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028"/>
  <workbookPr autoCompressPictures="0"/>
  <bookViews>
    <workbookView xWindow="3500" yWindow="0" windowWidth="28800" windowHeight="20200" activeTab="2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R_AL">Feuil2!$B$2:$R$1295</definedName>
    <definedName name="FT_AR">Feuil1!$C$2:$D$11303</definedName>
    <definedName name="oui">Feuil2!$S$2:$S$4</definedName>
  </definedName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149" i="3" l="1"/>
  <c r="P2149" i="3"/>
  <c r="O2149" i="3"/>
  <c r="N2149" i="3"/>
  <c r="M2149" i="3"/>
  <c r="L2149" i="3"/>
  <c r="K2149" i="3"/>
  <c r="J2149" i="3"/>
  <c r="I2149" i="3"/>
  <c r="H2149" i="3"/>
  <c r="G2149" i="3"/>
  <c r="F2149" i="3"/>
  <c r="E2149" i="3"/>
  <c r="D2149" i="3"/>
  <c r="Q2148" i="3"/>
  <c r="P2148" i="3"/>
  <c r="O2148" i="3"/>
  <c r="N2148" i="3"/>
  <c r="M2148" i="3"/>
  <c r="L2148" i="3"/>
  <c r="K2148" i="3"/>
  <c r="J2148" i="3"/>
  <c r="I2148" i="3"/>
  <c r="H2148" i="3"/>
  <c r="G2148" i="3"/>
  <c r="F2148" i="3"/>
  <c r="E2148" i="3"/>
  <c r="D2148" i="3"/>
  <c r="Q2147" i="3"/>
  <c r="P2147" i="3"/>
  <c r="O2147" i="3"/>
  <c r="N2147" i="3"/>
  <c r="M2147" i="3"/>
  <c r="L2147" i="3"/>
  <c r="K2147" i="3"/>
  <c r="J2147" i="3"/>
  <c r="I2147" i="3"/>
  <c r="H2147" i="3"/>
  <c r="G2147" i="3"/>
  <c r="F2147" i="3"/>
  <c r="E2147" i="3"/>
  <c r="D2147" i="3"/>
  <c r="Q2146" i="3"/>
  <c r="P2146" i="3"/>
  <c r="O2146" i="3"/>
  <c r="N2146" i="3"/>
  <c r="M2146" i="3"/>
  <c r="L2146" i="3"/>
  <c r="K2146" i="3"/>
  <c r="J2146" i="3"/>
  <c r="I2146" i="3"/>
  <c r="H2146" i="3"/>
  <c r="G2146" i="3"/>
  <c r="F2146" i="3"/>
  <c r="E2146" i="3"/>
  <c r="D2146" i="3"/>
  <c r="Q2145" i="3"/>
  <c r="P2145" i="3"/>
  <c r="O2145" i="3"/>
  <c r="N2145" i="3"/>
  <c r="M2145" i="3"/>
  <c r="L2145" i="3"/>
  <c r="K2145" i="3"/>
  <c r="J2145" i="3"/>
  <c r="I2145" i="3"/>
  <c r="H2145" i="3"/>
  <c r="G2145" i="3"/>
  <c r="F2145" i="3"/>
  <c r="E2145" i="3"/>
  <c r="D2145" i="3"/>
  <c r="Q2144" i="3"/>
  <c r="P2144" i="3"/>
  <c r="O2144" i="3"/>
  <c r="N2144" i="3"/>
  <c r="M2144" i="3"/>
  <c r="L2144" i="3"/>
  <c r="K2144" i="3"/>
  <c r="J2144" i="3"/>
  <c r="I2144" i="3"/>
  <c r="H2144" i="3"/>
  <c r="G2144" i="3"/>
  <c r="F2144" i="3"/>
  <c r="E2144" i="3"/>
  <c r="D2144" i="3"/>
  <c r="Q2143" i="3"/>
  <c r="P2143" i="3"/>
  <c r="O2143" i="3"/>
  <c r="N2143" i="3"/>
  <c r="M2143" i="3"/>
  <c r="L2143" i="3"/>
  <c r="K2143" i="3"/>
  <c r="J2143" i="3"/>
  <c r="I2143" i="3"/>
  <c r="H2143" i="3"/>
  <c r="G2143" i="3"/>
  <c r="F2143" i="3"/>
  <c r="E2143" i="3"/>
  <c r="D2143" i="3"/>
  <c r="Q2142" i="3"/>
  <c r="P2142" i="3"/>
  <c r="O2142" i="3"/>
  <c r="N2142" i="3"/>
  <c r="M2142" i="3"/>
  <c r="L2142" i="3"/>
  <c r="K2142" i="3"/>
  <c r="J2142" i="3"/>
  <c r="I2142" i="3"/>
  <c r="H2142" i="3"/>
  <c r="G2142" i="3"/>
  <c r="F2142" i="3"/>
  <c r="E2142" i="3"/>
  <c r="D2142" i="3"/>
  <c r="Q2141" i="3"/>
  <c r="P2141" i="3"/>
  <c r="O2141" i="3"/>
  <c r="N2141" i="3"/>
  <c r="M2141" i="3"/>
  <c r="L2141" i="3"/>
  <c r="K2141" i="3"/>
  <c r="J2141" i="3"/>
  <c r="I2141" i="3"/>
  <c r="H2141" i="3"/>
  <c r="G2141" i="3"/>
  <c r="F2141" i="3"/>
  <c r="E2141" i="3"/>
  <c r="D2141" i="3"/>
  <c r="Q2140" i="3"/>
  <c r="P2140" i="3"/>
  <c r="O2140" i="3"/>
  <c r="N2140" i="3"/>
  <c r="M2140" i="3"/>
  <c r="L2140" i="3"/>
  <c r="K2140" i="3"/>
  <c r="J2140" i="3"/>
  <c r="I2140" i="3"/>
  <c r="H2140" i="3"/>
  <c r="G2140" i="3"/>
  <c r="F2140" i="3"/>
  <c r="E2140" i="3"/>
  <c r="D2140" i="3"/>
  <c r="Q2139" i="3"/>
  <c r="P2139" i="3"/>
  <c r="O2139" i="3"/>
  <c r="N2139" i="3"/>
  <c r="M2139" i="3"/>
  <c r="L2139" i="3"/>
  <c r="K2139" i="3"/>
  <c r="J2139" i="3"/>
  <c r="I2139" i="3"/>
  <c r="H2139" i="3"/>
  <c r="G2139" i="3"/>
  <c r="F2139" i="3"/>
  <c r="E2139" i="3"/>
  <c r="D2139" i="3"/>
  <c r="Q2138" i="3"/>
  <c r="P2138" i="3"/>
  <c r="O2138" i="3"/>
  <c r="N2138" i="3"/>
  <c r="M2138" i="3"/>
  <c r="L2138" i="3"/>
  <c r="K2138" i="3"/>
  <c r="J2138" i="3"/>
  <c r="I2138" i="3"/>
  <c r="H2138" i="3"/>
  <c r="G2138" i="3"/>
  <c r="F2138" i="3"/>
  <c r="E2138" i="3"/>
  <c r="D2138" i="3"/>
  <c r="Q2137" i="3"/>
  <c r="P2137" i="3"/>
  <c r="O2137" i="3"/>
  <c r="N2137" i="3"/>
  <c r="M2137" i="3"/>
  <c r="L2137" i="3"/>
  <c r="K2137" i="3"/>
  <c r="J2137" i="3"/>
  <c r="I2137" i="3"/>
  <c r="H2137" i="3"/>
  <c r="G2137" i="3"/>
  <c r="F2137" i="3"/>
  <c r="E2137" i="3"/>
  <c r="D2137" i="3"/>
  <c r="Q2136" i="3"/>
  <c r="P2136" i="3"/>
  <c r="O2136" i="3"/>
  <c r="N2136" i="3"/>
  <c r="M2136" i="3"/>
  <c r="L2136" i="3"/>
  <c r="K2136" i="3"/>
  <c r="J2136" i="3"/>
  <c r="I2136" i="3"/>
  <c r="H2136" i="3"/>
  <c r="G2136" i="3"/>
  <c r="F2136" i="3"/>
  <c r="E2136" i="3"/>
  <c r="D2136" i="3"/>
  <c r="Q2135" i="3"/>
  <c r="P2135" i="3"/>
  <c r="O2135" i="3"/>
  <c r="N2135" i="3"/>
  <c r="M2135" i="3"/>
  <c r="L2135" i="3"/>
  <c r="K2135" i="3"/>
  <c r="J2135" i="3"/>
  <c r="I2135" i="3"/>
  <c r="H2135" i="3"/>
  <c r="G2135" i="3"/>
  <c r="F2135" i="3"/>
  <c r="E2135" i="3"/>
  <c r="D2135" i="3"/>
  <c r="Q2134" i="3"/>
  <c r="P2134" i="3"/>
  <c r="O2134" i="3"/>
  <c r="N2134" i="3"/>
  <c r="M2134" i="3"/>
  <c r="L2134" i="3"/>
  <c r="K2134" i="3"/>
  <c r="J2134" i="3"/>
  <c r="I2134" i="3"/>
  <c r="H2134" i="3"/>
  <c r="G2134" i="3"/>
  <c r="F2134" i="3"/>
  <c r="E2134" i="3"/>
  <c r="D2134" i="3"/>
  <c r="Q2133" i="3"/>
  <c r="P2133" i="3"/>
  <c r="O2133" i="3"/>
  <c r="N2133" i="3"/>
  <c r="M2133" i="3"/>
  <c r="L2133" i="3"/>
  <c r="K2133" i="3"/>
  <c r="J2133" i="3"/>
  <c r="I2133" i="3"/>
  <c r="H2133" i="3"/>
  <c r="G2133" i="3"/>
  <c r="F2133" i="3"/>
  <c r="E2133" i="3"/>
  <c r="D2133" i="3"/>
  <c r="Q2132" i="3"/>
  <c r="P2132" i="3"/>
  <c r="O2132" i="3"/>
  <c r="N2132" i="3"/>
  <c r="M2132" i="3"/>
  <c r="L2132" i="3"/>
  <c r="K2132" i="3"/>
  <c r="J2132" i="3"/>
  <c r="I2132" i="3"/>
  <c r="H2132" i="3"/>
  <c r="G2132" i="3"/>
  <c r="F2132" i="3"/>
  <c r="E2132" i="3"/>
  <c r="D2132" i="3"/>
  <c r="Q2131" i="3"/>
  <c r="P2131" i="3"/>
  <c r="O2131" i="3"/>
  <c r="N2131" i="3"/>
  <c r="M2131" i="3"/>
  <c r="L2131" i="3"/>
  <c r="K2131" i="3"/>
  <c r="J2131" i="3"/>
  <c r="I2131" i="3"/>
  <c r="H2131" i="3"/>
  <c r="G2131" i="3"/>
  <c r="F2131" i="3"/>
  <c r="E2131" i="3"/>
  <c r="D2131" i="3"/>
  <c r="Q2130" i="3"/>
  <c r="P2130" i="3"/>
  <c r="O2130" i="3"/>
  <c r="N2130" i="3"/>
  <c r="M2130" i="3"/>
  <c r="L2130" i="3"/>
  <c r="K2130" i="3"/>
  <c r="J2130" i="3"/>
  <c r="I2130" i="3"/>
  <c r="H2130" i="3"/>
  <c r="G2130" i="3"/>
  <c r="F2130" i="3"/>
  <c r="E2130" i="3"/>
  <c r="D2130" i="3"/>
  <c r="Q2129" i="3"/>
  <c r="P2129" i="3"/>
  <c r="O2129" i="3"/>
  <c r="N2129" i="3"/>
  <c r="M2129" i="3"/>
  <c r="L2129" i="3"/>
  <c r="K2129" i="3"/>
  <c r="J2129" i="3"/>
  <c r="I2129" i="3"/>
  <c r="H2129" i="3"/>
  <c r="G2129" i="3"/>
  <c r="F2129" i="3"/>
  <c r="E2129" i="3"/>
  <c r="D2129" i="3"/>
  <c r="Q2128" i="3"/>
  <c r="P2128" i="3"/>
  <c r="O2128" i="3"/>
  <c r="N2128" i="3"/>
  <c r="M2128" i="3"/>
  <c r="L2128" i="3"/>
  <c r="K2128" i="3"/>
  <c r="J2128" i="3"/>
  <c r="I2128" i="3"/>
  <c r="H2128" i="3"/>
  <c r="G2128" i="3"/>
  <c r="F2128" i="3"/>
  <c r="E2128" i="3"/>
  <c r="D2128" i="3"/>
  <c r="Q2127" i="3"/>
  <c r="P2127" i="3"/>
  <c r="O2127" i="3"/>
  <c r="N2127" i="3"/>
  <c r="M2127" i="3"/>
  <c r="L2127" i="3"/>
  <c r="K2127" i="3"/>
  <c r="J2127" i="3"/>
  <c r="I2127" i="3"/>
  <c r="H2127" i="3"/>
  <c r="G2127" i="3"/>
  <c r="F2127" i="3"/>
  <c r="E2127" i="3"/>
  <c r="D2127" i="3"/>
  <c r="Q2126" i="3"/>
  <c r="P2126" i="3"/>
  <c r="O2126" i="3"/>
  <c r="N2126" i="3"/>
  <c r="M2126" i="3"/>
  <c r="L2126" i="3"/>
  <c r="K2126" i="3"/>
  <c r="J2126" i="3"/>
  <c r="I2126" i="3"/>
  <c r="H2126" i="3"/>
  <c r="G2126" i="3"/>
  <c r="F2126" i="3"/>
  <c r="E2126" i="3"/>
  <c r="D2126" i="3"/>
  <c r="Q2125" i="3"/>
  <c r="P2125" i="3"/>
  <c r="O2125" i="3"/>
  <c r="N2125" i="3"/>
  <c r="M2125" i="3"/>
  <c r="L2125" i="3"/>
  <c r="K2125" i="3"/>
  <c r="J2125" i="3"/>
  <c r="I2125" i="3"/>
  <c r="H2125" i="3"/>
  <c r="G2125" i="3"/>
  <c r="F2125" i="3"/>
  <c r="E2125" i="3"/>
  <c r="D2125" i="3"/>
  <c r="Q2124" i="3"/>
  <c r="P2124" i="3"/>
  <c r="O2124" i="3"/>
  <c r="N2124" i="3"/>
  <c r="M2124" i="3"/>
  <c r="L2124" i="3"/>
  <c r="K2124" i="3"/>
  <c r="J2124" i="3"/>
  <c r="I2124" i="3"/>
  <c r="H2124" i="3"/>
  <c r="G2124" i="3"/>
  <c r="F2124" i="3"/>
  <c r="E2124" i="3"/>
  <c r="D2124" i="3"/>
  <c r="Q2123" i="3"/>
  <c r="P2123" i="3"/>
  <c r="O2123" i="3"/>
  <c r="N2123" i="3"/>
  <c r="M2123" i="3"/>
  <c r="L2123" i="3"/>
  <c r="K2123" i="3"/>
  <c r="J2123" i="3"/>
  <c r="I2123" i="3"/>
  <c r="H2123" i="3"/>
  <c r="G2123" i="3"/>
  <c r="F2123" i="3"/>
  <c r="E2123" i="3"/>
  <c r="D2123" i="3"/>
  <c r="Q2122" i="3"/>
  <c r="P2122" i="3"/>
  <c r="O2122" i="3"/>
  <c r="N2122" i="3"/>
  <c r="M2122" i="3"/>
  <c r="L2122" i="3"/>
  <c r="K2122" i="3"/>
  <c r="J2122" i="3"/>
  <c r="I2122" i="3"/>
  <c r="H2122" i="3"/>
  <c r="G2122" i="3"/>
  <c r="F2122" i="3"/>
  <c r="E2122" i="3"/>
  <c r="D2122" i="3"/>
  <c r="Q2121" i="3"/>
  <c r="P2121" i="3"/>
  <c r="O2121" i="3"/>
  <c r="N2121" i="3"/>
  <c r="M2121" i="3"/>
  <c r="L2121" i="3"/>
  <c r="K2121" i="3"/>
  <c r="J2121" i="3"/>
  <c r="I2121" i="3"/>
  <c r="H2121" i="3"/>
  <c r="G2121" i="3"/>
  <c r="F2121" i="3"/>
  <c r="E2121" i="3"/>
  <c r="D2121" i="3"/>
  <c r="Q2120" i="3"/>
  <c r="P2120" i="3"/>
  <c r="O2120" i="3"/>
  <c r="N2120" i="3"/>
  <c r="M2120" i="3"/>
  <c r="L2120" i="3"/>
  <c r="K2120" i="3"/>
  <c r="J2120" i="3"/>
  <c r="I2120" i="3"/>
  <c r="H2120" i="3"/>
  <c r="G2120" i="3"/>
  <c r="F2120" i="3"/>
  <c r="E2120" i="3"/>
  <c r="D2120" i="3"/>
  <c r="Q2119" i="3"/>
  <c r="P2119" i="3"/>
  <c r="O2119" i="3"/>
  <c r="N2119" i="3"/>
  <c r="M2119" i="3"/>
  <c r="L2119" i="3"/>
  <c r="K2119" i="3"/>
  <c r="J2119" i="3"/>
  <c r="I2119" i="3"/>
  <c r="H2119" i="3"/>
  <c r="G2119" i="3"/>
  <c r="F2119" i="3"/>
  <c r="E2119" i="3"/>
  <c r="D2119" i="3"/>
  <c r="Q2118" i="3"/>
  <c r="P2118" i="3"/>
  <c r="O2118" i="3"/>
  <c r="N2118" i="3"/>
  <c r="M2118" i="3"/>
  <c r="L2118" i="3"/>
  <c r="K2118" i="3"/>
  <c r="J2118" i="3"/>
  <c r="I2118" i="3"/>
  <c r="H2118" i="3"/>
  <c r="G2118" i="3"/>
  <c r="F2118" i="3"/>
  <c r="E2118" i="3"/>
  <c r="D2118" i="3"/>
  <c r="Q2117" i="3"/>
  <c r="P2117" i="3"/>
  <c r="O2117" i="3"/>
  <c r="N2117" i="3"/>
  <c r="M2117" i="3"/>
  <c r="L2117" i="3"/>
  <c r="K2117" i="3"/>
  <c r="J2117" i="3"/>
  <c r="I2117" i="3"/>
  <c r="H2117" i="3"/>
  <c r="G2117" i="3"/>
  <c r="F2117" i="3"/>
  <c r="E2117" i="3"/>
  <c r="D2117" i="3"/>
  <c r="Q2116" i="3"/>
  <c r="P2116" i="3"/>
  <c r="O2116" i="3"/>
  <c r="N2116" i="3"/>
  <c r="M2116" i="3"/>
  <c r="L2116" i="3"/>
  <c r="K2116" i="3"/>
  <c r="J2116" i="3"/>
  <c r="I2116" i="3"/>
  <c r="H2116" i="3"/>
  <c r="G2116" i="3"/>
  <c r="F2116" i="3"/>
  <c r="E2116" i="3"/>
  <c r="D2116" i="3"/>
  <c r="Q2115" i="3"/>
  <c r="P2115" i="3"/>
  <c r="O2115" i="3"/>
  <c r="N2115" i="3"/>
  <c r="M2115" i="3"/>
  <c r="L2115" i="3"/>
  <c r="K2115" i="3"/>
  <c r="J2115" i="3"/>
  <c r="I2115" i="3"/>
  <c r="H2115" i="3"/>
  <c r="G2115" i="3"/>
  <c r="F2115" i="3"/>
  <c r="E2115" i="3"/>
  <c r="D2115" i="3"/>
  <c r="Q2114" i="3"/>
  <c r="P2114" i="3"/>
  <c r="O2114" i="3"/>
  <c r="N2114" i="3"/>
  <c r="M2114" i="3"/>
  <c r="L2114" i="3"/>
  <c r="K2114" i="3"/>
  <c r="J2114" i="3"/>
  <c r="I2114" i="3"/>
  <c r="H2114" i="3"/>
  <c r="G2114" i="3"/>
  <c r="F2114" i="3"/>
  <c r="E2114" i="3"/>
  <c r="D2114" i="3"/>
  <c r="Q2113" i="3"/>
  <c r="P2113" i="3"/>
  <c r="O2113" i="3"/>
  <c r="N2113" i="3"/>
  <c r="M2113" i="3"/>
  <c r="L2113" i="3"/>
  <c r="K2113" i="3"/>
  <c r="J2113" i="3"/>
  <c r="I2113" i="3"/>
  <c r="H2113" i="3"/>
  <c r="G2113" i="3"/>
  <c r="F2113" i="3"/>
  <c r="E2113" i="3"/>
  <c r="D2113" i="3"/>
  <c r="Q2112" i="3"/>
  <c r="P2112" i="3"/>
  <c r="O2112" i="3"/>
  <c r="N2112" i="3"/>
  <c r="M2112" i="3"/>
  <c r="L2112" i="3"/>
  <c r="K2112" i="3"/>
  <c r="J2112" i="3"/>
  <c r="I2112" i="3"/>
  <c r="H2112" i="3"/>
  <c r="G2112" i="3"/>
  <c r="F2112" i="3"/>
  <c r="E2112" i="3"/>
  <c r="D2112" i="3"/>
  <c r="Q2111" i="3"/>
  <c r="P2111" i="3"/>
  <c r="O2111" i="3"/>
  <c r="N2111" i="3"/>
  <c r="M2111" i="3"/>
  <c r="L2111" i="3"/>
  <c r="K2111" i="3"/>
  <c r="J2111" i="3"/>
  <c r="I2111" i="3"/>
  <c r="H2111" i="3"/>
  <c r="G2111" i="3"/>
  <c r="F2111" i="3"/>
  <c r="E2111" i="3"/>
  <c r="D2111" i="3"/>
  <c r="Q2110" i="3"/>
  <c r="P2110" i="3"/>
  <c r="O2110" i="3"/>
  <c r="N2110" i="3"/>
  <c r="M2110" i="3"/>
  <c r="L2110" i="3"/>
  <c r="K2110" i="3"/>
  <c r="J2110" i="3"/>
  <c r="I2110" i="3"/>
  <c r="H2110" i="3"/>
  <c r="G2110" i="3"/>
  <c r="F2110" i="3"/>
  <c r="E2110" i="3"/>
  <c r="D2110" i="3"/>
  <c r="Q2109" i="3"/>
  <c r="P2109" i="3"/>
  <c r="O2109" i="3"/>
  <c r="N2109" i="3"/>
  <c r="M2109" i="3"/>
  <c r="L2109" i="3"/>
  <c r="K2109" i="3"/>
  <c r="J2109" i="3"/>
  <c r="I2109" i="3"/>
  <c r="H2109" i="3"/>
  <c r="G2109" i="3"/>
  <c r="F2109" i="3"/>
  <c r="E2109" i="3"/>
  <c r="D2109" i="3"/>
  <c r="Q2108" i="3"/>
  <c r="P2108" i="3"/>
  <c r="O2108" i="3"/>
  <c r="N2108" i="3"/>
  <c r="M2108" i="3"/>
  <c r="L2108" i="3"/>
  <c r="K2108" i="3"/>
  <c r="J2108" i="3"/>
  <c r="I2108" i="3"/>
  <c r="H2108" i="3"/>
  <c r="G2108" i="3"/>
  <c r="F2108" i="3"/>
  <c r="E2108" i="3"/>
  <c r="D2108" i="3"/>
  <c r="Q2107" i="3"/>
  <c r="P2107" i="3"/>
  <c r="O2107" i="3"/>
  <c r="N2107" i="3"/>
  <c r="M2107" i="3"/>
  <c r="L2107" i="3"/>
  <c r="K2107" i="3"/>
  <c r="J2107" i="3"/>
  <c r="I2107" i="3"/>
  <c r="H2107" i="3"/>
  <c r="G2107" i="3"/>
  <c r="F2107" i="3"/>
  <c r="E2107" i="3"/>
  <c r="D2107" i="3"/>
  <c r="Q2106" i="3"/>
  <c r="P2106" i="3"/>
  <c r="O2106" i="3"/>
  <c r="N2106" i="3"/>
  <c r="M2106" i="3"/>
  <c r="L2106" i="3"/>
  <c r="K2106" i="3"/>
  <c r="J2106" i="3"/>
  <c r="I2106" i="3"/>
  <c r="H2106" i="3"/>
  <c r="G2106" i="3"/>
  <c r="F2106" i="3"/>
  <c r="E2106" i="3"/>
  <c r="D2106" i="3"/>
  <c r="Q2105" i="3"/>
  <c r="P2105" i="3"/>
  <c r="O2105" i="3"/>
  <c r="N2105" i="3"/>
  <c r="M2105" i="3"/>
  <c r="L2105" i="3"/>
  <c r="K2105" i="3"/>
  <c r="J2105" i="3"/>
  <c r="I2105" i="3"/>
  <c r="H2105" i="3"/>
  <c r="G2105" i="3"/>
  <c r="F2105" i="3"/>
  <c r="E2105" i="3"/>
  <c r="D2105" i="3"/>
  <c r="Q2104" i="3"/>
  <c r="P2104" i="3"/>
  <c r="O2104" i="3"/>
  <c r="N2104" i="3"/>
  <c r="M2104" i="3"/>
  <c r="L2104" i="3"/>
  <c r="K2104" i="3"/>
  <c r="J2104" i="3"/>
  <c r="I2104" i="3"/>
  <c r="H2104" i="3"/>
  <c r="G2104" i="3"/>
  <c r="F2104" i="3"/>
  <c r="E2104" i="3"/>
  <c r="D2104" i="3"/>
  <c r="Q2103" i="3"/>
  <c r="P2103" i="3"/>
  <c r="O2103" i="3"/>
  <c r="N2103" i="3"/>
  <c r="M2103" i="3"/>
  <c r="L2103" i="3"/>
  <c r="K2103" i="3"/>
  <c r="J2103" i="3"/>
  <c r="I2103" i="3"/>
  <c r="H2103" i="3"/>
  <c r="G2103" i="3"/>
  <c r="F2103" i="3"/>
  <c r="E2103" i="3"/>
  <c r="D2103" i="3"/>
  <c r="Q2102" i="3"/>
  <c r="P2102" i="3"/>
  <c r="O2102" i="3"/>
  <c r="N2102" i="3"/>
  <c r="M2102" i="3"/>
  <c r="L2102" i="3"/>
  <c r="K2102" i="3"/>
  <c r="J2102" i="3"/>
  <c r="I2102" i="3"/>
  <c r="H2102" i="3"/>
  <c r="G2102" i="3"/>
  <c r="F2102" i="3"/>
  <c r="E2102" i="3"/>
  <c r="D2102" i="3"/>
  <c r="Q2101" i="3"/>
  <c r="P2101" i="3"/>
  <c r="O2101" i="3"/>
  <c r="N2101" i="3"/>
  <c r="M2101" i="3"/>
  <c r="L2101" i="3"/>
  <c r="K2101" i="3"/>
  <c r="J2101" i="3"/>
  <c r="I2101" i="3"/>
  <c r="H2101" i="3"/>
  <c r="G2101" i="3"/>
  <c r="F2101" i="3"/>
  <c r="E2101" i="3"/>
  <c r="D2101" i="3"/>
  <c r="Q2100" i="3"/>
  <c r="P2100" i="3"/>
  <c r="O2100" i="3"/>
  <c r="N2100" i="3"/>
  <c r="M2100" i="3"/>
  <c r="L2100" i="3"/>
  <c r="K2100" i="3"/>
  <c r="J2100" i="3"/>
  <c r="I2100" i="3"/>
  <c r="H2100" i="3"/>
  <c r="G2100" i="3"/>
  <c r="F2100" i="3"/>
  <c r="E2100" i="3"/>
  <c r="D2100" i="3"/>
  <c r="Q2099" i="3"/>
  <c r="P2099" i="3"/>
  <c r="O2099" i="3"/>
  <c r="N2099" i="3"/>
  <c r="M2099" i="3"/>
  <c r="L2099" i="3"/>
  <c r="K2099" i="3"/>
  <c r="J2099" i="3"/>
  <c r="I2099" i="3"/>
  <c r="H2099" i="3"/>
  <c r="G2099" i="3"/>
  <c r="F2099" i="3"/>
  <c r="E2099" i="3"/>
  <c r="D2099" i="3"/>
  <c r="Q2098" i="3"/>
  <c r="P2098" i="3"/>
  <c r="O2098" i="3"/>
  <c r="N2098" i="3"/>
  <c r="M2098" i="3"/>
  <c r="L2098" i="3"/>
  <c r="K2098" i="3"/>
  <c r="J2098" i="3"/>
  <c r="I2098" i="3"/>
  <c r="H2098" i="3"/>
  <c r="G2098" i="3"/>
  <c r="F2098" i="3"/>
  <c r="E2098" i="3"/>
  <c r="D2098" i="3"/>
  <c r="Q2097" i="3"/>
  <c r="P2097" i="3"/>
  <c r="O2097" i="3"/>
  <c r="N2097" i="3"/>
  <c r="M2097" i="3"/>
  <c r="L2097" i="3"/>
  <c r="K2097" i="3"/>
  <c r="J2097" i="3"/>
  <c r="I2097" i="3"/>
  <c r="H2097" i="3"/>
  <c r="G2097" i="3"/>
  <c r="F2097" i="3"/>
  <c r="E2097" i="3"/>
  <c r="D2097" i="3"/>
  <c r="Q2096" i="3"/>
  <c r="P2096" i="3"/>
  <c r="O2096" i="3"/>
  <c r="N2096" i="3"/>
  <c r="M2096" i="3"/>
  <c r="L2096" i="3"/>
  <c r="K2096" i="3"/>
  <c r="J2096" i="3"/>
  <c r="I2096" i="3"/>
  <c r="H2096" i="3"/>
  <c r="G2096" i="3"/>
  <c r="F2096" i="3"/>
  <c r="E2096" i="3"/>
  <c r="D2096" i="3"/>
  <c r="Q2095" i="3"/>
  <c r="P2095" i="3"/>
  <c r="O2095" i="3"/>
  <c r="N2095" i="3"/>
  <c r="M2095" i="3"/>
  <c r="L2095" i="3"/>
  <c r="K2095" i="3"/>
  <c r="J2095" i="3"/>
  <c r="I2095" i="3"/>
  <c r="H2095" i="3"/>
  <c r="G2095" i="3"/>
  <c r="F2095" i="3"/>
  <c r="E2095" i="3"/>
  <c r="D2095" i="3"/>
  <c r="Q2094" i="3"/>
  <c r="P2094" i="3"/>
  <c r="O2094" i="3"/>
  <c r="N2094" i="3"/>
  <c r="M2094" i="3"/>
  <c r="L2094" i="3"/>
  <c r="K2094" i="3"/>
  <c r="J2094" i="3"/>
  <c r="I2094" i="3"/>
  <c r="H2094" i="3"/>
  <c r="G2094" i="3"/>
  <c r="F2094" i="3"/>
  <c r="E2094" i="3"/>
  <c r="D2094" i="3"/>
  <c r="Q2093" i="3"/>
  <c r="P2093" i="3"/>
  <c r="O2093" i="3"/>
  <c r="N2093" i="3"/>
  <c r="M2093" i="3"/>
  <c r="L2093" i="3"/>
  <c r="K2093" i="3"/>
  <c r="J2093" i="3"/>
  <c r="I2093" i="3"/>
  <c r="H2093" i="3"/>
  <c r="G2093" i="3"/>
  <c r="F2093" i="3"/>
  <c r="E2093" i="3"/>
  <c r="D2093" i="3"/>
  <c r="Q2092" i="3"/>
  <c r="P2092" i="3"/>
  <c r="O2092" i="3"/>
  <c r="N2092" i="3"/>
  <c r="M2092" i="3"/>
  <c r="L2092" i="3"/>
  <c r="K2092" i="3"/>
  <c r="J2092" i="3"/>
  <c r="I2092" i="3"/>
  <c r="H2092" i="3"/>
  <c r="G2092" i="3"/>
  <c r="F2092" i="3"/>
  <c r="E2092" i="3"/>
  <c r="D2092" i="3"/>
  <c r="Q2091" i="3"/>
  <c r="P2091" i="3"/>
  <c r="O2091" i="3"/>
  <c r="N2091" i="3"/>
  <c r="M2091" i="3"/>
  <c r="L2091" i="3"/>
  <c r="K2091" i="3"/>
  <c r="J2091" i="3"/>
  <c r="I2091" i="3"/>
  <c r="H2091" i="3"/>
  <c r="G2091" i="3"/>
  <c r="F2091" i="3"/>
  <c r="E2091" i="3"/>
  <c r="D2091" i="3"/>
  <c r="Q2090" i="3"/>
  <c r="P2090" i="3"/>
  <c r="O2090" i="3"/>
  <c r="N2090" i="3"/>
  <c r="M2090" i="3"/>
  <c r="L2090" i="3"/>
  <c r="K2090" i="3"/>
  <c r="J2090" i="3"/>
  <c r="I2090" i="3"/>
  <c r="H2090" i="3"/>
  <c r="G2090" i="3"/>
  <c r="F2090" i="3"/>
  <c r="E2090" i="3"/>
  <c r="D2090" i="3"/>
  <c r="Q2089" i="3"/>
  <c r="P2089" i="3"/>
  <c r="O2089" i="3"/>
  <c r="N2089" i="3"/>
  <c r="M2089" i="3"/>
  <c r="L2089" i="3"/>
  <c r="K2089" i="3"/>
  <c r="J2089" i="3"/>
  <c r="I2089" i="3"/>
  <c r="H2089" i="3"/>
  <c r="G2089" i="3"/>
  <c r="F2089" i="3"/>
  <c r="E2089" i="3"/>
  <c r="D2089" i="3"/>
  <c r="Q2088" i="3"/>
  <c r="P2088" i="3"/>
  <c r="O2088" i="3"/>
  <c r="N2088" i="3"/>
  <c r="M2088" i="3"/>
  <c r="L2088" i="3"/>
  <c r="K2088" i="3"/>
  <c r="J2088" i="3"/>
  <c r="I2088" i="3"/>
  <c r="H2088" i="3"/>
  <c r="G2088" i="3"/>
  <c r="F2088" i="3"/>
  <c r="E2088" i="3"/>
  <c r="D2088" i="3"/>
  <c r="Q2087" i="3"/>
  <c r="P2087" i="3"/>
  <c r="O2087" i="3"/>
  <c r="N2087" i="3"/>
  <c r="M2087" i="3"/>
  <c r="L2087" i="3"/>
  <c r="K2087" i="3"/>
  <c r="J2087" i="3"/>
  <c r="I2087" i="3"/>
  <c r="H2087" i="3"/>
  <c r="G2087" i="3"/>
  <c r="F2087" i="3"/>
  <c r="E2087" i="3"/>
  <c r="D2087" i="3"/>
  <c r="Q2086" i="3"/>
  <c r="P2086" i="3"/>
  <c r="O2086" i="3"/>
  <c r="N2086" i="3"/>
  <c r="M2086" i="3"/>
  <c r="L2086" i="3"/>
  <c r="K2086" i="3"/>
  <c r="J2086" i="3"/>
  <c r="I2086" i="3"/>
  <c r="H2086" i="3"/>
  <c r="G2086" i="3"/>
  <c r="F2086" i="3"/>
  <c r="E2086" i="3"/>
  <c r="D2086" i="3"/>
  <c r="Q2085" i="3"/>
  <c r="P2085" i="3"/>
  <c r="O2085" i="3"/>
  <c r="N2085" i="3"/>
  <c r="M2085" i="3"/>
  <c r="L2085" i="3"/>
  <c r="K2085" i="3"/>
  <c r="J2085" i="3"/>
  <c r="I2085" i="3"/>
  <c r="H2085" i="3"/>
  <c r="G2085" i="3"/>
  <c r="F2085" i="3"/>
  <c r="E2085" i="3"/>
  <c r="D2085" i="3"/>
  <c r="Q2084" i="3"/>
  <c r="P2084" i="3"/>
  <c r="O2084" i="3"/>
  <c r="N2084" i="3"/>
  <c r="M2084" i="3"/>
  <c r="L2084" i="3"/>
  <c r="K2084" i="3"/>
  <c r="J2084" i="3"/>
  <c r="I2084" i="3"/>
  <c r="H2084" i="3"/>
  <c r="G2084" i="3"/>
  <c r="F2084" i="3"/>
  <c r="E2084" i="3"/>
  <c r="D2084" i="3"/>
  <c r="Q2083" i="3"/>
  <c r="P2083" i="3"/>
  <c r="O2083" i="3"/>
  <c r="N2083" i="3"/>
  <c r="M2083" i="3"/>
  <c r="L2083" i="3"/>
  <c r="K2083" i="3"/>
  <c r="J2083" i="3"/>
  <c r="I2083" i="3"/>
  <c r="H2083" i="3"/>
  <c r="G2083" i="3"/>
  <c r="F2083" i="3"/>
  <c r="E2083" i="3"/>
  <c r="D2083" i="3"/>
  <c r="Q2082" i="3"/>
  <c r="P2082" i="3"/>
  <c r="O2082" i="3"/>
  <c r="N2082" i="3"/>
  <c r="M2082" i="3"/>
  <c r="L2082" i="3"/>
  <c r="K2082" i="3"/>
  <c r="J2082" i="3"/>
  <c r="I2082" i="3"/>
  <c r="H2082" i="3"/>
  <c r="G2082" i="3"/>
  <c r="F2082" i="3"/>
  <c r="E2082" i="3"/>
  <c r="D2082" i="3"/>
  <c r="Q2081" i="3"/>
  <c r="P2081" i="3"/>
  <c r="O2081" i="3"/>
  <c r="N2081" i="3"/>
  <c r="M2081" i="3"/>
  <c r="L2081" i="3"/>
  <c r="K2081" i="3"/>
  <c r="J2081" i="3"/>
  <c r="I2081" i="3"/>
  <c r="H2081" i="3"/>
  <c r="G2081" i="3"/>
  <c r="F2081" i="3"/>
  <c r="E2081" i="3"/>
  <c r="D2081" i="3"/>
  <c r="Q2080" i="3"/>
  <c r="P2080" i="3"/>
  <c r="O2080" i="3"/>
  <c r="N2080" i="3"/>
  <c r="M2080" i="3"/>
  <c r="L2080" i="3"/>
  <c r="K2080" i="3"/>
  <c r="J2080" i="3"/>
  <c r="I2080" i="3"/>
  <c r="H2080" i="3"/>
  <c r="G2080" i="3"/>
  <c r="F2080" i="3"/>
  <c r="E2080" i="3"/>
  <c r="D2080" i="3"/>
  <c r="Q2079" i="3"/>
  <c r="P2079" i="3"/>
  <c r="O2079" i="3"/>
  <c r="N2079" i="3"/>
  <c r="M2079" i="3"/>
  <c r="L2079" i="3"/>
  <c r="K2079" i="3"/>
  <c r="J2079" i="3"/>
  <c r="I2079" i="3"/>
  <c r="H2079" i="3"/>
  <c r="G2079" i="3"/>
  <c r="F2079" i="3"/>
  <c r="E2079" i="3"/>
  <c r="D2079" i="3"/>
  <c r="Q2078" i="3"/>
  <c r="P2078" i="3"/>
  <c r="O2078" i="3"/>
  <c r="N2078" i="3"/>
  <c r="M2078" i="3"/>
  <c r="L2078" i="3"/>
  <c r="K2078" i="3"/>
  <c r="J2078" i="3"/>
  <c r="I2078" i="3"/>
  <c r="H2078" i="3"/>
  <c r="G2078" i="3"/>
  <c r="F2078" i="3"/>
  <c r="E2078" i="3"/>
  <c r="D2078" i="3"/>
  <c r="Q2077" i="3"/>
  <c r="P2077" i="3"/>
  <c r="O2077" i="3"/>
  <c r="N2077" i="3"/>
  <c r="M2077" i="3"/>
  <c r="L2077" i="3"/>
  <c r="K2077" i="3"/>
  <c r="J2077" i="3"/>
  <c r="I2077" i="3"/>
  <c r="H2077" i="3"/>
  <c r="G2077" i="3"/>
  <c r="F2077" i="3"/>
  <c r="E2077" i="3"/>
  <c r="D2077" i="3"/>
  <c r="Q2076" i="3"/>
  <c r="P2076" i="3"/>
  <c r="O2076" i="3"/>
  <c r="N2076" i="3"/>
  <c r="M2076" i="3"/>
  <c r="L2076" i="3"/>
  <c r="K2076" i="3"/>
  <c r="J2076" i="3"/>
  <c r="I2076" i="3"/>
  <c r="H2076" i="3"/>
  <c r="G2076" i="3"/>
  <c r="F2076" i="3"/>
  <c r="E2076" i="3"/>
  <c r="D2076" i="3"/>
  <c r="Q2075" i="3"/>
  <c r="P2075" i="3"/>
  <c r="O2075" i="3"/>
  <c r="N2075" i="3"/>
  <c r="M2075" i="3"/>
  <c r="L2075" i="3"/>
  <c r="K2075" i="3"/>
  <c r="J2075" i="3"/>
  <c r="I2075" i="3"/>
  <c r="H2075" i="3"/>
  <c r="G2075" i="3"/>
  <c r="F2075" i="3"/>
  <c r="E2075" i="3"/>
  <c r="D2075" i="3"/>
  <c r="Q2074" i="3"/>
  <c r="P2074" i="3"/>
  <c r="O2074" i="3"/>
  <c r="N2074" i="3"/>
  <c r="M2074" i="3"/>
  <c r="L2074" i="3"/>
  <c r="K2074" i="3"/>
  <c r="J2074" i="3"/>
  <c r="I2074" i="3"/>
  <c r="H2074" i="3"/>
  <c r="G2074" i="3"/>
  <c r="F2074" i="3"/>
  <c r="E2074" i="3"/>
  <c r="D2074" i="3"/>
  <c r="Q2073" i="3"/>
  <c r="P2073" i="3"/>
  <c r="O2073" i="3"/>
  <c r="N2073" i="3"/>
  <c r="M2073" i="3"/>
  <c r="L2073" i="3"/>
  <c r="K2073" i="3"/>
  <c r="J2073" i="3"/>
  <c r="I2073" i="3"/>
  <c r="H2073" i="3"/>
  <c r="G2073" i="3"/>
  <c r="F2073" i="3"/>
  <c r="E2073" i="3"/>
  <c r="D2073" i="3"/>
  <c r="Q2072" i="3"/>
  <c r="P2072" i="3"/>
  <c r="O2072" i="3"/>
  <c r="N2072" i="3"/>
  <c r="M2072" i="3"/>
  <c r="L2072" i="3"/>
  <c r="K2072" i="3"/>
  <c r="J2072" i="3"/>
  <c r="I2072" i="3"/>
  <c r="H2072" i="3"/>
  <c r="G2072" i="3"/>
  <c r="F2072" i="3"/>
  <c r="E2072" i="3"/>
  <c r="D2072" i="3"/>
  <c r="Q2071" i="3"/>
  <c r="P2071" i="3"/>
  <c r="O2071" i="3"/>
  <c r="N2071" i="3"/>
  <c r="M2071" i="3"/>
  <c r="L2071" i="3"/>
  <c r="K2071" i="3"/>
  <c r="J2071" i="3"/>
  <c r="I2071" i="3"/>
  <c r="H2071" i="3"/>
  <c r="G2071" i="3"/>
  <c r="F2071" i="3"/>
  <c r="E2071" i="3"/>
  <c r="D2071" i="3"/>
  <c r="Q2070" i="3"/>
  <c r="P2070" i="3"/>
  <c r="O2070" i="3"/>
  <c r="N2070" i="3"/>
  <c r="M2070" i="3"/>
  <c r="L2070" i="3"/>
  <c r="K2070" i="3"/>
  <c r="J2070" i="3"/>
  <c r="I2070" i="3"/>
  <c r="H2070" i="3"/>
  <c r="G2070" i="3"/>
  <c r="F2070" i="3"/>
  <c r="E2070" i="3"/>
  <c r="D2070" i="3"/>
  <c r="Q2069" i="3"/>
  <c r="P2069" i="3"/>
  <c r="O2069" i="3"/>
  <c r="N2069" i="3"/>
  <c r="M2069" i="3"/>
  <c r="L2069" i="3"/>
  <c r="K2069" i="3"/>
  <c r="J2069" i="3"/>
  <c r="I2069" i="3"/>
  <c r="H2069" i="3"/>
  <c r="G2069" i="3"/>
  <c r="F2069" i="3"/>
  <c r="E2069" i="3"/>
  <c r="D2069" i="3"/>
  <c r="Q2068" i="3"/>
  <c r="P2068" i="3"/>
  <c r="O2068" i="3"/>
  <c r="N2068" i="3"/>
  <c r="M2068" i="3"/>
  <c r="L2068" i="3"/>
  <c r="K2068" i="3"/>
  <c r="J2068" i="3"/>
  <c r="I2068" i="3"/>
  <c r="H2068" i="3"/>
  <c r="G2068" i="3"/>
  <c r="F2068" i="3"/>
  <c r="E2068" i="3"/>
  <c r="D2068" i="3"/>
  <c r="Q2067" i="3"/>
  <c r="P2067" i="3"/>
  <c r="O2067" i="3"/>
  <c r="N2067" i="3"/>
  <c r="M2067" i="3"/>
  <c r="L2067" i="3"/>
  <c r="K2067" i="3"/>
  <c r="J2067" i="3"/>
  <c r="I2067" i="3"/>
  <c r="H2067" i="3"/>
  <c r="G2067" i="3"/>
  <c r="F2067" i="3"/>
  <c r="E2067" i="3"/>
  <c r="D2067" i="3"/>
  <c r="Q2066" i="3"/>
  <c r="P2066" i="3"/>
  <c r="O2066" i="3"/>
  <c r="N2066" i="3"/>
  <c r="M2066" i="3"/>
  <c r="L2066" i="3"/>
  <c r="K2066" i="3"/>
  <c r="J2066" i="3"/>
  <c r="I2066" i="3"/>
  <c r="H2066" i="3"/>
  <c r="G2066" i="3"/>
  <c r="F2066" i="3"/>
  <c r="E2066" i="3"/>
  <c r="D2066" i="3"/>
  <c r="Q2065" i="3"/>
  <c r="P2065" i="3"/>
  <c r="O2065" i="3"/>
  <c r="N2065" i="3"/>
  <c r="M2065" i="3"/>
  <c r="L2065" i="3"/>
  <c r="K2065" i="3"/>
  <c r="J2065" i="3"/>
  <c r="I2065" i="3"/>
  <c r="H2065" i="3"/>
  <c r="G2065" i="3"/>
  <c r="F2065" i="3"/>
  <c r="E2065" i="3"/>
  <c r="D2065" i="3"/>
  <c r="Q2064" i="3"/>
  <c r="P2064" i="3"/>
  <c r="O2064" i="3"/>
  <c r="N2064" i="3"/>
  <c r="M2064" i="3"/>
  <c r="L2064" i="3"/>
  <c r="K2064" i="3"/>
  <c r="J2064" i="3"/>
  <c r="I2064" i="3"/>
  <c r="H2064" i="3"/>
  <c r="G2064" i="3"/>
  <c r="F2064" i="3"/>
  <c r="E2064" i="3"/>
  <c r="D2064" i="3"/>
  <c r="Q2063" i="3"/>
  <c r="P2063" i="3"/>
  <c r="O2063" i="3"/>
  <c r="N2063" i="3"/>
  <c r="M2063" i="3"/>
  <c r="L2063" i="3"/>
  <c r="K2063" i="3"/>
  <c r="J2063" i="3"/>
  <c r="I2063" i="3"/>
  <c r="H2063" i="3"/>
  <c r="G2063" i="3"/>
  <c r="F2063" i="3"/>
  <c r="E2063" i="3"/>
  <c r="D2063" i="3"/>
  <c r="Q2062" i="3"/>
  <c r="P2062" i="3"/>
  <c r="O2062" i="3"/>
  <c r="N2062" i="3"/>
  <c r="M2062" i="3"/>
  <c r="L2062" i="3"/>
  <c r="K2062" i="3"/>
  <c r="J2062" i="3"/>
  <c r="I2062" i="3"/>
  <c r="H2062" i="3"/>
  <c r="G2062" i="3"/>
  <c r="F2062" i="3"/>
  <c r="E2062" i="3"/>
  <c r="D2062" i="3"/>
  <c r="Q2061" i="3"/>
  <c r="P2061" i="3"/>
  <c r="O2061" i="3"/>
  <c r="N2061" i="3"/>
  <c r="M2061" i="3"/>
  <c r="L2061" i="3"/>
  <c r="K2061" i="3"/>
  <c r="J2061" i="3"/>
  <c r="I2061" i="3"/>
  <c r="H2061" i="3"/>
  <c r="G2061" i="3"/>
  <c r="F2061" i="3"/>
  <c r="E2061" i="3"/>
  <c r="D2061" i="3"/>
  <c r="Q2060" i="3"/>
  <c r="P2060" i="3"/>
  <c r="O2060" i="3"/>
  <c r="N2060" i="3"/>
  <c r="M2060" i="3"/>
  <c r="L2060" i="3"/>
  <c r="K2060" i="3"/>
  <c r="J2060" i="3"/>
  <c r="I2060" i="3"/>
  <c r="H2060" i="3"/>
  <c r="G2060" i="3"/>
  <c r="F2060" i="3"/>
  <c r="E2060" i="3"/>
  <c r="D2060" i="3"/>
  <c r="Q2059" i="3"/>
  <c r="P2059" i="3"/>
  <c r="O2059" i="3"/>
  <c r="N2059" i="3"/>
  <c r="M2059" i="3"/>
  <c r="L2059" i="3"/>
  <c r="K2059" i="3"/>
  <c r="J2059" i="3"/>
  <c r="I2059" i="3"/>
  <c r="H2059" i="3"/>
  <c r="G2059" i="3"/>
  <c r="F2059" i="3"/>
  <c r="E2059" i="3"/>
  <c r="D2059" i="3"/>
  <c r="Q2058" i="3"/>
  <c r="P2058" i="3"/>
  <c r="O2058" i="3"/>
  <c r="N2058" i="3"/>
  <c r="M2058" i="3"/>
  <c r="L2058" i="3"/>
  <c r="K2058" i="3"/>
  <c r="J2058" i="3"/>
  <c r="I2058" i="3"/>
  <c r="H2058" i="3"/>
  <c r="G2058" i="3"/>
  <c r="F2058" i="3"/>
  <c r="E2058" i="3"/>
  <c r="D2058" i="3"/>
  <c r="Q2057" i="3"/>
  <c r="P2057" i="3"/>
  <c r="O2057" i="3"/>
  <c r="N2057" i="3"/>
  <c r="M2057" i="3"/>
  <c r="L2057" i="3"/>
  <c r="K2057" i="3"/>
  <c r="J2057" i="3"/>
  <c r="I2057" i="3"/>
  <c r="H2057" i="3"/>
  <c r="G2057" i="3"/>
  <c r="F2057" i="3"/>
  <c r="E2057" i="3"/>
  <c r="D2057" i="3"/>
  <c r="Q2056" i="3"/>
  <c r="P2056" i="3"/>
  <c r="O2056" i="3"/>
  <c r="N2056" i="3"/>
  <c r="M2056" i="3"/>
  <c r="L2056" i="3"/>
  <c r="K2056" i="3"/>
  <c r="J2056" i="3"/>
  <c r="I2056" i="3"/>
  <c r="H2056" i="3"/>
  <c r="G2056" i="3"/>
  <c r="F2056" i="3"/>
  <c r="E2056" i="3"/>
  <c r="D2056" i="3"/>
  <c r="Q2055" i="3"/>
  <c r="P2055" i="3"/>
  <c r="O2055" i="3"/>
  <c r="N2055" i="3"/>
  <c r="M2055" i="3"/>
  <c r="L2055" i="3"/>
  <c r="K2055" i="3"/>
  <c r="J2055" i="3"/>
  <c r="I2055" i="3"/>
  <c r="H2055" i="3"/>
  <c r="G2055" i="3"/>
  <c r="F2055" i="3"/>
  <c r="E2055" i="3"/>
  <c r="D2055" i="3"/>
  <c r="Q2054" i="3"/>
  <c r="P2054" i="3"/>
  <c r="O2054" i="3"/>
  <c r="N2054" i="3"/>
  <c r="M2054" i="3"/>
  <c r="L2054" i="3"/>
  <c r="K2054" i="3"/>
  <c r="J2054" i="3"/>
  <c r="I2054" i="3"/>
  <c r="H2054" i="3"/>
  <c r="G2054" i="3"/>
  <c r="F2054" i="3"/>
  <c r="E2054" i="3"/>
  <c r="D2054" i="3"/>
  <c r="Q2053" i="3"/>
  <c r="P2053" i="3"/>
  <c r="O2053" i="3"/>
  <c r="N2053" i="3"/>
  <c r="M2053" i="3"/>
  <c r="L2053" i="3"/>
  <c r="K2053" i="3"/>
  <c r="J2053" i="3"/>
  <c r="I2053" i="3"/>
  <c r="H2053" i="3"/>
  <c r="G2053" i="3"/>
  <c r="F2053" i="3"/>
  <c r="E2053" i="3"/>
  <c r="D2053" i="3"/>
  <c r="Q2052" i="3"/>
  <c r="P2052" i="3"/>
  <c r="O2052" i="3"/>
  <c r="N2052" i="3"/>
  <c r="M2052" i="3"/>
  <c r="L2052" i="3"/>
  <c r="K2052" i="3"/>
  <c r="J2052" i="3"/>
  <c r="I2052" i="3"/>
  <c r="H2052" i="3"/>
  <c r="G2052" i="3"/>
  <c r="F2052" i="3"/>
  <c r="E2052" i="3"/>
  <c r="D2052" i="3"/>
  <c r="Q2051" i="3"/>
  <c r="P2051" i="3"/>
  <c r="O2051" i="3"/>
  <c r="N2051" i="3"/>
  <c r="M2051" i="3"/>
  <c r="L2051" i="3"/>
  <c r="K2051" i="3"/>
  <c r="J2051" i="3"/>
  <c r="I2051" i="3"/>
  <c r="H2051" i="3"/>
  <c r="G2051" i="3"/>
  <c r="F2051" i="3"/>
  <c r="E2051" i="3"/>
  <c r="D2051" i="3"/>
  <c r="Q2050" i="3"/>
  <c r="P2050" i="3"/>
  <c r="O2050" i="3"/>
  <c r="N2050" i="3"/>
  <c r="M2050" i="3"/>
  <c r="L2050" i="3"/>
  <c r="K2050" i="3"/>
  <c r="J2050" i="3"/>
  <c r="I2050" i="3"/>
  <c r="H2050" i="3"/>
  <c r="G2050" i="3"/>
  <c r="F2050" i="3"/>
  <c r="E2050" i="3"/>
  <c r="D2050" i="3"/>
  <c r="Q2049" i="3"/>
  <c r="P2049" i="3"/>
  <c r="O2049" i="3"/>
  <c r="N2049" i="3"/>
  <c r="M2049" i="3"/>
  <c r="L2049" i="3"/>
  <c r="K2049" i="3"/>
  <c r="J2049" i="3"/>
  <c r="I2049" i="3"/>
  <c r="H2049" i="3"/>
  <c r="G2049" i="3"/>
  <c r="F2049" i="3"/>
  <c r="E2049" i="3"/>
  <c r="D2049" i="3"/>
  <c r="Q2048" i="3"/>
  <c r="P2048" i="3"/>
  <c r="O2048" i="3"/>
  <c r="N2048" i="3"/>
  <c r="M2048" i="3"/>
  <c r="L2048" i="3"/>
  <c r="K2048" i="3"/>
  <c r="J2048" i="3"/>
  <c r="I2048" i="3"/>
  <c r="H2048" i="3"/>
  <c r="G2048" i="3"/>
  <c r="F2048" i="3"/>
  <c r="E2048" i="3"/>
  <c r="D2048" i="3"/>
  <c r="Q2047" i="3"/>
  <c r="P2047" i="3"/>
  <c r="O2047" i="3"/>
  <c r="N2047" i="3"/>
  <c r="M2047" i="3"/>
  <c r="L2047" i="3"/>
  <c r="K2047" i="3"/>
  <c r="J2047" i="3"/>
  <c r="I2047" i="3"/>
  <c r="H2047" i="3"/>
  <c r="G2047" i="3"/>
  <c r="F2047" i="3"/>
  <c r="E2047" i="3"/>
  <c r="D2047" i="3"/>
  <c r="Q2046" i="3"/>
  <c r="P2046" i="3"/>
  <c r="O2046" i="3"/>
  <c r="N2046" i="3"/>
  <c r="M2046" i="3"/>
  <c r="L2046" i="3"/>
  <c r="K2046" i="3"/>
  <c r="J2046" i="3"/>
  <c r="I2046" i="3"/>
  <c r="H2046" i="3"/>
  <c r="G2046" i="3"/>
  <c r="F2046" i="3"/>
  <c r="E2046" i="3"/>
  <c r="D2046" i="3"/>
  <c r="Q2045" i="3"/>
  <c r="P2045" i="3"/>
  <c r="O2045" i="3"/>
  <c r="N2045" i="3"/>
  <c r="M2045" i="3"/>
  <c r="L2045" i="3"/>
  <c r="K2045" i="3"/>
  <c r="J2045" i="3"/>
  <c r="I2045" i="3"/>
  <c r="H2045" i="3"/>
  <c r="G2045" i="3"/>
  <c r="F2045" i="3"/>
  <c r="E2045" i="3"/>
  <c r="D2045" i="3"/>
  <c r="Q2044" i="3"/>
  <c r="P2044" i="3"/>
  <c r="O2044" i="3"/>
  <c r="N2044" i="3"/>
  <c r="M2044" i="3"/>
  <c r="L2044" i="3"/>
  <c r="K2044" i="3"/>
  <c r="J2044" i="3"/>
  <c r="I2044" i="3"/>
  <c r="H2044" i="3"/>
  <c r="G2044" i="3"/>
  <c r="F2044" i="3"/>
  <c r="E2044" i="3"/>
  <c r="D2044" i="3"/>
  <c r="Q2043" i="3"/>
  <c r="P2043" i="3"/>
  <c r="O2043" i="3"/>
  <c r="N2043" i="3"/>
  <c r="M2043" i="3"/>
  <c r="L2043" i="3"/>
  <c r="K2043" i="3"/>
  <c r="J2043" i="3"/>
  <c r="I2043" i="3"/>
  <c r="H2043" i="3"/>
  <c r="G2043" i="3"/>
  <c r="F2043" i="3"/>
  <c r="E2043" i="3"/>
  <c r="D2043" i="3"/>
  <c r="Q2042" i="3"/>
  <c r="P2042" i="3"/>
  <c r="O2042" i="3"/>
  <c r="N2042" i="3"/>
  <c r="M2042" i="3"/>
  <c r="L2042" i="3"/>
  <c r="K2042" i="3"/>
  <c r="J2042" i="3"/>
  <c r="I2042" i="3"/>
  <c r="H2042" i="3"/>
  <c r="G2042" i="3"/>
  <c r="F2042" i="3"/>
  <c r="E2042" i="3"/>
  <c r="D2042" i="3"/>
  <c r="Q2041" i="3"/>
  <c r="P2041" i="3"/>
  <c r="O2041" i="3"/>
  <c r="N2041" i="3"/>
  <c r="M2041" i="3"/>
  <c r="L2041" i="3"/>
  <c r="K2041" i="3"/>
  <c r="J2041" i="3"/>
  <c r="I2041" i="3"/>
  <c r="H2041" i="3"/>
  <c r="G2041" i="3"/>
  <c r="F2041" i="3"/>
  <c r="E2041" i="3"/>
  <c r="D2041" i="3"/>
  <c r="Q2040" i="3"/>
  <c r="P2040" i="3"/>
  <c r="O2040" i="3"/>
  <c r="N2040" i="3"/>
  <c r="M2040" i="3"/>
  <c r="L2040" i="3"/>
  <c r="K2040" i="3"/>
  <c r="J2040" i="3"/>
  <c r="I2040" i="3"/>
  <c r="H2040" i="3"/>
  <c r="G2040" i="3"/>
  <c r="F2040" i="3"/>
  <c r="E2040" i="3"/>
  <c r="D2040" i="3"/>
  <c r="Q2039" i="3"/>
  <c r="P2039" i="3"/>
  <c r="O2039" i="3"/>
  <c r="N2039" i="3"/>
  <c r="M2039" i="3"/>
  <c r="L2039" i="3"/>
  <c r="K2039" i="3"/>
  <c r="J2039" i="3"/>
  <c r="I2039" i="3"/>
  <c r="H2039" i="3"/>
  <c r="G2039" i="3"/>
  <c r="F2039" i="3"/>
  <c r="E2039" i="3"/>
  <c r="D2039" i="3"/>
  <c r="Q2038" i="3"/>
  <c r="P2038" i="3"/>
  <c r="O2038" i="3"/>
  <c r="N2038" i="3"/>
  <c r="M2038" i="3"/>
  <c r="L2038" i="3"/>
  <c r="K2038" i="3"/>
  <c r="J2038" i="3"/>
  <c r="I2038" i="3"/>
  <c r="H2038" i="3"/>
  <c r="G2038" i="3"/>
  <c r="F2038" i="3"/>
  <c r="E2038" i="3"/>
  <c r="D2038" i="3"/>
  <c r="Q2037" i="3"/>
  <c r="P2037" i="3"/>
  <c r="O2037" i="3"/>
  <c r="N2037" i="3"/>
  <c r="M2037" i="3"/>
  <c r="L2037" i="3"/>
  <c r="K2037" i="3"/>
  <c r="J2037" i="3"/>
  <c r="I2037" i="3"/>
  <c r="H2037" i="3"/>
  <c r="G2037" i="3"/>
  <c r="F2037" i="3"/>
  <c r="E2037" i="3"/>
  <c r="D2037" i="3"/>
  <c r="Q2036" i="3"/>
  <c r="P2036" i="3"/>
  <c r="O2036" i="3"/>
  <c r="N2036" i="3"/>
  <c r="M2036" i="3"/>
  <c r="L2036" i="3"/>
  <c r="K2036" i="3"/>
  <c r="J2036" i="3"/>
  <c r="I2036" i="3"/>
  <c r="H2036" i="3"/>
  <c r="G2036" i="3"/>
  <c r="F2036" i="3"/>
  <c r="E2036" i="3"/>
  <c r="D2036" i="3"/>
  <c r="Q2035" i="3"/>
  <c r="P2035" i="3"/>
  <c r="O2035" i="3"/>
  <c r="N2035" i="3"/>
  <c r="M2035" i="3"/>
  <c r="L2035" i="3"/>
  <c r="K2035" i="3"/>
  <c r="J2035" i="3"/>
  <c r="I2035" i="3"/>
  <c r="H2035" i="3"/>
  <c r="G2035" i="3"/>
  <c r="F2035" i="3"/>
  <c r="E2035" i="3"/>
  <c r="D2035" i="3"/>
  <c r="Q2034" i="3"/>
  <c r="P2034" i="3"/>
  <c r="O2034" i="3"/>
  <c r="N2034" i="3"/>
  <c r="M2034" i="3"/>
  <c r="L2034" i="3"/>
  <c r="K2034" i="3"/>
  <c r="J2034" i="3"/>
  <c r="I2034" i="3"/>
  <c r="H2034" i="3"/>
  <c r="G2034" i="3"/>
  <c r="F2034" i="3"/>
  <c r="E2034" i="3"/>
  <c r="D2034" i="3"/>
  <c r="Q2033" i="3"/>
  <c r="P2033" i="3"/>
  <c r="O2033" i="3"/>
  <c r="N2033" i="3"/>
  <c r="M2033" i="3"/>
  <c r="L2033" i="3"/>
  <c r="K2033" i="3"/>
  <c r="J2033" i="3"/>
  <c r="I2033" i="3"/>
  <c r="H2033" i="3"/>
  <c r="G2033" i="3"/>
  <c r="F2033" i="3"/>
  <c r="E2033" i="3"/>
  <c r="D2033" i="3"/>
  <c r="Q2032" i="3"/>
  <c r="P2032" i="3"/>
  <c r="O2032" i="3"/>
  <c r="N2032" i="3"/>
  <c r="M2032" i="3"/>
  <c r="L2032" i="3"/>
  <c r="K2032" i="3"/>
  <c r="J2032" i="3"/>
  <c r="I2032" i="3"/>
  <c r="H2032" i="3"/>
  <c r="G2032" i="3"/>
  <c r="F2032" i="3"/>
  <c r="E2032" i="3"/>
  <c r="D2032" i="3"/>
  <c r="Q2031" i="3"/>
  <c r="P2031" i="3"/>
  <c r="O2031" i="3"/>
  <c r="N2031" i="3"/>
  <c r="M2031" i="3"/>
  <c r="L2031" i="3"/>
  <c r="K2031" i="3"/>
  <c r="J2031" i="3"/>
  <c r="I2031" i="3"/>
  <c r="H2031" i="3"/>
  <c r="G2031" i="3"/>
  <c r="F2031" i="3"/>
  <c r="E2031" i="3"/>
  <c r="D2031" i="3"/>
  <c r="Q2030" i="3"/>
  <c r="P2030" i="3"/>
  <c r="O2030" i="3"/>
  <c r="N2030" i="3"/>
  <c r="M2030" i="3"/>
  <c r="L2030" i="3"/>
  <c r="K2030" i="3"/>
  <c r="J2030" i="3"/>
  <c r="I2030" i="3"/>
  <c r="H2030" i="3"/>
  <c r="G2030" i="3"/>
  <c r="F2030" i="3"/>
  <c r="E2030" i="3"/>
  <c r="D2030" i="3"/>
  <c r="Q2029" i="3"/>
  <c r="P2029" i="3"/>
  <c r="O2029" i="3"/>
  <c r="N2029" i="3"/>
  <c r="M2029" i="3"/>
  <c r="L2029" i="3"/>
  <c r="K2029" i="3"/>
  <c r="J2029" i="3"/>
  <c r="I2029" i="3"/>
  <c r="H2029" i="3"/>
  <c r="G2029" i="3"/>
  <c r="F2029" i="3"/>
  <c r="E2029" i="3"/>
  <c r="D2029" i="3"/>
  <c r="Q2028" i="3"/>
  <c r="P2028" i="3"/>
  <c r="O2028" i="3"/>
  <c r="N2028" i="3"/>
  <c r="M2028" i="3"/>
  <c r="L2028" i="3"/>
  <c r="K2028" i="3"/>
  <c r="J2028" i="3"/>
  <c r="I2028" i="3"/>
  <c r="H2028" i="3"/>
  <c r="G2028" i="3"/>
  <c r="F2028" i="3"/>
  <c r="E2028" i="3"/>
  <c r="D2028" i="3"/>
  <c r="Q2027" i="3"/>
  <c r="P2027" i="3"/>
  <c r="O2027" i="3"/>
  <c r="N2027" i="3"/>
  <c r="M2027" i="3"/>
  <c r="L2027" i="3"/>
  <c r="K2027" i="3"/>
  <c r="J2027" i="3"/>
  <c r="I2027" i="3"/>
  <c r="H2027" i="3"/>
  <c r="G2027" i="3"/>
  <c r="F2027" i="3"/>
  <c r="E2027" i="3"/>
  <c r="D2027" i="3"/>
  <c r="Q2026" i="3"/>
  <c r="P2026" i="3"/>
  <c r="O2026" i="3"/>
  <c r="N2026" i="3"/>
  <c r="M2026" i="3"/>
  <c r="L2026" i="3"/>
  <c r="K2026" i="3"/>
  <c r="J2026" i="3"/>
  <c r="I2026" i="3"/>
  <c r="H2026" i="3"/>
  <c r="G2026" i="3"/>
  <c r="F2026" i="3"/>
  <c r="E2026" i="3"/>
  <c r="D2026" i="3"/>
  <c r="Q2025" i="3"/>
  <c r="P2025" i="3"/>
  <c r="O2025" i="3"/>
  <c r="N2025" i="3"/>
  <c r="M2025" i="3"/>
  <c r="L2025" i="3"/>
  <c r="K2025" i="3"/>
  <c r="J2025" i="3"/>
  <c r="I2025" i="3"/>
  <c r="H2025" i="3"/>
  <c r="G2025" i="3"/>
  <c r="F2025" i="3"/>
  <c r="E2025" i="3"/>
  <c r="D2025" i="3"/>
  <c r="Q2024" i="3"/>
  <c r="P2024" i="3"/>
  <c r="O2024" i="3"/>
  <c r="N2024" i="3"/>
  <c r="M2024" i="3"/>
  <c r="L2024" i="3"/>
  <c r="K2024" i="3"/>
  <c r="J2024" i="3"/>
  <c r="I2024" i="3"/>
  <c r="H2024" i="3"/>
  <c r="G2024" i="3"/>
  <c r="F2024" i="3"/>
  <c r="E2024" i="3"/>
  <c r="D2024" i="3"/>
  <c r="Q2023" i="3"/>
  <c r="P2023" i="3"/>
  <c r="O2023" i="3"/>
  <c r="N2023" i="3"/>
  <c r="M2023" i="3"/>
  <c r="L2023" i="3"/>
  <c r="K2023" i="3"/>
  <c r="J2023" i="3"/>
  <c r="I2023" i="3"/>
  <c r="H2023" i="3"/>
  <c r="G2023" i="3"/>
  <c r="F2023" i="3"/>
  <c r="E2023" i="3"/>
  <c r="D2023" i="3"/>
  <c r="Q2022" i="3"/>
  <c r="P2022" i="3"/>
  <c r="O2022" i="3"/>
  <c r="N2022" i="3"/>
  <c r="M2022" i="3"/>
  <c r="L2022" i="3"/>
  <c r="K2022" i="3"/>
  <c r="J2022" i="3"/>
  <c r="I2022" i="3"/>
  <c r="H2022" i="3"/>
  <c r="G2022" i="3"/>
  <c r="F2022" i="3"/>
  <c r="E2022" i="3"/>
  <c r="D2022" i="3"/>
  <c r="Q2021" i="3"/>
  <c r="P2021" i="3"/>
  <c r="O2021" i="3"/>
  <c r="N2021" i="3"/>
  <c r="M2021" i="3"/>
  <c r="L2021" i="3"/>
  <c r="K2021" i="3"/>
  <c r="J2021" i="3"/>
  <c r="I2021" i="3"/>
  <c r="H2021" i="3"/>
  <c r="G2021" i="3"/>
  <c r="F2021" i="3"/>
  <c r="E2021" i="3"/>
  <c r="D2021" i="3"/>
  <c r="Q2020" i="3"/>
  <c r="P2020" i="3"/>
  <c r="O2020" i="3"/>
  <c r="N2020" i="3"/>
  <c r="M2020" i="3"/>
  <c r="L2020" i="3"/>
  <c r="K2020" i="3"/>
  <c r="J2020" i="3"/>
  <c r="I2020" i="3"/>
  <c r="H2020" i="3"/>
  <c r="G2020" i="3"/>
  <c r="F2020" i="3"/>
  <c r="E2020" i="3"/>
  <c r="D2020" i="3"/>
  <c r="Q2019" i="3"/>
  <c r="P2019" i="3"/>
  <c r="O2019" i="3"/>
  <c r="N2019" i="3"/>
  <c r="M2019" i="3"/>
  <c r="L2019" i="3"/>
  <c r="K2019" i="3"/>
  <c r="J2019" i="3"/>
  <c r="I2019" i="3"/>
  <c r="H2019" i="3"/>
  <c r="G2019" i="3"/>
  <c r="F2019" i="3"/>
  <c r="E2019" i="3"/>
  <c r="D2019" i="3"/>
  <c r="Q2018" i="3"/>
  <c r="P2018" i="3"/>
  <c r="O2018" i="3"/>
  <c r="N2018" i="3"/>
  <c r="M2018" i="3"/>
  <c r="L2018" i="3"/>
  <c r="K2018" i="3"/>
  <c r="J2018" i="3"/>
  <c r="I2018" i="3"/>
  <c r="H2018" i="3"/>
  <c r="G2018" i="3"/>
  <c r="F2018" i="3"/>
  <c r="E2018" i="3"/>
  <c r="D2018" i="3"/>
  <c r="Q2017" i="3"/>
  <c r="P2017" i="3"/>
  <c r="O2017" i="3"/>
  <c r="N2017" i="3"/>
  <c r="M2017" i="3"/>
  <c r="L2017" i="3"/>
  <c r="K2017" i="3"/>
  <c r="J2017" i="3"/>
  <c r="I2017" i="3"/>
  <c r="H2017" i="3"/>
  <c r="G2017" i="3"/>
  <c r="F2017" i="3"/>
  <c r="E2017" i="3"/>
  <c r="D2017" i="3"/>
  <c r="Q2016" i="3"/>
  <c r="P2016" i="3"/>
  <c r="O2016" i="3"/>
  <c r="N2016" i="3"/>
  <c r="M2016" i="3"/>
  <c r="L2016" i="3"/>
  <c r="K2016" i="3"/>
  <c r="J2016" i="3"/>
  <c r="I2016" i="3"/>
  <c r="H2016" i="3"/>
  <c r="G2016" i="3"/>
  <c r="F2016" i="3"/>
  <c r="E2016" i="3"/>
  <c r="D2016" i="3"/>
  <c r="Q2015" i="3"/>
  <c r="P2015" i="3"/>
  <c r="O2015" i="3"/>
  <c r="N2015" i="3"/>
  <c r="M2015" i="3"/>
  <c r="L2015" i="3"/>
  <c r="K2015" i="3"/>
  <c r="J2015" i="3"/>
  <c r="I2015" i="3"/>
  <c r="H2015" i="3"/>
  <c r="G2015" i="3"/>
  <c r="F2015" i="3"/>
  <c r="E2015" i="3"/>
  <c r="D2015" i="3"/>
  <c r="Q2014" i="3"/>
  <c r="P2014" i="3"/>
  <c r="O2014" i="3"/>
  <c r="N2014" i="3"/>
  <c r="M2014" i="3"/>
  <c r="L2014" i="3"/>
  <c r="K2014" i="3"/>
  <c r="J2014" i="3"/>
  <c r="I2014" i="3"/>
  <c r="H2014" i="3"/>
  <c r="G2014" i="3"/>
  <c r="F2014" i="3"/>
  <c r="E2014" i="3"/>
  <c r="D2014" i="3"/>
  <c r="Q2013" i="3"/>
  <c r="P2013" i="3"/>
  <c r="O2013" i="3"/>
  <c r="N2013" i="3"/>
  <c r="M2013" i="3"/>
  <c r="L2013" i="3"/>
  <c r="K2013" i="3"/>
  <c r="J2013" i="3"/>
  <c r="I2013" i="3"/>
  <c r="H2013" i="3"/>
  <c r="G2013" i="3"/>
  <c r="F2013" i="3"/>
  <c r="E2013" i="3"/>
  <c r="D2013" i="3"/>
  <c r="Q2012" i="3"/>
  <c r="P2012" i="3"/>
  <c r="O2012" i="3"/>
  <c r="N2012" i="3"/>
  <c r="M2012" i="3"/>
  <c r="L2012" i="3"/>
  <c r="K2012" i="3"/>
  <c r="J2012" i="3"/>
  <c r="I2012" i="3"/>
  <c r="H2012" i="3"/>
  <c r="G2012" i="3"/>
  <c r="F2012" i="3"/>
  <c r="E2012" i="3"/>
  <c r="D2012" i="3"/>
  <c r="Q2011" i="3"/>
  <c r="P2011" i="3"/>
  <c r="O2011" i="3"/>
  <c r="N2011" i="3"/>
  <c r="M2011" i="3"/>
  <c r="L2011" i="3"/>
  <c r="K2011" i="3"/>
  <c r="J2011" i="3"/>
  <c r="I2011" i="3"/>
  <c r="H2011" i="3"/>
  <c r="G2011" i="3"/>
  <c r="F2011" i="3"/>
  <c r="E2011" i="3"/>
  <c r="D2011" i="3"/>
  <c r="Q2010" i="3"/>
  <c r="P2010" i="3"/>
  <c r="O2010" i="3"/>
  <c r="N2010" i="3"/>
  <c r="M2010" i="3"/>
  <c r="L2010" i="3"/>
  <c r="K2010" i="3"/>
  <c r="J2010" i="3"/>
  <c r="I2010" i="3"/>
  <c r="H2010" i="3"/>
  <c r="G2010" i="3"/>
  <c r="F2010" i="3"/>
  <c r="E2010" i="3"/>
  <c r="D2010" i="3"/>
  <c r="Q2009" i="3"/>
  <c r="P2009" i="3"/>
  <c r="O2009" i="3"/>
  <c r="N2009" i="3"/>
  <c r="M2009" i="3"/>
  <c r="L2009" i="3"/>
  <c r="K2009" i="3"/>
  <c r="J2009" i="3"/>
  <c r="I2009" i="3"/>
  <c r="H2009" i="3"/>
  <c r="G2009" i="3"/>
  <c r="F2009" i="3"/>
  <c r="E2009" i="3"/>
  <c r="D2009" i="3"/>
  <c r="Q2008" i="3"/>
  <c r="P2008" i="3"/>
  <c r="O2008" i="3"/>
  <c r="N2008" i="3"/>
  <c r="M2008" i="3"/>
  <c r="L2008" i="3"/>
  <c r="K2008" i="3"/>
  <c r="J2008" i="3"/>
  <c r="I2008" i="3"/>
  <c r="H2008" i="3"/>
  <c r="G2008" i="3"/>
  <c r="F2008" i="3"/>
  <c r="E2008" i="3"/>
  <c r="D2008" i="3"/>
  <c r="Q2007" i="3"/>
  <c r="P2007" i="3"/>
  <c r="O2007" i="3"/>
  <c r="N2007" i="3"/>
  <c r="M2007" i="3"/>
  <c r="L2007" i="3"/>
  <c r="K2007" i="3"/>
  <c r="J2007" i="3"/>
  <c r="I2007" i="3"/>
  <c r="H2007" i="3"/>
  <c r="G2007" i="3"/>
  <c r="F2007" i="3"/>
  <c r="E2007" i="3"/>
  <c r="D2007" i="3"/>
  <c r="Q2006" i="3"/>
  <c r="P2006" i="3"/>
  <c r="O2006" i="3"/>
  <c r="N2006" i="3"/>
  <c r="M2006" i="3"/>
  <c r="L2006" i="3"/>
  <c r="K2006" i="3"/>
  <c r="J2006" i="3"/>
  <c r="I2006" i="3"/>
  <c r="H2006" i="3"/>
  <c r="G2006" i="3"/>
  <c r="F2006" i="3"/>
  <c r="E2006" i="3"/>
  <c r="D2006" i="3"/>
  <c r="Q2005" i="3"/>
  <c r="P2005" i="3"/>
  <c r="O2005" i="3"/>
  <c r="N2005" i="3"/>
  <c r="M2005" i="3"/>
  <c r="L2005" i="3"/>
  <c r="K2005" i="3"/>
  <c r="J2005" i="3"/>
  <c r="I2005" i="3"/>
  <c r="H2005" i="3"/>
  <c r="G2005" i="3"/>
  <c r="F2005" i="3"/>
  <c r="E2005" i="3"/>
  <c r="D2005" i="3"/>
  <c r="Q2004" i="3"/>
  <c r="P2004" i="3"/>
  <c r="O2004" i="3"/>
  <c r="N2004" i="3"/>
  <c r="M2004" i="3"/>
  <c r="L2004" i="3"/>
  <c r="K2004" i="3"/>
  <c r="J2004" i="3"/>
  <c r="I2004" i="3"/>
  <c r="H2004" i="3"/>
  <c r="G2004" i="3"/>
  <c r="F2004" i="3"/>
  <c r="E2004" i="3"/>
  <c r="D2004" i="3"/>
  <c r="Q2003" i="3"/>
  <c r="P2003" i="3"/>
  <c r="O2003" i="3"/>
  <c r="N2003" i="3"/>
  <c r="M2003" i="3"/>
  <c r="L2003" i="3"/>
  <c r="K2003" i="3"/>
  <c r="J2003" i="3"/>
  <c r="I2003" i="3"/>
  <c r="H2003" i="3"/>
  <c r="G2003" i="3"/>
  <c r="F2003" i="3"/>
  <c r="E2003" i="3"/>
  <c r="D2003" i="3"/>
  <c r="Q2002" i="3"/>
  <c r="P2002" i="3"/>
  <c r="O2002" i="3"/>
  <c r="N2002" i="3"/>
  <c r="M2002" i="3"/>
  <c r="L2002" i="3"/>
  <c r="K2002" i="3"/>
  <c r="J2002" i="3"/>
  <c r="I2002" i="3"/>
  <c r="H2002" i="3"/>
  <c r="G2002" i="3"/>
  <c r="F2002" i="3"/>
  <c r="E2002" i="3"/>
  <c r="D2002" i="3"/>
  <c r="Q2001" i="3"/>
  <c r="P2001" i="3"/>
  <c r="O2001" i="3"/>
  <c r="N2001" i="3"/>
  <c r="M2001" i="3"/>
  <c r="L2001" i="3"/>
  <c r="K2001" i="3"/>
  <c r="J2001" i="3"/>
  <c r="I2001" i="3"/>
  <c r="H2001" i="3"/>
  <c r="G2001" i="3"/>
  <c r="F2001" i="3"/>
  <c r="E2001" i="3"/>
  <c r="D2001" i="3"/>
  <c r="Q2000" i="3"/>
  <c r="P2000" i="3"/>
  <c r="O2000" i="3"/>
  <c r="N2000" i="3"/>
  <c r="M2000" i="3"/>
  <c r="L2000" i="3"/>
  <c r="K2000" i="3"/>
  <c r="J2000" i="3"/>
  <c r="I2000" i="3"/>
  <c r="H2000" i="3"/>
  <c r="G2000" i="3"/>
  <c r="F2000" i="3"/>
  <c r="E2000" i="3"/>
  <c r="D2000" i="3"/>
  <c r="Q1999" i="3"/>
  <c r="P1999" i="3"/>
  <c r="O1999" i="3"/>
  <c r="N1999" i="3"/>
  <c r="M1999" i="3"/>
  <c r="L1999" i="3"/>
  <c r="K1999" i="3"/>
  <c r="J1999" i="3"/>
  <c r="I1999" i="3"/>
  <c r="H1999" i="3"/>
  <c r="G1999" i="3"/>
  <c r="F1999" i="3"/>
  <c r="E1999" i="3"/>
  <c r="D1999" i="3"/>
  <c r="Q1998" i="3"/>
  <c r="P1998" i="3"/>
  <c r="O1998" i="3"/>
  <c r="N1998" i="3"/>
  <c r="M1998" i="3"/>
  <c r="L1998" i="3"/>
  <c r="K1998" i="3"/>
  <c r="J1998" i="3"/>
  <c r="I1998" i="3"/>
  <c r="H1998" i="3"/>
  <c r="G1998" i="3"/>
  <c r="F1998" i="3"/>
  <c r="E1998" i="3"/>
  <c r="D1998" i="3"/>
  <c r="Q1997" i="3"/>
  <c r="P1997" i="3"/>
  <c r="O1997" i="3"/>
  <c r="N1997" i="3"/>
  <c r="M1997" i="3"/>
  <c r="L1997" i="3"/>
  <c r="K1997" i="3"/>
  <c r="J1997" i="3"/>
  <c r="I1997" i="3"/>
  <c r="H1997" i="3"/>
  <c r="G1997" i="3"/>
  <c r="F1997" i="3"/>
  <c r="E1997" i="3"/>
  <c r="D1997" i="3"/>
  <c r="Q1996" i="3"/>
  <c r="P1996" i="3"/>
  <c r="O1996" i="3"/>
  <c r="N1996" i="3"/>
  <c r="M1996" i="3"/>
  <c r="L1996" i="3"/>
  <c r="K1996" i="3"/>
  <c r="J1996" i="3"/>
  <c r="I1996" i="3"/>
  <c r="H1996" i="3"/>
  <c r="G1996" i="3"/>
  <c r="F1996" i="3"/>
  <c r="E1996" i="3"/>
  <c r="D1996" i="3"/>
  <c r="Q1995" i="3"/>
  <c r="P1995" i="3"/>
  <c r="O1995" i="3"/>
  <c r="N1995" i="3"/>
  <c r="M1995" i="3"/>
  <c r="L1995" i="3"/>
  <c r="K1995" i="3"/>
  <c r="J1995" i="3"/>
  <c r="I1995" i="3"/>
  <c r="H1995" i="3"/>
  <c r="G1995" i="3"/>
  <c r="F1995" i="3"/>
  <c r="E1995" i="3"/>
  <c r="D1995" i="3"/>
  <c r="Q1994" i="3"/>
  <c r="P1994" i="3"/>
  <c r="O1994" i="3"/>
  <c r="N1994" i="3"/>
  <c r="M1994" i="3"/>
  <c r="L1994" i="3"/>
  <c r="K1994" i="3"/>
  <c r="J1994" i="3"/>
  <c r="I1994" i="3"/>
  <c r="H1994" i="3"/>
  <c r="G1994" i="3"/>
  <c r="F1994" i="3"/>
  <c r="E1994" i="3"/>
  <c r="D1994" i="3"/>
  <c r="Q1993" i="3"/>
  <c r="P1993" i="3"/>
  <c r="O1993" i="3"/>
  <c r="N1993" i="3"/>
  <c r="M1993" i="3"/>
  <c r="L1993" i="3"/>
  <c r="K1993" i="3"/>
  <c r="J1993" i="3"/>
  <c r="I1993" i="3"/>
  <c r="H1993" i="3"/>
  <c r="G1993" i="3"/>
  <c r="F1993" i="3"/>
  <c r="E1993" i="3"/>
  <c r="D1993" i="3"/>
  <c r="Q1992" i="3"/>
  <c r="P1992" i="3"/>
  <c r="O1992" i="3"/>
  <c r="N1992" i="3"/>
  <c r="M1992" i="3"/>
  <c r="L1992" i="3"/>
  <c r="K1992" i="3"/>
  <c r="J1992" i="3"/>
  <c r="I1992" i="3"/>
  <c r="H1992" i="3"/>
  <c r="G1992" i="3"/>
  <c r="F1992" i="3"/>
  <c r="E1992" i="3"/>
  <c r="D1992" i="3"/>
  <c r="Q1991" i="3"/>
  <c r="P1991" i="3"/>
  <c r="O1991" i="3"/>
  <c r="N1991" i="3"/>
  <c r="M1991" i="3"/>
  <c r="L1991" i="3"/>
  <c r="K1991" i="3"/>
  <c r="J1991" i="3"/>
  <c r="I1991" i="3"/>
  <c r="H1991" i="3"/>
  <c r="G1991" i="3"/>
  <c r="F1991" i="3"/>
  <c r="E1991" i="3"/>
  <c r="D1991" i="3"/>
  <c r="Q1990" i="3"/>
  <c r="P1990" i="3"/>
  <c r="O1990" i="3"/>
  <c r="N1990" i="3"/>
  <c r="M1990" i="3"/>
  <c r="L1990" i="3"/>
  <c r="K1990" i="3"/>
  <c r="J1990" i="3"/>
  <c r="I1990" i="3"/>
  <c r="H1990" i="3"/>
  <c r="G1990" i="3"/>
  <c r="F1990" i="3"/>
  <c r="E1990" i="3"/>
  <c r="D1990" i="3"/>
  <c r="Q1989" i="3"/>
  <c r="P1989" i="3"/>
  <c r="O1989" i="3"/>
  <c r="N1989" i="3"/>
  <c r="M1989" i="3"/>
  <c r="L1989" i="3"/>
  <c r="K1989" i="3"/>
  <c r="J1989" i="3"/>
  <c r="I1989" i="3"/>
  <c r="H1989" i="3"/>
  <c r="G1989" i="3"/>
  <c r="F1989" i="3"/>
  <c r="E1989" i="3"/>
  <c r="D1989" i="3"/>
  <c r="Q1988" i="3"/>
  <c r="P1988" i="3"/>
  <c r="O1988" i="3"/>
  <c r="N1988" i="3"/>
  <c r="M1988" i="3"/>
  <c r="L1988" i="3"/>
  <c r="K1988" i="3"/>
  <c r="J1988" i="3"/>
  <c r="I1988" i="3"/>
  <c r="H1988" i="3"/>
  <c r="G1988" i="3"/>
  <c r="F1988" i="3"/>
  <c r="E1988" i="3"/>
  <c r="D1988" i="3"/>
  <c r="Q1987" i="3"/>
  <c r="P1987" i="3"/>
  <c r="O1987" i="3"/>
  <c r="N1987" i="3"/>
  <c r="M1987" i="3"/>
  <c r="L1987" i="3"/>
  <c r="K1987" i="3"/>
  <c r="J1987" i="3"/>
  <c r="I1987" i="3"/>
  <c r="H1987" i="3"/>
  <c r="G1987" i="3"/>
  <c r="F1987" i="3"/>
  <c r="E1987" i="3"/>
  <c r="D1987" i="3"/>
  <c r="Q1986" i="3"/>
  <c r="P1986" i="3"/>
  <c r="O1986" i="3"/>
  <c r="N1986" i="3"/>
  <c r="M1986" i="3"/>
  <c r="L1986" i="3"/>
  <c r="K1986" i="3"/>
  <c r="J1986" i="3"/>
  <c r="I1986" i="3"/>
  <c r="H1986" i="3"/>
  <c r="G1986" i="3"/>
  <c r="F1986" i="3"/>
  <c r="E1986" i="3"/>
  <c r="D1986" i="3"/>
  <c r="Q1985" i="3"/>
  <c r="P1985" i="3"/>
  <c r="O1985" i="3"/>
  <c r="N1985" i="3"/>
  <c r="M1985" i="3"/>
  <c r="L1985" i="3"/>
  <c r="K1985" i="3"/>
  <c r="J1985" i="3"/>
  <c r="I1985" i="3"/>
  <c r="H1985" i="3"/>
  <c r="G1985" i="3"/>
  <c r="F1985" i="3"/>
  <c r="E1985" i="3"/>
  <c r="D1985" i="3"/>
  <c r="Q1984" i="3"/>
  <c r="P1984" i="3"/>
  <c r="O1984" i="3"/>
  <c r="N1984" i="3"/>
  <c r="M1984" i="3"/>
  <c r="L1984" i="3"/>
  <c r="K1984" i="3"/>
  <c r="J1984" i="3"/>
  <c r="I1984" i="3"/>
  <c r="H1984" i="3"/>
  <c r="G1984" i="3"/>
  <c r="F1984" i="3"/>
  <c r="E1984" i="3"/>
  <c r="D1984" i="3"/>
  <c r="Q1983" i="3"/>
  <c r="P1983" i="3"/>
  <c r="O1983" i="3"/>
  <c r="N1983" i="3"/>
  <c r="M1983" i="3"/>
  <c r="L1983" i="3"/>
  <c r="K1983" i="3"/>
  <c r="J1983" i="3"/>
  <c r="I1983" i="3"/>
  <c r="H1983" i="3"/>
  <c r="G1983" i="3"/>
  <c r="F1983" i="3"/>
  <c r="E1983" i="3"/>
  <c r="D1983" i="3"/>
  <c r="Q1982" i="3"/>
  <c r="P1982" i="3"/>
  <c r="O1982" i="3"/>
  <c r="N1982" i="3"/>
  <c r="M1982" i="3"/>
  <c r="L1982" i="3"/>
  <c r="K1982" i="3"/>
  <c r="J1982" i="3"/>
  <c r="I1982" i="3"/>
  <c r="H1982" i="3"/>
  <c r="G1982" i="3"/>
  <c r="F1982" i="3"/>
  <c r="E1982" i="3"/>
  <c r="D1982" i="3"/>
  <c r="Q1981" i="3"/>
  <c r="P1981" i="3"/>
  <c r="O1981" i="3"/>
  <c r="N1981" i="3"/>
  <c r="M1981" i="3"/>
  <c r="L1981" i="3"/>
  <c r="K1981" i="3"/>
  <c r="J1981" i="3"/>
  <c r="I1981" i="3"/>
  <c r="H1981" i="3"/>
  <c r="G1981" i="3"/>
  <c r="F1981" i="3"/>
  <c r="E1981" i="3"/>
  <c r="D1981" i="3"/>
  <c r="Q1980" i="3"/>
  <c r="P1980" i="3"/>
  <c r="O1980" i="3"/>
  <c r="N1980" i="3"/>
  <c r="M1980" i="3"/>
  <c r="L1980" i="3"/>
  <c r="K1980" i="3"/>
  <c r="J1980" i="3"/>
  <c r="I1980" i="3"/>
  <c r="H1980" i="3"/>
  <c r="G1980" i="3"/>
  <c r="F1980" i="3"/>
  <c r="E1980" i="3"/>
  <c r="D1980" i="3"/>
  <c r="Q1979" i="3"/>
  <c r="P1979" i="3"/>
  <c r="O1979" i="3"/>
  <c r="N1979" i="3"/>
  <c r="M1979" i="3"/>
  <c r="L1979" i="3"/>
  <c r="K1979" i="3"/>
  <c r="J1979" i="3"/>
  <c r="I1979" i="3"/>
  <c r="H1979" i="3"/>
  <c r="G1979" i="3"/>
  <c r="F1979" i="3"/>
  <c r="E1979" i="3"/>
  <c r="D1979" i="3"/>
  <c r="Q1978" i="3"/>
  <c r="P1978" i="3"/>
  <c r="O1978" i="3"/>
  <c r="N1978" i="3"/>
  <c r="M1978" i="3"/>
  <c r="L1978" i="3"/>
  <c r="K1978" i="3"/>
  <c r="J1978" i="3"/>
  <c r="I1978" i="3"/>
  <c r="H1978" i="3"/>
  <c r="G1978" i="3"/>
  <c r="F1978" i="3"/>
  <c r="E1978" i="3"/>
  <c r="D1978" i="3"/>
  <c r="Q1977" i="3"/>
  <c r="P1977" i="3"/>
  <c r="O1977" i="3"/>
  <c r="N1977" i="3"/>
  <c r="M1977" i="3"/>
  <c r="L1977" i="3"/>
  <c r="K1977" i="3"/>
  <c r="J1977" i="3"/>
  <c r="I1977" i="3"/>
  <c r="H1977" i="3"/>
  <c r="G1977" i="3"/>
  <c r="F1977" i="3"/>
  <c r="E1977" i="3"/>
  <c r="D1977" i="3"/>
  <c r="Q1976" i="3"/>
  <c r="P1976" i="3"/>
  <c r="O1976" i="3"/>
  <c r="N1976" i="3"/>
  <c r="M1976" i="3"/>
  <c r="L1976" i="3"/>
  <c r="K1976" i="3"/>
  <c r="J1976" i="3"/>
  <c r="I1976" i="3"/>
  <c r="H1976" i="3"/>
  <c r="G1976" i="3"/>
  <c r="F1976" i="3"/>
  <c r="E1976" i="3"/>
  <c r="D1976" i="3"/>
  <c r="Q1975" i="3"/>
  <c r="P1975" i="3"/>
  <c r="O1975" i="3"/>
  <c r="N1975" i="3"/>
  <c r="M1975" i="3"/>
  <c r="L1975" i="3"/>
  <c r="K1975" i="3"/>
  <c r="J1975" i="3"/>
  <c r="I1975" i="3"/>
  <c r="H1975" i="3"/>
  <c r="G1975" i="3"/>
  <c r="F1975" i="3"/>
  <c r="E1975" i="3"/>
  <c r="D1975" i="3"/>
  <c r="Q1974" i="3"/>
  <c r="P1974" i="3"/>
  <c r="O1974" i="3"/>
  <c r="N1974" i="3"/>
  <c r="M1974" i="3"/>
  <c r="L1974" i="3"/>
  <c r="K1974" i="3"/>
  <c r="J1974" i="3"/>
  <c r="I1974" i="3"/>
  <c r="H1974" i="3"/>
  <c r="G1974" i="3"/>
  <c r="F1974" i="3"/>
  <c r="E1974" i="3"/>
  <c r="D1974" i="3"/>
  <c r="Q1973" i="3"/>
  <c r="P1973" i="3"/>
  <c r="O1973" i="3"/>
  <c r="N1973" i="3"/>
  <c r="M1973" i="3"/>
  <c r="L1973" i="3"/>
  <c r="K1973" i="3"/>
  <c r="J1973" i="3"/>
  <c r="I1973" i="3"/>
  <c r="H1973" i="3"/>
  <c r="G1973" i="3"/>
  <c r="F1973" i="3"/>
  <c r="E1973" i="3"/>
  <c r="D1973" i="3"/>
  <c r="Q1972" i="3"/>
  <c r="P1972" i="3"/>
  <c r="O1972" i="3"/>
  <c r="N1972" i="3"/>
  <c r="M1972" i="3"/>
  <c r="L1972" i="3"/>
  <c r="K1972" i="3"/>
  <c r="J1972" i="3"/>
  <c r="I1972" i="3"/>
  <c r="H1972" i="3"/>
  <c r="G1972" i="3"/>
  <c r="F1972" i="3"/>
  <c r="E1972" i="3"/>
  <c r="D1972" i="3"/>
  <c r="Q1971" i="3"/>
  <c r="P1971" i="3"/>
  <c r="O1971" i="3"/>
  <c r="N1971" i="3"/>
  <c r="M1971" i="3"/>
  <c r="L1971" i="3"/>
  <c r="K1971" i="3"/>
  <c r="J1971" i="3"/>
  <c r="I1971" i="3"/>
  <c r="H1971" i="3"/>
  <c r="G1971" i="3"/>
  <c r="F1971" i="3"/>
  <c r="E1971" i="3"/>
  <c r="D1971" i="3"/>
  <c r="Q1970" i="3"/>
  <c r="P1970" i="3"/>
  <c r="O1970" i="3"/>
  <c r="N1970" i="3"/>
  <c r="M1970" i="3"/>
  <c r="L1970" i="3"/>
  <c r="K1970" i="3"/>
  <c r="J1970" i="3"/>
  <c r="I1970" i="3"/>
  <c r="H1970" i="3"/>
  <c r="G1970" i="3"/>
  <c r="F1970" i="3"/>
  <c r="E1970" i="3"/>
  <c r="D1970" i="3"/>
  <c r="Q1969" i="3"/>
  <c r="P1969" i="3"/>
  <c r="O1969" i="3"/>
  <c r="N1969" i="3"/>
  <c r="M1969" i="3"/>
  <c r="L1969" i="3"/>
  <c r="K1969" i="3"/>
  <c r="J1969" i="3"/>
  <c r="I1969" i="3"/>
  <c r="H1969" i="3"/>
  <c r="G1969" i="3"/>
  <c r="F1969" i="3"/>
  <c r="E1969" i="3"/>
  <c r="D1969" i="3"/>
  <c r="Q1968" i="3"/>
  <c r="P1968" i="3"/>
  <c r="O1968" i="3"/>
  <c r="N1968" i="3"/>
  <c r="M1968" i="3"/>
  <c r="L1968" i="3"/>
  <c r="K1968" i="3"/>
  <c r="J1968" i="3"/>
  <c r="I1968" i="3"/>
  <c r="H1968" i="3"/>
  <c r="G1968" i="3"/>
  <c r="F1968" i="3"/>
  <c r="E1968" i="3"/>
  <c r="D1968" i="3"/>
  <c r="Q1967" i="3"/>
  <c r="P1967" i="3"/>
  <c r="O1967" i="3"/>
  <c r="N1967" i="3"/>
  <c r="M1967" i="3"/>
  <c r="L1967" i="3"/>
  <c r="K1967" i="3"/>
  <c r="J1967" i="3"/>
  <c r="I1967" i="3"/>
  <c r="H1967" i="3"/>
  <c r="G1967" i="3"/>
  <c r="F1967" i="3"/>
  <c r="E1967" i="3"/>
  <c r="D1967" i="3"/>
  <c r="Q1966" i="3"/>
  <c r="P1966" i="3"/>
  <c r="O1966" i="3"/>
  <c r="N1966" i="3"/>
  <c r="M1966" i="3"/>
  <c r="L1966" i="3"/>
  <c r="K1966" i="3"/>
  <c r="J1966" i="3"/>
  <c r="I1966" i="3"/>
  <c r="H1966" i="3"/>
  <c r="G1966" i="3"/>
  <c r="F1966" i="3"/>
  <c r="E1966" i="3"/>
  <c r="D1966" i="3"/>
  <c r="Q1965" i="3"/>
  <c r="P1965" i="3"/>
  <c r="O1965" i="3"/>
  <c r="N1965" i="3"/>
  <c r="M1965" i="3"/>
  <c r="L1965" i="3"/>
  <c r="K1965" i="3"/>
  <c r="J1965" i="3"/>
  <c r="I1965" i="3"/>
  <c r="H1965" i="3"/>
  <c r="G1965" i="3"/>
  <c r="F1965" i="3"/>
  <c r="E1965" i="3"/>
  <c r="D1965" i="3"/>
  <c r="Q1964" i="3"/>
  <c r="P1964" i="3"/>
  <c r="O1964" i="3"/>
  <c r="N1964" i="3"/>
  <c r="M1964" i="3"/>
  <c r="L1964" i="3"/>
  <c r="K1964" i="3"/>
  <c r="J1964" i="3"/>
  <c r="I1964" i="3"/>
  <c r="H1964" i="3"/>
  <c r="G1964" i="3"/>
  <c r="F1964" i="3"/>
  <c r="E1964" i="3"/>
  <c r="D1964" i="3"/>
  <c r="Q1963" i="3"/>
  <c r="P1963" i="3"/>
  <c r="O1963" i="3"/>
  <c r="N1963" i="3"/>
  <c r="M1963" i="3"/>
  <c r="L1963" i="3"/>
  <c r="K1963" i="3"/>
  <c r="J1963" i="3"/>
  <c r="I1963" i="3"/>
  <c r="H1963" i="3"/>
  <c r="G1963" i="3"/>
  <c r="F1963" i="3"/>
  <c r="E1963" i="3"/>
  <c r="D1963" i="3"/>
  <c r="Q1962" i="3"/>
  <c r="P1962" i="3"/>
  <c r="O1962" i="3"/>
  <c r="N1962" i="3"/>
  <c r="M1962" i="3"/>
  <c r="L1962" i="3"/>
  <c r="K1962" i="3"/>
  <c r="J1962" i="3"/>
  <c r="I1962" i="3"/>
  <c r="H1962" i="3"/>
  <c r="G1962" i="3"/>
  <c r="F1962" i="3"/>
  <c r="E1962" i="3"/>
  <c r="D1962" i="3"/>
  <c r="Q1961" i="3"/>
  <c r="P1961" i="3"/>
  <c r="O1961" i="3"/>
  <c r="N1961" i="3"/>
  <c r="M1961" i="3"/>
  <c r="L1961" i="3"/>
  <c r="K1961" i="3"/>
  <c r="J1961" i="3"/>
  <c r="I1961" i="3"/>
  <c r="H1961" i="3"/>
  <c r="G1961" i="3"/>
  <c r="F1961" i="3"/>
  <c r="E1961" i="3"/>
  <c r="D1961" i="3"/>
  <c r="Q1960" i="3"/>
  <c r="P1960" i="3"/>
  <c r="O1960" i="3"/>
  <c r="N1960" i="3"/>
  <c r="M1960" i="3"/>
  <c r="L1960" i="3"/>
  <c r="K1960" i="3"/>
  <c r="J1960" i="3"/>
  <c r="I1960" i="3"/>
  <c r="H1960" i="3"/>
  <c r="G1960" i="3"/>
  <c r="F1960" i="3"/>
  <c r="E1960" i="3"/>
  <c r="D1960" i="3"/>
  <c r="Q1959" i="3"/>
  <c r="P1959" i="3"/>
  <c r="O1959" i="3"/>
  <c r="N1959" i="3"/>
  <c r="M1959" i="3"/>
  <c r="L1959" i="3"/>
  <c r="K1959" i="3"/>
  <c r="J1959" i="3"/>
  <c r="I1959" i="3"/>
  <c r="H1959" i="3"/>
  <c r="G1959" i="3"/>
  <c r="F1959" i="3"/>
  <c r="E1959" i="3"/>
  <c r="D1959" i="3"/>
  <c r="Q1958" i="3"/>
  <c r="P1958" i="3"/>
  <c r="O1958" i="3"/>
  <c r="N1958" i="3"/>
  <c r="M1958" i="3"/>
  <c r="L1958" i="3"/>
  <c r="K1958" i="3"/>
  <c r="J1958" i="3"/>
  <c r="I1958" i="3"/>
  <c r="H1958" i="3"/>
  <c r="G1958" i="3"/>
  <c r="F1958" i="3"/>
  <c r="E1958" i="3"/>
  <c r="D1958" i="3"/>
  <c r="Q1957" i="3"/>
  <c r="P1957" i="3"/>
  <c r="O1957" i="3"/>
  <c r="N1957" i="3"/>
  <c r="M1957" i="3"/>
  <c r="L1957" i="3"/>
  <c r="K1957" i="3"/>
  <c r="J1957" i="3"/>
  <c r="I1957" i="3"/>
  <c r="H1957" i="3"/>
  <c r="G1957" i="3"/>
  <c r="F1957" i="3"/>
  <c r="E1957" i="3"/>
  <c r="D1957" i="3"/>
  <c r="Q1956" i="3"/>
  <c r="P1956" i="3"/>
  <c r="O1956" i="3"/>
  <c r="N1956" i="3"/>
  <c r="M1956" i="3"/>
  <c r="L1956" i="3"/>
  <c r="K1956" i="3"/>
  <c r="J1956" i="3"/>
  <c r="I1956" i="3"/>
  <c r="H1956" i="3"/>
  <c r="G1956" i="3"/>
  <c r="F1956" i="3"/>
  <c r="E1956" i="3"/>
  <c r="D1956" i="3"/>
  <c r="Q1955" i="3"/>
  <c r="P1955" i="3"/>
  <c r="O1955" i="3"/>
  <c r="N1955" i="3"/>
  <c r="M1955" i="3"/>
  <c r="L1955" i="3"/>
  <c r="K1955" i="3"/>
  <c r="J1955" i="3"/>
  <c r="I1955" i="3"/>
  <c r="H1955" i="3"/>
  <c r="G1955" i="3"/>
  <c r="F1955" i="3"/>
  <c r="E1955" i="3"/>
  <c r="D1955" i="3"/>
  <c r="Q1954" i="3"/>
  <c r="P1954" i="3"/>
  <c r="O1954" i="3"/>
  <c r="N1954" i="3"/>
  <c r="M1954" i="3"/>
  <c r="L1954" i="3"/>
  <c r="K1954" i="3"/>
  <c r="J1954" i="3"/>
  <c r="I1954" i="3"/>
  <c r="H1954" i="3"/>
  <c r="G1954" i="3"/>
  <c r="F1954" i="3"/>
  <c r="E1954" i="3"/>
  <c r="D1954" i="3"/>
  <c r="Q1953" i="3"/>
  <c r="P1953" i="3"/>
  <c r="O1953" i="3"/>
  <c r="N1953" i="3"/>
  <c r="M1953" i="3"/>
  <c r="L1953" i="3"/>
  <c r="K1953" i="3"/>
  <c r="J1953" i="3"/>
  <c r="I1953" i="3"/>
  <c r="H1953" i="3"/>
  <c r="G1953" i="3"/>
  <c r="F1953" i="3"/>
  <c r="E1953" i="3"/>
  <c r="D1953" i="3"/>
  <c r="Q1952" i="3"/>
  <c r="P1952" i="3"/>
  <c r="O1952" i="3"/>
  <c r="N1952" i="3"/>
  <c r="M1952" i="3"/>
  <c r="L1952" i="3"/>
  <c r="K1952" i="3"/>
  <c r="J1952" i="3"/>
  <c r="I1952" i="3"/>
  <c r="H1952" i="3"/>
  <c r="G1952" i="3"/>
  <c r="F1952" i="3"/>
  <c r="E1952" i="3"/>
  <c r="D1952" i="3"/>
  <c r="Q1951" i="3"/>
  <c r="P1951" i="3"/>
  <c r="O1951" i="3"/>
  <c r="N1951" i="3"/>
  <c r="M1951" i="3"/>
  <c r="L1951" i="3"/>
  <c r="K1951" i="3"/>
  <c r="J1951" i="3"/>
  <c r="I1951" i="3"/>
  <c r="H1951" i="3"/>
  <c r="G1951" i="3"/>
  <c r="F1951" i="3"/>
  <c r="E1951" i="3"/>
  <c r="D1951" i="3"/>
  <c r="Q1950" i="3"/>
  <c r="P1950" i="3"/>
  <c r="O1950" i="3"/>
  <c r="N1950" i="3"/>
  <c r="M1950" i="3"/>
  <c r="L1950" i="3"/>
  <c r="K1950" i="3"/>
  <c r="J1950" i="3"/>
  <c r="I1950" i="3"/>
  <c r="H1950" i="3"/>
  <c r="G1950" i="3"/>
  <c r="F1950" i="3"/>
  <c r="E1950" i="3"/>
  <c r="D1950" i="3"/>
  <c r="Q1949" i="3"/>
  <c r="P1949" i="3"/>
  <c r="O1949" i="3"/>
  <c r="N1949" i="3"/>
  <c r="M1949" i="3"/>
  <c r="L1949" i="3"/>
  <c r="K1949" i="3"/>
  <c r="J1949" i="3"/>
  <c r="I1949" i="3"/>
  <c r="H1949" i="3"/>
  <c r="G1949" i="3"/>
  <c r="F1949" i="3"/>
  <c r="E1949" i="3"/>
  <c r="D1949" i="3"/>
  <c r="Q1948" i="3"/>
  <c r="P1948" i="3"/>
  <c r="O1948" i="3"/>
  <c r="N1948" i="3"/>
  <c r="M1948" i="3"/>
  <c r="L1948" i="3"/>
  <c r="K1948" i="3"/>
  <c r="J1948" i="3"/>
  <c r="I1948" i="3"/>
  <c r="H1948" i="3"/>
  <c r="G1948" i="3"/>
  <c r="F1948" i="3"/>
  <c r="E1948" i="3"/>
  <c r="D1948" i="3"/>
  <c r="Q1947" i="3"/>
  <c r="P1947" i="3"/>
  <c r="O1947" i="3"/>
  <c r="N1947" i="3"/>
  <c r="M1947" i="3"/>
  <c r="L1947" i="3"/>
  <c r="K1947" i="3"/>
  <c r="J1947" i="3"/>
  <c r="I1947" i="3"/>
  <c r="H1947" i="3"/>
  <c r="G1947" i="3"/>
  <c r="F1947" i="3"/>
  <c r="E1947" i="3"/>
  <c r="D1947" i="3"/>
  <c r="Q1946" i="3"/>
  <c r="P1946" i="3"/>
  <c r="O1946" i="3"/>
  <c r="N1946" i="3"/>
  <c r="M1946" i="3"/>
  <c r="L1946" i="3"/>
  <c r="K1946" i="3"/>
  <c r="J1946" i="3"/>
  <c r="I1946" i="3"/>
  <c r="H1946" i="3"/>
  <c r="G1946" i="3"/>
  <c r="F1946" i="3"/>
  <c r="E1946" i="3"/>
  <c r="D1946" i="3"/>
  <c r="Q1945" i="3"/>
  <c r="P1945" i="3"/>
  <c r="O1945" i="3"/>
  <c r="N1945" i="3"/>
  <c r="M1945" i="3"/>
  <c r="L1945" i="3"/>
  <c r="K1945" i="3"/>
  <c r="J1945" i="3"/>
  <c r="I1945" i="3"/>
  <c r="H1945" i="3"/>
  <c r="G1945" i="3"/>
  <c r="F1945" i="3"/>
  <c r="E1945" i="3"/>
  <c r="D1945" i="3"/>
  <c r="Q1944" i="3"/>
  <c r="P1944" i="3"/>
  <c r="O1944" i="3"/>
  <c r="N1944" i="3"/>
  <c r="M1944" i="3"/>
  <c r="L1944" i="3"/>
  <c r="K1944" i="3"/>
  <c r="J1944" i="3"/>
  <c r="I1944" i="3"/>
  <c r="H1944" i="3"/>
  <c r="G1944" i="3"/>
  <c r="F1944" i="3"/>
  <c r="E1944" i="3"/>
  <c r="D1944" i="3"/>
  <c r="Q1943" i="3"/>
  <c r="P1943" i="3"/>
  <c r="O1943" i="3"/>
  <c r="N1943" i="3"/>
  <c r="M1943" i="3"/>
  <c r="L1943" i="3"/>
  <c r="K1943" i="3"/>
  <c r="J1943" i="3"/>
  <c r="I1943" i="3"/>
  <c r="H1943" i="3"/>
  <c r="G1943" i="3"/>
  <c r="F1943" i="3"/>
  <c r="E1943" i="3"/>
  <c r="D1943" i="3"/>
  <c r="Q1942" i="3"/>
  <c r="P1942" i="3"/>
  <c r="O1942" i="3"/>
  <c r="N1942" i="3"/>
  <c r="M1942" i="3"/>
  <c r="L1942" i="3"/>
  <c r="K1942" i="3"/>
  <c r="J1942" i="3"/>
  <c r="I1942" i="3"/>
  <c r="H1942" i="3"/>
  <c r="G1942" i="3"/>
  <c r="F1942" i="3"/>
  <c r="E1942" i="3"/>
  <c r="D1942" i="3"/>
  <c r="Q1941" i="3"/>
  <c r="P1941" i="3"/>
  <c r="O1941" i="3"/>
  <c r="N1941" i="3"/>
  <c r="M1941" i="3"/>
  <c r="L1941" i="3"/>
  <c r="K1941" i="3"/>
  <c r="J1941" i="3"/>
  <c r="I1941" i="3"/>
  <c r="H1941" i="3"/>
  <c r="G1941" i="3"/>
  <c r="F1941" i="3"/>
  <c r="E1941" i="3"/>
  <c r="D1941" i="3"/>
  <c r="Q1940" i="3"/>
  <c r="P1940" i="3"/>
  <c r="O1940" i="3"/>
  <c r="N1940" i="3"/>
  <c r="M1940" i="3"/>
  <c r="L1940" i="3"/>
  <c r="K1940" i="3"/>
  <c r="J1940" i="3"/>
  <c r="I1940" i="3"/>
  <c r="H1940" i="3"/>
  <c r="G1940" i="3"/>
  <c r="F1940" i="3"/>
  <c r="E1940" i="3"/>
  <c r="D1940" i="3"/>
  <c r="Q1939" i="3"/>
  <c r="P1939" i="3"/>
  <c r="O1939" i="3"/>
  <c r="N1939" i="3"/>
  <c r="M1939" i="3"/>
  <c r="L1939" i="3"/>
  <c r="K1939" i="3"/>
  <c r="J1939" i="3"/>
  <c r="I1939" i="3"/>
  <c r="H1939" i="3"/>
  <c r="G1939" i="3"/>
  <c r="F1939" i="3"/>
  <c r="E1939" i="3"/>
  <c r="D1939" i="3"/>
  <c r="Q1938" i="3"/>
  <c r="P1938" i="3"/>
  <c r="O1938" i="3"/>
  <c r="N1938" i="3"/>
  <c r="M1938" i="3"/>
  <c r="L1938" i="3"/>
  <c r="K1938" i="3"/>
  <c r="J1938" i="3"/>
  <c r="I1938" i="3"/>
  <c r="H1938" i="3"/>
  <c r="G1938" i="3"/>
  <c r="F1938" i="3"/>
  <c r="E1938" i="3"/>
  <c r="D1938" i="3"/>
  <c r="Q1937" i="3"/>
  <c r="P1937" i="3"/>
  <c r="O1937" i="3"/>
  <c r="N1937" i="3"/>
  <c r="M1937" i="3"/>
  <c r="L1937" i="3"/>
  <c r="K1937" i="3"/>
  <c r="J1937" i="3"/>
  <c r="I1937" i="3"/>
  <c r="H1937" i="3"/>
  <c r="G1937" i="3"/>
  <c r="F1937" i="3"/>
  <c r="E1937" i="3"/>
  <c r="D1937" i="3"/>
  <c r="Q1936" i="3"/>
  <c r="P1936" i="3"/>
  <c r="O1936" i="3"/>
  <c r="N1936" i="3"/>
  <c r="M1936" i="3"/>
  <c r="L1936" i="3"/>
  <c r="K1936" i="3"/>
  <c r="J1936" i="3"/>
  <c r="I1936" i="3"/>
  <c r="H1936" i="3"/>
  <c r="G1936" i="3"/>
  <c r="F1936" i="3"/>
  <c r="E1936" i="3"/>
  <c r="D1936" i="3"/>
  <c r="Q1935" i="3"/>
  <c r="P1935" i="3"/>
  <c r="O1935" i="3"/>
  <c r="N1935" i="3"/>
  <c r="M1935" i="3"/>
  <c r="L1935" i="3"/>
  <c r="K1935" i="3"/>
  <c r="J1935" i="3"/>
  <c r="I1935" i="3"/>
  <c r="H1935" i="3"/>
  <c r="G1935" i="3"/>
  <c r="F1935" i="3"/>
  <c r="E1935" i="3"/>
  <c r="D1935" i="3"/>
  <c r="Q1934" i="3"/>
  <c r="P1934" i="3"/>
  <c r="O1934" i="3"/>
  <c r="N1934" i="3"/>
  <c r="M1934" i="3"/>
  <c r="L1934" i="3"/>
  <c r="K1934" i="3"/>
  <c r="J1934" i="3"/>
  <c r="I1934" i="3"/>
  <c r="H1934" i="3"/>
  <c r="G1934" i="3"/>
  <c r="F1934" i="3"/>
  <c r="E1934" i="3"/>
  <c r="D1934" i="3"/>
  <c r="Q1933" i="3"/>
  <c r="P1933" i="3"/>
  <c r="O1933" i="3"/>
  <c r="N1933" i="3"/>
  <c r="M1933" i="3"/>
  <c r="L1933" i="3"/>
  <c r="K1933" i="3"/>
  <c r="J1933" i="3"/>
  <c r="I1933" i="3"/>
  <c r="H1933" i="3"/>
  <c r="G1933" i="3"/>
  <c r="F1933" i="3"/>
  <c r="E1933" i="3"/>
  <c r="D1933" i="3"/>
  <c r="Q1932" i="3"/>
  <c r="P1932" i="3"/>
  <c r="O1932" i="3"/>
  <c r="N1932" i="3"/>
  <c r="M1932" i="3"/>
  <c r="L1932" i="3"/>
  <c r="K1932" i="3"/>
  <c r="J1932" i="3"/>
  <c r="I1932" i="3"/>
  <c r="H1932" i="3"/>
  <c r="G1932" i="3"/>
  <c r="F1932" i="3"/>
  <c r="E1932" i="3"/>
  <c r="D1932" i="3"/>
  <c r="Q1931" i="3"/>
  <c r="P1931" i="3"/>
  <c r="O1931" i="3"/>
  <c r="N1931" i="3"/>
  <c r="M1931" i="3"/>
  <c r="L1931" i="3"/>
  <c r="K1931" i="3"/>
  <c r="J1931" i="3"/>
  <c r="I1931" i="3"/>
  <c r="H1931" i="3"/>
  <c r="G1931" i="3"/>
  <c r="F1931" i="3"/>
  <c r="E1931" i="3"/>
  <c r="D1931" i="3"/>
  <c r="Q1930" i="3"/>
  <c r="P1930" i="3"/>
  <c r="O1930" i="3"/>
  <c r="N1930" i="3"/>
  <c r="M1930" i="3"/>
  <c r="L1930" i="3"/>
  <c r="K1930" i="3"/>
  <c r="J1930" i="3"/>
  <c r="I1930" i="3"/>
  <c r="H1930" i="3"/>
  <c r="G1930" i="3"/>
  <c r="F1930" i="3"/>
  <c r="E1930" i="3"/>
  <c r="D1930" i="3"/>
  <c r="Q1929" i="3"/>
  <c r="P1929" i="3"/>
  <c r="O1929" i="3"/>
  <c r="N1929" i="3"/>
  <c r="M1929" i="3"/>
  <c r="L1929" i="3"/>
  <c r="K1929" i="3"/>
  <c r="J1929" i="3"/>
  <c r="I1929" i="3"/>
  <c r="H1929" i="3"/>
  <c r="G1929" i="3"/>
  <c r="F1929" i="3"/>
  <c r="E1929" i="3"/>
  <c r="D1929" i="3"/>
  <c r="Q1928" i="3"/>
  <c r="P1928" i="3"/>
  <c r="O1928" i="3"/>
  <c r="N1928" i="3"/>
  <c r="M1928" i="3"/>
  <c r="L1928" i="3"/>
  <c r="K1928" i="3"/>
  <c r="J1928" i="3"/>
  <c r="I1928" i="3"/>
  <c r="H1928" i="3"/>
  <c r="G1928" i="3"/>
  <c r="F1928" i="3"/>
  <c r="E1928" i="3"/>
  <c r="D1928" i="3"/>
  <c r="Q1927" i="3"/>
  <c r="P1927" i="3"/>
  <c r="O1927" i="3"/>
  <c r="N1927" i="3"/>
  <c r="M1927" i="3"/>
  <c r="L1927" i="3"/>
  <c r="K1927" i="3"/>
  <c r="J1927" i="3"/>
  <c r="I1927" i="3"/>
  <c r="H1927" i="3"/>
  <c r="G1927" i="3"/>
  <c r="F1927" i="3"/>
  <c r="E1927" i="3"/>
  <c r="D1927" i="3"/>
  <c r="Q1926" i="3"/>
  <c r="P1926" i="3"/>
  <c r="O1926" i="3"/>
  <c r="N1926" i="3"/>
  <c r="M1926" i="3"/>
  <c r="L1926" i="3"/>
  <c r="K1926" i="3"/>
  <c r="J1926" i="3"/>
  <c r="I1926" i="3"/>
  <c r="H1926" i="3"/>
  <c r="G1926" i="3"/>
  <c r="F1926" i="3"/>
  <c r="E1926" i="3"/>
  <c r="D1926" i="3"/>
  <c r="Q1925" i="3"/>
  <c r="P1925" i="3"/>
  <c r="O1925" i="3"/>
  <c r="N1925" i="3"/>
  <c r="M1925" i="3"/>
  <c r="L1925" i="3"/>
  <c r="K1925" i="3"/>
  <c r="J1925" i="3"/>
  <c r="I1925" i="3"/>
  <c r="H1925" i="3"/>
  <c r="G1925" i="3"/>
  <c r="F1925" i="3"/>
  <c r="E1925" i="3"/>
  <c r="D1925" i="3"/>
  <c r="Q1924" i="3"/>
  <c r="P1924" i="3"/>
  <c r="O1924" i="3"/>
  <c r="N1924" i="3"/>
  <c r="M1924" i="3"/>
  <c r="L1924" i="3"/>
  <c r="K1924" i="3"/>
  <c r="J1924" i="3"/>
  <c r="I1924" i="3"/>
  <c r="H1924" i="3"/>
  <c r="G1924" i="3"/>
  <c r="F1924" i="3"/>
  <c r="E1924" i="3"/>
  <c r="D1924" i="3"/>
  <c r="Q1923" i="3"/>
  <c r="P1923" i="3"/>
  <c r="O1923" i="3"/>
  <c r="N1923" i="3"/>
  <c r="M1923" i="3"/>
  <c r="L1923" i="3"/>
  <c r="K1923" i="3"/>
  <c r="J1923" i="3"/>
  <c r="I1923" i="3"/>
  <c r="H1923" i="3"/>
  <c r="G1923" i="3"/>
  <c r="F1923" i="3"/>
  <c r="E1923" i="3"/>
  <c r="D1923" i="3"/>
  <c r="Q1922" i="3"/>
  <c r="P1922" i="3"/>
  <c r="O1922" i="3"/>
  <c r="N1922" i="3"/>
  <c r="M1922" i="3"/>
  <c r="L1922" i="3"/>
  <c r="K1922" i="3"/>
  <c r="J1922" i="3"/>
  <c r="I1922" i="3"/>
  <c r="H1922" i="3"/>
  <c r="G1922" i="3"/>
  <c r="F1922" i="3"/>
  <c r="E1922" i="3"/>
  <c r="D1922" i="3"/>
  <c r="Q1921" i="3"/>
  <c r="P1921" i="3"/>
  <c r="O1921" i="3"/>
  <c r="N1921" i="3"/>
  <c r="M1921" i="3"/>
  <c r="L1921" i="3"/>
  <c r="K1921" i="3"/>
  <c r="J1921" i="3"/>
  <c r="I1921" i="3"/>
  <c r="H1921" i="3"/>
  <c r="G1921" i="3"/>
  <c r="F1921" i="3"/>
  <c r="E1921" i="3"/>
  <c r="D1921" i="3"/>
  <c r="Q1920" i="3"/>
  <c r="P1920" i="3"/>
  <c r="O1920" i="3"/>
  <c r="N1920" i="3"/>
  <c r="M1920" i="3"/>
  <c r="L1920" i="3"/>
  <c r="K1920" i="3"/>
  <c r="J1920" i="3"/>
  <c r="I1920" i="3"/>
  <c r="H1920" i="3"/>
  <c r="G1920" i="3"/>
  <c r="F1920" i="3"/>
  <c r="E1920" i="3"/>
  <c r="D1920" i="3"/>
  <c r="Q1919" i="3"/>
  <c r="P1919" i="3"/>
  <c r="O1919" i="3"/>
  <c r="N1919" i="3"/>
  <c r="M1919" i="3"/>
  <c r="L1919" i="3"/>
  <c r="K1919" i="3"/>
  <c r="J1919" i="3"/>
  <c r="I1919" i="3"/>
  <c r="H1919" i="3"/>
  <c r="G1919" i="3"/>
  <c r="F1919" i="3"/>
  <c r="E1919" i="3"/>
  <c r="D1919" i="3"/>
  <c r="Q1918" i="3"/>
  <c r="P1918" i="3"/>
  <c r="O1918" i="3"/>
  <c r="N1918" i="3"/>
  <c r="M1918" i="3"/>
  <c r="L1918" i="3"/>
  <c r="K1918" i="3"/>
  <c r="J1918" i="3"/>
  <c r="I1918" i="3"/>
  <c r="H1918" i="3"/>
  <c r="G1918" i="3"/>
  <c r="F1918" i="3"/>
  <c r="E1918" i="3"/>
  <c r="D1918" i="3"/>
  <c r="Q1917" i="3"/>
  <c r="P1917" i="3"/>
  <c r="O1917" i="3"/>
  <c r="N1917" i="3"/>
  <c r="M1917" i="3"/>
  <c r="L1917" i="3"/>
  <c r="K1917" i="3"/>
  <c r="J1917" i="3"/>
  <c r="I1917" i="3"/>
  <c r="H1917" i="3"/>
  <c r="G1917" i="3"/>
  <c r="F1917" i="3"/>
  <c r="E1917" i="3"/>
  <c r="D1917" i="3"/>
  <c r="Q1916" i="3"/>
  <c r="P1916" i="3"/>
  <c r="O1916" i="3"/>
  <c r="N1916" i="3"/>
  <c r="M1916" i="3"/>
  <c r="L1916" i="3"/>
  <c r="K1916" i="3"/>
  <c r="J1916" i="3"/>
  <c r="I1916" i="3"/>
  <c r="H1916" i="3"/>
  <c r="G1916" i="3"/>
  <c r="F1916" i="3"/>
  <c r="E1916" i="3"/>
  <c r="D1916" i="3"/>
  <c r="Q1915" i="3"/>
  <c r="P1915" i="3"/>
  <c r="O1915" i="3"/>
  <c r="N1915" i="3"/>
  <c r="M1915" i="3"/>
  <c r="L1915" i="3"/>
  <c r="K1915" i="3"/>
  <c r="J1915" i="3"/>
  <c r="I1915" i="3"/>
  <c r="H1915" i="3"/>
  <c r="G1915" i="3"/>
  <c r="F1915" i="3"/>
  <c r="E1915" i="3"/>
  <c r="D1915" i="3"/>
  <c r="Q1914" i="3"/>
  <c r="P1914" i="3"/>
  <c r="O1914" i="3"/>
  <c r="N1914" i="3"/>
  <c r="M1914" i="3"/>
  <c r="L1914" i="3"/>
  <c r="K1914" i="3"/>
  <c r="J1914" i="3"/>
  <c r="I1914" i="3"/>
  <c r="H1914" i="3"/>
  <c r="G1914" i="3"/>
  <c r="F1914" i="3"/>
  <c r="E1914" i="3"/>
  <c r="D1914" i="3"/>
  <c r="Q1913" i="3"/>
  <c r="P1913" i="3"/>
  <c r="O1913" i="3"/>
  <c r="N1913" i="3"/>
  <c r="M1913" i="3"/>
  <c r="L1913" i="3"/>
  <c r="K1913" i="3"/>
  <c r="J1913" i="3"/>
  <c r="I1913" i="3"/>
  <c r="H1913" i="3"/>
  <c r="G1913" i="3"/>
  <c r="F1913" i="3"/>
  <c r="E1913" i="3"/>
  <c r="D1913" i="3"/>
  <c r="Q1912" i="3"/>
  <c r="P1912" i="3"/>
  <c r="O1912" i="3"/>
  <c r="N1912" i="3"/>
  <c r="M1912" i="3"/>
  <c r="L1912" i="3"/>
  <c r="K1912" i="3"/>
  <c r="J1912" i="3"/>
  <c r="I1912" i="3"/>
  <c r="H1912" i="3"/>
  <c r="G1912" i="3"/>
  <c r="F1912" i="3"/>
  <c r="E1912" i="3"/>
  <c r="D1912" i="3"/>
  <c r="Q1911" i="3"/>
  <c r="P1911" i="3"/>
  <c r="O1911" i="3"/>
  <c r="N1911" i="3"/>
  <c r="M1911" i="3"/>
  <c r="L1911" i="3"/>
  <c r="K1911" i="3"/>
  <c r="J1911" i="3"/>
  <c r="I1911" i="3"/>
  <c r="H1911" i="3"/>
  <c r="G1911" i="3"/>
  <c r="F1911" i="3"/>
  <c r="E1911" i="3"/>
  <c r="D1911" i="3"/>
  <c r="Q1910" i="3"/>
  <c r="P1910" i="3"/>
  <c r="O1910" i="3"/>
  <c r="N1910" i="3"/>
  <c r="M1910" i="3"/>
  <c r="L1910" i="3"/>
  <c r="K1910" i="3"/>
  <c r="J1910" i="3"/>
  <c r="I1910" i="3"/>
  <c r="H1910" i="3"/>
  <c r="G1910" i="3"/>
  <c r="F1910" i="3"/>
  <c r="E1910" i="3"/>
  <c r="D1910" i="3"/>
  <c r="Q1909" i="3"/>
  <c r="P1909" i="3"/>
  <c r="O1909" i="3"/>
  <c r="N1909" i="3"/>
  <c r="M1909" i="3"/>
  <c r="L1909" i="3"/>
  <c r="K1909" i="3"/>
  <c r="J1909" i="3"/>
  <c r="I1909" i="3"/>
  <c r="H1909" i="3"/>
  <c r="G1909" i="3"/>
  <c r="F1909" i="3"/>
  <c r="E1909" i="3"/>
  <c r="D1909" i="3"/>
  <c r="Q1908" i="3"/>
  <c r="P1908" i="3"/>
  <c r="O1908" i="3"/>
  <c r="N1908" i="3"/>
  <c r="M1908" i="3"/>
  <c r="L1908" i="3"/>
  <c r="K1908" i="3"/>
  <c r="J1908" i="3"/>
  <c r="I1908" i="3"/>
  <c r="H1908" i="3"/>
  <c r="G1908" i="3"/>
  <c r="F1908" i="3"/>
  <c r="E1908" i="3"/>
  <c r="D1908" i="3"/>
  <c r="Q1907" i="3"/>
  <c r="P1907" i="3"/>
  <c r="O1907" i="3"/>
  <c r="N1907" i="3"/>
  <c r="M1907" i="3"/>
  <c r="L1907" i="3"/>
  <c r="K1907" i="3"/>
  <c r="J1907" i="3"/>
  <c r="I1907" i="3"/>
  <c r="H1907" i="3"/>
  <c r="G1907" i="3"/>
  <c r="F1907" i="3"/>
  <c r="E1907" i="3"/>
  <c r="D1907" i="3"/>
  <c r="Q1906" i="3"/>
  <c r="P1906" i="3"/>
  <c r="O1906" i="3"/>
  <c r="N1906" i="3"/>
  <c r="M1906" i="3"/>
  <c r="L1906" i="3"/>
  <c r="K1906" i="3"/>
  <c r="J1906" i="3"/>
  <c r="I1906" i="3"/>
  <c r="H1906" i="3"/>
  <c r="G1906" i="3"/>
  <c r="F1906" i="3"/>
  <c r="E1906" i="3"/>
  <c r="D1906" i="3"/>
  <c r="Q1905" i="3"/>
  <c r="P1905" i="3"/>
  <c r="O1905" i="3"/>
  <c r="N1905" i="3"/>
  <c r="M1905" i="3"/>
  <c r="L1905" i="3"/>
  <c r="K1905" i="3"/>
  <c r="J1905" i="3"/>
  <c r="I1905" i="3"/>
  <c r="H1905" i="3"/>
  <c r="G1905" i="3"/>
  <c r="F1905" i="3"/>
  <c r="E1905" i="3"/>
  <c r="D1905" i="3"/>
  <c r="Q1904" i="3"/>
  <c r="P1904" i="3"/>
  <c r="O1904" i="3"/>
  <c r="N1904" i="3"/>
  <c r="M1904" i="3"/>
  <c r="L1904" i="3"/>
  <c r="K1904" i="3"/>
  <c r="J1904" i="3"/>
  <c r="I1904" i="3"/>
  <c r="H1904" i="3"/>
  <c r="G1904" i="3"/>
  <c r="F1904" i="3"/>
  <c r="E1904" i="3"/>
  <c r="D1904" i="3"/>
  <c r="Q1903" i="3"/>
  <c r="P1903" i="3"/>
  <c r="O1903" i="3"/>
  <c r="N1903" i="3"/>
  <c r="M1903" i="3"/>
  <c r="L1903" i="3"/>
  <c r="K1903" i="3"/>
  <c r="J1903" i="3"/>
  <c r="I1903" i="3"/>
  <c r="H1903" i="3"/>
  <c r="G1903" i="3"/>
  <c r="F1903" i="3"/>
  <c r="E1903" i="3"/>
  <c r="D1903" i="3"/>
  <c r="Q1902" i="3"/>
  <c r="P1902" i="3"/>
  <c r="O1902" i="3"/>
  <c r="N1902" i="3"/>
  <c r="M1902" i="3"/>
  <c r="L1902" i="3"/>
  <c r="K1902" i="3"/>
  <c r="J1902" i="3"/>
  <c r="I1902" i="3"/>
  <c r="H1902" i="3"/>
  <c r="G1902" i="3"/>
  <c r="F1902" i="3"/>
  <c r="E1902" i="3"/>
  <c r="D1902" i="3"/>
  <c r="Q1901" i="3"/>
  <c r="P1901" i="3"/>
  <c r="O1901" i="3"/>
  <c r="N1901" i="3"/>
  <c r="M1901" i="3"/>
  <c r="L1901" i="3"/>
  <c r="K1901" i="3"/>
  <c r="J1901" i="3"/>
  <c r="I1901" i="3"/>
  <c r="H1901" i="3"/>
  <c r="G1901" i="3"/>
  <c r="F1901" i="3"/>
  <c r="E1901" i="3"/>
  <c r="D1901" i="3"/>
  <c r="Q1900" i="3"/>
  <c r="P1900" i="3"/>
  <c r="O1900" i="3"/>
  <c r="N1900" i="3"/>
  <c r="M1900" i="3"/>
  <c r="L1900" i="3"/>
  <c r="K1900" i="3"/>
  <c r="J1900" i="3"/>
  <c r="I1900" i="3"/>
  <c r="H1900" i="3"/>
  <c r="G1900" i="3"/>
  <c r="F1900" i="3"/>
  <c r="E1900" i="3"/>
  <c r="D1900" i="3"/>
  <c r="Q1899" i="3"/>
  <c r="P1899" i="3"/>
  <c r="O1899" i="3"/>
  <c r="N1899" i="3"/>
  <c r="M1899" i="3"/>
  <c r="L1899" i="3"/>
  <c r="K1899" i="3"/>
  <c r="J1899" i="3"/>
  <c r="I1899" i="3"/>
  <c r="H1899" i="3"/>
  <c r="G1899" i="3"/>
  <c r="F1899" i="3"/>
  <c r="E1899" i="3"/>
  <c r="D1899" i="3"/>
  <c r="Q1898" i="3"/>
  <c r="P1898" i="3"/>
  <c r="O1898" i="3"/>
  <c r="N1898" i="3"/>
  <c r="M1898" i="3"/>
  <c r="L1898" i="3"/>
  <c r="K1898" i="3"/>
  <c r="J1898" i="3"/>
  <c r="I1898" i="3"/>
  <c r="H1898" i="3"/>
  <c r="G1898" i="3"/>
  <c r="F1898" i="3"/>
  <c r="E1898" i="3"/>
  <c r="D1898" i="3"/>
  <c r="Q1897" i="3"/>
  <c r="P1897" i="3"/>
  <c r="O1897" i="3"/>
  <c r="N1897" i="3"/>
  <c r="M1897" i="3"/>
  <c r="L1897" i="3"/>
  <c r="K1897" i="3"/>
  <c r="J1897" i="3"/>
  <c r="I1897" i="3"/>
  <c r="H1897" i="3"/>
  <c r="G1897" i="3"/>
  <c r="F1897" i="3"/>
  <c r="E1897" i="3"/>
  <c r="D1897" i="3"/>
  <c r="Q1896" i="3"/>
  <c r="P1896" i="3"/>
  <c r="O1896" i="3"/>
  <c r="N1896" i="3"/>
  <c r="M1896" i="3"/>
  <c r="L1896" i="3"/>
  <c r="K1896" i="3"/>
  <c r="J1896" i="3"/>
  <c r="I1896" i="3"/>
  <c r="H1896" i="3"/>
  <c r="G1896" i="3"/>
  <c r="F1896" i="3"/>
  <c r="E1896" i="3"/>
  <c r="D1896" i="3"/>
  <c r="Q1895" i="3"/>
  <c r="P1895" i="3"/>
  <c r="O1895" i="3"/>
  <c r="N1895" i="3"/>
  <c r="M1895" i="3"/>
  <c r="L1895" i="3"/>
  <c r="K1895" i="3"/>
  <c r="J1895" i="3"/>
  <c r="I1895" i="3"/>
  <c r="H1895" i="3"/>
  <c r="G1895" i="3"/>
  <c r="F1895" i="3"/>
  <c r="E1895" i="3"/>
  <c r="D1895" i="3"/>
  <c r="Q1894" i="3"/>
  <c r="P1894" i="3"/>
  <c r="O1894" i="3"/>
  <c r="N1894" i="3"/>
  <c r="M1894" i="3"/>
  <c r="L1894" i="3"/>
  <c r="K1894" i="3"/>
  <c r="J1894" i="3"/>
  <c r="I1894" i="3"/>
  <c r="H1894" i="3"/>
  <c r="G1894" i="3"/>
  <c r="F1894" i="3"/>
  <c r="E1894" i="3"/>
  <c r="D1894" i="3"/>
  <c r="Q1893" i="3"/>
  <c r="P1893" i="3"/>
  <c r="O1893" i="3"/>
  <c r="N1893" i="3"/>
  <c r="M1893" i="3"/>
  <c r="L1893" i="3"/>
  <c r="K1893" i="3"/>
  <c r="J1893" i="3"/>
  <c r="I1893" i="3"/>
  <c r="H1893" i="3"/>
  <c r="G1893" i="3"/>
  <c r="F1893" i="3"/>
  <c r="E1893" i="3"/>
  <c r="D1893" i="3"/>
  <c r="Q1892" i="3"/>
  <c r="P1892" i="3"/>
  <c r="O1892" i="3"/>
  <c r="N1892" i="3"/>
  <c r="M1892" i="3"/>
  <c r="L1892" i="3"/>
  <c r="K1892" i="3"/>
  <c r="J1892" i="3"/>
  <c r="I1892" i="3"/>
  <c r="H1892" i="3"/>
  <c r="G1892" i="3"/>
  <c r="F1892" i="3"/>
  <c r="E1892" i="3"/>
  <c r="D1892" i="3"/>
  <c r="Q1891" i="3"/>
  <c r="P1891" i="3"/>
  <c r="O1891" i="3"/>
  <c r="N1891" i="3"/>
  <c r="M1891" i="3"/>
  <c r="L1891" i="3"/>
  <c r="K1891" i="3"/>
  <c r="J1891" i="3"/>
  <c r="I1891" i="3"/>
  <c r="H1891" i="3"/>
  <c r="G1891" i="3"/>
  <c r="F1891" i="3"/>
  <c r="E1891" i="3"/>
  <c r="D1891" i="3"/>
  <c r="Q1890" i="3"/>
  <c r="P1890" i="3"/>
  <c r="O1890" i="3"/>
  <c r="N1890" i="3"/>
  <c r="M1890" i="3"/>
  <c r="L1890" i="3"/>
  <c r="K1890" i="3"/>
  <c r="J1890" i="3"/>
  <c r="I1890" i="3"/>
  <c r="H1890" i="3"/>
  <c r="G1890" i="3"/>
  <c r="F1890" i="3"/>
  <c r="E1890" i="3"/>
  <c r="D1890" i="3"/>
  <c r="Q1889" i="3"/>
  <c r="P1889" i="3"/>
  <c r="O1889" i="3"/>
  <c r="N1889" i="3"/>
  <c r="M1889" i="3"/>
  <c r="L1889" i="3"/>
  <c r="K1889" i="3"/>
  <c r="J1889" i="3"/>
  <c r="I1889" i="3"/>
  <c r="H1889" i="3"/>
  <c r="G1889" i="3"/>
  <c r="F1889" i="3"/>
  <c r="E1889" i="3"/>
  <c r="D1889" i="3"/>
  <c r="Q1888" i="3"/>
  <c r="P1888" i="3"/>
  <c r="O1888" i="3"/>
  <c r="N1888" i="3"/>
  <c r="M1888" i="3"/>
  <c r="L1888" i="3"/>
  <c r="K1888" i="3"/>
  <c r="J1888" i="3"/>
  <c r="I1888" i="3"/>
  <c r="H1888" i="3"/>
  <c r="G1888" i="3"/>
  <c r="F1888" i="3"/>
  <c r="E1888" i="3"/>
  <c r="D1888" i="3"/>
  <c r="Q1887" i="3"/>
  <c r="P1887" i="3"/>
  <c r="O1887" i="3"/>
  <c r="N1887" i="3"/>
  <c r="M1887" i="3"/>
  <c r="L1887" i="3"/>
  <c r="K1887" i="3"/>
  <c r="J1887" i="3"/>
  <c r="I1887" i="3"/>
  <c r="H1887" i="3"/>
  <c r="G1887" i="3"/>
  <c r="F1887" i="3"/>
  <c r="E1887" i="3"/>
  <c r="D1887" i="3"/>
  <c r="Q1886" i="3"/>
  <c r="P1886" i="3"/>
  <c r="O1886" i="3"/>
  <c r="N1886" i="3"/>
  <c r="M1886" i="3"/>
  <c r="L1886" i="3"/>
  <c r="K1886" i="3"/>
  <c r="J1886" i="3"/>
  <c r="I1886" i="3"/>
  <c r="H1886" i="3"/>
  <c r="G1886" i="3"/>
  <c r="F1886" i="3"/>
  <c r="E1886" i="3"/>
  <c r="D1886" i="3"/>
  <c r="Q1885" i="3"/>
  <c r="P1885" i="3"/>
  <c r="O1885" i="3"/>
  <c r="N1885" i="3"/>
  <c r="M1885" i="3"/>
  <c r="L1885" i="3"/>
  <c r="K1885" i="3"/>
  <c r="J1885" i="3"/>
  <c r="I1885" i="3"/>
  <c r="H1885" i="3"/>
  <c r="G1885" i="3"/>
  <c r="F1885" i="3"/>
  <c r="E1885" i="3"/>
  <c r="D1885" i="3"/>
  <c r="Q1884" i="3"/>
  <c r="P1884" i="3"/>
  <c r="O1884" i="3"/>
  <c r="N1884" i="3"/>
  <c r="M1884" i="3"/>
  <c r="L1884" i="3"/>
  <c r="K1884" i="3"/>
  <c r="J1884" i="3"/>
  <c r="I1884" i="3"/>
  <c r="H1884" i="3"/>
  <c r="G1884" i="3"/>
  <c r="F1884" i="3"/>
  <c r="E1884" i="3"/>
  <c r="D1884" i="3"/>
  <c r="Q1883" i="3"/>
  <c r="P1883" i="3"/>
  <c r="O1883" i="3"/>
  <c r="N1883" i="3"/>
  <c r="M1883" i="3"/>
  <c r="L1883" i="3"/>
  <c r="K1883" i="3"/>
  <c r="J1883" i="3"/>
  <c r="I1883" i="3"/>
  <c r="H1883" i="3"/>
  <c r="G1883" i="3"/>
  <c r="F1883" i="3"/>
  <c r="E1883" i="3"/>
  <c r="D1883" i="3"/>
  <c r="Q1882" i="3"/>
  <c r="P1882" i="3"/>
  <c r="O1882" i="3"/>
  <c r="N1882" i="3"/>
  <c r="M1882" i="3"/>
  <c r="L1882" i="3"/>
  <c r="K1882" i="3"/>
  <c r="J1882" i="3"/>
  <c r="I1882" i="3"/>
  <c r="H1882" i="3"/>
  <c r="G1882" i="3"/>
  <c r="F1882" i="3"/>
  <c r="E1882" i="3"/>
  <c r="D1882" i="3"/>
  <c r="Q1881" i="3"/>
  <c r="P1881" i="3"/>
  <c r="O1881" i="3"/>
  <c r="N1881" i="3"/>
  <c r="M1881" i="3"/>
  <c r="L1881" i="3"/>
  <c r="K1881" i="3"/>
  <c r="J1881" i="3"/>
  <c r="I1881" i="3"/>
  <c r="H1881" i="3"/>
  <c r="G1881" i="3"/>
  <c r="F1881" i="3"/>
  <c r="E1881" i="3"/>
  <c r="D1881" i="3"/>
  <c r="Q1880" i="3"/>
  <c r="P1880" i="3"/>
  <c r="O1880" i="3"/>
  <c r="N1880" i="3"/>
  <c r="M1880" i="3"/>
  <c r="L1880" i="3"/>
  <c r="K1880" i="3"/>
  <c r="J1880" i="3"/>
  <c r="I1880" i="3"/>
  <c r="H1880" i="3"/>
  <c r="G1880" i="3"/>
  <c r="F1880" i="3"/>
  <c r="E1880" i="3"/>
  <c r="D1880" i="3"/>
  <c r="Q1879" i="3"/>
  <c r="P1879" i="3"/>
  <c r="O1879" i="3"/>
  <c r="N1879" i="3"/>
  <c r="M1879" i="3"/>
  <c r="L1879" i="3"/>
  <c r="K1879" i="3"/>
  <c r="J1879" i="3"/>
  <c r="I1879" i="3"/>
  <c r="H1879" i="3"/>
  <c r="G1879" i="3"/>
  <c r="F1879" i="3"/>
  <c r="E1879" i="3"/>
  <c r="D1879" i="3"/>
  <c r="Q1878" i="3"/>
  <c r="P1878" i="3"/>
  <c r="O1878" i="3"/>
  <c r="N1878" i="3"/>
  <c r="M1878" i="3"/>
  <c r="L1878" i="3"/>
  <c r="K1878" i="3"/>
  <c r="J1878" i="3"/>
  <c r="I1878" i="3"/>
  <c r="H1878" i="3"/>
  <c r="G1878" i="3"/>
  <c r="F1878" i="3"/>
  <c r="E1878" i="3"/>
  <c r="D1878" i="3"/>
  <c r="Q1877" i="3"/>
  <c r="P1877" i="3"/>
  <c r="O1877" i="3"/>
  <c r="N1877" i="3"/>
  <c r="M1877" i="3"/>
  <c r="L1877" i="3"/>
  <c r="K1877" i="3"/>
  <c r="J1877" i="3"/>
  <c r="I1877" i="3"/>
  <c r="H1877" i="3"/>
  <c r="G1877" i="3"/>
  <c r="F1877" i="3"/>
  <c r="E1877" i="3"/>
  <c r="D1877" i="3"/>
  <c r="Q1876" i="3"/>
  <c r="P1876" i="3"/>
  <c r="O1876" i="3"/>
  <c r="N1876" i="3"/>
  <c r="M1876" i="3"/>
  <c r="L1876" i="3"/>
  <c r="K1876" i="3"/>
  <c r="J1876" i="3"/>
  <c r="I1876" i="3"/>
  <c r="H1876" i="3"/>
  <c r="G1876" i="3"/>
  <c r="F1876" i="3"/>
  <c r="E1876" i="3"/>
  <c r="D1876" i="3"/>
  <c r="Q1875" i="3"/>
  <c r="P1875" i="3"/>
  <c r="O1875" i="3"/>
  <c r="N1875" i="3"/>
  <c r="M1875" i="3"/>
  <c r="L1875" i="3"/>
  <c r="K1875" i="3"/>
  <c r="J1875" i="3"/>
  <c r="I1875" i="3"/>
  <c r="H1875" i="3"/>
  <c r="G1875" i="3"/>
  <c r="F1875" i="3"/>
  <c r="E1875" i="3"/>
  <c r="D1875" i="3"/>
  <c r="Q1874" i="3"/>
  <c r="P1874" i="3"/>
  <c r="O1874" i="3"/>
  <c r="N1874" i="3"/>
  <c r="M1874" i="3"/>
  <c r="L1874" i="3"/>
  <c r="K1874" i="3"/>
  <c r="J1874" i="3"/>
  <c r="I1874" i="3"/>
  <c r="H1874" i="3"/>
  <c r="G1874" i="3"/>
  <c r="F1874" i="3"/>
  <c r="E1874" i="3"/>
  <c r="D1874" i="3"/>
  <c r="Q1873" i="3"/>
  <c r="P1873" i="3"/>
  <c r="O1873" i="3"/>
  <c r="N1873" i="3"/>
  <c r="M1873" i="3"/>
  <c r="L1873" i="3"/>
  <c r="K1873" i="3"/>
  <c r="J1873" i="3"/>
  <c r="I1873" i="3"/>
  <c r="H1873" i="3"/>
  <c r="G1873" i="3"/>
  <c r="F1873" i="3"/>
  <c r="E1873" i="3"/>
  <c r="D1873" i="3"/>
  <c r="Q1872" i="3"/>
  <c r="P1872" i="3"/>
  <c r="O1872" i="3"/>
  <c r="N1872" i="3"/>
  <c r="M1872" i="3"/>
  <c r="L1872" i="3"/>
  <c r="K1872" i="3"/>
  <c r="J1872" i="3"/>
  <c r="I1872" i="3"/>
  <c r="H1872" i="3"/>
  <c r="G1872" i="3"/>
  <c r="F1872" i="3"/>
  <c r="E1872" i="3"/>
  <c r="D1872" i="3"/>
  <c r="Q1871" i="3"/>
  <c r="P1871" i="3"/>
  <c r="O1871" i="3"/>
  <c r="N1871" i="3"/>
  <c r="M1871" i="3"/>
  <c r="L1871" i="3"/>
  <c r="K1871" i="3"/>
  <c r="J1871" i="3"/>
  <c r="I1871" i="3"/>
  <c r="H1871" i="3"/>
  <c r="G1871" i="3"/>
  <c r="F1871" i="3"/>
  <c r="E1871" i="3"/>
  <c r="D1871" i="3"/>
  <c r="Q1870" i="3"/>
  <c r="P1870" i="3"/>
  <c r="O1870" i="3"/>
  <c r="N1870" i="3"/>
  <c r="M1870" i="3"/>
  <c r="L1870" i="3"/>
  <c r="K1870" i="3"/>
  <c r="J1870" i="3"/>
  <c r="I1870" i="3"/>
  <c r="H1870" i="3"/>
  <c r="G1870" i="3"/>
  <c r="F1870" i="3"/>
  <c r="E1870" i="3"/>
  <c r="D1870" i="3"/>
  <c r="Q1869" i="3"/>
  <c r="P1869" i="3"/>
  <c r="O1869" i="3"/>
  <c r="N1869" i="3"/>
  <c r="M1869" i="3"/>
  <c r="L1869" i="3"/>
  <c r="K1869" i="3"/>
  <c r="J1869" i="3"/>
  <c r="I1869" i="3"/>
  <c r="H1869" i="3"/>
  <c r="G1869" i="3"/>
  <c r="F1869" i="3"/>
  <c r="E1869" i="3"/>
  <c r="D1869" i="3"/>
  <c r="Q1868" i="3"/>
  <c r="P1868" i="3"/>
  <c r="O1868" i="3"/>
  <c r="N1868" i="3"/>
  <c r="M1868" i="3"/>
  <c r="L1868" i="3"/>
  <c r="K1868" i="3"/>
  <c r="J1868" i="3"/>
  <c r="I1868" i="3"/>
  <c r="H1868" i="3"/>
  <c r="G1868" i="3"/>
  <c r="F1868" i="3"/>
  <c r="E1868" i="3"/>
  <c r="D1868" i="3"/>
  <c r="Q1867" i="3"/>
  <c r="P1867" i="3"/>
  <c r="O1867" i="3"/>
  <c r="N1867" i="3"/>
  <c r="M1867" i="3"/>
  <c r="L1867" i="3"/>
  <c r="K1867" i="3"/>
  <c r="J1867" i="3"/>
  <c r="I1867" i="3"/>
  <c r="H1867" i="3"/>
  <c r="G1867" i="3"/>
  <c r="F1867" i="3"/>
  <c r="E1867" i="3"/>
  <c r="D1867" i="3"/>
  <c r="Q1866" i="3"/>
  <c r="P1866" i="3"/>
  <c r="O1866" i="3"/>
  <c r="N1866" i="3"/>
  <c r="M1866" i="3"/>
  <c r="L1866" i="3"/>
  <c r="K1866" i="3"/>
  <c r="J1866" i="3"/>
  <c r="I1866" i="3"/>
  <c r="H1866" i="3"/>
  <c r="G1866" i="3"/>
  <c r="F1866" i="3"/>
  <c r="E1866" i="3"/>
  <c r="D1866" i="3"/>
  <c r="Q1865" i="3"/>
  <c r="P1865" i="3"/>
  <c r="O1865" i="3"/>
  <c r="N1865" i="3"/>
  <c r="M1865" i="3"/>
  <c r="L1865" i="3"/>
  <c r="K1865" i="3"/>
  <c r="J1865" i="3"/>
  <c r="I1865" i="3"/>
  <c r="H1865" i="3"/>
  <c r="G1865" i="3"/>
  <c r="F1865" i="3"/>
  <c r="E1865" i="3"/>
  <c r="D1865" i="3"/>
  <c r="Q1864" i="3"/>
  <c r="P1864" i="3"/>
  <c r="O1864" i="3"/>
  <c r="N1864" i="3"/>
  <c r="M1864" i="3"/>
  <c r="L1864" i="3"/>
  <c r="K1864" i="3"/>
  <c r="J1864" i="3"/>
  <c r="I1864" i="3"/>
  <c r="H1864" i="3"/>
  <c r="G1864" i="3"/>
  <c r="F1864" i="3"/>
  <c r="E1864" i="3"/>
  <c r="D1864" i="3"/>
  <c r="Q1863" i="3"/>
  <c r="P1863" i="3"/>
  <c r="O1863" i="3"/>
  <c r="N1863" i="3"/>
  <c r="M1863" i="3"/>
  <c r="L1863" i="3"/>
  <c r="K1863" i="3"/>
  <c r="J1863" i="3"/>
  <c r="I1863" i="3"/>
  <c r="H1863" i="3"/>
  <c r="G1863" i="3"/>
  <c r="F1863" i="3"/>
  <c r="E1863" i="3"/>
  <c r="D1863" i="3"/>
  <c r="Q1862" i="3"/>
  <c r="P1862" i="3"/>
  <c r="O1862" i="3"/>
  <c r="N1862" i="3"/>
  <c r="M1862" i="3"/>
  <c r="L1862" i="3"/>
  <c r="K1862" i="3"/>
  <c r="J1862" i="3"/>
  <c r="I1862" i="3"/>
  <c r="H1862" i="3"/>
  <c r="G1862" i="3"/>
  <c r="F1862" i="3"/>
  <c r="E1862" i="3"/>
  <c r="D1862" i="3"/>
  <c r="Q1861" i="3"/>
  <c r="P1861" i="3"/>
  <c r="O1861" i="3"/>
  <c r="N1861" i="3"/>
  <c r="M1861" i="3"/>
  <c r="L1861" i="3"/>
  <c r="K1861" i="3"/>
  <c r="J1861" i="3"/>
  <c r="I1861" i="3"/>
  <c r="H1861" i="3"/>
  <c r="G1861" i="3"/>
  <c r="F1861" i="3"/>
  <c r="E1861" i="3"/>
  <c r="D1861" i="3"/>
  <c r="Q1860" i="3"/>
  <c r="P1860" i="3"/>
  <c r="O1860" i="3"/>
  <c r="N1860" i="3"/>
  <c r="M1860" i="3"/>
  <c r="L1860" i="3"/>
  <c r="K1860" i="3"/>
  <c r="J1860" i="3"/>
  <c r="I1860" i="3"/>
  <c r="H1860" i="3"/>
  <c r="G1860" i="3"/>
  <c r="F1860" i="3"/>
  <c r="E1860" i="3"/>
  <c r="D1860" i="3"/>
  <c r="Q1859" i="3"/>
  <c r="P1859" i="3"/>
  <c r="O1859" i="3"/>
  <c r="N1859" i="3"/>
  <c r="M1859" i="3"/>
  <c r="L1859" i="3"/>
  <c r="K1859" i="3"/>
  <c r="J1859" i="3"/>
  <c r="I1859" i="3"/>
  <c r="H1859" i="3"/>
  <c r="G1859" i="3"/>
  <c r="F1859" i="3"/>
  <c r="E1859" i="3"/>
  <c r="D1859" i="3"/>
  <c r="Q1858" i="3"/>
  <c r="P1858" i="3"/>
  <c r="O1858" i="3"/>
  <c r="N1858" i="3"/>
  <c r="M1858" i="3"/>
  <c r="L1858" i="3"/>
  <c r="K1858" i="3"/>
  <c r="J1858" i="3"/>
  <c r="I1858" i="3"/>
  <c r="H1858" i="3"/>
  <c r="G1858" i="3"/>
  <c r="F1858" i="3"/>
  <c r="E1858" i="3"/>
  <c r="D1858" i="3"/>
  <c r="Q1857" i="3"/>
  <c r="P1857" i="3"/>
  <c r="O1857" i="3"/>
  <c r="N1857" i="3"/>
  <c r="M1857" i="3"/>
  <c r="L1857" i="3"/>
  <c r="K1857" i="3"/>
  <c r="J1857" i="3"/>
  <c r="I1857" i="3"/>
  <c r="H1857" i="3"/>
  <c r="G1857" i="3"/>
  <c r="F1857" i="3"/>
  <c r="E1857" i="3"/>
  <c r="D1857" i="3"/>
  <c r="Q1856" i="3"/>
  <c r="P1856" i="3"/>
  <c r="O1856" i="3"/>
  <c r="N1856" i="3"/>
  <c r="M1856" i="3"/>
  <c r="L1856" i="3"/>
  <c r="K1856" i="3"/>
  <c r="J1856" i="3"/>
  <c r="I1856" i="3"/>
  <c r="H1856" i="3"/>
  <c r="G1856" i="3"/>
  <c r="F1856" i="3"/>
  <c r="E1856" i="3"/>
  <c r="D1856" i="3"/>
  <c r="Q1855" i="3"/>
  <c r="P1855" i="3"/>
  <c r="O1855" i="3"/>
  <c r="N1855" i="3"/>
  <c r="M1855" i="3"/>
  <c r="L1855" i="3"/>
  <c r="K1855" i="3"/>
  <c r="J1855" i="3"/>
  <c r="I1855" i="3"/>
  <c r="H1855" i="3"/>
  <c r="G1855" i="3"/>
  <c r="F1855" i="3"/>
  <c r="E1855" i="3"/>
  <c r="D1855" i="3"/>
  <c r="Q1854" i="3"/>
  <c r="P1854" i="3"/>
  <c r="O1854" i="3"/>
  <c r="N1854" i="3"/>
  <c r="M1854" i="3"/>
  <c r="L1854" i="3"/>
  <c r="K1854" i="3"/>
  <c r="J1854" i="3"/>
  <c r="I1854" i="3"/>
  <c r="H1854" i="3"/>
  <c r="G1854" i="3"/>
  <c r="F1854" i="3"/>
  <c r="E1854" i="3"/>
  <c r="D1854" i="3"/>
  <c r="Q1853" i="3"/>
  <c r="P1853" i="3"/>
  <c r="O1853" i="3"/>
  <c r="N1853" i="3"/>
  <c r="M1853" i="3"/>
  <c r="L1853" i="3"/>
  <c r="K1853" i="3"/>
  <c r="J1853" i="3"/>
  <c r="I1853" i="3"/>
  <c r="H1853" i="3"/>
  <c r="G1853" i="3"/>
  <c r="F1853" i="3"/>
  <c r="E1853" i="3"/>
  <c r="D1853" i="3"/>
  <c r="Q1852" i="3"/>
  <c r="P1852" i="3"/>
  <c r="O1852" i="3"/>
  <c r="N1852" i="3"/>
  <c r="M1852" i="3"/>
  <c r="L1852" i="3"/>
  <c r="K1852" i="3"/>
  <c r="J1852" i="3"/>
  <c r="I1852" i="3"/>
  <c r="H1852" i="3"/>
  <c r="G1852" i="3"/>
  <c r="F1852" i="3"/>
  <c r="E1852" i="3"/>
  <c r="D1852" i="3"/>
  <c r="Q1851" i="3"/>
  <c r="P1851" i="3"/>
  <c r="O1851" i="3"/>
  <c r="N1851" i="3"/>
  <c r="M1851" i="3"/>
  <c r="L1851" i="3"/>
  <c r="K1851" i="3"/>
  <c r="J1851" i="3"/>
  <c r="I1851" i="3"/>
  <c r="H1851" i="3"/>
  <c r="G1851" i="3"/>
  <c r="F1851" i="3"/>
  <c r="E1851" i="3"/>
  <c r="D1851" i="3"/>
  <c r="Q1850" i="3"/>
  <c r="P1850" i="3"/>
  <c r="O1850" i="3"/>
  <c r="N1850" i="3"/>
  <c r="M1850" i="3"/>
  <c r="L1850" i="3"/>
  <c r="K1850" i="3"/>
  <c r="J1850" i="3"/>
  <c r="I1850" i="3"/>
  <c r="H1850" i="3"/>
  <c r="G1850" i="3"/>
  <c r="F1850" i="3"/>
  <c r="E1850" i="3"/>
  <c r="D1850" i="3"/>
  <c r="Q1849" i="3"/>
  <c r="P1849" i="3"/>
  <c r="O1849" i="3"/>
  <c r="N1849" i="3"/>
  <c r="M1849" i="3"/>
  <c r="L1849" i="3"/>
  <c r="K1849" i="3"/>
  <c r="J1849" i="3"/>
  <c r="I1849" i="3"/>
  <c r="H1849" i="3"/>
  <c r="G1849" i="3"/>
  <c r="F1849" i="3"/>
  <c r="E1849" i="3"/>
  <c r="D1849" i="3"/>
  <c r="Q1848" i="3"/>
  <c r="P1848" i="3"/>
  <c r="O1848" i="3"/>
  <c r="N1848" i="3"/>
  <c r="M1848" i="3"/>
  <c r="L1848" i="3"/>
  <c r="K1848" i="3"/>
  <c r="J1848" i="3"/>
  <c r="I1848" i="3"/>
  <c r="H1848" i="3"/>
  <c r="G1848" i="3"/>
  <c r="F1848" i="3"/>
  <c r="E1848" i="3"/>
  <c r="D1848" i="3"/>
  <c r="Q1847" i="3"/>
  <c r="P1847" i="3"/>
  <c r="O1847" i="3"/>
  <c r="N1847" i="3"/>
  <c r="M1847" i="3"/>
  <c r="L1847" i="3"/>
  <c r="K1847" i="3"/>
  <c r="J1847" i="3"/>
  <c r="I1847" i="3"/>
  <c r="H1847" i="3"/>
  <c r="G1847" i="3"/>
  <c r="F1847" i="3"/>
  <c r="E1847" i="3"/>
  <c r="D1847" i="3"/>
  <c r="Q1846" i="3"/>
  <c r="P1846" i="3"/>
  <c r="O1846" i="3"/>
  <c r="N1846" i="3"/>
  <c r="M1846" i="3"/>
  <c r="L1846" i="3"/>
  <c r="K1846" i="3"/>
  <c r="J1846" i="3"/>
  <c r="I1846" i="3"/>
  <c r="H1846" i="3"/>
  <c r="G1846" i="3"/>
  <c r="F1846" i="3"/>
  <c r="E1846" i="3"/>
  <c r="D1846" i="3"/>
  <c r="Q1845" i="3"/>
  <c r="P1845" i="3"/>
  <c r="O1845" i="3"/>
  <c r="N1845" i="3"/>
  <c r="M1845" i="3"/>
  <c r="L1845" i="3"/>
  <c r="K1845" i="3"/>
  <c r="J1845" i="3"/>
  <c r="I1845" i="3"/>
  <c r="H1845" i="3"/>
  <c r="G1845" i="3"/>
  <c r="F1845" i="3"/>
  <c r="E1845" i="3"/>
  <c r="D1845" i="3"/>
  <c r="Q1844" i="3"/>
  <c r="P1844" i="3"/>
  <c r="O1844" i="3"/>
  <c r="N1844" i="3"/>
  <c r="M1844" i="3"/>
  <c r="L1844" i="3"/>
  <c r="K1844" i="3"/>
  <c r="J1844" i="3"/>
  <c r="I1844" i="3"/>
  <c r="H1844" i="3"/>
  <c r="G1844" i="3"/>
  <c r="F1844" i="3"/>
  <c r="E1844" i="3"/>
  <c r="D1844" i="3"/>
  <c r="Q1843" i="3"/>
  <c r="P1843" i="3"/>
  <c r="O1843" i="3"/>
  <c r="N1843" i="3"/>
  <c r="M1843" i="3"/>
  <c r="L1843" i="3"/>
  <c r="K1843" i="3"/>
  <c r="J1843" i="3"/>
  <c r="I1843" i="3"/>
  <c r="H1843" i="3"/>
  <c r="G1843" i="3"/>
  <c r="F1843" i="3"/>
  <c r="E1843" i="3"/>
  <c r="D1843" i="3"/>
  <c r="Q1842" i="3"/>
  <c r="P1842" i="3"/>
  <c r="O1842" i="3"/>
  <c r="N1842" i="3"/>
  <c r="M1842" i="3"/>
  <c r="L1842" i="3"/>
  <c r="K1842" i="3"/>
  <c r="J1842" i="3"/>
  <c r="I1842" i="3"/>
  <c r="H1842" i="3"/>
  <c r="G1842" i="3"/>
  <c r="F1842" i="3"/>
  <c r="E1842" i="3"/>
  <c r="D1842" i="3"/>
  <c r="Q1841" i="3"/>
  <c r="P1841" i="3"/>
  <c r="O1841" i="3"/>
  <c r="N1841" i="3"/>
  <c r="M1841" i="3"/>
  <c r="L1841" i="3"/>
  <c r="K1841" i="3"/>
  <c r="J1841" i="3"/>
  <c r="I1841" i="3"/>
  <c r="H1841" i="3"/>
  <c r="G1841" i="3"/>
  <c r="F1841" i="3"/>
  <c r="E1841" i="3"/>
  <c r="D1841" i="3"/>
  <c r="Q1840" i="3"/>
  <c r="P1840" i="3"/>
  <c r="O1840" i="3"/>
  <c r="N1840" i="3"/>
  <c r="M1840" i="3"/>
  <c r="L1840" i="3"/>
  <c r="K1840" i="3"/>
  <c r="J1840" i="3"/>
  <c r="I1840" i="3"/>
  <c r="H1840" i="3"/>
  <c r="G1840" i="3"/>
  <c r="F1840" i="3"/>
  <c r="E1840" i="3"/>
  <c r="D1840" i="3"/>
  <c r="Q1839" i="3"/>
  <c r="P1839" i="3"/>
  <c r="O1839" i="3"/>
  <c r="N1839" i="3"/>
  <c r="M1839" i="3"/>
  <c r="L1839" i="3"/>
  <c r="K1839" i="3"/>
  <c r="J1839" i="3"/>
  <c r="I1839" i="3"/>
  <c r="H1839" i="3"/>
  <c r="G1839" i="3"/>
  <c r="F1839" i="3"/>
  <c r="E1839" i="3"/>
  <c r="D1839" i="3"/>
  <c r="Q1838" i="3"/>
  <c r="P1838" i="3"/>
  <c r="O1838" i="3"/>
  <c r="N1838" i="3"/>
  <c r="M1838" i="3"/>
  <c r="L1838" i="3"/>
  <c r="K1838" i="3"/>
  <c r="J1838" i="3"/>
  <c r="I1838" i="3"/>
  <c r="H1838" i="3"/>
  <c r="G1838" i="3"/>
  <c r="F1838" i="3"/>
  <c r="E1838" i="3"/>
  <c r="D1838" i="3"/>
  <c r="Q1837" i="3"/>
  <c r="P1837" i="3"/>
  <c r="O1837" i="3"/>
  <c r="N1837" i="3"/>
  <c r="M1837" i="3"/>
  <c r="L1837" i="3"/>
  <c r="K1837" i="3"/>
  <c r="J1837" i="3"/>
  <c r="I1837" i="3"/>
  <c r="H1837" i="3"/>
  <c r="G1837" i="3"/>
  <c r="F1837" i="3"/>
  <c r="E1837" i="3"/>
  <c r="D1837" i="3"/>
  <c r="Q1836" i="3"/>
  <c r="P1836" i="3"/>
  <c r="O1836" i="3"/>
  <c r="N1836" i="3"/>
  <c r="M1836" i="3"/>
  <c r="L1836" i="3"/>
  <c r="K1836" i="3"/>
  <c r="J1836" i="3"/>
  <c r="I1836" i="3"/>
  <c r="H1836" i="3"/>
  <c r="G1836" i="3"/>
  <c r="F1836" i="3"/>
  <c r="E1836" i="3"/>
  <c r="D1836" i="3"/>
  <c r="Q1835" i="3"/>
  <c r="P1835" i="3"/>
  <c r="O1835" i="3"/>
  <c r="N1835" i="3"/>
  <c r="M1835" i="3"/>
  <c r="L1835" i="3"/>
  <c r="K1835" i="3"/>
  <c r="J1835" i="3"/>
  <c r="I1835" i="3"/>
  <c r="H1835" i="3"/>
  <c r="G1835" i="3"/>
  <c r="F1835" i="3"/>
  <c r="E1835" i="3"/>
  <c r="D1835" i="3"/>
  <c r="Q1834" i="3"/>
  <c r="P1834" i="3"/>
  <c r="O1834" i="3"/>
  <c r="N1834" i="3"/>
  <c r="M1834" i="3"/>
  <c r="L1834" i="3"/>
  <c r="K1834" i="3"/>
  <c r="J1834" i="3"/>
  <c r="I1834" i="3"/>
  <c r="H1834" i="3"/>
  <c r="G1834" i="3"/>
  <c r="F1834" i="3"/>
  <c r="E1834" i="3"/>
  <c r="D1834" i="3"/>
  <c r="Q1833" i="3"/>
  <c r="P1833" i="3"/>
  <c r="O1833" i="3"/>
  <c r="N1833" i="3"/>
  <c r="M1833" i="3"/>
  <c r="L1833" i="3"/>
  <c r="K1833" i="3"/>
  <c r="J1833" i="3"/>
  <c r="I1833" i="3"/>
  <c r="H1833" i="3"/>
  <c r="G1833" i="3"/>
  <c r="F1833" i="3"/>
  <c r="E1833" i="3"/>
  <c r="D1833" i="3"/>
  <c r="Q1832" i="3"/>
  <c r="P1832" i="3"/>
  <c r="O1832" i="3"/>
  <c r="N1832" i="3"/>
  <c r="M1832" i="3"/>
  <c r="L1832" i="3"/>
  <c r="K1832" i="3"/>
  <c r="J1832" i="3"/>
  <c r="I1832" i="3"/>
  <c r="H1832" i="3"/>
  <c r="G1832" i="3"/>
  <c r="F1832" i="3"/>
  <c r="E1832" i="3"/>
  <c r="D1832" i="3"/>
  <c r="Q1831" i="3"/>
  <c r="P1831" i="3"/>
  <c r="O1831" i="3"/>
  <c r="N1831" i="3"/>
  <c r="M1831" i="3"/>
  <c r="L1831" i="3"/>
  <c r="K1831" i="3"/>
  <c r="J1831" i="3"/>
  <c r="I1831" i="3"/>
  <c r="H1831" i="3"/>
  <c r="G1831" i="3"/>
  <c r="F1831" i="3"/>
  <c r="E1831" i="3"/>
  <c r="D1831" i="3"/>
  <c r="Q1830" i="3"/>
  <c r="P1830" i="3"/>
  <c r="O1830" i="3"/>
  <c r="N1830" i="3"/>
  <c r="M1830" i="3"/>
  <c r="L1830" i="3"/>
  <c r="K1830" i="3"/>
  <c r="J1830" i="3"/>
  <c r="I1830" i="3"/>
  <c r="H1830" i="3"/>
  <c r="G1830" i="3"/>
  <c r="F1830" i="3"/>
  <c r="E1830" i="3"/>
  <c r="D1830" i="3"/>
  <c r="Q1829" i="3"/>
  <c r="P1829" i="3"/>
  <c r="O1829" i="3"/>
  <c r="N1829" i="3"/>
  <c r="M1829" i="3"/>
  <c r="L1829" i="3"/>
  <c r="K1829" i="3"/>
  <c r="J1829" i="3"/>
  <c r="I1829" i="3"/>
  <c r="H1829" i="3"/>
  <c r="G1829" i="3"/>
  <c r="F1829" i="3"/>
  <c r="E1829" i="3"/>
  <c r="D1829" i="3"/>
  <c r="Q1828" i="3"/>
  <c r="P1828" i="3"/>
  <c r="O1828" i="3"/>
  <c r="N1828" i="3"/>
  <c r="M1828" i="3"/>
  <c r="L1828" i="3"/>
  <c r="K1828" i="3"/>
  <c r="J1828" i="3"/>
  <c r="I1828" i="3"/>
  <c r="H1828" i="3"/>
  <c r="G1828" i="3"/>
  <c r="F1828" i="3"/>
  <c r="E1828" i="3"/>
  <c r="D1828" i="3"/>
  <c r="Q1827" i="3"/>
  <c r="P1827" i="3"/>
  <c r="O1827" i="3"/>
  <c r="N1827" i="3"/>
  <c r="M1827" i="3"/>
  <c r="L1827" i="3"/>
  <c r="K1827" i="3"/>
  <c r="J1827" i="3"/>
  <c r="I1827" i="3"/>
  <c r="H1827" i="3"/>
  <c r="G1827" i="3"/>
  <c r="F1827" i="3"/>
  <c r="E1827" i="3"/>
  <c r="D1827" i="3"/>
  <c r="Q1826" i="3"/>
  <c r="P1826" i="3"/>
  <c r="O1826" i="3"/>
  <c r="N1826" i="3"/>
  <c r="M1826" i="3"/>
  <c r="L1826" i="3"/>
  <c r="K1826" i="3"/>
  <c r="J1826" i="3"/>
  <c r="I1826" i="3"/>
  <c r="H1826" i="3"/>
  <c r="G1826" i="3"/>
  <c r="F1826" i="3"/>
  <c r="E1826" i="3"/>
  <c r="D1826" i="3"/>
  <c r="Q1825" i="3"/>
  <c r="P1825" i="3"/>
  <c r="O1825" i="3"/>
  <c r="N1825" i="3"/>
  <c r="M1825" i="3"/>
  <c r="L1825" i="3"/>
  <c r="K1825" i="3"/>
  <c r="J1825" i="3"/>
  <c r="I1825" i="3"/>
  <c r="H1825" i="3"/>
  <c r="G1825" i="3"/>
  <c r="F1825" i="3"/>
  <c r="E1825" i="3"/>
  <c r="D1825" i="3"/>
  <c r="Q1824" i="3"/>
  <c r="P1824" i="3"/>
  <c r="O1824" i="3"/>
  <c r="N1824" i="3"/>
  <c r="M1824" i="3"/>
  <c r="L1824" i="3"/>
  <c r="K1824" i="3"/>
  <c r="J1824" i="3"/>
  <c r="I1824" i="3"/>
  <c r="H1824" i="3"/>
  <c r="G1824" i="3"/>
  <c r="F1824" i="3"/>
  <c r="E1824" i="3"/>
  <c r="D1824" i="3"/>
  <c r="Q1823" i="3"/>
  <c r="P1823" i="3"/>
  <c r="O1823" i="3"/>
  <c r="N1823" i="3"/>
  <c r="M1823" i="3"/>
  <c r="L1823" i="3"/>
  <c r="K1823" i="3"/>
  <c r="J1823" i="3"/>
  <c r="I1823" i="3"/>
  <c r="H1823" i="3"/>
  <c r="G1823" i="3"/>
  <c r="F1823" i="3"/>
  <c r="E1823" i="3"/>
  <c r="D1823" i="3"/>
  <c r="Q1822" i="3"/>
  <c r="P1822" i="3"/>
  <c r="O1822" i="3"/>
  <c r="N1822" i="3"/>
  <c r="M1822" i="3"/>
  <c r="L1822" i="3"/>
  <c r="K1822" i="3"/>
  <c r="J1822" i="3"/>
  <c r="I1822" i="3"/>
  <c r="H1822" i="3"/>
  <c r="G1822" i="3"/>
  <c r="F1822" i="3"/>
  <c r="E1822" i="3"/>
  <c r="D1822" i="3"/>
  <c r="Q1821" i="3"/>
  <c r="P1821" i="3"/>
  <c r="O1821" i="3"/>
  <c r="N1821" i="3"/>
  <c r="M1821" i="3"/>
  <c r="L1821" i="3"/>
  <c r="K1821" i="3"/>
  <c r="J1821" i="3"/>
  <c r="I1821" i="3"/>
  <c r="H1821" i="3"/>
  <c r="G1821" i="3"/>
  <c r="F1821" i="3"/>
  <c r="E1821" i="3"/>
  <c r="D1821" i="3"/>
  <c r="Q1820" i="3"/>
  <c r="P1820" i="3"/>
  <c r="O1820" i="3"/>
  <c r="N1820" i="3"/>
  <c r="M1820" i="3"/>
  <c r="L1820" i="3"/>
  <c r="K1820" i="3"/>
  <c r="J1820" i="3"/>
  <c r="I1820" i="3"/>
  <c r="H1820" i="3"/>
  <c r="G1820" i="3"/>
  <c r="F1820" i="3"/>
  <c r="E1820" i="3"/>
  <c r="D1820" i="3"/>
  <c r="Q1819" i="3"/>
  <c r="P1819" i="3"/>
  <c r="O1819" i="3"/>
  <c r="N1819" i="3"/>
  <c r="M1819" i="3"/>
  <c r="L1819" i="3"/>
  <c r="K1819" i="3"/>
  <c r="J1819" i="3"/>
  <c r="I1819" i="3"/>
  <c r="H1819" i="3"/>
  <c r="G1819" i="3"/>
  <c r="F1819" i="3"/>
  <c r="E1819" i="3"/>
  <c r="D1819" i="3"/>
  <c r="Q1818" i="3"/>
  <c r="P1818" i="3"/>
  <c r="O1818" i="3"/>
  <c r="N1818" i="3"/>
  <c r="M1818" i="3"/>
  <c r="L1818" i="3"/>
  <c r="K1818" i="3"/>
  <c r="J1818" i="3"/>
  <c r="I1818" i="3"/>
  <c r="H1818" i="3"/>
  <c r="G1818" i="3"/>
  <c r="F1818" i="3"/>
  <c r="E1818" i="3"/>
  <c r="D1818" i="3"/>
  <c r="Q1817" i="3"/>
  <c r="P1817" i="3"/>
  <c r="O1817" i="3"/>
  <c r="N1817" i="3"/>
  <c r="M1817" i="3"/>
  <c r="L1817" i="3"/>
  <c r="K1817" i="3"/>
  <c r="J1817" i="3"/>
  <c r="I1817" i="3"/>
  <c r="H1817" i="3"/>
  <c r="G1817" i="3"/>
  <c r="F1817" i="3"/>
  <c r="E1817" i="3"/>
  <c r="D1817" i="3"/>
  <c r="Q1816" i="3"/>
  <c r="P1816" i="3"/>
  <c r="O1816" i="3"/>
  <c r="N1816" i="3"/>
  <c r="M1816" i="3"/>
  <c r="L1816" i="3"/>
  <c r="K1816" i="3"/>
  <c r="J1816" i="3"/>
  <c r="I1816" i="3"/>
  <c r="H1816" i="3"/>
  <c r="G1816" i="3"/>
  <c r="F1816" i="3"/>
  <c r="E1816" i="3"/>
  <c r="D1816" i="3"/>
  <c r="Q1815" i="3"/>
  <c r="P1815" i="3"/>
  <c r="O1815" i="3"/>
  <c r="N1815" i="3"/>
  <c r="M1815" i="3"/>
  <c r="L1815" i="3"/>
  <c r="K1815" i="3"/>
  <c r="J1815" i="3"/>
  <c r="I1815" i="3"/>
  <c r="H1815" i="3"/>
  <c r="G1815" i="3"/>
  <c r="F1815" i="3"/>
  <c r="E1815" i="3"/>
  <c r="D1815" i="3"/>
  <c r="Q1814" i="3"/>
  <c r="P1814" i="3"/>
  <c r="O1814" i="3"/>
  <c r="N1814" i="3"/>
  <c r="M1814" i="3"/>
  <c r="L1814" i="3"/>
  <c r="K1814" i="3"/>
  <c r="J1814" i="3"/>
  <c r="I1814" i="3"/>
  <c r="H1814" i="3"/>
  <c r="G1814" i="3"/>
  <c r="F1814" i="3"/>
  <c r="E1814" i="3"/>
  <c r="D1814" i="3"/>
  <c r="Q1813" i="3"/>
  <c r="P1813" i="3"/>
  <c r="O1813" i="3"/>
  <c r="N1813" i="3"/>
  <c r="M1813" i="3"/>
  <c r="L1813" i="3"/>
  <c r="K1813" i="3"/>
  <c r="J1813" i="3"/>
  <c r="I1813" i="3"/>
  <c r="H1813" i="3"/>
  <c r="G1813" i="3"/>
  <c r="F1813" i="3"/>
  <c r="E1813" i="3"/>
  <c r="D1813" i="3"/>
  <c r="Q1812" i="3"/>
  <c r="P1812" i="3"/>
  <c r="O1812" i="3"/>
  <c r="N1812" i="3"/>
  <c r="M1812" i="3"/>
  <c r="L1812" i="3"/>
  <c r="K1812" i="3"/>
  <c r="J1812" i="3"/>
  <c r="I1812" i="3"/>
  <c r="H1812" i="3"/>
  <c r="G1812" i="3"/>
  <c r="F1812" i="3"/>
  <c r="E1812" i="3"/>
  <c r="D1812" i="3"/>
  <c r="Q1811" i="3"/>
  <c r="P1811" i="3"/>
  <c r="O1811" i="3"/>
  <c r="N1811" i="3"/>
  <c r="M1811" i="3"/>
  <c r="L1811" i="3"/>
  <c r="K1811" i="3"/>
  <c r="J1811" i="3"/>
  <c r="I1811" i="3"/>
  <c r="H1811" i="3"/>
  <c r="G1811" i="3"/>
  <c r="F1811" i="3"/>
  <c r="E1811" i="3"/>
  <c r="D1811" i="3"/>
  <c r="Q1810" i="3"/>
  <c r="P1810" i="3"/>
  <c r="O1810" i="3"/>
  <c r="N1810" i="3"/>
  <c r="M1810" i="3"/>
  <c r="L1810" i="3"/>
  <c r="K1810" i="3"/>
  <c r="J1810" i="3"/>
  <c r="I1810" i="3"/>
  <c r="H1810" i="3"/>
  <c r="G1810" i="3"/>
  <c r="F1810" i="3"/>
  <c r="E1810" i="3"/>
  <c r="D1810" i="3"/>
  <c r="Q1809" i="3"/>
  <c r="P1809" i="3"/>
  <c r="O1809" i="3"/>
  <c r="N1809" i="3"/>
  <c r="M1809" i="3"/>
  <c r="L1809" i="3"/>
  <c r="K1809" i="3"/>
  <c r="J1809" i="3"/>
  <c r="I1809" i="3"/>
  <c r="H1809" i="3"/>
  <c r="G1809" i="3"/>
  <c r="F1809" i="3"/>
  <c r="E1809" i="3"/>
  <c r="D1809" i="3"/>
  <c r="Q1808" i="3"/>
  <c r="P1808" i="3"/>
  <c r="O1808" i="3"/>
  <c r="N1808" i="3"/>
  <c r="M1808" i="3"/>
  <c r="L1808" i="3"/>
  <c r="K1808" i="3"/>
  <c r="J1808" i="3"/>
  <c r="I1808" i="3"/>
  <c r="H1808" i="3"/>
  <c r="G1808" i="3"/>
  <c r="F1808" i="3"/>
  <c r="E1808" i="3"/>
  <c r="D1808" i="3"/>
  <c r="Q1807" i="3"/>
  <c r="P1807" i="3"/>
  <c r="O1807" i="3"/>
  <c r="N1807" i="3"/>
  <c r="M1807" i="3"/>
  <c r="L1807" i="3"/>
  <c r="K1807" i="3"/>
  <c r="J1807" i="3"/>
  <c r="I1807" i="3"/>
  <c r="H1807" i="3"/>
  <c r="G1807" i="3"/>
  <c r="F1807" i="3"/>
  <c r="E1807" i="3"/>
  <c r="D1807" i="3"/>
  <c r="Q1806" i="3"/>
  <c r="P1806" i="3"/>
  <c r="O1806" i="3"/>
  <c r="N1806" i="3"/>
  <c r="M1806" i="3"/>
  <c r="L1806" i="3"/>
  <c r="K1806" i="3"/>
  <c r="J1806" i="3"/>
  <c r="I1806" i="3"/>
  <c r="H1806" i="3"/>
  <c r="G1806" i="3"/>
  <c r="F1806" i="3"/>
  <c r="E1806" i="3"/>
  <c r="D1806" i="3"/>
  <c r="Q1805" i="3"/>
  <c r="P1805" i="3"/>
  <c r="O1805" i="3"/>
  <c r="N1805" i="3"/>
  <c r="M1805" i="3"/>
  <c r="L1805" i="3"/>
  <c r="K1805" i="3"/>
  <c r="J1805" i="3"/>
  <c r="I1805" i="3"/>
  <c r="H1805" i="3"/>
  <c r="G1805" i="3"/>
  <c r="F1805" i="3"/>
  <c r="E1805" i="3"/>
  <c r="D1805" i="3"/>
  <c r="Q1804" i="3"/>
  <c r="P1804" i="3"/>
  <c r="O1804" i="3"/>
  <c r="N1804" i="3"/>
  <c r="M1804" i="3"/>
  <c r="L1804" i="3"/>
  <c r="K1804" i="3"/>
  <c r="J1804" i="3"/>
  <c r="I1804" i="3"/>
  <c r="H1804" i="3"/>
  <c r="G1804" i="3"/>
  <c r="F1804" i="3"/>
  <c r="E1804" i="3"/>
  <c r="D1804" i="3"/>
  <c r="Q1803" i="3"/>
  <c r="P1803" i="3"/>
  <c r="O1803" i="3"/>
  <c r="N1803" i="3"/>
  <c r="M1803" i="3"/>
  <c r="L1803" i="3"/>
  <c r="K1803" i="3"/>
  <c r="J1803" i="3"/>
  <c r="I1803" i="3"/>
  <c r="H1803" i="3"/>
  <c r="G1803" i="3"/>
  <c r="F1803" i="3"/>
  <c r="E1803" i="3"/>
  <c r="D1803" i="3"/>
  <c r="Q1802" i="3"/>
  <c r="P1802" i="3"/>
  <c r="O1802" i="3"/>
  <c r="N1802" i="3"/>
  <c r="M1802" i="3"/>
  <c r="L1802" i="3"/>
  <c r="K1802" i="3"/>
  <c r="J1802" i="3"/>
  <c r="I1802" i="3"/>
  <c r="H1802" i="3"/>
  <c r="G1802" i="3"/>
  <c r="F1802" i="3"/>
  <c r="E1802" i="3"/>
  <c r="D1802" i="3"/>
  <c r="Q1801" i="3"/>
  <c r="P1801" i="3"/>
  <c r="O1801" i="3"/>
  <c r="N1801" i="3"/>
  <c r="M1801" i="3"/>
  <c r="L1801" i="3"/>
  <c r="K1801" i="3"/>
  <c r="J1801" i="3"/>
  <c r="I1801" i="3"/>
  <c r="H1801" i="3"/>
  <c r="G1801" i="3"/>
  <c r="F1801" i="3"/>
  <c r="E1801" i="3"/>
  <c r="D1801" i="3"/>
  <c r="Q1800" i="3"/>
  <c r="P1800" i="3"/>
  <c r="O1800" i="3"/>
  <c r="N1800" i="3"/>
  <c r="M1800" i="3"/>
  <c r="L1800" i="3"/>
  <c r="K1800" i="3"/>
  <c r="J1800" i="3"/>
  <c r="I1800" i="3"/>
  <c r="H1800" i="3"/>
  <c r="G1800" i="3"/>
  <c r="F1800" i="3"/>
  <c r="E1800" i="3"/>
  <c r="D1800" i="3"/>
  <c r="Q1799" i="3"/>
  <c r="P1799" i="3"/>
  <c r="O1799" i="3"/>
  <c r="N1799" i="3"/>
  <c r="M1799" i="3"/>
  <c r="L1799" i="3"/>
  <c r="K1799" i="3"/>
  <c r="J1799" i="3"/>
  <c r="I1799" i="3"/>
  <c r="H1799" i="3"/>
  <c r="G1799" i="3"/>
  <c r="F1799" i="3"/>
  <c r="E1799" i="3"/>
  <c r="D1799" i="3"/>
  <c r="Q1798" i="3"/>
  <c r="P1798" i="3"/>
  <c r="O1798" i="3"/>
  <c r="N1798" i="3"/>
  <c r="M1798" i="3"/>
  <c r="L1798" i="3"/>
  <c r="K1798" i="3"/>
  <c r="J1798" i="3"/>
  <c r="I1798" i="3"/>
  <c r="H1798" i="3"/>
  <c r="G1798" i="3"/>
  <c r="F1798" i="3"/>
  <c r="E1798" i="3"/>
  <c r="D1798" i="3"/>
  <c r="Q1797" i="3"/>
  <c r="P1797" i="3"/>
  <c r="O1797" i="3"/>
  <c r="N1797" i="3"/>
  <c r="M1797" i="3"/>
  <c r="L1797" i="3"/>
  <c r="K1797" i="3"/>
  <c r="J1797" i="3"/>
  <c r="I1797" i="3"/>
  <c r="H1797" i="3"/>
  <c r="G1797" i="3"/>
  <c r="F1797" i="3"/>
  <c r="E1797" i="3"/>
  <c r="D1797" i="3"/>
  <c r="Q1796" i="3"/>
  <c r="P1796" i="3"/>
  <c r="O1796" i="3"/>
  <c r="N1796" i="3"/>
  <c r="M1796" i="3"/>
  <c r="L1796" i="3"/>
  <c r="K1796" i="3"/>
  <c r="J1796" i="3"/>
  <c r="I1796" i="3"/>
  <c r="H1796" i="3"/>
  <c r="G1796" i="3"/>
  <c r="F1796" i="3"/>
  <c r="E1796" i="3"/>
  <c r="D1796" i="3"/>
  <c r="Q1795" i="3"/>
  <c r="P1795" i="3"/>
  <c r="O1795" i="3"/>
  <c r="N1795" i="3"/>
  <c r="M1795" i="3"/>
  <c r="L1795" i="3"/>
  <c r="K1795" i="3"/>
  <c r="J1795" i="3"/>
  <c r="I1795" i="3"/>
  <c r="H1795" i="3"/>
  <c r="G1795" i="3"/>
  <c r="F1795" i="3"/>
  <c r="E1795" i="3"/>
  <c r="D1795" i="3"/>
  <c r="Q1794" i="3"/>
  <c r="P1794" i="3"/>
  <c r="O1794" i="3"/>
  <c r="N1794" i="3"/>
  <c r="M1794" i="3"/>
  <c r="L1794" i="3"/>
  <c r="K1794" i="3"/>
  <c r="J1794" i="3"/>
  <c r="I1794" i="3"/>
  <c r="H1794" i="3"/>
  <c r="G1794" i="3"/>
  <c r="F1794" i="3"/>
  <c r="E1794" i="3"/>
  <c r="D1794" i="3"/>
  <c r="Q1793" i="3"/>
  <c r="P1793" i="3"/>
  <c r="O1793" i="3"/>
  <c r="N1793" i="3"/>
  <c r="M1793" i="3"/>
  <c r="L1793" i="3"/>
  <c r="K1793" i="3"/>
  <c r="J1793" i="3"/>
  <c r="I1793" i="3"/>
  <c r="H1793" i="3"/>
  <c r="G1793" i="3"/>
  <c r="F1793" i="3"/>
  <c r="E1793" i="3"/>
  <c r="D1793" i="3"/>
  <c r="Q1792" i="3"/>
  <c r="P1792" i="3"/>
  <c r="O1792" i="3"/>
  <c r="N1792" i="3"/>
  <c r="M1792" i="3"/>
  <c r="L1792" i="3"/>
  <c r="K1792" i="3"/>
  <c r="J1792" i="3"/>
  <c r="I1792" i="3"/>
  <c r="H1792" i="3"/>
  <c r="G1792" i="3"/>
  <c r="F1792" i="3"/>
  <c r="E1792" i="3"/>
  <c r="D1792" i="3"/>
  <c r="Q1791" i="3"/>
  <c r="P1791" i="3"/>
  <c r="O1791" i="3"/>
  <c r="N1791" i="3"/>
  <c r="M1791" i="3"/>
  <c r="L1791" i="3"/>
  <c r="K1791" i="3"/>
  <c r="J1791" i="3"/>
  <c r="I1791" i="3"/>
  <c r="H1791" i="3"/>
  <c r="G1791" i="3"/>
  <c r="F1791" i="3"/>
  <c r="E1791" i="3"/>
  <c r="D1791" i="3"/>
  <c r="Q1790" i="3"/>
  <c r="P1790" i="3"/>
  <c r="O1790" i="3"/>
  <c r="N1790" i="3"/>
  <c r="M1790" i="3"/>
  <c r="L1790" i="3"/>
  <c r="K1790" i="3"/>
  <c r="J1790" i="3"/>
  <c r="I1790" i="3"/>
  <c r="H1790" i="3"/>
  <c r="G1790" i="3"/>
  <c r="F1790" i="3"/>
  <c r="E1790" i="3"/>
  <c r="D1790" i="3"/>
  <c r="Q1789" i="3"/>
  <c r="P1789" i="3"/>
  <c r="O1789" i="3"/>
  <c r="N1789" i="3"/>
  <c r="M1789" i="3"/>
  <c r="L1789" i="3"/>
  <c r="K1789" i="3"/>
  <c r="J1789" i="3"/>
  <c r="I1789" i="3"/>
  <c r="H1789" i="3"/>
  <c r="G1789" i="3"/>
  <c r="F1789" i="3"/>
  <c r="E1789" i="3"/>
  <c r="D1789" i="3"/>
  <c r="Q1788" i="3"/>
  <c r="P1788" i="3"/>
  <c r="O1788" i="3"/>
  <c r="N1788" i="3"/>
  <c r="M1788" i="3"/>
  <c r="L1788" i="3"/>
  <c r="K1788" i="3"/>
  <c r="J1788" i="3"/>
  <c r="I1788" i="3"/>
  <c r="H1788" i="3"/>
  <c r="G1788" i="3"/>
  <c r="F1788" i="3"/>
  <c r="E1788" i="3"/>
  <c r="D1788" i="3"/>
  <c r="Q1787" i="3"/>
  <c r="P1787" i="3"/>
  <c r="O1787" i="3"/>
  <c r="N1787" i="3"/>
  <c r="M1787" i="3"/>
  <c r="L1787" i="3"/>
  <c r="K1787" i="3"/>
  <c r="J1787" i="3"/>
  <c r="I1787" i="3"/>
  <c r="H1787" i="3"/>
  <c r="G1787" i="3"/>
  <c r="F1787" i="3"/>
  <c r="E1787" i="3"/>
  <c r="D1787" i="3"/>
  <c r="Q1786" i="3"/>
  <c r="P1786" i="3"/>
  <c r="O1786" i="3"/>
  <c r="N1786" i="3"/>
  <c r="M1786" i="3"/>
  <c r="L1786" i="3"/>
  <c r="K1786" i="3"/>
  <c r="J1786" i="3"/>
  <c r="I1786" i="3"/>
  <c r="H1786" i="3"/>
  <c r="G1786" i="3"/>
  <c r="F1786" i="3"/>
  <c r="E1786" i="3"/>
  <c r="D1786" i="3"/>
  <c r="Q1785" i="3"/>
  <c r="P1785" i="3"/>
  <c r="O1785" i="3"/>
  <c r="N1785" i="3"/>
  <c r="M1785" i="3"/>
  <c r="L1785" i="3"/>
  <c r="K1785" i="3"/>
  <c r="J1785" i="3"/>
  <c r="I1785" i="3"/>
  <c r="H1785" i="3"/>
  <c r="G1785" i="3"/>
  <c r="F1785" i="3"/>
  <c r="E1785" i="3"/>
  <c r="D1785" i="3"/>
  <c r="Q1784" i="3"/>
  <c r="P1784" i="3"/>
  <c r="O1784" i="3"/>
  <c r="N1784" i="3"/>
  <c r="M1784" i="3"/>
  <c r="L1784" i="3"/>
  <c r="K1784" i="3"/>
  <c r="J1784" i="3"/>
  <c r="I1784" i="3"/>
  <c r="H1784" i="3"/>
  <c r="G1784" i="3"/>
  <c r="F1784" i="3"/>
  <c r="E1784" i="3"/>
  <c r="D1784" i="3"/>
  <c r="Q1783" i="3"/>
  <c r="P1783" i="3"/>
  <c r="O1783" i="3"/>
  <c r="N1783" i="3"/>
  <c r="M1783" i="3"/>
  <c r="L1783" i="3"/>
  <c r="K1783" i="3"/>
  <c r="J1783" i="3"/>
  <c r="I1783" i="3"/>
  <c r="H1783" i="3"/>
  <c r="G1783" i="3"/>
  <c r="F1783" i="3"/>
  <c r="E1783" i="3"/>
  <c r="D1783" i="3"/>
  <c r="Q1782" i="3"/>
  <c r="P1782" i="3"/>
  <c r="O1782" i="3"/>
  <c r="N1782" i="3"/>
  <c r="M1782" i="3"/>
  <c r="L1782" i="3"/>
  <c r="K1782" i="3"/>
  <c r="J1782" i="3"/>
  <c r="I1782" i="3"/>
  <c r="H1782" i="3"/>
  <c r="G1782" i="3"/>
  <c r="F1782" i="3"/>
  <c r="E1782" i="3"/>
  <c r="D1782" i="3"/>
  <c r="Q1781" i="3"/>
  <c r="P1781" i="3"/>
  <c r="O1781" i="3"/>
  <c r="N1781" i="3"/>
  <c r="M1781" i="3"/>
  <c r="L1781" i="3"/>
  <c r="K1781" i="3"/>
  <c r="J1781" i="3"/>
  <c r="I1781" i="3"/>
  <c r="H1781" i="3"/>
  <c r="G1781" i="3"/>
  <c r="F1781" i="3"/>
  <c r="E1781" i="3"/>
  <c r="D1781" i="3"/>
  <c r="Q1780" i="3"/>
  <c r="P1780" i="3"/>
  <c r="O1780" i="3"/>
  <c r="N1780" i="3"/>
  <c r="M1780" i="3"/>
  <c r="L1780" i="3"/>
  <c r="K1780" i="3"/>
  <c r="J1780" i="3"/>
  <c r="I1780" i="3"/>
  <c r="H1780" i="3"/>
  <c r="G1780" i="3"/>
  <c r="F1780" i="3"/>
  <c r="E1780" i="3"/>
  <c r="D1780" i="3"/>
  <c r="Q1779" i="3"/>
  <c r="P1779" i="3"/>
  <c r="O1779" i="3"/>
  <c r="N1779" i="3"/>
  <c r="M1779" i="3"/>
  <c r="L1779" i="3"/>
  <c r="K1779" i="3"/>
  <c r="J1779" i="3"/>
  <c r="I1779" i="3"/>
  <c r="H1779" i="3"/>
  <c r="G1779" i="3"/>
  <c r="F1779" i="3"/>
  <c r="E1779" i="3"/>
  <c r="D1779" i="3"/>
  <c r="Q1778" i="3"/>
  <c r="P1778" i="3"/>
  <c r="O1778" i="3"/>
  <c r="N1778" i="3"/>
  <c r="M1778" i="3"/>
  <c r="L1778" i="3"/>
  <c r="K1778" i="3"/>
  <c r="J1778" i="3"/>
  <c r="I1778" i="3"/>
  <c r="H1778" i="3"/>
  <c r="G1778" i="3"/>
  <c r="F1778" i="3"/>
  <c r="E1778" i="3"/>
  <c r="D1778" i="3"/>
  <c r="Q1777" i="3"/>
  <c r="P1777" i="3"/>
  <c r="O1777" i="3"/>
  <c r="N1777" i="3"/>
  <c r="M1777" i="3"/>
  <c r="L1777" i="3"/>
  <c r="K1777" i="3"/>
  <c r="J1777" i="3"/>
  <c r="I1777" i="3"/>
  <c r="H1777" i="3"/>
  <c r="G1777" i="3"/>
  <c r="F1777" i="3"/>
  <c r="E1777" i="3"/>
  <c r="D1777" i="3"/>
  <c r="Q1776" i="3"/>
  <c r="P1776" i="3"/>
  <c r="O1776" i="3"/>
  <c r="N1776" i="3"/>
  <c r="M1776" i="3"/>
  <c r="L1776" i="3"/>
  <c r="K1776" i="3"/>
  <c r="J1776" i="3"/>
  <c r="I1776" i="3"/>
  <c r="H1776" i="3"/>
  <c r="G1776" i="3"/>
  <c r="F1776" i="3"/>
  <c r="E1776" i="3"/>
  <c r="D1776" i="3"/>
  <c r="Q1775" i="3"/>
  <c r="P1775" i="3"/>
  <c r="O1775" i="3"/>
  <c r="N1775" i="3"/>
  <c r="M1775" i="3"/>
  <c r="L1775" i="3"/>
  <c r="K1775" i="3"/>
  <c r="J1775" i="3"/>
  <c r="I1775" i="3"/>
  <c r="H1775" i="3"/>
  <c r="G1775" i="3"/>
  <c r="F1775" i="3"/>
  <c r="E1775" i="3"/>
  <c r="D1775" i="3"/>
  <c r="Q1774" i="3"/>
  <c r="P1774" i="3"/>
  <c r="O1774" i="3"/>
  <c r="N1774" i="3"/>
  <c r="M1774" i="3"/>
  <c r="L1774" i="3"/>
  <c r="K1774" i="3"/>
  <c r="J1774" i="3"/>
  <c r="I1774" i="3"/>
  <c r="H1774" i="3"/>
  <c r="G1774" i="3"/>
  <c r="F1774" i="3"/>
  <c r="E1774" i="3"/>
  <c r="D1774" i="3"/>
  <c r="Q1773" i="3"/>
  <c r="P1773" i="3"/>
  <c r="O1773" i="3"/>
  <c r="N1773" i="3"/>
  <c r="M1773" i="3"/>
  <c r="L1773" i="3"/>
  <c r="K1773" i="3"/>
  <c r="J1773" i="3"/>
  <c r="I1773" i="3"/>
  <c r="H1773" i="3"/>
  <c r="G1773" i="3"/>
  <c r="F1773" i="3"/>
  <c r="E1773" i="3"/>
  <c r="D1773" i="3"/>
  <c r="Q1772" i="3"/>
  <c r="P1772" i="3"/>
  <c r="O1772" i="3"/>
  <c r="N1772" i="3"/>
  <c r="M1772" i="3"/>
  <c r="L1772" i="3"/>
  <c r="K1772" i="3"/>
  <c r="J1772" i="3"/>
  <c r="I1772" i="3"/>
  <c r="H1772" i="3"/>
  <c r="G1772" i="3"/>
  <c r="F1772" i="3"/>
  <c r="E1772" i="3"/>
  <c r="D1772" i="3"/>
  <c r="Q1771" i="3"/>
  <c r="P1771" i="3"/>
  <c r="O1771" i="3"/>
  <c r="N1771" i="3"/>
  <c r="M1771" i="3"/>
  <c r="L1771" i="3"/>
  <c r="K1771" i="3"/>
  <c r="J1771" i="3"/>
  <c r="I1771" i="3"/>
  <c r="H1771" i="3"/>
  <c r="G1771" i="3"/>
  <c r="F1771" i="3"/>
  <c r="E1771" i="3"/>
  <c r="D1771" i="3"/>
  <c r="Q1770" i="3"/>
  <c r="P1770" i="3"/>
  <c r="O1770" i="3"/>
  <c r="N1770" i="3"/>
  <c r="M1770" i="3"/>
  <c r="L1770" i="3"/>
  <c r="K1770" i="3"/>
  <c r="J1770" i="3"/>
  <c r="I1770" i="3"/>
  <c r="H1770" i="3"/>
  <c r="G1770" i="3"/>
  <c r="F1770" i="3"/>
  <c r="E1770" i="3"/>
  <c r="D1770" i="3"/>
  <c r="Q1769" i="3"/>
  <c r="P1769" i="3"/>
  <c r="O1769" i="3"/>
  <c r="N1769" i="3"/>
  <c r="M1769" i="3"/>
  <c r="L1769" i="3"/>
  <c r="K1769" i="3"/>
  <c r="J1769" i="3"/>
  <c r="I1769" i="3"/>
  <c r="H1769" i="3"/>
  <c r="G1769" i="3"/>
  <c r="F1769" i="3"/>
  <c r="E1769" i="3"/>
  <c r="D1769" i="3"/>
  <c r="Q1768" i="3"/>
  <c r="P1768" i="3"/>
  <c r="O1768" i="3"/>
  <c r="N1768" i="3"/>
  <c r="M1768" i="3"/>
  <c r="L1768" i="3"/>
  <c r="K1768" i="3"/>
  <c r="J1768" i="3"/>
  <c r="I1768" i="3"/>
  <c r="H1768" i="3"/>
  <c r="G1768" i="3"/>
  <c r="F1768" i="3"/>
  <c r="E1768" i="3"/>
  <c r="D1768" i="3"/>
  <c r="Q1767" i="3"/>
  <c r="P1767" i="3"/>
  <c r="O1767" i="3"/>
  <c r="N1767" i="3"/>
  <c r="M1767" i="3"/>
  <c r="L1767" i="3"/>
  <c r="K1767" i="3"/>
  <c r="J1767" i="3"/>
  <c r="I1767" i="3"/>
  <c r="H1767" i="3"/>
  <c r="G1767" i="3"/>
  <c r="F1767" i="3"/>
  <c r="E1767" i="3"/>
  <c r="D1767" i="3"/>
  <c r="Q1766" i="3"/>
  <c r="P1766" i="3"/>
  <c r="O1766" i="3"/>
  <c r="N1766" i="3"/>
  <c r="M1766" i="3"/>
  <c r="L1766" i="3"/>
  <c r="K1766" i="3"/>
  <c r="J1766" i="3"/>
  <c r="I1766" i="3"/>
  <c r="H1766" i="3"/>
  <c r="G1766" i="3"/>
  <c r="F1766" i="3"/>
  <c r="E1766" i="3"/>
  <c r="D1766" i="3"/>
  <c r="Q1765" i="3"/>
  <c r="P1765" i="3"/>
  <c r="O1765" i="3"/>
  <c r="N1765" i="3"/>
  <c r="M1765" i="3"/>
  <c r="L1765" i="3"/>
  <c r="K1765" i="3"/>
  <c r="J1765" i="3"/>
  <c r="I1765" i="3"/>
  <c r="H1765" i="3"/>
  <c r="G1765" i="3"/>
  <c r="F1765" i="3"/>
  <c r="E1765" i="3"/>
  <c r="D1765" i="3"/>
  <c r="Q1764" i="3"/>
  <c r="P1764" i="3"/>
  <c r="O1764" i="3"/>
  <c r="N1764" i="3"/>
  <c r="M1764" i="3"/>
  <c r="L1764" i="3"/>
  <c r="K1764" i="3"/>
  <c r="J1764" i="3"/>
  <c r="I1764" i="3"/>
  <c r="H1764" i="3"/>
  <c r="G1764" i="3"/>
  <c r="F1764" i="3"/>
  <c r="E1764" i="3"/>
  <c r="D1764" i="3"/>
  <c r="Q1763" i="3"/>
  <c r="P1763" i="3"/>
  <c r="O1763" i="3"/>
  <c r="N1763" i="3"/>
  <c r="M1763" i="3"/>
  <c r="L1763" i="3"/>
  <c r="K1763" i="3"/>
  <c r="J1763" i="3"/>
  <c r="I1763" i="3"/>
  <c r="H1763" i="3"/>
  <c r="G1763" i="3"/>
  <c r="F1763" i="3"/>
  <c r="E1763" i="3"/>
  <c r="D1763" i="3"/>
  <c r="Q1762" i="3"/>
  <c r="P1762" i="3"/>
  <c r="O1762" i="3"/>
  <c r="N1762" i="3"/>
  <c r="M1762" i="3"/>
  <c r="L1762" i="3"/>
  <c r="K1762" i="3"/>
  <c r="J1762" i="3"/>
  <c r="I1762" i="3"/>
  <c r="H1762" i="3"/>
  <c r="G1762" i="3"/>
  <c r="F1762" i="3"/>
  <c r="E1762" i="3"/>
  <c r="D1762" i="3"/>
  <c r="Q1761" i="3"/>
  <c r="P1761" i="3"/>
  <c r="O1761" i="3"/>
  <c r="N1761" i="3"/>
  <c r="M1761" i="3"/>
  <c r="L1761" i="3"/>
  <c r="K1761" i="3"/>
  <c r="J1761" i="3"/>
  <c r="I1761" i="3"/>
  <c r="H1761" i="3"/>
  <c r="G1761" i="3"/>
  <c r="F1761" i="3"/>
  <c r="E1761" i="3"/>
  <c r="D1761" i="3"/>
  <c r="Q1760" i="3"/>
  <c r="P1760" i="3"/>
  <c r="O1760" i="3"/>
  <c r="N1760" i="3"/>
  <c r="M1760" i="3"/>
  <c r="L1760" i="3"/>
  <c r="K1760" i="3"/>
  <c r="J1760" i="3"/>
  <c r="I1760" i="3"/>
  <c r="H1760" i="3"/>
  <c r="G1760" i="3"/>
  <c r="F1760" i="3"/>
  <c r="E1760" i="3"/>
  <c r="D1760" i="3"/>
  <c r="Q1759" i="3"/>
  <c r="P1759" i="3"/>
  <c r="O1759" i="3"/>
  <c r="N1759" i="3"/>
  <c r="M1759" i="3"/>
  <c r="L1759" i="3"/>
  <c r="K1759" i="3"/>
  <c r="J1759" i="3"/>
  <c r="I1759" i="3"/>
  <c r="H1759" i="3"/>
  <c r="G1759" i="3"/>
  <c r="F1759" i="3"/>
  <c r="E1759" i="3"/>
  <c r="D1759" i="3"/>
  <c r="Q1758" i="3"/>
  <c r="P1758" i="3"/>
  <c r="O1758" i="3"/>
  <c r="N1758" i="3"/>
  <c r="M1758" i="3"/>
  <c r="L1758" i="3"/>
  <c r="K1758" i="3"/>
  <c r="J1758" i="3"/>
  <c r="I1758" i="3"/>
  <c r="H1758" i="3"/>
  <c r="G1758" i="3"/>
  <c r="F1758" i="3"/>
  <c r="E1758" i="3"/>
  <c r="D1758" i="3"/>
  <c r="Q1757" i="3"/>
  <c r="P1757" i="3"/>
  <c r="O1757" i="3"/>
  <c r="N1757" i="3"/>
  <c r="M1757" i="3"/>
  <c r="L1757" i="3"/>
  <c r="K1757" i="3"/>
  <c r="J1757" i="3"/>
  <c r="I1757" i="3"/>
  <c r="H1757" i="3"/>
  <c r="G1757" i="3"/>
  <c r="F1757" i="3"/>
  <c r="E1757" i="3"/>
  <c r="D1757" i="3"/>
  <c r="Q1756" i="3"/>
  <c r="P1756" i="3"/>
  <c r="O1756" i="3"/>
  <c r="N1756" i="3"/>
  <c r="M1756" i="3"/>
  <c r="L1756" i="3"/>
  <c r="K1756" i="3"/>
  <c r="J1756" i="3"/>
  <c r="I1756" i="3"/>
  <c r="H1756" i="3"/>
  <c r="G1756" i="3"/>
  <c r="F1756" i="3"/>
  <c r="E1756" i="3"/>
  <c r="D1756" i="3"/>
  <c r="Q1755" i="3"/>
  <c r="P1755" i="3"/>
  <c r="O1755" i="3"/>
  <c r="N1755" i="3"/>
  <c r="M1755" i="3"/>
  <c r="L1755" i="3"/>
  <c r="K1755" i="3"/>
  <c r="J1755" i="3"/>
  <c r="I1755" i="3"/>
  <c r="H1755" i="3"/>
  <c r="G1755" i="3"/>
  <c r="F1755" i="3"/>
  <c r="E1755" i="3"/>
  <c r="D1755" i="3"/>
  <c r="Q1754" i="3"/>
  <c r="P1754" i="3"/>
  <c r="O1754" i="3"/>
  <c r="N1754" i="3"/>
  <c r="M1754" i="3"/>
  <c r="L1754" i="3"/>
  <c r="K1754" i="3"/>
  <c r="J1754" i="3"/>
  <c r="I1754" i="3"/>
  <c r="H1754" i="3"/>
  <c r="G1754" i="3"/>
  <c r="F1754" i="3"/>
  <c r="E1754" i="3"/>
  <c r="D1754" i="3"/>
  <c r="Q1753" i="3"/>
  <c r="P1753" i="3"/>
  <c r="O1753" i="3"/>
  <c r="N1753" i="3"/>
  <c r="M1753" i="3"/>
  <c r="L1753" i="3"/>
  <c r="K1753" i="3"/>
  <c r="J1753" i="3"/>
  <c r="I1753" i="3"/>
  <c r="H1753" i="3"/>
  <c r="G1753" i="3"/>
  <c r="F1753" i="3"/>
  <c r="E1753" i="3"/>
  <c r="D1753" i="3"/>
  <c r="Q1752" i="3"/>
  <c r="P1752" i="3"/>
  <c r="O1752" i="3"/>
  <c r="N1752" i="3"/>
  <c r="M1752" i="3"/>
  <c r="L1752" i="3"/>
  <c r="K1752" i="3"/>
  <c r="J1752" i="3"/>
  <c r="I1752" i="3"/>
  <c r="H1752" i="3"/>
  <c r="G1752" i="3"/>
  <c r="F1752" i="3"/>
  <c r="E1752" i="3"/>
  <c r="D1752" i="3"/>
  <c r="Q1751" i="3"/>
  <c r="P1751" i="3"/>
  <c r="O1751" i="3"/>
  <c r="N1751" i="3"/>
  <c r="M1751" i="3"/>
  <c r="L1751" i="3"/>
  <c r="K1751" i="3"/>
  <c r="J1751" i="3"/>
  <c r="I1751" i="3"/>
  <c r="H1751" i="3"/>
  <c r="G1751" i="3"/>
  <c r="F1751" i="3"/>
  <c r="E1751" i="3"/>
  <c r="D1751" i="3"/>
  <c r="Q1750" i="3"/>
  <c r="P1750" i="3"/>
  <c r="O1750" i="3"/>
  <c r="N1750" i="3"/>
  <c r="M1750" i="3"/>
  <c r="L1750" i="3"/>
  <c r="K1750" i="3"/>
  <c r="J1750" i="3"/>
  <c r="I1750" i="3"/>
  <c r="H1750" i="3"/>
  <c r="G1750" i="3"/>
  <c r="F1750" i="3"/>
  <c r="E1750" i="3"/>
  <c r="D1750" i="3"/>
  <c r="Q1749" i="3"/>
  <c r="P1749" i="3"/>
  <c r="O1749" i="3"/>
  <c r="N1749" i="3"/>
  <c r="M1749" i="3"/>
  <c r="L1749" i="3"/>
  <c r="K1749" i="3"/>
  <c r="J1749" i="3"/>
  <c r="I1749" i="3"/>
  <c r="H1749" i="3"/>
  <c r="G1749" i="3"/>
  <c r="F1749" i="3"/>
  <c r="E1749" i="3"/>
  <c r="D1749" i="3"/>
  <c r="Q1748" i="3"/>
  <c r="P1748" i="3"/>
  <c r="O1748" i="3"/>
  <c r="N1748" i="3"/>
  <c r="M1748" i="3"/>
  <c r="L1748" i="3"/>
  <c r="K1748" i="3"/>
  <c r="J1748" i="3"/>
  <c r="I1748" i="3"/>
  <c r="H1748" i="3"/>
  <c r="G1748" i="3"/>
  <c r="F1748" i="3"/>
  <c r="E1748" i="3"/>
  <c r="D1748" i="3"/>
  <c r="Q1747" i="3"/>
  <c r="P1747" i="3"/>
  <c r="O1747" i="3"/>
  <c r="N1747" i="3"/>
  <c r="M1747" i="3"/>
  <c r="L1747" i="3"/>
  <c r="K1747" i="3"/>
  <c r="J1747" i="3"/>
  <c r="I1747" i="3"/>
  <c r="H1747" i="3"/>
  <c r="G1747" i="3"/>
  <c r="F1747" i="3"/>
  <c r="E1747" i="3"/>
  <c r="D1747" i="3"/>
  <c r="Q1746" i="3"/>
  <c r="P1746" i="3"/>
  <c r="O1746" i="3"/>
  <c r="N1746" i="3"/>
  <c r="M1746" i="3"/>
  <c r="L1746" i="3"/>
  <c r="K1746" i="3"/>
  <c r="J1746" i="3"/>
  <c r="I1746" i="3"/>
  <c r="H1746" i="3"/>
  <c r="G1746" i="3"/>
  <c r="F1746" i="3"/>
  <c r="E1746" i="3"/>
  <c r="D1746" i="3"/>
  <c r="Q1745" i="3"/>
  <c r="P1745" i="3"/>
  <c r="O1745" i="3"/>
  <c r="N1745" i="3"/>
  <c r="M1745" i="3"/>
  <c r="L1745" i="3"/>
  <c r="K1745" i="3"/>
  <c r="J1745" i="3"/>
  <c r="I1745" i="3"/>
  <c r="H1745" i="3"/>
  <c r="G1745" i="3"/>
  <c r="F1745" i="3"/>
  <c r="E1745" i="3"/>
  <c r="D1745" i="3"/>
  <c r="Q1744" i="3"/>
  <c r="P1744" i="3"/>
  <c r="O1744" i="3"/>
  <c r="N1744" i="3"/>
  <c r="M1744" i="3"/>
  <c r="L1744" i="3"/>
  <c r="K1744" i="3"/>
  <c r="J1744" i="3"/>
  <c r="I1744" i="3"/>
  <c r="H1744" i="3"/>
  <c r="G1744" i="3"/>
  <c r="F1744" i="3"/>
  <c r="E1744" i="3"/>
  <c r="D1744" i="3"/>
  <c r="Q1743" i="3"/>
  <c r="P1743" i="3"/>
  <c r="O1743" i="3"/>
  <c r="N1743" i="3"/>
  <c r="M1743" i="3"/>
  <c r="L1743" i="3"/>
  <c r="K1743" i="3"/>
  <c r="J1743" i="3"/>
  <c r="I1743" i="3"/>
  <c r="H1743" i="3"/>
  <c r="G1743" i="3"/>
  <c r="F1743" i="3"/>
  <c r="E1743" i="3"/>
  <c r="D1743" i="3"/>
  <c r="Q1742" i="3"/>
  <c r="P1742" i="3"/>
  <c r="O1742" i="3"/>
  <c r="N1742" i="3"/>
  <c r="M1742" i="3"/>
  <c r="L1742" i="3"/>
  <c r="K1742" i="3"/>
  <c r="J1742" i="3"/>
  <c r="I1742" i="3"/>
  <c r="H1742" i="3"/>
  <c r="G1742" i="3"/>
  <c r="F1742" i="3"/>
  <c r="E1742" i="3"/>
  <c r="D1742" i="3"/>
  <c r="Q1741" i="3"/>
  <c r="P1741" i="3"/>
  <c r="O1741" i="3"/>
  <c r="N1741" i="3"/>
  <c r="M1741" i="3"/>
  <c r="L1741" i="3"/>
  <c r="K1741" i="3"/>
  <c r="J1741" i="3"/>
  <c r="I1741" i="3"/>
  <c r="H1741" i="3"/>
  <c r="G1741" i="3"/>
  <c r="F1741" i="3"/>
  <c r="E1741" i="3"/>
  <c r="D1741" i="3"/>
  <c r="Q1740" i="3"/>
  <c r="P1740" i="3"/>
  <c r="O1740" i="3"/>
  <c r="N1740" i="3"/>
  <c r="M1740" i="3"/>
  <c r="L1740" i="3"/>
  <c r="K1740" i="3"/>
  <c r="J1740" i="3"/>
  <c r="I1740" i="3"/>
  <c r="H1740" i="3"/>
  <c r="G1740" i="3"/>
  <c r="F1740" i="3"/>
  <c r="E1740" i="3"/>
  <c r="D1740" i="3"/>
  <c r="Q1739" i="3"/>
  <c r="P1739" i="3"/>
  <c r="O1739" i="3"/>
  <c r="N1739" i="3"/>
  <c r="M1739" i="3"/>
  <c r="L1739" i="3"/>
  <c r="K1739" i="3"/>
  <c r="J1739" i="3"/>
  <c r="I1739" i="3"/>
  <c r="H1739" i="3"/>
  <c r="G1739" i="3"/>
  <c r="F1739" i="3"/>
  <c r="E1739" i="3"/>
  <c r="D1739" i="3"/>
  <c r="Q1738" i="3"/>
  <c r="P1738" i="3"/>
  <c r="O1738" i="3"/>
  <c r="N1738" i="3"/>
  <c r="M1738" i="3"/>
  <c r="L1738" i="3"/>
  <c r="K1738" i="3"/>
  <c r="J1738" i="3"/>
  <c r="I1738" i="3"/>
  <c r="H1738" i="3"/>
  <c r="G1738" i="3"/>
  <c r="F1738" i="3"/>
  <c r="E1738" i="3"/>
  <c r="D1738" i="3"/>
  <c r="Q1737" i="3"/>
  <c r="P1737" i="3"/>
  <c r="O1737" i="3"/>
  <c r="N1737" i="3"/>
  <c r="M1737" i="3"/>
  <c r="L1737" i="3"/>
  <c r="K1737" i="3"/>
  <c r="J1737" i="3"/>
  <c r="I1737" i="3"/>
  <c r="H1737" i="3"/>
  <c r="G1737" i="3"/>
  <c r="F1737" i="3"/>
  <c r="E1737" i="3"/>
  <c r="D1737" i="3"/>
  <c r="Q1736" i="3"/>
  <c r="P1736" i="3"/>
  <c r="O1736" i="3"/>
  <c r="N1736" i="3"/>
  <c r="M1736" i="3"/>
  <c r="L1736" i="3"/>
  <c r="K1736" i="3"/>
  <c r="J1736" i="3"/>
  <c r="I1736" i="3"/>
  <c r="H1736" i="3"/>
  <c r="G1736" i="3"/>
  <c r="F1736" i="3"/>
  <c r="E1736" i="3"/>
  <c r="D1736" i="3"/>
  <c r="Q1735" i="3"/>
  <c r="P1735" i="3"/>
  <c r="O1735" i="3"/>
  <c r="N1735" i="3"/>
  <c r="M1735" i="3"/>
  <c r="L1735" i="3"/>
  <c r="K1735" i="3"/>
  <c r="J1735" i="3"/>
  <c r="I1735" i="3"/>
  <c r="H1735" i="3"/>
  <c r="G1735" i="3"/>
  <c r="F1735" i="3"/>
  <c r="E1735" i="3"/>
  <c r="D1735" i="3"/>
  <c r="Q1734" i="3"/>
  <c r="P1734" i="3"/>
  <c r="O1734" i="3"/>
  <c r="N1734" i="3"/>
  <c r="M1734" i="3"/>
  <c r="L1734" i="3"/>
  <c r="K1734" i="3"/>
  <c r="J1734" i="3"/>
  <c r="I1734" i="3"/>
  <c r="H1734" i="3"/>
  <c r="G1734" i="3"/>
  <c r="F1734" i="3"/>
  <c r="E1734" i="3"/>
  <c r="D1734" i="3"/>
  <c r="Q1733" i="3"/>
  <c r="P1733" i="3"/>
  <c r="O1733" i="3"/>
  <c r="N1733" i="3"/>
  <c r="M1733" i="3"/>
  <c r="L1733" i="3"/>
  <c r="K1733" i="3"/>
  <c r="J1733" i="3"/>
  <c r="I1733" i="3"/>
  <c r="H1733" i="3"/>
  <c r="G1733" i="3"/>
  <c r="F1733" i="3"/>
  <c r="E1733" i="3"/>
  <c r="D1733" i="3"/>
  <c r="Q1732" i="3"/>
  <c r="P1732" i="3"/>
  <c r="O1732" i="3"/>
  <c r="N1732" i="3"/>
  <c r="M1732" i="3"/>
  <c r="L1732" i="3"/>
  <c r="K1732" i="3"/>
  <c r="J1732" i="3"/>
  <c r="I1732" i="3"/>
  <c r="H1732" i="3"/>
  <c r="G1732" i="3"/>
  <c r="F1732" i="3"/>
  <c r="E1732" i="3"/>
  <c r="D1732" i="3"/>
  <c r="Q1731" i="3"/>
  <c r="P1731" i="3"/>
  <c r="O1731" i="3"/>
  <c r="N1731" i="3"/>
  <c r="M1731" i="3"/>
  <c r="L1731" i="3"/>
  <c r="K1731" i="3"/>
  <c r="J1731" i="3"/>
  <c r="I1731" i="3"/>
  <c r="H1731" i="3"/>
  <c r="G1731" i="3"/>
  <c r="F1731" i="3"/>
  <c r="E1731" i="3"/>
  <c r="D1731" i="3"/>
  <c r="Q1730" i="3"/>
  <c r="P1730" i="3"/>
  <c r="O1730" i="3"/>
  <c r="N1730" i="3"/>
  <c r="M1730" i="3"/>
  <c r="L1730" i="3"/>
  <c r="K1730" i="3"/>
  <c r="J1730" i="3"/>
  <c r="I1730" i="3"/>
  <c r="H1730" i="3"/>
  <c r="G1730" i="3"/>
  <c r="F1730" i="3"/>
  <c r="E1730" i="3"/>
  <c r="D1730" i="3"/>
  <c r="Q1729" i="3"/>
  <c r="P1729" i="3"/>
  <c r="O1729" i="3"/>
  <c r="N1729" i="3"/>
  <c r="M1729" i="3"/>
  <c r="L1729" i="3"/>
  <c r="K1729" i="3"/>
  <c r="J1729" i="3"/>
  <c r="I1729" i="3"/>
  <c r="H1729" i="3"/>
  <c r="G1729" i="3"/>
  <c r="F1729" i="3"/>
  <c r="E1729" i="3"/>
  <c r="D1729" i="3"/>
  <c r="Q1728" i="3"/>
  <c r="P1728" i="3"/>
  <c r="O1728" i="3"/>
  <c r="N1728" i="3"/>
  <c r="M1728" i="3"/>
  <c r="L1728" i="3"/>
  <c r="K1728" i="3"/>
  <c r="J1728" i="3"/>
  <c r="I1728" i="3"/>
  <c r="H1728" i="3"/>
  <c r="G1728" i="3"/>
  <c r="F1728" i="3"/>
  <c r="E1728" i="3"/>
  <c r="D1728" i="3"/>
  <c r="Q1727" i="3"/>
  <c r="P1727" i="3"/>
  <c r="O1727" i="3"/>
  <c r="N1727" i="3"/>
  <c r="M1727" i="3"/>
  <c r="L1727" i="3"/>
  <c r="K1727" i="3"/>
  <c r="J1727" i="3"/>
  <c r="I1727" i="3"/>
  <c r="H1727" i="3"/>
  <c r="G1727" i="3"/>
  <c r="F1727" i="3"/>
  <c r="E1727" i="3"/>
  <c r="D1727" i="3"/>
  <c r="Q1726" i="3"/>
  <c r="P1726" i="3"/>
  <c r="O1726" i="3"/>
  <c r="N1726" i="3"/>
  <c r="M1726" i="3"/>
  <c r="L1726" i="3"/>
  <c r="K1726" i="3"/>
  <c r="J1726" i="3"/>
  <c r="I1726" i="3"/>
  <c r="H1726" i="3"/>
  <c r="G1726" i="3"/>
  <c r="F1726" i="3"/>
  <c r="E1726" i="3"/>
  <c r="D1726" i="3"/>
  <c r="Q1725" i="3"/>
  <c r="P1725" i="3"/>
  <c r="O1725" i="3"/>
  <c r="N1725" i="3"/>
  <c r="M1725" i="3"/>
  <c r="L1725" i="3"/>
  <c r="K1725" i="3"/>
  <c r="J1725" i="3"/>
  <c r="I1725" i="3"/>
  <c r="H1725" i="3"/>
  <c r="G1725" i="3"/>
  <c r="F1725" i="3"/>
  <c r="E1725" i="3"/>
  <c r="D1725" i="3"/>
  <c r="Q1724" i="3"/>
  <c r="P1724" i="3"/>
  <c r="O1724" i="3"/>
  <c r="N1724" i="3"/>
  <c r="M1724" i="3"/>
  <c r="L1724" i="3"/>
  <c r="K1724" i="3"/>
  <c r="J1724" i="3"/>
  <c r="I1724" i="3"/>
  <c r="H1724" i="3"/>
  <c r="G1724" i="3"/>
  <c r="F1724" i="3"/>
  <c r="E1724" i="3"/>
  <c r="D1724" i="3"/>
  <c r="Q1723" i="3"/>
  <c r="P1723" i="3"/>
  <c r="O1723" i="3"/>
  <c r="N1723" i="3"/>
  <c r="M1723" i="3"/>
  <c r="L1723" i="3"/>
  <c r="K1723" i="3"/>
  <c r="J1723" i="3"/>
  <c r="I1723" i="3"/>
  <c r="H1723" i="3"/>
  <c r="G1723" i="3"/>
  <c r="F1723" i="3"/>
  <c r="E1723" i="3"/>
  <c r="D1723" i="3"/>
  <c r="Q1722" i="3"/>
  <c r="P1722" i="3"/>
  <c r="O1722" i="3"/>
  <c r="N1722" i="3"/>
  <c r="M1722" i="3"/>
  <c r="L1722" i="3"/>
  <c r="K1722" i="3"/>
  <c r="J1722" i="3"/>
  <c r="I1722" i="3"/>
  <c r="H1722" i="3"/>
  <c r="G1722" i="3"/>
  <c r="F1722" i="3"/>
  <c r="E1722" i="3"/>
  <c r="D1722" i="3"/>
  <c r="Q1721" i="3"/>
  <c r="P1721" i="3"/>
  <c r="O1721" i="3"/>
  <c r="N1721" i="3"/>
  <c r="M1721" i="3"/>
  <c r="L1721" i="3"/>
  <c r="K1721" i="3"/>
  <c r="J1721" i="3"/>
  <c r="I1721" i="3"/>
  <c r="H1721" i="3"/>
  <c r="G1721" i="3"/>
  <c r="F1721" i="3"/>
  <c r="E1721" i="3"/>
  <c r="D1721" i="3"/>
  <c r="Q1720" i="3"/>
  <c r="P1720" i="3"/>
  <c r="O1720" i="3"/>
  <c r="N1720" i="3"/>
  <c r="M1720" i="3"/>
  <c r="L1720" i="3"/>
  <c r="K1720" i="3"/>
  <c r="J1720" i="3"/>
  <c r="I1720" i="3"/>
  <c r="H1720" i="3"/>
  <c r="G1720" i="3"/>
  <c r="F1720" i="3"/>
  <c r="E1720" i="3"/>
  <c r="D1720" i="3"/>
  <c r="Q1719" i="3"/>
  <c r="P1719" i="3"/>
  <c r="O1719" i="3"/>
  <c r="N1719" i="3"/>
  <c r="M1719" i="3"/>
  <c r="L1719" i="3"/>
  <c r="K1719" i="3"/>
  <c r="J1719" i="3"/>
  <c r="I1719" i="3"/>
  <c r="H1719" i="3"/>
  <c r="G1719" i="3"/>
  <c r="F1719" i="3"/>
  <c r="E1719" i="3"/>
  <c r="D1719" i="3"/>
  <c r="Q1718" i="3"/>
  <c r="P1718" i="3"/>
  <c r="O1718" i="3"/>
  <c r="N1718" i="3"/>
  <c r="M1718" i="3"/>
  <c r="L1718" i="3"/>
  <c r="K1718" i="3"/>
  <c r="J1718" i="3"/>
  <c r="I1718" i="3"/>
  <c r="H1718" i="3"/>
  <c r="G1718" i="3"/>
  <c r="F1718" i="3"/>
  <c r="E1718" i="3"/>
  <c r="D1718" i="3"/>
  <c r="Q1717" i="3"/>
  <c r="P1717" i="3"/>
  <c r="O1717" i="3"/>
  <c r="N1717" i="3"/>
  <c r="M1717" i="3"/>
  <c r="L1717" i="3"/>
  <c r="K1717" i="3"/>
  <c r="J1717" i="3"/>
  <c r="I1717" i="3"/>
  <c r="H1717" i="3"/>
  <c r="G1717" i="3"/>
  <c r="F1717" i="3"/>
  <c r="E1717" i="3"/>
  <c r="D1717" i="3"/>
  <c r="Q1716" i="3"/>
  <c r="P1716" i="3"/>
  <c r="O1716" i="3"/>
  <c r="N1716" i="3"/>
  <c r="M1716" i="3"/>
  <c r="L1716" i="3"/>
  <c r="K1716" i="3"/>
  <c r="J1716" i="3"/>
  <c r="I1716" i="3"/>
  <c r="H1716" i="3"/>
  <c r="G1716" i="3"/>
  <c r="F1716" i="3"/>
  <c r="E1716" i="3"/>
  <c r="D1716" i="3"/>
  <c r="Q1715" i="3"/>
  <c r="P1715" i="3"/>
  <c r="O1715" i="3"/>
  <c r="N1715" i="3"/>
  <c r="M1715" i="3"/>
  <c r="L1715" i="3"/>
  <c r="K1715" i="3"/>
  <c r="J1715" i="3"/>
  <c r="I1715" i="3"/>
  <c r="H1715" i="3"/>
  <c r="G1715" i="3"/>
  <c r="F1715" i="3"/>
  <c r="E1715" i="3"/>
  <c r="D1715" i="3"/>
  <c r="Q1714" i="3"/>
  <c r="P1714" i="3"/>
  <c r="O1714" i="3"/>
  <c r="N1714" i="3"/>
  <c r="M1714" i="3"/>
  <c r="L1714" i="3"/>
  <c r="K1714" i="3"/>
  <c r="J1714" i="3"/>
  <c r="I1714" i="3"/>
  <c r="H1714" i="3"/>
  <c r="G1714" i="3"/>
  <c r="F1714" i="3"/>
  <c r="E1714" i="3"/>
  <c r="D1714" i="3"/>
  <c r="Q1713" i="3"/>
  <c r="P1713" i="3"/>
  <c r="O1713" i="3"/>
  <c r="N1713" i="3"/>
  <c r="M1713" i="3"/>
  <c r="L1713" i="3"/>
  <c r="K1713" i="3"/>
  <c r="J1713" i="3"/>
  <c r="I1713" i="3"/>
  <c r="H1713" i="3"/>
  <c r="G1713" i="3"/>
  <c r="F1713" i="3"/>
  <c r="E1713" i="3"/>
  <c r="D1713" i="3"/>
  <c r="Q1712" i="3"/>
  <c r="P1712" i="3"/>
  <c r="O1712" i="3"/>
  <c r="N1712" i="3"/>
  <c r="M1712" i="3"/>
  <c r="L1712" i="3"/>
  <c r="K1712" i="3"/>
  <c r="J1712" i="3"/>
  <c r="I1712" i="3"/>
  <c r="H1712" i="3"/>
  <c r="G1712" i="3"/>
  <c r="F1712" i="3"/>
  <c r="E1712" i="3"/>
  <c r="D1712" i="3"/>
  <c r="Q1711" i="3"/>
  <c r="P1711" i="3"/>
  <c r="O1711" i="3"/>
  <c r="N1711" i="3"/>
  <c r="M1711" i="3"/>
  <c r="L1711" i="3"/>
  <c r="K1711" i="3"/>
  <c r="J1711" i="3"/>
  <c r="I1711" i="3"/>
  <c r="H1711" i="3"/>
  <c r="G1711" i="3"/>
  <c r="F1711" i="3"/>
  <c r="E1711" i="3"/>
  <c r="D1711" i="3"/>
  <c r="Q1710" i="3"/>
  <c r="P1710" i="3"/>
  <c r="O1710" i="3"/>
  <c r="N1710" i="3"/>
  <c r="M1710" i="3"/>
  <c r="L1710" i="3"/>
  <c r="K1710" i="3"/>
  <c r="J1710" i="3"/>
  <c r="I1710" i="3"/>
  <c r="H1710" i="3"/>
  <c r="G1710" i="3"/>
  <c r="F1710" i="3"/>
  <c r="E1710" i="3"/>
  <c r="D1710" i="3"/>
  <c r="Q1709" i="3"/>
  <c r="P1709" i="3"/>
  <c r="O1709" i="3"/>
  <c r="N1709" i="3"/>
  <c r="M1709" i="3"/>
  <c r="L1709" i="3"/>
  <c r="K1709" i="3"/>
  <c r="J1709" i="3"/>
  <c r="I1709" i="3"/>
  <c r="H1709" i="3"/>
  <c r="G1709" i="3"/>
  <c r="F1709" i="3"/>
  <c r="E1709" i="3"/>
  <c r="D1709" i="3"/>
  <c r="Q1708" i="3"/>
  <c r="P1708" i="3"/>
  <c r="O1708" i="3"/>
  <c r="N1708" i="3"/>
  <c r="M1708" i="3"/>
  <c r="L1708" i="3"/>
  <c r="K1708" i="3"/>
  <c r="J1708" i="3"/>
  <c r="I1708" i="3"/>
  <c r="H1708" i="3"/>
  <c r="G1708" i="3"/>
  <c r="F1708" i="3"/>
  <c r="E1708" i="3"/>
  <c r="D1708" i="3"/>
  <c r="Q1707" i="3"/>
  <c r="P1707" i="3"/>
  <c r="O1707" i="3"/>
  <c r="N1707" i="3"/>
  <c r="M1707" i="3"/>
  <c r="L1707" i="3"/>
  <c r="K1707" i="3"/>
  <c r="J1707" i="3"/>
  <c r="I1707" i="3"/>
  <c r="H1707" i="3"/>
  <c r="G1707" i="3"/>
  <c r="F1707" i="3"/>
  <c r="E1707" i="3"/>
  <c r="D1707" i="3"/>
  <c r="Q1706" i="3"/>
  <c r="P1706" i="3"/>
  <c r="O1706" i="3"/>
  <c r="N1706" i="3"/>
  <c r="M1706" i="3"/>
  <c r="L1706" i="3"/>
  <c r="K1706" i="3"/>
  <c r="J1706" i="3"/>
  <c r="I1706" i="3"/>
  <c r="H1706" i="3"/>
  <c r="G1706" i="3"/>
  <c r="F1706" i="3"/>
  <c r="E1706" i="3"/>
  <c r="D1706" i="3"/>
  <c r="Q1705" i="3"/>
  <c r="P1705" i="3"/>
  <c r="O1705" i="3"/>
  <c r="N1705" i="3"/>
  <c r="M1705" i="3"/>
  <c r="L1705" i="3"/>
  <c r="K1705" i="3"/>
  <c r="J1705" i="3"/>
  <c r="I1705" i="3"/>
  <c r="H1705" i="3"/>
  <c r="G1705" i="3"/>
  <c r="F1705" i="3"/>
  <c r="E1705" i="3"/>
  <c r="D1705" i="3"/>
  <c r="Q1704" i="3"/>
  <c r="P1704" i="3"/>
  <c r="O1704" i="3"/>
  <c r="N1704" i="3"/>
  <c r="M1704" i="3"/>
  <c r="L1704" i="3"/>
  <c r="K1704" i="3"/>
  <c r="J1704" i="3"/>
  <c r="I1704" i="3"/>
  <c r="H1704" i="3"/>
  <c r="G1704" i="3"/>
  <c r="F1704" i="3"/>
  <c r="E1704" i="3"/>
  <c r="D1704" i="3"/>
  <c r="Q1703" i="3"/>
  <c r="P1703" i="3"/>
  <c r="O1703" i="3"/>
  <c r="N1703" i="3"/>
  <c r="M1703" i="3"/>
  <c r="L1703" i="3"/>
  <c r="K1703" i="3"/>
  <c r="J1703" i="3"/>
  <c r="I1703" i="3"/>
  <c r="H1703" i="3"/>
  <c r="G1703" i="3"/>
  <c r="F1703" i="3"/>
  <c r="E1703" i="3"/>
  <c r="D1703" i="3"/>
  <c r="Q1702" i="3"/>
  <c r="P1702" i="3"/>
  <c r="O1702" i="3"/>
  <c r="N1702" i="3"/>
  <c r="M1702" i="3"/>
  <c r="L1702" i="3"/>
  <c r="K1702" i="3"/>
  <c r="J1702" i="3"/>
  <c r="I1702" i="3"/>
  <c r="H1702" i="3"/>
  <c r="G1702" i="3"/>
  <c r="F1702" i="3"/>
  <c r="E1702" i="3"/>
  <c r="D1702" i="3"/>
  <c r="Q1701" i="3"/>
  <c r="P1701" i="3"/>
  <c r="O1701" i="3"/>
  <c r="N1701" i="3"/>
  <c r="M1701" i="3"/>
  <c r="L1701" i="3"/>
  <c r="K1701" i="3"/>
  <c r="J1701" i="3"/>
  <c r="I1701" i="3"/>
  <c r="H1701" i="3"/>
  <c r="G1701" i="3"/>
  <c r="F1701" i="3"/>
  <c r="E1701" i="3"/>
  <c r="D1701" i="3"/>
  <c r="Q1700" i="3"/>
  <c r="P1700" i="3"/>
  <c r="O1700" i="3"/>
  <c r="N1700" i="3"/>
  <c r="M1700" i="3"/>
  <c r="L1700" i="3"/>
  <c r="K1700" i="3"/>
  <c r="J1700" i="3"/>
  <c r="I1700" i="3"/>
  <c r="H1700" i="3"/>
  <c r="G1700" i="3"/>
  <c r="F1700" i="3"/>
  <c r="E1700" i="3"/>
  <c r="D1700" i="3"/>
  <c r="Q1699" i="3"/>
  <c r="P1699" i="3"/>
  <c r="O1699" i="3"/>
  <c r="N1699" i="3"/>
  <c r="M1699" i="3"/>
  <c r="L1699" i="3"/>
  <c r="K1699" i="3"/>
  <c r="J1699" i="3"/>
  <c r="I1699" i="3"/>
  <c r="H1699" i="3"/>
  <c r="G1699" i="3"/>
  <c r="F1699" i="3"/>
  <c r="E1699" i="3"/>
  <c r="D1699" i="3"/>
  <c r="Q1698" i="3"/>
  <c r="P1698" i="3"/>
  <c r="O1698" i="3"/>
  <c r="N1698" i="3"/>
  <c r="M1698" i="3"/>
  <c r="L1698" i="3"/>
  <c r="K1698" i="3"/>
  <c r="J1698" i="3"/>
  <c r="I1698" i="3"/>
  <c r="H1698" i="3"/>
  <c r="G1698" i="3"/>
  <c r="F1698" i="3"/>
  <c r="E1698" i="3"/>
  <c r="D1698" i="3"/>
  <c r="Q1697" i="3"/>
  <c r="P1697" i="3"/>
  <c r="O1697" i="3"/>
  <c r="N1697" i="3"/>
  <c r="M1697" i="3"/>
  <c r="L1697" i="3"/>
  <c r="K1697" i="3"/>
  <c r="J1697" i="3"/>
  <c r="I1697" i="3"/>
  <c r="H1697" i="3"/>
  <c r="G1697" i="3"/>
  <c r="F1697" i="3"/>
  <c r="E1697" i="3"/>
  <c r="D1697" i="3"/>
  <c r="Q1696" i="3"/>
  <c r="P1696" i="3"/>
  <c r="O1696" i="3"/>
  <c r="N1696" i="3"/>
  <c r="M1696" i="3"/>
  <c r="L1696" i="3"/>
  <c r="K1696" i="3"/>
  <c r="J1696" i="3"/>
  <c r="I1696" i="3"/>
  <c r="H1696" i="3"/>
  <c r="G1696" i="3"/>
  <c r="F1696" i="3"/>
  <c r="E1696" i="3"/>
  <c r="D1696" i="3"/>
  <c r="Q1695" i="3"/>
  <c r="P1695" i="3"/>
  <c r="O1695" i="3"/>
  <c r="N1695" i="3"/>
  <c r="M1695" i="3"/>
  <c r="L1695" i="3"/>
  <c r="K1695" i="3"/>
  <c r="J1695" i="3"/>
  <c r="I1695" i="3"/>
  <c r="H1695" i="3"/>
  <c r="G1695" i="3"/>
  <c r="F1695" i="3"/>
  <c r="E1695" i="3"/>
  <c r="D1695" i="3"/>
  <c r="Q1694" i="3"/>
  <c r="P1694" i="3"/>
  <c r="O1694" i="3"/>
  <c r="N1694" i="3"/>
  <c r="M1694" i="3"/>
  <c r="L1694" i="3"/>
  <c r="K1694" i="3"/>
  <c r="J1694" i="3"/>
  <c r="I1694" i="3"/>
  <c r="H1694" i="3"/>
  <c r="G1694" i="3"/>
  <c r="F1694" i="3"/>
  <c r="E1694" i="3"/>
  <c r="D1694" i="3"/>
  <c r="Q1693" i="3"/>
  <c r="P1693" i="3"/>
  <c r="O1693" i="3"/>
  <c r="N1693" i="3"/>
  <c r="M1693" i="3"/>
  <c r="L1693" i="3"/>
  <c r="K1693" i="3"/>
  <c r="J1693" i="3"/>
  <c r="I1693" i="3"/>
  <c r="H1693" i="3"/>
  <c r="G1693" i="3"/>
  <c r="F1693" i="3"/>
  <c r="E1693" i="3"/>
  <c r="D1693" i="3"/>
  <c r="Q1692" i="3"/>
  <c r="P1692" i="3"/>
  <c r="O1692" i="3"/>
  <c r="N1692" i="3"/>
  <c r="M1692" i="3"/>
  <c r="L1692" i="3"/>
  <c r="K1692" i="3"/>
  <c r="J1692" i="3"/>
  <c r="I1692" i="3"/>
  <c r="H1692" i="3"/>
  <c r="G1692" i="3"/>
  <c r="F1692" i="3"/>
  <c r="E1692" i="3"/>
  <c r="D1692" i="3"/>
  <c r="Q1691" i="3"/>
  <c r="P1691" i="3"/>
  <c r="O1691" i="3"/>
  <c r="N1691" i="3"/>
  <c r="M1691" i="3"/>
  <c r="L1691" i="3"/>
  <c r="K1691" i="3"/>
  <c r="J1691" i="3"/>
  <c r="I1691" i="3"/>
  <c r="H1691" i="3"/>
  <c r="G1691" i="3"/>
  <c r="F1691" i="3"/>
  <c r="E1691" i="3"/>
  <c r="D1691" i="3"/>
  <c r="Q1690" i="3"/>
  <c r="P1690" i="3"/>
  <c r="O1690" i="3"/>
  <c r="N1690" i="3"/>
  <c r="M1690" i="3"/>
  <c r="L1690" i="3"/>
  <c r="K1690" i="3"/>
  <c r="J1690" i="3"/>
  <c r="I1690" i="3"/>
  <c r="H1690" i="3"/>
  <c r="G1690" i="3"/>
  <c r="F1690" i="3"/>
  <c r="E1690" i="3"/>
  <c r="D1690" i="3"/>
  <c r="Q1689" i="3"/>
  <c r="P1689" i="3"/>
  <c r="O1689" i="3"/>
  <c r="N1689" i="3"/>
  <c r="M1689" i="3"/>
  <c r="L1689" i="3"/>
  <c r="K1689" i="3"/>
  <c r="J1689" i="3"/>
  <c r="I1689" i="3"/>
  <c r="H1689" i="3"/>
  <c r="G1689" i="3"/>
  <c r="F1689" i="3"/>
  <c r="E1689" i="3"/>
  <c r="D1689" i="3"/>
  <c r="Q1688" i="3"/>
  <c r="P1688" i="3"/>
  <c r="O1688" i="3"/>
  <c r="N1688" i="3"/>
  <c r="M1688" i="3"/>
  <c r="L1688" i="3"/>
  <c r="K1688" i="3"/>
  <c r="J1688" i="3"/>
  <c r="I1688" i="3"/>
  <c r="H1688" i="3"/>
  <c r="G1688" i="3"/>
  <c r="F1688" i="3"/>
  <c r="E1688" i="3"/>
  <c r="D1688" i="3"/>
  <c r="Q1687" i="3"/>
  <c r="P1687" i="3"/>
  <c r="O1687" i="3"/>
  <c r="N1687" i="3"/>
  <c r="M1687" i="3"/>
  <c r="L1687" i="3"/>
  <c r="K1687" i="3"/>
  <c r="J1687" i="3"/>
  <c r="I1687" i="3"/>
  <c r="H1687" i="3"/>
  <c r="G1687" i="3"/>
  <c r="F1687" i="3"/>
  <c r="E1687" i="3"/>
  <c r="D1687" i="3"/>
  <c r="Q1686" i="3"/>
  <c r="P1686" i="3"/>
  <c r="O1686" i="3"/>
  <c r="N1686" i="3"/>
  <c r="M1686" i="3"/>
  <c r="L1686" i="3"/>
  <c r="K1686" i="3"/>
  <c r="J1686" i="3"/>
  <c r="I1686" i="3"/>
  <c r="H1686" i="3"/>
  <c r="G1686" i="3"/>
  <c r="F1686" i="3"/>
  <c r="E1686" i="3"/>
  <c r="D1686" i="3"/>
  <c r="Q1685" i="3"/>
  <c r="P1685" i="3"/>
  <c r="O1685" i="3"/>
  <c r="N1685" i="3"/>
  <c r="M1685" i="3"/>
  <c r="L1685" i="3"/>
  <c r="K1685" i="3"/>
  <c r="J1685" i="3"/>
  <c r="I1685" i="3"/>
  <c r="H1685" i="3"/>
  <c r="G1685" i="3"/>
  <c r="F1685" i="3"/>
  <c r="E1685" i="3"/>
  <c r="D1685" i="3"/>
  <c r="Q1684" i="3"/>
  <c r="P1684" i="3"/>
  <c r="O1684" i="3"/>
  <c r="N1684" i="3"/>
  <c r="M1684" i="3"/>
  <c r="L1684" i="3"/>
  <c r="K1684" i="3"/>
  <c r="J1684" i="3"/>
  <c r="I1684" i="3"/>
  <c r="H1684" i="3"/>
  <c r="G1684" i="3"/>
  <c r="F1684" i="3"/>
  <c r="E1684" i="3"/>
  <c r="D1684" i="3"/>
  <c r="Q1683" i="3"/>
  <c r="P1683" i="3"/>
  <c r="O1683" i="3"/>
  <c r="N1683" i="3"/>
  <c r="M1683" i="3"/>
  <c r="L1683" i="3"/>
  <c r="K1683" i="3"/>
  <c r="J1683" i="3"/>
  <c r="I1683" i="3"/>
  <c r="H1683" i="3"/>
  <c r="G1683" i="3"/>
  <c r="F1683" i="3"/>
  <c r="E1683" i="3"/>
  <c r="D1683" i="3"/>
  <c r="Q1682" i="3"/>
  <c r="P1682" i="3"/>
  <c r="O1682" i="3"/>
  <c r="N1682" i="3"/>
  <c r="M1682" i="3"/>
  <c r="L1682" i="3"/>
  <c r="K1682" i="3"/>
  <c r="J1682" i="3"/>
  <c r="I1682" i="3"/>
  <c r="H1682" i="3"/>
  <c r="G1682" i="3"/>
  <c r="F1682" i="3"/>
  <c r="E1682" i="3"/>
  <c r="D1682" i="3"/>
  <c r="Q1681" i="3"/>
  <c r="P1681" i="3"/>
  <c r="O1681" i="3"/>
  <c r="N1681" i="3"/>
  <c r="M1681" i="3"/>
  <c r="L1681" i="3"/>
  <c r="K1681" i="3"/>
  <c r="J1681" i="3"/>
  <c r="I1681" i="3"/>
  <c r="H1681" i="3"/>
  <c r="G1681" i="3"/>
  <c r="F1681" i="3"/>
  <c r="E1681" i="3"/>
  <c r="D1681" i="3"/>
  <c r="Q1680" i="3"/>
  <c r="P1680" i="3"/>
  <c r="O1680" i="3"/>
  <c r="N1680" i="3"/>
  <c r="M1680" i="3"/>
  <c r="L1680" i="3"/>
  <c r="K1680" i="3"/>
  <c r="J1680" i="3"/>
  <c r="I1680" i="3"/>
  <c r="H1680" i="3"/>
  <c r="G1680" i="3"/>
  <c r="F1680" i="3"/>
  <c r="E1680" i="3"/>
  <c r="D1680" i="3"/>
  <c r="Q1679" i="3"/>
  <c r="P1679" i="3"/>
  <c r="O1679" i="3"/>
  <c r="N1679" i="3"/>
  <c r="M1679" i="3"/>
  <c r="L1679" i="3"/>
  <c r="K1679" i="3"/>
  <c r="J1679" i="3"/>
  <c r="I1679" i="3"/>
  <c r="H1679" i="3"/>
  <c r="G1679" i="3"/>
  <c r="F1679" i="3"/>
  <c r="E1679" i="3"/>
  <c r="D1679" i="3"/>
  <c r="Q1678" i="3"/>
  <c r="P1678" i="3"/>
  <c r="O1678" i="3"/>
  <c r="N1678" i="3"/>
  <c r="M1678" i="3"/>
  <c r="L1678" i="3"/>
  <c r="K1678" i="3"/>
  <c r="J1678" i="3"/>
  <c r="I1678" i="3"/>
  <c r="H1678" i="3"/>
  <c r="G1678" i="3"/>
  <c r="F1678" i="3"/>
  <c r="E1678" i="3"/>
  <c r="D1678" i="3"/>
  <c r="Q1677" i="3"/>
  <c r="P1677" i="3"/>
  <c r="O1677" i="3"/>
  <c r="N1677" i="3"/>
  <c r="M1677" i="3"/>
  <c r="L1677" i="3"/>
  <c r="K1677" i="3"/>
  <c r="J1677" i="3"/>
  <c r="I1677" i="3"/>
  <c r="H1677" i="3"/>
  <c r="G1677" i="3"/>
  <c r="F1677" i="3"/>
  <c r="E1677" i="3"/>
  <c r="D1677" i="3"/>
  <c r="Q1676" i="3"/>
  <c r="P1676" i="3"/>
  <c r="O1676" i="3"/>
  <c r="N1676" i="3"/>
  <c r="M1676" i="3"/>
  <c r="L1676" i="3"/>
  <c r="K1676" i="3"/>
  <c r="J1676" i="3"/>
  <c r="I1676" i="3"/>
  <c r="H1676" i="3"/>
  <c r="G1676" i="3"/>
  <c r="F1676" i="3"/>
  <c r="E1676" i="3"/>
  <c r="D1676" i="3"/>
  <c r="Q1675" i="3"/>
  <c r="P1675" i="3"/>
  <c r="O1675" i="3"/>
  <c r="N1675" i="3"/>
  <c r="M1675" i="3"/>
  <c r="L1675" i="3"/>
  <c r="K1675" i="3"/>
  <c r="J1675" i="3"/>
  <c r="I1675" i="3"/>
  <c r="H1675" i="3"/>
  <c r="G1675" i="3"/>
  <c r="F1675" i="3"/>
  <c r="E1675" i="3"/>
  <c r="D1675" i="3"/>
  <c r="Q1674" i="3"/>
  <c r="P1674" i="3"/>
  <c r="O1674" i="3"/>
  <c r="N1674" i="3"/>
  <c r="M1674" i="3"/>
  <c r="L1674" i="3"/>
  <c r="K1674" i="3"/>
  <c r="J1674" i="3"/>
  <c r="I1674" i="3"/>
  <c r="H1674" i="3"/>
  <c r="G1674" i="3"/>
  <c r="F1674" i="3"/>
  <c r="E1674" i="3"/>
  <c r="D1674" i="3"/>
  <c r="Q1673" i="3"/>
  <c r="P1673" i="3"/>
  <c r="O1673" i="3"/>
  <c r="N1673" i="3"/>
  <c r="M1673" i="3"/>
  <c r="L1673" i="3"/>
  <c r="K1673" i="3"/>
  <c r="J1673" i="3"/>
  <c r="I1673" i="3"/>
  <c r="H1673" i="3"/>
  <c r="G1673" i="3"/>
  <c r="F1673" i="3"/>
  <c r="E1673" i="3"/>
  <c r="D1673" i="3"/>
  <c r="Q1672" i="3"/>
  <c r="P1672" i="3"/>
  <c r="O1672" i="3"/>
  <c r="N1672" i="3"/>
  <c r="M1672" i="3"/>
  <c r="L1672" i="3"/>
  <c r="K1672" i="3"/>
  <c r="J1672" i="3"/>
  <c r="I1672" i="3"/>
  <c r="H1672" i="3"/>
  <c r="G1672" i="3"/>
  <c r="F1672" i="3"/>
  <c r="E1672" i="3"/>
  <c r="D1672" i="3"/>
  <c r="Q1671" i="3"/>
  <c r="P1671" i="3"/>
  <c r="O1671" i="3"/>
  <c r="N1671" i="3"/>
  <c r="M1671" i="3"/>
  <c r="L1671" i="3"/>
  <c r="K1671" i="3"/>
  <c r="J1671" i="3"/>
  <c r="I1671" i="3"/>
  <c r="H1671" i="3"/>
  <c r="G1671" i="3"/>
  <c r="F1671" i="3"/>
  <c r="E1671" i="3"/>
  <c r="D1671" i="3"/>
  <c r="Q1670" i="3"/>
  <c r="P1670" i="3"/>
  <c r="O1670" i="3"/>
  <c r="N1670" i="3"/>
  <c r="M1670" i="3"/>
  <c r="L1670" i="3"/>
  <c r="K1670" i="3"/>
  <c r="J1670" i="3"/>
  <c r="I1670" i="3"/>
  <c r="H1670" i="3"/>
  <c r="G1670" i="3"/>
  <c r="F1670" i="3"/>
  <c r="E1670" i="3"/>
  <c r="D1670" i="3"/>
  <c r="Q1669" i="3"/>
  <c r="P1669" i="3"/>
  <c r="O1669" i="3"/>
  <c r="N1669" i="3"/>
  <c r="M1669" i="3"/>
  <c r="L1669" i="3"/>
  <c r="K1669" i="3"/>
  <c r="J1669" i="3"/>
  <c r="I1669" i="3"/>
  <c r="H1669" i="3"/>
  <c r="G1669" i="3"/>
  <c r="F1669" i="3"/>
  <c r="E1669" i="3"/>
  <c r="D1669" i="3"/>
  <c r="Q1668" i="3"/>
  <c r="P1668" i="3"/>
  <c r="O1668" i="3"/>
  <c r="N1668" i="3"/>
  <c r="M1668" i="3"/>
  <c r="L1668" i="3"/>
  <c r="K1668" i="3"/>
  <c r="J1668" i="3"/>
  <c r="I1668" i="3"/>
  <c r="H1668" i="3"/>
  <c r="G1668" i="3"/>
  <c r="F1668" i="3"/>
  <c r="E1668" i="3"/>
  <c r="D1668" i="3"/>
  <c r="Q1667" i="3"/>
  <c r="P1667" i="3"/>
  <c r="O1667" i="3"/>
  <c r="N1667" i="3"/>
  <c r="M1667" i="3"/>
  <c r="L1667" i="3"/>
  <c r="K1667" i="3"/>
  <c r="J1667" i="3"/>
  <c r="I1667" i="3"/>
  <c r="H1667" i="3"/>
  <c r="G1667" i="3"/>
  <c r="F1667" i="3"/>
  <c r="E1667" i="3"/>
  <c r="D1667" i="3"/>
  <c r="Q1666" i="3"/>
  <c r="P1666" i="3"/>
  <c r="O1666" i="3"/>
  <c r="N1666" i="3"/>
  <c r="M1666" i="3"/>
  <c r="L1666" i="3"/>
  <c r="K1666" i="3"/>
  <c r="J1666" i="3"/>
  <c r="I1666" i="3"/>
  <c r="H1666" i="3"/>
  <c r="G1666" i="3"/>
  <c r="F1666" i="3"/>
  <c r="E1666" i="3"/>
  <c r="D1666" i="3"/>
  <c r="Q1665" i="3"/>
  <c r="P1665" i="3"/>
  <c r="O1665" i="3"/>
  <c r="N1665" i="3"/>
  <c r="M1665" i="3"/>
  <c r="L1665" i="3"/>
  <c r="K1665" i="3"/>
  <c r="J1665" i="3"/>
  <c r="I1665" i="3"/>
  <c r="H1665" i="3"/>
  <c r="G1665" i="3"/>
  <c r="F1665" i="3"/>
  <c r="E1665" i="3"/>
  <c r="D1665" i="3"/>
  <c r="Q1664" i="3"/>
  <c r="P1664" i="3"/>
  <c r="O1664" i="3"/>
  <c r="N1664" i="3"/>
  <c r="M1664" i="3"/>
  <c r="L1664" i="3"/>
  <c r="K1664" i="3"/>
  <c r="J1664" i="3"/>
  <c r="I1664" i="3"/>
  <c r="H1664" i="3"/>
  <c r="G1664" i="3"/>
  <c r="F1664" i="3"/>
  <c r="E1664" i="3"/>
  <c r="D1664" i="3"/>
  <c r="Q1663" i="3"/>
  <c r="P1663" i="3"/>
  <c r="O1663" i="3"/>
  <c r="N1663" i="3"/>
  <c r="M1663" i="3"/>
  <c r="L1663" i="3"/>
  <c r="K1663" i="3"/>
  <c r="J1663" i="3"/>
  <c r="I1663" i="3"/>
  <c r="H1663" i="3"/>
  <c r="G1663" i="3"/>
  <c r="F1663" i="3"/>
  <c r="E1663" i="3"/>
  <c r="D1663" i="3"/>
  <c r="Q1662" i="3"/>
  <c r="P1662" i="3"/>
  <c r="O1662" i="3"/>
  <c r="N1662" i="3"/>
  <c r="M1662" i="3"/>
  <c r="L1662" i="3"/>
  <c r="K1662" i="3"/>
  <c r="J1662" i="3"/>
  <c r="I1662" i="3"/>
  <c r="H1662" i="3"/>
  <c r="G1662" i="3"/>
  <c r="F1662" i="3"/>
  <c r="E1662" i="3"/>
  <c r="D1662" i="3"/>
  <c r="Q1661" i="3"/>
  <c r="P1661" i="3"/>
  <c r="O1661" i="3"/>
  <c r="N1661" i="3"/>
  <c r="M1661" i="3"/>
  <c r="L1661" i="3"/>
  <c r="K1661" i="3"/>
  <c r="J1661" i="3"/>
  <c r="I1661" i="3"/>
  <c r="H1661" i="3"/>
  <c r="G1661" i="3"/>
  <c r="F1661" i="3"/>
  <c r="E1661" i="3"/>
  <c r="D1661" i="3"/>
  <c r="Q1660" i="3"/>
  <c r="P1660" i="3"/>
  <c r="O1660" i="3"/>
  <c r="N1660" i="3"/>
  <c r="M1660" i="3"/>
  <c r="L1660" i="3"/>
  <c r="K1660" i="3"/>
  <c r="J1660" i="3"/>
  <c r="I1660" i="3"/>
  <c r="H1660" i="3"/>
  <c r="G1660" i="3"/>
  <c r="F1660" i="3"/>
  <c r="E1660" i="3"/>
  <c r="D1660" i="3"/>
  <c r="Q1659" i="3"/>
  <c r="P1659" i="3"/>
  <c r="O1659" i="3"/>
  <c r="N1659" i="3"/>
  <c r="M1659" i="3"/>
  <c r="L1659" i="3"/>
  <c r="K1659" i="3"/>
  <c r="J1659" i="3"/>
  <c r="I1659" i="3"/>
  <c r="H1659" i="3"/>
  <c r="G1659" i="3"/>
  <c r="F1659" i="3"/>
  <c r="E1659" i="3"/>
  <c r="D1659" i="3"/>
  <c r="Q1658" i="3"/>
  <c r="P1658" i="3"/>
  <c r="O1658" i="3"/>
  <c r="N1658" i="3"/>
  <c r="M1658" i="3"/>
  <c r="L1658" i="3"/>
  <c r="K1658" i="3"/>
  <c r="J1658" i="3"/>
  <c r="I1658" i="3"/>
  <c r="H1658" i="3"/>
  <c r="G1658" i="3"/>
  <c r="F1658" i="3"/>
  <c r="E1658" i="3"/>
  <c r="D1658" i="3"/>
  <c r="Q1657" i="3"/>
  <c r="P1657" i="3"/>
  <c r="O1657" i="3"/>
  <c r="N1657" i="3"/>
  <c r="M1657" i="3"/>
  <c r="L1657" i="3"/>
  <c r="K1657" i="3"/>
  <c r="J1657" i="3"/>
  <c r="I1657" i="3"/>
  <c r="H1657" i="3"/>
  <c r="G1657" i="3"/>
  <c r="F1657" i="3"/>
  <c r="E1657" i="3"/>
  <c r="D1657" i="3"/>
  <c r="Q1656" i="3"/>
  <c r="P1656" i="3"/>
  <c r="O1656" i="3"/>
  <c r="N1656" i="3"/>
  <c r="M1656" i="3"/>
  <c r="L1656" i="3"/>
  <c r="K1656" i="3"/>
  <c r="J1656" i="3"/>
  <c r="I1656" i="3"/>
  <c r="H1656" i="3"/>
  <c r="G1656" i="3"/>
  <c r="F1656" i="3"/>
  <c r="E1656" i="3"/>
  <c r="D1656" i="3"/>
  <c r="Q1655" i="3"/>
  <c r="P1655" i="3"/>
  <c r="O1655" i="3"/>
  <c r="N1655" i="3"/>
  <c r="M1655" i="3"/>
  <c r="L1655" i="3"/>
  <c r="K1655" i="3"/>
  <c r="J1655" i="3"/>
  <c r="I1655" i="3"/>
  <c r="H1655" i="3"/>
  <c r="G1655" i="3"/>
  <c r="F1655" i="3"/>
  <c r="E1655" i="3"/>
  <c r="D1655" i="3"/>
  <c r="Q1654" i="3"/>
  <c r="P1654" i="3"/>
  <c r="O1654" i="3"/>
  <c r="N1654" i="3"/>
  <c r="M1654" i="3"/>
  <c r="L1654" i="3"/>
  <c r="K1654" i="3"/>
  <c r="J1654" i="3"/>
  <c r="I1654" i="3"/>
  <c r="H1654" i="3"/>
  <c r="G1654" i="3"/>
  <c r="F1654" i="3"/>
  <c r="E1654" i="3"/>
  <c r="D1654" i="3"/>
  <c r="Q1653" i="3"/>
  <c r="P1653" i="3"/>
  <c r="O1653" i="3"/>
  <c r="N1653" i="3"/>
  <c r="M1653" i="3"/>
  <c r="L1653" i="3"/>
  <c r="K1653" i="3"/>
  <c r="J1653" i="3"/>
  <c r="I1653" i="3"/>
  <c r="H1653" i="3"/>
  <c r="G1653" i="3"/>
  <c r="F1653" i="3"/>
  <c r="E1653" i="3"/>
  <c r="D1653" i="3"/>
  <c r="Q1652" i="3"/>
  <c r="P1652" i="3"/>
  <c r="O1652" i="3"/>
  <c r="N1652" i="3"/>
  <c r="M1652" i="3"/>
  <c r="L1652" i="3"/>
  <c r="K1652" i="3"/>
  <c r="J1652" i="3"/>
  <c r="I1652" i="3"/>
  <c r="H1652" i="3"/>
  <c r="G1652" i="3"/>
  <c r="F1652" i="3"/>
  <c r="E1652" i="3"/>
  <c r="D1652" i="3"/>
  <c r="Q1651" i="3"/>
  <c r="P1651" i="3"/>
  <c r="O1651" i="3"/>
  <c r="N1651" i="3"/>
  <c r="M1651" i="3"/>
  <c r="L1651" i="3"/>
  <c r="K1651" i="3"/>
  <c r="J1651" i="3"/>
  <c r="I1651" i="3"/>
  <c r="H1651" i="3"/>
  <c r="G1651" i="3"/>
  <c r="F1651" i="3"/>
  <c r="E1651" i="3"/>
  <c r="D1651" i="3"/>
  <c r="Q1650" i="3"/>
  <c r="P1650" i="3"/>
  <c r="O1650" i="3"/>
  <c r="N1650" i="3"/>
  <c r="M1650" i="3"/>
  <c r="L1650" i="3"/>
  <c r="K1650" i="3"/>
  <c r="J1650" i="3"/>
  <c r="I1650" i="3"/>
  <c r="H1650" i="3"/>
  <c r="G1650" i="3"/>
  <c r="F1650" i="3"/>
  <c r="E1650" i="3"/>
  <c r="D1650" i="3"/>
  <c r="Q1649" i="3"/>
  <c r="P1649" i="3"/>
  <c r="O1649" i="3"/>
  <c r="N1649" i="3"/>
  <c r="M1649" i="3"/>
  <c r="L1649" i="3"/>
  <c r="K1649" i="3"/>
  <c r="J1649" i="3"/>
  <c r="I1649" i="3"/>
  <c r="H1649" i="3"/>
  <c r="G1649" i="3"/>
  <c r="F1649" i="3"/>
  <c r="E1649" i="3"/>
  <c r="D1649" i="3"/>
  <c r="Q1648" i="3"/>
  <c r="P1648" i="3"/>
  <c r="O1648" i="3"/>
  <c r="N1648" i="3"/>
  <c r="M1648" i="3"/>
  <c r="L1648" i="3"/>
  <c r="K1648" i="3"/>
  <c r="J1648" i="3"/>
  <c r="I1648" i="3"/>
  <c r="H1648" i="3"/>
  <c r="G1648" i="3"/>
  <c r="F1648" i="3"/>
  <c r="E1648" i="3"/>
  <c r="D1648" i="3"/>
  <c r="Q1647" i="3"/>
  <c r="P1647" i="3"/>
  <c r="O1647" i="3"/>
  <c r="N1647" i="3"/>
  <c r="M1647" i="3"/>
  <c r="L1647" i="3"/>
  <c r="K1647" i="3"/>
  <c r="J1647" i="3"/>
  <c r="I1647" i="3"/>
  <c r="H1647" i="3"/>
  <c r="G1647" i="3"/>
  <c r="F1647" i="3"/>
  <c r="E1647" i="3"/>
  <c r="D1647" i="3"/>
  <c r="Q1646" i="3"/>
  <c r="P1646" i="3"/>
  <c r="O1646" i="3"/>
  <c r="N1646" i="3"/>
  <c r="M1646" i="3"/>
  <c r="L1646" i="3"/>
  <c r="K1646" i="3"/>
  <c r="J1646" i="3"/>
  <c r="I1646" i="3"/>
  <c r="H1646" i="3"/>
  <c r="G1646" i="3"/>
  <c r="F1646" i="3"/>
  <c r="E1646" i="3"/>
  <c r="D1646" i="3"/>
  <c r="Q1645" i="3"/>
  <c r="P1645" i="3"/>
  <c r="O1645" i="3"/>
  <c r="N1645" i="3"/>
  <c r="M1645" i="3"/>
  <c r="L1645" i="3"/>
  <c r="K1645" i="3"/>
  <c r="J1645" i="3"/>
  <c r="I1645" i="3"/>
  <c r="H1645" i="3"/>
  <c r="G1645" i="3"/>
  <c r="F1645" i="3"/>
  <c r="E1645" i="3"/>
  <c r="D1645" i="3"/>
  <c r="Q1644" i="3"/>
  <c r="P1644" i="3"/>
  <c r="O1644" i="3"/>
  <c r="N1644" i="3"/>
  <c r="M1644" i="3"/>
  <c r="L1644" i="3"/>
  <c r="K1644" i="3"/>
  <c r="J1644" i="3"/>
  <c r="I1644" i="3"/>
  <c r="H1644" i="3"/>
  <c r="G1644" i="3"/>
  <c r="F1644" i="3"/>
  <c r="E1644" i="3"/>
  <c r="D1644" i="3"/>
  <c r="Q1643" i="3"/>
  <c r="P1643" i="3"/>
  <c r="O1643" i="3"/>
  <c r="N1643" i="3"/>
  <c r="M1643" i="3"/>
  <c r="L1643" i="3"/>
  <c r="K1643" i="3"/>
  <c r="J1643" i="3"/>
  <c r="I1643" i="3"/>
  <c r="H1643" i="3"/>
  <c r="G1643" i="3"/>
  <c r="F1643" i="3"/>
  <c r="E1643" i="3"/>
  <c r="D1643" i="3"/>
  <c r="Q1642" i="3"/>
  <c r="P1642" i="3"/>
  <c r="O1642" i="3"/>
  <c r="N1642" i="3"/>
  <c r="M1642" i="3"/>
  <c r="L1642" i="3"/>
  <c r="K1642" i="3"/>
  <c r="J1642" i="3"/>
  <c r="I1642" i="3"/>
  <c r="H1642" i="3"/>
  <c r="G1642" i="3"/>
  <c r="F1642" i="3"/>
  <c r="E1642" i="3"/>
  <c r="D1642" i="3"/>
  <c r="Q1641" i="3"/>
  <c r="P1641" i="3"/>
  <c r="O1641" i="3"/>
  <c r="N1641" i="3"/>
  <c r="M1641" i="3"/>
  <c r="L1641" i="3"/>
  <c r="K1641" i="3"/>
  <c r="J1641" i="3"/>
  <c r="I1641" i="3"/>
  <c r="H1641" i="3"/>
  <c r="G1641" i="3"/>
  <c r="F1641" i="3"/>
  <c r="E1641" i="3"/>
  <c r="D1641" i="3"/>
  <c r="Q1640" i="3"/>
  <c r="P1640" i="3"/>
  <c r="O1640" i="3"/>
  <c r="N1640" i="3"/>
  <c r="M1640" i="3"/>
  <c r="L1640" i="3"/>
  <c r="K1640" i="3"/>
  <c r="J1640" i="3"/>
  <c r="I1640" i="3"/>
  <c r="H1640" i="3"/>
  <c r="G1640" i="3"/>
  <c r="F1640" i="3"/>
  <c r="E1640" i="3"/>
  <c r="D1640" i="3"/>
  <c r="Q1639" i="3"/>
  <c r="P1639" i="3"/>
  <c r="O1639" i="3"/>
  <c r="N1639" i="3"/>
  <c r="M1639" i="3"/>
  <c r="L1639" i="3"/>
  <c r="K1639" i="3"/>
  <c r="J1639" i="3"/>
  <c r="I1639" i="3"/>
  <c r="H1639" i="3"/>
  <c r="G1639" i="3"/>
  <c r="F1639" i="3"/>
  <c r="E1639" i="3"/>
  <c r="D1639" i="3"/>
  <c r="Q1638" i="3"/>
  <c r="P1638" i="3"/>
  <c r="O1638" i="3"/>
  <c r="N1638" i="3"/>
  <c r="M1638" i="3"/>
  <c r="L1638" i="3"/>
  <c r="K1638" i="3"/>
  <c r="J1638" i="3"/>
  <c r="I1638" i="3"/>
  <c r="H1638" i="3"/>
  <c r="G1638" i="3"/>
  <c r="F1638" i="3"/>
  <c r="E1638" i="3"/>
  <c r="D1638" i="3"/>
  <c r="Q1637" i="3"/>
  <c r="P1637" i="3"/>
  <c r="O1637" i="3"/>
  <c r="N1637" i="3"/>
  <c r="M1637" i="3"/>
  <c r="L1637" i="3"/>
  <c r="K1637" i="3"/>
  <c r="J1637" i="3"/>
  <c r="I1637" i="3"/>
  <c r="H1637" i="3"/>
  <c r="G1637" i="3"/>
  <c r="F1637" i="3"/>
  <c r="E1637" i="3"/>
  <c r="D1637" i="3"/>
  <c r="Q1636" i="3"/>
  <c r="P1636" i="3"/>
  <c r="O1636" i="3"/>
  <c r="N1636" i="3"/>
  <c r="M1636" i="3"/>
  <c r="L1636" i="3"/>
  <c r="K1636" i="3"/>
  <c r="J1636" i="3"/>
  <c r="I1636" i="3"/>
  <c r="H1636" i="3"/>
  <c r="G1636" i="3"/>
  <c r="F1636" i="3"/>
  <c r="E1636" i="3"/>
  <c r="D1636" i="3"/>
  <c r="Q1635" i="3"/>
  <c r="P1635" i="3"/>
  <c r="O1635" i="3"/>
  <c r="N1635" i="3"/>
  <c r="M1635" i="3"/>
  <c r="L1635" i="3"/>
  <c r="K1635" i="3"/>
  <c r="J1635" i="3"/>
  <c r="I1635" i="3"/>
  <c r="H1635" i="3"/>
  <c r="G1635" i="3"/>
  <c r="F1635" i="3"/>
  <c r="E1635" i="3"/>
  <c r="D1635" i="3"/>
  <c r="Q1634" i="3"/>
  <c r="P1634" i="3"/>
  <c r="O1634" i="3"/>
  <c r="N1634" i="3"/>
  <c r="M1634" i="3"/>
  <c r="L1634" i="3"/>
  <c r="K1634" i="3"/>
  <c r="J1634" i="3"/>
  <c r="I1634" i="3"/>
  <c r="H1634" i="3"/>
  <c r="G1634" i="3"/>
  <c r="F1634" i="3"/>
  <c r="E1634" i="3"/>
  <c r="D1634" i="3"/>
  <c r="Q1633" i="3"/>
  <c r="P1633" i="3"/>
  <c r="O1633" i="3"/>
  <c r="N1633" i="3"/>
  <c r="M1633" i="3"/>
  <c r="L1633" i="3"/>
  <c r="K1633" i="3"/>
  <c r="J1633" i="3"/>
  <c r="I1633" i="3"/>
  <c r="H1633" i="3"/>
  <c r="G1633" i="3"/>
  <c r="F1633" i="3"/>
  <c r="E1633" i="3"/>
  <c r="D1633" i="3"/>
  <c r="Q1632" i="3"/>
  <c r="P1632" i="3"/>
  <c r="O1632" i="3"/>
  <c r="N1632" i="3"/>
  <c r="M1632" i="3"/>
  <c r="L1632" i="3"/>
  <c r="K1632" i="3"/>
  <c r="J1632" i="3"/>
  <c r="I1632" i="3"/>
  <c r="H1632" i="3"/>
  <c r="G1632" i="3"/>
  <c r="F1632" i="3"/>
  <c r="E1632" i="3"/>
  <c r="D1632" i="3"/>
  <c r="Q1631" i="3"/>
  <c r="P1631" i="3"/>
  <c r="O1631" i="3"/>
  <c r="N1631" i="3"/>
  <c r="M1631" i="3"/>
  <c r="L1631" i="3"/>
  <c r="K1631" i="3"/>
  <c r="J1631" i="3"/>
  <c r="I1631" i="3"/>
  <c r="H1631" i="3"/>
  <c r="G1631" i="3"/>
  <c r="F1631" i="3"/>
  <c r="E1631" i="3"/>
  <c r="D1631" i="3"/>
  <c r="Q1630" i="3"/>
  <c r="P1630" i="3"/>
  <c r="O1630" i="3"/>
  <c r="N1630" i="3"/>
  <c r="M1630" i="3"/>
  <c r="L1630" i="3"/>
  <c r="K1630" i="3"/>
  <c r="J1630" i="3"/>
  <c r="I1630" i="3"/>
  <c r="H1630" i="3"/>
  <c r="G1630" i="3"/>
  <c r="F1630" i="3"/>
  <c r="E1630" i="3"/>
  <c r="D1630" i="3"/>
  <c r="Q1629" i="3"/>
  <c r="P1629" i="3"/>
  <c r="O1629" i="3"/>
  <c r="N1629" i="3"/>
  <c r="M1629" i="3"/>
  <c r="L1629" i="3"/>
  <c r="K1629" i="3"/>
  <c r="J1629" i="3"/>
  <c r="I1629" i="3"/>
  <c r="H1629" i="3"/>
  <c r="G1629" i="3"/>
  <c r="F1629" i="3"/>
  <c r="E1629" i="3"/>
  <c r="D1629" i="3"/>
  <c r="Q1628" i="3"/>
  <c r="P1628" i="3"/>
  <c r="O1628" i="3"/>
  <c r="N1628" i="3"/>
  <c r="M1628" i="3"/>
  <c r="L1628" i="3"/>
  <c r="K1628" i="3"/>
  <c r="J1628" i="3"/>
  <c r="I1628" i="3"/>
  <c r="H1628" i="3"/>
  <c r="G1628" i="3"/>
  <c r="F1628" i="3"/>
  <c r="E1628" i="3"/>
  <c r="D1628" i="3"/>
  <c r="Q1627" i="3"/>
  <c r="P1627" i="3"/>
  <c r="O1627" i="3"/>
  <c r="N1627" i="3"/>
  <c r="M1627" i="3"/>
  <c r="L1627" i="3"/>
  <c r="K1627" i="3"/>
  <c r="J1627" i="3"/>
  <c r="I1627" i="3"/>
  <c r="H1627" i="3"/>
  <c r="G1627" i="3"/>
  <c r="F1627" i="3"/>
  <c r="E1627" i="3"/>
  <c r="D1627" i="3"/>
  <c r="Q1626" i="3"/>
  <c r="P1626" i="3"/>
  <c r="O1626" i="3"/>
  <c r="N1626" i="3"/>
  <c r="M1626" i="3"/>
  <c r="L1626" i="3"/>
  <c r="K1626" i="3"/>
  <c r="J1626" i="3"/>
  <c r="I1626" i="3"/>
  <c r="H1626" i="3"/>
  <c r="G1626" i="3"/>
  <c r="F1626" i="3"/>
  <c r="E1626" i="3"/>
  <c r="D1626" i="3"/>
  <c r="Q1625" i="3"/>
  <c r="P1625" i="3"/>
  <c r="O1625" i="3"/>
  <c r="N1625" i="3"/>
  <c r="M1625" i="3"/>
  <c r="L1625" i="3"/>
  <c r="K1625" i="3"/>
  <c r="J1625" i="3"/>
  <c r="I1625" i="3"/>
  <c r="H1625" i="3"/>
  <c r="G1625" i="3"/>
  <c r="F1625" i="3"/>
  <c r="E1625" i="3"/>
  <c r="D1625" i="3"/>
  <c r="Q1624" i="3"/>
  <c r="P1624" i="3"/>
  <c r="O1624" i="3"/>
  <c r="N1624" i="3"/>
  <c r="M1624" i="3"/>
  <c r="L1624" i="3"/>
  <c r="K1624" i="3"/>
  <c r="J1624" i="3"/>
  <c r="I1624" i="3"/>
  <c r="H1624" i="3"/>
  <c r="G1624" i="3"/>
  <c r="F1624" i="3"/>
  <c r="E1624" i="3"/>
  <c r="D1624" i="3"/>
  <c r="Q1623" i="3"/>
  <c r="P1623" i="3"/>
  <c r="O1623" i="3"/>
  <c r="N1623" i="3"/>
  <c r="M1623" i="3"/>
  <c r="L1623" i="3"/>
  <c r="K1623" i="3"/>
  <c r="J1623" i="3"/>
  <c r="I1623" i="3"/>
  <c r="H1623" i="3"/>
  <c r="G1623" i="3"/>
  <c r="F1623" i="3"/>
  <c r="E1623" i="3"/>
  <c r="D1623" i="3"/>
  <c r="Q1622" i="3"/>
  <c r="P1622" i="3"/>
  <c r="O1622" i="3"/>
  <c r="N1622" i="3"/>
  <c r="M1622" i="3"/>
  <c r="L1622" i="3"/>
  <c r="K1622" i="3"/>
  <c r="J1622" i="3"/>
  <c r="I1622" i="3"/>
  <c r="H1622" i="3"/>
  <c r="G1622" i="3"/>
  <c r="F1622" i="3"/>
  <c r="E1622" i="3"/>
  <c r="D1622" i="3"/>
  <c r="Q1621" i="3"/>
  <c r="P1621" i="3"/>
  <c r="O1621" i="3"/>
  <c r="N1621" i="3"/>
  <c r="M1621" i="3"/>
  <c r="L1621" i="3"/>
  <c r="K1621" i="3"/>
  <c r="J1621" i="3"/>
  <c r="I1621" i="3"/>
  <c r="H1621" i="3"/>
  <c r="G1621" i="3"/>
  <c r="F1621" i="3"/>
  <c r="E1621" i="3"/>
  <c r="D1621" i="3"/>
  <c r="Q1620" i="3"/>
  <c r="P1620" i="3"/>
  <c r="O1620" i="3"/>
  <c r="N1620" i="3"/>
  <c r="M1620" i="3"/>
  <c r="L1620" i="3"/>
  <c r="K1620" i="3"/>
  <c r="J1620" i="3"/>
  <c r="I1620" i="3"/>
  <c r="H1620" i="3"/>
  <c r="G1620" i="3"/>
  <c r="F1620" i="3"/>
  <c r="E1620" i="3"/>
  <c r="D1620" i="3"/>
  <c r="Q1619" i="3"/>
  <c r="P1619" i="3"/>
  <c r="O1619" i="3"/>
  <c r="N1619" i="3"/>
  <c r="M1619" i="3"/>
  <c r="L1619" i="3"/>
  <c r="K1619" i="3"/>
  <c r="J1619" i="3"/>
  <c r="I1619" i="3"/>
  <c r="H1619" i="3"/>
  <c r="G1619" i="3"/>
  <c r="F1619" i="3"/>
  <c r="E1619" i="3"/>
  <c r="D1619" i="3"/>
  <c r="Q1618" i="3"/>
  <c r="P1618" i="3"/>
  <c r="O1618" i="3"/>
  <c r="N1618" i="3"/>
  <c r="M1618" i="3"/>
  <c r="L1618" i="3"/>
  <c r="K1618" i="3"/>
  <c r="J1618" i="3"/>
  <c r="I1618" i="3"/>
  <c r="H1618" i="3"/>
  <c r="G1618" i="3"/>
  <c r="F1618" i="3"/>
  <c r="E1618" i="3"/>
  <c r="D1618" i="3"/>
  <c r="Q1617" i="3"/>
  <c r="P1617" i="3"/>
  <c r="O1617" i="3"/>
  <c r="N1617" i="3"/>
  <c r="M1617" i="3"/>
  <c r="L1617" i="3"/>
  <c r="K1617" i="3"/>
  <c r="J1617" i="3"/>
  <c r="I1617" i="3"/>
  <c r="H1617" i="3"/>
  <c r="G1617" i="3"/>
  <c r="F1617" i="3"/>
  <c r="E1617" i="3"/>
  <c r="D1617" i="3"/>
  <c r="Q1616" i="3"/>
  <c r="P1616" i="3"/>
  <c r="O1616" i="3"/>
  <c r="N1616" i="3"/>
  <c r="M1616" i="3"/>
  <c r="L1616" i="3"/>
  <c r="K1616" i="3"/>
  <c r="J1616" i="3"/>
  <c r="I1616" i="3"/>
  <c r="H1616" i="3"/>
  <c r="G1616" i="3"/>
  <c r="F1616" i="3"/>
  <c r="E1616" i="3"/>
  <c r="D1616" i="3"/>
  <c r="Q1615" i="3"/>
  <c r="P1615" i="3"/>
  <c r="O1615" i="3"/>
  <c r="N1615" i="3"/>
  <c r="M1615" i="3"/>
  <c r="L1615" i="3"/>
  <c r="K1615" i="3"/>
  <c r="J1615" i="3"/>
  <c r="I1615" i="3"/>
  <c r="H1615" i="3"/>
  <c r="G1615" i="3"/>
  <c r="F1615" i="3"/>
  <c r="E1615" i="3"/>
  <c r="D1615" i="3"/>
  <c r="Q1614" i="3"/>
  <c r="P1614" i="3"/>
  <c r="O1614" i="3"/>
  <c r="N1614" i="3"/>
  <c r="M1614" i="3"/>
  <c r="L1614" i="3"/>
  <c r="K1614" i="3"/>
  <c r="J1614" i="3"/>
  <c r="I1614" i="3"/>
  <c r="H1614" i="3"/>
  <c r="G1614" i="3"/>
  <c r="F1614" i="3"/>
  <c r="E1614" i="3"/>
  <c r="D1614" i="3"/>
  <c r="Q1613" i="3"/>
  <c r="P1613" i="3"/>
  <c r="O1613" i="3"/>
  <c r="N1613" i="3"/>
  <c r="M1613" i="3"/>
  <c r="L1613" i="3"/>
  <c r="K1613" i="3"/>
  <c r="J1613" i="3"/>
  <c r="I1613" i="3"/>
  <c r="H1613" i="3"/>
  <c r="G1613" i="3"/>
  <c r="F1613" i="3"/>
  <c r="E1613" i="3"/>
  <c r="D1613" i="3"/>
  <c r="Q1612" i="3"/>
  <c r="P1612" i="3"/>
  <c r="O1612" i="3"/>
  <c r="N1612" i="3"/>
  <c r="M1612" i="3"/>
  <c r="L1612" i="3"/>
  <c r="K1612" i="3"/>
  <c r="J1612" i="3"/>
  <c r="I1612" i="3"/>
  <c r="H1612" i="3"/>
  <c r="G1612" i="3"/>
  <c r="F1612" i="3"/>
  <c r="E1612" i="3"/>
  <c r="D1612" i="3"/>
  <c r="Q1611" i="3"/>
  <c r="P1611" i="3"/>
  <c r="O1611" i="3"/>
  <c r="N1611" i="3"/>
  <c r="M1611" i="3"/>
  <c r="L1611" i="3"/>
  <c r="K1611" i="3"/>
  <c r="J1611" i="3"/>
  <c r="I1611" i="3"/>
  <c r="H1611" i="3"/>
  <c r="G1611" i="3"/>
  <c r="F1611" i="3"/>
  <c r="E1611" i="3"/>
  <c r="D1611" i="3"/>
  <c r="Q1610" i="3"/>
  <c r="P1610" i="3"/>
  <c r="O1610" i="3"/>
  <c r="N1610" i="3"/>
  <c r="M1610" i="3"/>
  <c r="L1610" i="3"/>
  <c r="K1610" i="3"/>
  <c r="J1610" i="3"/>
  <c r="I1610" i="3"/>
  <c r="H1610" i="3"/>
  <c r="G1610" i="3"/>
  <c r="F1610" i="3"/>
  <c r="E1610" i="3"/>
  <c r="D1610" i="3"/>
  <c r="Q1609" i="3"/>
  <c r="P1609" i="3"/>
  <c r="O1609" i="3"/>
  <c r="N1609" i="3"/>
  <c r="M1609" i="3"/>
  <c r="L1609" i="3"/>
  <c r="K1609" i="3"/>
  <c r="J1609" i="3"/>
  <c r="I1609" i="3"/>
  <c r="H1609" i="3"/>
  <c r="G1609" i="3"/>
  <c r="F1609" i="3"/>
  <c r="E1609" i="3"/>
  <c r="D1609" i="3"/>
  <c r="Q1608" i="3"/>
  <c r="P1608" i="3"/>
  <c r="O1608" i="3"/>
  <c r="N1608" i="3"/>
  <c r="M1608" i="3"/>
  <c r="L1608" i="3"/>
  <c r="K1608" i="3"/>
  <c r="J1608" i="3"/>
  <c r="I1608" i="3"/>
  <c r="H1608" i="3"/>
  <c r="G1608" i="3"/>
  <c r="F1608" i="3"/>
  <c r="E1608" i="3"/>
  <c r="D1608" i="3"/>
  <c r="Q1607" i="3"/>
  <c r="P1607" i="3"/>
  <c r="O1607" i="3"/>
  <c r="N1607" i="3"/>
  <c r="M1607" i="3"/>
  <c r="L1607" i="3"/>
  <c r="K1607" i="3"/>
  <c r="J1607" i="3"/>
  <c r="I1607" i="3"/>
  <c r="H1607" i="3"/>
  <c r="G1607" i="3"/>
  <c r="F1607" i="3"/>
  <c r="E1607" i="3"/>
  <c r="D1607" i="3"/>
  <c r="Q1606" i="3"/>
  <c r="P1606" i="3"/>
  <c r="O1606" i="3"/>
  <c r="N1606" i="3"/>
  <c r="M1606" i="3"/>
  <c r="L1606" i="3"/>
  <c r="K1606" i="3"/>
  <c r="J1606" i="3"/>
  <c r="I1606" i="3"/>
  <c r="H1606" i="3"/>
  <c r="G1606" i="3"/>
  <c r="F1606" i="3"/>
  <c r="E1606" i="3"/>
  <c r="D1606" i="3"/>
  <c r="Q1605" i="3"/>
  <c r="P1605" i="3"/>
  <c r="O1605" i="3"/>
  <c r="N1605" i="3"/>
  <c r="M1605" i="3"/>
  <c r="L1605" i="3"/>
  <c r="K1605" i="3"/>
  <c r="J1605" i="3"/>
  <c r="I1605" i="3"/>
  <c r="H1605" i="3"/>
  <c r="G1605" i="3"/>
  <c r="F1605" i="3"/>
  <c r="E1605" i="3"/>
  <c r="D1605" i="3"/>
  <c r="Q1604" i="3"/>
  <c r="P1604" i="3"/>
  <c r="O1604" i="3"/>
  <c r="N1604" i="3"/>
  <c r="M1604" i="3"/>
  <c r="L1604" i="3"/>
  <c r="K1604" i="3"/>
  <c r="J1604" i="3"/>
  <c r="I1604" i="3"/>
  <c r="H1604" i="3"/>
  <c r="G1604" i="3"/>
  <c r="F1604" i="3"/>
  <c r="E1604" i="3"/>
  <c r="D1604" i="3"/>
  <c r="Q1603" i="3"/>
  <c r="P1603" i="3"/>
  <c r="O1603" i="3"/>
  <c r="N1603" i="3"/>
  <c r="M1603" i="3"/>
  <c r="L1603" i="3"/>
  <c r="K1603" i="3"/>
  <c r="J1603" i="3"/>
  <c r="I1603" i="3"/>
  <c r="H1603" i="3"/>
  <c r="G1603" i="3"/>
  <c r="F1603" i="3"/>
  <c r="E1603" i="3"/>
  <c r="D1603" i="3"/>
  <c r="Q1602" i="3"/>
  <c r="P1602" i="3"/>
  <c r="O1602" i="3"/>
  <c r="N1602" i="3"/>
  <c r="M1602" i="3"/>
  <c r="L1602" i="3"/>
  <c r="K1602" i="3"/>
  <c r="J1602" i="3"/>
  <c r="I1602" i="3"/>
  <c r="H1602" i="3"/>
  <c r="G1602" i="3"/>
  <c r="F1602" i="3"/>
  <c r="E1602" i="3"/>
  <c r="D1602" i="3"/>
  <c r="Q1601" i="3"/>
  <c r="P1601" i="3"/>
  <c r="O1601" i="3"/>
  <c r="N1601" i="3"/>
  <c r="M1601" i="3"/>
  <c r="L1601" i="3"/>
  <c r="K1601" i="3"/>
  <c r="J1601" i="3"/>
  <c r="I1601" i="3"/>
  <c r="H1601" i="3"/>
  <c r="G1601" i="3"/>
  <c r="F1601" i="3"/>
  <c r="E1601" i="3"/>
  <c r="D1601" i="3"/>
  <c r="Q1600" i="3"/>
  <c r="P1600" i="3"/>
  <c r="O1600" i="3"/>
  <c r="N1600" i="3"/>
  <c r="M1600" i="3"/>
  <c r="L1600" i="3"/>
  <c r="K1600" i="3"/>
  <c r="J1600" i="3"/>
  <c r="I1600" i="3"/>
  <c r="H1600" i="3"/>
  <c r="G1600" i="3"/>
  <c r="F1600" i="3"/>
  <c r="E1600" i="3"/>
  <c r="D1600" i="3"/>
  <c r="Q1599" i="3"/>
  <c r="P1599" i="3"/>
  <c r="O1599" i="3"/>
  <c r="N1599" i="3"/>
  <c r="M1599" i="3"/>
  <c r="L1599" i="3"/>
  <c r="K1599" i="3"/>
  <c r="J1599" i="3"/>
  <c r="I1599" i="3"/>
  <c r="H1599" i="3"/>
  <c r="G1599" i="3"/>
  <c r="F1599" i="3"/>
  <c r="E1599" i="3"/>
  <c r="D1599" i="3"/>
  <c r="Q1598" i="3"/>
  <c r="P1598" i="3"/>
  <c r="O1598" i="3"/>
  <c r="N1598" i="3"/>
  <c r="M1598" i="3"/>
  <c r="L1598" i="3"/>
  <c r="K1598" i="3"/>
  <c r="J1598" i="3"/>
  <c r="I1598" i="3"/>
  <c r="H1598" i="3"/>
  <c r="G1598" i="3"/>
  <c r="F1598" i="3"/>
  <c r="E1598" i="3"/>
  <c r="D1598" i="3"/>
  <c r="Q1597" i="3"/>
  <c r="P1597" i="3"/>
  <c r="O1597" i="3"/>
  <c r="N1597" i="3"/>
  <c r="M1597" i="3"/>
  <c r="L1597" i="3"/>
  <c r="K1597" i="3"/>
  <c r="J1597" i="3"/>
  <c r="I1597" i="3"/>
  <c r="H1597" i="3"/>
  <c r="G1597" i="3"/>
  <c r="F1597" i="3"/>
  <c r="E1597" i="3"/>
  <c r="D1597" i="3"/>
  <c r="Q1596" i="3"/>
  <c r="P1596" i="3"/>
  <c r="O1596" i="3"/>
  <c r="N1596" i="3"/>
  <c r="M1596" i="3"/>
  <c r="L1596" i="3"/>
  <c r="K1596" i="3"/>
  <c r="J1596" i="3"/>
  <c r="I1596" i="3"/>
  <c r="H1596" i="3"/>
  <c r="G1596" i="3"/>
  <c r="F1596" i="3"/>
  <c r="E1596" i="3"/>
  <c r="D1596" i="3"/>
  <c r="Q1595" i="3"/>
  <c r="P1595" i="3"/>
  <c r="O1595" i="3"/>
  <c r="N1595" i="3"/>
  <c r="M1595" i="3"/>
  <c r="L1595" i="3"/>
  <c r="K1595" i="3"/>
  <c r="J1595" i="3"/>
  <c r="I1595" i="3"/>
  <c r="H1595" i="3"/>
  <c r="G1595" i="3"/>
  <c r="F1595" i="3"/>
  <c r="E1595" i="3"/>
  <c r="D1595" i="3"/>
  <c r="Q1594" i="3"/>
  <c r="P1594" i="3"/>
  <c r="O1594" i="3"/>
  <c r="N1594" i="3"/>
  <c r="M1594" i="3"/>
  <c r="L1594" i="3"/>
  <c r="K1594" i="3"/>
  <c r="J1594" i="3"/>
  <c r="I1594" i="3"/>
  <c r="H1594" i="3"/>
  <c r="G1594" i="3"/>
  <c r="F1594" i="3"/>
  <c r="E1594" i="3"/>
  <c r="D1594" i="3"/>
  <c r="Q1593" i="3"/>
  <c r="P1593" i="3"/>
  <c r="O1593" i="3"/>
  <c r="N1593" i="3"/>
  <c r="M1593" i="3"/>
  <c r="L1593" i="3"/>
  <c r="K1593" i="3"/>
  <c r="J1593" i="3"/>
  <c r="I1593" i="3"/>
  <c r="H1593" i="3"/>
  <c r="G1593" i="3"/>
  <c r="F1593" i="3"/>
  <c r="E1593" i="3"/>
  <c r="D1593" i="3"/>
  <c r="Q1592" i="3"/>
  <c r="P1592" i="3"/>
  <c r="O1592" i="3"/>
  <c r="N1592" i="3"/>
  <c r="M1592" i="3"/>
  <c r="L1592" i="3"/>
  <c r="K1592" i="3"/>
  <c r="J1592" i="3"/>
  <c r="I1592" i="3"/>
  <c r="H1592" i="3"/>
  <c r="G1592" i="3"/>
  <c r="F1592" i="3"/>
  <c r="E1592" i="3"/>
  <c r="D1592" i="3"/>
  <c r="Q1591" i="3"/>
  <c r="P1591" i="3"/>
  <c r="O1591" i="3"/>
  <c r="N1591" i="3"/>
  <c r="M1591" i="3"/>
  <c r="L1591" i="3"/>
  <c r="K1591" i="3"/>
  <c r="J1591" i="3"/>
  <c r="I1591" i="3"/>
  <c r="H1591" i="3"/>
  <c r="G1591" i="3"/>
  <c r="F1591" i="3"/>
  <c r="E1591" i="3"/>
  <c r="D1591" i="3"/>
  <c r="Q1590" i="3"/>
  <c r="P1590" i="3"/>
  <c r="O1590" i="3"/>
  <c r="N1590" i="3"/>
  <c r="M1590" i="3"/>
  <c r="L1590" i="3"/>
  <c r="K1590" i="3"/>
  <c r="J1590" i="3"/>
  <c r="I1590" i="3"/>
  <c r="H1590" i="3"/>
  <c r="G1590" i="3"/>
  <c r="F1590" i="3"/>
  <c r="E1590" i="3"/>
  <c r="D1590" i="3"/>
  <c r="Q1589" i="3"/>
  <c r="P1589" i="3"/>
  <c r="O1589" i="3"/>
  <c r="N1589" i="3"/>
  <c r="M1589" i="3"/>
  <c r="L1589" i="3"/>
  <c r="K1589" i="3"/>
  <c r="J1589" i="3"/>
  <c r="I1589" i="3"/>
  <c r="H1589" i="3"/>
  <c r="G1589" i="3"/>
  <c r="F1589" i="3"/>
  <c r="E1589" i="3"/>
  <c r="D1589" i="3"/>
  <c r="Q1588" i="3"/>
  <c r="P1588" i="3"/>
  <c r="O1588" i="3"/>
  <c r="N1588" i="3"/>
  <c r="M1588" i="3"/>
  <c r="L1588" i="3"/>
  <c r="K1588" i="3"/>
  <c r="J1588" i="3"/>
  <c r="I1588" i="3"/>
  <c r="H1588" i="3"/>
  <c r="G1588" i="3"/>
  <c r="F1588" i="3"/>
  <c r="E1588" i="3"/>
  <c r="D1588" i="3"/>
  <c r="Q1587" i="3"/>
  <c r="P1587" i="3"/>
  <c r="O1587" i="3"/>
  <c r="N1587" i="3"/>
  <c r="M1587" i="3"/>
  <c r="L1587" i="3"/>
  <c r="K1587" i="3"/>
  <c r="J1587" i="3"/>
  <c r="I1587" i="3"/>
  <c r="H1587" i="3"/>
  <c r="G1587" i="3"/>
  <c r="F1587" i="3"/>
  <c r="E1587" i="3"/>
  <c r="D1587" i="3"/>
  <c r="Q1586" i="3"/>
  <c r="P1586" i="3"/>
  <c r="O1586" i="3"/>
  <c r="N1586" i="3"/>
  <c r="M1586" i="3"/>
  <c r="L1586" i="3"/>
  <c r="K1586" i="3"/>
  <c r="J1586" i="3"/>
  <c r="I1586" i="3"/>
  <c r="H1586" i="3"/>
  <c r="G1586" i="3"/>
  <c r="F1586" i="3"/>
  <c r="E1586" i="3"/>
  <c r="D1586" i="3"/>
  <c r="Q1585" i="3"/>
  <c r="P1585" i="3"/>
  <c r="O1585" i="3"/>
  <c r="N1585" i="3"/>
  <c r="M1585" i="3"/>
  <c r="L1585" i="3"/>
  <c r="K1585" i="3"/>
  <c r="J1585" i="3"/>
  <c r="I1585" i="3"/>
  <c r="H1585" i="3"/>
  <c r="G1585" i="3"/>
  <c r="F1585" i="3"/>
  <c r="E1585" i="3"/>
  <c r="D1585" i="3"/>
  <c r="Q1584" i="3"/>
  <c r="P1584" i="3"/>
  <c r="O1584" i="3"/>
  <c r="N1584" i="3"/>
  <c r="M1584" i="3"/>
  <c r="L1584" i="3"/>
  <c r="K1584" i="3"/>
  <c r="J1584" i="3"/>
  <c r="I1584" i="3"/>
  <c r="H1584" i="3"/>
  <c r="G1584" i="3"/>
  <c r="F1584" i="3"/>
  <c r="E1584" i="3"/>
  <c r="D1584" i="3"/>
  <c r="Q1583" i="3"/>
  <c r="P1583" i="3"/>
  <c r="O1583" i="3"/>
  <c r="N1583" i="3"/>
  <c r="M1583" i="3"/>
  <c r="L1583" i="3"/>
  <c r="K1583" i="3"/>
  <c r="J1583" i="3"/>
  <c r="I1583" i="3"/>
  <c r="H1583" i="3"/>
  <c r="G1583" i="3"/>
  <c r="F1583" i="3"/>
  <c r="E1583" i="3"/>
  <c r="D1583" i="3"/>
  <c r="Q1582" i="3"/>
  <c r="P1582" i="3"/>
  <c r="O1582" i="3"/>
  <c r="N1582" i="3"/>
  <c r="M1582" i="3"/>
  <c r="L1582" i="3"/>
  <c r="K1582" i="3"/>
  <c r="J1582" i="3"/>
  <c r="I1582" i="3"/>
  <c r="H1582" i="3"/>
  <c r="G1582" i="3"/>
  <c r="F1582" i="3"/>
  <c r="E1582" i="3"/>
  <c r="D1582" i="3"/>
  <c r="Q1581" i="3"/>
  <c r="P1581" i="3"/>
  <c r="O1581" i="3"/>
  <c r="N1581" i="3"/>
  <c r="M1581" i="3"/>
  <c r="L1581" i="3"/>
  <c r="K1581" i="3"/>
  <c r="J1581" i="3"/>
  <c r="I1581" i="3"/>
  <c r="H1581" i="3"/>
  <c r="G1581" i="3"/>
  <c r="F1581" i="3"/>
  <c r="E1581" i="3"/>
  <c r="D1581" i="3"/>
  <c r="Q1580" i="3"/>
  <c r="P1580" i="3"/>
  <c r="O1580" i="3"/>
  <c r="N1580" i="3"/>
  <c r="M1580" i="3"/>
  <c r="L1580" i="3"/>
  <c r="K1580" i="3"/>
  <c r="J1580" i="3"/>
  <c r="I1580" i="3"/>
  <c r="H1580" i="3"/>
  <c r="G1580" i="3"/>
  <c r="F1580" i="3"/>
  <c r="E1580" i="3"/>
  <c r="D1580" i="3"/>
  <c r="Q1579" i="3"/>
  <c r="P1579" i="3"/>
  <c r="O1579" i="3"/>
  <c r="N1579" i="3"/>
  <c r="M1579" i="3"/>
  <c r="L1579" i="3"/>
  <c r="K1579" i="3"/>
  <c r="J1579" i="3"/>
  <c r="I1579" i="3"/>
  <c r="H1579" i="3"/>
  <c r="G1579" i="3"/>
  <c r="F1579" i="3"/>
  <c r="E1579" i="3"/>
  <c r="D1579" i="3"/>
  <c r="Q1578" i="3"/>
  <c r="P1578" i="3"/>
  <c r="O1578" i="3"/>
  <c r="N1578" i="3"/>
  <c r="M1578" i="3"/>
  <c r="L1578" i="3"/>
  <c r="K1578" i="3"/>
  <c r="J1578" i="3"/>
  <c r="I1578" i="3"/>
  <c r="H1578" i="3"/>
  <c r="G1578" i="3"/>
  <c r="F1578" i="3"/>
  <c r="E1578" i="3"/>
  <c r="D1578" i="3"/>
  <c r="Q1577" i="3"/>
  <c r="P1577" i="3"/>
  <c r="O1577" i="3"/>
  <c r="N1577" i="3"/>
  <c r="M1577" i="3"/>
  <c r="L1577" i="3"/>
  <c r="K1577" i="3"/>
  <c r="J1577" i="3"/>
  <c r="I1577" i="3"/>
  <c r="H1577" i="3"/>
  <c r="G1577" i="3"/>
  <c r="F1577" i="3"/>
  <c r="E1577" i="3"/>
  <c r="D1577" i="3"/>
  <c r="Q1576" i="3"/>
  <c r="P1576" i="3"/>
  <c r="O1576" i="3"/>
  <c r="N1576" i="3"/>
  <c r="M1576" i="3"/>
  <c r="L1576" i="3"/>
  <c r="K1576" i="3"/>
  <c r="J1576" i="3"/>
  <c r="I1576" i="3"/>
  <c r="H1576" i="3"/>
  <c r="G1576" i="3"/>
  <c r="F1576" i="3"/>
  <c r="E1576" i="3"/>
  <c r="D1576" i="3"/>
  <c r="Q1575" i="3"/>
  <c r="P1575" i="3"/>
  <c r="O1575" i="3"/>
  <c r="N1575" i="3"/>
  <c r="M1575" i="3"/>
  <c r="L1575" i="3"/>
  <c r="K1575" i="3"/>
  <c r="J1575" i="3"/>
  <c r="I1575" i="3"/>
  <c r="H1575" i="3"/>
  <c r="G1575" i="3"/>
  <c r="F1575" i="3"/>
  <c r="E1575" i="3"/>
  <c r="D1575" i="3"/>
  <c r="Q1574" i="3"/>
  <c r="P1574" i="3"/>
  <c r="O1574" i="3"/>
  <c r="N1574" i="3"/>
  <c r="M1574" i="3"/>
  <c r="L1574" i="3"/>
  <c r="K1574" i="3"/>
  <c r="J1574" i="3"/>
  <c r="I1574" i="3"/>
  <c r="H1574" i="3"/>
  <c r="G1574" i="3"/>
  <c r="F1574" i="3"/>
  <c r="E1574" i="3"/>
  <c r="D1574" i="3"/>
  <c r="Q1573" i="3"/>
  <c r="P1573" i="3"/>
  <c r="O1573" i="3"/>
  <c r="N1573" i="3"/>
  <c r="M1573" i="3"/>
  <c r="L1573" i="3"/>
  <c r="K1573" i="3"/>
  <c r="J1573" i="3"/>
  <c r="I1573" i="3"/>
  <c r="H1573" i="3"/>
  <c r="G1573" i="3"/>
  <c r="F1573" i="3"/>
  <c r="E1573" i="3"/>
  <c r="D1573" i="3"/>
  <c r="Q1572" i="3"/>
  <c r="P1572" i="3"/>
  <c r="O1572" i="3"/>
  <c r="N1572" i="3"/>
  <c r="M1572" i="3"/>
  <c r="L1572" i="3"/>
  <c r="K1572" i="3"/>
  <c r="J1572" i="3"/>
  <c r="I1572" i="3"/>
  <c r="H1572" i="3"/>
  <c r="G1572" i="3"/>
  <c r="F1572" i="3"/>
  <c r="E1572" i="3"/>
  <c r="D1572" i="3"/>
  <c r="Q1571" i="3"/>
  <c r="P1571" i="3"/>
  <c r="O1571" i="3"/>
  <c r="N1571" i="3"/>
  <c r="M1571" i="3"/>
  <c r="L1571" i="3"/>
  <c r="K1571" i="3"/>
  <c r="J1571" i="3"/>
  <c r="I1571" i="3"/>
  <c r="H1571" i="3"/>
  <c r="G1571" i="3"/>
  <c r="F1571" i="3"/>
  <c r="E1571" i="3"/>
  <c r="D1571" i="3"/>
  <c r="Q1570" i="3"/>
  <c r="P1570" i="3"/>
  <c r="O1570" i="3"/>
  <c r="N1570" i="3"/>
  <c r="M1570" i="3"/>
  <c r="L1570" i="3"/>
  <c r="K1570" i="3"/>
  <c r="J1570" i="3"/>
  <c r="I1570" i="3"/>
  <c r="H1570" i="3"/>
  <c r="G1570" i="3"/>
  <c r="F1570" i="3"/>
  <c r="E1570" i="3"/>
  <c r="D1570" i="3"/>
  <c r="Q1569" i="3"/>
  <c r="P1569" i="3"/>
  <c r="O1569" i="3"/>
  <c r="N1569" i="3"/>
  <c r="M1569" i="3"/>
  <c r="L1569" i="3"/>
  <c r="K1569" i="3"/>
  <c r="J1569" i="3"/>
  <c r="I1569" i="3"/>
  <c r="H1569" i="3"/>
  <c r="G1569" i="3"/>
  <c r="F1569" i="3"/>
  <c r="E1569" i="3"/>
  <c r="D1569" i="3"/>
  <c r="Q1568" i="3"/>
  <c r="P1568" i="3"/>
  <c r="O1568" i="3"/>
  <c r="N1568" i="3"/>
  <c r="M1568" i="3"/>
  <c r="L1568" i="3"/>
  <c r="K1568" i="3"/>
  <c r="J1568" i="3"/>
  <c r="I1568" i="3"/>
  <c r="H1568" i="3"/>
  <c r="G1568" i="3"/>
  <c r="F1568" i="3"/>
  <c r="E1568" i="3"/>
  <c r="D1568" i="3"/>
  <c r="Q1567" i="3"/>
  <c r="P1567" i="3"/>
  <c r="O1567" i="3"/>
  <c r="N1567" i="3"/>
  <c r="M1567" i="3"/>
  <c r="L1567" i="3"/>
  <c r="K1567" i="3"/>
  <c r="J1567" i="3"/>
  <c r="I1567" i="3"/>
  <c r="H1567" i="3"/>
  <c r="G1567" i="3"/>
  <c r="F1567" i="3"/>
  <c r="E1567" i="3"/>
  <c r="D1567" i="3"/>
  <c r="Q1566" i="3"/>
  <c r="P1566" i="3"/>
  <c r="O1566" i="3"/>
  <c r="N1566" i="3"/>
  <c r="M1566" i="3"/>
  <c r="L1566" i="3"/>
  <c r="K1566" i="3"/>
  <c r="J1566" i="3"/>
  <c r="I1566" i="3"/>
  <c r="H1566" i="3"/>
  <c r="G1566" i="3"/>
  <c r="F1566" i="3"/>
  <c r="E1566" i="3"/>
  <c r="D1566" i="3"/>
  <c r="Q1565" i="3"/>
  <c r="P1565" i="3"/>
  <c r="O1565" i="3"/>
  <c r="N1565" i="3"/>
  <c r="M1565" i="3"/>
  <c r="L1565" i="3"/>
  <c r="K1565" i="3"/>
  <c r="J1565" i="3"/>
  <c r="I1565" i="3"/>
  <c r="H1565" i="3"/>
  <c r="G1565" i="3"/>
  <c r="F1565" i="3"/>
  <c r="E1565" i="3"/>
  <c r="D1565" i="3"/>
  <c r="Q1564" i="3"/>
  <c r="P1564" i="3"/>
  <c r="O1564" i="3"/>
  <c r="N1564" i="3"/>
  <c r="M1564" i="3"/>
  <c r="L1564" i="3"/>
  <c r="K1564" i="3"/>
  <c r="J1564" i="3"/>
  <c r="I1564" i="3"/>
  <c r="H1564" i="3"/>
  <c r="G1564" i="3"/>
  <c r="F1564" i="3"/>
  <c r="E1564" i="3"/>
  <c r="D1564" i="3"/>
  <c r="Q1563" i="3"/>
  <c r="P1563" i="3"/>
  <c r="O1563" i="3"/>
  <c r="N1563" i="3"/>
  <c r="M1563" i="3"/>
  <c r="L1563" i="3"/>
  <c r="K1563" i="3"/>
  <c r="J1563" i="3"/>
  <c r="I1563" i="3"/>
  <c r="H1563" i="3"/>
  <c r="G1563" i="3"/>
  <c r="F1563" i="3"/>
  <c r="E1563" i="3"/>
  <c r="D1563" i="3"/>
  <c r="Q1562" i="3"/>
  <c r="P1562" i="3"/>
  <c r="O1562" i="3"/>
  <c r="N1562" i="3"/>
  <c r="M1562" i="3"/>
  <c r="L1562" i="3"/>
  <c r="K1562" i="3"/>
  <c r="J1562" i="3"/>
  <c r="I1562" i="3"/>
  <c r="H1562" i="3"/>
  <c r="G1562" i="3"/>
  <c r="F1562" i="3"/>
  <c r="E1562" i="3"/>
  <c r="D1562" i="3"/>
  <c r="Q1561" i="3"/>
  <c r="P1561" i="3"/>
  <c r="O1561" i="3"/>
  <c r="N1561" i="3"/>
  <c r="M1561" i="3"/>
  <c r="L1561" i="3"/>
  <c r="K1561" i="3"/>
  <c r="J1561" i="3"/>
  <c r="I1561" i="3"/>
  <c r="H1561" i="3"/>
  <c r="G1561" i="3"/>
  <c r="F1561" i="3"/>
  <c r="E1561" i="3"/>
  <c r="D1561" i="3"/>
  <c r="Q1560" i="3"/>
  <c r="P1560" i="3"/>
  <c r="O1560" i="3"/>
  <c r="N1560" i="3"/>
  <c r="M1560" i="3"/>
  <c r="L1560" i="3"/>
  <c r="K1560" i="3"/>
  <c r="J1560" i="3"/>
  <c r="I1560" i="3"/>
  <c r="H1560" i="3"/>
  <c r="G1560" i="3"/>
  <c r="F1560" i="3"/>
  <c r="E1560" i="3"/>
  <c r="D1560" i="3"/>
  <c r="Q1559" i="3"/>
  <c r="P1559" i="3"/>
  <c r="O1559" i="3"/>
  <c r="N1559" i="3"/>
  <c r="M1559" i="3"/>
  <c r="L1559" i="3"/>
  <c r="K1559" i="3"/>
  <c r="J1559" i="3"/>
  <c r="I1559" i="3"/>
  <c r="H1559" i="3"/>
  <c r="G1559" i="3"/>
  <c r="F1559" i="3"/>
  <c r="E1559" i="3"/>
  <c r="D1559" i="3"/>
  <c r="Q1558" i="3"/>
  <c r="P1558" i="3"/>
  <c r="O1558" i="3"/>
  <c r="N1558" i="3"/>
  <c r="M1558" i="3"/>
  <c r="L1558" i="3"/>
  <c r="K1558" i="3"/>
  <c r="J1558" i="3"/>
  <c r="I1558" i="3"/>
  <c r="H1558" i="3"/>
  <c r="G1558" i="3"/>
  <c r="F1558" i="3"/>
  <c r="E1558" i="3"/>
  <c r="D1558" i="3"/>
  <c r="Q1557" i="3"/>
  <c r="P1557" i="3"/>
  <c r="O1557" i="3"/>
  <c r="N1557" i="3"/>
  <c r="M1557" i="3"/>
  <c r="L1557" i="3"/>
  <c r="K1557" i="3"/>
  <c r="J1557" i="3"/>
  <c r="I1557" i="3"/>
  <c r="H1557" i="3"/>
  <c r="G1557" i="3"/>
  <c r="F1557" i="3"/>
  <c r="E1557" i="3"/>
  <c r="D1557" i="3"/>
  <c r="Q1556" i="3"/>
  <c r="P1556" i="3"/>
  <c r="O1556" i="3"/>
  <c r="N1556" i="3"/>
  <c r="M1556" i="3"/>
  <c r="L1556" i="3"/>
  <c r="K1556" i="3"/>
  <c r="J1556" i="3"/>
  <c r="I1556" i="3"/>
  <c r="H1556" i="3"/>
  <c r="G1556" i="3"/>
  <c r="F1556" i="3"/>
  <c r="E1556" i="3"/>
  <c r="D1556" i="3"/>
  <c r="Q1555" i="3"/>
  <c r="P1555" i="3"/>
  <c r="O1555" i="3"/>
  <c r="N1555" i="3"/>
  <c r="M1555" i="3"/>
  <c r="L1555" i="3"/>
  <c r="K1555" i="3"/>
  <c r="J1555" i="3"/>
  <c r="I1555" i="3"/>
  <c r="H1555" i="3"/>
  <c r="G1555" i="3"/>
  <c r="F1555" i="3"/>
  <c r="E1555" i="3"/>
  <c r="D1555" i="3"/>
  <c r="Q1554" i="3"/>
  <c r="P1554" i="3"/>
  <c r="O1554" i="3"/>
  <c r="N1554" i="3"/>
  <c r="M1554" i="3"/>
  <c r="L1554" i="3"/>
  <c r="K1554" i="3"/>
  <c r="J1554" i="3"/>
  <c r="I1554" i="3"/>
  <c r="H1554" i="3"/>
  <c r="G1554" i="3"/>
  <c r="F1554" i="3"/>
  <c r="E1554" i="3"/>
  <c r="D1554" i="3"/>
  <c r="Q1553" i="3"/>
  <c r="P1553" i="3"/>
  <c r="O1553" i="3"/>
  <c r="N1553" i="3"/>
  <c r="M1553" i="3"/>
  <c r="L1553" i="3"/>
  <c r="K1553" i="3"/>
  <c r="J1553" i="3"/>
  <c r="I1553" i="3"/>
  <c r="H1553" i="3"/>
  <c r="G1553" i="3"/>
  <c r="F1553" i="3"/>
  <c r="E1553" i="3"/>
  <c r="D1553" i="3"/>
  <c r="Q1552" i="3"/>
  <c r="P1552" i="3"/>
  <c r="O1552" i="3"/>
  <c r="N1552" i="3"/>
  <c r="M1552" i="3"/>
  <c r="L1552" i="3"/>
  <c r="K1552" i="3"/>
  <c r="J1552" i="3"/>
  <c r="I1552" i="3"/>
  <c r="H1552" i="3"/>
  <c r="G1552" i="3"/>
  <c r="F1552" i="3"/>
  <c r="E1552" i="3"/>
  <c r="D1552" i="3"/>
  <c r="Q1551" i="3"/>
  <c r="P1551" i="3"/>
  <c r="O1551" i="3"/>
  <c r="N1551" i="3"/>
  <c r="M1551" i="3"/>
  <c r="L1551" i="3"/>
  <c r="K1551" i="3"/>
  <c r="J1551" i="3"/>
  <c r="I1551" i="3"/>
  <c r="H1551" i="3"/>
  <c r="G1551" i="3"/>
  <c r="F1551" i="3"/>
  <c r="E1551" i="3"/>
  <c r="D1551" i="3"/>
  <c r="Q1550" i="3"/>
  <c r="P1550" i="3"/>
  <c r="O1550" i="3"/>
  <c r="N1550" i="3"/>
  <c r="M1550" i="3"/>
  <c r="L1550" i="3"/>
  <c r="K1550" i="3"/>
  <c r="J1550" i="3"/>
  <c r="I1550" i="3"/>
  <c r="H1550" i="3"/>
  <c r="G1550" i="3"/>
  <c r="F1550" i="3"/>
  <c r="E1550" i="3"/>
  <c r="D1550" i="3"/>
  <c r="Q1549" i="3"/>
  <c r="P1549" i="3"/>
  <c r="O1549" i="3"/>
  <c r="N1549" i="3"/>
  <c r="M1549" i="3"/>
  <c r="L1549" i="3"/>
  <c r="K1549" i="3"/>
  <c r="J1549" i="3"/>
  <c r="I1549" i="3"/>
  <c r="H1549" i="3"/>
  <c r="G1549" i="3"/>
  <c r="F1549" i="3"/>
  <c r="E1549" i="3"/>
  <c r="D1549" i="3"/>
  <c r="Q1548" i="3"/>
  <c r="P1548" i="3"/>
  <c r="O1548" i="3"/>
  <c r="N1548" i="3"/>
  <c r="M1548" i="3"/>
  <c r="L1548" i="3"/>
  <c r="K1548" i="3"/>
  <c r="J1548" i="3"/>
  <c r="I1548" i="3"/>
  <c r="H1548" i="3"/>
  <c r="G1548" i="3"/>
  <c r="F1548" i="3"/>
  <c r="E1548" i="3"/>
  <c r="D1548" i="3"/>
  <c r="Q1547" i="3"/>
  <c r="P1547" i="3"/>
  <c r="O1547" i="3"/>
  <c r="N1547" i="3"/>
  <c r="M1547" i="3"/>
  <c r="L1547" i="3"/>
  <c r="K1547" i="3"/>
  <c r="J1547" i="3"/>
  <c r="I1547" i="3"/>
  <c r="H1547" i="3"/>
  <c r="G1547" i="3"/>
  <c r="F1547" i="3"/>
  <c r="E1547" i="3"/>
  <c r="D1547" i="3"/>
  <c r="Q1546" i="3"/>
  <c r="P1546" i="3"/>
  <c r="O1546" i="3"/>
  <c r="N1546" i="3"/>
  <c r="M1546" i="3"/>
  <c r="L1546" i="3"/>
  <c r="K1546" i="3"/>
  <c r="J1546" i="3"/>
  <c r="I1546" i="3"/>
  <c r="H1546" i="3"/>
  <c r="G1546" i="3"/>
  <c r="F1546" i="3"/>
  <c r="E1546" i="3"/>
  <c r="D1546" i="3"/>
  <c r="Q1545" i="3"/>
  <c r="P1545" i="3"/>
  <c r="O1545" i="3"/>
  <c r="N1545" i="3"/>
  <c r="M1545" i="3"/>
  <c r="L1545" i="3"/>
  <c r="K1545" i="3"/>
  <c r="J1545" i="3"/>
  <c r="I1545" i="3"/>
  <c r="H1545" i="3"/>
  <c r="G1545" i="3"/>
  <c r="F1545" i="3"/>
  <c r="E1545" i="3"/>
  <c r="D1545" i="3"/>
  <c r="Q1544" i="3"/>
  <c r="P1544" i="3"/>
  <c r="O1544" i="3"/>
  <c r="N1544" i="3"/>
  <c r="M1544" i="3"/>
  <c r="L1544" i="3"/>
  <c r="K1544" i="3"/>
  <c r="J1544" i="3"/>
  <c r="I1544" i="3"/>
  <c r="H1544" i="3"/>
  <c r="G1544" i="3"/>
  <c r="F1544" i="3"/>
  <c r="E1544" i="3"/>
  <c r="D1544" i="3"/>
  <c r="Q1543" i="3"/>
  <c r="P1543" i="3"/>
  <c r="O1543" i="3"/>
  <c r="N1543" i="3"/>
  <c r="M1543" i="3"/>
  <c r="L1543" i="3"/>
  <c r="K1543" i="3"/>
  <c r="J1543" i="3"/>
  <c r="I1543" i="3"/>
  <c r="H1543" i="3"/>
  <c r="G1543" i="3"/>
  <c r="F1543" i="3"/>
  <c r="E1543" i="3"/>
  <c r="D1543" i="3"/>
  <c r="Q1542" i="3"/>
  <c r="P1542" i="3"/>
  <c r="O1542" i="3"/>
  <c r="N1542" i="3"/>
  <c r="M1542" i="3"/>
  <c r="L1542" i="3"/>
  <c r="K1542" i="3"/>
  <c r="J1542" i="3"/>
  <c r="I1542" i="3"/>
  <c r="H1542" i="3"/>
  <c r="G1542" i="3"/>
  <c r="F1542" i="3"/>
  <c r="E1542" i="3"/>
  <c r="D1542" i="3"/>
  <c r="Q1541" i="3"/>
  <c r="P1541" i="3"/>
  <c r="O1541" i="3"/>
  <c r="N1541" i="3"/>
  <c r="M1541" i="3"/>
  <c r="L1541" i="3"/>
  <c r="K1541" i="3"/>
  <c r="J1541" i="3"/>
  <c r="I1541" i="3"/>
  <c r="H1541" i="3"/>
  <c r="G1541" i="3"/>
  <c r="F1541" i="3"/>
  <c r="E1541" i="3"/>
  <c r="D1541" i="3"/>
  <c r="Q1540" i="3"/>
  <c r="P1540" i="3"/>
  <c r="O1540" i="3"/>
  <c r="N1540" i="3"/>
  <c r="M1540" i="3"/>
  <c r="L1540" i="3"/>
  <c r="K1540" i="3"/>
  <c r="J1540" i="3"/>
  <c r="I1540" i="3"/>
  <c r="H1540" i="3"/>
  <c r="G1540" i="3"/>
  <c r="F1540" i="3"/>
  <c r="E1540" i="3"/>
  <c r="D1540" i="3"/>
  <c r="Q1539" i="3"/>
  <c r="P1539" i="3"/>
  <c r="O1539" i="3"/>
  <c r="N1539" i="3"/>
  <c r="M1539" i="3"/>
  <c r="L1539" i="3"/>
  <c r="K1539" i="3"/>
  <c r="J1539" i="3"/>
  <c r="I1539" i="3"/>
  <c r="H1539" i="3"/>
  <c r="G1539" i="3"/>
  <c r="F1539" i="3"/>
  <c r="E1539" i="3"/>
  <c r="D1539" i="3"/>
  <c r="Q1538" i="3"/>
  <c r="P1538" i="3"/>
  <c r="O1538" i="3"/>
  <c r="N1538" i="3"/>
  <c r="M1538" i="3"/>
  <c r="L1538" i="3"/>
  <c r="K1538" i="3"/>
  <c r="J1538" i="3"/>
  <c r="I1538" i="3"/>
  <c r="H1538" i="3"/>
  <c r="G1538" i="3"/>
  <c r="F1538" i="3"/>
  <c r="E1538" i="3"/>
  <c r="D1538" i="3"/>
  <c r="Q1537" i="3"/>
  <c r="P1537" i="3"/>
  <c r="O1537" i="3"/>
  <c r="N1537" i="3"/>
  <c r="M1537" i="3"/>
  <c r="L1537" i="3"/>
  <c r="K1537" i="3"/>
  <c r="J1537" i="3"/>
  <c r="I1537" i="3"/>
  <c r="H1537" i="3"/>
  <c r="G1537" i="3"/>
  <c r="F1537" i="3"/>
  <c r="E1537" i="3"/>
  <c r="D1537" i="3"/>
  <c r="Q1536" i="3"/>
  <c r="P1536" i="3"/>
  <c r="O1536" i="3"/>
  <c r="N1536" i="3"/>
  <c r="M1536" i="3"/>
  <c r="L1536" i="3"/>
  <c r="K1536" i="3"/>
  <c r="J1536" i="3"/>
  <c r="I1536" i="3"/>
  <c r="H1536" i="3"/>
  <c r="G1536" i="3"/>
  <c r="F1536" i="3"/>
  <c r="E1536" i="3"/>
  <c r="D1536" i="3"/>
  <c r="Q1535" i="3"/>
  <c r="P1535" i="3"/>
  <c r="O1535" i="3"/>
  <c r="N1535" i="3"/>
  <c r="M1535" i="3"/>
  <c r="L1535" i="3"/>
  <c r="K1535" i="3"/>
  <c r="J1535" i="3"/>
  <c r="I1535" i="3"/>
  <c r="H1535" i="3"/>
  <c r="G1535" i="3"/>
  <c r="F1535" i="3"/>
  <c r="E1535" i="3"/>
  <c r="D1535" i="3"/>
  <c r="Q1534" i="3"/>
  <c r="P1534" i="3"/>
  <c r="O1534" i="3"/>
  <c r="N1534" i="3"/>
  <c r="M1534" i="3"/>
  <c r="L1534" i="3"/>
  <c r="K1534" i="3"/>
  <c r="J1534" i="3"/>
  <c r="I1534" i="3"/>
  <c r="H1534" i="3"/>
  <c r="G1534" i="3"/>
  <c r="F1534" i="3"/>
  <c r="E1534" i="3"/>
  <c r="D1534" i="3"/>
  <c r="Q1533" i="3"/>
  <c r="P1533" i="3"/>
  <c r="O1533" i="3"/>
  <c r="N1533" i="3"/>
  <c r="M1533" i="3"/>
  <c r="L1533" i="3"/>
  <c r="K1533" i="3"/>
  <c r="J1533" i="3"/>
  <c r="I1533" i="3"/>
  <c r="H1533" i="3"/>
  <c r="G1533" i="3"/>
  <c r="F1533" i="3"/>
  <c r="E1533" i="3"/>
  <c r="D1533" i="3"/>
  <c r="Q1532" i="3"/>
  <c r="P1532" i="3"/>
  <c r="O1532" i="3"/>
  <c r="N1532" i="3"/>
  <c r="M1532" i="3"/>
  <c r="L1532" i="3"/>
  <c r="K1532" i="3"/>
  <c r="J1532" i="3"/>
  <c r="I1532" i="3"/>
  <c r="H1532" i="3"/>
  <c r="G1532" i="3"/>
  <c r="F1532" i="3"/>
  <c r="E1532" i="3"/>
  <c r="D1532" i="3"/>
  <c r="Q1531" i="3"/>
  <c r="P1531" i="3"/>
  <c r="O1531" i="3"/>
  <c r="N1531" i="3"/>
  <c r="M1531" i="3"/>
  <c r="L1531" i="3"/>
  <c r="K1531" i="3"/>
  <c r="J1531" i="3"/>
  <c r="I1531" i="3"/>
  <c r="H1531" i="3"/>
  <c r="G1531" i="3"/>
  <c r="F1531" i="3"/>
  <c r="E1531" i="3"/>
  <c r="D1531" i="3"/>
  <c r="Q1530" i="3"/>
  <c r="P1530" i="3"/>
  <c r="O1530" i="3"/>
  <c r="N1530" i="3"/>
  <c r="M1530" i="3"/>
  <c r="L1530" i="3"/>
  <c r="K1530" i="3"/>
  <c r="J1530" i="3"/>
  <c r="I1530" i="3"/>
  <c r="H1530" i="3"/>
  <c r="G1530" i="3"/>
  <c r="F1530" i="3"/>
  <c r="E1530" i="3"/>
  <c r="D1530" i="3"/>
  <c r="Q1529" i="3"/>
  <c r="P1529" i="3"/>
  <c r="O1529" i="3"/>
  <c r="N1529" i="3"/>
  <c r="M1529" i="3"/>
  <c r="L1529" i="3"/>
  <c r="K1529" i="3"/>
  <c r="J1529" i="3"/>
  <c r="I1529" i="3"/>
  <c r="H1529" i="3"/>
  <c r="G1529" i="3"/>
  <c r="F1529" i="3"/>
  <c r="E1529" i="3"/>
  <c r="D1529" i="3"/>
  <c r="Q1528" i="3"/>
  <c r="P1528" i="3"/>
  <c r="O1528" i="3"/>
  <c r="N1528" i="3"/>
  <c r="M1528" i="3"/>
  <c r="L1528" i="3"/>
  <c r="K1528" i="3"/>
  <c r="J1528" i="3"/>
  <c r="I1528" i="3"/>
  <c r="H1528" i="3"/>
  <c r="G1528" i="3"/>
  <c r="F1528" i="3"/>
  <c r="E1528" i="3"/>
  <c r="D1528" i="3"/>
  <c r="Q1527" i="3"/>
  <c r="P1527" i="3"/>
  <c r="O1527" i="3"/>
  <c r="N1527" i="3"/>
  <c r="M1527" i="3"/>
  <c r="L1527" i="3"/>
  <c r="K1527" i="3"/>
  <c r="J1527" i="3"/>
  <c r="I1527" i="3"/>
  <c r="H1527" i="3"/>
  <c r="G1527" i="3"/>
  <c r="F1527" i="3"/>
  <c r="E1527" i="3"/>
  <c r="D1527" i="3"/>
  <c r="Q1526" i="3"/>
  <c r="P1526" i="3"/>
  <c r="O1526" i="3"/>
  <c r="N1526" i="3"/>
  <c r="M1526" i="3"/>
  <c r="L1526" i="3"/>
  <c r="K1526" i="3"/>
  <c r="J1526" i="3"/>
  <c r="I1526" i="3"/>
  <c r="H1526" i="3"/>
  <c r="G1526" i="3"/>
  <c r="F1526" i="3"/>
  <c r="E1526" i="3"/>
  <c r="D1526" i="3"/>
  <c r="Q1525" i="3"/>
  <c r="P1525" i="3"/>
  <c r="O1525" i="3"/>
  <c r="N1525" i="3"/>
  <c r="M1525" i="3"/>
  <c r="L1525" i="3"/>
  <c r="K1525" i="3"/>
  <c r="J1525" i="3"/>
  <c r="I1525" i="3"/>
  <c r="H1525" i="3"/>
  <c r="G1525" i="3"/>
  <c r="F1525" i="3"/>
  <c r="E1525" i="3"/>
  <c r="D1525" i="3"/>
  <c r="Q1524" i="3"/>
  <c r="P1524" i="3"/>
  <c r="O1524" i="3"/>
  <c r="N1524" i="3"/>
  <c r="M1524" i="3"/>
  <c r="L1524" i="3"/>
  <c r="K1524" i="3"/>
  <c r="J1524" i="3"/>
  <c r="I1524" i="3"/>
  <c r="H1524" i="3"/>
  <c r="G1524" i="3"/>
  <c r="F1524" i="3"/>
  <c r="E1524" i="3"/>
  <c r="D1524" i="3"/>
  <c r="Q1523" i="3"/>
  <c r="P1523" i="3"/>
  <c r="O1523" i="3"/>
  <c r="N1523" i="3"/>
  <c r="M1523" i="3"/>
  <c r="L1523" i="3"/>
  <c r="K1523" i="3"/>
  <c r="J1523" i="3"/>
  <c r="I1523" i="3"/>
  <c r="H1523" i="3"/>
  <c r="G1523" i="3"/>
  <c r="F1523" i="3"/>
  <c r="E1523" i="3"/>
  <c r="D1523" i="3"/>
  <c r="Q1522" i="3"/>
  <c r="P1522" i="3"/>
  <c r="O1522" i="3"/>
  <c r="N1522" i="3"/>
  <c r="M1522" i="3"/>
  <c r="L1522" i="3"/>
  <c r="K1522" i="3"/>
  <c r="J1522" i="3"/>
  <c r="I1522" i="3"/>
  <c r="H1522" i="3"/>
  <c r="G1522" i="3"/>
  <c r="F1522" i="3"/>
  <c r="E1522" i="3"/>
  <c r="D1522" i="3"/>
  <c r="Q1521" i="3"/>
  <c r="P1521" i="3"/>
  <c r="O1521" i="3"/>
  <c r="N1521" i="3"/>
  <c r="M1521" i="3"/>
  <c r="L1521" i="3"/>
  <c r="K1521" i="3"/>
  <c r="J1521" i="3"/>
  <c r="I1521" i="3"/>
  <c r="H1521" i="3"/>
  <c r="G1521" i="3"/>
  <c r="F1521" i="3"/>
  <c r="E1521" i="3"/>
  <c r="D1521" i="3"/>
  <c r="Q1520" i="3"/>
  <c r="P1520" i="3"/>
  <c r="O1520" i="3"/>
  <c r="N1520" i="3"/>
  <c r="M1520" i="3"/>
  <c r="L1520" i="3"/>
  <c r="K1520" i="3"/>
  <c r="J1520" i="3"/>
  <c r="I1520" i="3"/>
  <c r="H1520" i="3"/>
  <c r="G1520" i="3"/>
  <c r="F1520" i="3"/>
  <c r="E1520" i="3"/>
  <c r="D1520" i="3"/>
  <c r="Q1519" i="3"/>
  <c r="P1519" i="3"/>
  <c r="O1519" i="3"/>
  <c r="N1519" i="3"/>
  <c r="M1519" i="3"/>
  <c r="L1519" i="3"/>
  <c r="K1519" i="3"/>
  <c r="J1519" i="3"/>
  <c r="I1519" i="3"/>
  <c r="H1519" i="3"/>
  <c r="G1519" i="3"/>
  <c r="F1519" i="3"/>
  <c r="E1519" i="3"/>
  <c r="D1519" i="3"/>
  <c r="Q1518" i="3"/>
  <c r="P1518" i="3"/>
  <c r="O1518" i="3"/>
  <c r="N1518" i="3"/>
  <c r="M1518" i="3"/>
  <c r="L1518" i="3"/>
  <c r="K1518" i="3"/>
  <c r="J1518" i="3"/>
  <c r="I1518" i="3"/>
  <c r="H1518" i="3"/>
  <c r="G1518" i="3"/>
  <c r="F1518" i="3"/>
  <c r="E1518" i="3"/>
  <c r="D1518" i="3"/>
  <c r="Q1517" i="3"/>
  <c r="P1517" i="3"/>
  <c r="O1517" i="3"/>
  <c r="N1517" i="3"/>
  <c r="M1517" i="3"/>
  <c r="L1517" i="3"/>
  <c r="K1517" i="3"/>
  <c r="J1517" i="3"/>
  <c r="I1517" i="3"/>
  <c r="H1517" i="3"/>
  <c r="G1517" i="3"/>
  <c r="F1517" i="3"/>
  <c r="E1517" i="3"/>
  <c r="D1517" i="3"/>
  <c r="Q1516" i="3"/>
  <c r="P1516" i="3"/>
  <c r="O1516" i="3"/>
  <c r="N1516" i="3"/>
  <c r="M1516" i="3"/>
  <c r="L1516" i="3"/>
  <c r="K1516" i="3"/>
  <c r="J1516" i="3"/>
  <c r="I1516" i="3"/>
  <c r="H1516" i="3"/>
  <c r="G1516" i="3"/>
  <c r="F1516" i="3"/>
  <c r="E1516" i="3"/>
  <c r="D1516" i="3"/>
  <c r="Q1515" i="3"/>
  <c r="P1515" i="3"/>
  <c r="O1515" i="3"/>
  <c r="N1515" i="3"/>
  <c r="M1515" i="3"/>
  <c r="L1515" i="3"/>
  <c r="K1515" i="3"/>
  <c r="J1515" i="3"/>
  <c r="I1515" i="3"/>
  <c r="H1515" i="3"/>
  <c r="G1515" i="3"/>
  <c r="F1515" i="3"/>
  <c r="E1515" i="3"/>
  <c r="D1515" i="3"/>
  <c r="Q1514" i="3"/>
  <c r="P1514" i="3"/>
  <c r="O1514" i="3"/>
  <c r="N1514" i="3"/>
  <c r="M1514" i="3"/>
  <c r="L1514" i="3"/>
  <c r="K1514" i="3"/>
  <c r="J1514" i="3"/>
  <c r="I1514" i="3"/>
  <c r="H1514" i="3"/>
  <c r="G1514" i="3"/>
  <c r="F1514" i="3"/>
  <c r="E1514" i="3"/>
  <c r="D1514" i="3"/>
  <c r="Q1513" i="3"/>
  <c r="P1513" i="3"/>
  <c r="O1513" i="3"/>
  <c r="N1513" i="3"/>
  <c r="M1513" i="3"/>
  <c r="L1513" i="3"/>
  <c r="K1513" i="3"/>
  <c r="J1513" i="3"/>
  <c r="I1513" i="3"/>
  <c r="H1513" i="3"/>
  <c r="G1513" i="3"/>
  <c r="F1513" i="3"/>
  <c r="E1513" i="3"/>
  <c r="D1513" i="3"/>
  <c r="Q1512" i="3"/>
  <c r="P1512" i="3"/>
  <c r="O1512" i="3"/>
  <c r="N1512" i="3"/>
  <c r="M1512" i="3"/>
  <c r="L1512" i="3"/>
  <c r="K1512" i="3"/>
  <c r="J1512" i="3"/>
  <c r="I1512" i="3"/>
  <c r="H1512" i="3"/>
  <c r="G1512" i="3"/>
  <c r="F1512" i="3"/>
  <c r="E1512" i="3"/>
  <c r="D1512" i="3"/>
  <c r="Q1511" i="3"/>
  <c r="P1511" i="3"/>
  <c r="O1511" i="3"/>
  <c r="N1511" i="3"/>
  <c r="M1511" i="3"/>
  <c r="L1511" i="3"/>
  <c r="K1511" i="3"/>
  <c r="J1511" i="3"/>
  <c r="I1511" i="3"/>
  <c r="H1511" i="3"/>
  <c r="G1511" i="3"/>
  <c r="F1511" i="3"/>
  <c r="E1511" i="3"/>
  <c r="D1511" i="3"/>
  <c r="Q1510" i="3"/>
  <c r="P1510" i="3"/>
  <c r="O1510" i="3"/>
  <c r="N1510" i="3"/>
  <c r="M1510" i="3"/>
  <c r="L1510" i="3"/>
  <c r="K1510" i="3"/>
  <c r="J1510" i="3"/>
  <c r="I1510" i="3"/>
  <c r="H1510" i="3"/>
  <c r="G1510" i="3"/>
  <c r="F1510" i="3"/>
  <c r="E1510" i="3"/>
  <c r="D1510" i="3"/>
  <c r="Q1509" i="3"/>
  <c r="P1509" i="3"/>
  <c r="O1509" i="3"/>
  <c r="N1509" i="3"/>
  <c r="M1509" i="3"/>
  <c r="L1509" i="3"/>
  <c r="K1509" i="3"/>
  <c r="J1509" i="3"/>
  <c r="I1509" i="3"/>
  <c r="H1509" i="3"/>
  <c r="G1509" i="3"/>
  <c r="F1509" i="3"/>
  <c r="E1509" i="3"/>
  <c r="D1509" i="3"/>
  <c r="Q1508" i="3"/>
  <c r="P1508" i="3"/>
  <c r="O1508" i="3"/>
  <c r="N1508" i="3"/>
  <c r="M1508" i="3"/>
  <c r="L1508" i="3"/>
  <c r="K1508" i="3"/>
  <c r="J1508" i="3"/>
  <c r="I1508" i="3"/>
  <c r="H1508" i="3"/>
  <c r="G1508" i="3"/>
  <c r="F1508" i="3"/>
  <c r="E1508" i="3"/>
  <c r="D1508" i="3"/>
  <c r="Q1507" i="3"/>
  <c r="P1507" i="3"/>
  <c r="O1507" i="3"/>
  <c r="N1507" i="3"/>
  <c r="M1507" i="3"/>
  <c r="L1507" i="3"/>
  <c r="K1507" i="3"/>
  <c r="J1507" i="3"/>
  <c r="I1507" i="3"/>
  <c r="H1507" i="3"/>
  <c r="G1507" i="3"/>
  <c r="F1507" i="3"/>
  <c r="E1507" i="3"/>
  <c r="D1507" i="3"/>
  <c r="Q1506" i="3"/>
  <c r="P1506" i="3"/>
  <c r="O1506" i="3"/>
  <c r="N1506" i="3"/>
  <c r="M1506" i="3"/>
  <c r="L1506" i="3"/>
  <c r="K1506" i="3"/>
  <c r="J1506" i="3"/>
  <c r="I1506" i="3"/>
  <c r="H1506" i="3"/>
  <c r="G1506" i="3"/>
  <c r="F1506" i="3"/>
  <c r="E1506" i="3"/>
  <c r="D1506" i="3"/>
  <c r="Q1505" i="3"/>
  <c r="P1505" i="3"/>
  <c r="O1505" i="3"/>
  <c r="N1505" i="3"/>
  <c r="M1505" i="3"/>
  <c r="L1505" i="3"/>
  <c r="K1505" i="3"/>
  <c r="J1505" i="3"/>
  <c r="I1505" i="3"/>
  <c r="H1505" i="3"/>
  <c r="G1505" i="3"/>
  <c r="F1505" i="3"/>
  <c r="E1505" i="3"/>
  <c r="D1505" i="3"/>
  <c r="Q1504" i="3"/>
  <c r="P1504" i="3"/>
  <c r="O1504" i="3"/>
  <c r="N1504" i="3"/>
  <c r="M1504" i="3"/>
  <c r="L1504" i="3"/>
  <c r="K1504" i="3"/>
  <c r="J1504" i="3"/>
  <c r="I1504" i="3"/>
  <c r="H1504" i="3"/>
  <c r="G1504" i="3"/>
  <c r="F1504" i="3"/>
  <c r="E1504" i="3"/>
  <c r="D1504" i="3"/>
  <c r="Q1503" i="3"/>
  <c r="P1503" i="3"/>
  <c r="O1503" i="3"/>
  <c r="N1503" i="3"/>
  <c r="M1503" i="3"/>
  <c r="L1503" i="3"/>
  <c r="K1503" i="3"/>
  <c r="J1503" i="3"/>
  <c r="I1503" i="3"/>
  <c r="H1503" i="3"/>
  <c r="G1503" i="3"/>
  <c r="F1503" i="3"/>
  <c r="E1503" i="3"/>
  <c r="D1503" i="3"/>
  <c r="Q1502" i="3"/>
  <c r="P1502" i="3"/>
  <c r="O1502" i="3"/>
  <c r="N1502" i="3"/>
  <c r="M1502" i="3"/>
  <c r="L1502" i="3"/>
  <c r="K1502" i="3"/>
  <c r="J1502" i="3"/>
  <c r="I1502" i="3"/>
  <c r="H1502" i="3"/>
  <c r="G1502" i="3"/>
  <c r="F1502" i="3"/>
  <c r="E1502" i="3"/>
  <c r="D1502" i="3"/>
  <c r="Q1501" i="3"/>
  <c r="P1501" i="3"/>
  <c r="O1501" i="3"/>
  <c r="N1501" i="3"/>
  <c r="M1501" i="3"/>
  <c r="L1501" i="3"/>
  <c r="K1501" i="3"/>
  <c r="J1501" i="3"/>
  <c r="I1501" i="3"/>
  <c r="H1501" i="3"/>
  <c r="G1501" i="3"/>
  <c r="F1501" i="3"/>
  <c r="E1501" i="3"/>
  <c r="D1501" i="3"/>
  <c r="Q1500" i="3"/>
  <c r="P1500" i="3"/>
  <c r="O1500" i="3"/>
  <c r="N1500" i="3"/>
  <c r="M1500" i="3"/>
  <c r="L1500" i="3"/>
  <c r="K1500" i="3"/>
  <c r="J1500" i="3"/>
  <c r="I1500" i="3"/>
  <c r="H1500" i="3"/>
  <c r="G1500" i="3"/>
  <c r="F1500" i="3"/>
  <c r="E1500" i="3"/>
  <c r="D1500" i="3"/>
  <c r="Q1499" i="3"/>
  <c r="P1499" i="3"/>
  <c r="O1499" i="3"/>
  <c r="N1499" i="3"/>
  <c r="M1499" i="3"/>
  <c r="L1499" i="3"/>
  <c r="K1499" i="3"/>
  <c r="J1499" i="3"/>
  <c r="I1499" i="3"/>
  <c r="H1499" i="3"/>
  <c r="G1499" i="3"/>
  <c r="F1499" i="3"/>
  <c r="E1499" i="3"/>
  <c r="D1499" i="3"/>
  <c r="Q1498" i="3"/>
  <c r="P1498" i="3"/>
  <c r="O1498" i="3"/>
  <c r="N1498" i="3"/>
  <c r="M1498" i="3"/>
  <c r="L1498" i="3"/>
  <c r="K1498" i="3"/>
  <c r="J1498" i="3"/>
  <c r="I1498" i="3"/>
  <c r="H1498" i="3"/>
  <c r="G1498" i="3"/>
  <c r="F1498" i="3"/>
  <c r="E1498" i="3"/>
  <c r="D1498" i="3"/>
  <c r="Q1497" i="3"/>
  <c r="P1497" i="3"/>
  <c r="O1497" i="3"/>
  <c r="N1497" i="3"/>
  <c r="M1497" i="3"/>
  <c r="L1497" i="3"/>
  <c r="K1497" i="3"/>
  <c r="J1497" i="3"/>
  <c r="I1497" i="3"/>
  <c r="H1497" i="3"/>
  <c r="G1497" i="3"/>
  <c r="F1497" i="3"/>
  <c r="E1497" i="3"/>
  <c r="D1497" i="3"/>
  <c r="Q1496" i="3"/>
  <c r="P1496" i="3"/>
  <c r="O1496" i="3"/>
  <c r="N1496" i="3"/>
  <c r="M1496" i="3"/>
  <c r="L1496" i="3"/>
  <c r="K1496" i="3"/>
  <c r="J1496" i="3"/>
  <c r="I1496" i="3"/>
  <c r="H1496" i="3"/>
  <c r="G1496" i="3"/>
  <c r="F1496" i="3"/>
  <c r="E1496" i="3"/>
  <c r="D1496" i="3"/>
  <c r="Q1495" i="3"/>
  <c r="P1495" i="3"/>
  <c r="O1495" i="3"/>
  <c r="N1495" i="3"/>
  <c r="M1495" i="3"/>
  <c r="L1495" i="3"/>
  <c r="K1495" i="3"/>
  <c r="J1495" i="3"/>
  <c r="I1495" i="3"/>
  <c r="H1495" i="3"/>
  <c r="G1495" i="3"/>
  <c r="F1495" i="3"/>
  <c r="E1495" i="3"/>
  <c r="D1495" i="3"/>
  <c r="Q1494" i="3"/>
  <c r="P1494" i="3"/>
  <c r="O1494" i="3"/>
  <c r="N1494" i="3"/>
  <c r="M1494" i="3"/>
  <c r="L1494" i="3"/>
  <c r="K1494" i="3"/>
  <c r="J1494" i="3"/>
  <c r="I1494" i="3"/>
  <c r="H1494" i="3"/>
  <c r="G1494" i="3"/>
  <c r="F1494" i="3"/>
  <c r="E1494" i="3"/>
  <c r="D1494" i="3"/>
  <c r="Q1493" i="3"/>
  <c r="P1493" i="3"/>
  <c r="O1493" i="3"/>
  <c r="N1493" i="3"/>
  <c r="M1493" i="3"/>
  <c r="L1493" i="3"/>
  <c r="K1493" i="3"/>
  <c r="J1493" i="3"/>
  <c r="I1493" i="3"/>
  <c r="H1493" i="3"/>
  <c r="G1493" i="3"/>
  <c r="F1493" i="3"/>
  <c r="E1493" i="3"/>
  <c r="D1493" i="3"/>
  <c r="Q1492" i="3"/>
  <c r="P1492" i="3"/>
  <c r="O1492" i="3"/>
  <c r="N1492" i="3"/>
  <c r="M1492" i="3"/>
  <c r="L1492" i="3"/>
  <c r="K1492" i="3"/>
  <c r="J1492" i="3"/>
  <c r="I1492" i="3"/>
  <c r="H1492" i="3"/>
  <c r="G1492" i="3"/>
  <c r="F1492" i="3"/>
  <c r="E1492" i="3"/>
  <c r="D1492" i="3"/>
  <c r="Q1491" i="3"/>
  <c r="P1491" i="3"/>
  <c r="O1491" i="3"/>
  <c r="N1491" i="3"/>
  <c r="M1491" i="3"/>
  <c r="L1491" i="3"/>
  <c r="K1491" i="3"/>
  <c r="J1491" i="3"/>
  <c r="I1491" i="3"/>
  <c r="H1491" i="3"/>
  <c r="G1491" i="3"/>
  <c r="F1491" i="3"/>
  <c r="E1491" i="3"/>
  <c r="D1491" i="3"/>
  <c r="Q1490" i="3"/>
  <c r="P1490" i="3"/>
  <c r="O1490" i="3"/>
  <c r="N1490" i="3"/>
  <c r="M1490" i="3"/>
  <c r="L1490" i="3"/>
  <c r="K1490" i="3"/>
  <c r="J1490" i="3"/>
  <c r="I1490" i="3"/>
  <c r="H1490" i="3"/>
  <c r="G1490" i="3"/>
  <c r="F1490" i="3"/>
  <c r="E1490" i="3"/>
  <c r="D1490" i="3"/>
  <c r="Q1489" i="3"/>
  <c r="P1489" i="3"/>
  <c r="O1489" i="3"/>
  <c r="N1489" i="3"/>
  <c r="M1489" i="3"/>
  <c r="L1489" i="3"/>
  <c r="K1489" i="3"/>
  <c r="J1489" i="3"/>
  <c r="I1489" i="3"/>
  <c r="H1489" i="3"/>
  <c r="G1489" i="3"/>
  <c r="F1489" i="3"/>
  <c r="E1489" i="3"/>
  <c r="D1489" i="3"/>
  <c r="Q1488" i="3"/>
  <c r="P1488" i="3"/>
  <c r="O1488" i="3"/>
  <c r="N1488" i="3"/>
  <c r="M1488" i="3"/>
  <c r="L1488" i="3"/>
  <c r="K1488" i="3"/>
  <c r="J1488" i="3"/>
  <c r="I1488" i="3"/>
  <c r="H1488" i="3"/>
  <c r="G1488" i="3"/>
  <c r="F1488" i="3"/>
  <c r="E1488" i="3"/>
  <c r="D1488" i="3"/>
  <c r="Q1487" i="3"/>
  <c r="P1487" i="3"/>
  <c r="O1487" i="3"/>
  <c r="N1487" i="3"/>
  <c r="M1487" i="3"/>
  <c r="L1487" i="3"/>
  <c r="K1487" i="3"/>
  <c r="J1487" i="3"/>
  <c r="I1487" i="3"/>
  <c r="H1487" i="3"/>
  <c r="G1487" i="3"/>
  <c r="F1487" i="3"/>
  <c r="E1487" i="3"/>
  <c r="D1487" i="3"/>
  <c r="Q1486" i="3"/>
  <c r="P1486" i="3"/>
  <c r="O1486" i="3"/>
  <c r="N1486" i="3"/>
  <c r="M1486" i="3"/>
  <c r="L1486" i="3"/>
  <c r="K1486" i="3"/>
  <c r="J1486" i="3"/>
  <c r="I1486" i="3"/>
  <c r="H1486" i="3"/>
  <c r="G1486" i="3"/>
  <c r="F1486" i="3"/>
  <c r="E1486" i="3"/>
  <c r="D1486" i="3"/>
  <c r="Q1485" i="3"/>
  <c r="P1485" i="3"/>
  <c r="O1485" i="3"/>
  <c r="N1485" i="3"/>
  <c r="M1485" i="3"/>
  <c r="L1485" i="3"/>
  <c r="K1485" i="3"/>
  <c r="J1485" i="3"/>
  <c r="I1485" i="3"/>
  <c r="H1485" i="3"/>
  <c r="G1485" i="3"/>
  <c r="F1485" i="3"/>
  <c r="E1485" i="3"/>
  <c r="D1485" i="3"/>
  <c r="Q1484" i="3"/>
  <c r="P1484" i="3"/>
  <c r="O1484" i="3"/>
  <c r="N1484" i="3"/>
  <c r="M1484" i="3"/>
  <c r="L1484" i="3"/>
  <c r="K1484" i="3"/>
  <c r="J1484" i="3"/>
  <c r="I1484" i="3"/>
  <c r="H1484" i="3"/>
  <c r="G1484" i="3"/>
  <c r="F1484" i="3"/>
  <c r="E1484" i="3"/>
  <c r="D1484" i="3"/>
  <c r="Q1483" i="3"/>
  <c r="P1483" i="3"/>
  <c r="O1483" i="3"/>
  <c r="N1483" i="3"/>
  <c r="M1483" i="3"/>
  <c r="L1483" i="3"/>
  <c r="K1483" i="3"/>
  <c r="J1483" i="3"/>
  <c r="I1483" i="3"/>
  <c r="H1483" i="3"/>
  <c r="G1483" i="3"/>
  <c r="F1483" i="3"/>
  <c r="E1483" i="3"/>
  <c r="D1483" i="3"/>
  <c r="Q1482" i="3"/>
  <c r="P1482" i="3"/>
  <c r="O1482" i="3"/>
  <c r="N1482" i="3"/>
  <c r="M1482" i="3"/>
  <c r="L1482" i="3"/>
  <c r="K1482" i="3"/>
  <c r="J1482" i="3"/>
  <c r="I1482" i="3"/>
  <c r="H1482" i="3"/>
  <c r="G1482" i="3"/>
  <c r="F1482" i="3"/>
  <c r="E1482" i="3"/>
  <c r="D1482" i="3"/>
  <c r="Q1481" i="3"/>
  <c r="P1481" i="3"/>
  <c r="O1481" i="3"/>
  <c r="N1481" i="3"/>
  <c r="M1481" i="3"/>
  <c r="L1481" i="3"/>
  <c r="K1481" i="3"/>
  <c r="J1481" i="3"/>
  <c r="I1481" i="3"/>
  <c r="H1481" i="3"/>
  <c r="G1481" i="3"/>
  <c r="F1481" i="3"/>
  <c r="E1481" i="3"/>
  <c r="D1481" i="3"/>
  <c r="Q1480" i="3"/>
  <c r="P1480" i="3"/>
  <c r="O1480" i="3"/>
  <c r="N1480" i="3"/>
  <c r="M1480" i="3"/>
  <c r="L1480" i="3"/>
  <c r="K1480" i="3"/>
  <c r="J1480" i="3"/>
  <c r="I1480" i="3"/>
  <c r="H1480" i="3"/>
  <c r="G1480" i="3"/>
  <c r="F1480" i="3"/>
  <c r="E1480" i="3"/>
  <c r="D1480" i="3"/>
  <c r="Q1479" i="3"/>
  <c r="P1479" i="3"/>
  <c r="O1479" i="3"/>
  <c r="N1479" i="3"/>
  <c r="M1479" i="3"/>
  <c r="L1479" i="3"/>
  <c r="K1479" i="3"/>
  <c r="J1479" i="3"/>
  <c r="I1479" i="3"/>
  <c r="H1479" i="3"/>
  <c r="G1479" i="3"/>
  <c r="F1479" i="3"/>
  <c r="E1479" i="3"/>
  <c r="D1479" i="3"/>
  <c r="Q1478" i="3"/>
  <c r="P1478" i="3"/>
  <c r="O1478" i="3"/>
  <c r="N1478" i="3"/>
  <c r="M1478" i="3"/>
  <c r="L1478" i="3"/>
  <c r="K1478" i="3"/>
  <c r="J1478" i="3"/>
  <c r="I1478" i="3"/>
  <c r="H1478" i="3"/>
  <c r="G1478" i="3"/>
  <c r="F1478" i="3"/>
  <c r="E1478" i="3"/>
  <c r="D1478" i="3"/>
  <c r="Q1477" i="3"/>
  <c r="P1477" i="3"/>
  <c r="O1477" i="3"/>
  <c r="N1477" i="3"/>
  <c r="M1477" i="3"/>
  <c r="L1477" i="3"/>
  <c r="K1477" i="3"/>
  <c r="J1477" i="3"/>
  <c r="I1477" i="3"/>
  <c r="H1477" i="3"/>
  <c r="G1477" i="3"/>
  <c r="F1477" i="3"/>
  <c r="E1477" i="3"/>
  <c r="D1477" i="3"/>
  <c r="Q1476" i="3"/>
  <c r="P1476" i="3"/>
  <c r="O1476" i="3"/>
  <c r="N1476" i="3"/>
  <c r="M1476" i="3"/>
  <c r="L1476" i="3"/>
  <c r="K1476" i="3"/>
  <c r="J1476" i="3"/>
  <c r="I1476" i="3"/>
  <c r="H1476" i="3"/>
  <c r="G1476" i="3"/>
  <c r="F1476" i="3"/>
  <c r="E1476" i="3"/>
  <c r="D1476" i="3"/>
  <c r="Q1475" i="3"/>
  <c r="P1475" i="3"/>
  <c r="O1475" i="3"/>
  <c r="N1475" i="3"/>
  <c r="M1475" i="3"/>
  <c r="L1475" i="3"/>
  <c r="K1475" i="3"/>
  <c r="J1475" i="3"/>
  <c r="I1475" i="3"/>
  <c r="H1475" i="3"/>
  <c r="G1475" i="3"/>
  <c r="F1475" i="3"/>
  <c r="E1475" i="3"/>
  <c r="D1475" i="3"/>
  <c r="Q1474" i="3"/>
  <c r="P1474" i="3"/>
  <c r="O1474" i="3"/>
  <c r="N1474" i="3"/>
  <c r="M1474" i="3"/>
  <c r="L1474" i="3"/>
  <c r="K1474" i="3"/>
  <c r="J1474" i="3"/>
  <c r="I1474" i="3"/>
  <c r="H1474" i="3"/>
  <c r="G1474" i="3"/>
  <c r="F1474" i="3"/>
  <c r="E1474" i="3"/>
  <c r="D1474" i="3"/>
  <c r="Q1473" i="3"/>
  <c r="P1473" i="3"/>
  <c r="O1473" i="3"/>
  <c r="N1473" i="3"/>
  <c r="M1473" i="3"/>
  <c r="L1473" i="3"/>
  <c r="K1473" i="3"/>
  <c r="J1473" i="3"/>
  <c r="I1473" i="3"/>
  <c r="H1473" i="3"/>
  <c r="G1473" i="3"/>
  <c r="F1473" i="3"/>
  <c r="E1473" i="3"/>
  <c r="D1473" i="3"/>
  <c r="Q1472" i="3"/>
  <c r="P1472" i="3"/>
  <c r="O1472" i="3"/>
  <c r="N1472" i="3"/>
  <c r="M1472" i="3"/>
  <c r="L1472" i="3"/>
  <c r="K1472" i="3"/>
  <c r="J1472" i="3"/>
  <c r="I1472" i="3"/>
  <c r="H1472" i="3"/>
  <c r="G1472" i="3"/>
  <c r="F1472" i="3"/>
  <c r="E1472" i="3"/>
  <c r="D1472" i="3"/>
  <c r="Q1471" i="3"/>
  <c r="P1471" i="3"/>
  <c r="O1471" i="3"/>
  <c r="N1471" i="3"/>
  <c r="M1471" i="3"/>
  <c r="L1471" i="3"/>
  <c r="K1471" i="3"/>
  <c r="J1471" i="3"/>
  <c r="I1471" i="3"/>
  <c r="H1471" i="3"/>
  <c r="G1471" i="3"/>
  <c r="F1471" i="3"/>
  <c r="E1471" i="3"/>
  <c r="D1471" i="3"/>
  <c r="Q1470" i="3"/>
  <c r="P1470" i="3"/>
  <c r="O1470" i="3"/>
  <c r="N1470" i="3"/>
  <c r="M1470" i="3"/>
  <c r="L1470" i="3"/>
  <c r="K1470" i="3"/>
  <c r="J1470" i="3"/>
  <c r="I1470" i="3"/>
  <c r="H1470" i="3"/>
  <c r="G1470" i="3"/>
  <c r="F1470" i="3"/>
  <c r="E1470" i="3"/>
  <c r="D1470" i="3"/>
  <c r="Q1469" i="3"/>
  <c r="P1469" i="3"/>
  <c r="O1469" i="3"/>
  <c r="N1469" i="3"/>
  <c r="M1469" i="3"/>
  <c r="L1469" i="3"/>
  <c r="K1469" i="3"/>
  <c r="J1469" i="3"/>
  <c r="I1469" i="3"/>
  <c r="H1469" i="3"/>
  <c r="G1469" i="3"/>
  <c r="F1469" i="3"/>
  <c r="E1469" i="3"/>
  <c r="D1469" i="3"/>
  <c r="Q1468" i="3"/>
  <c r="P1468" i="3"/>
  <c r="O1468" i="3"/>
  <c r="N1468" i="3"/>
  <c r="M1468" i="3"/>
  <c r="L1468" i="3"/>
  <c r="K1468" i="3"/>
  <c r="J1468" i="3"/>
  <c r="I1468" i="3"/>
  <c r="H1468" i="3"/>
  <c r="G1468" i="3"/>
  <c r="F1468" i="3"/>
  <c r="E1468" i="3"/>
  <c r="D1468" i="3"/>
  <c r="Q1467" i="3"/>
  <c r="P1467" i="3"/>
  <c r="O1467" i="3"/>
  <c r="N1467" i="3"/>
  <c r="M1467" i="3"/>
  <c r="L1467" i="3"/>
  <c r="K1467" i="3"/>
  <c r="J1467" i="3"/>
  <c r="I1467" i="3"/>
  <c r="H1467" i="3"/>
  <c r="G1467" i="3"/>
  <c r="F1467" i="3"/>
  <c r="E1467" i="3"/>
  <c r="D1467" i="3"/>
  <c r="Q1466" i="3"/>
  <c r="P1466" i="3"/>
  <c r="O1466" i="3"/>
  <c r="N1466" i="3"/>
  <c r="M1466" i="3"/>
  <c r="L1466" i="3"/>
  <c r="K1466" i="3"/>
  <c r="J1466" i="3"/>
  <c r="I1466" i="3"/>
  <c r="H1466" i="3"/>
  <c r="G1466" i="3"/>
  <c r="F1466" i="3"/>
  <c r="E1466" i="3"/>
  <c r="D1466" i="3"/>
  <c r="Q1465" i="3"/>
  <c r="P1465" i="3"/>
  <c r="O1465" i="3"/>
  <c r="N1465" i="3"/>
  <c r="M1465" i="3"/>
  <c r="L1465" i="3"/>
  <c r="K1465" i="3"/>
  <c r="J1465" i="3"/>
  <c r="I1465" i="3"/>
  <c r="H1465" i="3"/>
  <c r="G1465" i="3"/>
  <c r="F1465" i="3"/>
  <c r="E1465" i="3"/>
  <c r="D1465" i="3"/>
  <c r="Q1464" i="3"/>
  <c r="P1464" i="3"/>
  <c r="O1464" i="3"/>
  <c r="N1464" i="3"/>
  <c r="M1464" i="3"/>
  <c r="L1464" i="3"/>
  <c r="K1464" i="3"/>
  <c r="J1464" i="3"/>
  <c r="I1464" i="3"/>
  <c r="H1464" i="3"/>
  <c r="G1464" i="3"/>
  <c r="F1464" i="3"/>
  <c r="E1464" i="3"/>
  <c r="D1464" i="3"/>
  <c r="Q1463" i="3"/>
  <c r="P1463" i="3"/>
  <c r="O1463" i="3"/>
  <c r="N1463" i="3"/>
  <c r="M1463" i="3"/>
  <c r="L1463" i="3"/>
  <c r="K1463" i="3"/>
  <c r="J1463" i="3"/>
  <c r="I1463" i="3"/>
  <c r="H1463" i="3"/>
  <c r="G1463" i="3"/>
  <c r="F1463" i="3"/>
  <c r="E1463" i="3"/>
  <c r="D1463" i="3"/>
  <c r="Q1462" i="3"/>
  <c r="P1462" i="3"/>
  <c r="O1462" i="3"/>
  <c r="N1462" i="3"/>
  <c r="M1462" i="3"/>
  <c r="L1462" i="3"/>
  <c r="K1462" i="3"/>
  <c r="J1462" i="3"/>
  <c r="I1462" i="3"/>
  <c r="H1462" i="3"/>
  <c r="G1462" i="3"/>
  <c r="F1462" i="3"/>
  <c r="E1462" i="3"/>
  <c r="D1462" i="3"/>
  <c r="Q1461" i="3"/>
  <c r="P1461" i="3"/>
  <c r="O1461" i="3"/>
  <c r="N1461" i="3"/>
  <c r="M1461" i="3"/>
  <c r="L1461" i="3"/>
  <c r="K1461" i="3"/>
  <c r="J1461" i="3"/>
  <c r="I1461" i="3"/>
  <c r="H1461" i="3"/>
  <c r="G1461" i="3"/>
  <c r="F1461" i="3"/>
  <c r="E1461" i="3"/>
  <c r="D1461" i="3"/>
  <c r="Q1460" i="3"/>
  <c r="P1460" i="3"/>
  <c r="O1460" i="3"/>
  <c r="N1460" i="3"/>
  <c r="M1460" i="3"/>
  <c r="L1460" i="3"/>
  <c r="K1460" i="3"/>
  <c r="J1460" i="3"/>
  <c r="I1460" i="3"/>
  <c r="H1460" i="3"/>
  <c r="G1460" i="3"/>
  <c r="F1460" i="3"/>
  <c r="E1460" i="3"/>
  <c r="D1460" i="3"/>
  <c r="Q1459" i="3"/>
  <c r="P1459" i="3"/>
  <c r="O1459" i="3"/>
  <c r="N1459" i="3"/>
  <c r="M1459" i="3"/>
  <c r="L1459" i="3"/>
  <c r="K1459" i="3"/>
  <c r="J1459" i="3"/>
  <c r="I1459" i="3"/>
  <c r="H1459" i="3"/>
  <c r="G1459" i="3"/>
  <c r="F1459" i="3"/>
  <c r="E1459" i="3"/>
  <c r="D1459" i="3"/>
  <c r="Q1458" i="3"/>
  <c r="P1458" i="3"/>
  <c r="O1458" i="3"/>
  <c r="N1458" i="3"/>
  <c r="M1458" i="3"/>
  <c r="L1458" i="3"/>
  <c r="K1458" i="3"/>
  <c r="J1458" i="3"/>
  <c r="I1458" i="3"/>
  <c r="H1458" i="3"/>
  <c r="G1458" i="3"/>
  <c r="F1458" i="3"/>
  <c r="E1458" i="3"/>
  <c r="D1458" i="3"/>
  <c r="Q1457" i="3"/>
  <c r="P1457" i="3"/>
  <c r="O1457" i="3"/>
  <c r="N1457" i="3"/>
  <c r="M1457" i="3"/>
  <c r="L1457" i="3"/>
  <c r="K1457" i="3"/>
  <c r="J1457" i="3"/>
  <c r="I1457" i="3"/>
  <c r="H1457" i="3"/>
  <c r="G1457" i="3"/>
  <c r="F1457" i="3"/>
  <c r="E1457" i="3"/>
  <c r="D1457" i="3"/>
  <c r="Q1456" i="3"/>
  <c r="P1456" i="3"/>
  <c r="O1456" i="3"/>
  <c r="N1456" i="3"/>
  <c r="M1456" i="3"/>
  <c r="L1456" i="3"/>
  <c r="K1456" i="3"/>
  <c r="J1456" i="3"/>
  <c r="I1456" i="3"/>
  <c r="H1456" i="3"/>
  <c r="G1456" i="3"/>
  <c r="F1456" i="3"/>
  <c r="E1456" i="3"/>
  <c r="D1456" i="3"/>
  <c r="Q1455" i="3"/>
  <c r="P1455" i="3"/>
  <c r="O1455" i="3"/>
  <c r="N1455" i="3"/>
  <c r="M1455" i="3"/>
  <c r="L1455" i="3"/>
  <c r="K1455" i="3"/>
  <c r="J1455" i="3"/>
  <c r="I1455" i="3"/>
  <c r="H1455" i="3"/>
  <c r="G1455" i="3"/>
  <c r="F1455" i="3"/>
  <c r="E1455" i="3"/>
  <c r="D1455" i="3"/>
  <c r="Q1454" i="3"/>
  <c r="P1454" i="3"/>
  <c r="O1454" i="3"/>
  <c r="N1454" i="3"/>
  <c r="M1454" i="3"/>
  <c r="L1454" i="3"/>
  <c r="K1454" i="3"/>
  <c r="J1454" i="3"/>
  <c r="I1454" i="3"/>
  <c r="H1454" i="3"/>
  <c r="G1454" i="3"/>
  <c r="F1454" i="3"/>
  <c r="E1454" i="3"/>
  <c r="D1454" i="3"/>
  <c r="Q1453" i="3"/>
  <c r="P1453" i="3"/>
  <c r="O1453" i="3"/>
  <c r="N1453" i="3"/>
  <c r="M1453" i="3"/>
  <c r="L1453" i="3"/>
  <c r="K1453" i="3"/>
  <c r="J1453" i="3"/>
  <c r="I1453" i="3"/>
  <c r="H1453" i="3"/>
  <c r="G1453" i="3"/>
  <c r="F1453" i="3"/>
  <c r="E1453" i="3"/>
  <c r="D1453" i="3"/>
  <c r="Q1452" i="3"/>
  <c r="P1452" i="3"/>
  <c r="O1452" i="3"/>
  <c r="N1452" i="3"/>
  <c r="M1452" i="3"/>
  <c r="L1452" i="3"/>
  <c r="K1452" i="3"/>
  <c r="J1452" i="3"/>
  <c r="I1452" i="3"/>
  <c r="H1452" i="3"/>
  <c r="G1452" i="3"/>
  <c r="F1452" i="3"/>
  <c r="E1452" i="3"/>
  <c r="D1452" i="3"/>
  <c r="Q1451" i="3"/>
  <c r="P1451" i="3"/>
  <c r="O1451" i="3"/>
  <c r="N1451" i="3"/>
  <c r="M1451" i="3"/>
  <c r="L1451" i="3"/>
  <c r="K1451" i="3"/>
  <c r="J1451" i="3"/>
  <c r="I1451" i="3"/>
  <c r="H1451" i="3"/>
  <c r="G1451" i="3"/>
  <c r="F1451" i="3"/>
  <c r="E1451" i="3"/>
  <c r="D1451" i="3"/>
  <c r="Q1450" i="3"/>
  <c r="P1450" i="3"/>
  <c r="O1450" i="3"/>
  <c r="N1450" i="3"/>
  <c r="M1450" i="3"/>
  <c r="L1450" i="3"/>
  <c r="K1450" i="3"/>
  <c r="J1450" i="3"/>
  <c r="I1450" i="3"/>
  <c r="H1450" i="3"/>
  <c r="G1450" i="3"/>
  <c r="F1450" i="3"/>
  <c r="E1450" i="3"/>
  <c r="D1450" i="3"/>
  <c r="Q1449" i="3"/>
  <c r="P1449" i="3"/>
  <c r="O1449" i="3"/>
  <c r="N1449" i="3"/>
  <c r="M1449" i="3"/>
  <c r="L1449" i="3"/>
  <c r="K1449" i="3"/>
  <c r="J1449" i="3"/>
  <c r="I1449" i="3"/>
  <c r="H1449" i="3"/>
  <c r="G1449" i="3"/>
  <c r="F1449" i="3"/>
  <c r="E1449" i="3"/>
  <c r="D1449" i="3"/>
  <c r="Q1448" i="3"/>
  <c r="P1448" i="3"/>
  <c r="O1448" i="3"/>
  <c r="N1448" i="3"/>
  <c r="M1448" i="3"/>
  <c r="L1448" i="3"/>
  <c r="K1448" i="3"/>
  <c r="J1448" i="3"/>
  <c r="I1448" i="3"/>
  <c r="H1448" i="3"/>
  <c r="G1448" i="3"/>
  <c r="F1448" i="3"/>
  <c r="E1448" i="3"/>
  <c r="D1448" i="3"/>
  <c r="Q1447" i="3"/>
  <c r="P1447" i="3"/>
  <c r="O1447" i="3"/>
  <c r="N1447" i="3"/>
  <c r="M1447" i="3"/>
  <c r="L1447" i="3"/>
  <c r="K1447" i="3"/>
  <c r="J1447" i="3"/>
  <c r="I1447" i="3"/>
  <c r="H1447" i="3"/>
  <c r="G1447" i="3"/>
  <c r="F1447" i="3"/>
  <c r="E1447" i="3"/>
  <c r="D1447" i="3"/>
  <c r="Q1446" i="3"/>
  <c r="P1446" i="3"/>
  <c r="O1446" i="3"/>
  <c r="N1446" i="3"/>
  <c r="M1446" i="3"/>
  <c r="L1446" i="3"/>
  <c r="K1446" i="3"/>
  <c r="J1446" i="3"/>
  <c r="I1446" i="3"/>
  <c r="H1446" i="3"/>
  <c r="G1446" i="3"/>
  <c r="F1446" i="3"/>
  <c r="E1446" i="3"/>
  <c r="D1446" i="3"/>
  <c r="Q1445" i="3"/>
  <c r="P1445" i="3"/>
  <c r="O1445" i="3"/>
  <c r="N1445" i="3"/>
  <c r="M1445" i="3"/>
  <c r="L1445" i="3"/>
  <c r="K1445" i="3"/>
  <c r="J1445" i="3"/>
  <c r="I1445" i="3"/>
  <c r="H1445" i="3"/>
  <c r="G1445" i="3"/>
  <c r="F1445" i="3"/>
  <c r="E1445" i="3"/>
  <c r="D1445" i="3"/>
  <c r="Q1444" i="3"/>
  <c r="P1444" i="3"/>
  <c r="O1444" i="3"/>
  <c r="N1444" i="3"/>
  <c r="M1444" i="3"/>
  <c r="L1444" i="3"/>
  <c r="K1444" i="3"/>
  <c r="J1444" i="3"/>
  <c r="I1444" i="3"/>
  <c r="H1444" i="3"/>
  <c r="G1444" i="3"/>
  <c r="F1444" i="3"/>
  <c r="E1444" i="3"/>
  <c r="D1444" i="3"/>
  <c r="Q1443" i="3"/>
  <c r="P1443" i="3"/>
  <c r="O1443" i="3"/>
  <c r="N1443" i="3"/>
  <c r="M1443" i="3"/>
  <c r="L1443" i="3"/>
  <c r="K1443" i="3"/>
  <c r="J1443" i="3"/>
  <c r="I1443" i="3"/>
  <c r="H1443" i="3"/>
  <c r="G1443" i="3"/>
  <c r="F1443" i="3"/>
  <c r="E1443" i="3"/>
  <c r="D1443" i="3"/>
  <c r="Q1442" i="3"/>
  <c r="P1442" i="3"/>
  <c r="O1442" i="3"/>
  <c r="N1442" i="3"/>
  <c r="M1442" i="3"/>
  <c r="L1442" i="3"/>
  <c r="K1442" i="3"/>
  <c r="J1442" i="3"/>
  <c r="I1442" i="3"/>
  <c r="H1442" i="3"/>
  <c r="G1442" i="3"/>
  <c r="F1442" i="3"/>
  <c r="E1442" i="3"/>
  <c r="D1442" i="3"/>
  <c r="Q1441" i="3"/>
  <c r="P1441" i="3"/>
  <c r="O1441" i="3"/>
  <c r="N1441" i="3"/>
  <c r="M1441" i="3"/>
  <c r="L1441" i="3"/>
  <c r="K1441" i="3"/>
  <c r="J1441" i="3"/>
  <c r="I1441" i="3"/>
  <c r="H1441" i="3"/>
  <c r="G1441" i="3"/>
  <c r="F1441" i="3"/>
  <c r="E1441" i="3"/>
  <c r="D1441" i="3"/>
  <c r="Q1440" i="3"/>
  <c r="P1440" i="3"/>
  <c r="O1440" i="3"/>
  <c r="N1440" i="3"/>
  <c r="M1440" i="3"/>
  <c r="L1440" i="3"/>
  <c r="K1440" i="3"/>
  <c r="J1440" i="3"/>
  <c r="I1440" i="3"/>
  <c r="H1440" i="3"/>
  <c r="G1440" i="3"/>
  <c r="F1440" i="3"/>
  <c r="E1440" i="3"/>
  <c r="D1440" i="3"/>
  <c r="Q1439" i="3"/>
  <c r="P1439" i="3"/>
  <c r="O1439" i="3"/>
  <c r="N1439" i="3"/>
  <c r="M1439" i="3"/>
  <c r="L1439" i="3"/>
  <c r="K1439" i="3"/>
  <c r="J1439" i="3"/>
  <c r="I1439" i="3"/>
  <c r="H1439" i="3"/>
  <c r="G1439" i="3"/>
  <c r="F1439" i="3"/>
  <c r="E1439" i="3"/>
  <c r="D1439" i="3"/>
  <c r="Q1438" i="3"/>
  <c r="P1438" i="3"/>
  <c r="O1438" i="3"/>
  <c r="N1438" i="3"/>
  <c r="M1438" i="3"/>
  <c r="L1438" i="3"/>
  <c r="K1438" i="3"/>
  <c r="J1438" i="3"/>
  <c r="I1438" i="3"/>
  <c r="H1438" i="3"/>
  <c r="G1438" i="3"/>
  <c r="F1438" i="3"/>
  <c r="E1438" i="3"/>
  <c r="D1438" i="3"/>
  <c r="Q1437" i="3"/>
  <c r="P1437" i="3"/>
  <c r="O1437" i="3"/>
  <c r="N1437" i="3"/>
  <c r="M1437" i="3"/>
  <c r="L1437" i="3"/>
  <c r="K1437" i="3"/>
  <c r="J1437" i="3"/>
  <c r="I1437" i="3"/>
  <c r="H1437" i="3"/>
  <c r="G1437" i="3"/>
  <c r="F1437" i="3"/>
  <c r="E1437" i="3"/>
  <c r="D1437" i="3"/>
  <c r="Q1436" i="3"/>
  <c r="P1436" i="3"/>
  <c r="O1436" i="3"/>
  <c r="N1436" i="3"/>
  <c r="M1436" i="3"/>
  <c r="L1436" i="3"/>
  <c r="K1436" i="3"/>
  <c r="J1436" i="3"/>
  <c r="I1436" i="3"/>
  <c r="H1436" i="3"/>
  <c r="G1436" i="3"/>
  <c r="F1436" i="3"/>
  <c r="E1436" i="3"/>
  <c r="D1436" i="3"/>
  <c r="Q1435" i="3"/>
  <c r="P1435" i="3"/>
  <c r="O1435" i="3"/>
  <c r="N1435" i="3"/>
  <c r="M1435" i="3"/>
  <c r="L1435" i="3"/>
  <c r="K1435" i="3"/>
  <c r="J1435" i="3"/>
  <c r="I1435" i="3"/>
  <c r="H1435" i="3"/>
  <c r="G1435" i="3"/>
  <c r="F1435" i="3"/>
  <c r="E1435" i="3"/>
  <c r="D1435" i="3"/>
  <c r="Q1434" i="3"/>
  <c r="P1434" i="3"/>
  <c r="O1434" i="3"/>
  <c r="N1434" i="3"/>
  <c r="M1434" i="3"/>
  <c r="L1434" i="3"/>
  <c r="K1434" i="3"/>
  <c r="J1434" i="3"/>
  <c r="I1434" i="3"/>
  <c r="H1434" i="3"/>
  <c r="G1434" i="3"/>
  <c r="F1434" i="3"/>
  <c r="E1434" i="3"/>
  <c r="D1434" i="3"/>
  <c r="Q1433" i="3"/>
  <c r="P1433" i="3"/>
  <c r="O1433" i="3"/>
  <c r="N1433" i="3"/>
  <c r="M1433" i="3"/>
  <c r="L1433" i="3"/>
  <c r="K1433" i="3"/>
  <c r="J1433" i="3"/>
  <c r="I1433" i="3"/>
  <c r="H1433" i="3"/>
  <c r="G1433" i="3"/>
  <c r="F1433" i="3"/>
  <c r="E1433" i="3"/>
  <c r="D1433" i="3"/>
  <c r="Q1432" i="3"/>
  <c r="P1432" i="3"/>
  <c r="O1432" i="3"/>
  <c r="N1432" i="3"/>
  <c r="M1432" i="3"/>
  <c r="L1432" i="3"/>
  <c r="K1432" i="3"/>
  <c r="J1432" i="3"/>
  <c r="I1432" i="3"/>
  <c r="H1432" i="3"/>
  <c r="G1432" i="3"/>
  <c r="F1432" i="3"/>
  <c r="E1432" i="3"/>
  <c r="D1432" i="3"/>
  <c r="Q1431" i="3"/>
  <c r="P1431" i="3"/>
  <c r="O1431" i="3"/>
  <c r="N1431" i="3"/>
  <c r="M1431" i="3"/>
  <c r="L1431" i="3"/>
  <c r="K1431" i="3"/>
  <c r="J1431" i="3"/>
  <c r="I1431" i="3"/>
  <c r="H1431" i="3"/>
  <c r="G1431" i="3"/>
  <c r="F1431" i="3"/>
  <c r="E1431" i="3"/>
  <c r="D1431" i="3"/>
  <c r="Q1430" i="3"/>
  <c r="P1430" i="3"/>
  <c r="O1430" i="3"/>
  <c r="N1430" i="3"/>
  <c r="M1430" i="3"/>
  <c r="L1430" i="3"/>
  <c r="K1430" i="3"/>
  <c r="J1430" i="3"/>
  <c r="I1430" i="3"/>
  <c r="H1430" i="3"/>
  <c r="G1430" i="3"/>
  <c r="F1430" i="3"/>
  <c r="E1430" i="3"/>
  <c r="D1430" i="3"/>
  <c r="Q1429" i="3"/>
  <c r="P1429" i="3"/>
  <c r="O1429" i="3"/>
  <c r="N1429" i="3"/>
  <c r="M1429" i="3"/>
  <c r="L1429" i="3"/>
  <c r="K1429" i="3"/>
  <c r="J1429" i="3"/>
  <c r="I1429" i="3"/>
  <c r="H1429" i="3"/>
  <c r="G1429" i="3"/>
  <c r="F1429" i="3"/>
  <c r="E1429" i="3"/>
  <c r="D1429" i="3"/>
  <c r="Q1428" i="3"/>
  <c r="P1428" i="3"/>
  <c r="O1428" i="3"/>
  <c r="N1428" i="3"/>
  <c r="M1428" i="3"/>
  <c r="L1428" i="3"/>
  <c r="K1428" i="3"/>
  <c r="J1428" i="3"/>
  <c r="I1428" i="3"/>
  <c r="H1428" i="3"/>
  <c r="G1428" i="3"/>
  <c r="F1428" i="3"/>
  <c r="E1428" i="3"/>
  <c r="D1428" i="3"/>
  <c r="Q1427" i="3"/>
  <c r="P1427" i="3"/>
  <c r="O1427" i="3"/>
  <c r="N1427" i="3"/>
  <c r="M1427" i="3"/>
  <c r="L1427" i="3"/>
  <c r="K1427" i="3"/>
  <c r="J1427" i="3"/>
  <c r="I1427" i="3"/>
  <c r="H1427" i="3"/>
  <c r="G1427" i="3"/>
  <c r="F1427" i="3"/>
  <c r="E1427" i="3"/>
  <c r="D1427" i="3"/>
  <c r="Q1426" i="3"/>
  <c r="P1426" i="3"/>
  <c r="O1426" i="3"/>
  <c r="N1426" i="3"/>
  <c r="M1426" i="3"/>
  <c r="L1426" i="3"/>
  <c r="K1426" i="3"/>
  <c r="J1426" i="3"/>
  <c r="I1426" i="3"/>
  <c r="H1426" i="3"/>
  <c r="G1426" i="3"/>
  <c r="F1426" i="3"/>
  <c r="E1426" i="3"/>
  <c r="D1426" i="3"/>
  <c r="Q1425" i="3"/>
  <c r="P1425" i="3"/>
  <c r="O1425" i="3"/>
  <c r="N1425" i="3"/>
  <c r="M1425" i="3"/>
  <c r="L1425" i="3"/>
  <c r="K1425" i="3"/>
  <c r="J1425" i="3"/>
  <c r="I1425" i="3"/>
  <c r="H1425" i="3"/>
  <c r="G1425" i="3"/>
  <c r="F1425" i="3"/>
  <c r="E1425" i="3"/>
  <c r="D1425" i="3"/>
  <c r="Q1424" i="3"/>
  <c r="P1424" i="3"/>
  <c r="O1424" i="3"/>
  <c r="N1424" i="3"/>
  <c r="M1424" i="3"/>
  <c r="L1424" i="3"/>
  <c r="K1424" i="3"/>
  <c r="J1424" i="3"/>
  <c r="I1424" i="3"/>
  <c r="H1424" i="3"/>
  <c r="G1424" i="3"/>
  <c r="F1424" i="3"/>
  <c r="E1424" i="3"/>
  <c r="D1424" i="3"/>
  <c r="Q1423" i="3"/>
  <c r="P1423" i="3"/>
  <c r="O1423" i="3"/>
  <c r="N1423" i="3"/>
  <c r="M1423" i="3"/>
  <c r="L1423" i="3"/>
  <c r="K1423" i="3"/>
  <c r="J1423" i="3"/>
  <c r="I1423" i="3"/>
  <c r="H1423" i="3"/>
  <c r="G1423" i="3"/>
  <c r="F1423" i="3"/>
  <c r="E1423" i="3"/>
  <c r="D1423" i="3"/>
  <c r="Q1422" i="3"/>
  <c r="P1422" i="3"/>
  <c r="O1422" i="3"/>
  <c r="N1422" i="3"/>
  <c r="M1422" i="3"/>
  <c r="L1422" i="3"/>
  <c r="K1422" i="3"/>
  <c r="J1422" i="3"/>
  <c r="I1422" i="3"/>
  <c r="H1422" i="3"/>
  <c r="G1422" i="3"/>
  <c r="F1422" i="3"/>
  <c r="E1422" i="3"/>
  <c r="D1422" i="3"/>
  <c r="Q1421" i="3"/>
  <c r="P1421" i="3"/>
  <c r="O1421" i="3"/>
  <c r="N1421" i="3"/>
  <c r="M1421" i="3"/>
  <c r="L1421" i="3"/>
  <c r="K1421" i="3"/>
  <c r="J1421" i="3"/>
  <c r="I1421" i="3"/>
  <c r="H1421" i="3"/>
  <c r="G1421" i="3"/>
  <c r="F1421" i="3"/>
  <c r="E1421" i="3"/>
  <c r="D1421" i="3"/>
  <c r="Q1420" i="3"/>
  <c r="P1420" i="3"/>
  <c r="O1420" i="3"/>
  <c r="N1420" i="3"/>
  <c r="M1420" i="3"/>
  <c r="L1420" i="3"/>
  <c r="K1420" i="3"/>
  <c r="J1420" i="3"/>
  <c r="I1420" i="3"/>
  <c r="H1420" i="3"/>
  <c r="G1420" i="3"/>
  <c r="F1420" i="3"/>
  <c r="E1420" i="3"/>
  <c r="D1420" i="3"/>
  <c r="Q1419" i="3"/>
  <c r="P1419" i="3"/>
  <c r="O1419" i="3"/>
  <c r="N1419" i="3"/>
  <c r="M1419" i="3"/>
  <c r="L1419" i="3"/>
  <c r="K1419" i="3"/>
  <c r="J1419" i="3"/>
  <c r="I1419" i="3"/>
  <c r="H1419" i="3"/>
  <c r="G1419" i="3"/>
  <c r="F1419" i="3"/>
  <c r="E1419" i="3"/>
  <c r="D1419" i="3"/>
  <c r="Q1418" i="3"/>
  <c r="P1418" i="3"/>
  <c r="O1418" i="3"/>
  <c r="N1418" i="3"/>
  <c r="M1418" i="3"/>
  <c r="L1418" i="3"/>
  <c r="K1418" i="3"/>
  <c r="J1418" i="3"/>
  <c r="I1418" i="3"/>
  <c r="H1418" i="3"/>
  <c r="G1418" i="3"/>
  <c r="F1418" i="3"/>
  <c r="E1418" i="3"/>
  <c r="D1418" i="3"/>
  <c r="Q1417" i="3"/>
  <c r="P1417" i="3"/>
  <c r="O1417" i="3"/>
  <c r="N1417" i="3"/>
  <c r="M1417" i="3"/>
  <c r="L1417" i="3"/>
  <c r="K1417" i="3"/>
  <c r="J1417" i="3"/>
  <c r="I1417" i="3"/>
  <c r="H1417" i="3"/>
  <c r="G1417" i="3"/>
  <c r="F1417" i="3"/>
  <c r="E1417" i="3"/>
  <c r="D1417" i="3"/>
  <c r="Q1416" i="3"/>
  <c r="P1416" i="3"/>
  <c r="O1416" i="3"/>
  <c r="N1416" i="3"/>
  <c r="M1416" i="3"/>
  <c r="L1416" i="3"/>
  <c r="K1416" i="3"/>
  <c r="J1416" i="3"/>
  <c r="I1416" i="3"/>
  <c r="H1416" i="3"/>
  <c r="G1416" i="3"/>
  <c r="F1416" i="3"/>
  <c r="E1416" i="3"/>
  <c r="D1416" i="3"/>
  <c r="Q1415" i="3"/>
  <c r="P1415" i="3"/>
  <c r="O1415" i="3"/>
  <c r="N1415" i="3"/>
  <c r="M1415" i="3"/>
  <c r="L1415" i="3"/>
  <c r="K1415" i="3"/>
  <c r="J1415" i="3"/>
  <c r="I1415" i="3"/>
  <c r="H1415" i="3"/>
  <c r="G1415" i="3"/>
  <c r="F1415" i="3"/>
  <c r="E1415" i="3"/>
  <c r="D1415" i="3"/>
  <c r="Q1414" i="3"/>
  <c r="P1414" i="3"/>
  <c r="O1414" i="3"/>
  <c r="N1414" i="3"/>
  <c r="M1414" i="3"/>
  <c r="L1414" i="3"/>
  <c r="K1414" i="3"/>
  <c r="J1414" i="3"/>
  <c r="I1414" i="3"/>
  <c r="H1414" i="3"/>
  <c r="G1414" i="3"/>
  <c r="F1414" i="3"/>
  <c r="E1414" i="3"/>
  <c r="D1414" i="3"/>
  <c r="Q1413" i="3"/>
  <c r="P1413" i="3"/>
  <c r="O1413" i="3"/>
  <c r="N1413" i="3"/>
  <c r="M1413" i="3"/>
  <c r="L1413" i="3"/>
  <c r="K1413" i="3"/>
  <c r="J1413" i="3"/>
  <c r="I1413" i="3"/>
  <c r="H1413" i="3"/>
  <c r="G1413" i="3"/>
  <c r="F1413" i="3"/>
  <c r="E1413" i="3"/>
  <c r="D1413" i="3"/>
  <c r="Q1412" i="3"/>
  <c r="P1412" i="3"/>
  <c r="O1412" i="3"/>
  <c r="N1412" i="3"/>
  <c r="M1412" i="3"/>
  <c r="L1412" i="3"/>
  <c r="K1412" i="3"/>
  <c r="J1412" i="3"/>
  <c r="I1412" i="3"/>
  <c r="H1412" i="3"/>
  <c r="G1412" i="3"/>
  <c r="F1412" i="3"/>
  <c r="E1412" i="3"/>
  <c r="D1412" i="3"/>
  <c r="Q1411" i="3"/>
  <c r="P1411" i="3"/>
  <c r="O1411" i="3"/>
  <c r="N1411" i="3"/>
  <c r="M1411" i="3"/>
  <c r="L1411" i="3"/>
  <c r="K1411" i="3"/>
  <c r="J1411" i="3"/>
  <c r="I1411" i="3"/>
  <c r="H1411" i="3"/>
  <c r="G1411" i="3"/>
  <c r="F1411" i="3"/>
  <c r="E1411" i="3"/>
  <c r="D1411" i="3"/>
  <c r="Q1410" i="3"/>
  <c r="P1410" i="3"/>
  <c r="O1410" i="3"/>
  <c r="N1410" i="3"/>
  <c r="M1410" i="3"/>
  <c r="L1410" i="3"/>
  <c r="K1410" i="3"/>
  <c r="J1410" i="3"/>
  <c r="I1410" i="3"/>
  <c r="H1410" i="3"/>
  <c r="G1410" i="3"/>
  <c r="F1410" i="3"/>
  <c r="E1410" i="3"/>
  <c r="D1410" i="3"/>
  <c r="Q1409" i="3"/>
  <c r="P1409" i="3"/>
  <c r="O1409" i="3"/>
  <c r="N1409" i="3"/>
  <c r="M1409" i="3"/>
  <c r="L1409" i="3"/>
  <c r="K1409" i="3"/>
  <c r="J1409" i="3"/>
  <c r="I1409" i="3"/>
  <c r="H1409" i="3"/>
  <c r="G1409" i="3"/>
  <c r="F1409" i="3"/>
  <c r="E1409" i="3"/>
  <c r="D1409" i="3"/>
  <c r="Q1408" i="3"/>
  <c r="P1408" i="3"/>
  <c r="O1408" i="3"/>
  <c r="N1408" i="3"/>
  <c r="M1408" i="3"/>
  <c r="L1408" i="3"/>
  <c r="K1408" i="3"/>
  <c r="J1408" i="3"/>
  <c r="I1408" i="3"/>
  <c r="H1408" i="3"/>
  <c r="G1408" i="3"/>
  <c r="F1408" i="3"/>
  <c r="E1408" i="3"/>
  <c r="D1408" i="3"/>
  <c r="Q1407" i="3"/>
  <c r="P1407" i="3"/>
  <c r="O1407" i="3"/>
  <c r="N1407" i="3"/>
  <c r="M1407" i="3"/>
  <c r="L1407" i="3"/>
  <c r="K1407" i="3"/>
  <c r="J1407" i="3"/>
  <c r="I1407" i="3"/>
  <c r="H1407" i="3"/>
  <c r="G1407" i="3"/>
  <c r="F1407" i="3"/>
  <c r="E1407" i="3"/>
  <c r="D1407" i="3"/>
  <c r="Q1406" i="3"/>
  <c r="P1406" i="3"/>
  <c r="O1406" i="3"/>
  <c r="N1406" i="3"/>
  <c r="M1406" i="3"/>
  <c r="L1406" i="3"/>
  <c r="K1406" i="3"/>
  <c r="J1406" i="3"/>
  <c r="I1406" i="3"/>
  <c r="H1406" i="3"/>
  <c r="G1406" i="3"/>
  <c r="F1406" i="3"/>
  <c r="E1406" i="3"/>
  <c r="D1406" i="3"/>
  <c r="Q1405" i="3"/>
  <c r="P1405" i="3"/>
  <c r="O1405" i="3"/>
  <c r="N1405" i="3"/>
  <c r="M1405" i="3"/>
  <c r="L1405" i="3"/>
  <c r="K1405" i="3"/>
  <c r="J1405" i="3"/>
  <c r="I1405" i="3"/>
  <c r="H1405" i="3"/>
  <c r="G1405" i="3"/>
  <c r="F1405" i="3"/>
  <c r="E1405" i="3"/>
  <c r="D1405" i="3"/>
  <c r="Q1404" i="3"/>
  <c r="P1404" i="3"/>
  <c r="O1404" i="3"/>
  <c r="N1404" i="3"/>
  <c r="M1404" i="3"/>
  <c r="L1404" i="3"/>
  <c r="K1404" i="3"/>
  <c r="J1404" i="3"/>
  <c r="I1404" i="3"/>
  <c r="H1404" i="3"/>
  <c r="G1404" i="3"/>
  <c r="F1404" i="3"/>
  <c r="E1404" i="3"/>
  <c r="D1404" i="3"/>
  <c r="Q1403" i="3"/>
  <c r="P1403" i="3"/>
  <c r="O1403" i="3"/>
  <c r="N1403" i="3"/>
  <c r="M1403" i="3"/>
  <c r="L1403" i="3"/>
  <c r="K1403" i="3"/>
  <c r="J1403" i="3"/>
  <c r="I1403" i="3"/>
  <c r="H1403" i="3"/>
  <c r="G1403" i="3"/>
  <c r="F1403" i="3"/>
  <c r="E1403" i="3"/>
  <c r="D1403" i="3"/>
  <c r="Q1402" i="3"/>
  <c r="P1402" i="3"/>
  <c r="O1402" i="3"/>
  <c r="N1402" i="3"/>
  <c r="M1402" i="3"/>
  <c r="L1402" i="3"/>
  <c r="K1402" i="3"/>
  <c r="J1402" i="3"/>
  <c r="I1402" i="3"/>
  <c r="H1402" i="3"/>
  <c r="G1402" i="3"/>
  <c r="F1402" i="3"/>
  <c r="E1402" i="3"/>
  <c r="D1402" i="3"/>
  <c r="Q1401" i="3"/>
  <c r="P1401" i="3"/>
  <c r="O1401" i="3"/>
  <c r="N1401" i="3"/>
  <c r="M1401" i="3"/>
  <c r="L1401" i="3"/>
  <c r="K1401" i="3"/>
  <c r="J1401" i="3"/>
  <c r="I1401" i="3"/>
  <c r="H1401" i="3"/>
  <c r="G1401" i="3"/>
  <c r="F1401" i="3"/>
  <c r="E1401" i="3"/>
  <c r="D1401" i="3"/>
  <c r="Q1400" i="3"/>
  <c r="P1400" i="3"/>
  <c r="O1400" i="3"/>
  <c r="N1400" i="3"/>
  <c r="M1400" i="3"/>
  <c r="L1400" i="3"/>
  <c r="K1400" i="3"/>
  <c r="J1400" i="3"/>
  <c r="I1400" i="3"/>
  <c r="H1400" i="3"/>
  <c r="G1400" i="3"/>
  <c r="F1400" i="3"/>
  <c r="E1400" i="3"/>
  <c r="D1400" i="3"/>
  <c r="Q1399" i="3"/>
  <c r="P1399" i="3"/>
  <c r="O1399" i="3"/>
  <c r="N1399" i="3"/>
  <c r="M1399" i="3"/>
  <c r="L1399" i="3"/>
  <c r="K1399" i="3"/>
  <c r="J1399" i="3"/>
  <c r="I1399" i="3"/>
  <c r="H1399" i="3"/>
  <c r="G1399" i="3"/>
  <c r="F1399" i="3"/>
  <c r="E1399" i="3"/>
  <c r="D1399" i="3"/>
  <c r="Q1398" i="3"/>
  <c r="P1398" i="3"/>
  <c r="O1398" i="3"/>
  <c r="N1398" i="3"/>
  <c r="M1398" i="3"/>
  <c r="L1398" i="3"/>
  <c r="K1398" i="3"/>
  <c r="J1398" i="3"/>
  <c r="I1398" i="3"/>
  <c r="H1398" i="3"/>
  <c r="G1398" i="3"/>
  <c r="F1398" i="3"/>
  <c r="E1398" i="3"/>
  <c r="D1398" i="3"/>
  <c r="Q1397" i="3"/>
  <c r="P1397" i="3"/>
  <c r="O1397" i="3"/>
  <c r="N1397" i="3"/>
  <c r="M1397" i="3"/>
  <c r="L1397" i="3"/>
  <c r="K1397" i="3"/>
  <c r="J1397" i="3"/>
  <c r="I1397" i="3"/>
  <c r="H1397" i="3"/>
  <c r="G1397" i="3"/>
  <c r="F1397" i="3"/>
  <c r="E1397" i="3"/>
  <c r="D1397" i="3"/>
  <c r="Q1396" i="3"/>
  <c r="P1396" i="3"/>
  <c r="O1396" i="3"/>
  <c r="N1396" i="3"/>
  <c r="M1396" i="3"/>
  <c r="L1396" i="3"/>
  <c r="K1396" i="3"/>
  <c r="J1396" i="3"/>
  <c r="I1396" i="3"/>
  <c r="H1396" i="3"/>
  <c r="G1396" i="3"/>
  <c r="F1396" i="3"/>
  <c r="E1396" i="3"/>
  <c r="D1396" i="3"/>
  <c r="Q1395" i="3"/>
  <c r="P1395" i="3"/>
  <c r="O1395" i="3"/>
  <c r="N1395" i="3"/>
  <c r="M1395" i="3"/>
  <c r="L1395" i="3"/>
  <c r="K1395" i="3"/>
  <c r="J1395" i="3"/>
  <c r="I1395" i="3"/>
  <c r="H1395" i="3"/>
  <c r="G1395" i="3"/>
  <c r="F1395" i="3"/>
  <c r="E1395" i="3"/>
  <c r="D1395" i="3"/>
  <c r="Q1394" i="3"/>
  <c r="P1394" i="3"/>
  <c r="O1394" i="3"/>
  <c r="N1394" i="3"/>
  <c r="M1394" i="3"/>
  <c r="L1394" i="3"/>
  <c r="K1394" i="3"/>
  <c r="J1394" i="3"/>
  <c r="I1394" i="3"/>
  <c r="H1394" i="3"/>
  <c r="G1394" i="3"/>
  <c r="F1394" i="3"/>
  <c r="E1394" i="3"/>
  <c r="D1394" i="3"/>
  <c r="Q1393" i="3"/>
  <c r="P1393" i="3"/>
  <c r="O1393" i="3"/>
  <c r="N1393" i="3"/>
  <c r="M1393" i="3"/>
  <c r="L1393" i="3"/>
  <c r="K1393" i="3"/>
  <c r="J1393" i="3"/>
  <c r="I1393" i="3"/>
  <c r="H1393" i="3"/>
  <c r="G1393" i="3"/>
  <c r="F1393" i="3"/>
  <c r="E1393" i="3"/>
  <c r="D1393" i="3"/>
  <c r="Q1392" i="3"/>
  <c r="P1392" i="3"/>
  <c r="O1392" i="3"/>
  <c r="N1392" i="3"/>
  <c r="M1392" i="3"/>
  <c r="L1392" i="3"/>
  <c r="K1392" i="3"/>
  <c r="J1392" i="3"/>
  <c r="I1392" i="3"/>
  <c r="H1392" i="3"/>
  <c r="G1392" i="3"/>
  <c r="F1392" i="3"/>
  <c r="E1392" i="3"/>
  <c r="D1392" i="3"/>
  <c r="Q1391" i="3"/>
  <c r="P1391" i="3"/>
  <c r="O1391" i="3"/>
  <c r="N1391" i="3"/>
  <c r="M1391" i="3"/>
  <c r="L1391" i="3"/>
  <c r="K1391" i="3"/>
  <c r="J1391" i="3"/>
  <c r="I1391" i="3"/>
  <c r="H1391" i="3"/>
  <c r="G1391" i="3"/>
  <c r="F1391" i="3"/>
  <c r="E1391" i="3"/>
  <c r="D1391" i="3"/>
  <c r="Q1390" i="3"/>
  <c r="P1390" i="3"/>
  <c r="O1390" i="3"/>
  <c r="N1390" i="3"/>
  <c r="M1390" i="3"/>
  <c r="L1390" i="3"/>
  <c r="K1390" i="3"/>
  <c r="J1390" i="3"/>
  <c r="I1390" i="3"/>
  <c r="H1390" i="3"/>
  <c r="G1390" i="3"/>
  <c r="F1390" i="3"/>
  <c r="E1390" i="3"/>
  <c r="D1390" i="3"/>
  <c r="Q1389" i="3"/>
  <c r="P1389" i="3"/>
  <c r="O1389" i="3"/>
  <c r="N1389" i="3"/>
  <c r="M1389" i="3"/>
  <c r="L1389" i="3"/>
  <c r="K1389" i="3"/>
  <c r="J1389" i="3"/>
  <c r="I1389" i="3"/>
  <c r="H1389" i="3"/>
  <c r="G1389" i="3"/>
  <c r="F1389" i="3"/>
  <c r="E1389" i="3"/>
  <c r="D1389" i="3"/>
  <c r="Q1388" i="3"/>
  <c r="P1388" i="3"/>
  <c r="O1388" i="3"/>
  <c r="N1388" i="3"/>
  <c r="M1388" i="3"/>
  <c r="L1388" i="3"/>
  <c r="K1388" i="3"/>
  <c r="J1388" i="3"/>
  <c r="I1388" i="3"/>
  <c r="H1388" i="3"/>
  <c r="G1388" i="3"/>
  <c r="F1388" i="3"/>
  <c r="E1388" i="3"/>
  <c r="D1388" i="3"/>
  <c r="Q1387" i="3"/>
  <c r="P1387" i="3"/>
  <c r="O1387" i="3"/>
  <c r="N1387" i="3"/>
  <c r="M1387" i="3"/>
  <c r="L1387" i="3"/>
  <c r="K1387" i="3"/>
  <c r="J1387" i="3"/>
  <c r="I1387" i="3"/>
  <c r="H1387" i="3"/>
  <c r="G1387" i="3"/>
  <c r="F1387" i="3"/>
  <c r="E1387" i="3"/>
  <c r="D1387" i="3"/>
  <c r="Q1386" i="3"/>
  <c r="P1386" i="3"/>
  <c r="O1386" i="3"/>
  <c r="N1386" i="3"/>
  <c r="M1386" i="3"/>
  <c r="L1386" i="3"/>
  <c r="K1386" i="3"/>
  <c r="J1386" i="3"/>
  <c r="I1386" i="3"/>
  <c r="H1386" i="3"/>
  <c r="G1386" i="3"/>
  <c r="F1386" i="3"/>
  <c r="E1386" i="3"/>
  <c r="D1386" i="3"/>
  <c r="Q1385" i="3"/>
  <c r="P1385" i="3"/>
  <c r="O1385" i="3"/>
  <c r="N1385" i="3"/>
  <c r="M1385" i="3"/>
  <c r="L1385" i="3"/>
  <c r="K1385" i="3"/>
  <c r="J1385" i="3"/>
  <c r="I1385" i="3"/>
  <c r="H1385" i="3"/>
  <c r="G1385" i="3"/>
  <c r="F1385" i="3"/>
  <c r="E1385" i="3"/>
  <c r="D1385" i="3"/>
  <c r="Q1384" i="3"/>
  <c r="P1384" i="3"/>
  <c r="O1384" i="3"/>
  <c r="N1384" i="3"/>
  <c r="M1384" i="3"/>
  <c r="L1384" i="3"/>
  <c r="K1384" i="3"/>
  <c r="J1384" i="3"/>
  <c r="I1384" i="3"/>
  <c r="H1384" i="3"/>
  <c r="G1384" i="3"/>
  <c r="F1384" i="3"/>
  <c r="E1384" i="3"/>
  <c r="D1384" i="3"/>
  <c r="Q1383" i="3"/>
  <c r="P1383" i="3"/>
  <c r="O1383" i="3"/>
  <c r="N1383" i="3"/>
  <c r="M1383" i="3"/>
  <c r="L1383" i="3"/>
  <c r="K1383" i="3"/>
  <c r="J1383" i="3"/>
  <c r="I1383" i="3"/>
  <c r="H1383" i="3"/>
  <c r="G1383" i="3"/>
  <c r="F1383" i="3"/>
  <c r="E1383" i="3"/>
  <c r="D1383" i="3"/>
  <c r="Q1382" i="3"/>
  <c r="P1382" i="3"/>
  <c r="O1382" i="3"/>
  <c r="N1382" i="3"/>
  <c r="M1382" i="3"/>
  <c r="L1382" i="3"/>
  <c r="K1382" i="3"/>
  <c r="J1382" i="3"/>
  <c r="I1382" i="3"/>
  <c r="H1382" i="3"/>
  <c r="G1382" i="3"/>
  <c r="F1382" i="3"/>
  <c r="E1382" i="3"/>
  <c r="D1382" i="3"/>
  <c r="Q1381" i="3"/>
  <c r="P1381" i="3"/>
  <c r="O1381" i="3"/>
  <c r="N1381" i="3"/>
  <c r="M1381" i="3"/>
  <c r="L1381" i="3"/>
  <c r="K1381" i="3"/>
  <c r="J1381" i="3"/>
  <c r="I1381" i="3"/>
  <c r="H1381" i="3"/>
  <c r="G1381" i="3"/>
  <c r="F1381" i="3"/>
  <c r="E1381" i="3"/>
  <c r="D1381" i="3"/>
  <c r="Q1380" i="3"/>
  <c r="P1380" i="3"/>
  <c r="O1380" i="3"/>
  <c r="N1380" i="3"/>
  <c r="M1380" i="3"/>
  <c r="L1380" i="3"/>
  <c r="K1380" i="3"/>
  <c r="J1380" i="3"/>
  <c r="I1380" i="3"/>
  <c r="H1380" i="3"/>
  <c r="G1380" i="3"/>
  <c r="F1380" i="3"/>
  <c r="E1380" i="3"/>
  <c r="D1380" i="3"/>
  <c r="Q1379" i="3"/>
  <c r="P1379" i="3"/>
  <c r="O1379" i="3"/>
  <c r="N1379" i="3"/>
  <c r="M1379" i="3"/>
  <c r="L1379" i="3"/>
  <c r="K1379" i="3"/>
  <c r="J1379" i="3"/>
  <c r="I1379" i="3"/>
  <c r="H1379" i="3"/>
  <c r="G1379" i="3"/>
  <c r="F1379" i="3"/>
  <c r="E1379" i="3"/>
  <c r="D1379" i="3"/>
  <c r="Q1378" i="3"/>
  <c r="P1378" i="3"/>
  <c r="O1378" i="3"/>
  <c r="N1378" i="3"/>
  <c r="M1378" i="3"/>
  <c r="L1378" i="3"/>
  <c r="K1378" i="3"/>
  <c r="J1378" i="3"/>
  <c r="I1378" i="3"/>
  <c r="H1378" i="3"/>
  <c r="G1378" i="3"/>
  <c r="F1378" i="3"/>
  <c r="E1378" i="3"/>
  <c r="D1378" i="3"/>
  <c r="Q1377" i="3"/>
  <c r="P1377" i="3"/>
  <c r="O1377" i="3"/>
  <c r="N1377" i="3"/>
  <c r="M1377" i="3"/>
  <c r="L1377" i="3"/>
  <c r="K1377" i="3"/>
  <c r="J1377" i="3"/>
  <c r="I1377" i="3"/>
  <c r="H1377" i="3"/>
  <c r="G1377" i="3"/>
  <c r="F1377" i="3"/>
  <c r="E1377" i="3"/>
  <c r="D1377" i="3"/>
  <c r="Q1376" i="3"/>
  <c r="P1376" i="3"/>
  <c r="O1376" i="3"/>
  <c r="N1376" i="3"/>
  <c r="M1376" i="3"/>
  <c r="L1376" i="3"/>
  <c r="K1376" i="3"/>
  <c r="J1376" i="3"/>
  <c r="I1376" i="3"/>
  <c r="H1376" i="3"/>
  <c r="G1376" i="3"/>
  <c r="F1376" i="3"/>
  <c r="E1376" i="3"/>
  <c r="D1376" i="3"/>
  <c r="Q1375" i="3"/>
  <c r="P1375" i="3"/>
  <c r="O1375" i="3"/>
  <c r="N1375" i="3"/>
  <c r="M1375" i="3"/>
  <c r="L1375" i="3"/>
  <c r="K1375" i="3"/>
  <c r="J1375" i="3"/>
  <c r="I1375" i="3"/>
  <c r="H1375" i="3"/>
  <c r="G1375" i="3"/>
  <c r="F1375" i="3"/>
  <c r="E1375" i="3"/>
  <c r="D1375" i="3"/>
  <c r="Q1374" i="3"/>
  <c r="P1374" i="3"/>
  <c r="O1374" i="3"/>
  <c r="N1374" i="3"/>
  <c r="M1374" i="3"/>
  <c r="L1374" i="3"/>
  <c r="K1374" i="3"/>
  <c r="J1374" i="3"/>
  <c r="I1374" i="3"/>
  <c r="H1374" i="3"/>
  <c r="G1374" i="3"/>
  <c r="F1374" i="3"/>
  <c r="E1374" i="3"/>
  <c r="D1374" i="3"/>
  <c r="Q1373" i="3"/>
  <c r="P1373" i="3"/>
  <c r="O1373" i="3"/>
  <c r="N1373" i="3"/>
  <c r="M1373" i="3"/>
  <c r="L1373" i="3"/>
  <c r="K1373" i="3"/>
  <c r="J1373" i="3"/>
  <c r="I1373" i="3"/>
  <c r="H1373" i="3"/>
  <c r="G1373" i="3"/>
  <c r="F1373" i="3"/>
  <c r="E1373" i="3"/>
  <c r="D1373" i="3"/>
  <c r="Q1372" i="3"/>
  <c r="P1372" i="3"/>
  <c r="O1372" i="3"/>
  <c r="N1372" i="3"/>
  <c r="M1372" i="3"/>
  <c r="L1372" i="3"/>
  <c r="K1372" i="3"/>
  <c r="J1372" i="3"/>
  <c r="I1372" i="3"/>
  <c r="H1372" i="3"/>
  <c r="G1372" i="3"/>
  <c r="F1372" i="3"/>
  <c r="E1372" i="3"/>
  <c r="D1372" i="3"/>
  <c r="Q1371" i="3"/>
  <c r="P1371" i="3"/>
  <c r="O1371" i="3"/>
  <c r="N1371" i="3"/>
  <c r="M1371" i="3"/>
  <c r="L1371" i="3"/>
  <c r="K1371" i="3"/>
  <c r="J1371" i="3"/>
  <c r="I1371" i="3"/>
  <c r="H1371" i="3"/>
  <c r="G1371" i="3"/>
  <c r="F1371" i="3"/>
  <c r="E1371" i="3"/>
  <c r="D1371" i="3"/>
  <c r="Q1370" i="3"/>
  <c r="P1370" i="3"/>
  <c r="O1370" i="3"/>
  <c r="N1370" i="3"/>
  <c r="M1370" i="3"/>
  <c r="L1370" i="3"/>
  <c r="K1370" i="3"/>
  <c r="J1370" i="3"/>
  <c r="I1370" i="3"/>
  <c r="H1370" i="3"/>
  <c r="G1370" i="3"/>
  <c r="F1370" i="3"/>
  <c r="E1370" i="3"/>
  <c r="D1370" i="3"/>
  <c r="Q1369" i="3"/>
  <c r="P1369" i="3"/>
  <c r="O1369" i="3"/>
  <c r="N1369" i="3"/>
  <c r="M1369" i="3"/>
  <c r="L1369" i="3"/>
  <c r="K1369" i="3"/>
  <c r="J1369" i="3"/>
  <c r="I1369" i="3"/>
  <c r="H1369" i="3"/>
  <c r="G1369" i="3"/>
  <c r="F1369" i="3"/>
  <c r="E1369" i="3"/>
  <c r="D1369" i="3"/>
  <c r="Q1368" i="3"/>
  <c r="P1368" i="3"/>
  <c r="O1368" i="3"/>
  <c r="N1368" i="3"/>
  <c r="M1368" i="3"/>
  <c r="L1368" i="3"/>
  <c r="K1368" i="3"/>
  <c r="J1368" i="3"/>
  <c r="I1368" i="3"/>
  <c r="H1368" i="3"/>
  <c r="G1368" i="3"/>
  <c r="F1368" i="3"/>
  <c r="E1368" i="3"/>
  <c r="D1368" i="3"/>
  <c r="Q1367" i="3"/>
  <c r="P1367" i="3"/>
  <c r="O1367" i="3"/>
  <c r="N1367" i="3"/>
  <c r="M1367" i="3"/>
  <c r="L1367" i="3"/>
  <c r="K1367" i="3"/>
  <c r="J1367" i="3"/>
  <c r="I1367" i="3"/>
  <c r="H1367" i="3"/>
  <c r="G1367" i="3"/>
  <c r="F1367" i="3"/>
  <c r="E1367" i="3"/>
  <c r="D1367" i="3"/>
  <c r="Q1366" i="3"/>
  <c r="P1366" i="3"/>
  <c r="O1366" i="3"/>
  <c r="N1366" i="3"/>
  <c r="M1366" i="3"/>
  <c r="L1366" i="3"/>
  <c r="K1366" i="3"/>
  <c r="J1366" i="3"/>
  <c r="I1366" i="3"/>
  <c r="H1366" i="3"/>
  <c r="G1366" i="3"/>
  <c r="F1366" i="3"/>
  <c r="E1366" i="3"/>
  <c r="D1366" i="3"/>
  <c r="Q1365" i="3"/>
  <c r="P1365" i="3"/>
  <c r="O1365" i="3"/>
  <c r="N1365" i="3"/>
  <c r="M1365" i="3"/>
  <c r="L1365" i="3"/>
  <c r="K1365" i="3"/>
  <c r="J1365" i="3"/>
  <c r="I1365" i="3"/>
  <c r="H1365" i="3"/>
  <c r="G1365" i="3"/>
  <c r="F1365" i="3"/>
  <c r="E1365" i="3"/>
  <c r="D1365" i="3"/>
  <c r="Q1364" i="3"/>
  <c r="P1364" i="3"/>
  <c r="O1364" i="3"/>
  <c r="N1364" i="3"/>
  <c r="M1364" i="3"/>
  <c r="L1364" i="3"/>
  <c r="K1364" i="3"/>
  <c r="J1364" i="3"/>
  <c r="I1364" i="3"/>
  <c r="H1364" i="3"/>
  <c r="G1364" i="3"/>
  <c r="F1364" i="3"/>
  <c r="E1364" i="3"/>
  <c r="D1364" i="3"/>
  <c r="Q1363" i="3"/>
  <c r="P1363" i="3"/>
  <c r="O1363" i="3"/>
  <c r="N1363" i="3"/>
  <c r="M1363" i="3"/>
  <c r="L1363" i="3"/>
  <c r="K1363" i="3"/>
  <c r="J1363" i="3"/>
  <c r="I1363" i="3"/>
  <c r="H1363" i="3"/>
  <c r="G1363" i="3"/>
  <c r="F1363" i="3"/>
  <c r="E1363" i="3"/>
  <c r="D1363" i="3"/>
  <c r="Q1362" i="3"/>
  <c r="P1362" i="3"/>
  <c r="O1362" i="3"/>
  <c r="N1362" i="3"/>
  <c r="M1362" i="3"/>
  <c r="L1362" i="3"/>
  <c r="K1362" i="3"/>
  <c r="J1362" i="3"/>
  <c r="I1362" i="3"/>
  <c r="H1362" i="3"/>
  <c r="G1362" i="3"/>
  <c r="F1362" i="3"/>
  <c r="E1362" i="3"/>
  <c r="D1362" i="3"/>
  <c r="Q1361" i="3"/>
  <c r="P1361" i="3"/>
  <c r="O1361" i="3"/>
  <c r="N1361" i="3"/>
  <c r="M1361" i="3"/>
  <c r="L1361" i="3"/>
  <c r="K1361" i="3"/>
  <c r="J1361" i="3"/>
  <c r="I1361" i="3"/>
  <c r="H1361" i="3"/>
  <c r="G1361" i="3"/>
  <c r="F1361" i="3"/>
  <c r="E1361" i="3"/>
  <c r="D1361" i="3"/>
  <c r="Q1360" i="3"/>
  <c r="P1360" i="3"/>
  <c r="O1360" i="3"/>
  <c r="N1360" i="3"/>
  <c r="M1360" i="3"/>
  <c r="L1360" i="3"/>
  <c r="K1360" i="3"/>
  <c r="J1360" i="3"/>
  <c r="I1360" i="3"/>
  <c r="H1360" i="3"/>
  <c r="G1360" i="3"/>
  <c r="F1360" i="3"/>
  <c r="E1360" i="3"/>
  <c r="D1360" i="3"/>
  <c r="Q1359" i="3"/>
  <c r="P1359" i="3"/>
  <c r="O1359" i="3"/>
  <c r="N1359" i="3"/>
  <c r="M1359" i="3"/>
  <c r="L1359" i="3"/>
  <c r="K1359" i="3"/>
  <c r="J1359" i="3"/>
  <c r="I1359" i="3"/>
  <c r="H1359" i="3"/>
  <c r="G1359" i="3"/>
  <c r="F1359" i="3"/>
  <c r="E1359" i="3"/>
  <c r="D1359" i="3"/>
  <c r="Q1358" i="3"/>
  <c r="P1358" i="3"/>
  <c r="O1358" i="3"/>
  <c r="N1358" i="3"/>
  <c r="M1358" i="3"/>
  <c r="L1358" i="3"/>
  <c r="K1358" i="3"/>
  <c r="J1358" i="3"/>
  <c r="I1358" i="3"/>
  <c r="H1358" i="3"/>
  <c r="G1358" i="3"/>
  <c r="F1358" i="3"/>
  <c r="E1358" i="3"/>
  <c r="D1358" i="3"/>
  <c r="Q1357" i="3"/>
  <c r="P1357" i="3"/>
  <c r="O1357" i="3"/>
  <c r="N1357" i="3"/>
  <c r="M1357" i="3"/>
  <c r="L1357" i="3"/>
  <c r="K1357" i="3"/>
  <c r="J1357" i="3"/>
  <c r="I1357" i="3"/>
  <c r="H1357" i="3"/>
  <c r="G1357" i="3"/>
  <c r="F1357" i="3"/>
  <c r="E1357" i="3"/>
  <c r="D1357" i="3"/>
  <c r="Q1356" i="3"/>
  <c r="P1356" i="3"/>
  <c r="O1356" i="3"/>
  <c r="N1356" i="3"/>
  <c r="M1356" i="3"/>
  <c r="L1356" i="3"/>
  <c r="K1356" i="3"/>
  <c r="J1356" i="3"/>
  <c r="I1356" i="3"/>
  <c r="H1356" i="3"/>
  <c r="G1356" i="3"/>
  <c r="F1356" i="3"/>
  <c r="E1356" i="3"/>
  <c r="D1356" i="3"/>
  <c r="Q1355" i="3"/>
  <c r="P1355" i="3"/>
  <c r="O1355" i="3"/>
  <c r="N1355" i="3"/>
  <c r="M1355" i="3"/>
  <c r="L1355" i="3"/>
  <c r="K1355" i="3"/>
  <c r="J1355" i="3"/>
  <c r="I1355" i="3"/>
  <c r="H1355" i="3"/>
  <c r="G1355" i="3"/>
  <c r="F1355" i="3"/>
  <c r="E1355" i="3"/>
  <c r="D1355" i="3"/>
  <c r="Q1354" i="3"/>
  <c r="P1354" i="3"/>
  <c r="O1354" i="3"/>
  <c r="N1354" i="3"/>
  <c r="M1354" i="3"/>
  <c r="L1354" i="3"/>
  <c r="K1354" i="3"/>
  <c r="J1354" i="3"/>
  <c r="I1354" i="3"/>
  <c r="H1354" i="3"/>
  <c r="G1354" i="3"/>
  <c r="F1354" i="3"/>
  <c r="E1354" i="3"/>
  <c r="D1354" i="3"/>
  <c r="Q1353" i="3"/>
  <c r="P1353" i="3"/>
  <c r="O1353" i="3"/>
  <c r="N1353" i="3"/>
  <c r="M1353" i="3"/>
  <c r="L1353" i="3"/>
  <c r="K1353" i="3"/>
  <c r="J1353" i="3"/>
  <c r="I1353" i="3"/>
  <c r="H1353" i="3"/>
  <c r="G1353" i="3"/>
  <c r="F1353" i="3"/>
  <c r="E1353" i="3"/>
  <c r="D1353" i="3"/>
  <c r="Q1352" i="3"/>
  <c r="P1352" i="3"/>
  <c r="O1352" i="3"/>
  <c r="N1352" i="3"/>
  <c r="M1352" i="3"/>
  <c r="L1352" i="3"/>
  <c r="K1352" i="3"/>
  <c r="J1352" i="3"/>
  <c r="I1352" i="3"/>
  <c r="H1352" i="3"/>
  <c r="G1352" i="3"/>
  <c r="F1352" i="3"/>
  <c r="E1352" i="3"/>
  <c r="D1352" i="3"/>
  <c r="Q1351" i="3"/>
  <c r="P1351" i="3"/>
  <c r="O1351" i="3"/>
  <c r="N1351" i="3"/>
  <c r="M1351" i="3"/>
  <c r="L1351" i="3"/>
  <c r="K1351" i="3"/>
  <c r="J1351" i="3"/>
  <c r="I1351" i="3"/>
  <c r="H1351" i="3"/>
  <c r="G1351" i="3"/>
  <c r="F1351" i="3"/>
  <c r="E1351" i="3"/>
  <c r="D1351" i="3"/>
  <c r="Q1350" i="3"/>
  <c r="P1350" i="3"/>
  <c r="O1350" i="3"/>
  <c r="N1350" i="3"/>
  <c r="M1350" i="3"/>
  <c r="L1350" i="3"/>
  <c r="K1350" i="3"/>
  <c r="J1350" i="3"/>
  <c r="I1350" i="3"/>
  <c r="H1350" i="3"/>
  <c r="G1350" i="3"/>
  <c r="F1350" i="3"/>
  <c r="E1350" i="3"/>
  <c r="D1350" i="3"/>
  <c r="Q1349" i="3"/>
  <c r="P1349" i="3"/>
  <c r="O1349" i="3"/>
  <c r="N1349" i="3"/>
  <c r="M1349" i="3"/>
  <c r="L1349" i="3"/>
  <c r="K1349" i="3"/>
  <c r="J1349" i="3"/>
  <c r="I1349" i="3"/>
  <c r="H1349" i="3"/>
  <c r="G1349" i="3"/>
  <c r="F1349" i="3"/>
  <c r="E1349" i="3"/>
  <c r="D1349" i="3"/>
  <c r="Q1348" i="3"/>
  <c r="P1348" i="3"/>
  <c r="O1348" i="3"/>
  <c r="N1348" i="3"/>
  <c r="M1348" i="3"/>
  <c r="L1348" i="3"/>
  <c r="K1348" i="3"/>
  <c r="J1348" i="3"/>
  <c r="I1348" i="3"/>
  <c r="H1348" i="3"/>
  <c r="G1348" i="3"/>
  <c r="F1348" i="3"/>
  <c r="E1348" i="3"/>
  <c r="D1348" i="3"/>
  <c r="Q1347" i="3"/>
  <c r="P1347" i="3"/>
  <c r="O1347" i="3"/>
  <c r="N1347" i="3"/>
  <c r="M1347" i="3"/>
  <c r="L1347" i="3"/>
  <c r="K1347" i="3"/>
  <c r="J1347" i="3"/>
  <c r="I1347" i="3"/>
  <c r="H1347" i="3"/>
  <c r="G1347" i="3"/>
  <c r="F1347" i="3"/>
  <c r="E1347" i="3"/>
  <c r="D1347" i="3"/>
  <c r="Q1346" i="3"/>
  <c r="P1346" i="3"/>
  <c r="O1346" i="3"/>
  <c r="N1346" i="3"/>
  <c r="M1346" i="3"/>
  <c r="L1346" i="3"/>
  <c r="K1346" i="3"/>
  <c r="J1346" i="3"/>
  <c r="I1346" i="3"/>
  <c r="H1346" i="3"/>
  <c r="G1346" i="3"/>
  <c r="F1346" i="3"/>
  <c r="E1346" i="3"/>
  <c r="D1346" i="3"/>
  <c r="Q1345" i="3"/>
  <c r="P1345" i="3"/>
  <c r="O1345" i="3"/>
  <c r="N1345" i="3"/>
  <c r="M1345" i="3"/>
  <c r="L1345" i="3"/>
  <c r="K1345" i="3"/>
  <c r="J1345" i="3"/>
  <c r="I1345" i="3"/>
  <c r="H1345" i="3"/>
  <c r="G1345" i="3"/>
  <c r="F1345" i="3"/>
  <c r="E1345" i="3"/>
  <c r="D1345" i="3"/>
  <c r="Q1344" i="3"/>
  <c r="P1344" i="3"/>
  <c r="O1344" i="3"/>
  <c r="N1344" i="3"/>
  <c r="M1344" i="3"/>
  <c r="L1344" i="3"/>
  <c r="K1344" i="3"/>
  <c r="J1344" i="3"/>
  <c r="I1344" i="3"/>
  <c r="H1344" i="3"/>
  <c r="G1344" i="3"/>
  <c r="F1344" i="3"/>
  <c r="E1344" i="3"/>
  <c r="D1344" i="3"/>
  <c r="Q1343" i="3"/>
  <c r="P1343" i="3"/>
  <c r="O1343" i="3"/>
  <c r="N1343" i="3"/>
  <c r="M1343" i="3"/>
  <c r="L1343" i="3"/>
  <c r="K1343" i="3"/>
  <c r="J1343" i="3"/>
  <c r="I1343" i="3"/>
  <c r="H1343" i="3"/>
  <c r="G1343" i="3"/>
  <c r="F1343" i="3"/>
  <c r="E1343" i="3"/>
  <c r="D1343" i="3"/>
  <c r="Q1342" i="3"/>
  <c r="P1342" i="3"/>
  <c r="O1342" i="3"/>
  <c r="N1342" i="3"/>
  <c r="M1342" i="3"/>
  <c r="L1342" i="3"/>
  <c r="K1342" i="3"/>
  <c r="J1342" i="3"/>
  <c r="I1342" i="3"/>
  <c r="H1342" i="3"/>
  <c r="G1342" i="3"/>
  <c r="F1342" i="3"/>
  <c r="E1342" i="3"/>
  <c r="D1342" i="3"/>
  <c r="Q1341" i="3"/>
  <c r="P1341" i="3"/>
  <c r="O1341" i="3"/>
  <c r="N1341" i="3"/>
  <c r="M1341" i="3"/>
  <c r="L1341" i="3"/>
  <c r="K1341" i="3"/>
  <c r="J1341" i="3"/>
  <c r="I1341" i="3"/>
  <c r="H1341" i="3"/>
  <c r="G1341" i="3"/>
  <c r="F1341" i="3"/>
  <c r="E1341" i="3"/>
  <c r="D1341" i="3"/>
  <c r="Q1340" i="3"/>
  <c r="P1340" i="3"/>
  <c r="O1340" i="3"/>
  <c r="N1340" i="3"/>
  <c r="M1340" i="3"/>
  <c r="L1340" i="3"/>
  <c r="K1340" i="3"/>
  <c r="J1340" i="3"/>
  <c r="I1340" i="3"/>
  <c r="H1340" i="3"/>
  <c r="G1340" i="3"/>
  <c r="F1340" i="3"/>
  <c r="E1340" i="3"/>
  <c r="D1340" i="3"/>
  <c r="Q1339" i="3"/>
  <c r="P1339" i="3"/>
  <c r="O1339" i="3"/>
  <c r="N1339" i="3"/>
  <c r="M1339" i="3"/>
  <c r="L1339" i="3"/>
  <c r="K1339" i="3"/>
  <c r="J1339" i="3"/>
  <c r="I1339" i="3"/>
  <c r="H1339" i="3"/>
  <c r="G1339" i="3"/>
  <c r="F1339" i="3"/>
  <c r="E1339" i="3"/>
  <c r="D1339" i="3"/>
  <c r="Q1338" i="3"/>
  <c r="P1338" i="3"/>
  <c r="O1338" i="3"/>
  <c r="N1338" i="3"/>
  <c r="M1338" i="3"/>
  <c r="L1338" i="3"/>
  <c r="K1338" i="3"/>
  <c r="J1338" i="3"/>
  <c r="I1338" i="3"/>
  <c r="H1338" i="3"/>
  <c r="G1338" i="3"/>
  <c r="F1338" i="3"/>
  <c r="E1338" i="3"/>
  <c r="D1338" i="3"/>
  <c r="Q1337" i="3"/>
  <c r="P1337" i="3"/>
  <c r="O1337" i="3"/>
  <c r="N1337" i="3"/>
  <c r="M1337" i="3"/>
  <c r="L1337" i="3"/>
  <c r="K1337" i="3"/>
  <c r="J1337" i="3"/>
  <c r="I1337" i="3"/>
  <c r="H1337" i="3"/>
  <c r="G1337" i="3"/>
  <c r="F1337" i="3"/>
  <c r="E1337" i="3"/>
  <c r="D1337" i="3"/>
  <c r="Q1336" i="3"/>
  <c r="P1336" i="3"/>
  <c r="O1336" i="3"/>
  <c r="N1336" i="3"/>
  <c r="M1336" i="3"/>
  <c r="L1336" i="3"/>
  <c r="K1336" i="3"/>
  <c r="J1336" i="3"/>
  <c r="I1336" i="3"/>
  <c r="H1336" i="3"/>
  <c r="G1336" i="3"/>
  <c r="F1336" i="3"/>
  <c r="E1336" i="3"/>
  <c r="D1336" i="3"/>
  <c r="Q1335" i="3"/>
  <c r="P1335" i="3"/>
  <c r="O1335" i="3"/>
  <c r="N1335" i="3"/>
  <c r="M1335" i="3"/>
  <c r="L1335" i="3"/>
  <c r="K1335" i="3"/>
  <c r="J1335" i="3"/>
  <c r="I1335" i="3"/>
  <c r="H1335" i="3"/>
  <c r="G1335" i="3"/>
  <c r="F1335" i="3"/>
  <c r="E1335" i="3"/>
  <c r="D1335" i="3"/>
  <c r="Q1334" i="3"/>
  <c r="P1334" i="3"/>
  <c r="O1334" i="3"/>
  <c r="N1334" i="3"/>
  <c r="M1334" i="3"/>
  <c r="L1334" i="3"/>
  <c r="K1334" i="3"/>
  <c r="J1334" i="3"/>
  <c r="I1334" i="3"/>
  <c r="H1334" i="3"/>
  <c r="G1334" i="3"/>
  <c r="F1334" i="3"/>
  <c r="E1334" i="3"/>
  <c r="D1334" i="3"/>
  <c r="Q1333" i="3"/>
  <c r="P1333" i="3"/>
  <c r="O1333" i="3"/>
  <c r="N1333" i="3"/>
  <c r="M1333" i="3"/>
  <c r="L1333" i="3"/>
  <c r="K1333" i="3"/>
  <c r="J1333" i="3"/>
  <c r="I1333" i="3"/>
  <c r="H1333" i="3"/>
  <c r="G1333" i="3"/>
  <c r="F1333" i="3"/>
  <c r="E1333" i="3"/>
  <c r="D1333" i="3"/>
  <c r="Q1332" i="3"/>
  <c r="P1332" i="3"/>
  <c r="O1332" i="3"/>
  <c r="N1332" i="3"/>
  <c r="M1332" i="3"/>
  <c r="L1332" i="3"/>
  <c r="K1332" i="3"/>
  <c r="J1332" i="3"/>
  <c r="I1332" i="3"/>
  <c r="H1332" i="3"/>
  <c r="G1332" i="3"/>
  <c r="F1332" i="3"/>
  <c r="E1332" i="3"/>
  <c r="D1332" i="3"/>
  <c r="Q1331" i="3"/>
  <c r="P1331" i="3"/>
  <c r="O1331" i="3"/>
  <c r="N1331" i="3"/>
  <c r="M1331" i="3"/>
  <c r="L1331" i="3"/>
  <c r="K1331" i="3"/>
  <c r="J1331" i="3"/>
  <c r="I1331" i="3"/>
  <c r="H1331" i="3"/>
  <c r="G1331" i="3"/>
  <c r="F1331" i="3"/>
  <c r="E1331" i="3"/>
  <c r="D1331" i="3"/>
  <c r="Q1330" i="3"/>
  <c r="P1330" i="3"/>
  <c r="O1330" i="3"/>
  <c r="N1330" i="3"/>
  <c r="M1330" i="3"/>
  <c r="L1330" i="3"/>
  <c r="K1330" i="3"/>
  <c r="J1330" i="3"/>
  <c r="I1330" i="3"/>
  <c r="H1330" i="3"/>
  <c r="G1330" i="3"/>
  <c r="F1330" i="3"/>
  <c r="E1330" i="3"/>
  <c r="D1330" i="3"/>
  <c r="Q1329" i="3"/>
  <c r="P1329" i="3"/>
  <c r="O1329" i="3"/>
  <c r="N1329" i="3"/>
  <c r="M1329" i="3"/>
  <c r="L1329" i="3"/>
  <c r="K1329" i="3"/>
  <c r="J1329" i="3"/>
  <c r="I1329" i="3"/>
  <c r="H1329" i="3"/>
  <c r="G1329" i="3"/>
  <c r="F1329" i="3"/>
  <c r="E1329" i="3"/>
  <c r="D1329" i="3"/>
  <c r="Q1328" i="3"/>
  <c r="P1328" i="3"/>
  <c r="O1328" i="3"/>
  <c r="N1328" i="3"/>
  <c r="M1328" i="3"/>
  <c r="L1328" i="3"/>
  <c r="K1328" i="3"/>
  <c r="J1328" i="3"/>
  <c r="I1328" i="3"/>
  <c r="H1328" i="3"/>
  <c r="G1328" i="3"/>
  <c r="F1328" i="3"/>
  <c r="E1328" i="3"/>
  <c r="D1328" i="3"/>
  <c r="Q1327" i="3"/>
  <c r="P1327" i="3"/>
  <c r="O1327" i="3"/>
  <c r="N1327" i="3"/>
  <c r="M1327" i="3"/>
  <c r="L1327" i="3"/>
  <c r="K1327" i="3"/>
  <c r="J1327" i="3"/>
  <c r="I1327" i="3"/>
  <c r="H1327" i="3"/>
  <c r="G1327" i="3"/>
  <c r="F1327" i="3"/>
  <c r="E1327" i="3"/>
  <c r="D1327" i="3"/>
  <c r="Q1326" i="3"/>
  <c r="P1326" i="3"/>
  <c r="O1326" i="3"/>
  <c r="N1326" i="3"/>
  <c r="M1326" i="3"/>
  <c r="L1326" i="3"/>
  <c r="K1326" i="3"/>
  <c r="J1326" i="3"/>
  <c r="I1326" i="3"/>
  <c r="H1326" i="3"/>
  <c r="G1326" i="3"/>
  <c r="F1326" i="3"/>
  <c r="E1326" i="3"/>
  <c r="D1326" i="3"/>
  <c r="Q1325" i="3"/>
  <c r="P1325" i="3"/>
  <c r="O1325" i="3"/>
  <c r="N1325" i="3"/>
  <c r="M1325" i="3"/>
  <c r="L1325" i="3"/>
  <c r="K1325" i="3"/>
  <c r="J1325" i="3"/>
  <c r="I1325" i="3"/>
  <c r="H1325" i="3"/>
  <c r="G1325" i="3"/>
  <c r="F1325" i="3"/>
  <c r="E1325" i="3"/>
  <c r="D1325" i="3"/>
  <c r="Q1324" i="3"/>
  <c r="P1324" i="3"/>
  <c r="O1324" i="3"/>
  <c r="N1324" i="3"/>
  <c r="M1324" i="3"/>
  <c r="L1324" i="3"/>
  <c r="K1324" i="3"/>
  <c r="J1324" i="3"/>
  <c r="I1324" i="3"/>
  <c r="H1324" i="3"/>
  <c r="G1324" i="3"/>
  <c r="F1324" i="3"/>
  <c r="E1324" i="3"/>
  <c r="D1324" i="3"/>
  <c r="Q1323" i="3"/>
  <c r="P1323" i="3"/>
  <c r="O1323" i="3"/>
  <c r="N1323" i="3"/>
  <c r="M1323" i="3"/>
  <c r="L1323" i="3"/>
  <c r="K1323" i="3"/>
  <c r="J1323" i="3"/>
  <c r="I1323" i="3"/>
  <c r="H1323" i="3"/>
  <c r="G1323" i="3"/>
  <c r="F1323" i="3"/>
  <c r="E1323" i="3"/>
  <c r="D1323" i="3"/>
  <c r="Q1322" i="3"/>
  <c r="P1322" i="3"/>
  <c r="O1322" i="3"/>
  <c r="N1322" i="3"/>
  <c r="M1322" i="3"/>
  <c r="L1322" i="3"/>
  <c r="K1322" i="3"/>
  <c r="J1322" i="3"/>
  <c r="I1322" i="3"/>
  <c r="H1322" i="3"/>
  <c r="G1322" i="3"/>
  <c r="F1322" i="3"/>
  <c r="E1322" i="3"/>
  <c r="D1322" i="3"/>
  <c r="Q1321" i="3"/>
  <c r="P1321" i="3"/>
  <c r="O1321" i="3"/>
  <c r="N1321" i="3"/>
  <c r="M1321" i="3"/>
  <c r="L1321" i="3"/>
  <c r="K1321" i="3"/>
  <c r="J1321" i="3"/>
  <c r="I1321" i="3"/>
  <c r="H1321" i="3"/>
  <c r="G1321" i="3"/>
  <c r="F1321" i="3"/>
  <c r="E1321" i="3"/>
  <c r="D1321" i="3"/>
  <c r="Q1320" i="3"/>
  <c r="P1320" i="3"/>
  <c r="O1320" i="3"/>
  <c r="N1320" i="3"/>
  <c r="M1320" i="3"/>
  <c r="L1320" i="3"/>
  <c r="K1320" i="3"/>
  <c r="J1320" i="3"/>
  <c r="I1320" i="3"/>
  <c r="H1320" i="3"/>
  <c r="G1320" i="3"/>
  <c r="F1320" i="3"/>
  <c r="E1320" i="3"/>
  <c r="D1320" i="3"/>
  <c r="Q1319" i="3"/>
  <c r="P1319" i="3"/>
  <c r="O1319" i="3"/>
  <c r="N1319" i="3"/>
  <c r="M1319" i="3"/>
  <c r="L1319" i="3"/>
  <c r="K1319" i="3"/>
  <c r="J1319" i="3"/>
  <c r="I1319" i="3"/>
  <c r="H1319" i="3"/>
  <c r="G1319" i="3"/>
  <c r="F1319" i="3"/>
  <c r="E1319" i="3"/>
  <c r="D1319" i="3"/>
  <c r="Q1318" i="3"/>
  <c r="P1318" i="3"/>
  <c r="O1318" i="3"/>
  <c r="N1318" i="3"/>
  <c r="M1318" i="3"/>
  <c r="L1318" i="3"/>
  <c r="K1318" i="3"/>
  <c r="J1318" i="3"/>
  <c r="I1318" i="3"/>
  <c r="H1318" i="3"/>
  <c r="G1318" i="3"/>
  <c r="F1318" i="3"/>
  <c r="E1318" i="3"/>
  <c r="D1318" i="3"/>
  <c r="Q1317" i="3"/>
  <c r="P1317" i="3"/>
  <c r="O1317" i="3"/>
  <c r="N1317" i="3"/>
  <c r="M1317" i="3"/>
  <c r="L1317" i="3"/>
  <c r="K1317" i="3"/>
  <c r="J1317" i="3"/>
  <c r="I1317" i="3"/>
  <c r="H1317" i="3"/>
  <c r="G1317" i="3"/>
  <c r="F1317" i="3"/>
  <c r="E1317" i="3"/>
  <c r="D1317" i="3"/>
  <c r="Q1316" i="3"/>
  <c r="P1316" i="3"/>
  <c r="O1316" i="3"/>
  <c r="N1316" i="3"/>
  <c r="M1316" i="3"/>
  <c r="L1316" i="3"/>
  <c r="K1316" i="3"/>
  <c r="J1316" i="3"/>
  <c r="I1316" i="3"/>
  <c r="H1316" i="3"/>
  <c r="G1316" i="3"/>
  <c r="F1316" i="3"/>
  <c r="E1316" i="3"/>
  <c r="D1316" i="3"/>
  <c r="Q1315" i="3"/>
  <c r="P1315" i="3"/>
  <c r="O1315" i="3"/>
  <c r="N1315" i="3"/>
  <c r="M1315" i="3"/>
  <c r="L1315" i="3"/>
  <c r="K1315" i="3"/>
  <c r="J1315" i="3"/>
  <c r="I1315" i="3"/>
  <c r="H1315" i="3"/>
  <c r="G1315" i="3"/>
  <c r="F1315" i="3"/>
  <c r="E1315" i="3"/>
  <c r="D1315" i="3"/>
  <c r="Q1314" i="3"/>
  <c r="P1314" i="3"/>
  <c r="O1314" i="3"/>
  <c r="N1314" i="3"/>
  <c r="M1314" i="3"/>
  <c r="L1314" i="3"/>
  <c r="K1314" i="3"/>
  <c r="J1314" i="3"/>
  <c r="I1314" i="3"/>
  <c r="H1314" i="3"/>
  <c r="G1314" i="3"/>
  <c r="F1314" i="3"/>
  <c r="E1314" i="3"/>
  <c r="D1314" i="3"/>
  <c r="Q1313" i="3"/>
  <c r="P1313" i="3"/>
  <c r="O1313" i="3"/>
  <c r="N1313" i="3"/>
  <c r="M1313" i="3"/>
  <c r="L1313" i="3"/>
  <c r="K1313" i="3"/>
  <c r="J1313" i="3"/>
  <c r="I1313" i="3"/>
  <c r="H1313" i="3"/>
  <c r="G1313" i="3"/>
  <c r="F1313" i="3"/>
  <c r="E1313" i="3"/>
  <c r="D1313" i="3"/>
  <c r="Q1312" i="3"/>
  <c r="P1312" i="3"/>
  <c r="O1312" i="3"/>
  <c r="N1312" i="3"/>
  <c r="M1312" i="3"/>
  <c r="L1312" i="3"/>
  <c r="K1312" i="3"/>
  <c r="J1312" i="3"/>
  <c r="I1312" i="3"/>
  <c r="H1312" i="3"/>
  <c r="G1312" i="3"/>
  <c r="F1312" i="3"/>
  <c r="E1312" i="3"/>
  <c r="D1312" i="3"/>
  <c r="Q1311" i="3"/>
  <c r="P1311" i="3"/>
  <c r="O1311" i="3"/>
  <c r="N1311" i="3"/>
  <c r="M1311" i="3"/>
  <c r="L1311" i="3"/>
  <c r="K1311" i="3"/>
  <c r="J1311" i="3"/>
  <c r="I1311" i="3"/>
  <c r="H1311" i="3"/>
  <c r="G1311" i="3"/>
  <c r="F1311" i="3"/>
  <c r="E1311" i="3"/>
  <c r="D1311" i="3"/>
  <c r="Q1310" i="3"/>
  <c r="P1310" i="3"/>
  <c r="O1310" i="3"/>
  <c r="N1310" i="3"/>
  <c r="M1310" i="3"/>
  <c r="L1310" i="3"/>
  <c r="K1310" i="3"/>
  <c r="J1310" i="3"/>
  <c r="I1310" i="3"/>
  <c r="H1310" i="3"/>
  <c r="G1310" i="3"/>
  <c r="F1310" i="3"/>
  <c r="E1310" i="3"/>
  <c r="D1310" i="3"/>
  <c r="Q1309" i="3"/>
  <c r="P1309" i="3"/>
  <c r="O1309" i="3"/>
  <c r="N1309" i="3"/>
  <c r="M1309" i="3"/>
  <c r="L1309" i="3"/>
  <c r="K1309" i="3"/>
  <c r="J1309" i="3"/>
  <c r="I1309" i="3"/>
  <c r="H1309" i="3"/>
  <c r="G1309" i="3"/>
  <c r="F1309" i="3"/>
  <c r="E1309" i="3"/>
  <c r="D1309" i="3"/>
  <c r="Q1308" i="3"/>
  <c r="P1308" i="3"/>
  <c r="O1308" i="3"/>
  <c r="N1308" i="3"/>
  <c r="M1308" i="3"/>
  <c r="L1308" i="3"/>
  <c r="K1308" i="3"/>
  <c r="J1308" i="3"/>
  <c r="I1308" i="3"/>
  <c r="H1308" i="3"/>
  <c r="G1308" i="3"/>
  <c r="F1308" i="3"/>
  <c r="E1308" i="3"/>
  <c r="D1308" i="3"/>
  <c r="Q1307" i="3"/>
  <c r="P1307" i="3"/>
  <c r="O1307" i="3"/>
  <c r="N1307" i="3"/>
  <c r="M1307" i="3"/>
  <c r="L1307" i="3"/>
  <c r="K1307" i="3"/>
  <c r="J1307" i="3"/>
  <c r="I1307" i="3"/>
  <c r="H1307" i="3"/>
  <c r="G1307" i="3"/>
  <c r="F1307" i="3"/>
  <c r="E1307" i="3"/>
  <c r="D1307" i="3"/>
  <c r="Q1306" i="3"/>
  <c r="P1306" i="3"/>
  <c r="O1306" i="3"/>
  <c r="N1306" i="3"/>
  <c r="M1306" i="3"/>
  <c r="L1306" i="3"/>
  <c r="K1306" i="3"/>
  <c r="J1306" i="3"/>
  <c r="I1306" i="3"/>
  <c r="H1306" i="3"/>
  <c r="G1306" i="3"/>
  <c r="F1306" i="3"/>
  <c r="E1306" i="3"/>
  <c r="D1306" i="3"/>
  <c r="Q1305" i="3"/>
  <c r="P1305" i="3"/>
  <c r="O1305" i="3"/>
  <c r="N1305" i="3"/>
  <c r="M1305" i="3"/>
  <c r="L1305" i="3"/>
  <c r="K1305" i="3"/>
  <c r="J1305" i="3"/>
  <c r="I1305" i="3"/>
  <c r="H1305" i="3"/>
  <c r="G1305" i="3"/>
  <c r="F1305" i="3"/>
  <c r="E1305" i="3"/>
  <c r="D1305" i="3"/>
  <c r="Q1304" i="3"/>
  <c r="P1304" i="3"/>
  <c r="O1304" i="3"/>
  <c r="N1304" i="3"/>
  <c r="M1304" i="3"/>
  <c r="L1304" i="3"/>
  <c r="K1304" i="3"/>
  <c r="J1304" i="3"/>
  <c r="I1304" i="3"/>
  <c r="H1304" i="3"/>
  <c r="G1304" i="3"/>
  <c r="F1304" i="3"/>
  <c r="E1304" i="3"/>
  <c r="D1304" i="3"/>
  <c r="Q1303" i="3"/>
  <c r="P1303" i="3"/>
  <c r="O1303" i="3"/>
  <c r="N1303" i="3"/>
  <c r="M1303" i="3"/>
  <c r="L1303" i="3"/>
  <c r="K1303" i="3"/>
  <c r="J1303" i="3"/>
  <c r="I1303" i="3"/>
  <c r="H1303" i="3"/>
  <c r="G1303" i="3"/>
  <c r="F1303" i="3"/>
  <c r="E1303" i="3"/>
  <c r="D1303" i="3"/>
  <c r="Q1302" i="3"/>
  <c r="P1302" i="3"/>
  <c r="O1302" i="3"/>
  <c r="N1302" i="3"/>
  <c r="M1302" i="3"/>
  <c r="L1302" i="3"/>
  <c r="K1302" i="3"/>
  <c r="J1302" i="3"/>
  <c r="I1302" i="3"/>
  <c r="H1302" i="3"/>
  <c r="G1302" i="3"/>
  <c r="F1302" i="3"/>
  <c r="E1302" i="3"/>
  <c r="D1302" i="3"/>
  <c r="Q1301" i="3"/>
  <c r="P1301" i="3"/>
  <c r="O1301" i="3"/>
  <c r="N1301" i="3"/>
  <c r="M1301" i="3"/>
  <c r="L1301" i="3"/>
  <c r="K1301" i="3"/>
  <c r="J1301" i="3"/>
  <c r="I1301" i="3"/>
  <c r="H1301" i="3"/>
  <c r="G1301" i="3"/>
  <c r="F1301" i="3"/>
  <c r="E1301" i="3"/>
  <c r="D1301" i="3"/>
  <c r="Q1300" i="3"/>
  <c r="P1300" i="3"/>
  <c r="O1300" i="3"/>
  <c r="N1300" i="3"/>
  <c r="M1300" i="3"/>
  <c r="L1300" i="3"/>
  <c r="K1300" i="3"/>
  <c r="J1300" i="3"/>
  <c r="I1300" i="3"/>
  <c r="H1300" i="3"/>
  <c r="G1300" i="3"/>
  <c r="F1300" i="3"/>
  <c r="E1300" i="3"/>
  <c r="D1300" i="3"/>
  <c r="Q1299" i="3"/>
  <c r="P1299" i="3"/>
  <c r="O1299" i="3"/>
  <c r="N1299" i="3"/>
  <c r="M1299" i="3"/>
  <c r="L1299" i="3"/>
  <c r="K1299" i="3"/>
  <c r="J1299" i="3"/>
  <c r="I1299" i="3"/>
  <c r="H1299" i="3"/>
  <c r="G1299" i="3"/>
  <c r="F1299" i="3"/>
  <c r="E1299" i="3"/>
  <c r="D1299" i="3"/>
  <c r="Q1298" i="3"/>
  <c r="P1298" i="3"/>
  <c r="O1298" i="3"/>
  <c r="N1298" i="3"/>
  <c r="M1298" i="3"/>
  <c r="L1298" i="3"/>
  <c r="K1298" i="3"/>
  <c r="J1298" i="3"/>
  <c r="I1298" i="3"/>
  <c r="H1298" i="3"/>
  <c r="G1298" i="3"/>
  <c r="F1298" i="3"/>
  <c r="E1298" i="3"/>
  <c r="D1298" i="3"/>
  <c r="Q1297" i="3"/>
  <c r="P1297" i="3"/>
  <c r="O1297" i="3"/>
  <c r="N1297" i="3"/>
  <c r="M1297" i="3"/>
  <c r="L1297" i="3"/>
  <c r="K1297" i="3"/>
  <c r="J1297" i="3"/>
  <c r="I1297" i="3"/>
  <c r="H1297" i="3"/>
  <c r="G1297" i="3"/>
  <c r="F1297" i="3"/>
  <c r="E1297" i="3"/>
  <c r="D1297" i="3"/>
  <c r="Q1296" i="3"/>
  <c r="P1296" i="3"/>
  <c r="O1296" i="3"/>
  <c r="N1296" i="3"/>
  <c r="M1296" i="3"/>
  <c r="L1296" i="3"/>
  <c r="K1296" i="3"/>
  <c r="J1296" i="3"/>
  <c r="I1296" i="3"/>
  <c r="H1296" i="3"/>
  <c r="G1296" i="3"/>
  <c r="F1296" i="3"/>
  <c r="E1296" i="3"/>
  <c r="D1296" i="3"/>
  <c r="Q1295" i="3"/>
  <c r="P1295" i="3"/>
  <c r="O1295" i="3"/>
  <c r="N1295" i="3"/>
  <c r="M1295" i="3"/>
  <c r="L1295" i="3"/>
  <c r="K1295" i="3"/>
  <c r="J1295" i="3"/>
  <c r="I1295" i="3"/>
  <c r="H1295" i="3"/>
  <c r="G1295" i="3"/>
  <c r="F1295" i="3"/>
  <c r="E1295" i="3"/>
  <c r="D1295" i="3"/>
  <c r="Q1294" i="3"/>
  <c r="P1294" i="3"/>
  <c r="O1294" i="3"/>
  <c r="N1294" i="3"/>
  <c r="M1294" i="3"/>
  <c r="L1294" i="3"/>
  <c r="K1294" i="3"/>
  <c r="J1294" i="3"/>
  <c r="I1294" i="3"/>
  <c r="H1294" i="3"/>
  <c r="G1294" i="3"/>
  <c r="F1294" i="3"/>
  <c r="E1294" i="3"/>
  <c r="D1294" i="3"/>
  <c r="Q1293" i="3"/>
  <c r="P1293" i="3"/>
  <c r="O1293" i="3"/>
  <c r="N1293" i="3"/>
  <c r="M1293" i="3"/>
  <c r="L1293" i="3"/>
  <c r="K1293" i="3"/>
  <c r="J1293" i="3"/>
  <c r="I1293" i="3"/>
  <c r="H1293" i="3"/>
  <c r="G1293" i="3"/>
  <c r="F1293" i="3"/>
  <c r="E1293" i="3"/>
  <c r="D1293" i="3"/>
  <c r="Q1292" i="3"/>
  <c r="P1292" i="3"/>
  <c r="O1292" i="3"/>
  <c r="N1292" i="3"/>
  <c r="M1292" i="3"/>
  <c r="L1292" i="3"/>
  <c r="K1292" i="3"/>
  <c r="J1292" i="3"/>
  <c r="I1292" i="3"/>
  <c r="H1292" i="3"/>
  <c r="G1292" i="3"/>
  <c r="F1292" i="3"/>
  <c r="E1292" i="3"/>
  <c r="D1292" i="3"/>
  <c r="Q1291" i="3"/>
  <c r="P1291" i="3"/>
  <c r="O1291" i="3"/>
  <c r="N1291" i="3"/>
  <c r="M1291" i="3"/>
  <c r="L1291" i="3"/>
  <c r="K1291" i="3"/>
  <c r="J1291" i="3"/>
  <c r="I1291" i="3"/>
  <c r="H1291" i="3"/>
  <c r="G1291" i="3"/>
  <c r="F1291" i="3"/>
  <c r="E1291" i="3"/>
  <c r="D1291" i="3"/>
  <c r="Q1290" i="3"/>
  <c r="P1290" i="3"/>
  <c r="O1290" i="3"/>
  <c r="N1290" i="3"/>
  <c r="M1290" i="3"/>
  <c r="L1290" i="3"/>
  <c r="K1290" i="3"/>
  <c r="J1290" i="3"/>
  <c r="I1290" i="3"/>
  <c r="H1290" i="3"/>
  <c r="G1290" i="3"/>
  <c r="F1290" i="3"/>
  <c r="E1290" i="3"/>
  <c r="D1290" i="3"/>
  <c r="Q1289" i="3"/>
  <c r="P1289" i="3"/>
  <c r="O1289" i="3"/>
  <c r="N1289" i="3"/>
  <c r="M1289" i="3"/>
  <c r="L1289" i="3"/>
  <c r="K1289" i="3"/>
  <c r="J1289" i="3"/>
  <c r="I1289" i="3"/>
  <c r="H1289" i="3"/>
  <c r="G1289" i="3"/>
  <c r="F1289" i="3"/>
  <c r="E1289" i="3"/>
  <c r="D1289" i="3"/>
  <c r="Q1288" i="3"/>
  <c r="P1288" i="3"/>
  <c r="O1288" i="3"/>
  <c r="N1288" i="3"/>
  <c r="M1288" i="3"/>
  <c r="L1288" i="3"/>
  <c r="K1288" i="3"/>
  <c r="J1288" i="3"/>
  <c r="I1288" i="3"/>
  <c r="H1288" i="3"/>
  <c r="G1288" i="3"/>
  <c r="F1288" i="3"/>
  <c r="E1288" i="3"/>
  <c r="D1288" i="3"/>
  <c r="Q1287" i="3"/>
  <c r="P1287" i="3"/>
  <c r="O1287" i="3"/>
  <c r="N1287" i="3"/>
  <c r="M1287" i="3"/>
  <c r="L1287" i="3"/>
  <c r="K1287" i="3"/>
  <c r="J1287" i="3"/>
  <c r="I1287" i="3"/>
  <c r="H1287" i="3"/>
  <c r="G1287" i="3"/>
  <c r="F1287" i="3"/>
  <c r="E1287" i="3"/>
  <c r="D1287" i="3"/>
  <c r="Q1286" i="3"/>
  <c r="P1286" i="3"/>
  <c r="O1286" i="3"/>
  <c r="N1286" i="3"/>
  <c r="M1286" i="3"/>
  <c r="L1286" i="3"/>
  <c r="K1286" i="3"/>
  <c r="J1286" i="3"/>
  <c r="I1286" i="3"/>
  <c r="H1286" i="3"/>
  <c r="G1286" i="3"/>
  <c r="F1286" i="3"/>
  <c r="E1286" i="3"/>
  <c r="D1286" i="3"/>
  <c r="Q1285" i="3"/>
  <c r="P1285" i="3"/>
  <c r="O1285" i="3"/>
  <c r="N1285" i="3"/>
  <c r="M1285" i="3"/>
  <c r="L1285" i="3"/>
  <c r="K1285" i="3"/>
  <c r="J1285" i="3"/>
  <c r="I1285" i="3"/>
  <c r="H1285" i="3"/>
  <c r="G1285" i="3"/>
  <c r="F1285" i="3"/>
  <c r="E1285" i="3"/>
  <c r="D1285" i="3"/>
  <c r="Q1284" i="3"/>
  <c r="P1284" i="3"/>
  <c r="O1284" i="3"/>
  <c r="N1284" i="3"/>
  <c r="M1284" i="3"/>
  <c r="L1284" i="3"/>
  <c r="K1284" i="3"/>
  <c r="J1284" i="3"/>
  <c r="I1284" i="3"/>
  <c r="H1284" i="3"/>
  <c r="G1284" i="3"/>
  <c r="F1284" i="3"/>
  <c r="E1284" i="3"/>
  <c r="D1284" i="3"/>
  <c r="Q1283" i="3"/>
  <c r="P1283" i="3"/>
  <c r="O1283" i="3"/>
  <c r="N1283" i="3"/>
  <c r="M1283" i="3"/>
  <c r="L1283" i="3"/>
  <c r="K1283" i="3"/>
  <c r="J1283" i="3"/>
  <c r="I1283" i="3"/>
  <c r="H1283" i="3"/>
  <c r="G1283" i="3"/>
  <c r="F1283" i="3"/>
  <c r="E1283" i="3"/>
  <c r="D1283" i="3"/>
  <c r="Q1282" i="3"/>
  <c r="P1282" i="3"/>
  <c r="O1282" i="3"/>
  <c r="N1282" i="3"/>
  <c r="M1282" i="3"/>
  <c r="L1282" i="3"/>
  <c r="K1282" i="3"/>
  <c r="J1282" i="3"/>
  <c r="I1282" i="3"/>
  <c r="H1282" i="3"/>
  <c r="G1282" i="3"/>
  <c r="F1282" i="3"/>
  <c r="E1282" i="3"/>
  <c r="D1282" i="3"/>
  <c r="Q1281" i="3"/>
  <c r="P1281" i="3"/>
  <c r="O1281" i="3"/>
  <c r="N1281" i="3"/>
  <c r="M1281" i="3"/>
  <c r="L1281" i="3"/>
  <c r="K1281" i="3"/>
  <c r="J1281" i="3"/>
  <c r="I1281" i="3"/>
  <c r="H1281" i="3"/>
  <c r="G1281" i="3"/>
  <c r="F1281" i="3"/>
  <c r="E1281" i="3"/>
  <c r="D1281" i="3"/>
  <c r="Q1280" i="3"/>
  <c r="P1280" i="3"/>
  <c r="O1280" i="3"/>
  <c r="N1280" i="3"/>
  <c r="M1280" i="3"/>
  <c r="L1280" i="3"/>
  <c r="K1280" i="3"/>
  <c r="J1280" i="3"/>
  <c r="I1280" i="3"/>
  <c r="H1280" i="3"/>
  <c r="G1280" i="3"/>
  <c r="F1280" i="3"/>
  <c r="E1280" i="3"/>
  <c r="D1280" i="3"/>
  <c r="Q1279" i="3"/>
  <c r="P1279" i="3"/>
  <c r="O1279" i="3"/>
  <c r="N1279" i="3"/>
  <c r="M1279" i="3"/>
  <c r="L1279" i="3"/>
  <c r="K1279" i="3"/>
  <c r="J1279" i="3"/>
  <c r="I1279" i="3"/>
  <c r="H1279" i="3"/>
  <c r="G1279" i="3"/>
  <c r="F1279" i="3"/>
  <c r="E1279" i="3"/>
  <c r="D1279" i="3"/>
  <c r="Q1278" i="3"/>
  <c r="P1278" i="3"/>
  <c r="O1278" i="3"/>
  <c r="N1278" i="3"/>
  <c r="M1278" i="3"/>
  <c r="L1278" i="3"/>
  <c r="K1278" i="3"/>
  <c r="J1278" i="3"/>
  <c r="I1278" i="3"/>
  <c r="H1278" i="3"/>
  <c r="G1278" i="3"/>
  <c r="F1278" i="3"/>
  <c r="E1278" i="3"/>
  <c r="D1278" i="3"/>
  <c r="Q1277" i="3"/>
  <c r="P1277" i="3"/>
  <c r="O1277" i="3"/>
  <c r="N1277" i="3"/>
  <c r="M1277" i="3"/>
  <c r="L1277" i="3"/>
  <c r="K1277" i="3"/>
  <c r="J1277" i="3"/>
  <c r="I1277" i="3"/>
  <c r="H1277" i="3"/>
  <c r="G1277" i="3"/>
  <c r="F1277" i="3"/>
  <c r="E1277" i="3"/>
  <c r="D1277" i="3"/>
  <c r="Q1276" i="3"/>
  <c r="P1276" i="3"/>
  <c r="O1276" i="3"/>
  <c r="N1276" i="3"/>
  <c r="M1276" i="3"/>
  <c r="L1276" i="3"/>
  <c r="K1276" i="3"/>
  <c r="J1276" i="3"/>
  <c r="I1276" i="3"/>
  <c r="H1276" i="3"/>
  <c r="G1276" i="3"/>
  <c r="F1276" i="3"/>
  <c r="E1276" i="3"/>
  <c r="D1276" i="3"/>
  <c r="Q1275" i="3"/>
  <c r="P1275" i="3"/>
  <c r="O1275" i="3"/>
  <c r="N1275" i="3"/>
  <c r="M1275" i="3"/>
  <c r="L1275" i="3"/>
  <c r="K1275" i="3"/>
  <c r="J1275" i="3"/>
  <c r="I1275" i="3"/>
  <c r="H1275" i="3"/>
  <c r="G1275" i="3"/>
  <c r="F1275" i="3"/>
  <c r="E1275" i="3"/>
  <c r="D1275" i="3"/>
  <c r="Q1274" i="3"/>
  <c r="P1274" i="3"/>
  <c r="O1274" i="3"/>
  <c r="N1274" i="3"/>
  <c r="M1274" i="3"/>
  <c r="L1274" i="3"/>
  <c r="K1274" i="3"/>
  <c r="J1274" i="3"/>
  <c r="I1274" i="3"/>
  <c r="H1274" i="3"/>
  <c r="G1274" i="3"/>
  <c r="F1274" i="3"/>
  <c r="E1274" i="3"/>
  <c r="D1274" i="3"/>
  <c r="Q1273" i="3"/>
  <c r="P1273" i="3"/>
  <c r="O1273" i="3"/>
  <c r="N1273" i="3"/>
  <c r="M1273" i="3"/>
  <c r="L1273" i="3"/>
  <c r="K1273" i="3"/>
  <c r="J1273" i="3"/>
  <c r="I1273" i="3"/>
  <c r="H1273" i="3"/>
  <c r="G1273" i="3"/>
  <c r="F1273" i="3"/>
  <c r="E1273" i="3"/>
  <c r="D1273" i="3"/>
  <c r="Q1272" i="3"/>
  <c r="P1272" i="3"/>
  <c r="O1272" i="3"/>
  <c r="N1272" i="3"/>
  <c r="M1272" i="3"/>
  <c r="L1272" i="3"/>
  <c r="K1272" i="3"/>
  <c r="J1272" i="3"/>
  <c r="I1272" i="3"/>
  <c r="H1272" i="3"/>
  <c r="G1272" i="3"/>
  <c r="F1272" i="3"/>
  <c r="E1272" i="3"/>
  <c r="D1272" i="3"/>
  <c r="Q1271" i="3"/>
  <c r="P1271" i="3"/>
  <c r="O1271" i="3"/>
  <c r="N1271" i="3"/>
  <c r="M1271" i="3"/>
  <c r="L1271" i="3"/>
  <c r="K1271" i="3"/>
  <c r="J1271" i="3"/>
  <c r="I1271" i="3"/>
  <c r="H1271" i="3"/>
  <c r="G1271" i="3"/>
  <c r="F1271" i="3"/>
  <c r="E1271" i="3"/>
  <c r="D1271" i="3"/>
  <c r="Q1270" i="3"/>
  <c r="P1270" i="3"/>
  <c r="O1270" i="3"/>
  <c r="N1270" i="3"/>
  <c r="M1270" i="3"/>
  <c r="L1270" i="3"/>
  <c r="K1270" i="3"/>
  <c r="J1270" i="3"/>
  <c r="I1270" i="3"/>
  <c r="H1270" i="3"/>
  <c r="G1270" i="3"/>
  <c r="F1270" i="3"/>
  <c r="E1270" i="3"/>
  <c r="D1270" i="3"/>
  <c r="Q1269" i="3"/>
  <c r="P1269" i="3"/>
  <c r="O1269" i="3"/>
  <c r="N1269" i="3"/>
  <c r="M1269" i="3"/>
  <c r="L1269" i="3"/>
  <c r="K1269" i="3"/>
  <c r="J1269" i="3"/>
  <c r="I1269" i="3"/>
  <c r="H1269" i="3"/>
  <c r="G1269" i="3"/>
  <c r="F1269" i="3"/>
  <c r="E1269" i="3"/>
  <c r="D1269" i="3"/>
  <c r="Q1268" i="3"/>
  <c r="P1268" i="3"/>
  <c r="O1268" i="3"/>
  <c r="N1268" i="3"/>
  <c r="M1268" i="3"/>
  <c r="L1268" i="3"/>
  <c r="K1268" i="3"/>
  <c r="J1268" i="3"/>
  <c r="I1268" i="3"/>
  <c r="H1268" i="3"/>
  <c r="G1268" i="3"/>
  <c r="F1268" i="3"/>
  <c r="E1268" i="3"/>
  <c r="D1268" i="3"/>
  <c r="Q1267" i="3"/>
  <c r="P1267" i="3"/>
  <c r="O1267" i="3"/>
  <c r="N1267" i="3"/>
  <c r="M1267" i="3"/>
  <c r="L1267" i="3"/>
  <c r="K1267" i="3"/>
  <c r="J1267" i="3"/>
  <c r="I1267" i="3"/>
  <c r="H1267" i="3"/>
  <c r="G1267" i="3"/>
  <c r="F1267" i="3"/>
  <c r="E1267" i="3"/>
  <c r="D1267" i="3"/>
  <c r="Q1266" i="3"/>
  <c r="P1266" i="3"/>
  <c r="O1266" i="3"/>
  <c r="N1266" i="3"/>
  <c r="M1266" i="3"/>
  <c r="L1266" i="3"/>
  <c r="K1266" i="3"/>
  <c r="J1266" i="3"/>
  <c r="I1266" i="3"/>
  <c r="H1266" i="3"/>
  <c r="G1266" i="3"/>
  <c r="F1266" i="3"/>
  <c r="E1266" i="3"/>
  <c r="D1266" i="3"/>
  <c r="Q1265" i="3"/>
  <c r="P1265" i="3"/>
  <c r="O1265" i="3"/>
  <c r="N1265" i="3"/>
  <c r="M1265" i="3"/>
  <c r="L1265" i="3"/>
  <c r="K1265" i="3"/>
  <c r="J1265" i="3"/>
  <c r="I1265" i="3"/>
  <c r="H1265" i="3"/>
  <c r="G1265" i="3"/>
  <c r="F1265" i="3"/>
  <c r="E1265" i="3"/>
  <c r="D1265" i="3"/>
  <c r="Q1264" i="3"/>
  <c r="P1264" i="3"/>
  <c r="O1264" i="3"/>
  <c r="N1264" i="3"/>
  <c r="M1264" i="3"/>
  <c r="L1264" i="3"/>
  <c r="K1264" i="3"/>
  <c r="J1264" i="3"/>
  <c r="I1264" i="3"/>
  <c r="H1264" i="3"/>
  <c r="G1264" i="3"/>
  <c r="F1264" i="3"/>
  <c r="E1264" i="3"/>
  <c r="D1264" i="3"/>
  <c r="Q1263" i="3"/>
  <c r="P1263" i="3"/>
  <c r="O1263" i="3"/>
  <c r="N1263" i="3"/>
  <c r="M1263" i="3"/>
  <c r="L1263" i="3"/>
  <c r="K1263" i="3"/>
  <c r="J1263" i="3"/>
  <c r="I1263" i="3"/>
  <c r="H1263" i="3"/>
  <c r="G1263" i="3"/>
  <c r="F1263" i="3"/>
  <c r="E1263" i="3"/>
  <c r="D1263" i="3"/>
  <c r="Q1262" i="3"/>
  <c r="P1262" i="3"/>
  <c r="O1262" i="3"/>
  <c r="N1262" i="3"/>
  <c r="M1262" i="3"/>
  <c r="L1262" i="3"/>
  <c r="K1262" i="3"/>
  <c r="J1262" i="3"/>
  <c r="I1262" i="3"/>
  <c r="H1262" i="3"/>
  <c r="G1262" i="3"/>
  <c r="F1262" i="3"/>
  <c r="E1262" i="3"/>
  <c r="D1262" i="3"/>
  <c r="Q1261" i="3"/>
  <c r="P1261" i="3"/>
  <c r="O1261" i="3"/>
  <c r="N1261" i="3"/>
  <c r="M1261" i="3"/>
  <c r="L1261" i="3"/>
  <c r="K1261" i="3"/>
  <c r="J1261" i="3"/>
  <c r="I1261" i="3"/>
  <c r="H1261" i="3"/>
  <c r="G1261" i="3"/>
  <c r="F1261" i="3"/>
  <c r="E1261" i="3"/>
  <c r="D1261" i="3"/>
  <c r="Q1260" i="3"/>
  <c r="P1260" i="3"/>
  <c r="O1260" i="3"/>
  <c r="N1260" i="3"/>
  <c r="M1260" i="3"/>
  <c r="L1260" i="3"/>
  <c r="K1260" i="3"/>
  <c r="J1260" i="3"/>
  <c r="I1260" i="3"/>
  <c r="H1260" i="3"/>
  <c r="G1260" i="3"/>
  <c r="F1260" i="3"/>
  <c r="E1260" i="3"/>
  <c r="D1260" i="3"/>
  <c r="Q1259" i="3"/>
  <c r="P1259" i="3"/>
  <c r="O1259" i="3"/>
  <c r="N1259" i="3"/>
  <c r="M1259" i="3"/>
  <c r="L1259" i="3"/>
  <c r="K1259" i="3"/>
  <c r="J1259" i="3"/>
  <c r="I1259" i="3"/>
  <c r="H1259" i="3"/>
  <c r="G1259" i="3"/>
  <c r="F1259" i="3"/>
  <c r="E1259" i="3"/>
  <c r="D1259" i="3"/>
  <c r="Q1258" i="3"/>
  <c r="P1258" i="3"/>
  <c r="O1258" i="3"/>
  <c r="N1258" i="3"/>
  <c r="M1258" i="3"/>
  <c r="L1258" i="3"/>
  <c r="K1258" i="3"/>
  <c r="J1258" i="3"/>
  <c r="I1258" i="3"/>
  <c r="H1258" i="3"/>
  <c r="G1258" i="3"/>
  <c r="F1258" i="3"/>
  <c r="E1258" i="3"/>
  <c r="D1258" i="3"/>
  <c r="Q1257" i="3"/>
  <c r="P1257" i="3"/>
  <c r="O1257" i="3"/>
  <c r="N1257" i="3"/>
  <c r="M1257" i="3"/>
  <c r="L1257" i="3"/>
  <c r="K1257" i="3"/>
  <c r="J1257" i="3"/>
  <c r="I1257" i="3"/>
  <c r="H1257" i="3"/>
  <c r="G1257" i="3"/>
  <c r="F1257" i="3"/>
  <c r="E1257" i="3"/>
  <c r="D1257" i="3"/>
  <c r="Q1256" i="3"/>
  <c r="P1256" i="3"/>
  <c r="O1256" i="3"/>
  <c r="N1256" i="3"/>
  <c r="M1256" i="3"/>
  <c r="L1256" i="3"/>
  <c r="K1256" i="3"/>
  <c r="J1256" i="3"/>
  <c r="I1256" i="3"/>
  <c r="H1256" i="3"/>
  <c r="G1256" i="3"/>
  <c r="F1256" i="3"/>
  <c r="E1256" i="3"/>
  <c r="D1256" i="3"/>
  <c r="Q1255" i="3"/>
  <c r="P1255" i="3"/>
  <c r="O1255" i="3"/>
  <c r="N1255" i="3"/>
  <c r="M1255" i="3"/>
  <c r="L1255" i="3"/>
  <c r="K1255" i="3"/>
  <c r="J1255" i="3"/>
  <c r="I1255" i="3"/>
  <c r="H1255" i="3"/>
  <c r="G1255" i="3"/>
  <c r="F1255" i="3"/>
  <c r="E1255" i="3"/>
  <c r="D1255" i="3"/>
  <c r="Q1254" i="3"/>
  <c r="P1254" i="3"/>
  <c r="O1254" i="3"/>
  <c r="N1254" i="3"/>
  <c r="M1254" i="3"/>
  <c r="L1254" i="3"/>
  <c r="K1254" i="3"/>
  <c r="J1254" i="3"/>
  <c r="I1254" i="3"/>
  <c r="H1254" i="3"/>
  <c r="G1254" i="3"/>
  <c r="F1254" i="3"/>
  <c r="E1254" i="3"/>
  <c r="D1254" i="3"/>
  <c r="Q1253" i="3"/>
  <c r="P1253" i="3"/>
  <c r="O1253" i="3"/>
  <c r="N1253" i="3"/>
  <c r="M1253" i="3"/>
  <c r="L1253" i="3"/>
  <c r="K1253" i="3"/>
  <c r="J1253" i="3"/>
  <c r="I1253" i="3"/>
  <c r="H1253" i="3"/>
  <c r="G1253" i="3"/>
  <c r="F1253" i="3"/>
  <c r="E1253" i="3"/>
  <c r="D1253" i="3"/>
  <c r="Q1252" i="3"/>
  <c r="P1252" i="3"/>
  <c r="O1252" i="3"/>
  <c r="N1252" i="3"/>
  <c r="M1252" i="3"/>
  <c r="L1252" i="3"/>
  <c r="K1252" i="3"/>
  <c r="J1252" i="3"/>
  <c r="I1252" i="3"/>
  <c r="H1252" i="3"/>
  <c r="G1252" i="3"/>
  <c r="F1252" i="3"/>
  <c r="E1252" i="3"/>
  <c r="D1252" i="3"/>
  <c r="Q1251" i="3"/>
  <c r="P1251" i="3"/>
  <c r="O1251" i="3"/>
  <c r="N1251" i="3"/>
  <c r="M1251" i="3"/>
  <c r="L1251" i="3"/>
  <c r="K1251" i="3"/>
  <c r="J1251" i="3"/>
  <c r="I1251" i="3"/>
  <c r="H1251" i="3"/>
  <c r="G1251" i="3"/>
  <c r="F1251" i="3"/>
  <c r="E1251" i="3"/>
  <c r="D1251" i="3"/>
  <c r="Q1250" i="3"/>
  <c r="P1250" i="3"/>
  <c r="O1250" i="3"/>
  <c r="N1250" i="3"/>
  <c r="M1250" i="3"/>
  <c r="L1250" i="3"/>
  <c r="K1250" i="3"/>
  <c r="J1250" i="3"/>
  <c r="I1250" i="3"/>
  <c r="H1250" i="3"/>
  <c r="G1250" i="3"/>
  <c r="F1250" i="3"/>
  <c r="E1250" i="3"/>
  <c r="D1250" i="3"/>
  <c r="Q1249" i="3"/>
  <c r="P1249" i="3"/>
  <c r="O1249" i="3"/>
  <c r="N1249" i="3"/>
  <c r="M1249" i="3"/>
  <c r="L1249" i="3"/>
  <c r="K1249" i="3"/>
  <c r="J1249" i="3"/>
  <c r="I1249" i="3"/>
  <c r="H1249" i="3"/>
  <c r="G1249" i="3"/>
  <c r="F1249" i="3"/>
  <c r="E1249" i="3"/>
  <c r="D1249" i="3"/>
  <c r="Q1248" i="3"/>
  <c r="P1248" i="3"/>
  <c r="O1248" i="3"/>
  <c r="N1248" i="3"/>
  <c r="M1248" i="3"/>
  <c r="L1248" i="3"/>
  <c r="K1248" i="3"/>
  <c r="J1248" i="3"/>
  <c r="I1248" i="3"/>
  <c r="H1248" i="3"/>
  <c r="G1248" i="3"/>
  <c r="F1248" i="3"/>
  <c r="E1248" i="3"/>
  <c r="D1248" i="3"/>
  <c r="Q1247" i="3"/>
  <c r="P1247" i="3"/>
  <c r="O1247" i="3"/>
  <c r="N1247" i="3"/>
  <c r="M1247" i="3"/>
  <c r="L1247" i="3"/>
  <c r="K1247" i="3"/>
  <c r="J1247" i="3"/>
  <c r="I1247" i="3"/>
  <c r="H1247" i="3"/>
  <c r="G1247" i="3"/>
  <c r="F1247" i="3"/>
  <c r="E1247" i="3"/>
  <c r="D1247" i="3"/>
  <c r="Q1246" i="3"/>
  <c r="P1246" i="3"/>
  <c r="O1246" i="3"/>
  <c r="N1246" i="3"/>
  <c r="M1246" i="3"/>
  <c r="L1246" i="3"/>
  <c r="K1246" i="3"/>
  <c r="J1246" i="3"/>
  <c r="I1246" i="3"/>
  <c r="H1246" i="3"/>
  <c r="G1246" i="3"/>
  <c r="F1246" i="3"/>
  <c r="E1246" i="3"/>
  <c r="D1246" i="3"/>
  <c r="Q1245" i="3"/>
  <c r="P1245" i="3"/>
  <c r="O1245" i="3"/>
  <c r="N1245" i="3"/>
  <c r="M1245" i="3"/>
  <c r="L1245" i="3"/>
  <c r="K1245" i="3"/>
  <c r="J1245" i="3"/>
  <c r="I1245" i="3"/>
  <c r="H1245" i="3"/>
  <c r="G1245" i="3"/>
  <c r="F1245" i="3"/>
  <c r="E1245" i="3"/>
  <c r="D1245" i="3"/>
  <c r="Q1244" i="3"/>
  <c r="P1244" i="3"/>
  <c r="O1244" i="3"/>
  <c r="N1244" i="3"/>
  <c r="M1244" i="3"/>
  <c r="L1244" i="3"/>
  <c r="K1244" i="3"/>
  <c r="J1244" i="3"/>
  <c r="I1244" i="3"/>
  <c r="H1244" i="3"/>
  <c r="G1244" i="3"/>
  <c r="F1244" i="3"/>
  <c r="E1244" i="3"/>
  <c r="D1244" i="3"/>
  <c r="Q1243" i="3"/>
  <c r="P1243" i="3"/>
  <c r="O1243" i="3"/>
  <c r="N1243" i="3"/>
  <c r="M1243" i="3"/>
  <c r="L1243" i="3"/>
  <c r="K1243" i="3"/>
  <c r="J1243" i="3"/>
  <c r="I1243" i="3"/>
  <c r="H1243" i="3"/>
  <c r="G1243" i="3"/>
  <c r="F1243" i="3"/>
  <c r="E1243" i="3"/>
  <c r="D1243" i="3"/>
  <c r="Q1242" i="3"/>
  <c r="P1242" i="3"/>
  <c r="O1242" i="3"/>
  <c r="N1242" i="3"/>
  <c r="M1242" i="3"/>
  <c r="L1242" i="3"/>
  <c r="K1242" i="3"/>
  <c r="J1242" i="3"/>
  <c r="I1242" i="3"/>
  <c r="H1242" i="3"/>
  <c r="G1242" i="3"/>
  <c r="F1242" i="3"/>
  <c r="E1242" i="3"/>
  <c r="D1242" i="3"/>
  <c r="Q1241" i="3"/>
  <c r="P1241" i="3"/>
  <c r="O1241" i="3"/>
  <c r="N1241" i="3"/>
  <c r="M1241" i="3"/>
  <c r="L1241" i="3"/>
  <c r="K1241" i="3"/>
  <c r="J1241" i="3"/>
  <c r="I1241" i="3"/>
  <c r="H1241" i="3"/>
  <c r="G1241" i="3"/>
  <c r="F1241" i="3"/>
  <c r="E1241" i="3"/>
  <c r="D1241" i="3"/>
  <c r="Q1240" i="3"/>
  <c r="P1240" i="3"/>
  <c r="O1240" i="3"/>
  <c r="N1240" i="3"/>
  <c r="M1240" i="3"/>
  <c r="L1240" i="3"/>
  <c r="K1240" i="3"/>
  <c r="J1240" i="3"/>
  <c r="I1240" i="3"/>
  <c r="H1240" i="3"/>
  <c r="G1240" i="3"/>
  <c r="F1240" i="3"/>
  <c r="E1240" i="3"/>
  <c r="D1240" i="3"/>
  <c r="Q1239" i="3"/>
  <c r="P1239" i="3"/>
  <c r="O1239" i="3"/>
  <c r="N1239" i="3"/>
  <c r="M1239" i="3"/>
  <c r="L1239" i="3"/>
  <c r="K1239" i="3"/>
  <c r="J1239" i="3"/>
  <c r="I1239" i="3"/>
  <c r="H1239" i="3"/>
  <c r="G1239" i="3"/>
  <c r="F1239" i="3"/>
  <c r="E1239" i="3"/>
  <c r="D1239" i="3"/>
  <c r="Q1238" i="3"/>
  <c r="P1238" i="3"/>
  <c r="O1238" i="3"/>
  <c r="N1238" i="3"/>
  <c r="M1238" i="3"/>
  <c r="L1238" i="3"/>
  <c r="K1238" i="3"/>
  <c r="J1238" i="3"/>
  <c r="I1238" i="3"/>
  <c r="H1238" i="3"/>
  <c r="G1238" i="3"/>
  <c r="F1238" i="3"/>
  <c r="E1238" i="3"/>
  <c r="D1238" i="3"/>
  <c r="Q1237" i="3"/>
  <c r="P1237" i="3"/>
  <c r="O1237" i="3"/>
  <c r="N1237" i="3"/>
  <c r="M1237" i="3"/>
  <c r="L1237" i="3"/>
  <c r="K1237" i="3"/>
  <c r="J1237" i="3"/>
  <c r="I1237" i="3"/>
  <c r="H1237" i="3"/>
  <c r="G1237" i="3"/>
  <c r="F1237" i="3"/>
  <c r="E1237" i="3"/>
  <c r="D1237" i="3"/>
  <c r="Q1236" i="3"/>
  <c r="P1236" i="3"/>
  <c r="O1236" i="3"/>
  <c r="N1236" i="3"/>
  <c r="M1236" i="3"/>
  <c r="L1236" i="3"/>
  <c r="K1236" i="3"/>
  <c r="J1236" i="3"/>
  <c r="I1236" i="3"/>
  <c r="H1236" i="3"/>
  <c r="G1236" i="3"/>
  <c r="F1236" i="3"/>
  <c r="E1236" i="3"/>
  <c r="D1236" i="3"/>
  <c r="Q1235" i="3"/>
  <c r="P1235" i="3"/>
  <c r="O1235" i="3"/>
  <c r="N1235" i="3"/>
  <c r="M1235" i="3"/>
  <c r="L1235" i="3"/>
  <c r="K1235" i="3"/>
  <c r="J1235" i="3"/>
  <c r="I1235" i="3"/>
  <c r="H1235" i="3"/>
  <c r="G1235" i="3"/>
  <c r="F1235" i="3"/>
  <c r="E1235" i="3"/>
  <c r="D1235" i="3"/>
  <c r="Q1234" i="3"/>
  <c r="P1234" i="3"/>
  <c r="O1234" i="3"/>
  <c r="N1234" i="3"/>
  <c r="M1234" i="3"/>
  <c r="L1234" i="3"/>
  <c r="K1234" i="3"/>
  <c r="J1234" i="3"/>
  <c r="I1234" i="3"/>
  <c r="H1234" i="3"/>
  <c r="G1234" i="3"/>
  <c r="F1234" i="3"/>
  <c r="E1234" i="3"/>
  <c r="D1234" i="3"/>
  <c r="Q1233" i="3"/>
  <c r="P1233" i="3"/>
  <c r="O1233" i="3"/>
  <c r="N1233" i="3"/>
  <c r="M1233" i="3"/>
  <c r="L1233" i="3"/>
  <c r="K1233" i="3"/>
  <c r="J1233" i="3"/>
  <c r="I1233" i="3"/>
  <c r="H1233" i="3"/>
  <c r="G1233" i="3"/>
  <c r="F1233" i="3"/>
  <c r="E1233" i="3"/>
  <c r="D1233" i="3"/>
  <c r="Q1232" i="3"/>
  <c r="P1232" i="3"/>
  <c r="O1232" i="3"/>
  <c r="N1232" i="3"/>
  <c r="M1232" i="3"/>
  <c r="L1232" i="3"/>
  <c r="K1232" i="3"/>
  <c r="J1232" i="3"/>
  <c r="I1232" i="3"/>
  <c r="H1232" i="3"/>
  <c r="G1232" i="3"/>
  <c r="F1232" i="3"/>
  <c r="E1232" i="3"/>
  <c r="D1232" i="3"/>
  <c r="Q1231" i="3"/>
  <c r="P1231" i="3"/>
  <c r="O1231" i="3"/>
  <c r="N1231" i="3"/>
  <c r="M1231" i="3"/>
  <c r="L1231" i="3"/>
  <c r="K1231" i="3"/>
  <c r="J1231" i="3"/>
  <c r="I1231" i="3"/>
  <c r="H1231" i="3"/>
  <c r="G1231" i="3"/>
  <c r="F1231" i="3"/>
  <c r="E1231" i="3"/>
  <c r="D1231" i="3"/>
  <c r="Q1230" i="3"/>
  <c r="P1230" i="3"/>
  <c r="O1230" i="3"/>
  <c r="N1230" i="3"/>
  <c r="M1230" i="3"/>
  <c r="L1230" i="3"/>
  <c r="K1230" i="3"/>
  <c r="J1230" i="3"/>
  <c r="I1230" i="3"/>
  <c r="H1230" i="3"/>
  <c r="G1230" i="3"/>
  <c r="F1230" i="3"/>
  <c r="E1230" i="3"/>
  <c r="D1230" i="3"/>
  <c r="Q1229" i="3"/>
  <c r="P1229" i="3"/>
  <c r="O1229" i="3"/>
  <c r="N1229" i="3"/>
  <c r="M1229" i="3"/>
  <c r="L1229" i="3"/>
  <c r="K1229" i="3"/>
  <c r="J1229" i="3"/>
  <c r="I1229" i="3"/>
  <c r="H1229" i="3"/>
  <c r="G1229" i="3"/>
  <c r="F1229" i="3"/>
  <c r="E1229" i="3"/>
  <c r="D1229" i="3"/>
  <c r="Q1228" i="3"/>
  <c r="P1228" i="3"/>
  <c r="O1228" i="3"/>
  <c r="N1228" i="3"/>
  <c r="M1228" i="3"/>
  <c r="L1228" i="3"/>
  <c r="K1228" i="3"/>
  <c r="J1228" i="3"/>
  <c r="I1228" i="3"/>
  <c r="H1228" i="3"/>
  <c r="G1228" i="3"/>
  <c r="F1228" i="3"/>
  <c r="E1228" i="3"/>
  <c r="D1228" i="3"/>
  <c r="Q1227" i="3"/>
  <c r="P1227" i="3"/>
  <c r="O1227" i="3"/>
  <c r="N1227" i="3"/>
  <c r="M1227" i="3"/>
  <c r="L1227" i="3"/>
  <c r="K1227" i="3"/>
  <c r="J1227" i="3"/>
  <c r="I1227" i="3"/>
  <c r="H1227" i="3"/>
  <c r="G1227" i="3"/>
  <c r="F1227" i="3"/>
  <c r="E1227" i="3"/>
  <c r="D1227" i="3"/>
  <c r="Q1226" i="3"/>
  <c r="P1226" i="3"/>
  <c r="O1226" i="3"/>
  <c r="N1226" i="3"/>
  <c r="M1226" i="3"/>
  <c r="L1226" i="3"/>
  <c r="K1226" i="3"/>
  <c r="J1226" i="3"/>
  <c r="I1226" i="3"/>
  <c r="H1226" i="3"/>
  <c r="G1226" i="3"/>
  <c r="F1226" i="3"/>
  <c r="E1226" i="3"/>
  <c r="D1226" i="3"/>
  <c r="Q1225" i="3"/>
  <c r="P1225" i="3"/>
  <c r="O1225" i="3"/>
  <c r="N1225" i="3"/>
  <c r="M1225" i="3"/>
  <c r="L1225" i="3"/>
  <c r="K1225" i="3"/>
  <c r="J1225" i="3"/>
  <c r="I1225" i="3"/>
  <c r="H1225" i="3"/>
  <c r="G1225" i="3"/>
  <c r="F1225" i="3"/>
  <c r="E1225" i="3"/>
  <c r="D1225" i="3"/>
  <c r="Q1224" i="3"/>
  <c r="P1224" i="3"/>
  <c r="O1224" i="3"/>
  <c r="N1224" i="3"/>
  <c r="M1224" i="3"/>
  <c r="L1224" i="3"/>
  <c r="K1224" i="3"/>
  <c r="J1224" i="3"/>
  <c r="I1224" i="3"/>
  <c r="H1224" i="3"/>
  <c r="G1224" i="3"/>
  <c r="F1224" i="3"/>
  <c r="E1224" i="3"/>
  <c r="D1224" i="3"/>
  <c r="Q1223" i="3"/>
  <c r="P1223" i="3"/>
  <c r="O1223" i="3"/>
  <c r="N1223" i="3"/>
  <c r="M1223" i="3"/>
  <c r="L1223" i="3"/>
  <c r="K1223" i="3"/>
  <c r="J1223" i="3"/>
  <c r="I1223" i="3"/>
  <c r="H1223" i="3"/>
  <c r="G1223" i="3"/>
  <c r="F1223" i="3"/>
  <c r="E1223" i="3"/>
  <c r="D1223" i="3"/>
  <c r="Q1222" i="3"/>
  <c r="P1222" i="3"/>
  <c r="O1222" i="3"/>
  <c r="N1222" i="3"/>
  <c r="M1222" i="3"/>
  <c r="L1222" i="3"/>
  <c r="K1222" i="3"/>
  <c r="J1222" i="3"/>
  <c r="I1222" i="3"/>
  <c r="H1222" i="3"/>
  <c r="G1222" i="3"/>
  <c r="F1222" i="3"/>
  <c r="E1222" i="3"/>
  <c r="D1222" i="3"/>
  <c r="Q1221" i="3"/>
  <c r="P1221" i="3"/>
  <c r="O1221" i="3"/>
  <c r="N1221" i="3"/>
  <c r="M1221" i="3"/>
  <c r="L1221" i="3"/>
  <c r="K1221" i="3"/>
  <c r="J1221" i="3"/>
  <c r="I1221" i="3"/>
  <c r="H1221" i="3"/>
  <c r="G1221" i="3"/>
  <c r="F1221" i="3"/>
  <c r="E1221" i="3"/>
  <c r="D1221" i="3"/>
  <c r="Q1220" i="3"/>
  <c r="P1220" i="3"/>
  <c r="O1220" i="3"/>
  <c r="N1220" i="3"/>
  <c r="M1220" i="3"/>
  <c r="L1220" i="3"/>
  <c r="K1220" i="3"/>
  <c r="J1220" i="3"/>
  <c r="I1220" i="3"/>
  <c r="H1220" i="3"/>
  <c r="G1220" i="3"/>
  <c r="F1220" i="3"/>
  <c r="E1220" i="3"/>
  <c r="D1220" i="3"/>
  <c r="Q1219" i="3"/>
  <c r="P1219" i="3"/>
  <c r="O1219" i="3"/>
  <c r="N1219" i="3"/>
  <c r="M1219" i="3"/>
  <c r="L1219" i="3"/>
  <c r="K1219" i="3"/>
  <c r="J1219" i="3"/>
  <c r="I1219" i="3"/>
  <c r="H1219" i="3"/>
  <c r="G1219" i="3"/>
  <c r="F1219" i="3"/>
  <c r="E1219" i="3"/>
  <c r="D1219" i="3"/>
  <c r="Q1218" i="3"/>
  <c r="P1218" i="3"/>
  <c r="O1218" i="3"/>
  <c r="N1218" i="3"/>
  <c r="M1218" i="3"/>
  <c r="L1218" i="3"/>
  <c r="K1218" i="3"/>
  <c r="J1218" i="3"/>
  <c r="I1218" i="3"/>
  <c r="H1218" i="3"/>
  <c r="G1218" i="3"/>
  <c r="F1218" i="3"/>
  <c r="E1218" i="3"/>
  <c r="D1218" i="3"/>
  <c r="Q1217" i="3"/>
  <c r="P1217" i="3"/>
  <c r="O1217" i="3"/>
  <c r="N1217" i="3"/>
  <c r="M1217" i="3"/>
  <c r="L1217" i="3"/>
  <c r="K1217" i="3"/>
  <c r="J1217" i="3"/>
  <c r="I1217" i="3"/>
  <c r="H1217" i="3"/>
  <c r="G1217" i="3"/>
  <c r="F1217" i="3"/>
  <c r="E1217" i="3"/>
  <c r="D1217" i="3"/>
  <c r="Q1216" i="3"/>
  <c r="P1216" i="3"/>
  <c r="O1216" i="3"/>
  <c r="N1216" i="3"/>
  <c r="M1216" i="3"/>
  <c r="L1216" i="3"/>
  <c r="K1216" i="3"/>
  <c r="J1216" i="3"/>
  <c r="I1216" i="3"/>
  <c r="H1216" i="3"/>
  <c r="G1216" i="3"/>
  <c r="F1216" i="3"/>
  <c r="E1216" i="3"/>
  <c r="D1216" i="3"/>
  <c r="Q1215" i="3"/>
  <c r="P1215" i="3"/>
  <c r="O1215" i="3"/>
  <c r="N1215" i="3"/>
  <c r="M1215" i="3"/>
  <c r="L1215" i="3"/>
  <c r="K1215" i="3"/>
  <c r="J1215" i="3"/>
  <c r="I1215" i="3"/>
  <c r="H1215" i="3"/>
  <c r="G1215" i="3"/>
  <c r="F1215" i="3"/>
  <c r="E1215" i="3"/>
  <c r="D1215" i="3"/>
  <c r="Q1214" i="3"/>
  <c r="P1214" i="3"/>
  <c r="O1214" i="3"/>
  <c r="N1214" i="3"/>
  <c r="M1214" i="3"/>
  <c r="L1214" i="3"/>
  <c r="K1214" i="3"/>
  <c r="J1214" i="3"/>
  <c r="I1214" i="3"/>
  <c r="H1214" i="3"/>
  <c r="G1214" i="3"/>
  <c r="F1214" i="3"/>
  <c r="E1214" i="3"/>
  <c r="D1214" i="3"/>
  <c r="Q1213" i="3"/>
  <c r="P1213" i="3"/>
  <c r="O1213" i="3"/>
  <c r="N1213" i="3"/>
  <c r="M1213" i="3"/>
  <c r="L1213" i="3"/>
  <c r="K1213" i="3"/>
  <c r="J1213" i="3"/>
  <c r="I1213" i="3"/>
  <c r="H1213" i="3"/>
  <c r="G1213" i="3"/>
  <c r="F1213" i="3"/>
  <c r="E1213" i="3"/>
  <c r="D1213" i="3"/>
  <c r="Q1212" i="3"/>
  <c r="P1212" i="3"/>
  <c r="O1212" i="3"/>
  <c r="N1212" i="3"/>
  <c r="M1212" i="3"/>
  <c r="L1212" i="3"/>
  <c r="K1212" i="3"/>
  <c r="J1212" i="3"/>
  <c r="I1212" i="3"/>
  <c r="H1212" i="3"/>
  <c r="G1212" i="3"/>
  <c r="F1212" i="3"/>
  <c r="E1212" i="3"/>
  <c r="D1212" i="3"/>
  <c r="Q1211" i="3"/>
  <c r="P1211" i="3"/>
  <c r="O1211" i="3"/>
  <c r="N1211" i="3"/>
  <c r="M1211" i="3"/>
  <c r="L1211" i="3"/>
  <c r="K1211" i="3"/>
  <c r="J1211" i="3"/>
  <c r="I1211" i="3"/>
  <c r="H1211" i="3"/>
  <c r="G1211" i="3"/>
  <c r="F1211" i="3"/>
  <c r="E1211" i="3"/>
  <c r="D1211" i="3"/>
  <c r="Q1210" i="3"/>
  <c r="P1210" i="3"/>
  <c r="O1210" i="3"/>
  <c r="N1210" i="3"/>
  <c r="M1210" i="3"/>
  <c r="L1210" i="3"/>
  <c r="K1210" i="3"/>
  <c r="J1210" i="3"/>
  <c r="I1210" i="3"/>
  <c r="H1210" i="3"/>
  <c r="G1210" i="3"/>
  <c r="F1210" i="3"/>
  <c r="E1210" i="3"/>
  <c r="D1210" i="3"/>
  <c r="Q1209" i="3"/>
  <c r="P1209" i="3"/>
  <c r="O1209" i="3"/>
  <c r="N1209" i="3"/>
  <c r="M1209" i="3"/>
  <c r="L1209" i="3"/>
  <c r="K1209" i="3"/>
  <c r="J1209" i="3"/>
  <c r="I1209" i="3"/>
  <c r="H1209" i="3"/>
  <c r="G1209" i="3"/>
  <c r="F1209" i="3"/>
  <c r="E1209" i="3"/>
  <c r="D1209" i="3"/>
  <c r="Q1208" i="3"/>
  <c r="P1208" i="3"/>
  <c r="O1208" i="3"/>
  <c r="N1208" i="3"/>
  <c r="M1208" i="3"/>
  <c r="L1208" i="3"/>
  <c r="K1208" i="3"/>
  <c r="J1208" i="3"/>
  <c r="I1208" i="3"/>
  <c r="H1208" i="3"/>
  <c r="G1208" i="3"/>
  <c r="F1208" i="3"/>
  <c r="E1208" i="3"/>
  <c r="D1208" i="3"/>
  <c r="Q1207" i="3"/>
  <c r="P1207" i="3"/>
  <c r="O1207" i="3"/>
  <c r="N1207" i="3"/>
  <c r="M1207" i="3"/>
  <c r="L1207" i="3"/>
  <c r="K1207" i="3"/>
  <c r="J1207" i="3"/>
  <c r="I1207" i="3"/>
  <c r="H1207" i="3"/>
  <c r="G1207" i="3"/>
  <c r="F1207" i="3"/>
  <c r="E1207" i="3"/>
  <c r="D1207" i="3"/>
  <c r="Q1206" i="3"/>
  <c r="P1206" i="3"/>
  <c r="O1206" i="3"/>
  <c r="N1206" i="3"/>
  <c r="M1206" i="3"/>
  <c r="L1206" i="3"/>
  <c r="K1206" i="3"/>
  <c r="J1206" i="3"/>
  <c r="I1206" i="3"/>
  <c r="H1206" i="3"/>
  <c r="G1206" i="3"/>
  <c r="F1206" i="3"/>
  <c r="E1206" i="3"/>
  <c r="D1206" i="3"/>
  <c r="Q1205" i="3"/>
  <c r="P1205" i="3"/>
  <c r="O1205" i="3"/>
  <c r="N1205" i="3"/>
  <c r="M1205" i="3"/>
  <c r="L1205" i="3"/>
  <c r="K1205" i="3"/>
  <c r="J1205" i="3"/>
  <c r="I1205" i="3"/>
  <c r="H1205" i="3"/>
  <c r="G1205" i="3"/>
  <c r="F1205" i="3"/>
  <c r="E1205" i="3"/>
  <c r="D1205" i="3"/>
  <c r="Q1204" i="3"/>
  <c r="P1204" i="3"/>
  <c r="O1204" i="3"/>
  <c r="N1204" i="3"/>
  <c r="M1204" i="3"/>
  <c r="L1204" i="3"/>
  <c r="K1204" i="3"/>
  <c r="J1204" i="3"/>
  <c r="I1204" i="3"/>
  <c r="H1204" i="3"/>
  <c r="G1204" i="3"/>
  <c r="F1204" i="3"/>
  <c r="E1204" i="3"/>
  <c r="D1204" i="3"/>
  <c r="Q1203" i="3"/>
  <c r="P1203" i="3"/>
  <c r="O1203" i="3"/>
  <c r="N1203" i="3"/>
  <c r="M1203" i="3"/>
  <c r="L1203" i="3"/>
  <c r="K1203" i="3"/>
  <c r="J1203" i="3"/>
  <c r="I1203" i="3"/>
  <c r="H1203" i="3"/>
  <c r="G1203" i="3"/>
  <c r="F1203" i="3"/>
  <c r="E1203" i="3"/>
  <c r="D1203" i="3"/>
  <c r="Q1202" i="3"/>
  <c r="P1202" i="3"/>
  <c r="O1202" i="3"/>
  <c r="N1202" i="3"/>
  <c r="M1202" i="3"/>
  <c r="L1202" i="3"/>
  <c r="K1202" i="3"/>
  <c r="J1202" i="3"/>
  <c r="I1202" i="3"/>
  <c r="H1202" i="3"/>
  <c r="G1202" i="3"/>
  <c r="F1202" i="3"/>
  <c r="E1202" i="3"/>
  <c r="D1202" i="3"/>
  <c r="Q1201" i="3"/>
  <c r="P1201" i="3"/>
  <c r="O1201" i="3"/>
  <c r="N1201" i="3"/>
  <c r="M1201" i="3"/>
  <c r="L1201" i="3"/>
  <c r="K1201" i="3"/>
  <c r="J1201" i="3"/>
  <c r="I1201" i="3"/>
  <c r="H1201" i="3"/>
  <c r="G1201" i="3"/>
  <c r="F1201" i="3"/>
  <c r="E1201" i="3"/>
  <c r="D1201" i="3"/>
  <c r="Q1200" i="3"/>
  <c r="P1200" i="3"/>
  <c r="O1200" i="3"/>
  <c r="N1200" i="3"/>
  <c r="M1200" i="3"/>
  <c r="L1200" i="3"/>
  <c r="K1200" i="3"/>
  <c r="J1200" i="3"/>
  <c r="I1200" i="3"/>
  <c r="H1200" i="3"/>
  <c r="G1200" i="3"/>
  <c r="F1200" i="3"/>
  <c r="E1200" i="3"/>
  <c r="D1200" i="3"/>
  <c r="Q1199" i="3"/>
  <c r="P1199" i="3"/>
  <c r="O1199" i="3"/>
  <c r="N1199" i="3"/>
  <c r="M1199" i="3"/>
  <c r="L1199" i="3"/>
  <c r="K1199" i="3"/>
  <c r="J1199" i="3"/>
  <c r="I1199" i="3"/>
  <c r="H1199" i="3"/>
  <c r="G1199" i="3"/>
  <c r="F1199" i="3"/>
  <c r="E1199" i="3"/>
  <c r="D1199" i="3"/>
  <c r="Q1198" i="3"/>
  <c r="P1198" i="3"/>
  <c r="O1198" i="3"/>
  <c r="N1198" i="3"/>
  <c r="M1198" i="3"/>
  <c r="L1198" i="3"/>
  <c r="K1198" i="3"/>
  <c r="J1198" i="3"/>
  <c r="I1198" i="3"/>
  <c r="H1198" i="3"/>
  <c r="G1198" i="3"/>
  <c r="F1198" i="3"/>
  <c r="E1198" i="3"/>
  <c r="D1198" i="3"/>
  <c r="Q1197" i="3"/>
  <c r="P1197" i="3"/>
  <c r="O1197" i="3"/>
  <c r="N1197" i="3"/>
  <c r="M1197" i="3"/>
  <c r="L1197" i="3"/>
  <c r="K1197" i="3"/>
  <c r="J1197" i="3"/>
  <c r="I1197" i="3"/>
  <c r="H1197" i="3"/>
  <c r="G1197" i="3"/>
  <c r="F1197" i="3"/>
  <c r="E1197" i="3"/>
  <c r="D1197" i="3"/>
  <c r="Q1196" i="3"/>
  <c r="P1196" i="3"/>
  <c r="O1196" i="3"/>
  <c r="N1196" i="3"/>
  <c r="M1196" i="3"/>
  <c r="L1196" i="3"/>
  <c r="K1196" i="3"/>
  <c r="J1196" i="3"/>
  <c r="I1196" i="3"/>
  <c r="H1196" i="3"/>
  <c r="G1196" i="3"/>
  <c r="F1196" i="3"/>
  <c r="E1196" i="3"/>
  <c r="D1196" i="3"/>
  <c r="Q1195" i="3"/>
  <c r="P1195" i="3"/>
  <c r="O1195" i="3"/>
  <c r="N1195" i="3"/>
  <c r="M1195" i="3"/>
  <c r="L1195" i="3"/>
  <c r="K1195" i="3"/>
  <c r="J1195" i="3"/>
  <c r="I1195" i="3"/>
  <c r="H1195" i="3"/>
  <c r="G1195" i="3"/>
  <c r="F1195" i="3"/>
  <c r="E1195" i="3"/>
  <c r="D1195" i="3"/>
  <c r="Q1194" i="3"/>
  <c r="P1194" i="3"/>
  <c r="O1194" i="3"/>
  <c r="N1194" i="3"/>
  <c r="M1194" i="3"/>
  <c r="L1194" i="3"/>
  <c r="K1194" i="3"/>
  <c r="J1194" i="3"/>
  <c r="I1194" i="3"/>
  <c r="H1194" i="3"/>
  <c r="G1194" i="3"/>
  <c r="F1194" i="3"/>
  <c r="E1194" i="3"/>
  <c r="D1194" i="3"/>
  <c r="Q1193" i="3"/>
  <c r="P1193" i="3"/>
  <c r="O1193" i="3"/>
  <c r="N1193" i="3"/>
  <c r="M1193" i="3"/>
  <c r="L1193" i="3"/>
  <c r="K1193" i="3"/>
  <c r="J1193" i="3"/>
  <c r="I1193" i="3"/>
  <c r="H1193" i="3"/>
  <c r="G1193" i="3"/>
  <c r="F1193" i="3"/>
  <c r="E1193" i="3"/>
  <c r="D1193" i="3"/>
  <c r="Q1192" i="3"/>
  <c r="P1192" i="3"/>
  <c r="O1192" i="3"/>
  <c r="N1192" i="3"/>
  <c r="M1192" i="3"/>
  <c r="L1192" i="3"/>
  <c r="K1192" i="3"/>
  <c r="J1192" i="3"/>
  <c r="I1192" i="3"/>
  <c r="H1192" i="3"/>
  <c r="G1192" i="3"/>
  <c r="F1192" i="3"/>
  <c r="E1192" i="3"/>
  <c r="D1192" i="3"/>
  <c r="Q1191" i="3"/>
  <c r="P1191" i="3"/>
  <c r="O1191" i="3"/>
  <c r="N1191" i="3"/>
  <c r="M1191" i="3"/>
  <c r="L1191" i="3"/>
  <c r="K1191" i="3"/>
  <c r="J1191" i="3"/>
  <c r="I1191" i="3"/>
  <c r="H1191" i="3"/>
  <c r="G1191" i="3"/>
  <c r="F1191" i="3"/>
  <c r="E1191" i="3"/>
  <c r="D1191" i="3"/>
  <c r="Q1190" i="3"/>
  <c r="P1190" i="3"/>
  <c r="O1190" i="3"/>
  <c r="N1190" i="3"/>
  <c r="M1190" i="3"/>
  <c r="L1190" i="3"/>
  <c r="K1190" i="3"/>
  <c r="J1190" i="3"/>
  <c r="I1190" i="3"/>
  <c r="H1190" i="3"/>
  <c r="G1190" i="3"/>
  <c r="F1190" i="3"/>
  <c r="E1190" i="3"/>
  <c r="D1190" i="3"/>
  <c r="Q1189" i="3"/>
  <c r="P1189" i="3"/>
  <c r="O1189" i="3"/>
  <c r="N1189" i="3"/>
  <c r="M1189" i="3"/>
  <c r="L1189" i="3"/>
  <c r="K1189" i="3"/>
  <c r="J1189" i="3"/>
  <c r="I1189" i="3"/>
  <c r="H1189" i="3"/>
  <c r="G1189" i="3"/>
  <c r="F1189" i="3"/>
  <c r="E1189" i="3"/>
  <c r="D1189" i="3"/>
  <c r="Q1188" i="3"/>
  <c r="P1188" i="3"/>
  <c r="O1188" i="3"/>
  <c r="N1188" i="3"/>
  <c r="M1188" i="3"/>
  <c r="L1188" i="3"/>
  <c r="K1188" i="3"/>
  <c r="J1188" i="3"/>
  <c r="I1188" i="3"/>
  <c r="H1188" i="3"/>
  <c r="G1188" i="3"/>
  <c r="F1188" i="3"/>
  <c r="E1188" i="3"/>
  <c r="D1188" i="3"/>
  <c r="Q1187" i="3"/>
  <c r="P1187" i="3"/>
  <c r="O1187" i="3"/>
  <c r="N1187" i="3"/>
  <c r="M1187" i="3"/>
  <c r="L1187" i="3"/>
  <c r="K1187" i="3"/>
  <c r="J1187" i="3"/>
  <c r="I1187" i="3"/>
  <c r="H1187" i="3"/>
  <c r="G1187" i="3"/>
  <c r="F1187" i="3"/>
  <c r="E1187" i="3"/>
  <c r="D1187" i="3"/>
  <c r="Q1186" i="3"/>
  <c r="P1186" i="3"/>
  <c r="O1186" i="3"/>
  <c r="N1186" i="3"/>
  <c r="M1186" i="3"/>
  <c r="L1186" i="3"/>
  <c r="K1186" i="3"/>
  <c r="J1186" i="3"/>
  <c r="I1186" i="3"/>
  <c r="H1186" i="3"/>
  <c r="G1186" i="3"/>
  <c r="F1186" i="3"/>
  <c r="E1186" i="3"/>
  <c r="D1186" i="3"/>
  <c r="Q1185" i="3"/>
  <c r="P1185" i="3"/>
  <c r="O1185" i="3"/>
  <c r="N1185" i="3"/>
  <c r="M1185" i="3"/>
  <c r="L1185" i="3"/>
  <c r="K1185" i="3"/>
  <c r="J1185" i="3"/>
  <c r="I1185" i="3"/>
  <c r="H1185" i="3"/>
  <c r="G1185" i="3"/>
  <c r="F1185" i="3"/>
  <c r="E1185" i="3"/>
  <c r="D1185" i="3"/>
  <c r="Q1184" i="3"/>
  <c r="P1184" i="3"/>
  <c r="O1184" i="3"/>
  <c r="N1184" i="3"/>
  <c r="M1184" i="3"/>
  <c r="L1184" i="3"/>
  <c r="K1184" i="3"/>
  <c r="J1184" i="3"/>
  <c r="I1184" i="3"/>
  <c r="H1184" i="3"/>
  <c r="G1184" i="3"/>
  <c r="F1184" i="3"/>
  <c r="E1184" i="3"/>
  <c r="D1184" i="3"/>
  <c r="Q1183" i="3"/>
  <c r="P1183" i="3"/>
  <c r="O1183" i="3"/>
  <c r="N1183" i="3"/>
  <c r="M1183" i="3"/>
  <c r="L1183" i="3"/>
  <c r="K1183" i="3"/>
  <c r="J1183" i="3"/>
  <c r="I1183" i="3"/>
  <c r="H1183" i="3"/>
  <c r="G1183" i="3"/>
  <c r="F1183" i="3"/>
  <c r="E1183" i="3"/>
  <c r="D1183" i="3"/>
  <c r="Q1182" i="3"/>
  <c r="P1182" i="3"/>
  <c r="O1182" i="3"/>
  <c r="N1182" i="3"/>
  <c r="M1182" i="3"/>
  <c r="L1182" i="3"/>
  <c r="K1182" i="3"/>
  <c r="J1182" i="3"/>
  <c r="I1182" i="3"/>
  <c r="H1182" i="3"/>
  <c r="G1182" i="3"/>
  <c r="F1182" i="3"/>
  <c r="E1182" i="3"/>
  <c r="D1182" i="3"/>
  <c r="Q1181" i="3"/>
  <c r="P1181" i="3"/>
  <c r="O1181" i="3"/>
  <c r="N1181" i="3"/>
  <c r="M1181" i="3"/>
  <c r="L1181" i="3"/>
  <c r="K1181" i="3"/>
  <c r="J1181" i="3"/>
  <c r="I1181" i="3"/>
  <c r="H1181" i="3"/>
  <c r="G1181" i="3"/>
  <c r="F1181" i="3"/>
  <c r="E1181" i="3"/>
  <c r="D1181" i="3"/>
  <c r="Q1180" i="3"/>
  <c r="P1180" i="3"/>
  <c r="O1180" i="3"/>
  <c r="N1180" i="3"/>
  <c r="M1180" i="3"/>
  <c r="L1180" i="3"/>
  <c r="K1180" i="3"/>
  <c r="J1180" i="3"/>
  <c r="I1180" i="3"/>
  <c r="H1180" i="3"/>
  <c r="G1180" i="3"/>
  <c r="F1180" i="3"/>
  <c r="E1180" i="3"/>
  <c r="D1180" i="3"/>
  <c r="Q1179" i="3"/>
  <c r="P1179" i="3"/>
  <c r="O1179" i="3"/>
  <c r="N1179" i="3"/>
  <c r="M1179" i="3"/>
  <c r="L1179" i="3"/>
  <c r="K1179" i="3"/>
  <c r="J1179" i="3"/>
  <c r="I1179" i="3"/>
  <c r="H1179" i="3"/>
  <c r="G1179" i="3"/>
  <c r="F1179" i="3"/>
  <c r="E1179" i="3"/>
  <c r="D1179" i="3"/>
  <c r="Q1178" i="3"/>
  <c r="P1178" i="3"/>
  <c r="O1178" i="3"/>
  <c r="N1178" i="3"/>
  <c r="M1178" i="3"/>
  <c r="L1178" i="3"/>
  <c r="K1178" i="3"/>
  <c r="J1178" i="3"/>
  <c r="I1178" i="3"/>
  <c r="H1178" i="3"/>
  <c r="G1178" i="3"/>
  <c r="F1178" i="3"/>
  <c r="E1178" i="3"/>
  <c r="D1178" i="3"/>
  <c r="Q1177" i="3"/>
  <c r="P1177" i="3"/>
  <c r="O1177" i="3"/>
  <c r="N1177" i="3"/>
  <c r="M1177" i="3"/>
  <c r="L1177" i="3"/>
  <c r="K1177" i="3"/>
  <c r="J1177" i="3"/>
  <c r="I1177" i="3"/>
  <c r="H1177" i="3"/>
  <c r="G1177" i="3"/>
  <c r="F1177" i="3"/>
  <c r="E1177" i="3"/>
  <c r="D1177" i="3"/>
  <c r="Q1176" i="3"/>
  <c r="P1176" i="3"/>
  <c r="O1176" i="3"/>
  <c r="N1176" i="3"/>
  <c r="M1176" i="3"/>
  <c r="L1176" i="3"/>
  <c r="K1176" i="3"/>
  <c r="J1176" i="3"/>
  <c r="I1176" i="3"/>
  <c r="H1176" i="3"/>
  <c r="G1176" i="3"/>
  <c r="F1176" i="3"/>
  <c r="E1176" i="3"/>
  <c r="D1176" i="3"/>
  <c r="Q1175" i="3"/>
  <c r="P1175" i="3"/>
  <c r="O1175" i="3"/>
  <c r="N1175" i="3"/>
  <c r="M1175" i="3"/>
  <c r="L1175" i="3"/>
  <c r="K1175" i="3"/>
  <c r="J1175" i="3"/>
  <c r="I1175" i="3"/>
  <c r="H1175" i="3"/>
  <c r="G1175" i="3"/>
  <c r="F1175" i="3"/>
  <c r="E1175" i="3"/>
  <c r="D1175" i="3"/>
  <c r="Q1174" i="3"/>
  <c r="P1174" i="3"/>
  <c r="O1174" i="3"/>
  <c r="N1174" i="3"/>
  <c r="M1174" i="3"/>
  <c r="L1174" i="3"/>
  <c r="K1174" i="3"/>
  <c r="J1174" i="3"/>
  <c r="I1174" i="3"/>
  <c r="H1174" i="3"/>
  <c r="G1174" i="3"/>
  <c r="F1174" i="3"/>
  <c r="E1174" i="3"/>
  <c r="D1174" i="3"/>
  <c r="Q1173" i="3"/>
  <c r="P1173" i="3"/>
  <c r="O1173" i="3"/>
  <c r="N1173" i="3"/>
  <c r="M1173" i="3"/>
  <c r="L1173" i="3"/>
  <c r="K1173" i="3"/>
  <c r="J1173" i="3"/>
  <c r="I1173" i="3"/>
  <c r="H1173" i="3"/>
  <c r="G1173" i="3"/>
  <c r="F1173" i="3"/>
  <c r="E1173" i="3"/>
  <c r="D1173" i="3"/>
  <c r="Q1172" i="3"/>
  <c r="P1172" i="3"/>
  <c r="O1172" i="3"/>
  <c r="N1172" i="3"/>
  <c r="M1172" i="3"/>
  <c r="L1172" i="3"/>
  <c r="K1172" i="3"/>
  <c r="J1172" i="3"/>
  <c r="I1172" i="3"/>
  <c r="H1172" i="3"/>
  <c r="G1172" i="3"/>
  <c r="F1172" i="3"/>
  <c r="E1172" i="3"/>
  <c r="D1172" i="3"/>
  <c r="Q1171" i="3"/>
  <c r="P1171" i="3"/>
  <c r="O1171" i="3"/>
  <c r="N1171" i="3"/>
  <c r="M1171" i="3"/>
  <c r="L1171" i="3"/>
  <c r="K1171" i="3"/>
  <c r="J1171" i="3"/>
  <c r="I1171" i="3"/>
  <c r="H1171" i="3"/>
  <c r="G1171" i="3"/>
  <c r="F1171" i="3"/>
  <c r="E1171" i="3"/>
  <c r="D1171" i="3"/>
  <c r="Q1170" i="3"/>
  <c r="P1170" i="3"/>
  <c r="O1170" i="3"/>
  <c r="N1170" i="3"/>
  <c r="M1170" i="3"/>
  <c r="L1170" i="3"/>
  <c r="K1170" i="3"/>
  <c r="J1170" i="3"/>
  <c r="I1170" i="3"/>
  <c r="H1170" i="3"/>
  <c r="G1170" i="3"/>
  <c r="F1170" i="3"/>
  <c r="E1170" i="3"/>
  <c r="D1170" i="3"/>
  <c r="Q1169" i="3"/>
  <c r="P1169" i="3"/>
  <c r="O1169" i="3"/>
  <c r="N1169" i="3"/>
  <c r="M1169" i="3"/>
  <c r="L1169" i="3"/>
  <c r="K1169" i="3"/>
  <c r="J1169" i="3"/>
  <c r="I1169" i="3"/>
  <c r="H1169" i="3"/>
  <c r="G1169" i="3"/>
  <c r="F1169" i="3"/>
  <c r="E1169" i="3"/>
  <c r="D1169" i="3"/>
  <c r="Q1168" i="3"/>
  <c r="P1168" i="3"/>
  <c r="O1168" i="3"/>
  <c r="N1168" i="3"/>
  <c r="M1168" i="3"/>
  <c r="L1168" i="3"/>
  <c r="K1168" i="3"/>
  <c r="J1168" i="3"/>
  <c r="I1168" i="3"/>
  <c r="H1168" i="3"/>
  <c r="G1168" i="3"/>
  <c r="F1168" i="3"/>
  <c r="E1168" i="3"/>
  <c r="D1168" i="3"/>
  <c r="Q1167" i="3"/>
  <c r="P1167" i="3"/>
  <c r="O1167" i="3"/>
  <c r="N1167" i="3"/>
  <c r="M1167" i="3"/>
  <c r="L1167" i="3"/>
  <c r="K1167" i="3"/>
  <c r="J1167" i="3"/>
  <c r="I1167" i="3"/>
  <c r="H1167" i="3"/>
  <c r="G1167" i="3"/>
  <c r="F1167" i="3"/>
  <c r="E1167" i="3"/>
  <c r="D1167" i="3"/>
  <c r="Q1166" i="3"/>
  <c r="P1166" i="3"/>
  <c r="O1166" i="3"/>
  <c r="N1166" i="3"/>
  <c r="M1166" i="3"/>
  <c r="L1166" i="3"/>
  <c r="K1166" i="3"/>
  <c r="J1166" i="3"/>
  <c r="I1166" i="3"/>
  <c r="H1166" i="3"/>
  <c r="G1166" i="3"/>
  <c r="F1166" i="3"/>
  <c r="E1166" i="3"/>
  <c r="D1166" i="3"/>
  <c r="Q1165" i="3"/>
  <c r="P1165" i="3"/>
  <c r="O1165" i="3"/>
  <c r="N1165" i="3"/>
  <c r="M1165" i="3"/>
  <c r="L1165" i="3"/>
  <c r="K1165" i="3"/>
  <c r="J1165" i="3"/>
  <c r="I1165" i="3"/>
  <c r="H1165" i="3"/>
  <c r="G1165" i="3"/>
  <c r="F1165" i="3"/>
  <c r="E1165" i="3"/>
  <c r="D1165" i="3"/>
  <c r="Q1164" i="3"/>
  <c r="P1164" i="3"/>
  <c r="O1164" i="3"/>
  <c r="N1164" i="3"/>
  <c r="M1164" i="3"/>
  <c r="L1164" i="3"/>
  <c r="K1164" i="3"/>
  <c r="J1164" i="3"/>
  <c r="I1164" i="3"/>
  <c r="H1164" i="3"/>
  <c r="G1164" i="3"/>
  <c r="F1164" i="3"/>
  <c r="E1164" i="3"/>
  <c r="D1164" i="3"/>
  <c r="Q1163" i="3"/>
  <c r="P1163" i="3"/>
  <c r="O1163" i="3"/>
  <c r="N1163" i="3"/>
  <c r="M1163" i="3"/>
  <c r="L1163" i="3"/>
  <c r="K1163" i="3"/>
  <c r="J1163" i="3"/>
  <c r="I1163" i="3"/>
  <c r="H1163" i="3"/>
  <c r="G1163" i="3"/>
  <c r="F1163" i="3"/>
  <c r="E1163" i="3"/>
  <c r="D1163" i="3"/>
  <c r="Q1162" i="3"/>
  <c r="P1162" i="3"/>
  <c r="O1162" i="3"/>
  <c r="N1162" i="3"/>
  <c r="M1162" i="3"/>
  <c r="L1162" i="3"/>
  <c r="K1162" i="3"/>
  <c r="J1162" i="3"/>
  <c r="I1162" i="3"/>
  <c r="H1162" i="3"/>
  <c r="G1162" i="3"/>
  <c r="F1162" i="3"/>
  <c r="E1162" i="3"/>
  <c r="D1162" i="3"/>
  <c r="Q1161" i="3"/>
  <c r="P1161" i="3"/>
  <c r="O1161" i="3"/>
  <c r="N1161" i="3"/>
  <c r="M1161" i="3"/>
  <c r="L1161" i="3"/>
  <c r="K1161" i="3"/>
  <c r="J1161" i="3"/>
  <c r="I1161" i="3"/>
  <c r="H1161" i="3"/>
  <c r="G1161" i="3"/>
  <c r="F1161" i="3"/>
  <c r="E1161" i="3"/>
  <c r="D1161" i="3"/>
  <c r="Q1160" i="3"/>
  <c r="P1160" i="3"/>
  <c r="O1160" i="3"/>
  <c r="N1160" i="3"/>
  <c r="M1160" i="3"/>
  <c r="L1160" i="3"/>
  <c r="K1160" i="3"/>
  <c r="J1160" i="3"/>
  <c r="I1160" i="3"/>
  <c r="H1160" i="3"/>
  <c r="G1160" i="3"/>
  <c r="F1160" i="3"/>
  <c r="E1160" i="3"/>
  <c r="D1160" i="3"/>
  <c r="Q1159" i="3"/>
  <c r="P1159" i="3"/>
  <c r="O1159" i="3"/>
  <c r="N1159" i="3"/>
  <c r="M1159" i="3"/>
  <c r="L1159" i="3"/>
  <c r="K1159" i="3"/>
  <c r="J1159" i="3"/>
  <c r="I1159" i="3"/>
  <c r="H1159" i="3"/>
  <c r="G1159" i="3"/>
  <c r="F1159" i="3"/>
  <c r="E1159" i="3"/>
  <c r="D1159" i="3"/>
  <c r="Q1158" i="3"/>
  <c r="P1158" i="3"/>
  <c r="O1158" i="3"/>
  <c r="N1158" i="3"/>
  <c r="M1158" i="3"/>
  <c r="L1158" i="3"/>
  <c r="K1158" i="3"/>
  <c r="J1158" i="3"/>
  <c r="I1158" i="3"/>
  <c r="H1158" i="3"/>
  <c r="G1158" i="3"/>
  <c r="F1158" i="3"/>
  <c r="E1158" i="3"/>
  <c r="D1158" i="3"/>
  <c r="Q1157" i="3"/>
  <c r="P1157" i="3"/>
  <c r="O1157" i="3"/>
  <c r="N1157" i="3"/>
  <c r="M1157" i="3"/>
  <c r="L1157" i="3"/>
  <c r="K1157" i="3"/>
  <c r="J1157" i="3"/>
  <c r="I1157" i="3"/>
  <c r="H1157" i="3"/>
  <c r="G1157" i="3"/>
  <c r="F1157" i="3"/>
  <c r="E1157" i="3"/>
  <c r="D1157" i="3"/>
  <c r="Q1156" i="3"/>
  <c r="P1156" i="3"/>
  <c r="O1156" i="3"/>
  <c r="N1156" i="3"/>
  <c r="M1156" i="3"/>
  <c r="L1156" i="3"/>
  <c r="K1156" i="3"/>
  <c r="J1156" i="3"/>
  <c r="I1156" i="3"/>
  <c r="H1156" i="3"/>
  <c r="G1156" i="3"/>
  <c r="F1156" i="3"/>
  <c r="E1156" i="3"/>
  <c r="D1156" i="3"/>
  <c r="Q1155" i="3"/>
  <c r="P1155" i="3"/>
  <c r="O1155" i="3"/>
  <c r="N1155" i="3"/>
  <c r="M1155" i="3"/>
  <c r="L1155" i="3"/>
  <c r="K1155" i="3"/>
  <c r="J1155" i="3"/>
  <c r="I1155" i="3"/>
  <c r="H1155" i="3"/>
  <c r="G1155" i="3"/>
  <c r="F1155" i="3"/>
  <c r="E1155" i="3"/>
  <c r="D1155" i="3"/>
  <c r="Q1154" i="3"/>
  <c r="P1154" i="3"/>
  <c r="O1154" i="3"/>
  <c r="N1154" i="3"/>
  <c r="M1154" i="3"/>
  <c r="L1154" i="3"/>
  <c r="K1154" i="3"/>
  <c r="J1154" i="3"/>
  <c r="I1154" i="3"/>
  <c r="H1154" i="3"/>
  <c r="G1154" i="3"/>
  <c r="F1154" i="3"/>
  <c r="E1154" i="3"/>
  <c r="D1154" i="3"/>
  <c r="Q1153" i="3"/>
  <c r="P1153" i="3"/>
  <c r="O1153" i="3"/>
  <c r="N1153" i="3"/>
  <c r="M1153" i="3"/>
  <c r="L1153" i="3"/>
  <c r="K1153" i="3"/>
  <c r="J1153" i="3"/>
  <c r="I1153" i="3"/>
  <c r="H1153" i="3"/>
  <c r="G1153" i="3"/>
  <c r="F1153" i="3"/>
  <c r="E1153" i="3"/>
  <c r="D1153" i="3"/>
  <c r="Q1152" i="3"/>
  <c r="P1152" i="3"/>
  <c r="O1152" i="3"/>
  <c r="N1152" i="3"/>
  <c r="M1152" i="3"/>
  <c r="L1152" i="3"/>
  <c r="K1152" i="3"/>
  <c r="J1152" i="3"/>
  <c r="I1152" i="3"/>
  <c r="H1152" i="3"/>
  <c r="G1152" i="3"/>
  <c r="F1152" i="3"/>
  <c r="E1152" i="3"/>
  <c r="D1152" i="3"/>
  <c r="Q1151" i="3"/>
  <c r="P1151" i="3"/>
  <c r="O1151" i="3"/>
  <c r="N1151" i="3"/>
  <c r="M1151" i="3"/>
  <c r="L1151" i="3"/>
  <c r="K1151" i="3"/>
  <c r="J1151" i="3"/>
  <c r="I1151" i="3"/>
  <c r="H1151" i="3"/>
  <c r="G1151" i="3"/>
  <c r="F1151" i="3"/>
  <c r="E1151" i="3"/>
  <c r="D1151" i="3"/>
  <c r="Q1150" i="3"/>
  <c r="P1150" i="3"/>
  <c r="O1150" i="3"/>
  <c r="N1150" i="3"/>
  <c r="M1150" i="3"/>
  <c r="L1150" i="3"/>
  <c r="K1150" i="3"/>
  <c r="J1150" i="3"/>
  <c r="I1150" i="3"/>
  <c r="H1150" i="3"/>
  <c r="G1150" i="3"/>
  <c r="F1150" i="3"/>
  <c r="E1150" i="3"/>
  <c r="D1150" i="3"/>
  <c r="Q1149" i="3"/>
  <c r="P1149" i="3"/>
  <c r="O1149" i="3"/>
  <c r="N1149" i="3"/>
  <c r="M1149" i="3"/>
  <c r="L1149" i="3"/>
  <c r="K1149" i="3"/>
  <c r="J1149" i="3"/>
  <c r="I1149" i="3"/>
  <c r="H1149" i="3"/>
  <c r="G1149" i="3"/>
  <c r="F1149" i="3"/>
  <c r="E1149" i="3"/>
  <c r="D1149" i="3"/>
  <c r="Q1148" i="3"/>
  <c r="P1148" i="3"/>
  <c r="O1148" i="3"/>
  <c r="N1148" i="3"/>
  <c r="M1148" i="3"/>
  <c r="L1148" i="3"/>
  <c r="K1148" i="3"/>
  <c r="J1148" i="3"/>
  <c r="I1148" i="3"/>
  <c r="H1148" i="3"/>
  <c r="G1148" i="3"/>
  <c r="F1148" i="3"/>
  <c r="E1148" i="3"/>
  <c r="D1148" i="3"/>
  <c r="Q1147" i="3"/>
  <c r="P1147" i="3"/>
  <c r="O1147" i="3"/>
  <c r="N1147" i="3"/>
  <c r="M1147" i="3"/>
  <c r="L1147" i="3"/>
  <c r="K1147" i="3"/>
  <c r="J1147" i="3"/>
  <c r="I1147" i="3"/>
  <c r="H1147" i="3"/>
  <c r="G1147" i="3"/>
  <c r="F1147" i="3"/>
  <c r="E1147" i="3"/>
  <c r="D1147" i="3"/>
  <c r="Q1146" i="3"/>
  <c r="P1146" i="3"/>
  <c r="O1146" i="3"/>
  <c r="N1146" i="3"/>
  <c r="M1146" i="3"/>
  <c r="L1146" i="3"/>
  <c r="K1146" i="3"/>
  <c r="J1146" i="3"/>
  <c r="I1146" i="3"/>
  <c r="H1146" i="3"/>
  <c r="G1146" i="3"/>
  <c r="F1146" i="3"/>
  <c r="E1146" i="3"/>
  <c r="D1146" i="3"/>
  <c r="Q1145" i="3"/>
  <c r="P1145" i="3"/>
  <c r="O1145" i="3"/>
  <c r="N1145" i="3"/>
  <c r="M1145" i="3"/>
  <c r="L1145" i="3"/>
  <c r="K1145" i="3"/>
  <c r="J1145" i="3"/>
  <c r="I1145" i="3"/>
  <c r="H1145" i="3"/>
  <c r="G1145" i="3"/>
  <c r="F1145" i="3"/>
  <c r="E1145" i="3"/>
  <c r="D1145" i="3"/>
  <c r="Q1144" i="3"/>
  <c r="P1144" i="3"/>
  <c r="O1144" i="3"/>
  <c r="N1144" i="3"/>
  <c r="M1144" i="3"/>
  <c r="L1144" i="3"/>
  <c r="K1144" i="3"/>
  <c r="J1144" i="3"/>
  <c r="I1144" i="3"/>
  <c r="H1144" i="3"/>
  <c r="G1144" i="3"/>
  <c r="F1144" i="3"/>
  <c r="E1144" i="3"/>
  <c r="D1144" i="3"/>
  <c r="Q1143" i="3"/>
  <c r="P1143" i="3"/>
  <c r="O1143" i="3"/>
  <c r="N1143" i="3"/>
  <c r="M1143" i="3"/>
  <c r="L1143" i="3"/>
  <c r="K1143" i="3"/>
  <c r="J1143" i="3"/>
  <c r="I1143" i="3"/>
  <c r="H1143" i="3"/>
  <c r="G1143" i="3"/>
  <c r="F1143" i="3"/>
  <c r="E1143" i="3"/>
  <c r="D1143" i="3"/>
  <c r="Q1142" i="3"/>
  <c r="P1142" i="3"/>
  <c r="O1142" i="3"/>
  <c r="N1142" i="3"/>
  <c r="M1142" i="3"/>
  <c r="L1142" i="3"/>
  <c r="K1142" i="3"/>
  <c r="J1142" i="3"/>
  <c r="I1142" i="3"/>
  <c r="H1142" i="3"/>
  <c r="G1142" i="3"/>
  <c r="F1142" i="3"/>
  <c r="E1142" i="3"/>
  <c r="D1142" i="3"/>
  <c r="Q1141" i="3"/>
  <c r="P1141" i="3"/>
  <c r="O1141" i="3"/>
  <c r="N1141" i="3"/>
  <c r="M1141" i="3"/>
  <c r="L1141" i="3"/>
  <c r="K1141" i="3"/>
  <c r="J1141" i="3"/>
  <c r="I1141" i="3"/>
  <c r="H1141" i="3"/>
  <c r="G1141" i="3"/>
  <c r="F1141" i="3"/>
  <c r="E1141" i="3"/>
  <c r="D1141" i="3"/>
  <c r="Q1140" i="3"/>
  <c r="P1140" i="3"/>
  <c r="O1140" i="3"/>
  <c r="N1140" i="3"/>
  <c r="M1140" i="3"/>
  <c r="L1140" i="3"/>
  <c r="K1140" i="3"/>
  <c r="J1140" i="3"/>
  <c r="I1140" i="3"/>
  <c r="H1140" i="3"/>
  <c r="G1140" i="3"/>
  <c r="F1140" i="3"/>
  <c r="E1140" i="3"/>
  <c r="D1140" i="3"/>
  <c r="Q1139" i="3"/>
  <c r="P1139" i="3"/>
  <c r="O1139" i="3"/>
  <c r="N1139" i="3"/>
  <c r="M1139" i="3"/>
  <c r="L1139" i="3"/>
  <c r="K1139" i="3"/>
  <c r="J1139" i="3"/>
  <c r="I1139" i="3"/>
  <c r="H1139" i="3"/>
  <c r="G1139" i="3"/>
  <c r="F1139" i="3"/>
  <c r="E1139" i="3"/>
  <c r="D1139" i="3"/>
  <c r="Q1138" i="3"/>
  <c r="P1138" i="3"/>
  <c r="O1138" i="3"/>
  <c r="N1138" i="3"/>
  <c r="M1138" i="3"/>
  <c r="L1138" i="3"/>
  <c r="K1138" i="3"/>
  <c r="J1138" i="3"/>
  <c r="I1138" i="3"/>
  <c r="H1138" i="3"/>
  <c r="G1138" i="3"/>
  <c r="F1138" i="3"/>
  <c r="E1138" i="3"/>
  <c r="D1138" i="3"/>
  <c r="Q1137" i="3"/>
  <c r="P1137" i="3"/>
  <c r="O1137" i="3"/>
  <c r="N1137" i="3"/>
  <c r="M1137" i="3"/>
  <c r="L1137" i="3"/>
  <c r="K1137" i="3"/>
  <c r="J1137" i="3"/>
  <c r="I1137" i="3"/>
  <c r="H1137" i="3"/>
  <c r="G1137" i="3"/>
  <c r="F1137" i="3"/>
  <c r="E1137" i="3"/>
  <c r="D1137" i="3"/>
  <c r="Q1136" i="3"/>
  <c r="P1136" i="3"/>
  <c r="O1136" i="3"/>
  <c r="N1136" i="3"/>
  <c r="M1136" i="3"/>
  <c r="L1136" i="3"/>
  <c r="K1136" i="3"/>
  <c r="J1136" i="3"/>
  <c r="I1136" i="3"/>
  <c r="H1136" i="3"/>
  <c r="G1136" i="3"/>
  <c r="F1136" i="3"/>
  <c r="E1136" i="3"/>
  <c r="D1136" i="3"/>
  <c r="Q1135" i="3"/>
  <c r="P1135" i="3"/>
  <c r="O1135" i="3"/>
  <c r="N1135" i="3"/>
  <c r="M1135" i="3"/>
  <c r="L1135" i="3"/>
  <c r="K1135" i="3"/>
  <c r="J1135" i="3"/>
  <c r="I1135" i="3"/>
  <c r="H1135" i="3"/>
  <c r="G1135" i="3"/>
  <c r="F1135" i="3"/>
  <c r="E1135" i="3"/>
  <c r="D1135" i="3"/>
  <c r="Q1134" i="3"/>
  <c r="P1134" i="3"/>
  <c r="O1134" i="3"/>
  <c r="N1134" i="3"/>
  <c r="M1134" i="3"/>
  <c r="L1134" i="3"/>
  <c r="K1134" i="3"/>
  <c r="J1134" i="3"/>
  <c r="I1134" i="3"/>
  <c r="H1134" i="3"/>
  <c r="G1134" i="3"/>
  <c r="F1134" i="3"/>
  <c r="E1134" i="3"/>
  <c r="D1134" i="3"/>
  <c r="Q1133" i="3"/>
  <c r="P1133" i="3"/>
  <c r="O1133" i="3"/>
  <c r="N1133" i="3"/>
  <c r="M1133" i="3"/>
  <c r="L1133" i="3"/>
  <c r="K1133" i="3"/>
  <c r="J1133" i="3"/>
  <c r="I1133" i="3"/>
  <c r="H1133" i="3"/>
  <c r="G1133" i="3"/>
  <c r="F1133" i="3"/>
  <c r="E1133" i="3"/>
  <c r="D1133" i="3"/>
  <c r="Q1132" i="3"/>
  <c r="P1132" i="3"/>
  <c r="O1132" i="3"/>
  <c r="N1132" i="3"/>
  <c r="M1132" i="3"/>
  <c r="L1132" i="3"/>
  <c r="K1132" i="3"/>
  <c r="J1132" i="3"/>
  <c r="I1132" i="3"/>
  <c r="H1132" i="3"/>
  <c r="G1132" i="3"/>
  <c r="F1132" i="3"/>
  <c r="E1132" i="3"/>
  <c r="D1132" i="3"/>
  <c r="Q1131" i="3"/>
  <c r="P1131" i="3"/>
  <c r="O1131" i="3"/>
  <c r="N1131" i="3"/>
  <c r="M1131" i="3"/>
  <c r="L1131" i="3"/>
  <c r="K1131" i="3"/>
  <c r="J1131" i="3"/>
  <c r="I1131" i="3"/>
  <c r="H1131" i="3"/>
  <c r="G1131" i="3"/>
  <c r="F1131" i="3"/>
  <c r="E1131" i="3"/>
  <c r="D1131" i="3"/>
  <c r="Q1130" i="3"/>
  <c r="P1130" i="3"/>
  <c r="O1130" i="3"/>
  <c r="N1130" i="3"/>
  <c r="M1130" i="3"/>
  <c r="L1130" i="3"/>
  <c r="K1130" i="3"/>
  <c r="J1130" i="3"/>
  <c r="I1130" i="3"/>
  <c r="H1130" i="3"/>
  <c r="G1130" i="3"/>
  <c r="F1130" i="3"/>
  <c r="E1130" i="3"/>
  <c r="D1130" i="3"/>
  <c r="Q1129" i="3"/>
  <c r="P1129" i="3"/>
  <c r="O1129" i="3"/>
  <c r="N1129" i="3"/>
  <c r="M1129" i="3"/>
  <c r="L1129" i="3"/>
  <c r="K1129" i="3"/>
  <c r="J1129" i="3"/>
  <c r="I1129" i="3"/>
  <c r="H1129" i="3"/>
  <c r="G1129" i="3"/>
  <c r="F1129" i="3"/>
  <c r="E1129" i="3"/>
  <c r="D1129" i="3"/>
  <c r="Q1128" i="3"/>
  <c r="P1128" i="3"/>
  <c r="O1128" i="3"/>
  <c r="N1128" i="3"/>
  <c r="M1128" i="3"/>
  <c r="L1128" i="3"/>
  <c r="K1128" i="3"/>
  <c r="J1128" i="3"/>
  <c r="I1128" i="3"/>
  <c r="H1128" i="3"/>
  <c r="G1128" i="3"/>
  <c r="F1128" i="3"/>
  <c r="E1128" i="3"/>
  <c r="D1128" i="3"/>
  <c r="Q1127" i="3"/>
  <c r="P1127" i="3"/>
  <c r="O1127" i="3"/>
  <c r="N1127" i="3"/>
  <c r="M1127" i="3"/>
  <c r="L1127" i="3"/>
  <c r="K1127" i="3"/>
  <c r="J1127" i="3"/>
  <c r="I1127" i="3"/>
  <c r="H1127" i="3"/>
  <c r="G1127" i="3"/>
  <c r="F1127" i="3"/>
  <c r="E1127" i="3"/>
  <c r="D1127" i="3"/>
  <c r="Q1126" i="3"/>
  <c r="P1126" i="3"/>
  <c r="O1126" i="3"/>
  <c r="N1126" i="3"/>
  <c r="M1126" i="3"/>
  <c r="L1126" i="3"/>
  <c r="K1126" i="3"/>
  <c r="J1126" i="3"/>
  <c r="I1126" i="3"/>
  <c r="H1126" i="3"/>
  <c r="G1126" i="3"/>
  <c r="F1126" i="3"/>
  <c r="E1126" i="3"/>
  <c r="D1126" i="3"/>
  <c r="Q1125" i="3"/>
  <c r="P1125" i="3"/>
  <c r="O1125" i="3"/>
  <c r="N1125" i="3"/>
  <c r="M1125" i="3"/>
  <c r="L1125" i="3"/>
  <c r="K1125" i="3"/>
  <c r="J1125" i="3"/>
  <c r="I1125" i="3"/>
  <c r="H1125" i="3"/>
  <c r="G1125" i="3"/>
  <c r="F1125" i="3"/>
  <c r="E1125" i="3"/>
  <c r="D1125" i="3"/>
  <c r="Q1124" i="3"/>
  <c r="P1124" i="3"/>
  <c r="O1124" i="3"/>
  <c r="N1124" i="3"/>
  <c r="M1124" i="3"/>
  <c r="L1124" i="3"/>
  <c r="K1124" i="3"/>
  <c r="J1124" i="3"/>
  <c r="I1124" i="3"/>
  <c r="H1124" i="3"/>
  <c r="G1124" i="3"/>
  <c r="F1124" i="3"/>
  <c r="E1124" i="3"/>
  <c r="D1124" i="3"/>
  <c r="Q1123" i="3"/>
  <c r="P1123" i="3"/>
  <c r="O1123" i="3"/>
  <c r="N1123" i="3"/>
  <c r="M1123" i="3"/>
  <c r="L1123" i="3"/>
  <c r="K1123" i="3"/>
  <c r="J1123" i="3"/>
  <c r="I1123" i="3"/>
  <c r="H1123" i="3"/>
  <c r="G1123" i="3"/>
  <c r="F1123" i="3"/>
  <c r="E1123" i="3"/>
  <c r="D1123" i="3"/>
  <c r="Q1122" i="3"/>
  <c r="P1122" i="3"/>
  <c r="O1122" i="3"/>
  <c r="N1122" i="3"/>
  <c r="M1122" i="3"/>
  <c r="L1122" i="3"/>
  <c r="K1122" i="3"/>
  <c r="J1122" i="3"/>
  <c r="I1122" i="3"/>
  <c r="H1122" i="3"/>
  <c r="G1122" i="3"/>
  <c r="F1122" i="3"/>
  <c r="E1122" i="3"/>
  <c r="D1122" i="3"/>
  <c r="Q1121" i="3"/>
  <c r="P1121" i="3"/>
  <c r="O1121" i="3"/>
  <c r="N1121" i="3"/>
  <c r="M1121" i="3"/>
  <c r="L1121" i="3"/>
  <c r="K1121" i="3"/>
  <c r="J1121" i="3"/>
  <c r="I1121" i="3"/>
  <c r="H1121" i="3"/>
  <c r="G1121" i="3"/>
  <c r="F1121" i="3"/>
  <c r="E1121" i="3"/>
  <c r="D1121" i="3"/>
  <c r="Q1120" i="3"/>
  <c r="P1120" i="3"/>
  <c r="O1120" i="3"/>
  <c r="N1120" i="3"/>
  <c r="M1120" i="3"/>
  <c r="L1120" i="3"/>
  <c r="K1120" i="3"/>
  <c r="J1120" i="3"/>
  <c r="I1120" i="3"/>
  <c r="H1120" i="3"/>
  <c r="G1120" i="3"/>
  <c r="F1120" i="3"/>
  <c r="E1120" i="3"/>
  <c r="D1120" i="3"/>
  <c r="Q1119" i="3"/>
  <c r="P1119" i="3"/>
  <c r="O1119" i="3"/>
  <c r="N1119" i="3"/>
  <c r="M1119" i="3"/>
  <c r="L1119" i="3"/>
  <c r="K1119" i="3"/>
  <c r="J1119" i="3"/>
  <c r="I1119" i="3"/>
  <c r="H1119" i="3"/>
  <c r="G1119" i="3"/>
  <c r="F1119" i="3"/>
  <c r="E1119" i="3"/>
  <c r="D1119" i="3"/>
  <c r="Q1118" i="3"/>
  <c r="P1118" i="3"/>
  <c r="O1118" i="3"/>
  <c r="N1118" i="3"/>
  <c r="M1118" i="3"/>
  <c r="L1118" i="3"/>
  <c r="K1118" i="3"/>
  <c r="J1118" i="3"/>
  <c r="I1118" i="3"/>
  <c r="H1118" i="3"/>
  <c r="G1118" i="3"/>
  <c r="F1118" i="3"/>
  <c r="E1118" i="3"/>
  <c r="D1118" i="3"/>
  <c r="Q1117" i="3"/>
  <c r="P1117" i="3"/>
  <c r="O1117" i="3"/>
  <c r="N1117" i="3"/>
  <c r="M1117" i="3"/>
  <c r="L1117" i="3"/>
  <c r="K1117" i="3"/>
  <c r="J1117" i="3"/>
  <c r="I1117" i="3"/>
  <c r="H1117" i="3"/>
  <c r="G1117" i="3"/>
  <c r="F1117" i="3"/>
  <c r="E1117" i="3"/>
  <c r="D1117" i="3"/>
  <c r="Q1116" i="3"/>
  <c r="P1116" i="3"/>
  <c r="O1116" i="3"/>
  <c r="N1116" i="3"/>
  <c r="M1116" i="3"/>
  <c r="L1116" i="3"/>
  <c r="K1116" i="3"/>
  <c r="J1116" i="3"/>
  <c r="I1116" i="3"/>
  <c r="H1116" i="3"/>
  <c r="G1116" i="3"/>
  <c r="F1116" i="3"/>
  <c r="E1116" i="3"/>
  <c r="D1116" i="3"/>
  <c r="Q1115" i="3"/>
  <c r="P1115" i="3"/>
  <c r="O1115" i="3"/>
  <c r="N1115" i="3"/>
  <c r="M1115" i="3"/>
  <c r="L1115" i="3"/>
  <c r="K1115" i="3"/>
  <c r="J1115" i="3"/>
  <c r="I1115" i="3"/>
  <c r="H1115" i="3"/>
  <c r="G1115" i="3"/>
  <c r="F1115" i="3"/>
  <c r="E1115" i="3"/>
  <c r="D1115" i="3"/>
  <c r="Q1114" i="3"/>
  <c r="P1114" i="3"/>
  <c r="O1114" i="3"/>
  <c r="N1114" i="3"/>
  <c r="M1114" i="3"/>
  <c r="L1114" i="3"/>
  <c r="K1114" i="3"/>
  <c r="J1114" i="3"/>
  <c r="I1114" i="3"/>
  <c r="H1114" i="3"/>
  <c r="G1114" i="3"/>
  <c r="F1114" i="3"/>
  <c r="E1114" i="3"/>
  <c r="D1114" i="3"/>
  <c r="Q1113" i="3"/>
  <c r="P1113" i="3"/>
  <c r="O1113" i="3"/>
  <c r="N1113" i="3"/>
  <c r="M1113" i="3"/>
  <c r="L1113" i="3"/>
  <c r="K1113" i="3"/>
  <c r="J1113" i="3"/>
  <c r="I1113" i="3"/>
  <c r="H1113" i="3"/>
  <c r="G1113" i="3"/>
  <c r="F1113" i="3"/>
  <c r="E1113" i="3"/>
  <c r="D1113" i="3"/>
  <c r="Q1112" i="3"/>
  <c r="P1112" i="3"/>
  <c r="O1112" i="3"/>
  <c r="N1112" i="3"/>
  <c r="M1112" i="3"/>
  <c r="L1112" i="3"/>
  <c r="K1112" i="3"/>
  <c r="J1112" i="3"/>
  <c r="I1112" i="3"/>
  <c r="H1112" i="3"/>
  <c r="G1112" i="3"/>
  <c r="F1112" i="3"/>
  <c r="E1112" i="3"/>
  <c r="D1112" i="3"/>
  <c r="Q1111" i="3"/>
  <c r="P1111" i="3"/>
  <c r="O1111" i="3"/>
  <c r="N1111" i="3"/>
  <c r="M1111" i="3"/>
  <c r="L1111" i="3"/>
  <c r="K1111" i="3"/>
  <c r="J1111" i="3"/>
  <c r="I1111" i="3"/>
  <c r="H1111" i="3"/>
  <c r="G1111" i="3"/>
  <c r="F1111" i="3"/>
  <c r="E1111" i="3"/>
  <c r="D1111" i="3"/>
  <c r="Q1110" i="3"/>
  <c r="P1110" i="3"/>
  <c r="O1110" i="3"/>
  <c r="N1110" i="3"/>
  <c r="M1110" i="3"/>
  <c r="L1110" i="3"/>
  <c r="K1110" i="3"/>
  <c r="J1110" i="3"/>
  <c r="I1110" i="3"/>
  <c r="H1110" i="3"/>
  <c r="G1110" i="3"/>
  <c r="F1110" i="3"/>
  <c r="E1110" i="3"/>
  <c r="D1110" i="3"/>
  <c r="Q1109" i="3"/>
  <c r="P1109" i="3"/>
  <c r="O1109" i="3"/>
  <c r="N1109" i="3"/>
  <c r="M1109" i="3"/>
  <c r="L1109" i="3"/>
  <c r="K1109" i="3"/>
  <c r="J1109" i="3"/>
  <c r="I1109" i="3"/>
  <c r="H1109" i="3"/>
  <c r="G1109" i="3"/>
  <c r="F1109" i="3"/>
  <c r="E1109" i="3"/>
  <c r="D1109" i="3"/>
  <c r="Q1108" i="3"/>
  <c r="P1108" i="3"/>
  <c r="O1108" i="3"/>
  <c r="N1108" i="3"/>
  <c r="M1108" i="3"/>
  <c r="L1108" i="3"/>
  <c r="K1108" i="3"/>
  <c r="J1108" i="3"/>
  <c r="I1108" i="3"/>
  <c r="H1108" i="3"/>
  <c r="G1108" i="3"/>
  <c r="F1108" i="3"/>
  <c r="E1108" i="3"/>
  <c r="D1108" i="3"/>
  <c r="Q1107" i="3"/>
  <c r="P1107" i="3"/>
  <c r="O1107" i="3"/>
  <c r="N1107" i="3"/>
  <c r="M1107" i="3"/>
  <c r="L1107" i="3"/>
  <c r="K1107" i="3"/>
  <c r="J1107" i="3"/>
  <c r="I1107" i="3"/>
  <c r="H1107" i="3"/>
  <c r="G1107" i="3"/>
  <c r="F1107" i="3"/>
  <c r="E1107" i="3"/>
  <c r="D1107" i="3"/>
  <c r="Q1106" i="3"/>
  <c r="P1106" i="3"/>
  <c r="O1106" i="3"/>
  <c r="N1106" i="3"/>
  <c r="M1106" i="3"/>
  <c r="L1106" i="3"/>
  <c r="K1106" i="3"/>
  <c r="J1106" i="3"/>
  <c r="I1106" i="3"/>
  <c r="H1106" i="3"/>
  <c r="G1106" i="3"/>
  <c r="F1106" i="3"/>
  <c r="E1106" i="3"/>
  <c r="D1106" i="3"/>
  <c r="Q1105" i="3"/>
  <c r="P1105" i="3"/>
  <c r="O1105" i="3"/>
  <c r="N1105" i="3"/>
  <c r="M1105" i="3"/>
  <c r="L1105" i="3"/>
  <c r="K1105" i="3"/>
  <c r="J1105" i="3"/>
  <c r="I1105" i="3"/>
  <c r="H1105" i="3"/>
  <c r="G1105" i="3"/>
  <c r="F1105" i="3"/>
  <c r="E1105" i="3"/>
  <c r="D1105" i="3"/>
  <c r="Q1104" i="3"/>
  <c r="P1104" i="3"/>
  <c r="O1104" i="3"/>
  <c r="N1104" i="3"/>
  <c r="M1104" i="3"/>
  <c r="L1104" i="3"/>
  <c r="K1104" i="3"/>
  <c r="J1104" i="3"/>
  <c r="I1104" i="3"/>
  <c r="H1104" i="3"/>
  <c r="G1104" i="3"/>
  <c r="F1104" i="3"/>
  <c r="E1104" i="3"/>
  <c r="D1104" i="3"/>
  <c r="Q1103" i="3"/>
  <c r="P1103" i="3"/>
  <c r="O1103" i="3"/>
  <c r="N1103" i="3"/>
  <c r="M1103" i="3"/>
  <c r="L1103" i="3"/>
  <c r="K1103" i="3"/>
  <c r="J1103" i="3"/>
  <c r="I1103" i="3"/>
  <c r="H1103" i="3"/>
  <c r="G1103" i="3"/>
  <c r="F1103" i="3"/>
  <c r="E1103" i="3"/>
  <c r="D1103" i="3"/>
  <c r="Q1102" i="3"/>
  <c r="P1102" i="3"/>
  <c r="O1102" i="3"/>
  <c r="N1102" i="3"/>
  <c r="M1102" i="3"/>
  <c r="L1102" i="3"/>
  <c r="K1102" i="3"/>
  <c r="J1102" i="3"/>
  <c r="I1102" i="3"/>
  <c r="H1102" i="3"/>
  <c r="G1102" i="3"/>
  <c r="F1102" i="3"/>
  <c r="E1102" i="3"/>
  <c r="D1102" i="3"/>
  <c r="Q1101" i="3"/>
  <c r="P1101" i="3"/>
  <c r="O1101" i="3"/>
  <c r="N1101" i="3"/>
  <c r="M1101" i="3"/>
  <c r="L1101" i="3"/>
  <c r="K1101" i="3"/>
  <c r="J1101" i="3"/>
  <c r="I1101" i="3"/>
  <c r="H1101" i="3"/>
  <c r="G1101" i="3"/>
  <c r="F1101" i="3"/>
  <c r="E1101" i="3"/>
  <c r="D1101" i="3"/>
  <c r="Q1100" i="3"/>
  <c r="P1100" i="3"/>
  <c r="O1100" i="3"/>
  <c r="N1100" i="3"/>
  <c r="M1100" i="3"/>
  <c r="L1100" i="3"/>
  <c r="K1100" i="3"/>
  <c r="J1100" i="3"/>
  <c r="I1100" i="3"/>
  <c r="H1100" i="3"/>
  <c r="G1100" i="3"/>
  <c r="F1100" i="3"/>
  <c r="E1100" i="3"/>
  <c r="D1100" i="3"/>
  <c r="Q1099" i="3"/>
  <c r="P1099" i="3"/>
  <c r="O1099" i="3"/>
  <c r="N1099" i="3"/>
  <c r="M1099" i="3"/>
  <c r="L1099" i="3"/>
  <c r="K1099" i="3"/>
  <c r="J1099" i="3"/>
  <c r="I1099" i="3"/>
  <c r="H1099" i="3"/>
  <c r="G1099" i="3"/>
  <c r="F1099" i="3"/>
  <c r="E1099" i="3"/>
  <c r="D1099" i="3"/>
  <c r="Q1098" i="3"/>
  <c r="P1098" i="3"/>
  <c r="O1098" i="3"/>
  <c r="N1098" i="3"/>
  <c r="M1098" i="3"/>
  <c r="L1098" i="3"/>
  <c r="K1098" i="3"/>
  <c r="J1098" i="3"/>
  <c r="I1098" i="3"/>
  <c r="H1098" i="3"/>
  <c r="G1098" i="3"/>
  <c r="F1098" i="3"/>
  <c r="E1098" i="3"/>
  <c r="D1098" i="3"/>
  <c r="Q1097" i="3"/>
  <c r="P1097" i="3"/>
  <c r="O1097" i="3"/>
  <c r="N1097" i="3"/>
  <c r="M1097" i="3"/>
  <c r="L1097" i="3"/>
  <c r="K1097" i="3"/>
  <c r="J1097" i="3"/>
  <c r="I1097" i="3"/>
  <c r="H1097" i="3"/>
  <c r="G1097" i="3"/>
  <c r="F1097" i="3"/>
  <c r="E1097" i="3"/>
  <c r="D1097" i="3"/>
  <c r="Q1096" i="3"/>
  <c r="P1096" i="3"/>
  <c r="O1096" i="3"/>
  <c r="N1096" i="3"/>
  <c r="M1096" i="3"/>
  <c r="L1096" i="3"/>
  <c r="K1096" i="3"/>
  <c r="J1096" i="3"/>
  <c r="I1096" i="3"/>
  <c r="H1096" i="3"/>
  <c r="G1096" i="3"/>
  <c r="F1096" i="3"/>
  <c r="E1096" i="3"/>
  <c r="D1096" i="3"/>
  <c r="Q1095" i="3"/>
  <c r="P1095" i="3"/>
  <c r="O1095" i="3"/>
  <c r="N1095" i="3"/>
  <c r="M1095" i="3"/>
  <c r="L1095" i="3"/>
  <c r="K1095" i="3"/>
  <c r="J1095" i="3"/>
  <c r="I1095" i="3"/>
  <c r="H1095" i="3"/>
  <c r="G1095" i="3"/>
  <c r="F1095" i="3"/>
  <c r="E1095" i="3"/>
  <c r="D1095" i="3"/>
  <c r="Q1094" i="3"/>
  <c r="P1094" i="3"/>
  <c r="O1094" i="3"/>
  <c r="N1094" i="3"/>
  <c r="M1094" i="3"/>
  <c r="L1094" i="3"/>
  <c r="K1094" i="3"/>
  <c r="J1094" i="3"/>
  <c r="I1094" i="3"/>
  <c r="H1094" i="3"/>
  <c r="G1094" i="3"/>
  <c r="F1094" i="3"/>
  <c r="E1094" i="3"/>
  <c r="D1094" i="3"/>
  <c r="Q1093" i="3"/>
  <c r="P1093" i="3"/>
  <c r="O1093" i="3"/>
  <c r="N1093" i="3"/>
  <c r="M1093" i="3"/>
  <c r="L1093" i="3"/>
  <c r="K1093" i="3"/>
  <c r="J1093" i="3"/>
  <c r="I1093" i="3"/>
  <c r="H1093" i="3"/>
  <c r="G1093" i="3"/>
  <c r="F1093" i="3"/>
  <c r="E1093" i="3"/>
  <c r="D1093" i="3"/>
  <c r="Q1092" i="3"/>
  <c r="P1092" i="3"/>
  <c r="O1092" i="3"/>
  <c r="N1092" i="3"/>
  <c r="M1092" i="3"/>
  <c r="L1092" i="3"/>
  <c r="K1092" i="3"/>
  <c r="J1092" i="3"/>
  <c r="I1092" i="3"/>
  <c r="H1092" i="3"/>
  <c r="G1092" i="3"/>
  <c r="F1092" i="3"/>
  <c r="E1092" i="3"/>
  <c r="D1092" i="3"/>
  <c r="Q1091" i="3"/>
  <c r="P1091" i="3"/>
  <c r="O1091" i="3"/>
  <c r="N1091" i="3"/>
  <c r="M1091" i="3"/>
  <c r="L1091" i="3"/>
  <c r="K1091" i="3"/>
  <c r="J1091" i="3"/>
  <c r="I1091" i="3"/>
  <c r="H1091" i="3"/>
  <c r="G1091" i="3"/>
  <c r="F1091" i="3"/>
  <c r="E1091" i="3"/>
  <c r="D1091" i="3"/>
  <c r="Q1090" i="3"/>
  <c r="P1090" i="3"/>
  <c r="O1090" i="3"/>
  <c r="N1090" i="3"/>
  <c r="M1090" i="3"/>
  <c r="L1090" i="3"/>
  <c r="K1090" i="3"/>
  <c r="J1090" i="3"/>
  <c r="I1090" i="3"/>
  <c r="H1090" i="3"/>
  <c r="G1090" i="3"/>
  <c r="F1090" i="3"/>
  <c r="E1090" i="3"/>
  <c r="D1090" i="3"/>
  <c r="Q1089" i="3"/>
  <c r="P1089" i="3"/>
  <c r="O1089" i="3"/>
  <c r="N1089" i="3"/>
  <c r="M1089" i="3"/>
  <c r="L1089" i="3"/>
  <c r="K1089" i="3"/>
  <c r="J1089" i="3"/>
  <c r="I1089" i="3"/>
  <c r="H1089" i="3"/>
  <c r="G1089" i="3"/>
  <c r="F1089" i="3"/>
  <c r="E1089" i="3"/>
  <c r="D1089" i="3"/>
  <c r="Q1088" i="3"/>
  <c r="P1088" i="3"/>
  <c r="O1088" i="3"/>
  <c r="N1088" i="3"/>
  <c r="M1088" i="3"/>
  <c r="L1088" i="3"/>
  <c r="K1088" i="3"/>
  <c r="J1088" i="3"/>
  <c r="I1088" i="3"/>
  <c r="H1088" i="3"/>
  <c r="G1088" i="3"/>
  <c r="F1088" i="3"/>
  <c r="E1088" i="3"/>
  <c r="D1088" i="3"/>
  <c r="Q1087" i="3"/>
  <c r="P1087" i="3"/>
  <c r="O1087" i="3"/>
  <c r="N1087" i="3"/>
  <c r="M1087" i="3"/>
  <c r="L1087" i="3"/>
  <c r="K1087" i="3"/>
  <c r="J1087" i="3"/>
  <c r="I1087" i="3"/>
  <c r="H1087" i="3"/>
  <c r="G1087" i="3"/>
  <c r="F1087" i="3"/>
  <c r="E1087" i="3"/>
  <c r="D1087" i="3"/>
  <c r="Q1086" i="3"/>
  <c r="P1086" i="3"/>
  <c r="O1086" i="3"/>
  <c r="N1086" i="3"/>
  <c r="M1086" i="3"/>
  <c r="L1086" i="3"/>
  <c r="K1086" i="3"/>
  <c r="J1086" i="3"/>
  <c r="I1086" i="3"/>
  <c r="H1086" i="3"/>
  <c r="G1086" i="3"/>
  <c r="F1086" i="3"/>
  <c r="E1086" i="3"/>
  <c r="D1086" i="3"/>
  <c r="Q1085" i="3"/>
  <c r="P1085" i="3"/>
  <c r="O1085" i="3"/>
  <c r="N1085" i="3"/>
  <c r="M1085" i="3"/>
  <c r="L1085" i="3"/>
  <c r="K1085" i="3"/>
  <c r="J1085" i="3"/>
  <c r="I1085" i="3"/>
  <c r="H1085" i="3"/>
  <c r="G1085" i="3"/>
  <c r="F1085" i="3"/>
  <c r="E1085" i="3"/>
  <c r="D1085" i="3"/>
  <c r="Q1084" i="3"/>
  <c r="P1084" i="3"/>
  <c r="O1084" i="3"/>
  <c r="N1084" i="3"/>
  <c r="M1084" i="3"/>
  <c r="L1084" i="3"/>
  <c r="K1084" i="3"/>
  <c r="J1084" i="3"/>
  <c r="I1084" i="3"/>
  <c r="H1084" i="3"/>
  <c r="G1084" i="3"/>
  <c r="F1084" i="3"/>
  <c r="E1084" i="3"/>
  <c r="D1084" i="3"/>
  <c r="Q1083" i="3"/>
  <c r="P1083" i="3"/>
  <c r="O1083" i="3"/>
  <c r="N1083" i="3"/>
  <c r="M1083" i="3"/>
  <c r="L1083" i="3"/>
  <c r="K1083" i="3"/>
  <c r="J1083" i="3"/>
  <c r="I1083" i="3"/>
  <c r="H1083" i="3"/>
  <c r="G1083" i="3"/>
  <c r="F1083" i="3"/>
  <c r="E1083" i="3"/>
  <c r="D1083" i="3"/>
  <c r="Q1082" i="3"/>
  <c r="P1082" i="3"/>
  <c r="O1082" i="3"/>
  <c r="N1082" i="3"/>
  <c r="M1082" i="3"/>
  <c r="L1082" i="3"/>
  <c r="K1082" i="3"/>
  <c r="J1082" i="3"/>
  <c r="I1082" i="3"/>
  <c r="H1082" i="3"/>
  <c r="G1082" i="3"/>
  <c r="F1082" i="3"/>
  <c r="E1082" i="3"/>
  <c r="D1082" i="3"/>
  <c r="Q1081" i="3"/>
  <c r="P1081" i="3"/>
  <c r="O1081" i="3"/>
  <c r="N1081" i="3"/>
  <c r="M1081" i="3"/>
  <c r="L1081" i="3"/>
  <c r="K1081" i="3"/>
  <c r="J1081" i="3"/>
  <c r="I1081" i="3"/>
  <c r="H1081" i="3"/>
  <c r="G1081" i="3"/>
  <c r="F1081" i="3"/>
  <c r="E1081" i="3"/>
  <c r="D1081" i="3"/>
  <c r="Q1080" i="3"/>
  <c r="P1080" i="3"/>
  <c r="O1080" i="3"/>
  <c r="N1080" i="3"/>
  <c r="M1080" i="3"/>
  <c r="L1080" i="3"/>
  <c r="K1080" i="3"/>
  <c r="J1080" i="3"/>
  <c r="I1080" i="3"/>
  <c r="H1080" i="3"/>
  <c r="G1080" i="3"/>
  <c r="F1080" i="3"/>
  <c r="E1080" i="3"/>
  <c r="D1080" i="3"/>
  <c r="Q1079" i="3"/>
  <c r="P1079" i="3"/>
  <c r="O1079" i="3"/>
  <c r="N1079" i="3"/>
  <c r="M1079" i="3"/>
  <c r="L1079" i="3"/>
  <c r="K1079" i="3"/>
  <c r="J1079" i="3"/>
  <c r="I1079" i="3"/>
  <c r="H1079" i="3"/>
  <c r="G1079" i="3"/>
  <c r="F1079" i="3"/>
  <c r="E1079" i="3"/>
  <c r="D1079" i="3"/>
  <c r="Q1078" i="3"/>
  <c r="P1078" i="3"/>
  <c r="O1078" i="3"/>
  <c r="N1078" i="3"/>
  <c r="M1078" i="3"/>
  <c r="L1078" i="3"/>
  <c r="K1078" i="3"/>
  <c r="J1078" i="3"/>
  <c r="I1078" i="3"/>
  <c r="H1078" i="3"/>
  <c r="G1078" i="3"/>
  <c r="F1078" i="3"/>
  <c r="E1078" i="3"/>
  <c r="D1078" i="3"/>
  <c r="Q1077" i="3"/>
  <c r="P1077" i="3"/>
  <c r="O1077" i="3"/>
  <c r="N1077" i="3"/>
  <c r="M1077" i="3"/>
  <c r="L1077" i="3"/>
  <c r="K1077" i="3"/>
  <c r="J1077" i="3"/>
  <c r="I1077" i="3"/>
  <c r="H1077" i="3"/>
  <c r="G1077" i="3"/>
  <c r="F1077" i="3"/>
  <c r="E1077" i="3"/>
  <c r="D1077" i="3"/>
  <c r="Q1076" i="3"/>
  <c r="P1076" i="3"/>
  <c r="O1076" i="3"/>
  <c r="N1076" i="3"/>
  <c r="M1076" i="3"/>
  <c r="L1076" i="3"/>
  <c r="K1076" i="3"/>
  <c r="J1076" i="3"/>
  <c r="I1076" i="3"/>
  <c r="H1076" i="3"/>
  <c r="G1076" i="3"/>
  <c r="F1076" i="3"/>
  <c r="E1076" i="3"/>
  <c r="D1076" i="3"/>
  <c r="Q1075" i="3"/>
  <c r="P1075" i="3"/>
  <c r="O1075" i="3"/>
  <c r="N1075" i="3"/>
  <c r="M1075" i="3"/>
  <c r="L1075" i="3"/>
  <c r="K1075" i="3"/>
  <c r="J1075" i="3"/>
  <c r="I1075" i="3"/>
  <c r="H1075" i="3"/>
  <c r="G1075" i="3"/>
  <c r="F1075" i="3"/>
  <c r="E1075" i="3"/>
  <c r="D1075" i="3"/>
  <c r="Q1074" i="3"/>
  <c r="P1074" i="3"/>
  <c r="O1074" i="3"/>
  <c r="N1074" i="3"/>
  <c r="M1074" i="3"/>
  <c r="L1074" i="3"/>
  <c r="K1074" i="3"/>
  <c r="J1074" i="3"/>
  <c r="I1074" i="3"/>
  <c r="H1074" i="3"/>
  <c r="G1074" i="3"/>
  <c r="F1074" i="3"/>
  <c r="E1074" i="3"/>
  <c r="D1074" i="3"/>
  <c r="Q1073" i="3"/>
  <c r="P1073" i="3"/>
  <c r="O1073" i="3"/>
  <c r="N1073" i="3"/>
  <c r="M1073" i="3"/>
  <c r="L1073" i="3"/>
  <c r="K1073" i="3"/>
  <c r="J1073" i="3"/>
  <c r="I1073" i="3"/>
  <c r="H1073" i="3"/>
  <c r="G1073" i="3"/>
  <c r="F1073" i="3"/>
  <c r="E1073" i="3"/>
  <c r="D1073" i="3"/>
  <c r="Q1072" i="3"/>
  <c r="P1072" i="3"/>
  <c r="O1072" i="3"/>
  <c r="N1072" i="3"/>
  <c r="M1072" i="3"/>
  <c r="L1072" i="3"/>
  <c r="K1072" i="3"/>
  <c r="J1072" i="3"/>
  <c r="I1072" i="3"/>
  <c r="H1072" i="3"/>
  <c r="G1072" i="3"/>
  <c r="F1072" i="3"/>
  <c r="E1072" i="3"/>
  <c r="D1072" i="3"/>
  <c r="Q1071" i="3"/>
  <c r="P1071" i="3"/>
  <c r="O1071" i="3"/>
  <c r="N1071" i="3"/>
  <c r="M1071" i="3"/>
  <c r="L1071" i="3"/>
  <c r="K1071" i="3"/>
  <c r="J1071" i="3"/>
  <c r="I1071" i="3"/>
  <c r="H1071" i="3"/>
  <c r="G1071" i="3"/>
  <c r="F1071" i="3"/>
  <c r="E1071" i="3"/>
  <c r="D1071" i="3"/>
  <c r="Q1070" i="3"/>
  <c r="P1070" i="3"/>
  <c r="O1070" i="3"/>
  <c r="N1070" i="3"/>
  <c r="M1070" i="3"/>
  <c r="L1070" i="3"/>
  <c r="K1070" i="3"/>
  <c r="J1070" i="3"/>
  <c r="I1070" i="3"/>
  <c r="H1070" i="3"/>
  <c r="G1070" i="3"/>
  <c r="F1070" i="3"/>
  <c r="E1070" i="3"/>
  <c r="D1070" i="3"/>
  <c r="Q1069" i="3"/>
  <c r="P1069" i="3"/>
  <c r="O1069" i="3"/>
  <c r="N1069" i="3"/>
  <c r="M1069" i="3"/>
  <c r="L1069" i="3"/>
  <c r="K1069" i="3"/>
  <c r="J1069" i="3"/>
  <c r="I1069" i="3"/>
  <c r="H1069" i="3"/>
  <c r="G1069" i="3"/>
  <c r="F1069" i="3"/>
  <c r="E1069" i="3"/>
  <c r="D1069" i="3"/>
  <c r="Q1068" i="3"/>
  <c r="P1068" i="3"/>
  <c r="O1068" i="3"/>
  <c r="N1068" i="3"/>
  <c r="M1068" i="3"/>
  <c r="L1068" i="3"/>
  <c r="K1068" i="3"/>
  <c r="J1068" i="3"/>
  <c r="I1068" i="3"/>
  <c r="H1068" i="3"/>
  <c r="G1068" i="3"/>
  <c r="F1068" i="3"/>
  <c r="E1068" i="3"/>
  <c r="D1068" i="3"/>
  <c r="Q1067" i="3"/>
  <c r="P1067" i="3"/>
  <c r="O1067" i="3"/>
  <c r="N1067" i="3"/>
  <c r="M1067" i="3"/>
  <c r="L1067" i="3"/>
  <c r="K1067" i="3"/>
  <c r="J1067" i="3"/>
  <c r="I1067" i="3"/>
  <c r="H1067" i="3"/>
  <c r="G1067" i="3"/>
  <c r="F1067" i="3"/>
  <c r="E1067" i="3"/>
  <c r="D1067" i="3"/>
  <c r="Q1066" i="3"/>
  <c r="P1066" i="3"/>
  <c r="O1066" i="3"/>
  <c r="N1066" i="3"/>
  <c r="M1066" i="3"/>
  <c r="L1066" i="3"/>
  <c r="K1066" i="3"/>
  <c r="J1066" i="3"/>
  <c r="I1066" i="3"/>
  <c r="H1066" i="3"/>
  <c r="G1066" i="3"/>
  <c r="F1066" i="3"/>
  <c r="E1066" i="3"/>
  <c r="D1066" i="3"/>
  <c r="Q1065" i="3"/>
  <c r="P1065" i="3"/>
  <c r="O1065" i="3"/>
  <c r="N1065" i="3"/>
  <c r="M1065" i="3"/>
  <c r="L1065" i="3"/>
  <c r="K1065" i="3"/>
  <c r="J1065" i="3"/>
  <c r="I1065" i="3"/>
  <c r="H1065" i="3"/>
  <c r="G1065" i="3"/>
  <c r="F1065" i="3"/>
  <c r="E1065" i="3"/>
  <c r="D1065" i="3"/>
  <c r="Q1064" i="3"/>
  <c r="P1064" i="3"/>
  <c r="O1064" i="3"/>
  <c r="N1064" i="3"/>
  <c r="M1064" i="3"/>
  <c r="L1064" i="3"/>
  <c r="K1064" i="3"/>
  <c r="J1064" i="3"/>
  <c r="I1064" i="3"/>
  <c r="H1064" i="3"/>
  <c r="G1064" i="3"/>
  <c r="F1064" i="3"/>
  <c r="E1064" i="3"/>
  <c r="D1064" i="3"/>
  <c r="Q1063" i="3"/>
  <c r="P1063" i="3"/>
  <c r="O1063" i="3"/>
  <c r="N1063" i="3"/>
  <c r="M1063" i="3"/>
  <c r="L1063" i="3"/>
  <c r="K1063" i="3"/>
  <c r="J1063" i="3"/>
  <c r="I1063" i="3"/>
  <c r="H1063" i="3"/>
  <c r="G1063" i="3"/>
  <c r="F1063" i="3"/>
  <c r="E1063" i="3"/>
  <c r="D1063" i="3"/>
  <c r="Q1062" i="3"/>
  <c r="P1062" i="3"/>
  <c r="O1062" i="3"/>
  <c r="N1062" i="3"/>
  <c r="M1062" i="3"/>
  <c r="L1062" i="3"/>
  <c r="K1062" i="3"/>
  <c r="J1062" i="3"/>
  <c r="I1062" i="3"/>
  <c r="H1062" i="3"/>
  <c r="G1062" i="3"/>
  <c r="F1062" i="3"/>
  <c r="E1062" i="3"/>
  <c r="D1062" i="3"/>
  <c r="Q1061" i="3"/>
  <c r="P1061" i="3"/>
  <c r="O1061" i="3"/>
  <c r="N1061" i="3"/>
  <c r="M1061" i="3"/>
  <c r="L1061" i="3"/>
  <c r="K1061" i="3"/>
  <c r="J1061" i="3"/>
  <c r="I1061" i="3"/>
  <c r="H1061" i="3"/>
  <c r="G1061" i="3"/>
  <c r="F1061" i="3"/>
  <c r="E1061" i="3"/>
  <c r="D1061" i="3"/>
  <c r="Q1060" i="3"/>
  <c r="P1060" i="3"/>
  <c r="O1060" i="3"/>
  <c r="N1060" i="3"/>
  <c r="M1060" i="3"/>
  <c r="L1060" i="3"/>
  <c r="K1060" i="3"/>
  <c r="J1060" i="3"/>
  <c r="I1060" i="3"/>
  <c r="H1060" i="3"/>
  <c r="G1060" i="3"/>
  <c r="F1060" i="3"/>
  <c r="E1060" i="3"/>
  <c r="D1060" i="3"/>
  <c r="Q1059" i="3"/>
  <c r="P1059" i="3"/>
  <c r="O1059" i="3"/>
  <c r="N1059" i="3"/>
  <c r="M1059" i="3"/>
  <c r="L1059" i="3"/>
  <c r="K1059" i="3"/>
  <c r="J1059" i="3"/>
  <c r="I1059" i="3"/>
  <c r="H1059" i="3"/>
  <c r="G1059" i="3"/>
  <c r="F1059" i="3"/>
  <c r="E1059" i="3"/>
  <c r="D1059" i="3"/>
  <c r="Q1058" i="3"/>
  <c r="P1058" i="3"/>
  <c r="O1058" i="3"/>
  <c r="N1058" i="3"/>
  <c r="M1058" i="3"/>
  <c r="L1058" i="3"/>
  <c r="K1058" i="3"/>
  <c r="J1058" i="3"/>
  <c r="I1058" i="3"/>
  <c r="H1058" i="3"/>
  <c r="G1058" i="3"/>
  <c r="F1058" i="3"/>
  <c r="E1058" i="3"/>
  <c r="D1058" i="3"/>
  <c r="Q1057" i="3"/>
  <c r="P1057" i="3"/>
  <c r="O1057" i="3"/>
  <c r="N1057" i="3"/>
  <c r="M1057" i="3"/>
  <c r="L1057" i="3"/>
  <c r="K1057" i="3"/>
  <c r="J1057" i="3"/>
  <c r="I1057" i="3"/>
  <c r="H1057" i="3"/>
  <c r="G1057" i="3"/>
  <c r="F1057" i="3"/>
  <c r="E1057" i="3"/>
  <c r="D1057" i="3"/>
  <c r="Q1056" i="3"/>
  <c r="P1056" i="3"/>
  <c r="O1056" i="3"/>
  <c r="N1056" i="3"/>
  <c r="M1056" i="3"/>
  <c r="L1056" i="3"/>
  <c r="K1056" i="3"/>
  <c r="J1056" i="3"/>
  <c r="I1056" i="3"/>
  <c r="H1056" i="3"/>
  <c r="G1056" i="3"/>
  <c r="F1056" i="3"/>
  <c r="E1056" i="3"/>
  <c r="D1056" i="3"/>
  <c r="Q1055" i="3"/>
  <c r="P1055" i="3"/>
  <c r="O1055" i="3"/>
  <c r="N1055" i="3"/>
  <c r="M1055" i="3"/>
  <c r="L1055" i="3"/>
  <c r="K1055" i="3"/>
  <c r="J1055" i="3"/>
  <c r="I1055" i="3"/>
  <c r="H1055" i="3"/>
  <c r="G1055" i="3"/>
  <c r="F1055" i="3"/>
  <c r="E1055" i="3"/>
  <c r="D1055" i="3"/>
  <c r="Q1054" i="3"/>
  <c r="P1054" i="3"/>
  <c r="O1054" i="3"/>
  <c r="N1054" i="3"/>
  <c r="M1054" i="3"/>
  <c r="L1054" i="3"/>
  <c r="K1054" i="3"/>
  <c r="J1054" i="3"/>
  <c r="I1054" i="3"/>
  <c r="H1054" i="3"/>
  <c r="G1054" i="3"/>
  <c r="F1054" i="3"/>
  <c r="E1054" i="3"/>
  <c r="D1054" i="3"/>
  <c r="Q1053" i="3"/>
  <c r="P1053" i="3"/>
  <c r="O1053" i="3"/>
  <c r="N1053" i="3"/>
  <c r="M1053" i="3"/>
  <c r="L1053" i="3"/>
  <c r="K1053" i="3"/>
  <c r="J1053" i="3"/>
  <c r="I1053" i="3"/>
  <c r="H1053" i="3"/>
  <c r="G1053" i="3"/>
  <c r="F1053" i="3"/>
  <c r="E1053" i="3"/>
  <c r="D1053" i="3"/>
  <c r="Q1052" i="3"/>
  <c r="P1052" i="3"/>
  <c r="O1052" i="3"/>
  <c r="N1052" i="3"/>
  <c r="M1052" i="3"/>
  <c r="L1052" i="3"/>
  <c r="K1052" i="3"/>
  <c r="J1052" i="3"/>
  <c r="I1052" i="3"/>
  <c r="H1052" i="3"/>
  <c r="G1052" i="3"/>
  <c r="F1052" i="3"/>
  <c r="E1052" i="3"/>
  <c r="D1052" i="3"/>
  <c r="Q1051" i="3"/>
  <c r="P1051" i="3"/>
  <c r="O1051" i="3"/>
  <c r="N1051" i="3"/>
  <c r="M1051" i="3"/>
  <c r="L1051" i="3"/>
  <c r="K1051" i="3"/>
  <c r="J1051" i="3"/>
  <c r="I1051" i="3"/>
  <c r="H1051" i="3"/>
  <c r="G1051" i="3"/>
  <c r="F1051" i="3"/>
  <c r="E1051" i="3"/>
  <c r="D1051" i="3"/>
  <c r="Q1050" i="3"/>
  <c r="P1050" i="3"/>
  <c r="O1050" i="3"/>
  <c r="N1050" i="3"/>
  <c r="M1050" i="3"/>
  <c r="L1050" i="3"/>
  <c r="K1050" i="3"/>
  <c r="J1050" i="3"/>
  <c r="I1050" i="3"/>
  <c r="H1050" i="3"/>
  <c r="G1050" i="3"/>
  <c r="F1050" i="3"/>
  <c r="E1050" i="3"/>
  <c r="D1050" i="3"/>
  <c r="Q1049" i="3"/>
  <c r="P1049" i="3"/>
  <c r="O1049" i="3"/>
  <c r="N1049" i="3"/>
  <c r="M1049" i="3"/>
  <c r="L1049" i="3"/>
  <c r="K1049" i="3"/>
  <c r="J1049" i="3"/>
  <c r="I1049" i="3"/>
  <c r="H1049" i="3"/>
  <c r="G1049" i="3"/>
  <c r="F1049" i="3"/>
  <c r="E1049" i="3"/>
  <c r="D1049" i="3"/>
  <c r="Q1048" i="3"/>
  <c r="P1048" i="3"/>
  <c r="O1048" i="3"/>
  <c r="N1048" i="3"/>
  <c r="M1048" i="3"/>
  <c r="L1048" i="3"/>
  <c r="K1048" i="3"/>
  <c r="J1048" i="3"/>
  <c r="I1048" i="3"/>
  <c r="H1048" i="3"/>
  <c r="G1048" i="3"/>
  <c r="F1048" i="3"/>
  <c r="E1048" i="3"/>
  <c r="D1048" i="3"/>
  <c r="Q1047" i="3"/>
  <c r="P1047" i="3"/>
  <c r="O1047" i="3"/>
  <c r="N1047" i="3"/>
  <c r="M1047" i="3"/>
  <c r="L1047" i="3"/>
  <c r="K1047" i="3"/>
  <c r="J1047" i="3"/>
  <c r="I1047" i="3"/>
  <c r="H1047" i="3"/>
  <c r="G1047" i="3"/>
  <c r="F1047" i="3"/>
  <c r="E1047" i="3"/>
  <c r="D1047" i="3"/>
  <c r="Q1046" i="3"/>
  <c r="P1046" i="3"/>
  <c r="O1046" i="3"/>
  <c r="N1046" i="3"/>
  <c r="M1046" i="3"/>
  <c r="L1046" i="3"/>
  <c r="K1046" i="3"/>
  <c r="J1046" i="3"/>
  <c r="I1046" i="3"/>
  <c r="H1046" i="3"/>
  <c r="G1046" i="3"/>
  <c r="F1046" i="3"/>
  <c r="E1046" i="3"/>
  <c r="D1046" i="3"/>
  <c r="Q1045" i="3"/>
  <c r="P1045" i="3"/>
  <c r="O1045" i="3"/>
  <c r="N1045" i="3"/>
  <c r="M1045" i="3"/>
  <c r="L1045" i="3"/>
  <c r="K1045" i="3"/>
  <c r="J1045" i="3"/>
  <c r="I1045" i="3"/>
  <c r="H1045" i="3"/>
  <c r="G1045" i="3"/>
  <c r="F1045" i="3"/>
  <c r="E1045" i="3"/>
  <c r="D1045" i="3"/>
  <c r="Q1044" i="3"/>
  <c r="P1044" i="3"/>
  <c r="O1044" i="3"/>
  <c r="N1044" i="3"/>
  <c r="M1044" i="3"/>
  <c r="L1044" i="3"/>
  <c r="K1044" i="3"/>
  <c r="J1044" i="3"/>
  <c r="I1044" i="3"/>
  <c r="H1044" i="3"/>
  <c r="G1044" i="3"/>
  <c r="F1044" i="3"/>
  <c r="E1044" i="3"/>
  <c r="D1044" i="3"/>
  <c r="Q1043" i="3"/>
  <c r="P1043" i="3"/>
  <c r="O1043" i="3"/>
  <c r="N1043" i="3"/>
  <c r="M1043" i="3"/>
  <c r="L1043" i="3"/>
  <c r="K1043" i="3"/>
  <c r="J1043" i="3"/>
  <c r="I1043" i="3"/>
  <c r="H1043" i="3"/>
  <c r="G1043" i="3"/>
  <c r="F1043" i="3"/>
  <c r="E1043" i="3"/>
  <c r="D1043" i="3"/>
  <c r="Q1042" i="3"/>
  <c r="P1042" i="3"/>
  <c r="O1042" i="3"/>
  <c r="N1042" i="3"/>
  <c r="M1042" i="3"/>
  <c r="L1042" i="3"/>
  <c r="K1042" i="3"/>
  <c r="J1042" i="3"/>
  <c r="I1042" i="3"/>
  <c r="H1042" i="3"/>
  <c r="G1042" i="3"/>
  <c r="F1042" i="3"/>
  <c r="E1042" i="3"/>
  <c r="D1042" i="3"/>
  <c r="Q1041" i="3"/>
  <c r="P1041" i="3"/>
  <c r="O1041" i="3"/>
  <c r="N1041" i="3"/>
  <c r="M1041" i="3"/>
  <c r="L1041" i="3"/>
  <c r="K1041" i="3"/>
  <c r="J1041" i="3"/>
  <c r="I1041" i="3"/>
  <c r="H1041" i="3"/>
  <c r="G1041" i="3"/>
  <c r="F1041" i="3"/>
  <c r="E1041" i="3"/>
  <c r="D1041" i="3"/>
  <c r="Q1040" i="3"/>
  <c r="P1040" i="3"/>
  <c r="O1040" i="3"/>
  <c r="N1040" i="3"/>
  <c r="M1040" i="3"/>
  <c r="L1040" i="3"/>
  <c r="K1040" i="3"/>
  <c r="J1040" i="3"/>
  <c r="I1040" i="3"/>
  <c r="H1040" i="3"/>
  <c r="G1040" i="3"/>
  <c r="F1040" i="3"/>
  <c r="E1040" i="3"/>
  <c r="D1040" i="3"/>
  <c r="Q1039" i="3"/>
  <c r="P1039" i="3"/>
  <c r="O1039" i="3"/>
  <c r="N1039" i="3"/>
  <c r="M1039" i="3"/>
  <c r="L1039" i="3"/>
  <c r="K1039" i="3"/>
  <c r="J1039" i="3"/>
  <c r="I1039" i="3"/>
  <c r="H1039" i="3"/>
  <c r="G1039" i="3"/>
  <c r="F1039" i="3"/>
  <c r="E1039" i="3"/>
  <c r="D1039" i="3"/>
  <c r="Q1038" i="3"/>
  <c r="P1038" i="3"/>
  <c r="O1038" i="3"/>
  <c r="N1038" i="3"/>
  <c r="M1038" i="3"/>
  <c r="L1038" i="3"/>
  <c r="K1038" i="3"/>
  <c r="J1038" i="3"/>
  <c r="I1038" i="3"/>
  <c r="H1038" i="3"/>
  <c r="G1038" i="3"/>
  <c r="F1038" i="3"/>
  <c r="E1038" i="3"/>
  <c r="D1038" i="3"/>
  <c r="Q1037" i="3"/>
  <c r="P1037" i="3"/>
  <c r="O1037" i="3"/>
  <c r="N1037" i="3"/>
  <c r="M1037" i="3"/>
  <c r="L1037" i="3"/>
  <c r="K1037" i="3"/>
  <c r="J1037" i="3"/>
  <c r="I1037" i="3"/>
  <c r="H1037" i="3"/>
  <c r="G1037" i="3"/>
  <c r="F1037" i="3"/>
  <c r="E1037" i="3"/>
  <c r="D1037" i="3"/>
  <c r="Q1036" i="3"/>
  <c r="P1036" i="3"/>
  <c r="O1036" i="3"/>
  <c r="N1036" i="3"/>
  <c r="M1036" i="3"/>
  <c r="L1036" i="3"/>
  <c r="K1036" i="3"/>
  <c r="J1036" i="3"/>
  <c r="I1036" i="3"/>
  <c r="H1036" i="3"/>
  <c r="G1036" i="3"/>
  <c r="F1036" i="3"/>
  <c r="E1036" i="3"/>
  <c r="D1036" i="3"/>
  <c r="Q1035" i="3"/>
  <c r="P1035" i="3"/>
  <c r="O1035" i="3"/>
  <c r="N1035" i="3"/>
  <c r="M1035" i="3"/>
  <c r="L1035" i="3"/>
  <c r="K1035" i="3"/>
  <c r="J1035" i="3"/>
  <c r="I1035" i="3"/>
  <c r="H1035" i="3"/>
  <c r="G1035" i="3"/>
  <c r="F1035" i="3"/>
  <c r="E1035" i="3"/>
  <c r="D1035" i="3"/>
  <c r="Q1034" i="3"/>
  <c r="P1034" i="3"/>
  <c r="O1034" i="3"/>
  <c r="N1034" i="3"/>
  <c r="M1034" i="3"/>
  <c r="L1034" i="3"/>
  <c r="K1034" i="3"/>
  <c r="J1034" i="3"/>
  <c r="I1034" i="3"/>
  <c r="H1034" i="3"/>
  <c r="G1034" i="3"/>
  <c r="F1034" i="3"/>
  <c r="E1034" i="3"/>
  <c r="D1034" i="3"/>
  <c r="Q1033" i="3"/>
  <c r="P1033" i="3"/>
  <c r="O1033" i="3"/>
  <c r="N1033" i="3"/>
  <c r="M1033" i="3"/>
  <c r="L1033" i="3"/>
  <c r="K1033" i="3"/>
  <c r="J1033" i="3"/>
  <c r="I1033" i="3"/>
  <c r="H1033" i="3"/>
  <c r="G1033" i="3"/>
  <c r="F1033" i="3"/>
  <c r="E1033" i="3"/>
  <c r="D1033" i="3"/>
  <c r="Q1032" i="3"/>
  <c r="P1032" i="3"/>
  <c r="O1032" i="3"/>
  <c r="N1032" i="3"/>
  <c r="M1032" i="3"/>
  <c r="L1032" i="3"/>
  <c r="K1032" i="3"/>
  <c r="J1032" i="3"/>
  <c r="I1032" i="3"/>
  <c r="H1032" i="3"/>
  <c r="G1032" i="3"/>
  <c r="F1032" i="3"/>
  <c r="E1032" i="3"/>
  <c r="D1032" i="3"/>
  <c r="Q1031" i="3"/>
  <c r="P1031" i="3"/>
  <c r="O1031" i="3"/>
  <c r="N1031" i="3"/>
  <c r="M1031" i="3"/>
  <c r="L1031" i="3"/>
  <c r="K1031" i="3"/>
  <c r="J1031" i="3"/>
  <c r="I1031" i="3"/>
  <c r="H1031" i="3"/>
  <c r="G1031" i="3"/>
  <c r="F1031" i="3"/>
  <c r="E1031" i="3"/>
  <c r="D1031" i="3"/>
  <c r="Q1030" i="3"/>
  <c r="P1030" i="3"/>
  <c r="O1030" i="3"/>
  <c r="N1030" i="3"/>
  <c r="M1030" i="3"/>
  <c r="L1030" i="3"/>
  <c r="K1030" i="3"/>
  <c r="J1030" i="3"/>
  <c r="I1030" i="3"/>
  <c r="H1030" i="3"/>
  <c r="G1030" i="3"/>
  <c r="F1030" i="3"/>
  <c r="E1030" i="3"/>
  <c r="D1030" i="3"/>
  <c r="Q1029" i="3"/>
  <c r="P1029" i="3"/>
  <c r="O1029" i="3"/>
  <c r="N1029" i="3"/>
  <c r="M1029" i="3"/>
  <c r="L1029" i="3"/>
  <c r="K1029" i="3"/>
  <c r="J1029" i="3"/>
  <c r="I1029" i="3"/>
  <c r="H1029" i="3"/>
  <c r="G1029" i="3"/>
  <c r="F1029" i="3"/>
  <c r="E1029" i="3"/>
  <c r="D1029" i="3"/>
  <c r="Q1028" i="3"/>
  <c r="P1028" i="3"/>
  <c r="O1028" i="3"/>
  <c r="N1028" i="3"/>
  <c r="M1028" i="3"/>
  <c r="L1028" i="3"/>
  <c r="K1028" i="3"/>
  <c r="J1028" i="3"/>
  <c r="I1028" i="3"/>
  <c r="H1028" i="3"/>
  <c r="G1028" i="3"/>
  <c r="F1028" i="3"/>
  <c r="E1028" i="3"/>
  <c r="D1028" i="3"/>
  <c r="Q1027" i="3"/>
  <c r="P1027" i="3"/>
  <c r="O1027" i="3"/>
  <c r="N1027" i="3"/>
  <c r="M1027" i="3"/>
  <c r="L1027" i="3"/>
  <c r="K1027" i="3"/>
  <c r="J1027" i="3"/>
  <c r="I1027" i="3"/>
  <c r="H1027" i="3"/>
  <c r="G1027" i="3"/>
  <c r="F1027" i="3"/>
  <c r="E1027" i="3"/>
  <c r="D1027" i="3"/>
  <c r="Q1026" i="3"/>
  <c r="P1026" i="3"/>
  <c r="O1026" i="3"/>
  <c r="N1026" i="3"/>
  <c r="M1026" i="3"/>
  <c r="L1026" i="3"/>
  <c r="K1026" i="3"/>
  <c r="J1026" i="3"/>
  <c r="I1026" i="3"/>
  <c r="H1026" i="3"/>
  <c r="G1026" i="3"/>
  <c r="F1026" i="3"/>
  <c r="E1026" i="3"/>
  <c r="D1026" i="3"/>
  <c r="Q1025" i="3"/>
  <c r="P1025" i="3"/>
  <c r="O1025" i="3"/>
  <c r="N1025" i="3"/>
  <c r="M1025" i="3"/>
  <c r="L1025" i="3"/>
  <c r="K1025" i="3"/>
  <c r="J1025" i="3"/>
  <c r="I1025" i="3"/>
  <c r="H1025" i="3"/>
  <c r="G1025" i="3"/>
  <c r="F1025" i="3"/>
  <c r="E1025" i="3"/>
  <c r="D1025" i="3"/>
  <c r="Q1024" i="3"/>
  <c r="P1024" i="3"/>
  <c r="O1024" i="3"/>
  <c r="N1024" i="3"/>
  <c r="M1024" i="3"/>
  <c r="L1024" i="3"/>
  <c r="K1024" i="3"/>
  <c r="J1024" i="3"/>
  <c r="I1024" i="3"/>
  <c r="H1024" i="3"/>
  <c r="G1024" i="3"/>
  <c r="F1024" i="3"/>
  <c r="E1024" i="3"/>
  <c r="D1024" i="3"/>
  <c r="Q1023" i="3"/>
  <c r="P1023" i="3"/>
  <c r="O1023" i="3"/>
  <c r="N1023" i="3"/>
  <c r="M1023" i="3"/>
  <c r="L1023" i="3"/>
  <c r="K1023" i="3"/>
  <c r="J1023" i="3"/>
  <c r="I1023" i="3"/>
  <c r="H1023" i="3"/>
  <c r="G1023" i="3"/>
  <c r="F1023" i="3"/>
  <c r="E1023" i="3"/>
  <c r="D1023" i="3"/>
  <c r="Q1022" i="3"/>
  <c r="P1022" i="3"/>
  <c r="O1022" i="3"/>
  <c r="N1022" i="3"/>
  <c r="M1022" i="3"/>
  <c r="L1022" i="3"/>
  <c r="K1022" i="3"/>
  <c r="J1022" i="3"/>
  <c r="I1022" i="3"/>
  <c r="H1022" i="3"/>
  <c r="G1022" i="3"/>
  <c r="F1022" i="3"/>
  <c r="E1022" i="3"/>
  <c r="D1022" i="3"/>
  <c r="Q1021" i="3"/>
  <c r="P1021" i="3"/>
  <c r="O1021" i="3"/>
  <c r="N1021" i="3"/>
  <c r="M1021" i="3"/>
  <c r="L1021" i="3"/>
  <c r="K1021" i="3"/>
  <c r="J1021" i="3"/>
  <c r="I1021" i="3"/>
  <c r="H1021" i="3"/>
  <c r="G1021" i="3"/>
  <c r="F1021" i="3"/>
  <c r="E1021" i="3"/>
  <c r="D1021" i="3"/>
  <c r="Q1020" i="3"/>
  <c r="P1020" i="3"/>
  <c r="O1020" i="3"/>
  <c r="N1020" i="3"/>
  <c r="M1020" i="3"/>
  <c r="L1020" i="3"/>
  <c r="K1020" i="3"/>
  <c r="J1020" i="3"/>
  <c r="I1020" i="3"/>
  <c r="H1020" i="3"/>
  <c r="G1020" i="3"/>
  <c r="F1020" i="3"/>
  <c r="E1020" i="3"/>
  <c r="D1020" i="3"/>
  <c r="Q1019" i="3"/>
  <c r="P1019" i="3"/>
  <c r="O1019" i="3"/>
  <c r="N1019" i="3"/>
  <c r="M1019" i="3"/>
  <c r="L1019" i="3"/>
  <c r="K1019" i="3"/>
  <c r="J1019" i="3"/>
  <c r="I1019" i="3"/>
  <c r="H1019" i="3"/>
  <c r="G1019" i="3"/>
  <c r="F1019" i="3"/>
  <c r="E1019" i="3"/>
  <c r="D1019" i="3"/>
  <c r="Q1018" i="3"/>
  <c r="P1018" i="3"/>
  <c r="O1018" i="3"/>
  <c r="N1018" i="3"/>
  <c r="M1018" i="3"/>
  <c r="L1018" i="3"/>
  <c r="K1018" i="3"/>
  <c r="J1018" i="3"/>
  <c r="I1018" i="3"/>
  <c r="H1018" i="3"/>
  <c r="G1018" i="3"/>
  <c r="F1018" i="3"/>
  <c r="E1018" i="3"/>
  <c r="D1018" i="3"/>
  <c r="Q1017" i="3"/>
  <c r="P1017" i="3"/>
  <c r="O1017" i="3"/>
  <c r="N1017" i="3"/>
  <c r="M1017" i="3"/>
  <c r="L1017" i="3"/>
  <c r="K1017" i="3"/>
  <c r="J1017" i="3"/>
  <c r="I1017" i="3"/>
  <c r="H1017" i="3"/>
  <c r="G1017" i="3"/>
  <c r="F1017" i="3"/>
  <c r="E1017" i="3"/>
  <c r="D1017" i="3"/>
  <c r="Q1016" i="3"/>
  <c r="P1016" i="3"/>
  <c r="O1016" i="3"/>
  <c r="N1016" i="3"/>
  <c r="M1016" i="3"/>
  <c r="L1016" i="3"/>
  <c r="K1016" i="3"/>
  <c r="J1016" i="3"/>
  <c r="I1016" i="3"/>
  <c r="H1016" i="3"/>
  <c r="G1016" i="3"/>
  <c r="F1016" i="3"/>
  <c r="E1016" i="3"/>
  <c r="D1016" i="3"/>
  <c r="Q1015" i="3"/>
  <c r="P1015" i="3"/>
  <c r="O1015" i="3"/>
  <c r="N1015" i="3"/>
  <c r="M1015" i="3"/>
  <c r="L1015" i="3"/>
  <c r="K1015" i="3"/>
  <c r="J1015" i="3"/>
  <c r="I1015" i="3"/>
  <c r="H1015" i="3"/>
  <c r="G1015" i="3"/>
  <c r="F1015" i="3"/>
  <c r="E1015" i="3"/>
  <c r="D1015" i="3"/>
  <c r="Q1014" i="3"/>
  <c r="P1014" i="3"/>
  <c r="O1014" i="3"/>
  <c r="N1014" i="3"/>
  <c r="M1014" i="3"/>
  <c r="L1014" i="3"/>
  <c r="K1014" i="3"/>
  <c r="J1014" i="3"/>
  <c r="I1014" i="3"/>
  <c r="H1014" i="3"/>
  <c r="G1014" i="3"/>
  <c r="F1014" i="3"/>
  <c r="E1014" i="3"/>
  <c r="D1014" i="3"/>
  <c r="Q1013" i="3"/>
  <c r="P1013" i="3"/>
  <c r="O1013" i="3"/>
  <c r="N1013" i="3"/>
  <c r="M1013" i="3"/>
  <c r="L1013" i="3"/>
  <c r="K1013" i="3"/>
  <c r="J1013" i="3"/>
  <c r="I1013" i="3"/>
  <c r="H1013" i="3"/>
  <c r="G1013" i="3"/>
  <c r="F1013" i="3"/>
  <c r="E1013" i="3"/>
  <c r="D1013" i="3"/>
  <c r="Q1012" i="3"/>
  <c r="P1012" i="3"/>
  <c r="O1012" i="3"/>
  <c r="N1012" i="3"/>
  <c r="M1012" i="3"/>
  <c r="L1012" i="3"/>
  <c r="K1012" i="3"/>
  <c r="J1012" i="3"/>
  <c r="I1012" i="3"/>
  <c r="H1012" i="3"/>
  <c r="G1012" i="3"/>
  <c r="F1012" i="3"/>
  <c r="E1012" i="3"/>
  <c r="D1012" i="3"/>
  <c r="Q1011" i="3"/>
  <c r="P1011" i="3"/>
  <c r="O1011" i="3"/>
  <c r="N1011" i="3"/>
  <c r="M1011" i="3"/>
  <c r="L1011" i="3"/>
  <c r="K1011" i="3"/>
  <c r="J1011" i="3"/>
  <c r="I1011" i="3"/>
  <c r="H1011" i="3"/>
  <c r="G1011" i="3"/>
  <c r="F1011" i="3"/>
  <c r="E1011" i="3"/>
  <c r="D1011" i="3"/>
  <c r="Q1010" i="3"/>
  <c r="P1010" i="3"/>
  <c r="O1010" i="3"/>
  <c r="N1010" i="3"/>
  <c r="M1010" i="3"/>
  <c r="L1010" i="3"/>
  <c r="K1010" i="3"/>
  <c r="J1010" i="3"/>
  <c r="I1010" i="3"/>
  <c r="H1010" i="3"/>
  <c r="G1010" i="3"/>
  <c r="F1010" i="3"/>
  <c r="E1010" i="3"/>
  <c r="D1010" i="3"/>
  <c r="Q1009" i="3"/>
  <c r="P1009" i="3"/>
  <c r="O1009" i="3"/>
  <c r="N1009" i="3"/>
  <c r="M1009" i="3"/>
  <c r="L1009" i="3"/>
  <c r="K1009" i="3"/>
  <c r="J1009" i="3"/>
  <c r="I1009" i="3"/>
  <c r="H1009" i="3"/>
  <c r="G1009" i="3"/>
  <c r="F1009" i="3"/>
  <c r="E1009" i="3"/>
  <c r="D1009" i="3"/>
  <c r="Q1008" i="3"/>
  <c r="P1008" i="3"/>
  <c r="O1008" i="3"/>
  <c r="N1008" i="3"/>
  <c r="M1008" i="3"/>
  <c r="L1008" i="3"/>
  <c r="K1008" i="3"/>
  <c r="J1008" i="3"/>
  <c r="I1008" i="3"/>
  <c r="H1008" i="3"/>
  <c r="G1008" i="3"/>
  <c r="F1008" i="3"/>
  <c r="E1008" i="3"/>
  <c r="D1008" i="3"/>
  <c r="Q1007" i="3"/>
  <c r="P1007" i="3"/>
  <c r="O1007" i="3"/>
  <c r="N1007" i="3"/>
  <c r="M1007" i="3"/>
  <c r="L1007" i="3"/>
  <c r="K1007" i="3"/>
  <c r="J1007" i="3"/>
  <c r="I1007" i="3"/>
  <c r="H1007" i="3"/>
  <c r="G1007" i="3"/>
  <c r="F1007" i="3"/>
  <c r="E1007" i="3"/>
  <c r="D1007" i="3"/>
  <c r="Q1006" i="3"/>
  <c r="P1006" i="3"/>
  <c r="O1006" i="3"/>
  <c r="N1006" i="3"/>
  <c r="M1006" i="3"/>
  <c r="L1006" i="3"/>
  <c r="K1006" i="3"/>
  <c r="J1006" i="3"/>
  <c r="I1006" i="3"/>
  <c r="H1006" i="3"/>
  <c r="G1006" i="3"/>
  <c r="F1006" i="3"/>
  <c r="E1006" i="3"/>
  <c r="D1006" i="3"/>
  <c r="Q1005" i="3"/>
  <c r="P1005" i="3"/>
  <c r="O1005" i="3"/>
  <c r="N1005" i="3"/>
  <c r="M1005" i="3"/>
  <c r="L1005" i="3"/>
  <c r="K1005" i="3"/>
  <c r="J1005" i="3"/>
  <c r="I1005" i="3"/>
  <c r="H1005" i="3"/>
  <c r="G1005" i="3"/>
  <c r="F1005" i="3"/>
  <c r="E1005" i="3"/>
  <c r="D1005" i="3"/>
  <c r="Q1004" i="3"/>
  <c r="P1004" i="3"/>
  <c r="O1004" i="3"/>
  <c r="N1004" i="3"/>
  <c r="M1004" i="3"/>
  <c r="L1004" i="3"/>
  <c r="K1004" i="3"/>
  <c r="J1004" i="3"/>
  <c r="I1004" i="3"/>
  <c r="H1004" i="3"/>
  <c r="G1004" i="3"/>
  <c r="F1004" i="3"/>
  <c r="E1004" i="3"/>
  <c r="D1004" i="3"/>
  <c r="Q1003" i="3"/>
  <c r="P1003" i="3"/>
  <c r="O1003" i="3"/>
  <c r="N1003" i="3"/>
  <c r="M1003" i="3"/>
  <c r="L1003" i="3"/>
  <c r="K1003" i="3"/>
  <c r="J1003" i="3"/>
  <c r="I1003" i="3"/>
  <c r="H1003" i="3"/>
  <c r="G1003" i="3"/>
  <c r="F1003" i="3"/>
  <c r="E1003" i="3"/>
  <c r="D1003" i="3"/>
  <c r="Q1002" i="3"/>
  <c r="P1002" i="3"/>
  <c r="O1002" i="3"/>
  <c r="N1002" i="3"/>
  <c r="M1002" i="3"/>
  <c r="L1002" i="3"/>
  <c r="K1002" i="3"/>
  <c r="J1002" i="3"/>
  <c r="I1002" i="3"/>
  <c r="H1002" i="3"/>
  <c r="G1002" i="3"/>
  <c r="F1002" i="3"/>
  <c r="E1002" i="3"/>
  <c r="D1002" i="3"/>
  <c r="Q1001" i="3"/>
  <c r="P1001" i="3"/>
  <c r="O1001" i="3"/>
  <c r="N1001" i="3"/>
  <c r="M1001" i="3"/>
  <c r="L1001" i="3"/>
  <c r="K1001" i="3"/>
  <c r="J1001" i="3"/>
  <c r="I1001" i="3"/>
  <c r="H1001" i="3"/>
  <c r="G1001" i="3"/>
  <c r="F1001" i="3"/>
  <c r="E1001" i="3"/>
  <c r="D1001" i="3"/>
  <c r="Q1000" i="3"/>
  <c r="P1000" i="3"/>
  <c r="O1000" i="3"/>
  <c r="N1000" i="3"/>
  <c r="M1000" i="3"/>
  <c r="L1000" i="3"/>
  <c r="K1000" i="3"/>
  <c r="J1000" i="3"/>
  <c r="I1000" i="3"/>
  <c r="H1000" i="3"/>
  <c r="G1000" i="3"/>
  <c r="F1000" i="3"/>
  <c r="E1000" i="3"/>
  <c r="D1000" i="3"/>
  <c r="Q999" i="3"/>
  <c r="P999" i="3"/>
  <c r="O999" i="3"/>
  <c r="N999" i="3"/>
  <c r="M999" i="3"/>
  <c r="L999" i="3"/>
  <c r="K999" i="3"/>
  <c r="J999" i="3"/>
  <c r="I999" i="3"/>
  <c r="H999" i="3"/>
  <c r="G999" i="3"/>
  <c r="F999" i="3"/>
  <c r="E999" i="3"/>
  <c r="D999" i="3"/>
  <c r="Q998" i="3"/>
  <c r="P998" i="3"/>
  <c r="O998" i="3"/>
  <c r="N998" i="3"/>
  <c r="M998" i="3"/>
  <c r="L998" i="3"/>
  <c r="K998" i="3"/>
  <c r="J998" i="3"/>
  <c r="I998" i="3"/>
  <c r="H998" i="3"/>
  <c r="G998" i="3"/>
  <c r="F998" i="3"/>
  <c r="E998" i="3"/>
  <c r="D998" i="3"/>
  <c r="Q997" i="3"/>
  <c r="P997" i="3"/>
  <c r="O997" i="3"/>
  <c r="N997" i="3"/>
  <c r="M997" i="3"/>
  <c r="L997" i="3"/>
  <c r="K997" i="3"/>
  <c r="J997" i="3"/>
  <c r="I997" i="3"/>
  <c r="H997" i="3"/>
  <c r="G997" i="3"/>
  <c r="F997" i="3"/>
  <c r="E997" i="3"/>
  <c r="D997" i="3"/>
  <c r="Q996" i="3"/>
  <c r="P996" i="3"/>
  <c r="O996" i="3"/>
  <c r="N996" i="3"/>
  <c r="M996" i="3"/>
  <c r="L996" i="3"/>
  <c r="K996" i="3"/>
  <c r="J996" i="3"/>
  <c r="I996" i="3"/>
  <c r="H996" i="3"/>
  <c r="G996" i="3"/>
  <c r="F996" i="3"/>
  <c r="E996" i="3"/>
  <c r="D996" i="3"/>
  <c r="Q995" i="3"/>
  <c r="P995" i="3"/>
  <c r="O995" i="3"/>
  <c r="N995" i="3"/>
  <c r="M995" i="3"/>
  <c r="L995" i="3"/>
  <c r="K995" i="3"/>
  <c r="J995" i="3"/>
  <c r="I995" i="3"/>
  <c r="H995" i="3"/>
  <c r="G995" i="3"/>
  <c r="F995" i="3"/>
  <c r="E995" i="3"/>
  <c r="D995" i="3"/>
  <c r="Q994" i="3"/>
  <c r="P994" i="3"/>
  <c r="O994" i="3"/>
  <c r="N994" i="3"/>
  <c r="M994" i="3"/>
  <c r="L994" i="3"/>
  <c r="K994" i="3"/>
  <c r="J994" i="3"/>
  <c r="I994" i="3"/>
  <c r="H994" i="3"/>
  <c r="G994" i="3"/>
  <c r="F994" i="3"/>
  <c r="E994" i="3"/>
  <c r="D994" i="3"/>
  <c r="Q993" i="3"/>
  <c r="P993" i="3"/>
  <c r="O993" i="3"/>
  <c r="N993" i="3"/>
  <c r="M993" i="3"/>
  <c r="L993" i="3"/>
  <c r="K993" i="3"/>
  <c r="J993" i="3"/>
  <c r="I993" i="3"/>
  <c r="H993" i="3"/>
  <c r="G993" i="3"/>
  <c r="F993" i="3"/>
  <c r="E993" i="3"/>
  <c r="D993" i="3"/>
  <c r="Q992" i="3"/>
  <c r="P992" i="3"/>
  <c r="O992" i="3"/>
  <c r="N992" i="3"/>
  <c r="M992" i="3"/>
  <c r="L992" i="3"/>
  <c r="K992" i="3"/>
  <c r="J992" i="3"/>
  <c r="I992" i="3"/>
  <c r="H992" i="3"/>
  <c r="G992" i="3"/>
  <c r="F992" i="3"/>
  <c r="E992" i="3"/>
  <c r="D992" i="3"/>
  <c r="Q991" i="3"/>
  <c r="P991" i="3"/>
  <c r="O991" i="3"/>
  <c r="N991" i="3"/>
  <c r="M991" i="3"/>
  <c r="L991" i="3"/>
  <c r="K991" i="3"/>
  <c r="J991" i="3"/>
  <c r="I991" i="3"/>
  <c r="H991" i="3"/>
  <c r="G991" i="3"/>
  <c r="F991" i="3"/>
  <c r="E991" i="3"/>
  <c r="D991" i="3"/>
  <c r="Q990" i="3"/>
  <c r="P990" i="3"/>
  <c r="O990" i="3"/>
  <c r="N990" i="3"/>
  <c r="M990" i="3"/>
  <c r="L990" i="3"/>
  <c r="K990" i="3"/>
  <c r="J990" i="3"/>
  <c r="I990" i="3"/>
  <c r="H990" i="3"/>
  <c r="G990" i="3"/>
  <c r="F990" i="3"/>
  <c r="E990" i="3"/>
  <c r="D990" i="3"/>
  <c r="Q989" i="3"/>
  <c r="P989" i="3"/>
  <c r="O989" i="3"/>
  <c r="N989" i="3"/>
  <c r="M989" i="3"/>
  <c r="L989" i="3"/>
  <c r="K989" i="3"/>
  <c r="J989" i="3"/>
  <c r="I989" i="3"/>
  <c r="H989" i="3"/>
  <c r="G989" i="3"/>
  <c r="F989" i="3"/>
  <c r="E989" i="3"/>
  <c r="D989" i="3"/>
  <c r="Q988" i="3"/>
  <c r="P988" i="3"/>
  <c r="O988" i="3"/>
  <c r="N988" i="3"/>
  <c r="M988" i="3"/>
  <c r="L988" i="3"/>
  <c r="K988" i="3"/>
  <c r="J988" i="3"/>
  <c r="I988" i="3"/>
  <c r="H988" i="3"/>
  <c r="G988" i="3"/>
  <c r="F988" i="3"/>
  <c r="E988" i="3"/>
  <c r="D988" i="3"/>
  <c r="Q987" i="3"/>
  <c r="P987" i="3"/>
  <c r="O987" i="3"/>
  <c r="N987" i="3"/>
  <c r="M987" i="3"/>
  <c r="L987" i="3"/>
  <c r="K987" i="3"/>
  <c r="J987" i="3"/>
  <c r="I987" i="3"/>
  <c r="H987" i="3"/>
  <c r="G987" i="3"/>
  <c r="F987" i="3"/>
  <c r="E987" i="3"/>
  <c r="D987" i="3"/>
  <c r="Q986" i="3"/>
  <c r="P986" i="3"/>
  <c r="O986" i="3"/>
  <c r="N986" i="3"/>
  <c r="M986" i="3"/>
  <c r="L986" i="3"/>
  <c r="K986" i="3"/>
  <c r="J986" i="3"/>
  <c r="I986" i="3"/>
  <c r="H986" i="3"/>
  <c r="G986" i="3"/>
  <c r="F986" i="3"/>
  <c r="E986" i="3"/>
  <c r="D986" i="3"/>
  <c r="Q985" i="3"/>
  <c r="P985" i="3"/>
  <c r="O985" i="3"/>
  <c r="N985" i="3"/>
  <c r="M985" i="3"/>
  <c r="L985" i="3"/>
  <c r="K985" i="3"/>
  <c r="J985" i="3"/>
  <c r="I985" i="3"/>
  <c r="H985" i="3"/>
  <c r="G985" i="3"/>
  <c r="F985" i="3"/>
  <c r="E985" i="3"/>
  <c r="D985" i="3"/>
  <c r="Q984" i="3"/>
  <c r="P984" i="3"/>
  <c r="O984" i="3"/>
  <c r="N984" i="3"/>
  <c r="M984" i="3"/>
  <c r="L984" i="3"/>
  <c r="K984" i="3"/>
  <c r="J984" i="3"/>
  <c r="I984" i="3"/>
  <c r="H984" i="3"/>
  <c r="G984" i="3"/>
  <c r="F984" i="3"/>
  <c r="E984" i="3"/>
  <c r="D984" i="3"/>
  <c r="Q983" i="3"/>
  <c r="P983" i="3"/>
  <c r="O983" i="3"/>
  <c r="N983" i="3"/>
  <c r="M983" i="3"/>
  <c r="L983" i="3"/>
  <c r="K983" i="3"/>
  <c r="J983" i="3"/>
  <c r="I983" i="3"/>
  <c r="H983" i="3"/>
  <c r="G983" i="3"/>
  <c r="F983" i="3"/>
  <c r="E983" i="3"/>
  <c r="D983" i="3"/>
  <c r="Q982" i="3"/>
  <c r="P982" i="3"/>
  <c r="O982" i="3"/>
  <c r="N982" i="3"/>
  <c r="M982" i="3"/>
  <c r="L982" i="3"/>
  <c r="K982" i="3"/>
  <c r="J982" i="3"/>
  <c r="I982" i="3"/>
  <c r="H982" i="3"/>
  <c r="G982" i="3"/>
  <c r="F982" i="3"/>
  <c r="E982" i="3"/>
  <c r="D982" i="3"/>
  <c r="Q981" i="3"/>
  <c r="P981" i="3"/>
  <c r="O981" i="3"/>
  <c r="N981" i="3"/>
  <c r="M981" i="3"/>
  <c r="L981" i="3"/>
  <c r="K981" i="3"/>
  <c r="J981" i="3"/>
  <c r="I981" i="3"/>
  <c r="H981" i="3"/>
  <c r="G981" i="3"/>
  <c r="F981" i="3"/>
  <c r="E981" i="3"/>
  <c r="D981" i="3"/>
  <c r="Q980" i="3"/>
  <c r="P980" i="3"/>
  <c r="O980" i="3"/>
  <c r="N980" i="3"/>
  <c r="M980" i="3"/>
  <c r="L980" i="3"/>
  <c r="K980" i="3"/>
  <c r="J980" i="3"/>
  <c r="I980" i="3"/>
  <c r="H980" i="3"/>
  <c r="G980" i="3"/>
  <c r="F980" i="3"/>
  <c r="E980" i="3"/>
  <c r="D980" i="3"/>
  <c r="Q979" i="3"/>
  <c r="P979" i="3"/>
  <c r="O979" i="3"/>
  <c r="N979" i="3"/>
  <c r="M979" i="3"/>
  <c r="L979" i="3"/>
  <c r="K979" i="3"/>
  <c r="J979" i="3"/>
  <c r="I979" i="3"/>
  <c r="H979" i="3"/>
  <c r="G979" i="3"/>
  <c r="F979" i="3"/>
  <c r="E979" i="3"/>
  <c r="D979" i="3"/>
  <c r="Q978" i="3"/>
  <c r="P978" i="3"/>
  <c r="O978" i="3"/>
  <c r="N978" i="3"/>
  <c r="M978" i="3"/>
  <c r="L978" i="3"/>
  <c r="K978" i="3"/>
  <c r="J978" i="3"/>
  <c r="I978" i="3"/>
  <c r="H978" i="3"/>
  <c r="G978" i="3"/>
  <c r="F978" i="3"/>
  <c r="E978" i="3"/>
  <c r="D978" i="3"/>
  <c r="Q977" i="3"/>
  <c r="P977" i="3"/>
  <c r="O977" i="3"/>
  <c r="N977" i="3"/>
  <c r="M977" i="3"/>
  <c r="L977" i="3"/>
  <c r="K977" i="3"/>
  <c r="J977" i="3"/>
  <c r="I977" i="3"/>
  <c r="H977" i="3"/>
  <c r="G977" i="3"/>
  <c r="F977" i="3"/>
  <c r="E977" i="3"/>
  <c r="D977" i="3"/>
  <c r="Q976" i="3"/>
  <c r="P976" i="3"/>
  <c r="O976" i="3"/>
  <c r="N976" i="3"/>
  <c r="M976" i="3"/>
  <c r="L976" i="3"/>
  <c r="K976" i="3"/>
  <c r="J976" i="3"/>
  <c r="I976" i="3"/>
  <c r="H976" i="3"/>
  <c r="G976" i="3"/>
  <c r="F976" i="3"/>
  <c r="E976" i="3"/>
  <c r="D976" i="3"/>
  <c r="Q975" i="3"/>
  <c r="P975" i="3"/>
  <c r="O975" i="3"/>
  <c r="N975" i="3"/>
  <c r="M975" i="3"/>
  <c r="L975" i="3"/>
  <c r="K975" i="3"/>
  <c r="J975" i="3"/>
  <c r="I975" i="3"/>
  <c r="H975" i="3"/>
  <c r="G975" i="3"/>
  <c r="F975" i="3"/>
  <c r="E975" i="3"/>
  <c r="D975" i="3"/>
  <c r="Q974" i="3"/>
  <c r="P974" i="3"/>
  <c r="O974" i="3"/>
  <c r="N974" i="3"/>
  <c r="M974" i="3"/>
  <c r="L974" i="3"/>
  <c r="K974" i="3"/>
  <c r="J974" i="3"/>
  <c r="I974" i="3"/>
  <c r="H974" i="3"/>
  <c r="G974" i="3"/>
  <c r="F974" i="3"/>
  <c r="E974" i="3"/>
  <c r="D974" i="3"/>
  <c r="Q973" i="3"/>
  <c r="P973" i="3"/>
  <c r="O973" i="3"/>
  <c r="N973" i="3"/>
  <c r="M973" i="3"/>
  <c r="L973" i="3"/>
  <c r="K973" i="3"/>
  <c r="J973" i="3"/>
  <c r="I973" i="3"/>
  <c r="H973" i="3"/>
  <c r="G973" i="3"/>
  <c r="F973" i="3"/>
  <c r="E973" i="3"/>
  <c r="D973" i="3"/>
  <c r="Q972" i="3"/>
  <c r="P972" i="3"/>
  <c r="O972" i="3"/>
  <c r="N972" i="3"/>
  <c r="M972" i="3"/>
  <c r="L972" i="3"/>
  <c r="K972" i="3"/>
  <c r="J972" i="3"/>
  <c r="I972" i="3"/>
  <c r="H972" i="3"/>
  <c r="G972" i="3"/>
  <c r="F972" i="3"/>
  <c r="E972" i="3"/>
  <c r="D972" i="3"/>
  <c r="Q971" i="3"/>
  <c r="P971" i="3"/>
  <c r="O971" i="3"/>
  <c r="N971" i="3"/>
  <c r="M971" i="3"/>
  <c r="L971" i="3"/>
  <c r="K971" i="3"/>
  <c r="J971" i="3"/>
  <c r="I971" i="3"/>
  <c r="H971" i="3"/>
  <c r="G971" i="3"/>
  <c r="F971" i="3"/>
  <c r="E971" i="3"/>
  <c r="D971" i="3"/>
  <c r="Q970" i="3"/>
  <c r="P970" i="3"/>
  <c r="O970" i="3"/>
  <c r="N970" i="3"/>
  <c r="M970" i="3"/>
  <c r="L970" i="3"/>
  <c r="K970" i="3"/>
  <c r="J970" i="3"/>
  <c r="I970" i="3"/>
  <c r="H970" i="3"/>
  <c r="G970" i="3"/>
  <c r="F970" i="3"/>
  <c r="E970" i="3"/>
  <c r="D970" i="3"/>
  <c r="Q969" i="3"/>
  <c r="P969" i="3"/>
  <c r="O969" i="3"/>
  <c r="N969" i="3"/>
  <c r="M969" i="3"/>
  <c r="L969" i="3"/>
  <c r="K969" i="3"/>
  <c r="J969" i="3"/>
  <c r="I969" i="3"/>
  <c r="H969" i="3"/>
  <c r="G969" i="3"/>
  <c r="F969" i="3"/>
  <c r="E969" i="3"/>
  <c r="D969" i="3"/>
  <c r="Q968" i="3"/>
  <c r="P968" i="3"/>
  <c r="O968" i="3"/>
  <c r="N968" i="3"/>
  <c r="M968" i="3"/>
  <c r="L968" i="3"/>
  <c r="K968" i="3"/>
  <c r="J968" i="3"/>
  <c r="I968" i="3"/>
  <c r="H968" i="3"/>
  <c r="G968" i="3"/>
  <c r="F968" i="3"/>
  <c r="E968" i="3"/>
  <c r="D968" i="3"/>
  <c r="Q967" i="3"/>
  <c r="P967" i="3"/>
  <c r="O967" i="3"/>
  <c r="N967" i="3"/>
  <c r="M967" i="3"/>
  <c r="L967" i="3"/>
  <c r="K967" i="3"/>
  <c r="J967" i="3"/>
  <c r="I967" i="3"/>
  <c r="H967" i="3"/>
  <c r="G967" i="3"/>
  <c r="F967" i="3"/>
  <c r="E967" i="3"/>
  <c r="D967" i="3"/>
  <c r="Q966" i="3"/>
  <c r="P966" i="3"/>
  <c r="O966" i="3"/>
  <c r="N966" i="3"/>
  <c r="M966" i="3"/>
  <c r="L966" i="3"/>
  <c r="K966" i="3"/>
  <c r="J966" i="3"/>
  <c r="I966" i="3"/>
  <c r="H966" i="3"/>
  <c r="G966" i="3"/>
  <c r="F966" i="3"/>
  <c r="E966" i="3"/>
  <c r="D966" i="3"/>
  <c r="Q965" i="3"/>
  <c r="P965" i="3"/>
  <c r="O965" i="3"/>
  <c r="N965" i="3"/>
  <c r="M965" i="3"/>
  <c r="L965" i="3"/>
  <c r="K965" i="3"/>
  <c r="J965" i="3"/>
  <c r="I965" i="3"/>
  <c r="H965" i="3"/>
  <c r="G965" i="3"/>
  <c r="F965" i="3"/>
  <c r="E965" i="3"/>
  <c r="D965" i="3"/>
  <c r="Q964" i="3"/>
  <c r="P964" i="3"/>
  <c r="O964" i="3"/>
  <c r="N964" i="3"/>
  <c r="M964" i="3"/>
  <c r="L964" i="3"/>
  <c r="K964" i="3"/>
  <c r="J964" i="3"/>
  <c r="I964" i="3"/>
  <c r="H964" i="3"/>
  <c r="G964" i="3"/>
  <c r="F964" i="3"/>
  <c r="E964" i="3"/>
  <c r="D964" i="3"/>
  <c r="Q963" i="3"/>
  <c r="P963" i="3"/>
  <c r="O963" i="3"/>
  <c r="N963" i="3"/>
  <c r="M963" i="3"/>
  <c r="L963" i="3"/>
  <c r="K963" i="3"/>
  <c r="J963" i="3"/>
  <c r="I963" i="3"/>
  <c r="H963" i="3"/>
  <c r="G963" i="3"/>
  <c r="F963" i="3"/>
  <c r="E963" i="3"/>
  <c r="D963" i="3"/>
  <c r="Q962" i="3"/>
  <c r="P962" i="3"/>
  <c r="O962" i="3"/>
  <c r="N962" i="3"/>
  <c r="M962" i="3"/>
  <c r="L962" i="3"/>
  <c r="K962" i="3"/>
  <c r="J962" i="3"/>
  <c r="I962" i="3"/>
  <c r="H962" i="3"/>
  <c r="G962" i="3"/>
  <c r="F962" i="3"/>
  <c r="E962" i="3"/>
  <c r="D962" i="3"/>
  <c r="Q961" i="3"/>
  <c r="P961" i="3"/>
  <c r="O961" i="3"/>
  <c r="N961" i="3"/>
  <c r="M961" i="3"/>
  <c r="L961" i="3"/>
  <c r="K961" i="3"/>
  <c r="J961" i="3"/>
  <c r="I961" i="3"/>
  <c r="H961" i="3"/>
  <c r="G961" i="3"/>
  <c r="F961" i="3"/>
  <c r="E961" i="3"/>
  <c r="D961" i="3"/>
  <c r="Q960" i="3"/>
  <c r="P960" i="3"/>
  <c r="O960" i="3"/>
  <c r="N960" i="3"/>
  <c r="M960" i="3"/>
  <c r="L960" i="3"/>
  <c r="K960" i="3"/>
  <c r="J960" i="3"/>
  <c r="I960" i="3"/>
  <c r="H960" i="3"/>
  <c r="G960" i="3"/>
  <c r="F960" i="3"/>
  <c r="E960" i="3"/>
  <c r="D960" i="3"/>
  <c r="Q959" i="3"/>
  <c r="P959" i="3"/>
  <c r="O959" i="3"/>
  <c r="N959" i="3"/>
  <c r="M959" i="3"/>
  <c r="L959" i="3"/>
  <c r="K959" i="3"/>
  <c r="J959" i="3"/>
  <c r="I959" i="3"/>
  <c r="H959" i="3"/>
  <c r="G959" i="3"/>
  <c r="F959" i="3"/>
  <c r="E959" i="3"/>
  <c r="D959" i="3"/>
  <c r="Q958" i="3"/>
  <c r="P958" i="3"/>
  <c r="O958" i="3"/>
  <c r="N958" i="3"/>
  <c r="M958" i="3"/>
  <c r="L958" i="3"/>
  <c r="K958" i="3"/>
  <c r="J958" i="3"/>
  <c r="I958" i="3"/>
  <c r="H958" i="3"/>
  <c r="G958" i="3"/>
  <c r="F958" i="3"/>
  <c r="E958" i="3"/>
  <c r="D958" i="3"/>
  <c r="Q957" i="3"/>
  <c r="P957" i="3"/>
  <c r="O957" i="3"/>
  <c r="N957" i="3"/>
  <c r="M957" i="3"/>
  <c r="L957" i="3"/>
  <c r="K957" i="3"/>
  <c r="J957" i="3"/>
  <c r="I957" i="3"/>
  <c r="H957" i="3"/>
  <c r="G957" i="3"/>
  <c r="F957" i="3"/>
  <c r="E957" i="3"/>
  <c r="D957" i="3"/>
  <c r="Q956" i="3"/>
  <c r="P956" i="3"/>
  <c r="O956" i="3"/>
  <c r="N956" i="3"/>
  <c r="M956" i="3"/>
  <c r="L956" i="3"/>
  <c r="K956" i="3"/>
  <c r="J956" i="3"/>
  <c r="I956" i="3"/>
  <c r="H956" i="3"/>
  <c r="G956" i="3"/>
  <c r="F956" i="3"/>
  <c r="E956" i="3"/>
  <c r="D956" i="3"/>
  <c r="Q955" i="3"/>
  <c r="P955" i="3"/>
  <c r="O955" i="3"/>
  <c r="N955" i="3"/>
  <c r="M955" i="3"/>
  <c r="L955" i="3"/>
  <c r="K955" i="3"/>
  <c r="J955" i="3"/>
  <c r="I955" i="3"/>
  <c r="H955" i="3"/>
  <c r="G955" i="3"/>
  <c r="F955" i="3"/>
  <c r="E955" i="3"/>
  <c r="D955" i="3"/>
  <c r="Q954" i="3"/>
  <c r="P954" i="3"/>
  <c r="O954" i="3"/>
  <c r="N954" i="3"/>
  <c r="M954" i="3"/>
  <c r="L954" i="3"/>
  <c r="K954" i="3"/>
  <c r="J954" i="3"/>
  <c r="I954" i="3"/>
  <c r="H954" i="3"/>
  <c r="G954" i="3"/>
  <c r="F954" i="3"/>
  <c r="E954" i="3"/>
  <c r="D954" i="3"/>
  <c r="Q953" i="3"/>
  <c r="P953" i="3"/>
  <c r="O953" i="3"/>
  <c r="N953" i="3"/>
  <c r="M953" i="3"/>
  <c r="L953" i="3"/>
  <c r="K953" i="3"/>
  <c r="J953" i="3"/>
  <c r="I953" i="3"/>
  <c r="H953" i="3"/>
  <c r="G953" i="3"/>
  <c r="F953" i="3"/>
  <c r="E953" i="3"/>
  <c r="D953" i="3"/>
  <c r="Q952" i="3"/>
  <c r="P952" i="3"/>
  <c r="O952" i="3"/>
  <c r="N952" i="3"/>
  <c r="M952" i="3"/>
  <c r="L952" i="3"/>
  <c r="K952" i="3"/>
  <c r="J952" i="3"/>
  <c r="I952" i="3"/>
  <c r="H952" i="3"/>
  <c r="G952" i="3"/>
  <c r="F952" i="3"/>
  <c r="E952" i="3"/>
  <c r="D952" i="3"/>
  <c r="Q951" i="3"/>
  <c r="P951" i="3"/>
  <c r="O951" i="3"/>
  <c r="N951" i="3"/>
  <c r="M951" i="3"/>
  <c r="L951" i="3"/>
  <c r="K951" i="3"/>
  <c r="J951" i="3"/>
  <c r="I951" i="3"/>
  <c r="H951" i="3"/>
  <c r="G951" i="3"/>
  <c r="F951" i="3"/>
  <c r="E951" i="3"/>
  <c r="D951" i="3"/>
  <c r="Q950" i="3"/>
  <c r="P950" i="3"/>
  <c r="O950" i="3"/>
  <c r="N950" i="3"/>
  <c r="M950" i="3"/>
  <c r="L950" i="3"/>
  <c r="K950" i="3"/>
  <c r="J950" i="3"/>
  <c r="I950" i="3"/>
  <c r="H950" i="3"/>
  <c r="G950" i="3"/>
  <c r="F950" i="3"/>
  <c r="E950" i="3"/>
  <c r="D950" i="3"/>
  <c r="Q949" i="3"/>
  <c r="P949" i="3"/>
  <c r="O949" i="3"/>
  <c r="N949" i="3"/>
  <c r="M949" i="3"/>
  <c r="L949" i="3"/>
  <c r="K949" i="3"/>
  <c r="J949" i="3"/>
  <c r="I949" i="3"/>
  <c r="H949" i="3"/>
  <c r="G949" i="3"/>
  <c r="F949" i="3"/>
  <c r="E949" i="3"/>
  <c r="D949" i="3"/>
  <c r="Q948" i="3"/>
  <c r="P948" i="3"/>
  <c r="O948" i="3"/>
  <c r="N948" i="3"/>
  <c r="M948" i="3"/>
  <c r="L948" i="3"/>
  <c r="K948" i="3"/>
  <c r="J948" i="3"/>
  <c r="I948" i="3"/>
  <c r="H948" i="3"/>
  <c r="G948" i="3"/>
  <c r="F948" i="3"/>
  <c r="E948" i="3"/>
  <c r="D948" i="3"/>
  <c r="Q947" i="3"/>
  <c r="P947" i="3"/>
  <c r="O947" i="3"/>
  <c r="N947" i="3"/>
  <c r="M947" i="3"/>
  <c r="L947" i="3"/>
  <c r="K947" i="3"/>
  <c r="J947" i="3"/>
  <c r="I947" i="3"/>
  <c r="H947" i="3"/>
  <c r="G947" i="3"/>
  <c r="F947" i="3"/>
  <c r="E947" i="3"/>
  <c r="D947" i="3"/>
  <c r="Q946" i="3"/>
  <c r="P946" i="3"/>
  <c r="O946" i="3"/>
  <c r="N946" i="3"/>
  <c r="M946" i="3"/>
  <c r="L946" i="3"/>
  <c r="K946" i="3"/>
  <c r="J946" i="3"/>
  <c r="I946" i="3"/>
  <c r="H946" i="3"/>
  <c r="G946" i="3"/>
  <c r="F946" i="3"/>
  <c r="E946" i="3"/>
  <c r="D946" i="3"/>
  <c r="Q945" i="3"/>
  <c r="P945" i="3"/>
  <c r="O945" i="3"/>
  <c r="N945" i="3"/>
  <c r="M945" i="3"/>
  <c r="L945" i="3"/>
  <c r="K945" i="3"/>
  <c r="J945" i="3"/>
  <c r="I945" i="3"/>
  <c r="H945" i="3"/>
  <c r="G945" i="3"/>
  <c r="F945" i="3"/>
  <c r="E945" i="3"/>
  <c r="D945" i="3"/>
  <c r="Q944" i="3"/>
  <c r="P944" i="3"/>
  <c r="O944" i="3"/>
  <c r="N944" i="3"/>
  <c r="M944" i="3"/>
  <c r="L944" i="3"/>
  <c r="K944" i="3"/>
  <c r="J944" i="3"/>
  <c r="I944" i="3"/>
  <c r="H944" i="3"/>
  <c r="G944" i="3"/>
  <c r="F944" i="3"/>
  <c r="E944" i="3"/>
  <c r="D944" i="3"/>
  <c r="Q943" i="3"/>
  <c r="P943" i="3"/>
  <c r="O943" i="3"/>
  <c r="N943" i="3"/>
  <c r="M943" i="3"/>
  <c r="L943" i="3"/>
  <c r="K943" i="3"/>
  <c r="J943" i="3"/>
  <c r="I943" i="3"/>
  <c r="H943" i="3"/>
  <c r="G943" i="3"/>
  <c r="F943" i="3"/>
  <c r="E943" i="3"/>
  <c r="D943" i="3"/>
  <c r="Q942" i="3"/>
  <c r="P942" i="3"/>
  <c r="O942" i="3"/>
  <c r="N942" i="3"/>
  <c r="M942" i="3"/>
  <c r="L942" i="3"/>
  <c r="K942" i="3"/>
  <c r="J942" i="3"/>
  <c r="I942" i="3"/>
  <c r="H942" i="3"/>
  <c r="G942" i="3"/>
  <c r="F942" i="3"/>
  <c r="E942" i="3"/>
  <c r="D942" i="3"/>
  <c r="Q941" i="3"/>
  <c r="P941" i="3"/>
  <c r="O941" i="3"/>
  <c r="N941" i="3"/>
  <c r="M941" i="3"/>
  <c r="L941" i="3"/>
  <c r="K941" i="3"/>
  <c r="J941" i="3"/>
  <c r="I941" i="3"/>
  <c r="H941" i="3"/>
  <c r="G941" i="3"/>
  <c r="F941" i="3"/>
  <c r="E941" i="3"/>
  <c r="D941" i="3"/>
  <c r="Q940" i="3"/>
  <c r="P940" i="3"/>
  <c r="O940" i="3"/>
  <c r="N940" i="3"/>
  <c r="M940" i="3"/>
  <c r="L940" i="3"/>
  <c r="K940" i="3"/>
  <c r="J940" i="3"/>
  <c r="I940" i="3"/>
  <c r="H940" i="3"/>
  <c r="G940" i="3"/>
  <c r="F940" i="3"/>
  <c r="E940" i="3"/>
  <c r="D940" i="3"/>
  <c r="Q939" i="3"/>
  <c r="P939" i="3"/>
  <c r="O939" i="3"/>
  <c r="N939" i="3"/>
  <c r="M939" i="3"/>
  <c r="L939" i="3"/>
  <c r="K939" i="3"/>
  <c r="J939" i="3"/>
  <c r="I939" i="3"/>
  <c r="H939" i="3"/>
  <c r="G939" i="3"/>
  <c r="F939" i="3"/>
  <c r="E939" i="3"/>
  <c r="D939" i="3"/>
  <c r="Q938" i="3"/>
  <c r="P938" i="3"/>
  <c r="O938" i="3"/>
  <c r="N938" i="3"/>
  <c r="M938" i="3"/>
  <c r="L938" i="3"/>
  <c r="K938" i="3"/>
  <c r="J938" i="3"/>
  <c r="I938" i="3"/>
  <c r="H938" i="3"/>
  <c r="G938" i="3"/>
  <c r="F938" i="3"/>
  <c r="E938" i="3"/>
  <c r="D938" i="3"/>
  <c r="Q937" i="3"/>
  <c r="P937" i="3"/>
  <c r="O937" i="3"/>
  <c r="N937" i="3"/>
  <c r="M937" i="3"/>
  <c r="L937" i="3"/>
  <c r="K937" i="3"/>
  <c r="J937" i="3"/>
  <c r="I937" i="3"/>
  <c r="H937" i="3"/>
  <c r="G937" i="3"/>
  <c r="F937" i="3"/>
  <c r="E937" i="3"/>
  <c r="D937" i="3"/>
  <c r="Q936" i="3"/>
  <c r="P936" i="3"/>
  <c r="O936" i="3"/>
  <c r="N936" i="3"/>
  <c r="M936" i="3"/>
  <c r="L936" i="3"/>
  <c r="K936" i="3"/>
  <c r="J936" i="3"/>
  <c r="I936" i="3"/>
  <c r="H936" i="3"/>
  <c r="G936" i="3"/>
  <c r="F936" i="3"/>
  <c r="E936" i="3"/>
  <c r="D936" i="3"/>
  <c r="Q935" i="3"/>
  <c r="P935" i="3"/>
  <c r="O935" i="3"/>
  <c r="N935" i="3"/>
  <c r="M935" i="3"/>
  <c r="L935" i="3"/>
  <c r="K935" i="3"/>
  <c r="J935" i="3"/>
  <c r="I935" i="3"/>
  <c r="H935" i="3"/>
  <c r="G935" i="3"/>
  <c r="F935" i="3"/>
  <c r="E935" i="3"/>
  <c r="D935" i="3"/>
  <c r="Q934" i="3"/>
  <c r="P934" i="3"/>
  <c r="O934" i="3"/>
  <c r="N934" i="3"/>
  <c r="M934" i="3"/>
  <c r="L934" i="3"/>
  <c r="K934" i="3"/>
  <c r="J934" i="3"/>
  <c r="I934" i="3"/>
  <c r="H934" i="3"/>
  <c r="G934" i="3"/>
  <c r="F934" i="3"/>
  <c r="E934" i="3"/>
  <c r="D934" i="3"/>
  <c r="Q933" i="3"/>
  <c r="P933" i="3"/>
  <c r="O933" i="3"/>
  <c r="N933" i="3"/>
  <c r="M933" i="3"/>
  <c r="L933" i="3"/>
  <c r="K933" i="3"/>
  <c r="J933" i="3"/>
  <c r="I933" i="3"/>
  <c r="H933" i="3"/>
  <c r="G933" i="3"/>
  <c r="F933" i="3"/>
  <c r="E933" i="3"/>
  <c r="D933" i="3"/>
  <c r="Q932" i="3"/>
  <c r="P932" i="3"/>
  <c r="O932" i="3"/>
  <c r="N932" i="3"/>
  <c r="M932" i="3"/>
  <c r="L932" i="3"/>
  <c r="K932" i="3"/>
  <c r="J932" i="3"/>
  <c r="I932" i="3"/>
  <c r="H932" i="3"/>
  <c r="G932" i="3"/>
  <c r="F932" i="3"/>
  <c r="E932" i="3"/>
  <c r="D932" i="3"/>
  <c r="Q931" i="3"/>
  <c r="P931" i="3"/>
  <c r="O931" i="3"/>
  <c r="N931" i="3"/>
  <c r="M931" i="3"/>
  <c r="L931" i="3"/>
  <c r="K931" i="3"/>
  <c r="J931" i="3"/>
  <c r="I931" i="3"/>
  <c r="H931" i="3"/>
  <c r="G931" i="3"/>
  <c r="F931" i="3"/>
  <c r="E931" i="3"/>
  <c r="D931" i="3"/>
  <c r="Q930" i="3"/>
  <c r="P930" i="3"/>
  <c r="O930" i="3"/>
  <c r="N930" i="3"/>
  <c r="M930" i="3"/>
  <c r="L930" i="3"/>
  <c r="K930" i="3"/>
  <c r="J930" i="3"/>
  <c r="I930" i="3"/>
  <c r="H930" i="3"/>
  <c r="G930" i="3"/>
  <c r="F930" i="3"/>
  <c r="E930" i="3"/>
  <c r="D930" i="3"/>
  <c r="Q929" i="3"/>
  <c r="P929" i="3"/>
  <c r="O929" i="3"/>
  <c r="N929" i="3"/>
  <c r="M929" i="3"/>
  <c r="L929" i="3"/>
  <c r="K929" i="3"/>
  <c r="J929" i="3"/>
  <c r="I929" i="3"/>
  <c r="H929" i="3"/>
  <c r="G929" i="3"/>
  <c r="F929" i="3"/>
  <c r="E929" i="3"/>
  <c r="D929" i="3"/>
  <c r="Q928" i="3"/>
  <c r="P928" i="3"/>
  <c r="O928" i="3"/>
  <c r="N928" i="3"/>
  <c r="M928" i="3"/>
  <c r="L928" i="3"/>
  <c r="K928" i="3"/>
  <c r="J928" i="3"/>
  <c r="I928" i="3"/>
  <c r="H928" i="3"/>
  <c r="G928" i="3"/>
  <c r="F928" i="3"/>
  <c r="E928" i="3"/>
  <c r="D928" i="3"/>
  <c r="Q927" i="3"/>
  <c r="P927" i="3"/>
  <c r="O927" i="3"/>
  <c r="N927" i="3"/>
  <c r="M927" i="3"/>
  <c r="L927" i="3"/>
  <c r="K927" i="3"/>
  <c r="J927" i="3"/>
  <c r="I927" i="3"/>
  <c r="H927" i="3"/>
  <c r="G927" i="3"/>
  <c r="F927" i="3"/>
  <c r="E927" i="3"/>
  <c r="D927" i="3"/>
  <c r="Q926" i="3"/>
  <c r="P926" i="3"/>
  <c r="O926" i="3"/>
  <c r="N926" i="3"/>
  <c r="M926" i="3"/>
  <c r="L926" i="3"/>
  <c r="K926" i="3"/>
  <c r="J926" i="3"/>
  <c r="I926" i="3"/>
  <c r="H926" i="3"/>
  <c r="G926" i="3"/>
  <c r="F926" i="3"/>
  <c r="E926" i="3"/>
  <c r="D926" i="3"/>
  <c r="Q925" i="3"/>
  <c r="P925" i="3"/>
  <c r="O925" i="3"/>
  <c r="N925" i="3"/>
  <c r="M925" i="3"/>
  <c r="L925" i="3"/>
  <c r="K925" i="3"/>
  <c r="J925" i="3"/>
  <c r="I925" i="3"/>
  <c r="H925" i="3"/>
  <c r="G925" i="3"/>
  <c r="F925" i="3"/>
  <c r="E925" i="3"/>
  <c r="D925" i="3"/>
  <c r="Q924" i="3"/>
  <c r="P924" i="3"/>
  <c r="O924" i="3"/>
  <c r="N924" i="3"/>
  <c r="M924" i="3"/>
  <c r="L924" i="3"/>
  <c r="K924" i="3"/>
  <c r="J924" i="3"/>
  <c r="I924" i="3"/>
  <c r="H924" i="3"/>
  <c r="G924" i="3"/>
  <c r="F924" i="3"/>
  <c r="E924" i="3"/>
  <c r="D924" i="3"/>
  <c r="Q923" i="3"/>
  <c r="P923" i="3"/>
  <c r="O923" i="3"/>
  <c r="N923" i="3"/>
  <c r="M923" i="3"/>
  <c r="L923" i="3"/>
  <c r="K923" i="3"/>
  <c r="J923" i="3"/>
  <c r="I923" i="3"/>
  <c r="H923" i="3"/>
  <c r="G923" i="3"/>
  <c r="F923" i="3"/>
  <c r="E923" i="3"/>
  <c r="D923" i="3"/>
  <c r="Q922" i="3"/>
  <c r="P922" i="3"/>
  <c r="O922" i="3"/>
  <c r="N922" i="3"/>
  <c r="M922" i="3"/>
  <c r="L922" i="3"/>
  <c r="K922" i="3"/>
  <c r="J922" i="3"/>
  <c r="I922" i="3"/>
  <c r="H922" i="3"/>
  <c r="G922" i="3"/>
  <c r="F922" i="3"/>
  <c r="E922" i="3"/>
  <c r="D922" i="3"/>
  <c r="Q921" i="3"/>
  <c r="P921" i="3"/>
  <c r="O921" i="3"/>
  <c r="N921" i="3"/>
  <c r="M921" i="3"/>
  <c r="L921" i="3"/>
  <c r="K921" i="3"/>
  <c r="J921" i="3"/>
  <c r="I921" i="3"/>
  <c r="H921" i="3"/>
  <c r="G921" i="3"/>
  <c r="F921" i="3"/>
  <c r="E921" i="3"/>
  <c r="D921" i="3"/>
  <c r="Q920" i="3"/>
  <c r="P920" i="3"/>
  <c r="O920" i="3"/>
  <c r="N920" i="3"/>
  <c r="M920" i="3"/>
  <c r="L920" i="3"/>
  <c r="K920" i="3"/>
  <c r="J920" i="3"/>
  <c r="I920" i="3"/>
  <c r="H920" i="3"/>
  <c r="G920" i="3"/>
  <c r="F920" i="3"/>
  <c r="E920" i="3"/>
  <c r="D920" i="3"/>
  <c r="Q919" i="3"/>
  <c r="P919" i="3"/>
  <c r="O919" i="3"/>
  <c r="N919" i="3"/>
  <c r="M919" i="3"/>
  <c r="L919" i="3"/>
  <c r="K919" i="3"/>
  <c r="J919" i="3"/>
  <c r="I919" i="3"/>
  <c r="H919" i="3"/>
  <c r="G919" i="3"/>
  <c r="F919" i="3"/>
  <c r="E919" i="3"/>
  <c r="D919" i="3"/>
  <c r="Q918" i="3"/>
  <c r="P918" i="3"/>
  <c r="O918" i="3"/>
  <c r="N918" i="3"/>
  <c r="M918" i="3"/>
  <c r="L918" i="3"/>
  <c r="K918" i="3"/>
  <c r="J918" i="3"/>
  <c r="I918" i="3"/>
  <c r="H918" i="3"/>
  <c r="G918" i="3"/>
  <c r="F918" i="3"/>
  <c r="E918" i="3"/>
  <c r="D918" i="3"/>
  <c r="Q917" i="3"/>
  <c r="P917" i="3"/>
  <c r="O917" i="3"/>
  <c r="N917" i="3"/>
  <c r="M917" i="3"/>
  <c r="L917" i="3"/>
  <c r="K917" i="3"/>
  <c r="J917" i="3"/>
  <c r="I917" i="3"/>
  <c r="H917" i="3"/>
  <c r="G917" i="3"/>
  <c r="F917" i="3"/>
  <c r="E917" i="3"/>
  <c r="D917" i="3"/>
  <c r="Q916" i="3"/>
  <c r="P916" i="3"/>
  <c r="O916" i="3"/>
  <c r="N916" i="3"/>
  <c r="M916" i="3"/>
  <c r="L916" i="3"/>
  <c r="K916" i="3"/>
  <c r="J916" i="3"/>
  <c r="I916" i="3"/>
  <c r="H916" i="3"/>
  <c r="G916" i="3"/>
  <c r="F916" i="3"/>
  <c r="E916" i="3"/>
  <c r="D916" i="3"/>
  <c r="Q915" i="3"/>
  <c r="P915" i="3"/>
  <c r="O915" i="3"/>
  <c r="N915" i="3"/>
  <c r="M915" i="3"/>
  <c r="L915" i="3"/>
  <c r="K915" i="3"/>
  <c r="J915" i="3"/>
  <c r="I915" i="3"/>
  <c r="H915" i="3"/>
  <c r="G915" i="3"/>
  <c r="F915" i="3"/>
  <c r="E915" i="3"/>
  <c r="D915" i="3"/>
  <c r="Q914" i="3"/>
  <c r="P914" i="3"/>
  <c r="O914" i="3"/>
  <c r="N914" i="3"/>
  <c r="M914" i="3"/>
  <c r="L914" i="3"/>
  <c r="K914" i="3"/>
  <c r="J914" i="3"/>
  <c r="I914" i="3"/>
  <c r="H914" i="3"/>
  <c r="G914" i="3"/>
  <c r="F914" i="3"/>
  <c r="E914" i="3"/>
  <c r="D914" i="3"/>
  <c r="Q913" i="3"/>
  <c r="P913" i="3"/>
  <c r="O913" i="3"/>
  <c r="N913" i="3"/>
  <c r="M913" i="3"/>
  <c r="L913" i="3"/>
  <c r="K913" i="3"/>
  <c r="J913" i="3"/>
  <c r="I913" i="3"/>
  <c r="H913" i="3"/>
  <c r="G913" i="3"/>
  <c r="F913" i="3"/>
  <c r="E913" i="3"/>
  <c r="D913" i="3"/>
  <c r="Q912" i="3"/>
  <c r="P912" i="3"/>
  <c r="O912" i="3"/>
  <c r="N912" i="3"/>
  <c r="M912" i="3"/>
  <c r="L912" i="3"/>
  <c r="K912" i="3"/>
  <c r="J912" i="3"/>
  <c r="I912" i="3"/>
  <c r="H912" i="3"/>
  <c r="G912" i="3"/>
  <c r="F912" i="3"/>
  <c r="E912" i="3"/>
  <c r="D912" i="3"/>
  <c r="Q911" i="3"/>
  <c r="P911" i="3"/>
  <c r="O911" i="3"/>
  <c r="N911" i="3"/>
  <c r="M911" i="3"/>
  <c r="L911" i="3"/>
  <c r="K911" i="3"/>
  <c r="J911" i="3"/>
  <c r="I911" i="3"/>
  <c r="H911" i="3"/>
  <c r="G911" i="3"/>
  <c r="F911" i="3"/>
  <c r="E911" i="3"/>
  <c r="D911" i="3"/>
  <c r="Q910" i="3"/>
  <c r="P910" i="3"/>
  <c r="O910" i="3"/>
  <c r="N910" i="3"/>
  <c r="M910" i="3"/>
  <c r="L910" i="3"/>
  <c r="K910" i="3"/>
  <c r="J910" i="3"/>
  <c r="I910" i="3"/>
  <c r="H910" i="3"/>
  <c r="G910" i="3"/>
  <c r="F910" i="3"/>
  <c r="E910" i="3"/>
  <c r="D910" i="3"/>
  <c r="Q909" i="3"/>
  <c r="P909" i="3"/>
  <c r="O909" i="3"/>
  <c r="N909" i="3"/>
  <c r="M909" i="3"/>
  <c r="L909" i="3"/>
  <c r="K909" i="3"/>
  <c r="J909" i="3"/>
  <c r="I909" i="3"/>
  <c r="H909" i="3"/>
  <c r="G909" i="3"/>
  <c r="F909" i="3"/>
  <c r="E909" i="3"/>
  <c r="D909" i="3"/>
  <c r="Q908" i="3"/>
  <c r="P908" i="3"/>
  <c r="O908" i="3"/>
  <c r="N908" i="3"/>
  <c r="M908" i="3"/>
  <c r="L908" i="3"/>
  <c r="K908" i="3"/>
  <c r="J908" i="3"/>
  <c r="I908" i="3"/>
  <c r="H908" i="3"/>
  <c r="G908" i="3"/>
  <c r="F908" i="3"/>
  <c r="E908" i="3"/>
  <c r="D908" i="3"/>
  <c r="Q907" i="3"/>
  <c r="P907" i="3"/>
  <c r="O907" i="3"/>
  <c r="N907" i="3"/>
  <c r="M907" i="3"/>
  <c r="L907" i="3"/>
  <c r="K907" i="3"/>
  <c r="J907" i="3"/>
  <c r="I907" i="3"/>
  <c r="H907" i="3"/>
  <c r="G907" i="3"/>
  <c r="F907" i="3"/>
  <c r="E907" i="3"/>
  <c r="D907" i="3"/>
  <c r="Q906" i="3"/>
  <c r="P906" i="3"/>
  <c r="O906" i="3"/>
  <c r="N906" i="3"/>
  <c r="M906" i="3"/>
  <c r="L906" i="3"/>
  <c r="K906" i="3"/>
  <c r="J906" i="3"/>
  <c r="I906" i="3"/>
  <c r="H906" i="3"/>
  <c r="G906" i="3"/>
  <c r="F906" i="3"/>
  <c r="E906" i="3"/>
  <c r="D906" i="3"/>
  <c r="Q905" i="3"/>
  <c r="P905" i="3"/>
  <c r="O905" i="3"/>
  <c r="N905" i="3"/>
  <c r="M905" i="3"/>
  <c r="L905" i="3"/>
  <c r="K905" i="3"/>
  <c r="J905" i="3"/>
  <c r="I905" i="3"/>
  <c r="H905" i="3"/>
  <c r="G905" i="3"/>
  <c r="F905" i="3"/>
  <c r="E905" i="3"/>
  <c r="D905" i="3"/>
  <c r="Q904" i="3"/>
  <c r="P904" i="3"/>
  <c r="O904" i="3"/>
  <c r="N904" i="3"/>
  <c r="M904" i="3"/>
  <c r="L904" i="3"/>
  <c r="K904" i="3"/>
  <c r="J904" i="3"/>
  <c r="I904" i="3"/>
  <c r="H904" i="3"/>
  <c r="G904" i="3"/>
  <c r="F904" i="3"/>
  <c r="E904" i="3"/>
  <c r="D904" i="3"/>
  <c r="Q903" i="3"/>
  <c r="P903" i="3"/>
  <c r="O903" i="3"/>
  <c r="N903" i="3"/>
  <c r="M903" i="3"/>
  <c r="L903" i="3"/>
  <c r="K903" i="3"/>
  <c r="J903" i="3"/>
  <c r="I903" i="3"/>
  <c r="H903" i="3"/>
  <c r="G903" i="3"/>
  <c r="F903" i="3"/>
  <c r="E903" i="3"/>
  <c r="D903" i="3"/>
  <c r="Q902" i="3"/>
  <c r="P902" i="3"/>
  <c r="O902" i="3"/>
  <c r="N902" i="3"/>
  <c r="M902" i="3"/>
  <c r="L902" i="3"/>
  <c r="K902" i="3"/>
  <c r="J902" i="3"/>
  <c r="I902" i="3"/>
  <c r="H902" i="3"/>
  <c r="G902" i="3"/>
  <c r="F902" i="3"/>
  <c r="E902" i="3"/>
  <c r="D902" i="3"/>
  <c r="Q901" i="3"/>
  <c r="P901" i="3"/>
  <c r="O901" i="3"/>
  <c r="N901" i="3"/>
  <c r="M901" i="3"/>
  <c r="L901" i="3"/>
  <c r="K901" i="3"/>
  <c r="J901" i="3"/>
  <c r="I901" i="3"/>
  <c r="H901" i="3"/>
  <c r="G901" i="3"/>
  <c r="F901" i="3"/>
  <c r="E901" i="3"/>
  <c r="D901" i="3"/>
  <c r="Q900" i="3"/>
  <c r="P900" i="3"/>
  <c r="O900" i="3"/>
  <c r="N900" i="3"/>
  <c r="M900" i="3"/>
  <c r="L900" i="3"/>
  <c r="K900" i="3"/>
  <c r="J900" i="3"/>
  <c r="I900" i="3"/>
  <c r="H900" i="3"/>
  <c r="G900" i="3"/>
  <c r="F900" i="3"/>
  <c r="E900" i="3"/>
  <c r="D900" i="3"/>
  <c r="Q899" i="3"/>
  <c r="P899" i="3"/>
  <c r="O899" i="3"/>
  <c r="N899" i="3"/>
  <c r="M899" i="3"/>
  <c r="L899" i="3"/>
  <c r="K899" i="3"/>
  <c r="J899" i="3"/>
  <c r="I899" i="3"/>
  <c r="H899" i="3"/>
  <c r="G899" i="3"/>
  <c r="F899" i="3"/>
  <c r="E899" i="3"/>
  <c r="D899" i="3"/>
  <c r="Q898" i="3"/>
  <c r="P898" i="3"/>
  <c r="O898" i="3"/>
  <c r="N898" i="3"/>
  <c r="M898" i="3"/>
  <c r="L898" i="3"/>
  <c r="K898" i="3"/>
  <c r="J898" i="3"/>
  <c r="I898" i="3"/>
  <c r="H898" i="3"/>
  <c r="G898" i="3"/>
  <c r="F898" i="3"/>
  <c r="E898" i="3"/>
  <c r="D898" i="3"/>
  <c r="Q897" i="3"/>
  <c r="P897" i="3"/>
  <c r="O897" i="3"/>
  <c r="N897" i="3"/>
  <c r="M897" i="3"/>
  <c r="L897" i="3"/>
  <c r="K897" i="3"/>
  <c r="J897" i="3"/>
  <c r="I897" i="3"/>
  <c r="H897" i="3"/>
  <c r="G897" i="3"/>
  <c r="F897" i="3"/>
  <c r="E897" i="3"/>
  <c r="D897" i="3"/>
  <c r="Q896" i="3"/>
  <c r="P896" i="3"/>
  <c r="O896" i="3"/>
  <c r="N896" i="3"/>
  <c r="M896" i="3"/>
  <c r="L896" i="3"/>
  <c r="K896" i="3"/>
  <c r="J896" i="3"/>
  <c r="I896" i="3"/>
  <c r="H896" i="3"/>
  <c r="G896" i="3"/>
  <c r="F896" i="3"/>
  <c r="E896" i="3"/>
  <c r="D896" i="3"/>
  <c r="Q895" i="3"/>
  <c r="P895" i="3"/>
  <c r="O895" i="3"/>
  <c r="N895" i="3"/>
  <c r="M895" i="3"/>
  <c r="L895" i="3"/>
  <c r="K895" i="3"/>
  <c r="J895" i="3"/>
  <c r="I895" i="3"/>
  <c r="H895" i="3"/>
  <c r="G895" i="3"/>
  <c r="F895" i="3"/>
  <c r="E895" i="3"/>
  <c r="D895" i="3"/>
  <c r="Q894" i="3"/>
  <c r="P894" i="3"/>
  <c r="O894" i="3"/>
  <c r="N894" i="3"/>
  <c r="M894" i="3"/>
  <c r="L894" i="3"/>
  <c r="K894" i="3"/>
  <c r="J894" i="3"/>
  <c r="I894" i="3"/>
  <c r="H894" i="3"/>
  <c r="G894" i="3"/>
  <c r="F894" i="3"/>
  <c r="E894" i="3"/>
  <c r="D894" i="3"/>
  <c r="Q893" i="3"/>
  <c r="P893" i="3"/>
  <c r="O893" i="3"/>
  <c r="N893" i="3"/>
  <c r="M893" i="3"/>
  <c r="L893" i="3"/>
  <c r="K893" i="3"/>
  <c r="J893" i="3"/>
  <c r="I893" i="3"/>
  <c r="H893" i="3"/>
  <c r="G893" i="3"/>
  <c r="F893" i="3"/>
  <c r="E893" i="3"/>
  <c r="D893" i="3"/>
  <c r="Q892" i="3"/>
  <c r="P892" i="3"/>
  <c r="O892" i="3"/>
  <c r="N892" i="3"/>
  <c r="M892" i="3"/>
  <c r="L892" i="3"/>
  <c r="K892" i="3"/>
  <c r="J892" i="3"/>
  <c r="I892" i="3"/>
  <c r="H892" i="3"/>
  <c r="G892" i="3"/>
  <c r="F892" i="3"/>
  <c r="E892" i="3"/>
  <c r="D892" i="3"/>
  <c r="Q891" i="3"/>
  <c r="P891" i="3"/>
  <c r="O891" i="3"/>
  <c r="N891" i="3"/>
  <c r="M891" i="3"/>
  <c r="L891" i="3"/>
  <c r="K891" i="3"/>
  <c r="J891" i="3"/>
  <c r="I891" i="3"/>
  <c r="H891" i="3"/>
  <c r="G891" i="3"/>
  <c r="F891" i="3"/>
  <c r="E891" i="3"/>
  <c r="D891" i="3"/>
  <c r="Q890" i="3"/>
  <c r="P890" i="3"/>
  <c r="O890" i="3"/>
  <c r="N890" i="3"/>
  <c r="M890" i="3"/>
  <c r="L890" i="3"/>
  <c r="K890" i="3"/>
  <c r="J890" i="3"/>
  <c r="I890" i="3"/>
  <c r="H890" i="3"/>
  <c r="G890" i="3"/>
  <c r="F890" i="3"/>
  <c r="E890" i="3"/>
  <c r="D890" i="3"/>
  <c r="Q889" i="3"/>
  <c r="P889" i="3"/>
  <c r="O889" i="3"/>
  <c r="N889" i="3"/>
  <c r="M889" i="3"/>
  <c r="L889" i="3"/>
  <c r="K889" i="3"/>
  <c r="J889" i="3"/>
  <c r="I889" i="3"/>
  <c r="H889" i="3"/>
  <c r="G889" i="3"/>
  <c r="F889" i="3"/>
  <c r="E889" i="3"/>
  <c r="D889" i="3"/>
  <c r="Q888" i="3"/>
  <c r="P888" i="3"/>
  <c r="O888" i="3"/>
  <c r="N888" i="3"/>
  <c r="M888" i="3"/>
  <c r="L888" i="3"/>
  <c r="K888" i="3"/>
  <c r="J888" i="3"/>
  <c r="I888" i="3"/>
  <c r="H888" i="3"/>
  <c r="G888" i="3"/>
  <c r="F888" i="3"/>
  <c r="E888" i="3"/>
  <c r="D888" i="3"/>
  <c r="Q887" i="3"/>
  <c r="P887" i="3"/>
  <c r="O887" i="3"/>
  <c r="N887" i="3"/>
  <c r="M887" i="3"/>
  <c r="L887" i="3"/>
  <c r="K887" i="3"/>
  <c r="J887" i="3"/>
  <c r="I887" i="3"/>
  <c r="H887" i="3"/>
  <c r="G887" i="3"/>
  <c r="F887" i="3"/>
  <c r="E887" i="3"/>
  <c r="D887" i="3"/>
  <c r="Q886" i="3"/>
  <c r="P886" i="3"/>
  <c r="O886" i="3"/>
  <c r="N886" i="3"/>
  <c r="M886" i="3"/>
  <c r="L886" i="3"/>
  <c r="K886" i="3"/>
  <c r="J886" i="3"/>
  <c r="I886" i="3"/>
  <c r="H886" i="3"/>
  <c r="G886" i="3"/>
  <c r="F886" i="3"/>
  <c r="E886" i="3"/>
  <c r="D886" i="3"/>
  <c r="Q885" i="3"/>
  <c r="P885" i="3"/>
  <c r="O885" i="3"/>
  <c r="N885" i="3"/>
  <c r="M885" i="3"/>
  <c r="L885" i="3"/>
  <c r="K885" i="3"/>
  <c r="J885" i="3"/>
  <c r="I885" i="3"/>
  <c r="H885" i="3"/>
  <c r="G885" i="3"/>
  <c r="F885" i="3"/>
  <c r="E885" i="3"/>
  <c r="D885" i="3"/>
  <c r="Q884" i="3"/>
  <c r="P884" i="3"/>
  <c r="O884" i="3"/>
  <c r="N884" i="3"/>
  <c r="M884" i="3"/>
  <c r="L884" i="3"/>
  <c r="K884" i="3"/>
  <c r="J884" i="3"/>
  <c r="I884" i="3"/>
  <c r="H884" i="3"/>
  <c r="G884" i="3"/>
  <c r="F884" i="3"/>
  <c r="E884" i="3"/>
  <c r="D884" i="3"/>
  <c r="Q883" i="3"/>
  <c r="P883" i="3"/>
  <c r="O883" i="3"/>
  <c r="N883" i="3"/>
  <c r="M883" i="3"/>
  <c r="L883" i="3"/>
  <c r="K883" i="3"/>
  <c r="J883" i="3"/>
  <c r="I883" i="3"/>
  <c r="H883" i="3"/>
  <c r="G883" i="3"/>
  <c r="F883" i="3"/>
  <c r="E883" i="3"/>
  <c r="D883" i="3"/>
  <c r="Q882" i="3"/>
  <c r="P882" i="3"/>
  <c r="O882" i="3"/>
  <c r="N882" i="3"/>
  <c r="M882" i="3"/>
  <c r="L882" i="3"/>
  <c r="K882" i="3"/>
  <c r="J882" i="3"/>
  <c r="I882" i="3"/>
  <c r="H882" i="3"/>
  <c r="G882" i="3"/>
  <c r="F882" i="3"/>
  <c r="E882" i="3"/>
  <c r="D882" i="3"/>
  <c r="Q881" i="3"/>
  <c r="P881" i="3"/>
  <c r="O881" i="3"/>
  <c r="N881" i="3"/>
  <c r="M881" i="3"/>
  <c r="L881" i="3"/>
  <c r="K881" i="3"/>
  <c r="J881" i="3"/>
  <c r="I881" i="3"/>
  <c r="H881" i="3"/>
  <c r="G881" i="3"/>
  <c r="F881" i="3"/>
  <c r="E881" i="3"/>
  <c r="D881" i="3"/>
  <c r="Q880" i="3"/>
  <c r="P880" i="3"/>
  <c r="O880" i="3"/>
  <c r="N880" i="3"/>
  <c r="M880" i="3"/>
  <c r="L880" i="3"/>
  <c r="K880" i="3"/>
  <c r="J880" i="3"/>
  <c r="I880" i="3"/>
  <c r="H880" i="3"/>
  <c r="G880" i="3"/>
  <c r="F880" i="3"/>
  <c r="E880" i="3"/>
  <c r="D880" i="3"/>
  <c r="Q879" i="3"/>
  <c r="P879" i="3"/>
  <c r="O879" i="3"/>
  <c r="N879" i="3"/>
  <c r="M879" i="3"/>
  <c r="L879" i="3"/>
  <c r="K879" i="3"/>
  <c r="J879" i="3"/>
  <c r="I879" i="3"/>
  <c r="H879" i="3"/>
  <c r="G879" i="3"/>
  <c r="F879" i="3"/>
  <c r="E879" i="3"/>
  <c r="D879" i="3"/>
  <c r="Q878" i="3"/>
  <c r="P878" i="3"/>
  <c r="O878" i="3"/>
  <c r="N878" i="3"/>
  <c r="M878" i="3"/>
  <c r="L878" i="3"/>
  <c r="K878" i="3"/>
  <c r="J878" i="3"/>
  <c r="I878" i="3"/>
  <c r="H878" i="3"/>
  <c r="G878" i="3"/>
  <c r="F878" i="3"/>
  <c r="E878" i="3"/>
  <c r="D878" i="3"/>
  <c r="Q877" i="3"/>
  <c r="P877" i="3"/>
  <c r="O877" i="3"/>
  <c r="N877" i="3"/>
  <c r="M877" i="3"/>
  <c r="L877" i="3"/>
  <c r="K877" i="3"/>
  <c r="J877" i="3"/>
  <c r="I877" i="3"/>
  <c r="H877" i="3"/>
  <c r="G877" i="3"/>
  <c r="F877" i="3"/>
  <c r="E877" i="3"/>
  <c r="D877" i="3"/>
  <c r="Q876" i="3"/>
  <c r="P876" i="3"/>
  <c r="O876" i="3"/>
  <c r="N876" i="3"/>
  <c r="M876" i="3"/>
  <c r="L876" i="3"/>
  <c r="K876" i="3"/>
  <c r="J876" i="3"/>
  <c r="I876" i="3"/>
  <c r="H876" i="3"/>
  <c r="G876" i="3"/>
  <c r="F876" i="3"/>
  <c r="E876" i="3"/>
  <c r="D876" i="3"/>
  <c r="Q875" i="3"/>
  <c r="P875" i="3"/>
  <c r="O875" i="3"/>
  <c r="N875" i="3"/>
  <c r="M875" i="3"/>
  <c r="L875" i="3"/>
  <c r="K875" i="3"/>
  <c r="J875" i="3"/>
  <c r="I875" i="3"/>
  <c r="H875" i="3"/>
  <c r="G875" i="3"/>
  <c r="F875" i="3"/>
  <c r="E875" i="3"/>
  <c r="D875" i="3"/>
  <c r="Q874" i="3"/>
  <c r="P874" i="3"/>
  <c r="O874" i="3"/>
  <c r="N874" i="3"/>
  <c r="M874" i="3"/>
  <c r="L874" i="3"/>
  <c r="K874" i="3"/>
  <c r="J874" i="3"/>
  <c r="I874" i="3"/>
  <c r="H874" i="3"/>
  <c r="G874" i="3"/>
  <c r="F874" i="3"/>
  <c r="E874" i="3"/>
  <c r="D874" i="3"/>
  <c r="Q873" i="3"/>
  <c r="P873" i="3"/>
  <c r="O873" i="3"/>
  <c r="N873" i="3"/>
  <c r="M873" i="3"/>
  <c r="L873" i="3"/>
  <c r="K873" i="3"/>
  <c r="J873" i="3"/>
  <c r="I873" i="3"/>
  <c r="H873" i="3"/>
  <c r="G873" i="3"/>
  <c r="F873" i="3"/>
  <c r="E873" i="3"/>
  <c r="D873" i="3"/>
  <c r="Q872" i="3"/>
  <c r="P872" i="3"/>
  <c r="O872" i="3"/>
  <c r="N872" i="3"/>
  <c r="M872" i="3"/>
  <c r="L872" i="3"/>
  <c r="K872" i="3"/>
  <c r="J872" i="3"/>
  <c r="I872" i="3"/>
  <c r="H872" i="3"/>
  <c r="G872" i="3"/>
  <c r="F872" i="3"/>
  <c r="E872" i="3"/>
  <c r="D872" i="3"/>
  <c r="Q871" i="3"/>
  <c r="P871" i="3"/>
  <c r="O871" i="3"/>
  <c r="N871" i="3"/>
  <c r="M871" i="3"/>
  <c r="L871" i="3"/>
  <c r="K871" i="3"/>
  <c r="J871" i="3"/>
  <c r="I871" i="3"/>
  <c r="H871" i="3"/>
  <c r="G871" i="3"/>
  <c r="F871" i="3"/>
  <c r="E871" i="3"/>
  <c r="D871" i="3"/>
  <c r="Q870" i="3"/>
  <c r="P870" i="3"/>
  <c r="O870" i="3"/>
  <c r="N870" i="3"/>
  <c r="M870" i="3"/>
  <c r="L870" i="3"/>
  <c r="K870" i="3"/>
  <c r="J870" i="3"/>
  <c r="I870" i="3"/>
  <c r="H870" i="3"/>
  <c r="G870" i="3"/>
  <c r="F870" i="3"/>
  <c r="E870" i="3"/>
  <c r="D870" i="3"/>
  <c r="Q869" i="3"/>
  <c r="P869" i="3"/>
  <c r="O869" i="3"/>
  <c r="N869" i="3"/>
  <c r="M869" i="3"/>
  <c r="L869" i="3"/>
  <c r="K869" i="3"/>
  <c r="J869" i="3"/>
  <c r="I869" i="3"/>
  <c r="H869" i="3"/>
  <c r="G869" i="3"/>
  <c r="F869" i="3"/>
  <c r="E869" i="3"/>
  <c r="D869" i="3"/>
  <c r="Q868" i="3"/>
  <c r="P868" i="3"/>
  <c r="O868" i="3"/>
  <c r="N868" i="3"/>
  <c r="M868" i="3"/>
  <c r="L868" i="3"/>
  <c r="K868" i="3"/>
  <c r="J868" i="3"/>
  <c r="I868" i="3"/>
  <c r="H868" i="3"/>
  <c r="G868" i="3"/>
  <c r="F868" i="3"/>
  <c r="E868" i="3"/>
  <c r="D868" i="3"/>
  <c r="Q867" i="3"/>
  <c r="P867" i="3"/>
  <c r="O867" i="3"/>
  <c r="N867" i="3"/>
  <c r="M867" i="3"/>
  <c r="L867" i="3"/>
  <c r="K867" i="3"/>
  <c r="J867" i="3"/>
  <c r="I867" i="3"/>
  <c r="H867" i="3"/>
  <c r="G867" i="3"/>
  <c r="F867" i="3"/>
  <c r="E867" i="3"/>
  <c r="D867" i="3"/>
  <c r="Q866" i="3"/>
  <c r="P866" i="3"/>
  <c r="O866" i="3"/>
  <c r="N866" i="3"/>
  <c r="M866" i="3"/>
  <c r="L866" i="3"/>
  <c r="K866" i="3"/>
  <c r="J866" i="3"/>
  <c r="I866" i="3"/>
  <c r="H866" i="3"/>
  <c r="G866" i="3"/>
  <c r="F866" i="3"/>
  <c r="E866" i="3"/>
  <c r="D866" i="3"/>
  <c r="Q865" i="3"/>
  <c r="P865" i="3"/>
  <c r="O865" i="3"/>
  <c r="N865" i="3"/>
  <c r="M865" i="3"/>
  <c r="L865" i="3"/>
  <c r="K865" i="3"/>
  <c r="J865" i="3"/>
  <c r="I865" i="3"/>
  <c r="H865" i="3"/>
  <c r="G865" i="3"/>
  <c r="F865" i="3"/>
  <c r="E865" i="3"/>
  <c r="D865" i="3"/>
  <c r="Q864" i="3"/>
  <c r="P864" i="3"/>
  <c r="O864" i="3"/>
  <c r="N864" i="3"/>
  <c r="M864" i="3"/>
  <c r="L864" i="3"/>
  <c r="K864" i="3"/>
  <c r="J864" i="3"/>
  <c r="I864" i="3"/>
  <c r="H864" i="3"/>
  <c r="G864" i="3"/>
  <c r="F864" i="3"/>
  <c r="E864" i="3"/>
  <c r="D864" i="3"/>
  <c r="Q863" i="3"/>
  <c r="P863" i="3"/>
  <c r="O863" i="3"/>
  <c r="N863" i="3"/>
  <c r="M863" i="3"/>
  <c r="L863" i="3"/>
  <c r="K863" i="3"/>
  <c r="J863" i="3"/>
  <c r="I863" i="3"/>
  <c r="H863" i="3"/>
  <c r="G863" i="3"/>
  <c r="F863" i="3"/>
  <c r="E863" i="3"/>
  <c r="D863" i="3"/>
  <c r="Q862" i="3"/>
  <c r="P862" i="3"/>
  <c r="O862" i="3"/>
  <c r="N862" i="3"/>
  <c r="M862" i="3"/>
  <c r="L862" i="3"/>
  <c r="K862" i="3"/>
  <c r="J862" i="3"/>
  <c r="I862" i="3"/>
  <c r="H862" i="3"/>
  <c r="G862" i="3"/>
  <c r="F862" i="3"/>
  <c r="E862" i="3"/>
  <c r="D862" i="3"/>
  <c r="Q861" i="3"/>
  <c r="P861" i="3"/>
  <c r="O861" i="3"/>
  <c r="N861" i="3"/>
  <c r="M861" i="3"/>
  <c r="L861" i="3"/>
  <c r="K861" i="3"/>
  <c r="J861" i="3"/>
  <c r="I861" i="3"/>
  <c r="H861" i="3"/>
  <c r="G861" i="3"/>
  <c r="F861" i="3"/>
  <c r="E861" i="3"/>
  <c r="D861" i="3"/>
  <c r="Q860" i="3"/>
  <c r="P860" i="3"/>
  <c r="O860" i="3"/>
  <c r="N860" i="3"/>
  <c r="M860" i="3"/>
  <c r="L860" i="3"/>
  <c r="K860" i="3"/>
  <c r="J860" i="3"/>
  <c r="I860" i="3"/>
  <c r="H860" i="3"/>
  <c r="G860" i="3"/>
  <c r="F860" i="3"/>
  <c r="E860" i="3"/>
  <c r="D860" i="3"/>
  <c r="Q859" i="3"/>
  <c r="P859" i="3"/>
  <c r="O859" i="3"/>
  <c r="N859" i="3"/>
  <c r="M859" i="3"/>
  <c r="L859" i="3"/>
  <c r="K859" i="3"/>
  <c r="J859" i="3"/>
  <c r="I859" i="3"/>
  <c r="H859" i="3"/>
  <c r="G859" i="3"/>
  <c r="F859" i="3"/>
  <c r="E859" i="3"/>
  <c r="D859" i="3"/>
  <c r="Q858" i="3"/>
  <c r="P858" i="3"/>
  <c r="O858" i="3"/>
  <c r="N858" i="3"/>
  <c r="M858" i="3"/>
  <c r="L858" i="3"/>
  <c r="K858" i="3"/>
  <c r="J858" i="3"/>
  <c r="I858" i="3"/>
  <c r="H858" i="3"/>
  <c r="G858" i="3"/>
  <c r="F858" i="3"/>
  <c r="E858" i="3"/>
  <c r="D858" i="3"/>
  <c r="Q857" i="3"/>
  <c r="P857" i="3"/>
  <c r="O857" i="3"/>
  <c r="N857" i="3"/>
  <c r="M857" i="3"/>
  <c r="L857" i="3"/>
  <c r="K857" i="3"/>
  <c r="J857" i="3"/>
  <c r="I857" i="3"/>
  <c r="H857" i="3"/>
  <c r="G857" i="3"/>
  <c r="F857" i="3"/>
  <c r="E857" i="3"/>
  <c r="D857" i="3"/>
  <c r="Q856" i="3"/>
  <c r="P856" i="3"/>
  <c r="O856" i="3"/>
  <c r="N856" i="3"/>
  <c r="M856" i="3"/>
  <c r="L856" i="3"/>
  <c r="K856" i="3"/>
  <c r="J856" i="3"/>
  <c r="I856" i="3"/>
  <c r="H856" i="3"/>
  <c r="G856" i="3"/>
  <c r="F856" i="3"/>
  <c r="E856" i="3"/>
  <c r="D856" i="3"/>
  <c r="Q855" i="3"/>
  <c r="P855" i="3"/>
  <c r="O855" i="3"/>
  <c r="N855" i="3"/>
  <c r="M855" i="3"/>
  <c r="L855" i="3"/>
  <c r="K855" i="3"/>
  <c r="J855" i="3"/>
  <c r="I855" i="3"/>
  <c r="H855" i="3"/>
  <c r="G855" i="3"/>
  <c r="F855" i="3"/>
  <c r="E855" i="3"/>
  <c r="D855" i="3"/>
  <c r="Q854" i="3"/>
  <c r="P854" i="3"/>
  <c r="O854" i="3"/>
  <c r="N854" i="3"/>
  <c r="M854" i="3"/>
  <c r="L854" i="3"/>
  <c r="K854" i="3"/>
  <c r="J854" i="3"/>
  <c r="I854" i="3"/>
  <c r="H854" i="3"/>
  <c r="G854" i="3"/>
  <c r="F854" i="3"/>
  <c r="E854" i="3"/>
  <c r="D854" i="3"/>
  <c r="Q853" i="3"/>
  <c r="P853" i="3"/>
  <c r="O853" i="3"/>
  <c r="N853" i="3"/>
  <c r="M853" i="3"/>
  <c r="L853" i="3"/>
  <c r="K853" i="3"/>
  <c r="J853" i="3"/>
  <c r="I853" i="3"/>
  <c r="H853" i="3"/>
  <c r="G853" i="3"/>
  <c r="F853" i="3"/>
  <c r="E853" i="3"/>
  <c r="D853" i="3"/>
  <c r="Q852" i="3"/>
  <c r="P852" i="3"/>
  <c r="O852" i="3"/>
  <c r="N852" i="3"/>
  <c r="M852" i="3"/>
  <c r="L852" i="3"/>
  <c r="K852" i="3"/>
  <c r="J852" i="3"/>
  <c r="I852" i="3"/>
  <c r="H852" i="3"/>
  <c r="G852" i="3"/>
  <c r="F852" i="3"/>
  <c r="E852" i="3"/>
  <c r="D852" i="3"/>
  <c r="Q851" i="3"/>
  <c r="P851" i="3"/>
  <c r="O851" i="3"/>
  <c r="N851" i="3"/>
  <c r="M851" i="3"/>
  <c r="L851" i="3"/>
  <c r="K851" i="3"/>
  <c r="J851" i="3"/>
  <c r="I851" i="3"/>
  <c r="H851" i="3"/>
  <c r="G851" i="3"/>
  <c r="F851" i="3"/>
  <c r="E851" i="3"/>
  <c r="D851" i="3"/>
  <c r="Q850" i="3"/>
  <c r="P850" i="3"/>
  <c r="O850" i="3"/>
  <c r="N850" i="3"/>
  <c r="M850" i="3"/>
  <c r="L850" i="3"/>
  <c r="K850" i="3"/>
  <c r="J850" i="3"/>
  <c r="I850" i="3"/>
  <c r="H850" i="3"/>
  <c r="G850" i="3"/>
  <c r="F850" i="3"/>
  <c r="E850" i="3"/>
  <c r="D850" i="3"/>
  <c r="Q849" i="3"/>
  <c r="P849" i="3"/>
  <c r="O849" i="3"/>
  <c r="N849" i="3"/>
  <c r="M849" i="3"/>
  <c r="L849" i="3"/>
  <c r="K849" i="3"/>
  <c r="J849" i="3"/>
  <c r="I849" i="3"/>
  <c r="H849" i="3"/>
  <c r="G849" i="3"/>
  <c r="F849" i="3"/>
  <c r="E849" i="3"/>
  <c r="D849" i="3"/>
  <c r="Q848" i="3"/>
  <c r="P848" i="3"/>
  <c r="O848" i="3"/>
  <c r="N848" i="3"/>
  <c r="M848" i="3"/>
  <c r="L848" i="3"/>
  <c r="K848" i="3"/>
  <c r="J848" i="3"/>
  <c r="I848" i="3"/>
  <c r="H848" i="3"/>
  <c r="G848" i="3"/>
  <c r="F848" i="3"/>
  <c r="E848" i="3"/>
  <c r="D848" i="3"/>
  <c r="Q847" i="3"/>
  <c r="P847" i="3"/>
  <c r="O847" i="3"/>
  <c r="N847" i="3"/>
  <c r="M847" i="3"/>
  <c r="L847" i="3"/>
  <c r="K847" i="3"/>
  <c r="J847" i="3"/>
  <c r="I847" i="3"/>
  <c r="H847" i="3"/>
  <c r="G847" i="3"/>
  <c r="F847" i="3"/>
  <c r="E847" i="3"/>
  <c r="D847" i="3"/>
  <c r="Q846" i="3"/>
  <c r="P846" i="3"/>
  <c r="O846" i="3"/>
  <c r="N846" i="3"/>
  <c r="M846" i="3"/>
  <c r="L846" i="3"/>
  <c r="K846" i="3"/>
  <c r="J846" i="3"/>
  <c r="I846" i="3"/>
  <c r="H846" i="3"/>
  <c r="G846" i="3"/>
  <c r="F846" i="3"/>
  <c r="E846" i="3"/>
  <c r="D846" i="3"/>
  <c r="Q845" i="3"/>
  <c r="P845" i="3"/>
  <c r="O845" i="3"/>
  <c r="N845" i="3"/>
  <c r="M845" i="3"/>
  <c r="L845" i="3"/>
  <c r="K845" i="3"/>
  <c r="J845" i="3"/>
  <c r="I845" i="3"/>
  <c r="H845" i="3"/>
  <c r="G845" i="3"/>
  <c r="F845" i="3"/>
  <c r="E845" i="3"/>
  <c r="D845" i="3"/>
  <c r="Q844" i="3"/>
  <c r="P844" i="3"/>
  <c r="O844" i="3"/>
  <c r="N844" i="3"/>
  <c r="M844" i="3"/>
  <c r="L844" i="3"/>
  <c r="K844" i="3"/>
  <c r="J844" i="3"/>
  <c r="I844" i="3"/>
  <c r="H844" i="3"/>
  <c r="G844" i="3"/>
  <c r="F844" i="3"/>
  <c r="E844" i="3"/>
  <c r="D844" i="3"/>
  <c r="Q843" i="3"/>
  <c r="P843" i="3"/>
  <c r="O843" i="3"/>
  <c r="N843" i="3"/>
  <c r="M843" i="3"/>
  <c r="L843" i="3"/>
  <c r="K843" i="3"/>
  <c r="J843" i="3"/>
  <c r="I843" i="3"/>
  <c r="H843" i="3"/>
  <c r="G843" i="3"/>
  <c r="F843" i="3"/>
  <c r="E843" i="3"/>
  <c r="D843" i="3"/>
  <c r="Q842" i="3"/>
  <c r="P842" i="3"/>
  <c r="O842" i="3"/>
  <c r="N842" i="3"/>
  <c r="M842" i="3"/>
  <c r="L842" i="3"/>
  <c r="K842" i="3"/>
  <c r="J842" i="3"/>
  <c r="I842" i="3"/>
  <c r="H842" i="3"/>
  <c r="G842" i="3"/>
  <c r="F842" i="3"/>
  <c r="E842" i="3"/>
  <c r="D842" i="3"/>
  <c r="Q841" i="3"/>
  <c r="P841" i="3"/>
  <c r="O841" i="3"/>
  <c r="N841" i="3"/>
  <c r="M841" i="3"/>
  <c r="L841" i="3"/>
  <c r="K841" i="3"/>
  <c r="J841" i="3"/>
  <c r="I841" i="3"/>
  <c r="H841" i="3"/>
  <c r="G841" i="3"/>
  <c r="F841" i="3"/>
  <c r="E841" i="3"/>
  <c r="D841" i="3"/>
  <c r="Q840" i="3"/>
  <c r="P840" i="3"/>
  <c r="O840" i="3"/>
  <c r="N840" i="3"/>
  <c r="M840" i="3"/>
  <c r="L840" i="3"/>
  <c r="K840" i="3"/>
  <c r="J840" i="3"/>
  <c r="I840" i="3"/>
  <c r="H840" i="3"/>
  <c r="G840" i="3"/>
  <c r="F840" i="3"/>
  <c r="E840" i="3"/>
  <c r="D840" i="3"/>
  <c r="Q839" i="3"/>
  <c r="P839" i="3"/>
  <c r="O839" i="3"/>
  <c r="N839" i="3"/>
  <c r="M839" i="3"/>
  <c r="L839" i="3"/>
  <c r="K839" i="3"/>
  <c r="J839" i="3"/>
  <c r="I839" i="3"/>
  <c r="H839" i="3"/>
  <c r="G839" i="3"/>
  <c r="F839" i="3"/>
  <c r="E839" i="3"/>
  <c r="D839" i="3"/>
  <c r="Q838" i="3"/>
  <c r="P838" i="3"/>
  <c r="O838" i="3"/>
  <c r="N838" i="3"/>
  <c r="M838" i="3"/>
  <c r="L838" i="3"/>
  <c r="K838" i="3"/>
  <c r="J838" i="3"/>
  <c r="I838" i="3"/>
  <c r="H838" i="3"/>
  <c r="G838" i="3"/>
  <c r="F838" i="3"/>
  <c r="E838" i="3"/>
  <c r="D838" i="3"/>
  <c r="Q837" i="3"/>
  <c r="P837" i="3"/>
  <c r="O837" i="3"/>
  <c r="N837" i="3"/>
  <c r="M837" i="3"/>
  <c r="L837" i="3"/>
  <c r="K837" i="3"/>
  <c r="J837" i="3"/>
  <c r="I837" i="3"/>
  <c r="H837" i="3"/>
  <c r="G837" i="3"/>
  <c r="F837" i="3"/>
  <c r="E837" i="3"/>
  <c r="D837" i="3"/>
  <c r="Q836" i="3"/>
  <c r="P836" i="3"/>
  <c r="O836" i="3"/>
  <c r="N836" i="3"/>
  <c r="M836" i="3"/>
  <c r="L836" i="3"/>
  <c r="K836" i="3"/>
  <c r="J836" i="3"/>
  <c r="I836" i="3"/>
  <c r="H836" i="3"/>
  <c r="G836" i="3"/>
  <c r="F836" i="3"/>
  <c r="E836" i="3"/>
  <c r="D836" i="3"/>
  <c r="Q835" i="3"/>
  <c r="P835" i="3"/>
  <c r="O835" i="3"/>
  <c r="N835" i="3"/>
  <c r="M835" i="3"/>
  <c r="L835" i="3"/>
  <c r="K835" i="3"/>
  <c r="J835" i="3"/>
  <c r="I835" i="3"/>
  <c r="H835" i="3"/>
  <c r="G835" i="3"/>
  <c r="F835" i="3"/>
  <c r="E835" i="3"/>
  <c r="D835" i="3"/>
  <c r="Q834" i="3"/>
  <c r="P834" i="3"/>
  <c r="O834" i="3"/>
  <c r="N834" i="3"/>
  <c r="M834" i="3"/>
  <c r="L834" i="3"/>
  <c r="K834" i="3"/>
  <c r="J834" i="3"/>
  <c r="I834" i="3"/>
  <c r="H834" i="3"/>
  <c r="G834" i="3"/>
  <c r="F834" i="3"/>
  <c r="E834" i="3"/>
  <c r="D834" i="3"/>
  <c r="Q833" i="3"/>
  <c r="P833" i="3"/>
  <c r="O833" i="3"/>
  <c r="N833" i="3"/>
  <c r="M833" i="3"/>
  <c r="L833" i="3"/>
  <c r="K833" i="3"/>
  <c r="J833" i="3"/>
  <c r="I833" i="3"/>
  <c r="H833" i="3"/>
  <c r="G833" i="3"/>
  <c r="F833" i="3"/>
  <c r="E833" i="3"/>
  <c r="D833" i="3"/>
  <c r="Q832" i="3"/>
  <c r="P832" i="3"/>
  <c r="O832" i="3"/>
  <c r="N832" i="3"/>
  <c r="M832" i="3"/>
  <c r="L832" i="3"/>
  <c r="K832" i="3"/>
  <c r="J832" i="3"/>
  <c r="I832" i="3"/>
  <c r="H832" i="3"/>
  <c r="G832" i="3"/>
  <c r="F832" i="3"/>
  <c r="E832" i="3"/>
  <c r="D832" i="3"/>
  <c r="Q831" i="3"/>
  <c r="P831" i="3"/>
  <c r="O831" i="3"/>
  <c r="N831" i="3"/>
  <c r="M831" i="3"/>
  <c r="L831" i="3"/>
  <c r="K831" i="3"/>
  <c r="J831" i="3"/>
  <c r="I831" i="3"/>
  <c r="H831" i="3"/>
  <c r="G831" i="3"/>
  <c r="F831" i="3"/>
  <c r="E831" i="3"/>
  <c r="D831" i="3"/>
  <c r="Q830" i="3"/>
  <c r="P830" i="3"/>
  <c r="O830" i="3"/>
  <c r="N830" i="3"/>
  <c r="M830" i="3"/>
  <c r="L830" i="3"/>
  <c r="K830" i="3"/>
  <c r="J830" i="3"/>
  <c r="I830" i="3"/>
  <c r="H830" i="3"/>
  <c r="G830" i="3"/>
  <c r="F830" i="3"/>
  <c r="E830" i="3"/>
  <c r="D830" i="3"/>
  <c r="Q829" i="3"/>
  <c r="P829" i="3"/>
  <c r="O829" i="3"/>
  <c r="N829" i="3"/>
  <c r="M829" i="3"/>
  <c r="L829" i="3"/>
  <c r="K829" i="3"/>
  <c r="J829" i="3"/>
  <c r="I829" i="3"/>
  <c r="H829" i="3"/>
  <c r="G829" i="3"/>
  <c r="F829" i="3"/>
  <c r="E829" i="3"/>
  <c r="D829" i="3"/>
  <c r="Q828" i="3"/>
  <c r="P828" i="3"/>
  <c r="O828" i="3"/>
  <c r="N828" i="3"/>
  <c r="M828" i="3"/>
  <c r="L828" i="3"/>
  <c r="K828" i="3"/>
  <c r="J828" i="3"/>
  <c r="I828" i="3"/>
  <c r="H828" i="3"/>
  <c r="G828" i="3"/>
  <c r="F828" i="3"/>
  <c r="E828" i="3"/>
  <c r="D828" i="3"/>
  <c r="Q827" i="3"/>
  <c r="P827" i="3"/>
  <c r="O827" i="3"/>
  <c r="N827" i="3"/>
  <c r="M827" i="3"/>
  <c r="L827" i="3"/>
  <c r="K827" i="3"/>
  <c r="J827" i="3"/>
  <c r="I827" i="3"/>
  <c r="H827" i="3"/>
  <c r="G827" i="3"/>
  <c r="F827" i="3"/>
  <c r="E827" i="3"/>
  <c r="D827" i="3"/>
  <c r="Q826" i="3"/>
  <c r="P826" i="3"/>
  <c r="O826" i="3"/>
  <c r="N826" i="3"/>
  <c r="M826" i="3"/>
  <c r="L826" i="3"/>
  <c r="K826" i="3"/>
  <c r="J826" i="3"/>
  <c r="I826" i="3"/>
  <c r="H826" i="3"/>
  <c r="G826" i="3"/>
  <c r="F826" i="3"/>
  <c r="E826" i="3"/>
  <c r="D826" i="3"/>
  <c r="Q825" i="3"/>
  <c r="P825" i="3"/>
  <c r="O825" i="3"/>
  <c r="N825" i="3"/>
  <c r="M825" i="3"/>
  <c r="L825" i="3"/>
  <c r="K825" i="3"/>
  <c r="J825" i="3"/>
  <c r="I825" i="3"/>
  <c r="H825" i="3"/>
  <c r="G825" i="3"/>
  <c r="F825" i="3"/>
  <c r="E825" i="3"/>
  <c r="D825" i="3"/>
  <c r="Q824" i="3"/>
  <c r="P824" i="3"/>
  <c r="O824" i="3"/>
  <c r="N824" i="3"/>
  <c r="M824" i="3"/>
  <c r="L824" i="3"/>
  <c r="K824" i="3"/>
  <c r="J824" i="3"/>
  <c r="I824" i="3"/>
  <c r="H824" i="3"/>
  <c r="G824" i="3"/>
  <c r="F824" i="3"/>
  <c r="E824" i="3"/>
  <c r="D824" i="3"/>
  <c r="Q823" i="3"/>
  <c r="P823" i="3"/>
  <c r="O823" i="3"/>
  <c r="N823" i="3"/>
  <c r="M823" i="3"/>
  <c r="L823" i="3"/>
  <c r="K823" i="3"/>
  <c r="J823" i="3"/>
  <c r="I823" i="3"/>
  <c r="H823" i="3"/>
  <c r="G823" i="3"/>
  <c r="F823" i="3"/>
  <c r="E823" i="3"/>
  <c r="D823" i="3"/>
  <c r="Q822" i="3"/>
  <c r="P822" i="3"/>
  <c r="O822" i="3"/>
  <c r="N822" i="3"/>
  <c r="M822" i="3"/>
  <c r="L822" i="3"/>
  <c r="K822" i="3"/>
  <c r="J822" i="3"/>
  <c r="I822" i="3"/>
  <c r="H822" i="3"/>
  <c r="G822" i="3"/>
  <c r="F822" i="3"/>
  <c r="E822" i="3"/>
  <c r="D822" i="3"/>
  <c r="Q821" i="3"/>
  <c r="P821" i="3"/>
  <c r="O821" i="3"/>
  <c r="N821" i="3"/>
  <c r="M821" i="3"/>
  <c r="L821" i="3"/>
  <c r="K821" i="3"/>
  <c r="J821" i="3"/>
  <c r="I821" i="3"/>
  <c r="H821" i="3"/>
  <c r="G821" i="3"/>
  <c r="F821" i="3"/>
  <c r="E821" i="3"/>
  <c r="D821" i="3"/>
  <c r="Q820" i="3"/>
  <c r="P820" i="3"/>
  <c r="O820" i="3"/>
  <c r="N820" i="3"/>
  <c r="M820" i="3"/>
  <c r="L820" i="3"/>
  <c r="K820" i="3"/>
  <c r="J820" i="3"/>
  <c r="I820" i="3"/>
  <c r="H820" i="3"/>
  <c r="G820" i="3"/>
  <c r="F820" i="3"/>
  <c r="E820" i="3"/>
  <c r="D820" i="3"/>
  <c r="Q819" i="3"/>
  <c r="P819" i="3"/>
  <c r="O819" i="3"/>
  <c r="N819" i="3"/>
  <c r="M819" i="3"/>
  <c r="L819" i="3"/>
  <c r="K819" i="3"/>
  <c r="J819" i="3"/>
  <c r="I819" i="3"/>
  <c r="H819" i="3"/>
  <c r="G819" i="3"/>
  <c r="F819" i="3"/>
  <c r="E819" i="3"/>
  <c r="D819" i="3"/>
  <c r="Q818" i="3"/>
  <c r="P818" i="3"/>
  <c r="O818" i="3"/>
  <c r="N818" i="3"/>
  <c r="M818" i="3"/>
  <c r="L818" i="3"/>
  <c r="K818" i="3"/>
  <c r="J818" i="3"/>
  <c r="I818" i="3"/>
  <c r="H818" i="3"/>
  <c r="G818" i="3"/>
  <c r="F818" i="3"/>
  <c r="E818" i="3"/>
  <c r="D818" i="3"/>
  <c r="Q817" i="3"/>
  <c r="P817" i="3"/>
  <c r="O817" i="3"/>
  <c r="N817" i="3"/>
  <c r="M817" i="3"/>
  <c r="L817" i="3"/>
  <c r="K817" i="3"/>
  <c r="J817" i="3"/>
  <c r="I817" i="3"/>
  <c r="H817" i="3"/>
  <c r="G817" i="3"/>
  <c r="F817" i="3"/>
  <c r="E817" i="3"/>
  <c r="D817" i="3"/>
  <c r="Q816" i="3"/>
  <c r="P816" i="3"/>
  <c r="O816" i="3"/>
  <c r="N816" i="3"/>
  <c r="M816" i="3"/>
  <c r="L816" i="3"/>
  <c r="K816" i="3"/>
  <c r="J816" i="3"/>
  <c r="I816" i="3"/>
  <c r="H816" i="3"/>
  <c r="G816" i="3"/>
  <c r="F816" i="3"/>
  <c r="E816" i="3"/>
  <c r="D816" i="3"/>
  <c r="Q815" i="3"/>
  <c r="P815" i="3"/>
  <c r="O815" i="3"/>
  <c r="N815" i="3"/>
  <c r="M815" i="3"/>
  <c r="L815" i="3"/>
  <c r="K815" i="3"/>
  <c r="J815" i="3"/>
  <c r="I815" i="3"/>
  <c r="H815" i="3"/>
  <c r="G815" i="3"/>
  <c r="F815" i="3"/>
  <c r="E815" i="3"/>
  <c r="D815" i="3"/>
  <c r="Q814" i="3"/>
  <c r="P814" i="3"/>
  <c r="O814" i="3"/>
  <c r="N814" i="3"/>
  <c r="M814" i="3"/>
  <c r="L814" i="3"/>
  <c r="K814" i="3"/>
  <c r="J814" i="3"/>
  <c r="I814" i="3"/>
  <c r="H814" i="3"/>
  <c r="G814" i="3"/>
  <c r="F814" i="3"/>
  <c r="E814" i="3"/>
  <c r="D814" i="3"/>
  <c r="Q813" i="3"/>
  <c r="P813" i="3"/>
  <c r="O813" i="3"/>
  <c r="N813" i="3"/>
  <c r="M813" i="3"/>
  <c r="L813" i="3"/>
  <c r="K813" i="3"/>
  <c r="J813" i="3"/>
  <c r="I813" i="3"/>
  <c r="H813" i="3"/>
  <c r="G813" i="3"/>
  <c r="F813" i="3"/>
  <c r="E813" i="3"/>
  <c r="D813" i="3"/>
  <c r="Q812" i="3"/>
  <c r="P812" i="3"/>
  <c r="O812" i="3"/>
  <c r="N812" i="3"/>
  <c r="M812" i="3"/>
  <c r="L812" i="3"/>
  <c r="K812" i="3"/>
  <c r="J812" i="3"/>
  <c r="I812" i="3"/>
  <c r="H812" i="3"/>
  <c r="G812" i="3"/>
  <c r="F812" i="3"/>
  <c r="E812" i="3"/>
  <c r="D812" i="3"/>
  <c r="Q811" i="3"/>
  <c r="P811" i="3"/>
  <c r="O811" i="3"/>
  <c r="N811" i="3"/>
  <c r="M811" i="3"/>
  <c r="L811" i="3"/>
  <c r="K811" i="3"/>
  <c r="J811" i="3"/>
  <c r="I811" i="3"/>
  <c r="H811" i="3"/>
  <c r="G811" i="3"/>
  <c r="F811" i="3"/>
  <c r="E811" i="3"/>
  <c r="D811" i="3"/>
  <c r="Q810" i="3"/>
  <c r="P810" i="3"/>
  <c r="O810" i="3"/>
  <c r="N810" i="3"/>
  <c r="M810" i="3"/>
  <c r="L810" i="3"/>
  <c r="K810" i="3"/>
  <c r="J810" i="3"/>
  <c r="I810" i="3"/>
  <c r="H810" i="3"/>
  <c r="G810" i="3"/>
  <c r="F810" i="3"/>
  <c r="E810" i="3"/>
  <c r="D810" i="3"/>
  <c r="Q809" i="3"/>
  <c r="P809" i="3"/>
  <c r="O809" i="3"/>
  <c r="N809" i="3"/>
  <c r="M809" i="3"/>
  <c r="L809" i="3"/>
  <c r="K809" i="3"/>
  <c r="J809" i="3"/>
  <c r="I809" i="3"/>
  <c r="H809" i="3"/>
  <c r="G809" i="3"/>
  <c r="F809" i="3"/>
  <c r="E809" i="3"/>
  <c r="D809" i="3"/>
  <c r="Q808" i="3"/>
  <c r="P808" i="3"/>
  <c r="O808" i="3"/>
  <c r="N808" i="3"/>
  <c r="M808" i="3"/>
  <c r="L808" i="3"/>
  <c r="K808" i="3"/>
  <c r="J808" i="3"/>
  <c r="I808" i="3"/>
  <c r="H808" i="3"/>
  <c r="G808" i="3"/>
  <c r="F808" i="3"/>
  <c r="E808" i="3"/>
  <c r="D808" i="3"/>
  <c r="Q807" i="3"/>
  <c r="P807" i="3"/>
  <c r="O807" i="3"/>
  <c r="N807" i="3"/>
  <c r="M807" i="3"/>
  <c r="L807" i="3"/>
  <c r="K807" i="3"/>
  <c r="J807" i="3"/>
  <c r="I807" i="3"/>
  <c r="H807" i="3"/>
  <c r="G807" i="3"/>
  <c r="F807" i="3"/>
  <c r="E807" i="3"/>
  <c r="D807" i="3"/>
  <c r="Q806" i="3"/>
  <c r="P806" i="3"/>
  <c r="O806" i="3"/>
  <c r="N806" i="3"/>
  <c r="M806" i="3"/>
  <c r="L806" i="3"/>
  <c r="K806" i="3"/>
  <c r="J806" i="3"/>
  <c r="I806" i="3"/>
  <c r="H806" i="3"/>
  <c r="G806" i="3"/>
  <c r="F806" i="3"/>
  <c r="E806" i="3"/>
  <c r="D806" i="3"/>
  <c r="Q805" i="3"/>
  <c r="P805" i="3"/>
  <c r="O805" i="3"/>
  <c r="N805" i="3"/>
  <c r="M805" i="3"/>
  <c r="L805" i="3"/>
  <c r="K805" i="3"/>
  <c r="J805" i="3"/>
  <c r="I805" i="3"/>
  <c r="H805" i="3"/>
  <c r="G805" i="3"/>
  <c r="F805" i="3"/>
  <c r="E805" i="3"/>
  <c r="D805" i="3"/>
  <c r="Q804" i="3"/>
  <c r="P804" i="3"/>
  <c r="O804" i="3"/>
  <c r="N804" i="3"/>
  <c r="M804" i="3"/>
  <c r="L804" i="3"/>
  <c r="K804" i="3"/>
  <c r="J804" i="3"/>
  <c r="I804" i="3"/>
  <c r="H804" i="3"/>
  <c r="G804" i="3"/>
  <c r="F804" i="3"/>
  <c r="E804" i="3"/>
  <c r="D804" i="3"/>
  <c r="Q803" i="3"/>
  <c r="P803" i="3"/>
  <c r="O803" i="3"/>
  <c r="N803" i="3"/>
  <c r="M803" i="3"/>
  <c r="L803" i="3"/>
  <c r="K803" i="3"/>
  <c r="J803" i="3"/>
  <c r="I803" i="3"/>
  <c r="H803" i="3"/>
  <c r="G803" i="3"/>
  <c r="F803" i="3"/>
  <c r="E803" i="3"/>
  <c r="D803" i="3"/>
  <c r="Q802" i="3"/>
  <c r="P802" i="3"/>
  <c r="O802" i="3"/>
  <c r="N802" i="3"/>
  <c r="M802" i="3"/>
  <c r="L802" i="3"/>
  <c r="K802" i="3"/>
  <c r="J802" i="3"/>
  <c r="I802" i="3"/>
  <c r="H802" i="3"/>
  <c r="G802" i="3"/>
  <c r="F802" i="3"/>
  <c r="E802" i="3"/>
  <c r="D802" i="3"/>
  <c r="Q801" i="3"/>
  <c r="P801" i="3"/>
  <c r="O801" i="3"/>
  <c r="N801" i="3"/>
  <c r="M801" i="3"/>
  <c r="L801" i="3"/>
  <c r="K801" i="3"/>
  <c r="J801" i="3"/>
  <c r="I801" i="3"/>
  <c r="H801" i="3"/>
  <c r="G801" i="3"/>
  <c r="F801" i="3"/>
  <c r="E801" i="3"/>
  <c r="D801" i="3"/>
  <c r="Q800" i="3"/>
  <c r="P800" i="3"/>
  <c r="O800" i="3"/>
  <c r="N800" i="3"/>
  <c r="M800" i="3"/>
  <c r="L800" i="3"/>
  <c r="K800" i="3"/>
  <c r="J800" i="3"/>
  <c r="I800" i="3"/>
  <c r="H800" i="3"/>
  <c r="G800" i="3"/>
  <c r="F800" i="3"/>
  <c r="E800" i="3"/>
  <c r="D800" i="3"/>
  <c r="Q799" i="3"/>
  <c r="P799" i="3"/>
  <c r="O799" i="3"/>
  <c r="N799" i="3"/>
  <c r="M799" i="3"/>
  <c r="L799" i="3"/>
  <c r="K799" i="3"/>
  <c r="J799" i="3"/>
  <c r="I799" i="3"/>
  <c r="H799" i="3"/>
  <c r="G799" i="3"/>
  <c r="F799" i="3"/>
  <c r="E799" i="3"/>
  <c r="D799" i="3"/>
  <c r="Q798" i="3"/>
  <c r="P798" i="3"/>
  <c r="O798" i="3"/>
  <c r="N798" i="3"/>
  <c r="M798" i="3"/>
  <c r="L798" i="3"/>
  <c r="K798" i="3"/>
  <c r="J798" i="3"/>
  <c r="I798" i="3"/>
  <c r="H798" i="3"/>
  <c r="G798" i="3"/>
  <c r="F798" i="3"/>
  <c r="E798" i="3"/>
  <c r="D798" i="3"/>
  <c r="Q797" i="3"/>
  <c r="P797" i="3"/>
  <c r="O797" i="3"/>
  <c r="N797" i="3"/>
  <c r="M797" i="3"/>
  <c r="L797" i="3"/>
  <c r="K797" i="3"/>
  <c r="J797" i="3"/>
  <c r="I797" i="3"/>
  <c r="H797" i="3"/>
  <c r="G797" i="3"/>
  <c r="F797" i="3"/>
  <c r="E797" i="3"/>
  <c r="D797" i="3"/>
  <c r="Q796" i="3"/>
  <c r="P796" i="3"/>
  <c r="O796" i="3"/>
  <c r="N796" i="3"/>
  <c r="M796" i="3"/>
  <c r="L796" i="3"/>
  <c r="K796" i="3"/>
  <c r="J796" i="3"/>
  <c r="I796" i="3"/>
  <c r="H796" i="3"/>
  <c r="G796" i="3"/>
  <c r="F796" i="3"/>
  <c r="E796" i="3"/>
  <c r="D796" i="3"/>
  <c r="Q795" i="3"/>
  <c r="P795" i="3"/>
  <c r="O795" i="3"/>
  <c r="N795" i="3"/>
  <c r="M795" i="3"/>
  <c r="L795" i="3"/>
  <c r="K795" i="3"/>
  <c r="J795" i="3"/>
  <c r="I795" i="3"/>
  <c r="H795" i="3"/>
  <c r="G795" i="3"/>
  <c r="F795" i="3"/>
  <c r="E795" i="3"/>
  <c r="D795" i="3"/>
  <c r="Q794" i="3"/>
  <c r="P794" i="3"/>
  <c r="O794" i="3"/>
  <c r="N794" i="3"/>
  <c r="M794" i="3"/>
  <c r="L794" i="3"/>
  <c r="K794" i="3"/>
  <c r="J794" i="3"/>
  <c r="I794" i="3"/>
  <c r="H794" i="3"/>
  <c r="G794" i="3"/>
  <c r="F794" i="3"/>
  <c r="E794" i="3"/>
  <c r="D794" i="3"/>
  <c r="Q793" i="3"/>
  <c r="P793" i="3"/>
  <c r="O793" i="3"/>
  <c r="N793" i="3"/>
  <c r="M793" i="3"/>
  <c r="L793" i="3"/>
  <c r="K793" i="3"/>
  <c r="J793" i="3"/>
  <c r="I793" i="3"/>
  <c r="H793" i="3"/>
  <c r="G793" i="3"/>
  <c r="F793" i="3"/>
  <c r="E793" i="3"/>
  <c r="D793" i="3"/>
  <c r="Q792" i="3"/>
  <c r="P792" i="3"/>
  <c r="O792" i="3"/>
  <c r="N792" i="3"/>
  <c r="M792" i="3"/>
  <c r="L792" i="3"/>
  <c r="K792" i="3"/>
  <c r="J792" i="3"/>
  <c r="I792" i="3"/>
  <c r="H792" i="3"/>
  <c r="G792" i="3"/>
  <c r="F792" i="3"/>
  <c r="E792" i="3"/>
  <c r="D792" i="3"/>
  <c r="Q791" i="3"/>
  <c r="P791" i="3"/>
  <c r="O791" i="3"/>
  <c r="N791" i="3"/>
  <c r="M791" i="3"/>
  <c r="L791" i="3"/>
  <c r="K791" i="3"/>
  <c r="J791" i="3"/>
  <c r="I791" i="3"/>
  <c r="H791" i="3"/>
  <c r="G791" i="3"/>
  <c r="F791" i="3"/>
  <c r="E791" i="3"/>
  <c r="D791" i="3"/>
  <c r="Q790" i="3"/>
  <c r="P790" i="3"/>
  <c r="O790" i="3"/>
  <c r="N790" i="3"/>
  <c r="M790" i="3"/>
  <c r="L790" i="3"/>
  <c r="K790" i="3"/>
  <c r="J790" i="3"/>
  <c r="I790" i="3"/>
  <c r="H790" i="3"/>
  <c r="G790" i="3"/>
  <c r="F790" i="3"/>
  <c r="E790" i="3"/>
  <c r="D790" i="3"/>
  <c r="Q789" i="3"/>
  <c r="P789" i="3"/>
  <c r="O789" i="3"/>
  <c r="N789" i="3"/>
  <c r="M789" i="3"/>
  <c r="L789" i="3"/>
  <c r="K789" i="3"/>
  <c r="J789" i="3"/>
  <c r="I789" i="3"/>
  <c r="H789" i="3"/>
  <c r="G789" i="3"/>
  <c r="F789" i="3"/>
  <c r="E789" i="3"/>
  <c r="D789" i="3"/>
  <c r="Q788" i="3"/>
  <c r="P788" i="3"/>
  <c r="O788" i="3"/>
  <c r="N788" i="3"/>
  <c r="M788" i="3"/>
  <c r="L788" i="3"/>
  <c r="K788" i="3"/>
  <c r="J788" i="3"/>
  <c r="I788" i="3"/>
  <c r="H788" i="3"/>
  <c r="G788" i="3"/>
  <c r="F788" i="3"/>
  <c r="E788" i="3"/>
  <c r="D788" i="3"/>
  <c r="Q787" i="3"/>
  <c r="P787" i="3"/>
  <c r="O787" i="3"/>
  <c r="N787" i="3"/>
  <c r="M787" i="3"/>
  <c r="L787" i="3"/>
  <c r="K787" i="3"/>
  <c r="J787" i="3"/>
  <c r="I787" i="3"/>
  <c r="H787" i="3"/>
  <c r="G787" i="3"/>
  <c r="F787" i="3"/>
  <c r="E787" i="3"/>
  <c r="D787" i="3"/>
  <c r="Q786" i="3"/>
  <c r="P786" i="3"/>
  <c r="O786" i="3"/>
  <c r="N786" i="3"/>
  <c r="M786" i="3"/>
  <c r="L786" i="3"/>
  <c r="K786" i="3"/>
  <c r="J786" i="3"/>
  <c r="I786" i="3"/>
  <c r="H786" i="3"/>
  <c r="G786" i="3"/>
  <c r="F786" i="3"/>
  <c r="E786" i="3"/>
  <c r="D786" i="3"/>
  <c r="Q785" i="3"/>
  <c r="P785" i="3"/>
  <c r="O785" i="3"/>
  <c r="N785" i="3"/>
  <c r="M785" i="3"/>
  <c r="L785" i="3"/>
  <c r="K785" i="3"/>
  <c r="J785" i="3"/>
  <c r="I785" i="3"/>
  <c r="H785" i="3"/>
  <c r="G785" i="3"/>
  <c r="F785" i="3"/>
  <c r="E785" i="3"/>
  <c r="D785" i="3"/>
  <c r="Q784" i="3"/>
  <c r="P784" i="3"/>
  <c r="O784" i="3"/>
  <c r="N784" i="3"/>
  <c r="M784" i="3"/>
  <c r="L784" i="3"/>
  <c r="K784" i="3"/>
  <c r="J784" i="3"/>
  <c r="I784" i="3"/>
  <c r="H784" i="3"/>
  <c r="G784" i="3"/>
  <c r="F784" i="3"/>
  <c r="E784" i="3"/>
  <c r="D784" i="3"/>
  <c r="Q783" i="3"/>
  <c r="P783" i="3"/>
  <c r="O783" i="3"/>
  <c r="N783" i="3"/>
  <c r="M783" i="3"/>
  <c r="L783" i="3"/>
  <c r="K783" i="3"/>
  <c r="J783" i="3"/>
  <c r="I783" i="3"/>
  <c r="H783" i="3"/>
  <c r="G783" i="3"/>
  <c r="F783" i="3"/>
  <c r="E783" i="3"/>
  <c r="D783" i="3"/>
  <c r="Q782" i="3"/>
  <c r="P782" i="3"/>
  <c r="O782" i="3"/>
  <c r="N782" i="3"/>
  <c r="M782" i="3"/>
  <c r="L782" i="3"/>
  <c r="K782" i="3"/>
  <c r="J782" i="3"/>
  <c r="I782" i="3"/>
  <c r="H782" i="3"/>
  <c r="G782" i="3"/>
  <c r="F782" i="3"/>
  <c r="E782" i="3"/>
  <c r="D782" i="3"/>
  <c r="Q781" i="3"/>
  <c r="P781" i="3"/>
  <c r="O781" i="3"/>
  <c r="N781" i="3"/>
  <c r="M781" i="3"/>
  <c r="L781" i="3"/>
  <c r="K781" i="3"/>
  <c r="J781" i="3"/>
  <c r="I781" i="3"/>
  <c r="H781" i="3"/>
  <c r="G781" i="3"/>
  <c r="F781" i="3"/>
  <c r="E781" i="3"/>
  <c r="D781" i="3"/>
  <c r="Q780" i="3"/>
  <c r="P780" i="3"/>
  <c r="O780" i="3"/>
  <c r="N780" i="3"/>
  <c r="M780" i="3"/>
  <c r="L780" i="3"/>
  <c r="K780" i="3"/>
  <c r="J780" i="3"/>
  <c r="I780" i="3"/>
  <c r="H780" i="3"/>
  <c r="G780" i="3"/>
  <c r="F780" i="3"/>
  <c r="E780" i="3"/>
  <c r="D780" i="3"/>
  <c r="Q779" i="3"/>
  <c r="P779" i="3"/>
  <c r="O779" i="3"/>
  <c r="N779" i="3"/>
  <c r="M779" i="3"/>
  <c r="L779" i="3"/>
  <c r="K779" i="3"/>
  <c r="J779" i="3"/>
  <c r="I779" i="3"/>
  <c r="H779" i="3"/>
  <c r="G779" i="3"/>
  <c r="F779" i="3"/>
  <c r="E779" i="3"/>
  <c r="D779" i="3"/>
  <c r="Q778" i="3"/>
  <c r="P778" i="3"/>
  <c r="O778" i="3"/>
  <c r="N778" i="3"/>
  <c r="M778" i="3"/>
  <c r="L778" i="3"/>
  <c r="K778" i="3"/>
  <c r="J778" i="3"/>
  <c r="I778" i="3"/>
  <c r="H778" i="3"/>
  <c r="G778" i="3"/>
  <c r="F778" i="3"/>
  <c r="E778" i="3"/>
  <c r="D778" i="3"/>
  <c r="Q777" i="3"/>
  <c r="P777" i="3"/>
  <c r="O777" i="3"/>
  <c r="N777" i="3"/>
  <c r="M777" i="3"/>
  <c r="L777" i="3"/>
  <c r="K777" i="3"/>
  <c r="J777" i="3"/>
  <c r="I777" i="3"/>
  <c r="H777" i="3"/>
  <c r="G777" i="3"/>
  <c r="F777" i="3"/>
  <c r="E777" i="3"/>
  <c r="D777" i="3"/>
  <c r="Q776" i="3"/>
  <c r="P776" i="3"/>
  <c r="O776" i="3"/>
  <c r="N776" i="3"/>
  <c r="M776" i="3"/>
  <c r="L776" i="3"/>
  <c r="K776" i="3"/>
  <c r="J776" i="3"/>
  <c r="I776" i="3"/>
  <c r="H776" i="3"/>
  <c r="G776" i="3"/>
  <c r="F776" i="3"/>
  <c r="E776" i="3"/>
  <c r="D776" i="3"/>
  <c r="Q775" i="3"/>
  <c r="P775" i="3"/>
  <c r="O775" i="3"/>
  <c r="N775" i="3"/>
  <c r="M775" i="3"/>
  <c r="L775" i="3"/>
  <c r="K775" i="3"/>
  <c r="J775" i="3"/>
  <c r="I775" i="3"/>
  <c r="H775" i="3"/>
  <c r="G775" i="3"/>
  <c r="F775" i="3"/>
  <c r="E775" i="3"/>
  <c r="D775" i="3"/>
  <c r="Q774" i="3"/>
  <c r="P774" i="3"/>
  <c r="O774" i="3"/>
  <c r="N774" i="3"/>
  <c r="M774" i="3"/>
  <c r="L774" i="3"/>
  <c r="K774" i="3"/>
  <c r="J774" i="3"/>
  <c r="I774" i="3"/>
  <c r="H774" i="3"/>
  <c r="G774" i="3"/>
  <c r="F774" i="3"/>
  <c r="E774" i="3"/>
  <c r="D774" i="3"/>
  <c r="Q773" i="3"/>
  <c r="P773" i="3"/>
  <c r="O773" i="3"/>
  <c r="N773" i="3"/>
  <c r="M773" i="3"/>
  <c r="L773" i="3"/>
  <c r="K773" i="3"/>
  <c r="J773" i="3"/>
  <c r="I773" i="3"/>
  <c r="H773" i="3"/>
  <c r="G773" i="3"/>
  <c r="F773" i="3"/>
  <c r="E773" i="3"/>
  <c r="D773" i="3"/>
  <c r="Q772" i="3"/>
  <c r="P772" i="3"/>
  <c r="O772" i="3"/>
  <c r="N772" i="3"/>
  <c r="M772" i="3"/>
  <c r="L772" i="3"/>
  <c r="K772" i="3"/>
  <c r="J772" i="3"/>
  <c r="I772" i="3"/>
  <c r="H772" i="3"/>
  <c r="G772" i="3"/>
  <c r="F772" i="3"/>
  <c r="E772" i="3"/>
  <c r="D772" i="3"/>
  <c r="Q771" i="3"/>
  <c r="P771" i="3"/>
  <c r="O771" i="3"/>
  <c r="N771" i="3"/>
  <c r="M771" i="3"/>
  <c r="L771" i="3"/>
  <c r="K771" i="3"/>
  <c r="J771" i="3"/>
  <c r="I771" i="3"/>
  <c r="H771" i="3"/>
  <c r="G771" i="3"/>
  <c r="F771" i="3"/>
  <c r="E771" i="3"/>
  <c r="D771" i="3"/>
  <c r="Q770" i="3"/>
  <c r="P770" i="3"/>
  <c r="O770" i="3"/>
  <c r="N770" i="3"/>
  <c r="M770" i="3"/>
  <c r="L770" i="3"/>
  <c r="K770" i="3"/>
  <c r="J770" i="3"/>
  <c r="I770" i="3"/>
  <c r="H770" i="3"/>
  <c r="G770" i="3"/>
  <c r="F770" i="3"/>
  <c r="E770" i="3"/>
  <c r="D770" i="3"/>
  <c r="Q769" i="3"/>
  <c r="P769" i="3"/>
  <c r="O769" i="3"/>
  <c r="N769" i="3"/>
  <c r="M769" i="3"/>
  <c r="L769" i="3"/>
  <c r="K769" i="3"/>
  <c r="J769" i="3"/>
  <c r="I769" i="3"/>
  <c r="H769" i="3"/>
  <c r="G769" i="3"/>
  <c r="F769" i="3"/>
  <c r="E769" i="3"/>
  <c r="D769" i="3"/>
  <c r="Q768" i="3"/>
  <c r="P768" i="3"/>
  <c r="O768" i="3"/>
  <c r="N768" i="3"/>
  <c r="M768" i="3"/>
  <c r="L768" i="3"/>
  <c r="K768" i="3"/>
  <c r="J768" i="3"/>
  <c r="I768" i="3"/>
  <c r="H768" i="3"/>
  <c r="G768" i="3"/>
  <c r="F768" i="3"/>
  <c r="E768" i="3"/>
  <c r="D768" i="3"/>
  <c r="Q767" i="3"/>
  <c r="P767" i="3"/>
  <c r="O767" i="3"/>
  <c r="N767" i="3"/>
  <c r="M767" i="3"/>
  <c r="L767" i="3"/>
  <c r="K767" i="3"/>
  <c r="J767" i="3"/>
  <c r="I767" i="3"/>
  <c r="H767" i="3"/>
  <c r="G767" i="3"/>
  <c r="F767" i="3"/>
  <c r="E767" i="3"/>
  <c r="D767" i="3"/>
  <c r="Q766" i="3"/>
  <c r="P766" i="3"/>
  <c r="O766" i="3"/>
  <c r="N766" i="3"/>
  <c r="M766" i="3"/>
  <c r="L766" i="3"/>
  <c r="K766" i="3"/>
  <c r="J766" i="3"/>
  <c r="I766" i="3"/>
  <c r="H766" i="3"/>
  <c r="G766" i="3"/>
  <c r="F766" i="3"/>
  <c r="E766" i="3"/>
  <c r="D766" i="3"/>
  <c r="Q765" i="3"/>
  <c r="P765" i="3"/>
  <c r="O765" i="3"/>
  <c r="N765" i="3"/>
  <c r="M765" i="3"/>
  <c r="L765" i="3"/>
  <c r="K765" i="3"/>
  <c r="J765" i="3"/>
  <c r="I765" i="3"/>
  <c r="H765" i="3"/>
  <c r="G765" i="3"/>
  <c r="F765" i="3"/>
  <c r="E765" i="3"/>
  <c r="D765" i="3"/>
  <c r="Q764" i="3"/>
  <c r="P764" i="3"/>
  <c r="O764" i="3"/>
  <c r="N764" i="3"/>
  <c r="M764" i="3"/>
  <c r="L764" i="3"/>
  <c r="K764" i="3"/>
  <c r="J764" i="3"/>
  <c r="I764" i="3"/>
  <c r="H764" i="3"/>
  <c r="G764" i="3"/>
  <c r="F764" i="3"/>
  <c r="E764" i="3"/>
  <c r="D764" i="3"/>
  <c r="Q763" i="3"/>
  <c r="P763" i="3"/>
  <c r="O763" i="3"/>
  <c r="N763" i="3"/>
  <c r="M763" i="3"/>
  <c r="L763" i="3"/>
  <c r="K763" i="3"/>
  <c r="J763" i="3"/>
  <c r="I763" i="3"/>
  <c r="H763" i="3"/>
  <c r="G763" i="3"/>
  <c r="F763" i="3"/>
  <c r="E763" i="3"/>
  <c r="D763" i="3"/>
  <c r="Q762" i="3"/>
  <c r="P762" i="3"/>
  <c r="O762" i="3"/>
  <c r="N762" i="3"/>
  <c r="M762" i="3"/>
  <c r="L762" i="3"/>
  <c r="K762" i="3"/>
  <c r="J762" i="3"/>
  <c r="I762" i="3"/>
  <c r="H762" i="3"/>
  <c r="G762" i="3"/>
  <c r="F762" i="3"/>
  <c r="E762" i="3"/>
  <c r="D762" i="3"/>
  <c r="Q761" i="3"/>
  <c r="P761" i="3"/>
  <c r="O761" i="3"/>
  <c r="N761" i="3"/>
  <c r="M761" i="3"/>
  <c r="L761" i="3"/>
  <c r="K761" i="3"/>
  <c r="J761" i="3"/>
  <c r="I761" i="3"/>
  <c r="H761" i="3"/>
  <c r="G761" i="3"/>
  <c r="F761" i="3"/>
  <c r="E761" i="3"/>
  <c r="D761" i="3"/>
  <c r="Q760" i="3"/>
  <c r="P760" i="3"/>
  <c r="O760" i="3"/>
  <c r="N760" i="3"/>
  <c r="M760" i="3"/>
  <c r="L760" i="3"/>
  <c r="K760" i="3"/>
  <c r="J760" i="3"/>
  <c r="I760" i="3"/>
  <c r="H760" i="3"/>
  <c r="G760" i="3"/>
  <c r="F760" i="3"/>
  <c r="E760" i="3"/>
  <c r="D760" i="3"/>
  <c r="Q759" i="3"/>
  <c r="P759" i="3"/>
  <c r="O759" i="3"/>
  <c r="N759" i="3"/>
  <c r="M759" i="3"/>
  <c r="L759" i="3"/>
  <c r="K759" i="3"/>
  <c r="J759" i="3"/>
  <c r="I759" i="3"/>
  <c r="H759" i="3"/>
  <c r="G759" i="3"/>
  <c r="F759" i="3"/>
  <c r="E759" i="3"/>
  <c r="D759" i="3"/>
  <c r="Q758" i="3"/>
  <c r="P758" i="3"/>
  <c r="O758" i="3"/>
  <c r="N758" i="3"/>
  <c r="M758" i="3"/>
  <c r="L758" i="3"/>
  <c r="K758" i="3"/>
  <c r="J758" i="3"/>
  <c r="I758" i="3"/>
  <c r="H758" i="3"/>
  <c r="G758" i="3"/>
  <c r="F758" i="3"/>
  <c r="E758" i="3"/>
  <c r="D758" i="3"/>
  <c r="Q757" i="3"/>
  <c r="P757" i="3"/>
  <c r="O757" i="3"/>
  <c r="N757" i="3"/>
  <c r="M757" i="3"/>
  <c r="L757" i="3"/>
  <c r="K757" i="3"/>
  <c r="J757" i="3"/>
  <c r="I757" i="3"/>
  <c r="H757" i="3"/>
  <c r="G757" i="3"/>
  <c r="F757" i="3"/>
  <c r="E757" i="3"/>
  <c r="D757" i="3"/>
  <c r="Q756" i="3"/>
  <c r="P756" i="3"/>
  <c r="O756" i="3"/>
  <c r="N756" i="3"/>
  <c r="M756" i="3"/>
  <c r="L756" i="3"/>
  <c r="K756" i="3"/>
  <c r="J756" i="3"/>
  <c r="I756" i="3"/>
  <c r="H756" i="3"/>
  <c r="G756" i="3"/>
  <c r="F756" i="3"/>
  <c r="E756" i="3"/>
  <c r="D756" i="3"/>
  <c r="Q755" i="3"/>
  <c r="P755" i="3"/>
  <c r="O755" i="3"/>
  <c r="N755" i="3"/>
  <c r="M755" i="3"/>
  <c r="L755" i="3"/>
  <c r="K755" i="3"/>
  <c r="J755" i="3"/>
  <c r="I755" i="3"/>
  <c r="H755" i="3"/>
  <c r="G755" i="3"/>
  <c r="F755" i="3"/>
  <c r="E755" i="3"/>
  <c r="D755" i="3"/>
  <c r="Q754" i="3"/>
  <c r="P754" i="3"/>
  <c r="O754" i="3"/>
  <c r="N754" i="3"/>
  <c r="M754" i="3"/>
  <c r="L754" i="3"/>
  <c r="K754" i="3"/>
  <c r="J754" i="3"/>
  <c r="I754" i="3"/>
  <c r="H754" i="3"/>
  <c r="G754" i="3"/>
  <c r="F754" i="3"/>
  <c r="E754" i="3"/>
  <c r="D754" i="3"/>
  <c r="Q753" i="3"/>
  <c r="P753" i="3"/>
  <c r="O753" i="3"/>
  <c r="N753" i="3"/>
  <c r="M753" i="3"/>
  <c r="L753" i="3"/>
  <c r="K753" i="3"/>
  <c r="J753" i="3"/>
  <c r="I753" i="3"/>
  <c r="H753" i="3"/>
  <c r="G753" i="3"/>
  <c r="F753" i="3"/>
  <c r="E753" i="3"/>
  <c r="D753" i="3"/>
  <c r="Q752" i="3"/>
  <c r="P752" i="3"/>
  <c r="O752" i="3"/>
  <c r="N752" i="3"/>
  <c r="M752" i="3"/>
  <c r="L752" i="3"/>
  <c r="K752" i="3"/>
  <c r="J752" i="3"/>
  <c r="I752" i="3"/>
  <c r="H752" i="3"/>
  <c r="G752" i="3"/>
  <c r="F752" i="3"/>
  <c r="E752" i="3"/>
  <c r="D752" i="3"/>
  <c r="Q751" i="3"/>
  <c r="P751" i="3"/>
  <c r="O751" i="3"/>
  <c r="N751" i="3"/>
  <c r="M751" i="3"/>
  <c r="L751" i="3"/>
  <c r="K751" i="3"/>
  <c r="J751" i="3"/>
  <c r="I751" i="3"/>
  <c r="H751" i="3"/>
  <c r="G751" i="3"/>
  <c r="F751" i="3"/>
  <c r="E751" i="3"/>
  <c r="D751" i="3"/>
  <c r="Q750" i="3"/>
  <c r="P750" i="3"/>
  <c r="O750" i="3"/>
  <c r="N750" i="3"/>
  <c r="M750" i="3"/>
  <c r="L750" i="3"/>
  <c r="K750" i="3"/>
  <c r="J750" i="3"/>
  <c r="I750" i="3"/>
  <c r="H750" i="3"/>
  <c r="G750" i="3"/>
  <c r="F750" i="3"/>
  <c r="E750" i="3"/>
  <c r="D750" i="3"/>
  <c r="Q749" i="3"/>
  <c r="P749" i="3"/>
  <c r="O749" i="3"/>
  <c r="N749" i="3"/>
  <c r="M749" i="3"/>
  <c r="L749" i="3"/>
  <c r="K749" i="3"/>
  <c r="J749" i="3"/>
  <c r="I749" i="3"/>
  <c r="H749" i="3"/>
  <c r="G749" i="3"/>
  <c r="F749" i="3"/>
  <c r="E749" i="3"/>
  <c r="D749" i="3"/>
  <c r="Q748" i="3"/>
  <c r="P748" i="3"/>
  <c r="O748" i="3"/>
  <c r="N748" i="3"/>
  <c r="M748" i="3"/>
  <c r="L748" i="3"/>
  <c r="K748" i="3"/>
  <c r="J748" i="3"/>
  <c r="I748" i="3"/>
  <c r="H748" i="3"/>
  <c r="G748" i="3"/>
  <c r="F748" i="3"/>
  <c r="E748" i="3"/>
  <c r="D748" i="3"/>
  <c r="Q747" i="3"/>
  <c r="P747" i="3"/>
  <c r="O747" i="3"/>
  <c r="N747" i="3"/>
  <c r="M747" i="3"/>
  <c r="L747" i="3"/>
  <c r="K747" i="3"/>
  <c r="J747" i="3"/>
  <c r="I747" i="3"/>
  <c r="H747" i="3"/>
  <c r="G747" i="3"/>
  <c r="F747" i="3"/>
  <c r="E747" i="3"/>
  <c r="D747" i="3"/>
  <c r="Q746" i="3"/>
  <c r="P746" i="3"/>
  <c r="O746" i="3"/>
  <c r="N746" i="3"/>
  <c r="M746" i="3"/>
  <c r="L746" i="3"/>
  <c r="K746" i="3"/>
  <c r="J746" i="3"/>
  <c r="I746" i="3"/>
  <c r="H746" i="3"/>
  <c r="G746" i="3"/>
  <c r="F746" i="3"/>
  <c r="E746" i="3"/>
  <c r="D746" i="3"/>
  <c r="Q745" i="3"/>
  <c r="P745" i="3"/>
  <c r="O745" i="3"/>
  <c r="N745" i="3"/>
  <c r="M745" i="3"/>
  <c r="L745" i="3"/>
  <c r="K745" i="3"/>
  <c r="J745" i="3"/>
  <c r="I745" i="3"/>
  <c r="H745" i="3"/>
  <c r="G745" i="3"/>
  <c r="F745" i="3"/>
  <c r="E745" i="3"/>
  <c r="D745" i="3"/>
  <c r="Q744" i="3"/>
  <c r="P744" i="3"/>
  <c r="O744" i="3"/>
  <c r="N744" i="3"/>
  <c r="M744" i="3"/>
  <c r="L744" i="3"/>
  <c r="K744" i="3"/>
  <c r="J744" i="3"/>
  <c r="I744" i="3"/>
  <c r="H744" i="3"/>
  <c r="G744" i="3"/>
  <c r="F744" i="3"/>
  <c r="E744" i="3"/>
  <c r="D744" i="3"/>
  <c r="Q743" i="3"/>
  <c r="P743" i="3"/>
  <c r="O743" i="3"/>
  <c r="N743" i="3"/>
  <c r="M743" i="3"/>
  <c r="L743" i="3"/>
  <c r="K743" i="3"/>
  <c r="J743" i="3"/>
  <c r="I743" i="3"/>
  <c r="H743" i="3"/>
  <c r="G743" i="3"/>
  <c r="F743" i="3"/>
  <c r="E743" i="3"/>
  <c r="D743" i="3"/>
  <c r="Q742" i="3"/>
  <c r="P742" i="3"/>
  <c r="O742" i="3"/>
  <c r="N742" i="3"/>
  <c r="M742" i="3"/>
  <c r="L742" i="3"/>
  <c r="K742" i="3"/>
  <c r="J742" i="3"/>
  <c r="I742" i="3"/>
  <c r="H742" i="3"/>
  <c r="G742" i="3"/>
  <c r="F742" i="3"/>
  <c r="E742" i="3"/>
  <c r="D742" i="3"/>
  <c r="Q741" i="3"/>
  <c r="P741" i="3"/>
  <c r="O741" i="3"/>
  <c r="N741" i="3"/>
  <c r="M741" i="3"/>
  <c r="L741" i="3"/>
  <c r="K741" i="3"/>
  <c r="J741" i="3"/>
  <c r="I741" i="3"/>
  <c r="H741" i="3"/>
  <c r="G741" i="3"/>
  <c r="F741" i="3"/>
  <c r="E741" i="3"/>
  <c r="D741" i="3"/>
  <c r="Q740" i="3"/>
  <c r="P740" i="3"/>
  <c r="O740" i="3"/>
  <c r="N740" i="3"/>
  <c r="M740" i="3"/>
  <c r="L740" i="3"/>
  <c r="K740" i="3"/>
  <c r="J740" i="3"/>
  <c r="I740" i="3"/>
  <c r="H740" i="3"/>
  <c r="G740" i="3"/>
  <c r="F740" i="3"/>
  <c r="E740" i="3"/>
  <c r="D740" i="3"/>
  <c r="Q739" i="3"/>
  <c r="P739" i="3"/>
  <c r="O739" i="3"/>
  <c r="N739" i="3"/>
  <c r="M739" i="3"/>
  <c r="L739" i="3"/>
  <c r="K739" i="3"/>
  <c r="J739" i="3"/>
  <c r="I739" i="3"/>
  <c r="H739" i="3"/>
  <c r="G739" i="3"/>
  <c r="F739" i="3"/>
  <c r="E739" i="3"/>
  <c r="D739" i="3"/>
  <c r="Q738" i="3"/>
  <c r="P738" i="3"/>
  <c r="O738" i="3"/>
  <c r="N738" i="3"/>
  <c r="M738" i="3"/>
  <c r="L738" i="3"/>
  <c r="K738" i="3"/>
  <c r="J738" i="3"/>
  <c r="I738" i="3"/>
  <c r="H738" i="3"/>
  <c r="G738" i="3"/>
  <c r="F738" i="3"/>
  <c r="E738" i="3"/>
  <c r="D738" i="3"/>
  <c r="Q737" i="3"/>
  <c r="P737" i="3"/>
  <c r="O737" i="3"/>
  <c r="N737" i="3"/>
  <c r="M737" i="3"/>
  <c r="L737" i="3"/>
  <c r="K737" i="3"/>
  <c r="J737" i="3"/>
  <c r="I737" i="3"/>
  <c r="H737" i="3"/>
  <c r="G737" i="3"/>
  <c r="F737" i="3"/>
  <c r="E737" i="3"/>
  <c r="D737" i="3"/>
  <c r="Q736" i="3"/>
  <c r="P736" i="3"/>
  <c r="O736" i="3"/>
  <c r="N736" i="3"/>
  <c r="M736" i="3"/>
  <c r="L736" i="3"/>
  <c r="K736" i="3"/>
  <c r="J736" i="3"/>
  <c r="I736" i="3"/>
  <c r="H736" i="3"/>
  <c r="G736" i="3"/>
  <c r="F736" i="3"/>
  <c r="E736" i="3"/>
  <c r="D736" i="3"/>
  <c r="Q735" i="3"/>
  <c r="P735" i="3"/>
  <c r="O735" i="3"/>
  <c r="N735" i="3"/>
  <c r="M735" i="3"/>
  <c r="L735" i="3"/>
  <c r="K735" i="3"/>
  <c r="J735" i="3"/>
  <c r="I735" i="3"/>
  <c r="H735" i="3"/>
  <c r="G735" i="3"/>
  <c r="F735" i="3"/>
  <c r="E735" i="3"/>
  <c r="D735" i="3"/>
  <c r="Q734" i="3"/>
  <c r="P734" i="3"/>
  <c r="O734" i="3"/>
  <c r="N734" i="3"/>
  <c r="M734" i="3"/>
  <c r="L734" i="3"/>
  <c r="K734" i="3"/>
  <c r="J734" i="3"/>
  <c r="I734" i="3"/>
  <c r="H734" i="3"/>
  <c r="G734" i="3"/>
  <c r="F734" i="3"/>
  <c r="E734" i="3"/>
  <c r="D734" i="3"/>
  <c r="Q733" i="3"/>
  <c r="P733" i="3"/>
  <c r="O733" i="3"/>
  <c r="N733" i="3"/>
  <c r="M733" i="3"/>
  <c r="L733" i="3"/>
  <c r="K733" i="3"/>
  <c r="J733" i="3"/>
  <c r="I733" i="3"/>
  <c r="H733" i="3"/>
  <c r="G733" i="3"/>
  <c r="F733" i="3"/>
  <c r="E733" i="3"/>
  <c r="D733" i="3"/>
  <c r="Q732" i="3"/>
  <c r="P732" i="3"/>
  <c r="O732" i="3"/>
  <c r="N732" i="3"/>
  <c r="M732" i="3"/>
  <c r="L732" i="3"/>
  <c r="K732" i="3"/>
  <c r="J732" i="3"/>
  <c r="I732" i="3"/>
  <c r="H732" i="3"/>
  <c r="G732" i="3"/>
  <c r="F732" i="3"/>
  <c r="E732" i="3"/>
  <c r="D732" i="3"/>
  <c r="Q731" i="3"/>
  <c r="P731" i="3"/>
  <c r="O731" i="3"/>
  <c r="N731" i="3"/>
  <c r="M731" i="3"/>
  <c r="L731" i="3"/>
  <c r="K731" i="3"/>
  <c r="J731" i="3"/>
  <c r="I731" i="3"/>
  <c r="H731" i="3"/>
  <c r="G731" i="3"/>
  <c r="F731" i="3"/>
  <c r="E731" i="3"/>
  <c r="D731" i="3"/>
  <c r="Q730" i="3"/>
  <c r="P730" i="3"/>
  <c r="O730" i="3"/>
  <c r="N730" i="3"/>
  <c r="M730" i="3"/>
  <c r="L730" i="3"/>
  <c r="K730" i="3"/>
  <c r="J730" i="3"/>
  <c r="I730" i="3"/>
  <c r="H730" i="3"/>
  <c r="G730" i="3"/>
  <c r="F730" i="3"/>
  <c r="E730" i="3"/>
  <c r="D730" i="3"/>
  <c r="Q729" i="3"/>
  <c r="P729" i="3"/>
  <c r="O729" i="3"/>
  <c r="N729" i="3"/>
  <c r="M729" i="3"/>
  <c r="L729" i="3"/>
  <c r="K729" i="3"/>
  <c r="J729" i="3"/>
  <c r="I729" i="3"/>
  <c r="H729" i="3"/>
  <c r="G729" i="3"/>
  <c r="F729" i="3"/>
  <c r="E729" i="3"/>
  <c r="D729" i="3"/>
  <c r="Q728" i="3"/>
  <c r="P728" i="3"/>
  <c r="O728" i="3"/>
  <c r="N728" i="3"/>
  <c r="M728" i="3"/>
  <c r="L728" i="3"/>
  <c r="K728" i="3"/>
  <c r="J728" i="3"/>
  <c r="I728" i="3"/>
  <c r="H728" i="3"/>
  <c r="G728" i="3"/>
  <c r="F728" i="3"/>
  <c r="E728" i="3"/>
  <c r="D728" i="3"/>
  <c r="Q727" i="3"/>
  <c r="P727" i="3"/>
  <c r="O727" i="3"/>
  <c r="N727" i="3"/>
  <c r="M727" i="3"/>
  <c r="L727" i="3"/>
  <c r="K727" i="3"/>
  <c r="J727" i="3"/>
  <c r="I727" i="3"/>
  <c r="H727" i="3"/>
  <c r="G727" i="3"/>
  <c r="F727" i="3"/>
  <c r="E727" i="3"/>
  <c r="D727" i="3"/>
  <c r="Q726" i="3"/>
  <c r="P726" i="3"/>
  <c r="O726" i="3"/>
  <c r="N726" i="3"/>
  <c r="M726" i="3"/>
  <c r="L726" i="3"/>
  <c r="K726" i="3"/>
  <c r="J726" i="3"/>
  <c r="I726" i="3"/>
  <c r="H726" i="3"/>
  <c r="G726" i="3"/>
  <c r="F726" i="3"/>
  <c r="E726" i="3"/>
  <c r="D726" i="3"/>
  <c r="Q725" i="3"/>
  <c r="P725" i="3"/>
  <c r="O725" i="3"/>
  <c r="N725" i="3"/>
  <c r="M725" i="3"/>
  <c r="L725" i="3"/>
  <c r="K725" i="3"/>
  <c r="J725" i="3"/>
  <c r="I725" i="3"/>
  <c r="H725" i="3"/>
  <c r="G725" i="3"/>
  <c r="F725" i="3"/>
  <c r="E725" i="3"/>
  <c r="D725" i="3"/>
  <c r="Q724" i="3"/>
  <c r="P724" i="3"/>
  <c r="O724" i="3"/>
  <c r="N724" i="3"/>
  <c r="M724" i="3"/>
  <c r="L724" i="3"/>
  <c r="K724" i="3"/>
  <c r="J724" i="3"/>
  <c r="I724" i="3"/>
  <c r="H724" i="3"/>
  <c r="G724" i="3"/>
  <c r="F724" i="3"/>
  <c r="E724" i="3"/>
  <c r="D724" i="3"/>
  <c r="Q723" i="3"/>
  <c r="P723" i="3"/>
  <c r="O723" i="3"/>
  <c r="N723" i="3"/>
  <c r="M723" i="3"/>
  <c r="L723" i="3"/>
  <c r="K723" i="3"/>
  <c r="J723" i="3"/>
  <c r="I723" i="3"/>
  <c r="H723" i="3"/>
  <c r="G723" i="3"/>
  <c r="F723" i="3"/>
  <c r="E723" i="3"/>
  <c r="D723" i="3"/>
  <c r="Q722" i="3"/>
  <c r="P722" i="3"/>
  <c r="O722" i="3"/>
  <c r="N722" i="3"/>
  <c r="M722" i="3"/>
  <c r="L722" i="3"/>
  <c r="K722" i="3"/>
  <c r="J722" i="3"/>
  <c r="I722" i="3"/>
  <c r="H722" i="3"/>
  <c r="G722" i="3"/>
  <c r="F722" i="3"/>
  <c r="E722" i="3"/>
  <c r="D722" i="3"/>
  <c r="Q721" i="3"/>
  <c r="P721" i="3"/>
  <c r="O721" i="3"/>
  <c r="N721" i="3"/>
  <c r="M721" i="3"/>
  <c r="L721" i="3"/>
  <c r="K721" i="3"/>
  <c r="J721" i="3"/>
  <c r="I721" i="3"/>
  <c r="H721" i="3"/>
  <c r="G721" i="3"/>
  <c r="F721" i="3"/>
  <c r="E721" i="3"/>
  <c r="D721" i="3"/>
  <c r="Q720" i="3"/>
  <c r="P720" i="3"/>
  <c r="O720" i="3"/>
  <c r="N720" i="3"/>
  <c r="M720" i="3"/>
  <c r="L720" i="3"/>
  <c r="K720" i="3"/>
  <c r="J720" i="3"/>
  <c r="I720" i="3"/>
  <c r="H720" i="3"/>
  <c r="G720" i="3"/>
  <c r="F720" i="3"/>
  <c r="E720" i="3"/>
  <c r="D720" i="3"/>
  <c r="Q719" i="3"/>
  <c r="P719" i="3"/>
  <c r="O719" i="3"/>
  <c r="N719" i="3"/>
  <c r="M719" i="3"/>
  <c r="L719" i="3"/>
  <c r="K719" i="3"/>
  <c r="J719" i="3"/>
  <c r="I719" i="3"/>
  <c r="H719" i="3"/>
  <c r="G719" i="3"/>
  <c r="F719" i="3"/>
  <c r="E719" i="3"/>
  <c r="D719" i="3"/>
  <c r="Q718" i="3"/>
  <c r="P718" i="3"/>
  <c r="O718" i="3"/>
  <c r="N718" i="3"/>
  <c r="M718" i="3"/>
  <c r="L718" i="3"/>
  <c r="K718" i="3"/>
  <c r="J718" i="3"/>
  <c r="I718" i="3"/>
  <c r="H718" i="3"/>
  <c r="G718" i="3"/>
  <c r="F718" i="3"/>
  <c r="E718" i="3"/>
  <c r="D718" i="3"/>
  <c r="Q717" i="3"/>
  <c r="P717" i="3"/>
  <c r="O717" i="3"/>
  <c r="N717" i="3"/>
  <c r="M717" i="3"/>
  <c r="L717" i="3"/>
  <c r="K717" i="3"/>
  <c r="J717" i="3"/>
  <c r="I717" i="3"/>
  <c r="H717" i="3"/>
  <c r="G717" i="3"/>
  <c r="F717" i="3"/>
  <c r="E717" i="3"/>
  <c r="D717" i="3"/>
  <c r="Q716" i="3"/>
  <c r="P716" i="3"/>
  <c r="O716" i="3"/>
  <c r="N716" i="3"/>
  <c r="M716" i="3"/>
  <c r="L716" i="3"/>
  <c r="K716" i="3"/>
  <c r="J716" i="3"/>
  <c r="I716" i="3"/>
  <c r="H716" i="3"/>
  <c r="G716" i="3"/>
  <c r="F716" i="3"/>
  <c r="E716" i="3"/>
  <c r="D716" i="3"/>
  <c r="Q715" i="3"/>
  <c r="P715" i="3"/>
  <c r="O715" i="3"/>
  <c r="N715" i="3"/>
  <c r="M715" i="3"/>
  <c r="L715" i="3"/>
  <c r="K715" i="3"/>
  <c r="J715" i="3"/>
  <c r="I715" i="3"/>
  <c r="H715" i="3"/>
  <c r="G715" i="3"/>
  <c r="F715" i="3"/>
  <c r="E715" i="3"/>
  <c r="D715" i="3"/>
  <c r="Q714" i="3"/>
  <c r="P714" i="3"/>
  <c r="O714" i="3"/>
  <c r="N714" i="3"/>
  <c r="M714" i="3"/>
  <c r="L714" i="3"/>
  <c r="K714" i="3"/>
  <c r="J714" i="3"/>
  <c r="I714" i="3"/>
  <c r="H714" i="3"/>
  <c r="G714" i="3"/>
  <c r="F714" i="3"/>
  <c r="E714" i="3"/>
  <c r="D714" i="3"/>
  <c r="Q713" i="3"/>
  <c r="P713" i="3"/>
  <c r="O713" i="3"/>
  <c r="N713" i="3"/>
  <c r="M713" i="3"/>
  <c r="L713" i="3"/>
  <c r="K713" i="3"/>
  <c r="J713" i="3"/>
  <c r="I713" i="3"/>
  <c r="H713" i="3"/>
  <c r="G713" i="3"/>
  <c r="F713" i="3"/>
  <c r="E713" i="3"/>
  <c r="D713" i="3"/>
  <c r="Q712" i="3"/>
  <c r="P712" i="3"/>
  <c r="O712" i="3"/>
  <c r="N712" i="3"/>
  <c r="M712" i="3"/>
  <c r="L712" i="3"/>
  <c r="K712" i="3"/>
  <c r="J712" i="3"/>
  <c r="I712" i="3"/>
  <c r="H712" i="3"/>
  <c r="G712" i="3"/>
  <c r="F712" i="3"/>
  <c r="E712" i="3"/>
  <c r="D712" i="3"/>
  <c r="Q711" i="3"/>
  <c r="P711" i="3"/>
  <c r="O711" i="3"/>
  <c r="N711" i="3"/>
  <c r="M711" i="3"/>
  <c r="L711" i="3"/>
  <c r="K711" i="3"/>
  <c r="J711" i="3"/>
  <c r="I711" i="3"/>
  <c r="H711" i="3"/>
  <c r="G711" i="3"/>
  <c r="F711" i="3"/>
  <c r="E711" i="3"/>
  <c r="D711" i="3"/>
  <c r="Q710" i="3"/>
  <c r="P710" i="3"/>
  <c r="O710" i="3"/>
  <c r="N710" i="3"/>
  <c r="M710" i="3"/>
  <c r="L710" i="3"/>
  <c r="K710" i="3"/>
  <c r="J710" i="3"/>
  <c r="I710" i="3"/>
  <c r="H710" i="3"/>
  <c r="G710" i="3"/>
  <c r="F710" i="3"/>
  <c r="E710" i="3"/>
  <c r="D710" i="3"/>
  <c r="Q709" i="3"/>
  <c r="P709" i="3"/>
  <c r="O709" i="3"/>
  <c r="N709" i="3"/>
  <c r="M709" i="3"/>
  <c r="L709" i="3"/>
  <c r="K709" i="3"/>
  <c r="J709" i="3"/>
  <c r="I709" i="3"/>
  <c r="H709" i="3"/>
  <c r="G709" i="3"/>
  <c r="F709" i="3"/>
  <c r="E709" i="3"/>
  <c r="D709" i="3"/>
  <c r="Q708" i="3"/>
  <c r="P708" i="3"/>
  <c r="O708" i="3"/>
  <c r="N708" i="3"/>
  <c r="M708" i="3"/>
  <c r="L708" i="3"/>
  <c r="K708" i="3"/>
  <c r="J708" i="3"/>
  <c r="I708" i="3"/>
  <c r="H708" i="3"/>
  <c r="G708" i="3"/>
  <c r="F708" i="3"/>
  <c r="E708" i="3"/>
  <c r="D708" i="3"/>
  <c r="Q707" i="3"/>
  <c r="P707" i="3"/>
  <c r="O707" i="3"/>
  <c r="N707" i="3"/>
  <c r="M707" i="3"/>
  <c r="L707" i="3"/>
  <c r="K707" i="3"/>
  <c r="J707" i="3"/>
  <c r="I707" i="3"/>
  <c r="H707" i="3"/>
  <c r="G707" i="3"/>
  <c r="F707" i="3"/>
  <c r="E707" i="3"/>
  <c r="D707" i="3"/>
  <c r="Q706" i="3"/>
  <c r="P706" i="3"/>
  <c r="O706" i="3"/>
  <c r="N706" i="3"/>
  <c r="M706" i="3"/>
  <c r="L706" i="3"/>
  <c r="K706" i="3"/>
  <c r="J706" i="3"/>
  <c r="I706" i="3"/>
  <c r="H706" i="3"/>
  <c r="G706" i="3"/>
  <c r="F706" i="3"/>
  <c r="E706" i="3"/>
  <c r="D706" i="3"/>
  <c r="Q705" i="3"/>
  <c r="P705" i="3"/>
  <c r="O705" i="3"/>
  <c r="N705" i="3"/>
  <c r="M705" i="3"/>
  <c r="L705" i="3"/>
  <c r="K705" i="3"/>
  <c r="J705" i="3"/>
  <c r="I705" i="3"/>
  <c r="H705" i="3"/>
  <c r="G705" i="3"/>
  <c r="F705" i="3"/>
  <c r="E705" i="3"/>
  <c r="D705" i="3"/>
  <c r="Q704" i="3"/>
  <c r="P704" i="3"/>
  <c r="O704" i="3"/>
  <c r="N704" i="3"/>
  <c r="M704" i="3"/>
  <c r="L704" i="3"/>
  <c r="K704" i="3"/>
  <c r="J704" i="3"/>
  <c r="I704" i="3"/>
  <c r="H704" i="3"/>
  <c r="G704" i="3"/>
  <c r="F704" i="3"/>
  <c r="E704" i="3"/>
  <c r="D704" i="3"/>
  <c r="Q703" i="3"/>
  <c r="P703" i="3"/>
  <c r="O703" i="3"/>
  <c r="N703" i="3"/>
  <c r="M703" i="3"/>
  <c r="L703" i="3"/>
  <c r="K703" i="3"/>
  <c r="J703" i="3"/>
  <c r="I703" i="3"/>
  <c r="H703" i="3"/>
  <c r="G703" i="3"/>
  <c r="F703" i="3"/>
  <c r="E703" i="3"/>
  <c r="D703" i="3"/>
  <c r="Q702" i="3"/>
  <c r="P702" i="3"/>
  <c r="O702" i="3"/>
  <c r="N702" i="3"/>
  <c r="M702" i="3"/>
  <c r="L702" i="3"/>
  <c r="K702" i="3"/>
  <c r="J702" i="3"/>
  <c r="I702" i="3"/>
  <c r="H702" i="3"/>
  <c r="G702" i="3"/>
  <c r="F702" i="3"/>
  <c r="E702" i="3"/>
  <c r="D702" i="3"/>
  <c r="Q701" i="3"/>
  <c r="P701" i="3"/>
  <c r="O701" i="3"/>
  <c r="N701" i="3"/>
  <c r="M701" i="3"/>
  <c r="L701" i="3"/>
  <c r="K701" i="3"/>
  <c r="J701" i="3"/>
  <c r="I701" i="3"/>
  <c r="H701" i="3"/>
  <c r="G701" i="3"/>
  <c r="F701" i="3"/>
  <c r="E701" i="3"/>
  <c r="D701" i="3"/>
  <c r="Q700" i="3"/>
  <c r="P700" i="3"/>
  <c r="O700" i="3"/>
  <c r="N700" i="3"/>
  <c r="M700" i="3"/>
  <c r="L700" i="3"/>
  <c r="K700" i="3"/>
  <c r="J700" i="3"/>
  <c r="I700" i="3"/>
  <c r="H700" i="3"/>
  <c r="G700" i="3"/>
  <c r="F700" i="3"/>
  <c r="E700" i="3"/>
  <c r="D700" i="3"/>
  <c r="Q699" i="3"/>
  <c r="P699" i="3"/>
  <c r="O699" i="3"/>
  <c r="N699" i="3"/>
  <c r="M699" i="3"/>
  <c r="L699" i="3"/>
  <c r="K699" i="3"/>
  <c r="J699" i="3"/>
  <c r="I699" i="3"/>
  <c r="H699" i="3"/>
  <c r="G699" i="3"/>
  <c r="F699" i="3"/>
  <c r="E699" i="3"/>
  <c r="D699" i="3"/>
  <c r="Q698" i="3"/>
  <c r="P698" i="3"/>
  <c r="O698" i="3"/>
  <c r="N698" i="3"/>
  <c r="M698" i="3"/>
  <c r="L698" i="3"/>
  <c r="K698" i="3"/>
  <c r="J698" i="3"/>
  <c r="I698" i="3"/>
  <c r="H698" i="3"/>
  <c r="G698" i="3"/>
  <c r="F698" i="3"/>
  <c r="E698" i="3"/>
  <c r="D698" i="3"/>
  <c r="Q697" i="3"/>
  <c r="P697" i="3"/>
  <c r="O697" i="3"/>
  <c r="N697" i="3"/>
  <c r="M697" i="3"/>
  <c r="L697" i="3"/>
  <c r="K697" i="3"/>
  <c r="J697" i="3"/>
  <c r="I697" i="3"/>
  <c r="H697" i="3"/>
  <c r="G697" i="3"/>
  <c r="F697" i="3"/>
  <c r="E697" i="3"/>
  <c r="D697" i="3"/>
  <c r="Q696" i="3"/>
  <c r="P696" i="3"/>
  <c r="O696" i="3"/>
  <c r="N696" i="3"/>
  <c r="M696" i="3"/>
  <c r="L696" i="3"/>
  <c r="K696" i="3"/>
  <c r="J696" i="3"/>
  <c r="I696" i="3"/>
  <c r="H696" i="3"/>
  <c r="G696" i="3"/>
  <c r="F696" i="3"/>
  <c r="E696" i="3"/>
  <c r="D696" i="3"/>
  <c r="Q695" i="3"/>
  <c r="P695" i="3"/>
  <c r="O695" i="3"/>
  <c r="N695" i="3"/>
  <c r="M695" i="3"/>
  <c r="L695" i="3"/>
  <c r="K695" i="3"/>
  <c r="J695" i="3"/>
  <c r="I695" i="3"/>
  <c r="H695" i="3"/>
  <c r="G695" i="3"/>
  <c r="F695" i="3"/>
  <c r="E695" i="3"/>
  <c r="D695" i="3"/>
  <c r="Q694" i="3"/>
  <c r="P694" i="3"/>
  <c r="O694" i="3"/>
  <c r="N694" i="3"/>
  <c r="M694" i="3"/>
  <c r="L694" i="3"/>
  <c r="K694" i="3"/>
  <c r="J694" i="3"/>
  <c r="I694" i="3"/>
  <c r="H694" i="3"/>
  <c r="G694" i="3"/>
  <c r="F694" i="3"/>
  <c r="E694" i="3"/>
  <c r="D694" i="3"/>
  <c r="Q693" i="3"/>
  <c r="P693" i="3"/>
  <c r="O693" i="3"/>
  <c r="N693" i="3"/>
  <c r="M693" i="3"/>
  <c r="L693" i="3"/>
  <c r="K693" i="3"/>
  <c r="J693" i="3"/>
  <c r="I693" i="3"/>
  <c r="H693" i="3"/>
  <c r="G693" i="3"/>
  <c r="F693" i="3"/>
  <c r="E693" i="3"/>
  <c r="D693" i="3"/>
  <c r="Q692" i="3"/>
  <c r="P692" i="3"/>
  <c r="O692" i="3"/>
  <c r="N692" i="3"/>
  <c r="M692" i="3"/>
  <c r="L692" i="3"/>
  <c r="K692" i="3"/>
  <c r="J692" i="3"/>
  <c r="I692" i="3"/>
  <c r="H692" i="3"/>
  <c r="G692" i="3"/>
  <c r="F692" i="3"/>
  <c r="E692" i="3"/>
  <c r="D692" i="3"/>
  <c r="Q691" i="3"/>
  <c r="P691" i="3"/>
  <c r="O691" i="3"/>
  <c r="N691" i="3"/>
  <c r="M691" i="3"/>
  <c r="L691" i="3"/>
  <c r="K691" i="3"/>
  <c r="J691" i="3"/>
  <c r="I691" i="3"/>
  <c r="H691" i="3"/>
  <c r="G691" i="3"/>
  <c r="F691" i="3"/>
  <c r="E691" i="3"/>
  <c r="D691" i="3"/>
  <c r="Q690" i="3"/>
  <c r="P690" i="3"/>
  <c r="O690" i="3"/>
  <c r="N690" i="3"/>
  <c r="M690" i="3"/>
  <c r="L690" i="3"/>
  <c r="K690" i="3"/>
  <c r="J690" i="3"/>
  <c r="I690" i="3"/>
  <c r="H690" i="3"/>
  <c r="G690" i="3"/>
  <c r="F690" i="3"/>
  <c r="E690" i="3"/>
  <c r="D690" i="3"/>
  <c r="Q689" i="3"/>
  <c r="P689" i="3"/>
  <c r="O689" i="3"/>
  <c r="N689" i="3"/>
  <c r="M689" i="3"/>
  <c r="L689" i="3"/>
  <c r="K689" i="3"/>
  <c r="J689" i="3"/>
  <c r="I689" i="3"/>
  <c r="H689" i="3"/>
  <c r="G689" i="3"/>
  <c r="F689" i="3"/>
  <c r="E689" i="3"/>
  <c r="D689" i="3"/>
  <c r="Q688" i="3"/>
  <c r="P688" i="3"/>
  <c r="O688" i="3"/>
  <c r="N688" i="3"/>
  <c r="M688" i="3"/>
  <c r="L688" i="3"/>
  <c r="K688" i="3"/>
  <c r="J688" i="3"/>
  <c r="I688" i="3"/>
  <c r="H688" i="3"/>
  <c r="G688" i="3"/>
  <c r="F688" i="3"/>
  <c r="E688" i="3"/>
  <c r="D688" i="3"/>
  <c r="Q687" i="3"/>
  <c r="P687" i="3"/>
  <c r="O687" i="3"/>
  <c r="N687" i="3"/>
  <c r="M687" i="3"/>
  <c r="L687" i="3"/>
  <c r="K687" i="3"/>
  <c r="J687" i="3"/>
  <c r="I687" i="3"/>
  <c r="H687" i="3"/>
  <c r="G687" i="3"/>
  <c r="F687" i="3"/>
  <c r="E687" i="3"/>
  <c r="D687" i="3"/>
  <c r="Q686" i="3"/>
  <c r="P686" i="3"/>
  <c r="O686" i="3"/>
  <c r="N686" i="3"/>
  <c r="M686" i="3"/>
  <c r="L686" i="3"/>
  <c r="K686" i="3"/>
  <c r="J686" i="3"/>
  <c r="I686" i="3"/>
  <c r="H686" i="3"/>
  <c r="G686" i="3"/>
  <c r="F686" i="3"/>
  <c r="E686" i="3"/>
  <c r="D686" i="3"/>
  <c r="Q685" i="3"/>
  <c r="P685" i="3"/>
  <c r="O685" i="3"/>
  <c r="N685" i="3"/>
  <c r="M685" i="3"/>
  <c r="L685" i="3"/>
  <c r="K685" i="3"/>
  <c r="J685" i="3"/>
  <c r="I685" i="3"/>
  <c r="H685" i="3"/>
  <c r="G685" i="3"/>
  <c r="F685" i="3"/>
  <c r="E685" i="3"/>
  <c r="D685" i="3"/>
  <c r="Q684" i="3"/>
  <c r="P684" i="3"/>
  <c r="O684" i="3"/>
  <c r="N684" i="3"/>
  <c r="M684" i="3"/>
  <c r="L684" i="3"/>
  <c r="K684" i="3"/>
  <c r="J684" i="3"/>
  <c r="I684" i="3"/>
  <c r="H684" i="3"/>
  <c r="G684" i="3"/>
  <c r="F684" i="3"/>
  <c r="E684" i="3"/>
  <c r="D684" i="3"/>
  <c r="Q683" i="3"/>
  <c r="P683" i="3"/>
  <c r="O683" i="3"/>
  <c r="N683" i="3"/>
  <c r="M683" i="3"/>
  <c r="L683" i="3"/>
  <c r="K683" i="3"/>
  <c r="J683" i="3"/>
  <c r="I683" i="3"/>
  <c r="H683" i="3"/>
  <c r="G683" i="3"/>
  <c r="F683" i="3"/>
  <c r="E683" i="3"/>
  <c r="D683" i="3"/>
  <c r="Q682" i="3"/>
  <c r="P682" i="3"/>
  <c r="O682" i="3"/>
  <c r="N682" i="3"/>
  <c r="M682" i="3"/>
  <c r="L682" i="3"/>
  <c r="K682" i="3"/>
  <c r="J682" i="3"/>
  <c r="I682" i="3"/>
  <c r="H682" i="3"/>
  <c r="G682" i="3"/>
  <c r="F682" i="3"/>
  <c r="E682" i="3"/>
  <c r="D682" i="3"/>
  <c r="Q681" i="3"/>
  <c r="P681" i="3"/>
  <c r="O681" i="3"/>
  <c r="N681" i="3"/>
  <c r="M681" i="3"/>
  <c r="L681" i="3"/>
  <c r="K681" i="3"/>
  <c r="J681" i="3"/>
  <c r="I681" i="3"/>
  <c r="H681" i="3"/>
  <c r="G681" i="3"/>
  <c r="F681" i="3"/>
  <c r="E681" i="3"/>
  <c r="D681" i="3"/>
  <c r="Q680" i="3"/>
  <c r="P680" i="3"/>
  <c r="O680" i="3"/>
  <c r="N680" i="3"/>
  <c r="M680" i="3"/>
  <c r="L680" i="3"/>
  <c r="K680" i="3"/>
  <c r="J680" i="3"/>
  <c r="I680" i="3"/>
  <c r="H680" i="3"/>
  <c r="G680" i="3"/>
  <c r="F680" i="3"/>
  <c r="E680" i="3"/>
  <c r="D680" i="3"/>
  <c r="Q679" i="3"/>
  <c r="P679" i="3"/>
  <c r="O679" i="3"/>
  <c r="N679" i="3"/>
  <c r="M679" i="3"/>
  <c r="L679" i="3"/>
  <c r="K679" i="3"/>
  <c r="J679" i="3"/>
  <c r="I679" i="3"/>
  <c r="H679" i="3"/>
  <c r="G679" i="3"/>
  <c r="F679" i="3"/>
  <c r="E679" i="3"/>
  <c r="D679" i="3"/>
  <c r="Q678" i="3"/>
  <c r="P678" i="3"/>
  <c r="O678" i="3"/>
  <c r="N678" i="3"/>
  <c r="M678" i="3"/>
  <c r="L678" i="3"/>
  <c r="K678" i="3"/>
  <c r="J678" i="3"/>
  <c r="I678" i="3"/>
  <c r="H678" i="3"/>
  <c r="G678" i="3"/>
  <c r="F678" i="3"/>
  <c r="E678" i="3"/>
  <c r="D678" i="3"/>
  <c r="Q677" i="3"/>
  <c r="P677" i="3"/>
  <c r="O677" i="3"/>
  <c r="N677" i="3"/>
  <c r="M677" i="3"/>
  <c r="L677" i="3"/>
  <c r="K677" i="3"/>
  <c r="J677" i="3"/>
  <c r="I677" i="3"/>
  <c r="H677" i="3"/>
  <c r="G677" i="3"/>
  <c r="F677" i="3"/>
  <c r="E677" i="3"/>
  <c r="D677" i="3"/>
  <c r="Q676" i="3"/>
  <c r="P676" i="3"/>
  <c r="O676" i="3"/>
  <c r="N676" i="3"/>
  <c r="M676" i="3"/>
  <c r="L676" i="3"/>
  <c r="K676" i="3"/>
  <c r="J676" i="3"/>
  <c r="I676" i="3"/>
  <c r="H676" i="3"/>
  <c r="G676" i="3"/>
  <c r="F676" i="3"/>
  <c r="E676" i="3"/>
  <c r="D676" i="3"/>
  <c r="Q675" i="3"/>
  <c r="P675" i="3"/>
  <c r="O675" i="3"/>
  <c r="N675" i="3"/>
  <c r="M675" i="3"/>
  <c r="L675" i="3"/>
  <c r="K675" i="3"/>
  <c r="J675" i="3"/>
  <c r="I675" i="3"/>
  <c r="H675" i="3"/>
  <c r="G675" i="3"/>
  <c r="F675" i="3"/>
  <c r="E675" i="3"/>
  <c r="D675" i="3"/>
  <c r="Q674" i="3"/>
  <c r="P674" i="3"/>
  <c r="O674" i="3"/>
  <c r="N674" i="3"/>
  <c r="M674" i="3"/>
  <c r="L674" i="3"/>
  <c r="K674" i="3"/>
  <c r="J674" i="3"/>
  <c r="I674" i="3"/>
  <c r="H674" i="3"/>
  <c r="G674" i="3"/>
  <c r="F674" i="3"/>
  <c r="E674" i="3"/>
  <c r="D674" i="3"/>
  <c r="Q673" i="3"/>
  <c r="P673" i="3"/>
  <c r="O673" i="3"/>
  <c r="N673" i="3"/>
  <c r="M673" i="3"/>
  <c r="L673" i="3"/>
  <c r="K673" i="3"/>
  <c r="J673" i="3"/>
  <c r="I673" i="3"/>
  <c r="H673" i="3"/>
  <c r="G673" i="3"/>
  <c r="F673" i="3"/>
  <c r="E673" i="3"/>
  <c r="D673" i="3"/>
  <c r="Q672" i="3"/>
  <c r="P672" i="3"/>
  <c r="O672" i="3"/>
  <c r="N672" i="3"/>
  <c r="M672" i="3"/>
  <c r="L672" i="3"/>
  <c r="K672" i="3"/>
  <c r="J672" i="3"/>
  <c r="I672" i="3"/>
  <c r="H672" i="3"/>
  <c r="G672" i="3"/>
  <c r="F672" i="3"/>
  <c r="E672" i="3"/>
  <c r="D672" i="3"/>
  <c r="Q671" i="3"/>
  <c r="P671" i="3"/>
  <c r="O671" i="3"/>
  <c r="N671" i="3"/>
  <c r="M671" i="3"/>
  <c r="L671" i="3"/>
  <c r="K671" i="3"/>
  <c r="J671" i="3"/>
  <c r="I671" i="3"/>
  <c r="H671" i="3"/>
  <c r="G671" i="3"/>
  <c r="F671" i="3"/>
  <c r="E671" i="3"/>
  <c r="D671" i="3"/>
  <c r="Q670" i="3"/>
  <c r="P670" i="3"/>
  <c r="O670" i="3"/>
  <c r="N670" i="3"/>
  <c r="M670" i="3"/>
  <c r="L670" i="3"/>
  <c r="K670" i="3"/>
  <c r="J670" i="3"/>
  <c r="I670" i="3"/>
  <c r="H670" i="3"/>
  <c r="G670" i="3"/>
  <c r="F670" i="3"/>
  <c r="E670" i="3"/>
  <c r="D670" i="3"/>
  <c r="Q669" i="3"/>
  <c r="P669" i="3"/>
  <c r="O669" i="3"/>
  <c r="N669" i="3"/>
  <c r="M669" i="3"/>
  <c r="L669" i="3"/>
  <c r="K669" i="3"/>
  <c r="J669" i="3"/>
  <c r="I669" i="3"/>
  <c r="H669" i="3"/>
  <c r="G669" i="3"/>
  <c r="F669" i="3"/>
  <c r="E669" i="3"/>
  <c r="D669" i="3"/>
  <c r="Q668" i="3"/>
  <c r="P668" i="3"/>
  <c r="O668" i="3"/>
  <c r="N668" i="3"/>
  <c r="M668" i="3"/>
  <c r="L668" i="3"/>
  <c r="K668" i="3"/>
  <c r="J668" i="3"/>
  <c r="I668" i="3"/>
  <c r="H668" i="3"/>
  <c r="G668" i="3"/>
  <c r="F668" i="3"/>
  <c r="E668" i="3"/>
  <c r="D668" i="3"/>
  <c r="Q667" i="3"/>
  <c r="P667" i="3"/>
  <c r="O667" i="3"/>
  <c r="N667" i="3"/>
  <c r="M667" i="3"/>
  <c r="L667" i="3"/>
  <c r="K667" i="3"/>
  <c r="J667" i="3"/>
  <c r="I667" i="3"/>
  <c r="H667" i="3"/>
  <c r="G667" i="3"/>
  <c r="F667" i="3"/>
  <c r="E667" i="3"/>
  <c r="D667" i="3"/>
  <c r="Q666" i="3"/>
  <c r="P666" i="3"/>
  <c r="O666" i="3"/>
  <c r="N666" i="3"/>
  <c r="M666" i="3"/>
  <c r="L666" i="3"/>
  <c r="K666" i="3"/>
  <c r="J666" i="3"/>
  <c r="I666" i="3"/>
  <c r="H666" i="3"/>
  <c r="G666" i="3"/>
  <c r="F666" i="3"/>
  <c r="E666" i="3"/>
  <c r="D666" i="3"/>
  <c r="Q665" i="3"/>
  <c r="P665" i="3"/>
  <c r="O665" i="3"/>
  <c r="N665" i="3"/>
  <c r="M665" i="3"/>
  <c r="L665" i="3"/>
  <c r="K665" i="3"/>
  <c r="J665" i="3"/>
  <c r="I665" i="3"/>
  <c r="H665" i="3"/>
  <c r="G665" i="3"/>
  <c r="F665" i="3"/>
  <c r="E665" i="3"/>
  <c r="D665" i="3"/>
  <c r="Q664" i="3"/>
  <c r="P664" i="3"/>
  <c r="O664" i="3"/>
  <c r="N664" i="3"/>
  <c r="M664" i="3"/>
  <c r="L664" i="3"/>
  <c r="K664" i="3"/>
  <c r="J664" i="3"/>
  <c r="I664" i="3"/>
  <c r="H664" i="3"/>
  <c r="G664" i="3"/>
  <c r="F664" i="3"/>
  <c r="E664" i="3"/>
  <c r="D664" i="3"/>
  <c r="Q663" i="3"/>
  <c r="P663" i="3"/>
  <c r="O663" i="3"/>
  <c r="N663" i="3"/>
  <c r="M663" i="3"/>
  <c r="L663" i="3"/>
  <c r="K663" i="3"/>
  <c r="J663" i="3"/>
  <c r="I663" i="3"/>
  <c r="H663" i="3"/>
  <c r="G663" i="3"/>
  <c r="F663" i="3"/>
  <c r="E663" i="3"/>
  <c r="D663" i="3"/>
  <c r="Q662" i="3"/>
  <c r="P662" i="3"/>
  <c r="O662" i="3"/>
  <c r="N662" i="3"/>
  <c r="M662" i="3"/>
  <c r="L662" i="3"/>
  <c r="K662" i="3"/>
  <c r="J662" i="3"/>
  <c r="I662" i="3"/>
  <c r="H662" i="3"/>
  <c r="G662" i="3"/>
  <c r="F662" i="3"/>
  <c r="E662" i="3"/>
  <c r="D662" i="3"/>
  <c r="Q661" i="3"/>
  <c r="P661" i="3"/>
  <c r="O661" i="3"/>
  <c r="N661" i="3"/>
  <c r="M661" i="3"/>
  <c r="L661" i="3"/>
  <c r="K661" i="3"/>
  <c r="J661" i="3"/>
  <c r="I661" i="3"/>
  <c r="H661" i="3"/>
  <c r="G661" i="3"/>
  <c r="F661" i="3"/>
  <c r="E661" i="3"/>
  <c r="D661" i="3"/>
  <c r="Q660" i="3"/>
  <c r="P660" i="3"/>
  <c r="O660" i="3"/>
  <c r="N660" i="3"/>
  <c r="M660" i="3"/>
  <c r="L660" i="3"/>
  <c r="K660" i="3"/>
  <c r="J660" i="3"/>
  <c r="I660" i="3"/>
  <c r="H660" i="3"/>
  <c r="G660" i="3"/>
  <c r="F660" i="3"/>
  <c r="E660" i="3"/>
  <c r="D660" i="3"/>
  <c r="Q659" i="3"/>
  <c r="P659" i="3"/>
  <c r="O659" i="3"/>
  <c r="N659" i="3"/>
  <c r="M659" i="3"/>
  <c r="L659" i="3"/>
  <c r="K659" i="3"/>
  <c r="J659" i="3"/>
  <c r="I659" i="3"/>
  <c r="H659" i="3"/>
  <c r="G659" i="3"/>
  <c r="F659" i="3"/>
  <c r="E659" i="3"/>
  <c r="D659" i="3"/>
  <c r="Q658" i="3"/>
  <c r="P658" i="3"/>
  <c r="O658" i="3"/>
  <c r="N658" i="3"/>
  <c r="M658" i="3"/>
  <c r="L658" i="3"/>
  <c r="K658" i="3"/>
  <c r="J658" i="3"/>
  <c r="I658" i="3"/>
  <c r="H658" i="3"/>
  <c r="G658" i="3"/>
  <c r="F658" i="3"/>
  <c r="E658" i="3"/>
  <c r="D658" i="3"/>
  <c r="Q657" i="3"/>
  <c r="P657" i="3"/>
  <c r="O657" i="3"/>
  <c r="N657" i="3"/>
  <c r="M657" i="3"/>
  <c r="L657" i="3"/>
  <c r="K657" i="3"/>
  <c r="J657" i="3"/>
  <c r="I657" i="3"/>
  <c r="H657" i="3"/>
  <c r="G657" i="3"/>
  <c r="F657" i="3"/>
  <c r="E657" i="3"/>
  <c r="D657" i="3"/>
  <c r="Q656" i="3"/>
  <c r="P656" i="3"/>
  <c r="O656" i="3"/>
  <c r="N656" i="3"/>
  <c r="M656" i="3"/>
  <c r="L656" i="3"/>
  <c r="K656" i="3"/>
  <c r="J656" i="3"/>
  <c r="I656" i="3"/>
  <c r="H656" i="3"/>
  <c r="G656" i="3"/>
  <c r="F656" i="3"/>
  <c r="E656" i="3"/>
  <c r="D656" i="3"/>
  <c r="Q655" i="3"/>
  <c r="P655" i="3"/>
  <c r="O655" i="3"/>
  <c r="N655" i="3"/>
  <c r="M655" i="3"/>
  <c r="L655" i="3"/>
  <c r="K655" i="3"/>
  <c r="J655" i="3"/>
  <c r="I655" i="3"/>
  <c r="H655" i="3"/>
  <c r="G655" i="3"/>
  <c r="F655" i="3"/>
  <c r="E655" i="3"/>
  <c r="D655" i="3"/>
  <c r="Q654" i="3"/>
  <c r="P654" i="3"/>
  <c r="O654" i="3"/>
  <c r="N654" i="3"/>
  <c r="M654" i="3"/>
  <c r="L654" i="3"/>
  <c r="K654" i="3"/>
  <c r="J654" i="3"/>
  <c r="I654" i="3"/>
  <c r="H654" i="3"/>
  <c r="G654" i="3"/>
  <c r="F654" i="3"/>
  <c r="E654" i="3"/>
  <c r="D654" i="3"/>
  <c r="Q653" i="3"/>
  <c r="P653" i="3"/>
  <c r="O653" i="3"/>
  <c r="N653" i="3"/>
  <c r="M653" i="3"/>
  <c r="L653" i="3"/>
  <c r="K653" i="3"/>
  <c r="J653" i="3"/>
  <c r="I653" i="3"/>
  <c r="H653" i="3"/>
  <c r="G653" i="3"/>
  <c r="F653" i="3"/>
  <c r="E653" i="3"/>
  <c r="D653" i="3"/>
  <c r="Q652" i="3"/>
  <c r="P652" i="3"/>
  <c r="O652" i="3"/>
  <c r="N652" i="3"/>
  <c r="M652" i="3"/>
  <c r="L652" i="3"/>
  <c r="K652" i="3"/>
  <c r="J652" i="3"/>
  <c r="I652" i="3"/>
  <c r="H652" i="3"/>
  <c r="G652" i="3"/>
  <c r="F652" i="3"/>
  <c r="E652" i="3"/>
  <c r="D652" i="3"/>
  <c r="Q651" i="3"/>
  <c r="P651" i="3"/>
  <c r="O651" i="3"/>
  <c r="N651" i="3"/>
  <c r="M651" i="3"/>
  <c r="L651" i="3"/>
  <c r="K651" i="3"/>
  <c r="J651" i="3"/>
  <c r="I651" i="3"/>
  <c r="H651" i="3"/>
  <c r="G651" i="3"/>
  <c r="F651" i="3"/>
  <c r="E651" i="3"/>
  <c r="D651" i="3"/>
  <c r="Q650" i="3"/>
  <c r="P650" i="3"/>
  <c r="O650" i="3"/>
  <c r="N650" i="3"/>
  <c r="M650" i="3"/>
  <c r="L650" i="3"/>
  <c r="K650" i="3"/>
  <c r="J650" i="3"/>
  <c r="I650" i="3"/>
  <c r="H650" i="3"/>
  <c r="G650" i="3"/>
  <c r="F650" i="3"/>
  <c r="E650" i="3"/>
  <c r="D650" i="3"/>
  <c r="Q649" i="3"/>
  <c r="P649" i="3"/>
  <c r="O649" i="3"/>
  <c r="N649" i="3"/>
  <c r="M649" i="3"/>
  <c r="L649" i="3"/>
  <c r="K649" i="3"/>
  <c r="J649" i="3"/>
  <c r="I649" i="3"/>
  <c r="H649" i="3"/>
  <c r="G649" i="3"/>
  <c r="F649" i="3"/>
  <c r="E649" i="3"/>
  <c r="D649" i="3"/>
  <c r="Q648" i="3"/>
  <c r="P648" i="3"/>
  <c r="O648" i="3"/>
  <c r="N648" i="3"/>
  <c r="M648" i="3"/>
  <c r="L648" i="3"/>
  <c r="K648" i="3"/>
  <c r="J648" i="3"/>
  <c r="I648" i="3"/>
  <c r="H648" i="3"/>
  <c r="G648" i="3"/>
  <c r="F648" i="3"/>
  <c r="E648" i="3"/>
  <c r="D648" i="3"/>
  <c r="Q647" i="3"/>
  <c r="P647" i="3"/>
  <c r="O647" i="3"/>
  <c r="N647" i="3"/>
  <c r="M647" i="3"/>
  <c r="L647" i="3"/>
  <c r="K647" i="3"/>
  <c r="J647" i="3"/>
  <c r="I647" i="3"/>
  <c r="H647" i="3"/>
  <c r="G647" i="3"/>
  <c r="F647" i="3"/>
  <c r="E647" i="3"/>
  <c r="D647" i="3"/>
  <c r="Q646" i="3"/>
  <c r="P646" i="3"/>
  <c r="O646" i="3"/>
  <c r="N646" i="3"/>
  <c r="M646" i="3"/>
  <c r="L646" i="3"/>
  <c r="K646" i="3"/>
  <c r="J646" i="3"/>
  <c r="I646" i="3"/>
  <c r="H646" i="3"/>
  <c r="G646" i="3"/>
  <c r="F646" i="3"/>
  <c r="E646" i="3"/>
  <c r="D646" i="3"/>
  <c r="Q645" i="3"/>
  <c r="P645" i="3"/>
  <c r="O645" i="3"/>
  <c r="N645" i="3"/>
  <c r="M645" i="3"/>
  <c r="L645" i="3"/>
  <c r="K645" i="3"/>
  <c r="J645" i="3"/>
  <c r="I645" i="3"/>
  <c r="H645" i="3"/>
  <c r="G645" i="3"/>
  <c r="F645" i="3"/>
  <c r="E645" i="3"/>
  <c r="D645" i="3"/>
  <c r="Q644" i="3"/>
  <c r="P644" i="3"/>
  <c r="O644" i="3"/>
  <c r="N644" i="3"/>
  <c r="M644" i="3"/>
  <c r="L644" i="3"/>
  <c r="K644" i="3"/>
  <c r="J644" i="3"/>
  <c r="I644" i="3"/>
  <c r="H644" i="3"/>
  <c r="G644" i="3"/>
  <c r="F644" i="3"/>
  <c r="E644" i="3"/>
  <c r="D644" i="3"/>
  <c r="Q643" i="3"/>
  <c r="P643" i="3"/>
  <c r="O643" i="3"/>
  <c r="N643" i="3"/>
  <c r="M643" i="3"/>
  <c r="L643" i="3"/>
  <c r="K643" i="3"/>
  <c r="J643" i="3"/>
  <c r="I643" i="3"/>
  <c r="H643" i="3"/>
  <c r="G643" i="3"/>
  <c r="F643" i="3"/>
  <c r="E643" i="3"/>
  <c r="D643" i="3"/>
  <c r="Q642" i="3"/>
  <c r="P642" i="3"/>
  <c r="O642" i="3"/>
  <c r="N642" i="3"/>
  <c r="M642" i="3"/>
  <c r="L642" i="3"/>
  <c r="K642" i="3"/>
  <c r="J642" i="3"/>
  <c r="I642" i="3"/>
  <c r="H642" i="3"/>
  <c r="G642" i="3"/>
  <c r="F642" i="3"/>
  <c r="E642" i="3"/>
  <c r="D642" i="3"/>
  <c r="Q641" i="3"/>
  <c r="P641" i="3"/>
  <c r="O641" i="3"/>
  <c r="N641" i="3"/>
  <c r="M641" i="3"/>
  <c r="L641" i="3"/>
  <c r="K641" i="3"/>
  <c r="J641" i="3"/>
  <c r="I641" i="3"/>
  <c r="H641" i="3"/>
  <c r="G641" i="3"/>
  <c r="F641" i="3"/>
  <c r="E641" i="3"/>
  <c r="D641" i="3"/>
  <c r="Q640" i="3"/>
  <c r="P640" i="3"/>
  <c r="O640" i="3"/>
  <c r="N640" i="3"/>
  <c r="M640" i="3"/>
  <c r="L640" i="3"/>
  <c r="K640" i="3"/>
  <c r="J640" i="3"/>
  <c r="I640" i="3"/>
  <c r="H640" i="3"/>
  <c r="G640" i="3"/>
  <c r="F640" i="3"/>
  <c r="E640" i="3"/>
  <c r="D640" i="3"/>
  <c r="Q639" i="3"/>
  <c r="P639" i="3"/>
  <c r="O639" i="3"/>
  <c r="N639" i="3"/>
  <c r="M639" i="3"/>
  <c r="L639" i="3"/>
  <c r="K639" i="3"/>
  <c r="J639" i="3"/>
  <c r="I639" i="3"/>
  <c r="H639" i="3"/>
  <c r="G639" i="3"/>
  <c r="F639" i="3"/>
  <c r="E639" i="3"/>
  <c r="D639" i="3"/>
  <c r="Q638" i="3"/>
  <c r="P638" i="3"/>
  <c r="O638" i="3"/>
  <c r="N638" i="3"/>
  <c r="M638" i="3"/>
  <c r="L638" i="3"/>
  <c r="K638" i="3"/>
  <c r="J638" i="3"/>
  <c r="I638" i="3"/>
  <c r="H638" i="3"/>
  <c r="G638" i="3"/>
  <c r="F638" i="3"/>
  <c r="E638" i="3"/>
  <c r="D638" i="3"/>
  <c r="Q637" i="3"/>
  <c r="P637" i="3"/>
  <c r="O637" i="3"/>
  <c r="N637" i="3"/>
  <c r="M637" i="3"/>
  <c r="L637" i="3"/>
  <c r="K637" i="3"/>
  <c r="J637" i="3"/>
  <c r="I637" i="3"/>
  <c r="H637" i="3"/>
  <c r="G637" i="3"/>
  <c r="F637" i="3"/>
  <c r="E637" i="3"/>
  <c r="D637" i="3"/>
  <c r="Q636" i="3"/>
  <c r="P636" i="3"/>
  <c r="O636" i="3"/>
  <c r="N636" i="3"/>
  <c r="M636" i="3"/>
  <c r="L636" i="3"/>
  <c r="K636" i="3"/>
  <c r="J636" i="3"/>
  <c r="I636" i="3"/>
  <c r="H636" i="3"/>
  <c r="G636" i="3"/>
  <c r="F636" i="3"/>
  <c r="E636" i="3"/>
  <c r="D636" i="3"/>
  <c r="Q635" i="3"/>
  <c r="P635" i="3"/>
  <c r="O635" i="3"/>
  <c r="N635" i="3"/>
  <c r="M635" i="3"/>
  <c r="L635" i="3"/>
  <c r="K635" i="3"/>
  <c r="J635" i="3"/>
  <c r="I635" i="3"/>
  <c r="H635" i="3"/>
  <c r="G635" i="3"/>
  <c r="F635" i="3"/>
  <c r="E635" i="3"/>
  <c r="D635" i="3"/>
  <c r="Q634" i="3"/>
  <c r="P634" i="3"/>
  <c r="O634" i="3"/>
  <c r="N634" i="3"/>
  <c r="M634" i="3"/>
  <c r="L634" i="3"/>
  <c r="K634" i="3"/>
  <c r="J634" i="3"/>
  <c r="I634" i="3"/>
  <c r="H634" i="3"/>
  <c r="G634" i="3"/>
  <c r="F634" i="3"/>
  <c r="E634" i="3"/>
  <c r="D634" i="3"/>
  <c r="Q633" i="3"/>
  <c r="P633" i="3"/>
  <c r="O633" i="3"/>
  <c r="N633" i="3"/>
  <c r="M633" i="3"/>
  <c r="L633" i="3"/>
  <c r="K633" i="3"/>
  <c r="J633" i="3"/>
  <c r="I633" i="3"/>
  <c r="H633" i="3"/>
  <c r="G633" i="3"/>
  <c r="F633" i="3"/>
  <c r="E633" i="3"/>
  <c r="D633" i="3"/>
  <c r="Q632" i="3"/>
  <c r="P632" i="3"/>
  <c r="O632" i="3"/>
  <c r="N632" i="3"/>
  <c r="M632" i="3"/>
  <c r="L632" i="3"/>
  <c r="K632" i="3"/>
  <c r="J632" i="3"/>
  <c r="I632" i="3"/>
  <c r="H632" i="3"/>
  <c r="G632" i="3"/>
  <c r="F632" i="3"/>
  <c r="E632" i="3"/>
  <c r="D632" i="3"/>
  <c r="Q631" i="3"/>
  <c r="P631" i="3"/>
  <c r="O631" i="3"/>
  <c r="N631" i="3"/>
  <c r="M631" i="3"/>
  <c r="L631" i="3"/>
  <c r="K631" i="3"/>
  <c r="J631" i="3"/>
  <c r="I631" i="3"/>
  <c r="H631" i="3"/>
  <c r="G631" i="3"/>
  <c r="F631" i="3"/>
  <c r="E631" i="3"/>
  <c r="D631" i="3"/>
  <c r="Q630" i="3"/>
  <c r="P630" i="3"/>
  <c r="O630" i="3"/>
  <c r="N630" i="3"/>
  <c r="M630" i="3"/>
  <c r="L630" i="3"/>
  <c r="K630" i="3"/>
  <c r="J630" i="3"/>
  <c r="I630" i="3"/>
  <c r="H630" i="3"/>
  <c r="G630" i="3"/>
  <c r="F630" i="3"/>
  <c r="E630" i="3"/>
  <c r="D630" i="3"/>
  <c r="Q629" i="3"/>
  <c r="P629" i="3"/>
  <c r="O629" i="3"/>
  <c r="N629" i="3"/>
  <c r="M629" i="3"/>
  <c r="L629" i="3"/>
  <c r="K629" i="3"/>
  <c r="J629" i="3"/>
  <c r="I629" i="3"/>
  <c r="H629" i="3"/>
  <c r="G629" i="3"/>
  <c r="F629" i="3"/>
  <c r="E629" i="3"/>
  <c r="D629" i="3"/>
  <c r="Q628" i="3"/>
  <c r="P628" i="3"/>
  <c r="O628" i="3"/>
  <c r="N628" i="3"/>
  <c r="M628" i="3"/>
  <c r="L628" i="3"/>
  <c r="K628" i="3"/>
  <c r="J628" i="3"/>
  <c r="I628" i="3"/>
  <c r="H628" i="3"/>
  <c r="G628" i="3"/>
  <c r="F628" i="3"/>
  <c r="E628" i="3"/>
  <c r="D628" i="3"/>
  <c r="Q627" i="3"/>
  <c r="P627" i="3"/>
  <c r="O627" i="3"/>
  <c r="N627" i="3"/>
  <c r="M627" i="3"/>
  <c r="L627" i="3"/>
  <c r="K627" i="3"/>
  <c r="J627" i="3"/>
  <c r="I627" i="3"/>
  <c r="H627" i="3"/>
  <c r="G627" i="3"/>
  <c r="F627" i="3"/>
  <c r="E627" i="3"/>
  <c r="D627" i="3"/>
  <c r="Q626" i="3"/>
  <c r="P626" i="3"/>
  <c r="O626" i="3"/>
  <c r="N626" i="3"/>
  <c r="M626" i="3"/>
  <c r="L626" i="3"/>
  <c r="K626" i="3"/>
  <c r="J626" i="3"/>
  <c r="I626" i="3"/>
  <c r="H626" i="3"/>
  <c r="G626" i="3"/>
  <c r="F626" i="3"/>
  <c r="E626" i="3"/>
  <c r="D626" i="3"/>
  <c r="Q625" i="3"/>
  <c r="P625" i="3"/>
  <c r="O625" i="3"/>
  <c r="N625" i="3"/>
  <c r="M625" i="3"/>
  <c r="L625" i="3"/>
  <c r="K625" i="3"/>
  <c r="J625" i="3"/>
  <c r="I625" i="3"/>
  <c r="H625" i="3"/>
  <c r="G625" i="3"/>
  <c r="F625" i="3"/>
  <c r="E625" i="3"/>
  <c r="D625" i="3"/>
  <c r="Q624" i="3"/>
  <c r="P624" i="3"/>
  <c r="O624" i="3"/>
  <c r="N624" i="3"/>
  <c r="M624" i="3"/>
  <c r="L624" i="3"/>
  <c r="K624" i="3"/>
  <c r="J624" i="3"/>
  <c r="I624" i="3"/>
  <c r="H624" i="3"/>
  <c r="G624" i="3"/>
  <c r="F624" i="3"/>
  <c r="E624" i="3"/>
  <c r="D624" i="3"/>
  <c r="Q623" i="3"/>
  <c r="P623" i="3"/>
  <c r="O623" i="3"/>
  <c r="N623" i="3"/>
  <c r="M623" i="3"/>
  <c r="L623" i="3"/>
  <c r="K623" i="3"/>
  <c r="J623" i="3"/>
  <c r="I623" i="3"/>
  <c r="H623" i="3"/>
  <c r="G623" i="3"/>
  <c r="F623" i="3"/>
  <c r="E623" i="3"/>
  <c r="D623" i="3"/>
  <c r="Q622" i="3"/>
  <c r="P622" i="3"/>
  <c r="O622" i="3"/>
  <c r="N622" i="3"/>
  <c r="M622" i="3"/>
  <c r="L622" i="3"/>
  <c r="K622" i="3"/>
  <c r="J622" i="3"/>
  <c r="I622" i="3"/>
  <c r="H622" i="3"/>
  <c r="G622" i="3"/>
  <c r="F622" i="3"/>
  <c r="E622" i="3"/>
  <c r="D622" i="3"/>
  <c r="Q621" i="3"/>
  <c r="P621" i="3"/>
  <c r="O621" i="3"/>
  <c r="N621" i="3"/>
  <c r="M621" i="3"/>
  <c r="L621" i="3"/>
  <c r="K621" i="3"/>
  <c r="J621" i="3"/>
  <c r="I621" i="3"/>
  <c r="H621" i="3"/>
  <c r="G621" i="3"/>
  <c r="F621" i="3"/>
  <c r="E621" i="3"/>
  <c r="D621" i="3"/>
  <c r="Q620" i="3"/>
  <c r="P620" i="3"/>
  <c r="O620" i="3"/>
  <c r="N620" i="3"/>
  <c r="M620" i="3"/>
  <c r="L620" i="3"/>
  <c r="K620" i="3"/>
  <c r="J620" i="3"/>
  <c r="I620" i="3"/>
  <c r="H620" i="3"/>
  <c r="G620" i="3"/>
  <c r="F620" i="3"/>
  <c r="E620" i="3"/>
  <c r="D620" i="3"/>
  <c r="Q619" i="3"/>
  <c r="P619" i="3"/>
  <c r="O619" i="3"/>
  <c r="N619" i="3"/>
  <c r="M619" i="3"/>
  <c r="L619" i="3"/>
  <c r="K619" i="3"/>
  <c r="J619" i="3"/>
  <c r="I619" i="3"/>
  <c r="H619" i="3"/>
  <c r="G619" i="3"/>
  <c r="F619" i="3"/>
  <c r="E619" i="3"/>
  <c r="D619" i="3"/>
  <c r="Q618" i="3"/>
  <c r="P618" i="3"/>
  <c r="O618" i="3"/>
  <c r="N618" i="3"/>
  <c r="M618" i="3"/>
  <c r="L618" i="3"/>
  <c r="K618" i="3"/>
  <c r="J618" i="3"/>
  <c r="I618" i="3"/>
  <c r="H618" i="3"/>
  <c r="G618" i="3"/>
  <c r="F618" i="3"/>
  <c r="E618" i="3"/>
  <c r="D618" i="3"/>
  <c r="Q617" i="3"/>
  <c r="P617" i="3"/>
  <c r="O617" i="3"/>
  <c r="N617" i="3"/>
  <c r="M617" i="3"/>
  <c r="L617" i="3"/>
  <c r="K617" i="3"/>
  <c r="J617" i="3"/>
  <c r="I617" i="3"/>
  <c r="H617" i="3"/>
  <c r="G617" i="3"/>
  <c r="F617" i="3"/>
  <c r="E617" i="3"/>
  <c r="D617" i="3"/>
  <c r="Q616" i="3"/>
  <c r="P616" i="3"/>
  <c r="O616" i="3"/>
  <c r="N616" i="3"/>
  <c r="M616" i="3"/>
  <c r="L616" i="3"/>
  <c r="K616" i="3"/>
  <c r="J616" i="3"/>
  <c r="I616" i="3"/>
  <c r="H616" i="3"/>
  <c r="G616" i="3"/>
  <c r="F616" i="3"/>
  <c r="E616" i="3"/>
  <c r="D616" i="3"/>
  <c r="Q615" i="3"/>
  <c r="P615" i="3"/>
  <c r="O615" i="3"/>
  <c r="N615" i="3"/>
  <c r="M615" i="3"/>
  <c r="L615" i="3"/>
  <c r="K615" i="3"/>
  <c r="J615" i="3"/>
  <c r="I615" i="3"/>
  <c r="H615" i="3"/>
  <c r="G615" i="3"/>
  <c r="F615" i="3"/>
  <c r="E615" i="3"/>
  <c r="D615" i="3"/>
  <c r="Q614" i="3"/>
  <c r="P614" i="3"/>
  <c r="O614" i="3"/>
  <c r="N614" i="3"/>
  <c r="M614" i="3"/>
  <c r="L614" i="3"/>
  <c r="K614" i="3"/>
  <c r="J614" i="3"/>
  <c r="I614" i="3"/>
  <c r="H614" i="3"/>
  <c r="G614" i="3"/>
  <c r="F614" i="3"/>
  <c r="E614" i="3"/>
  <c r="D614" i="3"/>
  <c r="Q613" i="3"/>
  <c r="P613" i="3"/>
  <c r="O613" i="3"/>
  <c r="N613" i="3"/>
  <c r="M613" i="3"/>
  <c r="L613" i="3"/>
  <c r="K613" i="3"/>
  <c r="J613" i="3"/>
  <c r="I613" i="3"/>
  <c r="H613" i="3"/>
  <c r="G613" i="3"/>
  <c r="F613" i="3"/>
  <c r="E613" i="3"/>
  <c r="D613" i="3"/>
  <c r="Q612" i="3"/>
  <c r="P612" i="3"/>
  <c r="O612" i="3"/>
  <c r="N612" i="3"/>
  <c r="M612" i="3"/>
  <c r="L612" i="3"/>
  <c r="K612" i="3"/>
  <c r="J612" i="3"/>
  <c r="I612" i="3"/>
  <c r="H612" i="3"/>
  <c r="G612" i="3"/>
  <c r="F612" i="3"/>
  <c r="E612" i="3"/>
  <c r="D612" i="3"/>
  <c r="Q611" i="3"/>
  <c r="P611" i="3"/>
  <c r="O611" i="3"/>
  <c r="N611" i="3"/>
  <c r="M611" i="3"/>
  <c r="L611" i="3"/>
  <c r="K611" i="3"/>
  <c r="J611" i="3"/>
  <c r="I611" i="3"/>
  <c r="H611" i="3"/>
  <c r="G611" i="3"/>
  <c r="F611" i="3"/>
  <c r="E611" i="3"/>
  <c r="D611" i="3"/>
  <c r="Q610" i="3"/>
  <c r="P610" i="3"/>
  <c r="O610" i="3"/>
  <c r="N610" i="3"/>
  <c r="M610" i="3"/>
  <c r="L610" i="3"/>
  <c r="K610" i="3"/>
  <c r="J610" i="3"/>
  <c r="I610" i="3"/>
  <c r="H610" i="3"/>
  <c r="G610" i="3"/>
  <c r="F610" i="3"/>
  <c r="E610" i="3"/>
  <c r="D610" i="3"/>
  <c r="Q609" i="3"/>
  <c r="P609" i="3"/>
  <c r="O609" i="3"/>
  <c r="N609" i="3"/>
  <c r="M609" i="3"/>
  <c r="L609" i="3"/>
  <c r="K609" i="3"/>
  <c r="J609" i="3"/>
  <c r="I609" i="3"/>
  <c r="H609" i="3"/>
  <c r="G609" i="3"/>
  <c r="F609" i="3"/>
  <c r="E609" i="3"/>
  <c r="D609" i="3"/>
  <c r="Q608" i="3"/>
  <c r="P608" i="3"/>
  <c r="O608" i="3"/>
  <c r="N608" i="3"/>
  <c r="M608" i="3"/>
  <c r="L608" i="3"/>
  <c r="K608" i="3"/>
  <c r="J608" i="3"/>
  <c r="I608" i="3"/>
  <c r="H608" i="3"/>
  <c r="G608" i="3"/>
  <c r="F608" i="3"/>
  <c r="E608" i="3"/>
  <c r="D608" i="3"/>
  <c r="Q607" i="3"/>
  <c r="P607" i="3"/>
  <c r="O607" i="3"/>
  <c r="N607" i="3"/>
  <c r="M607" i="3"/>
  <c r="L607" i="3"/>
  <c r="K607" i="3"/>
  <c r="J607" i="3"/>
  <c r="I607" i="3"/>
  <c r="H607" i="3"/>
  <c r="G607" i="3"/>
  <c r="F607" i="3"/>
  <c r="E607" i="3"/>
  <c r="D607" i="3"/>
  <c r="Q606" i="3"/>
  <c r="P606" i="3"/>
  <c r="O606" i="3"/>
  <c r="N606" i="3"/>
  <c r="M606" i="3"/>
  <c r="L606" i="3"/>
  <c r="K606" i="3"/>
  <c r="J606" i="3"/>
  <c r="I606" i="3"/>
  <c r="H606" i="3"/>
  <c r="G606" i="3"/>
  <c r="F606" i="3"/>
  <c r="E606" i="3"/>
  <c r="D606" i="3"/>
  <c r="Q605" i="3"/>
  <c r="P605" i="3"/>
  <c r="O605" i="3"/>
  <c r="N605" i="3"/>
  <c r="M605" i="3"/>
  <c r="L605" i="3"/>
  <c r="K605" i="3"/>
  <c r="J605" i="3"/>
  <c r="I605" i="3"/>
  <c r="H605" i="3"/>
  <c r="G605" i="3"/>
  <c r="F605" i="3"/>
  <c r="E605" i="3"/>
  <c r="D605" i="3"/>
  <c r="Q604" i="3"/>
  <c r="P604" i="3"/>
  <c r="O604" i="3"/>
  <c r="N604" i="3"/>
  <c r="M604" i="3"/>
  <c r="L604" i="3"/>
  <c r="K604" i="3"/>
  <c r="J604" i="3"/>
  <c r="I604" i="3"/>
  <c r="H604" i="3"/>
  <c r="G604" i="3"/>
  <c r="F604" i="3"/>
  <c r="E604" i="3"/>
  <c r="D604" i="3"/>
  <c r="Q603" i="3"/>
  <c r="P603" i="3"/>
  <c r="O603" i="3"/>
  <c r="N603" i="3"/>
  <c r="M603" i="3"/>
  <c r="L603" i="3"/>
  <c r="K603" i="3"/>
  <c r="J603" i="3"/>
  <c r="I603" i="3"/>
  <c r="H603" i="3"/>
  <c r="G603" i="3"/>
  <c r="F603" i="3"/>
  <c r="E603" i="3"/>
  <c r="D603" i="3"/>
  <c r="Q602" i="3"/>
  <c r="P602" i="3"/>
  <c r="O602" i="3"/>
  <c r="N602" i="3"/>
  <c r="M602" i="3"/>
  <c r="L602" i="3"/>
  <c r="K602" i="3"/>
  <c r="J602" i="3"/>
  <c r="I602" i="3"/>
  <c r="H602" i="3"/>
  <c r="G602" i="3"/>
  <c r="F602" i="3"/>
  <c r="E602" i="3"/>
  <c r="D602" i="3"/>
  <c r="Q601" i="3"/>
  <c r="P601" i="3"/>
  <c r="O601" i="3"/>
  <c r="N601" i="3"/>
  <c r="M601" i="3"/>
  <c r="L601" i="3"/>
  <c r="K601" i="3"/>
  <c r="J601" i="3"/>
  <c r="I601" i="3"/>
  <c r="H601" i="3"/>
  <c r="G601" i="3"/>
  <c r="F601" i="3"/>
  <c r="E601" i="3"/>
  <c r="D601" i="3"/>
  <c r="Q600" i="3"/>
  <c r="P600" i="3"/>
  <c r="O600" i="3"/>
  <c r="N600" i="3"/>
  <c r="M600" i="3"/>
  <c r="L600" i="3"/>
  <c r="K600" i="3"/>
  <c r="J600" i="3"/>
  <c r="I600" i="3"/>
  <c r="H600" i="3"/>
  <c r="G600" i="3"/>
  <c r="F600" i="3"/>
  <c r="E600" i="3"/>
  <c r="D600" i="3"/>
  <c r="Q599" i="3"/>
  <c r="P599" i="3"/>
  <c r="O599" i="3"/>
  <c r="N599" i="3"/>
  <c r="M599" i="3"/>
  <c r="L599" i="3"/>
  <c r="K599" i="3"/>
  <c r="J599" i="3"/>
  <c r="I599" i="3"/>
  <c r="H599" i="3"/>
  <c r="G599" i="3"/>
  <c r="F599" i="3"/>
  <c r="E599" i="3"/>
  <c r="D599" i="3"/>
  <c r="Q598" i="3"/>
  <c r="P598" i="3"/>
  <c r="O598" i="3"/>
  <c r="N598" i="3"/>
  <c r="M598" i="3"/>
  <c r="L598" i="3"/>
  <c r="K598" i="3"/>
  <c r="J598" i="3"/>
  <c r="I598" i="3"/>
  <c r="H598" i="3"/>
  <c r="G598" i="3"/>
  <c r="F598" i="3"/>
  <c r="E598" i="3"/>
  <c r="D598" i="3"/>
  <c r="Q597" i="3"/>
  <c r="P597" i="3"/>
  <c r="O597" i="3"/>
  <c r="N597" i="3"/>
  <c r="M597" i="3"/>
  <c r="L597" i="3"/>
  <c r="K597" i="3"/>
  <c r="J597" i="3"/>
  <c r="I597" i="3"/>
  <c r="H597" i="3"/>
  <c r="G597" i="3"/>
  <c r="F597" i="3"/>
  <c r="E597" i="3"/>
  <c r="D597" i="3"/>
  <c r="Q596" i="3"/>
  <c r="P596" i="3"/>
  <c r="O596" i="3"/>
  <c r="N596" i="3"/>
  <c r="M596" i="3"/>
  <c r="L596" i="3"/>
  <c r="K596" i="3"/>
  <c r="J596" i="3"/>
  <c r="I596" i="3"/>
  <c r="H596" i="3"/>
  <c r="G596" i="3"/>
  <c r="F596" i="3"/>
  <c r="E596" i="3"/>
  <c r="D596" i="3"/>
  <c r="Q595" i="3"/>
  <c r="P595" i="3"/>
  <c r="O595" i="3"/>
  <c r="N595" i="3"/>
  <c r="M595" i="3"/>
  <c r="L595" i="3"/>
  <c r="K595" i="3"/>
  <c r="J595" i="3"/>
  <c r="I595" i="3"/>
  <c r="H595" i="3"/>
  <c r="G595" i="3"/>
  <c r="F595" i="3"/>
  <c r="E595" i="3"/>
  <c r="D595" i="3"/>
  <c r="Q594" i="3"/>
  <c r="P594" i="3"/>
  <c r="O594" i="3"/>
  <c r="N594" i="3"/>
  <c r="M594" i="3"/>
  <c r="L594" i="3"/>
  <c r="K594" i="3"/>
  <c r="J594" i="3"/>
  <c r="I594" i="3"/>
  <c r="H594" i="3"/>
  <c r="G594" i="3"/>
  <c r="F594" i="3"/>
  <c r="E594" i="3"/>
  <c r="D594" i="3"/>
  <c r="Q593" i="3"/>
  <c r="P593" i="3"/>
  <c r="O593" i="3"/>
  <c r="N593" i="3"/>
  <c r="M593" i="3"/>
  <c r="L593" i="3"/>
  <c r="K593" i="3"/>
  <c r="J593" i="3"/>
  <c r="I593" i="3"/>
  <c r="H593" i="3"/>
  <c r="G593" i="3"/>
  <c r="F593" i="3"/>
  <c r="E593" i="3"/>
  <c r="D593" i="3"/>
  <c r="Q592" i="3"/>
  <c r="P592" i="3"/>
  <c r="O592" i="3"/>
  <c r="N592" i="3"/>
  <c r="M592" i="3"/>
  <c r="L592" i="3"/>
  <c r="K592" i="3"/>
  <c r="J592" i="3"/>
  <c r="I592" i="3"/>
  <c r="H592" i="3"/>
  <c r="G592" i="3"/>
  <c r="F592" i="3"/>
  <c r="E592" i="3"/>
  <c r="D592" i="3"/>
  <c r="Q591" i="3"/>
  <c r="P591" i="3"/>
  <c r="O591" i="3"/>
  <c r="N591" i="3"/>
  <c r="M591" i="3"/>
  <c r="L591" i="3"/>
  <c r="K591" i="3"/>
  <c r="J591" i="3"/>
  <c r="I591" i="3"/>
  <c r="H591" i="3"/>
  <c r="G591" i="3"/>
  <c r="F591" i="3"/>
  <c r="E591" i="3"/>
  <c r="D591" i="3"/>
  <c r="Q590" i="3"/>
  <c r="P590" i="3"/>
  <c r="O590" i="3"/>
  <c r="N590" i="3"/>
  <c r="M590" i="3"/>
  <c r="L590" i="3"/>
  <c r="K590" i="3"/>
  <c r="J590" i="3"/>
  <c r="I590" i="3"/>
  <c r="H590" i="3"/>
  <c r="G590" i="3"/>
  <c r="F590" i="3"/>
  <c r="E590" i="3"/>
  <c r="D590" i="3"/>
  <c r="Q589" i="3"/>
  <c r="P589" i="3"/>
  <c r="O589" i="3"/>
  <c r="N589" i="3"/>
  <c r="M589" i="3"/>
  <c r="L589" i="3"/>
  <c r="K589" i="3"/>
  <c r="J589" i="3"/>
  <c r="I589" i="3"/>
  <c r="H589" i="3"/>
  <c r="G589" i="3"/>
  <c r="F589" i="3"/>
  <c r="E589" i="3"/>
  <c r="D589" i="3"/>
  <c r="Q588" i="3"/>
  <c r="P588" i="3"/>
  <c r="O588" i="3"/>
  <c r="N588" i="3"/>
  <c r="M588" i="3"/>
  <c r="L588" i="3"/>
  <c r="K588" i="3"/>
  <c r="J588" i="3"/>
  <c r="I588" i="3"/>
  <c r="H588" i="3"/>
  <c r="G588" i="3"/>
  <c r="F588" i="3"/>
  <c r="E588" i="3"/>
  <c r="D588" i="3"/>
  <c r="Q587" i="3"/>
  <c r="P587" i="3"/>
  <c r="O587" i="3"/>
  <c r="N587" i="3"/>
  <c r="M587" i="3"/>
  <c r="L587" i="3"/>
  <c r="K587" i="3"/>
  <c r="J587" i="3"/>
  <c r="I587" i="3"/>
  <c r="H587" i="3"/>
  <c r="G587" i="3"/>
  <c r="F587" i="3"/>
  <c r="E587" i="3"/>
  <c r="D587" i="3"/>
  <c r="Q586" i="3"/>
  <c r="P586" i="3"/>
  <c r="O586" i="3"/>
  <c r="N586" i="3"/>
  <c r="M586" i="3"/>
  <c r="L586" i="3"/>
  <c r="K586" i="3"/>
  <c r="J586" i="3"/>
  <c r="I586" i="3"/>
  <c r="H586" i="3"/>
  <c r="G586" i="3"/>
  <c r="F586" i="3"/>
  <c r="E586" i="3"/>
  <c r="D586" i="3"/>
  <c r="Q585" i="3"/>
  <c r="P585" i="3"/>
  <c r="O585" i="3"/>
  <c r="N585" i="3"/>
  <c r="M585" i="3"/>
  <c r="L585" i="3"/>
  <c r="K585" i="3"/>
  <c r="J585" i="3"/>
  <c r="I585" i="3"/>
  <c r="H585" i="3"/>
  <c r="G585" i="3"/>
  <c r="F585" i="3"/>
  <c r="E585" i="3"/>
  <c r="D585" i="3"/>
  <c r="Q584" i="3"/>
  <c r="P584" i="3"/>
  <c r="O584" i="3"/>
  <c r="N584" i="3"/>
  <c r="M584" i="3"/>
  <c r="L584" i="3"/>
  <c r="K584" i="3"/>
  <c r="J584" i="3"/>
  <c r="I584" i="3"/>
  <c r="H584" i="3"/>
  <c r="G584" i="3"/>
  <c r="F584" i="3"/>
  <c r="E584" i="3"/>
  <c r="D584" i="3"/>
  <c r="Q583" i="3"/>
  <c r="P583" i="3"/>
  <c r="O583" i="3"/>
  <c r="N583" i="3"/>
  <c r="M583" i="3"/>
  <c r="L583" i="3"/>
  <c r="K583" i="3"/>
  <c r="J583" i="3"/>
  <c r="I583" i="3"/>
  <c r="H583" i="3"/>
  <c r="G583" i="3"/>
  <c r="F583" i="3"/>
  <c r="E583" i="3"/>
  <c r="D583" i="3"/>
  <c r="Q582" i="3"/>
  <c r="P582" i="3"/>
  <c r="O582" i="3"/>
  <c r="N582" i="3"/>
  <c r="M582" i="3"/>
  <c r="L582" i="3"/>
  <c r="K582" i="3"/>
  <c r="J582" i="3"/>
  <c r="I582" i="3"/>
  <c r="H582" i="3"/>
  <c r="G582" i="3"/>
  <c r="F582" i="3"/>
  <c r="E582" i="3"/>
  <c r="D582" i="3"/>
  <c r="Q581" i="3"/>
  <c r="P581" i="3"/>
  <c r="O581" i="3"/>
  <c r="N581" i="3"/>
  <c r="M581" i="3"/>
  <c r="L581" i="3"/>
  <c r="K581" i="3"/>
  <c r="J581" i="3"/>
  <c r="I581" i="3"/>
  <c r="H581" i="3"/>
  <c r="G581" i="3"/>
  <c r="F581" i="3"/>
  <c r="E581" i="3"/>
  <c r="D581" i="3"/>
  <c r="Q580" i="3"/>
  <c r="P580" i="3"/>
  <c r="O580" i="3"/>
  <c r="N580" i="3"/>
  <c r="M580" i="3"/>
  <c r="L580" i="3"/>
  <c r="K580" i="3"/>
  <c r="J580" i="3"/>
  <c r="I580" i="3"/>
  <c r="H580" i="3"/>
  <c r="G580" i="3"/>
  <c r="F580" i="3"/>
  <c r="E580" i="3"/>
  <c r="D580" i="3"/>
  <c r="Q579" i="3"/>
  <c r="P579" i="3"/>
  <c r="O579" i="3"/>
  <c r="N579" i="3"/>
  <c r="M579" i="3"/>
  <c r="L579" i="3"/>
  <c r="K579" i="3"/>
  <c r="J579" i="3"/>
  <c r="I579" i="3"/>
  <c r="H579" i="3"/>
  <c r="G579" i="3"/>
  <c r="F579" i="3"/>
  <c r="E579" i="3"/>
  <c r="D579" i="3"/>
  <c r="Q578" i="3"/>
  <c r="P578" i="3"/>
  <c r="O578" i="3"/>
  <c r="N578" i="3"/>
  <c r="M578" i="3"/>
  <c r="L578" i="3"/>
  <c r="K578" i="3"/>
  <c r="J578" i="3"/>
  <c r="I578" i="3"/>
  <c r="H578" i="3"/>
  <c r="G578" i="3"/>
  <c r="F578" i="3"/>
  <c r="E578" i="3"/>
  <c r="D578" i="3"/>
  <c r="Q577" i="3"/>
  <c r="P577" i="3"/>
  <c r="O577" i="3"/>
  <c r="N577" i="3"/>
  <c r="M577" i="3"/>
  <c r="L577" i="3"/>
  <c r="K577" i="3"/>
  <c r="J577" i="3"/>
  <c r="I577" i="3"/>
  <c r="H577" i="3"/>
  <c r="G577" i="3"/>
  <c r="F577" i="3"/>
  <c r="E577" i="3"/>
  <c r="D577" i="3"/>
  <c r="Q576" i="3"/>
  <c r="P576" i="3"/>
  <c r="O576" i="3"/>
  <c r="N576" i="3"/>
  <c r="M576" i="3"/>
  <c r="L576" i="3"/>
  <c r="K576" i="3"/>
  <c r="J576" i="3"/>
  <c r="I576" i="3"/>
  <c r="H576" i="3"/>
  <c r="G576" i="3"/>
  <c r="F576" i="3"/>
  <c r="E576" i="3"/>
  <c r="D576" i="3"/>
  <c r="Q575" i="3"/>
  <c r="P575" i="3"/>
  <c r="O575" i="3"/>
  <c r="N575" i="3"/>
  <c r="M575" i="3"/>
  <c r="L575" i="3"/>
  <c r="K575" i="3"/>
  <c r="J575" i="3"/>
  <c r="I575" i="3"/>
  <c r="H575" i="3"/>
  <c r="G575" i="3"/>
  <c r="F575" i="3"/>
  <c r="E575" i="3"/>
  <c r="D575" i="3"/>
  <c r="Q574" i="3"/>
  <c r="P574" i="3"/>
  <c r="O574" i="3"/>
  <c r="N574" i="3"/>
  <c r="M574" i="3"/>
  <c r="L574" i="3"/>
  <c r="K574" i="3"/>
  <c r="J574" i="3"/>
  <c r="I574" i="3"/>
  <c r="H574" i="3"/>
  <c r="G574" i="3"/>
  <c r="F574" i="3"/>
  <c r="E574" i="3"/>
  <c r="D574" i="3"/>
  <c r="Q573" i="3"/>
  <c r="P573" i="3"/>
  <c r="O573" i="3"/>
  <c r="N573" i="3"/>
  <c r="M573" i="3"/>
  <c r="L573" i="3"/>
  <c r="K573" i="3"/>
  <c r="J573" i="3"/>
  <c r="I573" i="3"/>
  <c r="H573" i="3"/>
  <c r="G573" i="3"/>
  <c r="F573" i="3"/>
  <c r="E573" i="3"/>
  <c r="D573" i="3"/>
  <c r="Q572" i="3"/>
  <c r="P572" i="3"/>
  <c r="O572" i="3"/>
  <c r="N572" i="3"/>
  <c r="M572" i="3"/>
  <c r="L572" i="3"/>
  <c r="K572" i="3"/>
  <c r="J572" i="3"/>
  <c r="I572" i="3"/>
  <c r="H572" i="3"/>
  <c r="G572" i="3"/>
  <c r="F572" i="3"/>
  <c r="E572" i="3"/>
  <c r="D572" i="3"/>
  <c r="Q571" i="3"/>
  <c r="P571" i="3"/>
  <c r="O571" i="3"/>
  <c r="N571" i="3"/>
  <c r="M571" i="3"/>
  <c r="L571" i="3"/>
  <c r="K571" i="3"/>
  <c r="J571" i="3"/>
  <c r="I571" i="3"/>
  <c r="H571" i="3"/>
  <c r="G571" i="3"/>
  <c r="F571" i="3"/>
  <c r="E571" i="3"/>
  <c r="D571" i="3"/>
  <c r="Q570" i="3"/>
  <c r="P570" i="3"/>
  <c r="O570" i="3"/>
  <c r="N570" i="3"/>
  <c r="M570" i="3"/>
  <c r="L570" i="3"/>
  <c r="K570" i="3"/>
  <c r="J570" i="3"/>
  <c r="I570" i="3"/>
  <c r="H570" i="3"/>
  <c r="G570" i="3"/>
  <c r="F570" i="3"/>
  <c r="E570" i="3"/>
  <c r="D570" i="3"/>
  <c r="Q569" i="3"/>
  <c r="P569" i="3"/>
  <c r="O569" i="3"/>
  <c r="N569" i="3"/>
  <c r="M569" i="3"/>
  <c r="L569" i="3"/>
  <c r="K569" i="3"/>
  <c r="J569" i="3"/>
  <c r="I569" i="3"/>
  <c r="H569" i="3"/>
  <c r="G569" i="3"/>
  <c r="F569" i="3"/>
  <c r="E569" i="3"/>
  <c r="D569" i="3"/>
  <c r="Q568" i="3"/>
  <c r="P568" i="3"/>
  <c r="O568" i="3"/>
  <c r="N568" i="3"/>
  <c r="M568" i="3"/>
  <c r="L568" i="3"/>
  <c r="K568" i="3"/>
  <c r="J568" i="3"/>
  <c r="I568" i="3"/>
  <c r="H568" i="3"/>
  <c r="G568" i="3"/>
  <c r="F568" i="3"/>
  <c r="E568" i="3"/>
  <c r="D568" i="3"/>
  <c r="Q567" i="3"/>
  <c r="P567" i="3"/>
  <c r="O567" i="3"/>
  <c r="N567" i="3"/>
  <c r="M567" i="3"/>
  <c r="L567" i="3"/>
  <c r="K567" i="3"/>
  <c r="J567" i="3"/>
  <c r="I567" i="3"/>
  <c r="H567" i="3"/>
  <c r="G567" i="3"/>
  <c r="F567" i="3"/>
  <c r="E567" i="3"/>
  <c r="D567" i="3"/>
  <c r="Q566" i="3"/>
  <c r="P566" i="3"/>
  <c r="O566" i="3"/>
  <c r="N566" i="3"/>
  <c r="M566" i="3"/>
  <c r="L566" i="3"/>
  <c r="K566" i="3"/>
  <c r="J566" i="3"/>
  <c r="I566" i="3"/>
  <c r="H566" i="3"/>
  <c r="G566" i="3"/>
  <c r="F566" i="3"/>
  <c r="E566" i="3"/>
  <c r="D566" i="3"/>
  <c r="Q565" i="3"/>
  <c r="P565" i="3"/>
  <c r="O565" i="3"/>
  <c r="N565" i="3"/>
  <c r="M565" i="3"/>
  <c r="L565" i="3"/>
  <c r="K565" i="3"/>
  <c r="J565" i="3"/>
  <c r="I565" i="3"/>
  <c r="H565" i="3"/>
  <c r="G565" i="3"/>
  <c r="F565" i="3"/>
  <c r="E565" i="3"/>
  <c r="D565" i="3"/>
  <c r="Q564" i="3"/>
  <c r="P564" i="3"/>
  <c r="O564" i="3"/>
  <c r="N564" i="3"/>
  <c r="M564" i="3"/>
  <c r="L564" i="3"/>
  <c r="K564" i="3"/>
  <c r="J564" i="3"/>
  <c r="I564" i="3"/>
  <c r="H564" i="3"/>
  <c r="G564" i="3"/>
  <c r="F564" i="3"/>
  <c r="E564" i="3"/>
  <c r="D564" i="3"/>
  <c r="Q563" i="3"/>
  <c r="P563" i="3"/>
  <c r="O563" i="3"/>
  <c r="N563" i="3"/>
  <c r="M563" i="3"/>
  <c r="L563" i="3"/>
  <c r="K563" i="3"/>
  <c r="J563" i="3"/>
  <c r="I563" i="3"/>
  <c r="H563" i="3"/>
  <c r="G563" i="3"/>
  <c r="F563" i="3"/>
  <c r="E563" i="3"/>
  <c r="D563" i="3"/>
  <c r="Q562" i="3"/>
  <c r="P562" i="3"/>
  <c r="O562" i="3"/>
  <c r="N562" i="3"/>
  <c r="M562" i="3"/>
  <c r="L562" i="3"/>
  <c r="K562" i="3"/>
  <c r="J562" i="3"/>
  <c r="I562" i="3"/>
  <c r="H562" i="3"/>
  <c r="G562" i="3"/>
  <c r="F562" i="3"/>
  <c r="E562" i="3"/>
  <c r="D562" i="3"/>
  <c r="Q561" i="3"/>
  <c r="P561" i="3"/>
  <c r="O561" i="3"/>
  <c r="N561" i="3"/>
  <c r="M561" i="3"/>
  <c r="L561" i="3"/>
  <c r="K561" i="3"/>
  <c r="J561" i="3"/>
  <c r="I561" i="3"/>
  <c r="H561" i="3"/>
  <c r="G561" i="3"/>
  <c r="F561" i="3"/>
  <c r="E561" i="3"/>
  <c r="D561" i="3"/>
  <c r="Q560" i="3"/>
  <c r="P560" i="3"/>
  <c r="O560" i="3"/>
  <c r="N560" i="3"/>
  <c r="M560" i="3"/>
  <c r="L560" i="3"/>
  <c r="K560" i="3"/>
  <c r="J560" i="3"/>
  <c r="I560" i="3"/>
  <c r="H560" i="3"/>
  <c r="G560" i="3"/>
  <c r="F560" i="3"/>
  <c r="E560" i="3"/>
  <c r="D560" i="3"/>
  <c r="Q559" i="3"/>
  <c r="P559" i="3"/>
  <c r="O559" i="3"/>
  <c r="N559" i="3"/>
  <c r="M559" i="3"/>
  <c r="L559" i="3"/>
  <c r="K559" i="3"/>
  <c r="J559" i="3"/>
  <c r="I559" i="3"/>
  <c r="H559" i="3"/>
  <c r="G559" i="3"/>
  <c r="F559" i="3"/>
  <c r="E559" i="3"/>
  <c r="D559" i="3"/>
  <c r="Q558" i="3"/>
  <c r="P558" i="3"/>
  <c r="O558" i="3"/>
  <c r="N558" i="3"/>
  <c r="M558" i="3"/>
  <c r="L558" i="3"/>
  <c r="K558" i="3"/>
  <c r="J558" i="3"/>
  <c r="I558" i="3"/>
  <c r="H558" i="3"/>
  <c r="G558" i="3"/>
  <c r="F558" i="3"/>
  <c r="E558" i="3"/>
  <c r="D558" i="3"/>
  <c r="Q557" i="3"/>
  <c r="P557" i="3"/>
  <c r="O557" i="3"/>
  <c r="N557" i="3"/>
  <c r="M557" i="3"/>
  <c r="L557" i="3"/>
  <c r="K557" i="3"/>
  <c r="J557" i="3"/>
  <c r="I557" i="3"/>
  <c r="H557" i="3"/>
  <c r="G557" i="3"/>
  <c r="F557" i="3"/>
  <c r="E557" i="3"/>
  <c r="D557" i="3"/>
  <c r="Q556" i="3"/>
  <c r="P556" i="3"/>
  <c r="O556" i="3"/>
  <c r="N556" i="3"/>
  <c r="M556" i="3"/>
  <c r="L556" i="3"/>
  <c r="K556" i="3"/>
  <c r="J556" i="3"/>
  <c r="I556" i="3"/>
  <c r="H556" i="3"/>
  <c r="G556" i="3"/>
  <c r="F556" i="3"/>
  <c r="E556" i="3"/>
  <c r="D556" i="3"/>
  <c r="Q555" i="3"/>
  <c r="P555" i="3"/>
  <c r="O555" i="3"/>
  <c r="N555" i="3"/>
  <c r="M555" i="3"/>
  <c r="L555" i="3"/>
  <c r="K555" i="3"/>
  <c r="J555" i="3"/>
  <c r="I555" i="3"/>
  <c r="H555" i="3"/>
  <c r="G555" i="3"/>
  <c r="F555" i="3"/>
  <c r="E555" i="3"/>
  <c r="D555" i="3"/>
  <c r="Q554" i="3"/>
  <c r="P554" i="3"/>
  <c r="O554" i="3"/>
  <c r="N554" i="3"/>
  <c r="M554" i="3"/>
  <c r="L554" i="3"/>
  <c r="K554" i="3"/>
  <c r="J554" i="3"/>
  <c r="I554" i="3"/>
  <c r="H554" i="3"/>
  <c r="G554" i="3"/>
  <c r="F554" i="3"/>
  <c r="E554" i="3"/>
  <c r="D554" i="3"/>
  <c r="Q553" i="3"/>
  <c r="P553" i="3"/>
  <c r="O553" i="3"/>
  <c r="N553" i="3"/>
  <c r="M553" i="3"/>
  <c r="L553" i="3"/>
  <c r="K553" i="3"/>
  <c r="J553" i="3"/>
  <c r="I553" i="3"/>
  <c r="H553" i="3"/>
  <c r="G553" i="3"/>
  <c r="F553" i="3"/>
  <c r="E553" i="3"/>
  <c r="D553" i="3"/>
  <c r="Q552" i="3"/>
  <c r="P552" i="3"/>
  <c r="O552" i="3"/>
  <c r="N552" i="3"/>
  <c r="M552" i="3"/>
  <c r="L552" i="3"/>
  <c r="K552" i="3"/>
  <c r="J552" i="3"/>
  <c r="I552" i="3"/>
  <c r="H552" i="3"/>
  <c r="G552" i="3"/>
  <c r="F552" i="3"/>
  <c r="E552" i="3"/>
  <c r="D552" i="3"/>
  <c r="Q551" i="3"/>
  <c r="P551" i="3"/>
  <c r="O551" i="3"/>
  <c r="N551" i="3"/>
  <c r="M551" i="3"/>
  <c r="L551" i="3"/>
  <c r="K551" i="3"/>
  <c r="J551" i="3"/>
  <c r="I551" i="3"/>
  <c r="H551" i="3"/>
  <c r="G551" i="3"/>
  <c r="F551" i="3"/>
  <c r="E551" i="3"/>
  <c r="D551" i="3"/>
  <c r="Q550" i="3"/>
  <c r="P550" i="3"/>
  <c r="O550" i="3"/>
  <c r="N550" i="3"/>
  <c r="M550" i="3"/>
  <c r="L550" i="3"/>
  <c r="K550" i="3"/>
  <c r="J550" i="3"/>
  <c r="I550" i="3"/>
  <c r="H550" i="3"/>
  <c r="G550" i="3"/>
  <c r="F550" i="3"/>
  <c r="E550" i="3"/>
  <c r="D550" i="3"/>
  <c r="Q549" i="3"/>
  <c r="P549" i="3"/>
  <c r="O549" i="3"/>
  <c r="N549" i="3"/>
  <c r="M549" i="3"/>
  <c r="L549" i="3"/>
  <c r="K549" i="3"/>
  <c r="J549" i="3"/>
  <c r="I549" i="3"/>
  <c r="H549" i="3"/>
  <c r="G549" i="3"/>
  <c r="F549" i="3"/>
  <c r="E549" i="3"/>
  <c r="D549" i="3"/>
  <c r="Q548" i="3"/>
  <c r="P548" i="3"/>
  <c r="O548" i="3"/>
  <c r="N548" i="3"/>
  <c r="M548" i="3"/>
  <c r="L548" i="3"/>
  <c r="K548" i="3"/>
  <c r="J548" i="3"/>
  <c r="I548" i="3"/>
  <c r="H548" i="3"/>
  <c r="G548" i="3"/>
  <c r="F548" i="3"/>
  <c r="E548" i="3"/>
  <c r="D548" i="3"/>
  <c r="Q547" i="3"/>
  <c r="P547" i="3"/>
  <c r="O547" i="3"/>
  <c r="N547" i="3"/>
  <c r="M547" i="3"/>
  <c r="L547" i="3"/>
  <c r="K547" i="3"/>
  <c r="J547" i="3"/>
  <c r="I547" i="3"/>
  <c r="H547" i="3"/>
  <c r="G547" i="3"/>
  <c r="F547" i="3"/>
  <c r="E547" i="3"/>
  <c r="D547" i="3"/>
  <c r="Q546" i="3"/>
  <c r="P546" i="3"/>
  <c r="O546" i="3"/>
  <c r="N546" i="3"/>
  <c r="M546" i="3"/>
  <c r="L546" i="3"/>
  <c r="K546" i="3"/>
  <c r="J546" i="3"/>
  <c r="I546" i="3"/>
  <c r="H546" i="3"/>
  <c r="G546" i="3"/>
  <c r="F546" i="3"/>
  <c r="E546" i="3"/>
  <c r="D546" i="3"/>
  <c r="Q545" i="3"/>
  <c r="P545" i="3"/>
  <c r="O545" i="3"/>
  <c r="N545" i="3"/>
  <c r="M545" i="3"/>
  <c r="L545" i="3"/>
  <c r="K545" i="3"/>
  <c r="J545" i="3"/>
  <c r="I545" i="3"/>
  <c r="H545" i="3"/>
  <c r="G545" i="3"/>
  <c r="F545" i="3"/>
  <c r="E545" i="3"/>
  <c r="D545" i="3"/>
  <c r="Q544" i="3"/>
  <c r="P544" i="3"/>
  <c r="O544" i="3"/>
  <c r="N544" i="3"/>
  <c r="M544" i="3"/>
  <c r="L544" i="3"/>
  <c r="K544" i="3"/>
  <c r="J544" i="3"/>
  <c r="I544" i="3"/>
  <c r="H544" i="3"/>
  <c r="G544" i="3"/>
  <c r="F544" i="3"/>
  <c r="E544" i="3"/>
  <c r="D544" i="3"/>
  <c r="Q543" i="3"/>
  <c r="P543" i="3"/>
  <c r="O543" i="3"/>
  <c r="N543" i="3"/>
  <c r="M543" i="3"/>
  <c r="L543" i="3"/>
  <c r="K543" i="3"/>
  <c r="J543" i="3"/>
  <c r="I543" i="3"/>
  <c r="H543" i="3"/>
  <c r="G543" i="3"/>
  <c r="F543" i="3"/>
  <c r="E543" i="3"/>
  <c r="D543" i="3"/>
  <c r="Q542" i="3"/>
  <c r="P542" i="3"/>
  <c r="O542" i="3"/>
  <c r="N542" i="3"/>
  <c r="M542" i="3"/>
  <c r="L542" i="3"/>
  <c r="K542" i="3"/>
  <c r="J542" i="3"/>
  <c r="I542" i="3"/>
  <c r="H542" i="3"/>
  <c r="G542" i="3"/>
  <c r="F542" i="3"/>
  <c r="E542" i="3"/>
  <c r="D542" i="3"/>
  <c r="Q541" i="3"/>
  <c r="P541" i="3"/>
  <c r="O541" i="3"/>
  <c r="N541" i="3"/>
  <c r="M541" i="3"/>
  <c r="L541" i="3"/>
  <c r="K541" i="3"/>
  <c r="J541" i="3"/>
  <c r="I541" i="3"/>
  <c r="H541" i="3"/>
  <c r="G541" i="3"/>
  <c r="F541" i="3"/>
  <c r="E541" i="3"/>
  <c r="D541" i="3"/>
  <c r="Q540" i="3"/>
  <c r="P540" i="3"/>
  <c r="O540" i="3"/>
  <c r="N540" i="3"/>
  <c r="M540" i="3"/>
  <c r="L540" i="3"/>
  <c r="K540" i="3"/>
  <c r="J540" i="3"/>
  <c r="I540" i="3"/>
  <c r="H540" i="3"/>
  <c r="G540" i="3"/>
  <c r="F540" i="3"/>
  <c r="E540" i="3"/>
  <c r="D540" i="3"/>
  <c r="Q539" i="3"/>
  <c r="P539" i="3"/>
  <c r="O539" i="3"/>
  <c r="N539" i="3"/>
  <c r="M539" i="3"/>
  <c r="L539" i="3"/>
  <c r="K539" i="3"/>
  <c r="J539" i="3"/>
  <c r="I539" i="3"/>
  <c r="H539" i="3"/>
  <c r="G539" i="3"/>
  <c r="F539" i="3"/>
  <c r="E539" i="3"/>
  <c r="D539" i="3"/>
  <c r="Q538" i="3"/>
  <c r="P538" i="3"/>
  <c r="O538" i="3"/>
  <c r="N538" i="3"/>
  <c r="M538" i="3"/>
  <c r="L538" i="3"/>
  <c r="K538" i="3"/>
  <c r="J538" i="3"/>
  <c r="I538" i="3"/>
  <c r="H538" i="3"/>
  <c r="G538" i="3"/>
  <c r="F538" i="3"/>
  <c r="E538" i="3"/>
  <c r="D538" i="3"/>
  <c r="Q537" i="3"/>
  <c r="P537" i="3"/>
  <c r="O537" i="3"/>
  <c r="N537" i="3"/>
  <c r="M537" i="3"/>
  <c r="L537" i="3"/>
  <c r="K537" i="3"/>
  <c r="J537" i="3"/>
  <c r="I537" i="3"/>
  <c r="H537" i="3"/>
  <c r="G537" i="3"/>
  <c r="F537" i="3"/>
  <c r="E537" i="3"/>
  <c r="D537" i="3"/>
  <c r="Q536" i="3"/>
  <c r="P536" i="3"/>
  <c r="O536" i="3"/>
  <c r="N536" i="3"/>
  <c r="M536" i="3"/>
  <c r="L536" i="3"/>
  <c r="K536" i="3"/>
  <c r="J536" i="3"/>
  <c r="I536" i="3"/>
  <c r="H536" i="3"/>
  <c r="G536" i="3"/>
  <c r="F536" i="3"/>
  <c r="E536" i="3"/>
  <c r="D536" i="3"/>
  <c r="Q535" i="3"/>
  <c r="P535" i="3"/>
  <c r="O535" i="3"/>
  <c r="N535" i="3"/>
  <c r="M535" i="3"/>
  <c r="L535" i="3"/>
  <c r="K535" i="3"/>
  <c r="J535" i="3"/>
  <c r="I535" i="3"/>
  <c r="H535" i="3"/>
  <c r="G535" i="3"/>
  <c r="F535" i="3"/>
  <c r="E535" i="3"/>
  <c r="D535" i="3"/>
  <c r="Q534" i="3"/>
  <c r="P534" i="3"/>
  <c r="O534" i="3"/>
  <c r="N534" i="3"/>
  <c r="M534" i="3"/>
  <c r="L534" i="3"/>
  <c r="K534" i="3"/>
  <c r="J534" i="3"/>
  <c r="I534" i="3"/>
  <c r="H534" i="3"/>
  <c r="G534" i="3"/>
  <c r="F534" i="3"/>
  <c r="E534" i="3"/>
  <c r="D534" i="3"/>
  <c r="Q533" i="3"/>
  <c r="P533" i="3"/>
  <c r="O533" i="3"/>
  <c r="N533" i="3"/>
  <c r="M533" i="3"/>
  <c r="L533" i="3"/>
  <c r="K533" i="3"/>
  <c r="J533" i="3"/>
  <c r="I533" i="3"/>
  <c r="H533" i="3"/>
  <c r="G533" i="3"/>
  <c r="F533" i="3"/>
  <c r="E533" i="3"/>
  <c r="D533" i="3"/>
  <c r="Q532" i="3"/>
  <c r="P532" i="3"/>
  <c r="O532" i="3"/>
  <c r="N532" i="3"/>
  <c r="M532" i="3"/>
  <c r="L532" i="3"/>
  <c r="K532" i="3"/>
  <c r="J532" i="3"/>
  <c r="I532" i="3"/>
  <c r="H532" i="3"/>
  <c r="G532" i="3"/>
  <c r="F532" i="3"/>
  <c r="E532" i="3"/>
  <c r="D532" i="3"/>
  <c r="Q531" i="3"/>
  <c r="P531" i="3"/>
  <c r="O531" i="3"/>
  <c r="N531" i="3"/>
  <c r="M531" i="3"/>
  <c r="L531" i="3"/>
  <c r="K531" i="3"/>
  <c r="J531" i="3"/>
  <c r="I531" i="3"/>
  <c r="H531" i="3"/>
  <c r="G531" i="3"/>
  <c r="F531" i="3"/>
  <c r="E531" i="3"/>
  <c r="D531" i="3"/>
  <c r="Q530" i="3"/>
  <c r="P530" i="3"/>
  <c r="O530" i="3"/>
  <c r="N530" i="3"/>
  <c r="M530" i="3"/>
  <c r="L530" i="3"/>
  <c r="K530" i="3"/>
  <c r="J530" i="3"/>
  <c r="I530" i="3"/>
  <c r="H530" i="3"/>
  <c r="G530" i="3"/>
  <c r="F530" i="3"/>
  <c r="E530" i="3"/>
  <c r="D530" i="3"/>
  <c r="Q529" i="3"/>
  <c r="P529" i="3"/>
  <c r="O529" i="3"/>
  <c r="N529" i="3"/>
  <c r="M529" i="3"/>
  <c r="L529" i="3"/>
  <c r="K529" i="3"/>
  <c r="J529" i="3"/>
  <c r="I529" i="3"/>
  <c r="H529" i="3"/>
  <c r="G529" i="3"/>
  <c r="F529" i="3"/>
  <c r="E529" i="3"/>
  <c r="D529" i="3"/>
  <c r="Q528" i="3"/>
  <c r="P528" i="3"/>
  <c r="O528" i="3"/>
  <c r="N528" i="3"/>
  <c r="M528" i="3"/>
  <c r="L528" i="3"/>
  <c r="K528" i="3"/>
  <c r="J528" i="3"/>
  <c r="I528" i="3"/>
  <c r="H528" i="3"/>
  <c r="G528" i="3"/>
  <c r="F528" i="3"/>
  <c r="E528" i="3"/>
  <c r="D528" i="3"/>
  <c r="Q527" i="3"/>
  <c r="P527" i="3"/>
  <c r="O527" i="3"/>
  <c r="N527" i="3"/>
  <c r="M527" i="3"/>
  <c r="L527" i="3"/>
  <c r="K527" i="3"/>
  <c r="J527" i="3"/>
  <c r="I527" i="3"/>
  <c r="H527" i="3"/>
  <c r="G527" i="3"/>
  <c r="F527" i="3"/>
  <c r="E527" i="3"/>
  <c r="D527" i="3"/>
  <c r="Q526" i="3"/>
  <c r="P526" i="3"/>
  <c r="O526" i="3"/>
  <c r="N526" i="3"/>
  <c r="M526" i="3"/>
  <c r="L526" i="3"/>
  <c r="K526" i="3"/>
  <c r="J526" i="3"/>
  <c r="I526" i="3"/>
  <c r="H526" i="3"/>
  <c r="G526" i="3"/>
  <c r="F526" i="3"/>
  <c r="E526" i="3"/>
  <c r="D526" i="3"/>
  <c r="Q525" i="3"/>
  <c r="P525" i="3"/>
  <c r="O525" i="3"/>
  <c r="N525" i="3"/>
  <c r="M525" i="3"/>
  <c r="L525" i="3"/>
  <c r="K525" i="3"/>
  <c r="J525" i="3"/>
  <c r="I525" i="3"/>
  <c r="H525" i="3"/>
  <c r="G525" i="3"/>
  <c r="F525" i="3"/>
  <c r="E525" i="3"/>
  <c r="D525" i="3"/>
  <c r="Q524" i="3"/>
  <c r="P524" i="3"/>
  <c r="O524" i="3"/>
  <c r="N524" i="3"/>
  <c r="M524" i="3"/>
  <c r="L524" i="3"/>
  <c r="K524" i="3"/>
  <c r="J524" i="3"/>
  <c r="I524" i="3"/>
  <c r="H524" i="3"/>
  <c r="G524" i="3"/>
  <c r="F524" i="3"/>
  <c r="E524" i="3"/>
  <c r="D524" i="3"/>
  <c r="Q523" i="3"/>
  <c r="P523" i="3"/>
  <c r="O523" i="3"/>
  <c r="N523" i="3"/>
  <c r="M523" i="3"/>
  <c r="L523" i="3"/>
  <c r="K523" i="3"/>
  <c r="J523" i="3"/>
  <c r="I523" i="3"/>
  <c r="H523" i="3"/>
  <c r="G523" i="3"/>
  <c r="F523" i="3"/>
  <c r="E523" i="3"/>
  <c r="D523" i="3"/>
  <c r="Q522" i="3"/>
  <c r="P522" i="3"/>
  <c r="O522" i="3"/>
  <c r="N522" i="3"/>
  <c r="M522" i="3"/>
  <c r="L522" i="3"/>
  <c r="K522" i="3"/>
  <c r="J522" i="3"/>
  <c r="I522" i="3"/>
  <c r="H522" i="3"/>
  <c r="G522" i="3"/>
  <c r="F522" i="3"/>
  <c r="E522" i="3"/>
  <c r="D522" i="3"/>
  <c r="Q521" i="3"/>
  <c r="P521" i="3"/>
  <c r="O521" i="3"/>
  <c r="N521" i="3"/>
  <c r="M521" i="3"/>
  <c r="L521" i="3"/>
  <c r="K521" i="3"/>
  <c r="J521" i="3"/>
  <c r="I521" i="3"/>
  <c r="H521" i="3"/>
  <c r="G521" i="3"/>
  <c r="F521" i="3"/>
  <c r="E521" i="3"/>
  <c r="D521" i="3"/>
  <c r="Q520" i="3"/>
  <c r="P520" i="3"/>
  <c r="O520" i="3"/>
  <c r="N520" i="3"/>
  <c r="M520" i="3"/>
  <c r="L520" i="3"/>
  <c r="K520" i="3"/>
  <c r="J520" i="3"/>
  <c r="I520" i="3"/>
  <c r="H520" i="3"/>
  <c r="G520" i="3"/>
  <c r="F520" i="3"/>
  <c r="E520" i="3"/>
  <c r="D520" i="3"/>
  <c r="Q519" i="3"/>
  <c r="P519" i="3"/>
  <c r="O519" i="3"/>
  <c r="N519" i="3"/>
  <c r="M519" i="3"/>
  <c r="L519" i="3"/>
  <c r="K519" i="3"/>
  <c r="J519" i="3"/>
  <c r="I519" i="3"/>
  <c r="H519" i="3"/>
  <c r="G519" i="3"/>
  <c r="F519" i="3"/>
  <c r="E519" i="3"/>
  <c r="D519" i="3"/>
  <c r="Q518" i="3"/>
  <c r="P518" i="3"/>
  <c r="O518" i="3"/>
  <c r="N518" i="3"/>
  <c r="M518" i="3"/>
  <c r="L518" i="3"/>
  <c r="K518" i="3"/>
  <c r="J518" i="3"/>
  <c r="I518" i="3"/>
  <c r="H518" i="3"/>
  <c r="G518" i="3"/>
  <c r="F518" i="3"/>
  <c r="E518" i="3"/>
  <c r="D518" i="3"/>
  <c r="Q517" i="3"/>
  <c r="P517" i="3"/>
  <c r="O517" i="3"/>
  <c r="N517" i="3"/>
  <c r="M517" i="3"/>
  <c r="L517" i="3"/>
  <c r="K517" i="3"/>
  <c r="J517" i="3"/>
  <c r="I517" i="3"/>
  <c r="H517" i="3"/>
  <c r="G517" i="3"/>
  <c r="F517" i="3"/>
  <c r="E517" i="3"/>
  <c r="D517" i="3"/>
  <c r="Q516" i="3"/>
  <c r="P516" i="3"/>
  <c r="O516" i="3"/>
  <c r="N516" i="3"/>
  <c r="M516" i="3"/>
  <c r="L516" i="3"/>
  <c r="K516" i="3"/>
  <c r="J516" i="3"/>
  <c r="I516" i="3"/>
  <c r="H516" i="3"/>
  <c r="G516" i="3"/>
  <c r="F516" i="3"/>
  <c r="E516" i="3"/>
  <c r="D516" i="3"/>
  <c r="Q515" i="3"/>
  <c r="P515" i="3"/>
  <c r="O515" i="3"/>
  <c r="N515" i="3"/>
  <c r="M515" i="3"/>
  <c r="L515" i="3"/>
  <c r="K515" i="3"/>
  <c r="J515" i="3"/>
  <c r="I515" i="3"/>
  <c r="H515" i="3"/>
  <c r="G515" i="3"/>
  <c r="F515" i="3"/>
  <c r="E515" i="3"/>
  <c r="D515" i="3"/>
  <c r="Q514" i="3"/>
  <c r="P514" i="3"/>
  <c r="O514" i="3"/>
  <c r="N514" i="3"/>
  <c r="M514" i="3"/>
  <c r="L514" i="3"/>
  <c r="K514" i="3"/>
  <c r="J514" i="3"/>
  <c r="I514" i="3"/>
  <c r="H514" i="3"/>
  <c r="G514" i="3"/>
  <c r="F514" i="3"/>
  <c r="E514" i="3"/>
  <c r="D514" i="3"/>
  <c r="Q513" i="3"/>
  <c r="P513" i="3"/>
  <c r="O513" i="3"/>
  <c r="N513" i="3"/>
  <c r="M513" i="3"/>
  <c r="L513" i="3"/>
  <c r="K513" i="3"/>
  <c r="J513" i="3"/>
  <c r="I513" i="3"/>
  <c r="H513" i="3"/>
  <c r="G513" i="3"/>
  <c r="F513" i="3"/>
  <c r="E513" i="3"/>
  <c r="D513" i="3"/>
  <c r="Q512" i="3"/>
  <c r="P512" i="3"/>
  <c r="O512" i="3"/>
  <c r="N512" i="3"/>
  <c r="M512" i="3"/>
  <c r="L512" i="3"/>
  <c r="K512" i="3"/>
  <c r="J512" i="3"/>
  <c r="I512" i="3"/>
  <c r="H512" i="3"/>
  <c r="G512" i="3"/>
  <c r="F512" i="3"/>
  <c r="E512" i="3"/>
  <c r="D512" i="3"/>
  <c r="Q511" i="3"/>
  <c r="P511" i="3"/>
  <c r="O511" i="3"/>
  <c r="N511" i="3"/>
  <c r="M511" i="3"/>
  <c r="L511" i="3"/>
  <c r="K511" i="3"/>
  <c r="J511" i="3"/>
  <c r="I511" i="3"/>
  <c r="H511" i="3"/>
  <c r="G511" i="3"/>
  <c r="F511" i="3"/>
  <c r="E511" i="3"/>
  <c r="D511" i="3"/>
  <c r="Q510" i="3"/>
  <c r="P510" i="3"/>
  <c r="O510" i="3"/>
  <c r="N510" i="3"/>
  <c r="M510" i="3"/>
  <c r="L510" i="3"/>
  <c r="K510" i="3"/>
  <c r="J510" i="3"/>
  <c r="I510" i="3"/>
  <c r="H510" i="3"/>
  <c r="G510" i="3"/>
  <c r="F510" i="3"/>
  <c r="E510" i="3"/>
  <c r="D510" i="3"/>
  <c r="Q509" i="3"/>
  <c r="P509" i="3"/>
  <c r="O509" i="3"/>
  <c r="N509" i="3"/>
  <c r="M509" i="3"/>
  <c r="L509" i="3"/>
  <c r="K509" i="3"/>
  <c r="J509" i="3"/>
  <c r="I509" i="3"/>
  <c r="H509" i="3"/>
  <c r="G509" i="3"/>
  <c r="F509" i="3"/>
  <c r="E509" i="3"/>
  <c r="D509" i="3"/>
  <c r="Q508" i="3"/>
  <c r="P508" i="3"/>
  <c r="O508" i="3"/>
  <c r="N508" i="3"/>
  <c r="M508" i="3"/>
  <c r="L508" i="3"/>
  <c r="K508" i="3"/>
  <c r="J508" i="3"/>
  <c r="I508" i="3"/>
  <c r="H508" i="3"/>
  <c r="G508" i="3"/>
  <c r="F508" i="3"/>
  <c r="E508" i="3"/>
  <c r="D508" i="3"/>
  <c r="Q507" i="3"/>
  <c r="P507" i="3"/>
  <c r="O507" i="3"/>
  <c r="N507" i="3"/>
  <c r="M507" i="3"/>
  <c r="L507" i="3"/>
  <c r="K507" i="3"/>
  <c r="J507" i="3"/>
  <c r="I507" i="3"/>
  <c r="H507" i="3"/>
  <c r="G507" i="3"/>
  <c r="F507" i="3"/>
  <c r="E507" i="3"/>
  <c r="D507" i="3"/>
  <c r="Q506" i="3"/>
  <c r="P506" i="3"/>
  <c r="O506" i="3"/>
  <c r="N506" i="3"/>
  <c r="M506" i="3"/>
  <c r="L506" i="3"/>
  <c r="K506" i="3"/>
  <c r="J506" i="3"/>
  <c r="I506" i="3"/>
  <c r="H506" i="3"/>
  <c r="G506" i="3"/>
  <c r="F506" i="3"/>
  <c r="E506" i="3"/>
  <c r="D506" i="3"/>
  <c r="Q505" i="3"/>
  <c r="P505" i="3"/>
  <c r="O505" i="3"/>
  <c r="N505" i="3"/>
  <c r="M505" i="3"/>
  <c r="L505" i="3"/>
  <c r="K505" i="3"/>
  <c r="J505" i="3"/>
  <c r="I505" i="3"/>
  <c r="H505" i="3"/>
  <c r="G505" i="3"/>
  <c r="F505" i="3"/>
  <c r="E505" i="3"/>
  <c r="D505" i="3"/>
  <c r="Q504" i="3"/>
  <c r="P504" i="3"/>
  <c r="O504" i="3"/>
  <c r="N504" i="3"/>
  <c r="M504" i="3"/>
  <c r="L504" i="3"/>
  <c r="K504" i="3"/>
  <c r="J504" i="3"/>
  <c r="I504" i="3"/>
  <c r="H504" i="3"/>
  <c r="G504" i="3"/>
  <c r="F504" i="3"/>
  <c r="E504" i="3"/>
  <c r="D504" i="3"/>
  <c r="Q503" i="3"/>
  <c r="P503" i="3"/>
  <c r="O503" i="3"/>
  <c r="N503" i="3"/>
  <c r="M503" i="3"/>
  <c r="L503" i="3"/>
  <c r="K503" i="3"/>
  <c r="J503" i="3"/>
  <c r="I503" i="3"/>
  <c r="H503" i="3"/>
  <c r="G503" i="3"/>
  <c r="F503" i="3"/>
  <c r="E503" i="3"/>
  <c r="D503" i="3"/>
  <c r="Q502" i="3"/>
  <c r="P502" i="3"/>
  <c r="O502" i="3"/>
  <c r="N502" i="3"/>
  <c r="M502" i="3"/>
  <c r="L502" i="3"/>
  <c r="K502" i="3"/>
  <c r="J502" i="3"/>
  <c r="I502" i="3"/>
  <c r="H502" i="3"/>
  <c r="G502" i="3"/>
  <c r="F502" i="3"/>
  <c r="E502" i="3"/>
  <c r="D502" i="3"/>
  <c r="Q501" i="3"/>
  <c r="P501" i="3"/>
  <c r="O501" i="3"/>
  <c r="N501" i="3"/>
  <c r="M501" i="3"/>
  <c r="L501" i="3"/>
  <c r="K501" i="3"/>
  <c r="J501" i="3"/>
  <c r="I501" i="3"/>
  <c r="H501" i="3"/>
  <c r="G501" i="3"/>
  <c r="F501" i="3"/>
  <c r="E501" i="3"/>
  <c r="D501" i="3"/>
  <c r="Q500" i="3"/>
  <c r="P500" i="3"/>
  <c r="O500" i="3"/>
  <c r="N500" i="3"/>
  <c r="M500" i="3"/>
  <c r="L500" i="3"/>
  <c r="K500" i="3"/>
  <c r="J500" i="3"/>
  <c r="I500" i="3"/>
  <c r="H500" i="3"/>
  <c r="G500" i="3"/>
  <c r="F500" i="3"/>
  <c r="E500" i="3"/>
  <c r="D500" i="3"/>
  <c r="Q499" i="3"/>
  <c r="P499" i="3"/>
  <c r="O499" i="3"/>
  <c r="N499" i="3"/>
  <c r="M499" i="3"/>
  <c r="L499" i="3"/>
  <c r="K499" i="3"/>
  <c r="J499" i="3"/>
  <c r="I499" i="3"/>
  <c r="H499" i="3"/>
  <c r="G499" i="3"/>
  <c r="F499" i="3"/>
  <c r="E499" i="3"/>
  <c r="D499" i="3"/>
  <c r="Q498" i="3"/>
  <c r="P498" i="3"/>
  <c r="O498" i="3"/>
  <c r="N498" i="3"/>
  <c r="M498" i="3"/>
  <c r="L498" i="3"/>
  <c r="K498" i="3"/>
  <c r="J498" i="3"/>
  <c r="I498" i="3"/>
  <c r="H498" i="3"/>
  <c r="G498" i="3"/>
  <c r="F498" i="3"/>
  <c r="E498" i="3"/>
  <c r="D498" i="3"/>
  <c r="Q497" i="3"/>
  <c r="P497" i="3"/>
  <c r="O497" i="3"/>
  <c r="N497" i="3"/>
  <c r="M497" i="3"/>
  <c r="L497" i="3"/>
  <c r="K497" i="3"/>
  <c r="J497" i="3"/>
  <c r="I497" i="3"/>
  <c r="H497" i="3"/>
  <c r="G497" i="3"/>
  <c r="F497" i="3"/>
  <c r="E497" i="3"/>
  <c r="D497" i="3"/>
  <c r="Q496" i="3"/>
  <c r="P496" i="3"/>
  <c r="O496" i="3"/>
  <c r="N496" i="3"/>
  <c r="M496" i="3"/>
  <c r="L496" i="3"/>
  <c r="K496" i="3"/>
  <c r="J496" i="3"/>
  <c r="I496" i="3"/>
  <c r="H496" i="3"/>
  <c r="G496" i="3"/>
  <c r="F496" i="3"/>
  <c r="E496" i="3"/>
  <c r="D496" i="3"/>
  <c r="Q495" i="3"/>
  <c r="P495" i="3"/>
  <c r="O495" i="3"/>
  <c r="N495" i="3"/>
  <c r="M495" i="3"/>
  <c r="L495" i="3"/>
  <c r="K495" i="3"/>
  <c r="J495" i="3"/>
  <c r="I495" i="3"/>
  <c r="H495" i="3"/>
  <c r="G495" i="3"/>
  <c r="F495" i="3"/>
  <c r="E495" i="3"/>
  <c r="D495" i="3"/>
  <c r="Q494" i="3"/>
  <c r="P494" i="3"/>
  <c r="O494" i="3"/>
  <c r="N494" i="3"/>
  <c r="M494" i="3"/>
  <c r="L494" i="3"/>
  <c r="K494" i="3"/>
  <c r="J494" i="3"/>
  <c r="I494" i="3"/>
  <c r="H494" i="3"/>
  <c r="G494" i="3"/>
  <c r="F494" i="3"/>
  <c r="E494" i="3"/>
  <c r="D494" i="3"/>
  <c r="Q493" i="3"/>
  <c r="P493" i="3"/>
  <c r="O493" i="3"/>
  <c r="N493" i="3"/>
  <c r="M493" i="3"/>
  <c r="L493" i="3"/>
  <c r="K493" i="3"/>
  <c r="J493" i="3"/>
  <c r="I493" i="3"/>
  <c r="H493" i="3"/>
  <c r="G493" i="3"/>
  <c r="F493" i="3"/>
  <c r="E493" i="3"/>
  <c r="D493" i="3"/>
  <c r="Q492" i="3"/>
  <c r="P492" i="3"/>
  <c r="O492" i="3"/>
  <c r="N492" i="3"/>
  <c r="M492" i="3"/>
  <c r="L492" i="3"/>
  <c r="K492" i="3"/>
  <c r="J492" i="3"/>
  <c r="I492" i="3"/>
  <c r="H492" i="3"/>
  <c r="G492" i="3"/>
  <c r="F492" i="3"/>
  <c r="E492" i="3"/>
  <c r="D492" i="3"/>
  <c r="Q491" i="3"/>
  <c r="P491" i="3"/>
  <c r="O491" i="3"/>
  <c r="N491" i="3"/>
  <c r="M491" i="3"/>
  <c r="L491" i="3"/>
  <c r="K491" i="3"/>
  <c r="J491" i="3"/>
  <c r="I491" i="3"/>
  <c r="H491" i="3"/>
  <c r="G491" i="3"/>
  <c r="F491" i="3"/>
  <c r="E491" i="3"/>
  <c r="D491" i="3"/>
  <c r="Q490" i="3"/>
  <c r="P490" i="3"/>
  <c r="O490" i="3"/>
  <c r="N490" i="3"/>
  <c r="M490" i="3"/>
  <c r="L490" i="3"/>
  <c r="K490" i="3"/>
  <c r="J490" i="3"/>
  <c r="I490" i="3"/>
  <c r="H490" i="3"/>
  <c r="G490" i="3"/>
  <c r="F490" i="3"/>
  <c r="E490" i="3"/>
  <c r="D490" i="3"/>
  <c r="Q489" i="3"/>
  <c r="P489" i="3"/>
  <c r="O489" i="3"/>
  <c r="N489" i="3"/>
  <c r="M489" i="3"/>
  <c r="L489" i="3"/>
  <c r="K489" i="3"/>
  <c r="J489" i="3"/>
  <c r="I489" i="3"/>
  <c r="H489" i="3"/>
  <c r="G489" i="3"/>
  <c r="F489" i="3"/>
  <c r="E489" i="3"/>
  <c r="D489" i="3"/>
  <c r="Q488" i="3"/>
  <c r="P488" i="3"/>
  <c r="O488" i="3"/>
  <c r="N488" i="3"/>
  <c r="M488" i="3"/>
  <c r="L488" i="3"/>
  <c r="K488" i="3"/>
  <c r="J488" i="3"/>
  <c r="I488" i="3"/>
  <c r="H488" i="3"/>
  <c r="G488" i="3"/>
  <c r="F488" i="3"/>
  <c r="E488" i="3"/>
  <c r="D488" i="3"/>
  <c r="Q487" i="3"/>
  <c r="P487" i="3"/>
  <c r="O487" i="3"/>
  <c r="N487" i="3"/>
  <c r="M487" i="3"/>
  <c r="L487" i="3"/>
  <c r="K487" i="3"/>
  <c r="J487" i="3"/>
  <c r="I487" i="3"/>
  <c r="H487" i="3"/>
  <c r="G487" i="3"/>
  <c r="F487" i="3"/>
  <c r="E487" i="3"/>
  <c r="D487" i="3"/>
  <c r="Q486" i="3"/>
  <c r="P486" i="3"/>
  <c r="O486" i="3"/>
  <c r="N486" i="3"/>
  <c r="M486" i="3"/>
  <c r="L486" i="3"/>
  <c r="K486" i="3"/>
  <c r="J486" i="3"/>
  <c r="I486" i="3"/>
  <c r="H486" i="3"/>
  <c r="G486" i="3"/>
  <c r="F486" i="3"/>
  <c r="E486" i="3"/>
  <c r="D486" i="3"/>
  <c r="Q485" i="3"/>
  <c r="P485" i="3"/>
  <c r="O485" i="3"/>
  <c r="N485" i="3"/>
  <c r="M485" i="3"/>
  <c r="L485" i="3"/>
  <c r="K485" i="3"/>
  <c r="J485" i="3"/>
  <c r="I485" i="3"/>
  <c r="H485" i="3"/>
  <c r="G485" i="3"/>
  <c r="F485" i="3"/>
  <c r="E485" i="3"/>
  <c r="D485" i="3"/>
  <c r="Q484" i="3"/>
  <c r="P484" i="3"/>
  <c r="O484" i="3"/>
  <c r="N484" i="3"/>
  <c r="M484" i="3"/>
  <c r="L484" i="3"/>
  <c r="K484" i="3"/>
  <c r="J484" i="3"/>
  <c r="I484" i="3"/>
  <c r="H484" i="3"/>
  <c r="G484" i="3"/>
  <c r="F484" i="3"/>
  <c r="E484" i="3"/>
  <c r="D484" i="3"/>
  <c r="Q483" i="3"/>
  <c r="P483" i="3"/>
  <c r="O483" i="3"/>
  <c r="N483" i="3"/>
  <c r="M483" i="3"/>
  <c r="L483" i="3"/>
  <c r="K483" i="3"/>
  <c r="J483" i="3"/>
  <c r="I483" i="3"/>
  <c r="H483" i="3"/>
  <c r="G483" i="3"/>
  <c r="F483" i="3"/>
  <c r="E483" i="3"/>
  <c r="D483" i="3"/>
  <c r="Q482" i="3"/>
  <c r="P482" i="3"/>
  <c r="O482" i="3"/>
  <c r="N482" i="3"/>
  <c r="M482" i="3"/>
  <c r="L482" i="3"/>
  <c r="K482" i="3"/>
  <c r="J482" i="3"/>
  <c r="I482" i="3"/>
  <c r="H482" i="3"/>
  <c r="G482" i="3"/>
  <c r="F482" i="3"/>
  <c r="E482" i="3"/>
  <c r="D482" i="3"/>
  <c r="Q481" i="3"/>
  <c r="P481" i="3"/>
  <c r="O481" i="3"/>
  <c r="N481" i="3"/>
  <c r="M481" i="3"/>
  <c r="L481" i="3"/>
  <c r="K481" i="3"/>
  <c r="J481" i="3"/>
  <c r="I481" i="3"/>
  <c r="H481" i="3"/>
  <c r="G481" i="3"/>
  <c r="F481" i="3"/>
  <c r="E481" i="3"/>
  <c r="D481" i="3"/>
  <c r="Q480" i="3"/>
  <c r="P480" i="3"/>
  <c r="O480" i="3"/>
  <c r="N480" i="3"/>
  <c r="M480" i="3"/>
  <c r="L480" i="3"/>
  <c r="K480" i="3"/>
  <c r="J480" i="3"/>
  <c r="I480" i="3"/>
  <c r="H480" i="3"/>
  <c r="G480" i="3"/>
  <c r="F480" i="3"/>
  <c r="E480" i="3"/>
  <c r="D480" i="3"/>
  <c r="Q479" i="3"/>
  <c r="P479" i="3"/>
  <c r="O479" i="3"/>
  <c r="N479" i="3"/>
  <c r="M479" i="3"/>
  <c r="L479" i="3"/>
  <c r="K479" i="3"/>
  <c r="J479" i="3"/>
  <c r="I479" i="3"/>
  <c r="H479" i="3"/>
  <c r="G479" i="3"/>
  <c r="F479" i="3"/>
  <c r="E479" i="3"/>
  <c r="D479" i="3"/>
  <c r="Q478" i="3"/>
  <c r="P478" i="3"/>
  <c r="O478" i="3"/>
  <c r="N478" i="3"/>
  <c r="M478" i="3"/>
  <c r="L478" i="3"/>
  <c r="K478" i="3"/>
  <c r="J478" i="3"/>
  <c r="I478" i="3"/>
  <c r="H478" i="3"/>
  <c r="G478" i="3"/>
  <c r="F478" i="3"/>
  <c r="E478" i="3"/>
  <c r="D478" i="3"/>
  <c r="Q477" i="3"/>
  <c r="P477" i="3"/>
  <c r="O477" i="3"/>
  <c r="N477" i="3"/>
  <c r="M477" i="3"/>
  <c r="L477" i="3"/>
  <c r="K477" i="3"/>
  <c r="J477" i="3"/>
  <c r="I477" i="3"/>
  <c r="H477" i="3"/>
  <c r="G477" i="3"/>
  <c r="F477" i="3"/>
  <c r="E477" i="3"/>
  <c r="D477" i="3"/>
  <c r="Q476" i="3"/>
  <c r="P476" i="3"/>
  <c r="O476" i="3"/>
  <c r="N476" i="3"/>
  <c r="M476" i="3"/>
  <c r="L476" i="3"/>
  <c r="K476" i="3"/>
  <c r="J476" i="3"/>
  <c r="I476" i="3"/>
  <c r="H476" i="3"/>
  <c r="G476" i="3"/>
  <c r="F476" i="3"/>
  <c r="E476" i="3"/>
  <c r="D476" i="3"/>
  <c r="Q475" i="3"/>
  <c r="P475" i="3"/>
  <c r="O475" i="3"/>
  <c r="N475" i="3"/>
  <c r="M475" i="3"/>
  <c r="L475" i="3"/>
  <c r="K475" i="3"/>
  <c r="J475" i="3"/>
  <c r="I475" i="3"/>
  <c r="H475" i="3"/>
  <c r="G475" i="3"/>
  <c r="F475" i="3"/>
  <c r="E475" i="3"/>
  <c r="D475" i="3"/>
  <c r="Q474" i="3"/>
  <c r="P474" i="3"/>
  <c r="O474" i="3"/>
  <c r="N474" i="3"/>
  <c r="M474" i="3"/>
  <c r="L474" i="3"/>
  <c r="K474" i="3"/>
  <c r="J474" i="3"/>
  <c r="I474" i="3"/>
  <c r="H474" i="3"/>
  <c r="G474" i="3"/>
  <c r="F474" i="3"/>
  <c r="E474" i="3"/>
  <c r="D474" i="3"/>
  <c r="Q473" i="3"/>
  <c r="P473" i="3"/>
  <c r="O473" i="3"/>
  <c r="N473" i="3"/>
  <c r="M473" i="3"/>
  <c r="L473" i="3"/>
  <c r="K473" i="3"/>
  <c r="J473" i="3"/>
  <c r="I473" i="3"/>
  <c r="H473" i="3"/>
  <c r="G473" i="3"/>
  <c r="F473" i="3"/>
  <c r="E473" i="3"/>
  <c r="D473" i="3"/>
  <c r="Q472" i="3"/>
  <c r="P472" i="3"/>
  <c r="O472" i="3"/>
  <c r="N472" i="3"/>
  <c r="M472" i="3"/>
  <c r="L472" i="3"/>
  <c r="K472" i="3"/>
  <c r="J472" i="3"/>
  <c r="I472" i="3"/>
  <c r="H472" i="3"/>
  <c r="G472" i="3"/>
  <c r="F472" i="3"/>
  <c r="E472" i="3"/>
  <c r="D472" i="3"/>
  <c r="Q471" i="3"/>
  <c r="P471" i="3"/>
  <c r="O471" i="3"/>
  <c r="N471" i="3"/>
  <c r="M471" i="3"/>
  <c r="L471" i="3"/>
  <c r="K471" i="3"/>
  <c r="J471" i="3"/>
  <c r="I471" i="3"/>
  <c r="H471" i="3"/>
  <c r="G471" i="3"/>
  <c r="F471" i="3"/>
  <c r="E471" i="3"/>
  <c r="D471" i="3"/>
  <c r="Q470" i="3"/>
  <c r="P470" i="3"/>
  <c r="O470" i="3"/>
  <c r="N470" i="3"/>
  <c r="M470" i="3"/>
  <c r="L470" i="3"/>
  <c r="K470" i="3"/>
  <c r="J470" i="3"/>
  <c r="I470" i="3"/>
  <c r="H470" i="3"/>
  <c r="G470" i="3"/>
  <c r="F470" i="3"/>
  <c r="E470" i="3"/>
  <c r="D470" i="3"/>
  <c r="Q469" i="3"/>
  <c r="P469" i="3"/>
  <c r="O469" i="3"/>
  <c r="N469" i="3"/>
  <c r="M469" i="3"/>
  <c r="L469" i="3"/>
  <c r="K469" i="3"/>
  <c r="J469" i="3"/>
  <c r="I469" i="3"/>
  <c r="H469" i="3"/>
  <c r="G469" i="3"/>
  <c r="F469" i="3"/>
  <c r="E469" i="3"/>
  <c r="D469" i="3"/>
  <c r="Q468" i="3"/>
  <c r="P468" i="3"/>
  <c r="O468" i="3"/>
  <c r="N468" i="3"/>
  <c r="M468" i="3"/>
  <c r="L468" i="3"/>
  <c r="K468" i="3"/>
  <c r="J468" i="3"/>
  <c r="I468" i="3"/>
  <c r="H468" i="3"/>
  <c r="G468" i="3"/>
  <c r="F468" i="3"/>
  <c r="E468" i="3"/>
  <c r="D468" i="3"/>
  <c r="Q467" i="3"/>
  <c r="P467" i="3"/>
  <c r="O467" i="3"/>
  <c r="N467" i="3"/>
  <c r="M467" i="3"/>
  <c r="L467" i="3"/>
  <c r="K467" i="3"/>
  <c r="J467" i="3"/>
  <c r="I467" i="3"/>
  <c r="H467" i="3"/>
  <c r="G467" i="3"/>
  <c r="F467" i="3"/>
  <c r="E467" i="3"/>
  <c r="D467" i="3"/>
  <c r="Q466" i="3"/>
  <c r="P466" i="3"/>
  <c r="O466" i="3"/>
  <c r="N466" i="3"/>
  <c r="M466" i="3"/>
  <c r="L466" i="3"/>
  <c r="K466" i="3"/>
  <c r="J466" i="3"/>
  <c r="I466" i="3"/>
  <c r="H466" i="3"/>
  <c r="G466" i="3"/>
  <c r="F466" i="3"/>
  <c r="E466" i="3"/>
  <c r="D466" i="3"/>
  <c r="Q465" i="3"/>
  <c r="P465" i="3"/>
  <c r="O465" i="3"/>
  <c r="N465" i="3"/>
  <c r="M465" i="3"/>
  <c r="L465" i="3"/>
  <c r="K465" i="3"/>
  <c r="J465" i="3"/>
  <c r="I465" i="3"/>
  <c r="H465" i="3"/>
  <c r="G465" i="3"/>
  <c r="F465" i="3"/>
  <c r="E465" i="3"/>
  <c r="D465" i="3"/>
  <c r="Q464" i="3"/>
  <c r="P464" i="3"/>
  <c r="O464" i="3"/>
  <c r="N464" i="3"/>
  <c r="M464" i="3"/>
  <c r="L464" i="3"/>
  <c r="K464" i="3"/>
  <c r="J464" i="3"/>
  <c r="I464" i="3"/>
  <c r="H464" i="3"/>
  <c r="G464" i="3"/>
  <c r="F464" i="3"/>
  <c r="E464" i="3"/>
  <c r="D464" i="3"/>
  <c r="Q463" i="3"/>
  <c r="P463" i="3"/>
  <c r="O463" i="3"/>
  <c r="N463" i="3"/>
  <c r="M463" i="3"/>
  <c r="L463" i="3"/>
  <c r="K463" i="3"/>
  <c r="J463" i="3"/>
  <c r="I463" i="3"/>
  <c r="H463" i="3"/>
  <c r="G463" i="3"/>
  <c r="F463" i="3"/>
  <c r="E463" i="3"/>
  <c r="D463" i="3"/>
  <c r="Q462" i="3"/>
  <c r="P462" i="3"/>
  <c r="O462" i="3"/>
  <c r="N462" i="3"/>
  <c r="M462" i="3"/>
  <c r="L462" i="3"/>
  <c r="K462" i="3"/>
  <c r="J462" i="3"/>
  <c r="I462" i="3"/>
  <c r="H462" i="3"/>
  <c r="G462" i="3"/>
  <c r="F462" i="3"/>
  <c r="E462" i="3"/>
  <c r="D462" i="3"/>
  <c r="Q461" i="3"/>
  <c r="P461" i="3"/>
  <c r="O461" i="3"/>
  <c r="N461" i="3"/>
  <c r="M461" i="3"/>
  <c r="L461" i="3"/>
  <c r="K461" i="3"/>
  <c r="J461" i="3"/>
  <c r="I461" i="3"/>
  <c r="H461" i="3"/>
  <c r="G461" i="3"/>
  <c r="F461" i="3"/>
  <c r="E461" i="3"/>
  <c r="D461" i="3"/>
  <c r="Q460" i="3"/>
  <c r="P460" i="3"/>
  <c r="O460" i="3"/>
  <c r="N460" i="3"/>
  <c r="M460" i="3"/>
  <c r="L460" i="3"/>
  <c r="K460" i="3"/>
  <c r="J460" i="3"/>
  <c r="I460" i="3"/>
  <c r="H460" i="3"/>
  <c r="G460" i="3"/>
  <c r="F460" i="3"/>
  <c r="E460" i="3"/>
  <c r="D460" i="3"/>
  <c r="Q459" i="3"/>
  <c r="P459" i="3"/>
  <c r="O459" i="3"/>
  <c r="N459" i="3"/>
  <c r="M459" i="3"/>
  <c r="L459" i="3"/>
  <c r="K459" i="3"/>
  <c r="J459" i="3"/>
  <c r="I459" i="3"/>
  <c r="H459" i="3"/>
  <c r="G459" i="3"/>
  <c r="F459" i="3"/>
  <c r="E459" i="3"/>
  <c r="D459" i="3"/>
  <c r="Q458" i="3"/>
  <c r="P458" i="3"/>
  <c r="O458" i="3"/>
  <c r="N458" i="3"/>
  <c r="M458" i="3"/>
  <c r="L458" i="3"/>
  <c r="K458" i="3"/>
  <c r="J458" i="3"/>
  <c r="I458" i="3"/>
  <c r="H458" i="3"/>
  <c r="G458" i="3"/>
  <c r="F458" i="3"/>
  <c r="E458" i="3"/>
  <c r="D458" i="3"/>
  <c r="Q457" i="3"/>
  <c r="P457" i="3"/>
  <c r="O457" i="3"/>
  <c r="N457" i="3"/>
  <c r="M457" i="3"/>
  <c r="L457" i="3"/>
  <c r="K457" i="3"/>
  <c r="J457" i="3"/>
  <c r="I457" i="3"/>
  <c r="H457" i="3"/>
  <c r="G457" i="3"/>
  <c r="F457" i="3"/>
  <c r="E457" i="3"/>
  <c r="D457" i="3"/>
  <c r="Q456" i="3"/>
  <c r="P456" i="3"/>
  <c r="O456" i="3"/>
  <c r="N456" i="3"/>
  <c r="M456" i="3"/>
  <c r="L456" i="3"/>
  <c r="K456" i="3"/>
  <c r="J456" i="3"/>
  <c r="I456" i="3"/>
  <c r="H456" i="3"/>
  <c r="G456" i="3"/>
  <c r="F456" i="3"/>
  <c r="E456" i="3"/>
  <c r="D456" i="3"/>
  <c r="Q455" i="3"/>
  <c r="P455" i="3"/>
  <c r="O455" i="3"/>
  <c r="N455" i="3"/>
  <c r="M455" i="3"/>
  <c r="L455" i="3"/>
  <c r="K455" i="3"/>
  <c r="J455" i="3"/>
  <c r="I455" i="3"/>
  <c r="H455" i="3"/>
  <c r="G455" i="3"/>
  <c r="F455" i="3"/>
  <c r="E455" i="3"/>
  <c r="D455" i="3"/>
  <c r="Q454" i="3"/>
  <c r="P454" i="3"/>
  <c r="O454" i="3"/>
  <c r="N454" i="3"/>
  <c r="M454" i="3"/>
  <c r="L454" i="3"/>
  <c r="K454" i="3"/>
  <c r="J454" i="3"/>
  <c r="I454" i="3"/>
  <c r="H454" i="3"/>
  <c r="G454" i="3"/>
  <c r="F454" i="3"/>
  <c r="E454" i="3"/>
  <c r="D454" i="3"/>
  <c r="Q453" i="3"/>
  <c r="P453" i="3"/>
  <c r="O453" i="3"/>
  <c r="N453" i="3"/>
  <c r="M453" i="3"/>
  <c r="L453" i="3"/>
  <c r="K453" i="3"/>
  <c r="J453" i="3"/>
  <c r="I453" i="3"/>
  <c r="H453" i="3"/>
  <c r="G453" i="3"/>
  <c r="F453" i="3"/>
  <c r="E453" i="3"/>
  <c r="D453" i="3"/>
  <c r="Q452" i="3"/>
  <c r="P452" i="3"/>
  <c r="O452" i="3"/>
  <c r="N452" i="3"/>
  <c r="M452" i="3"/>
  <c r="L452" i="3"/>
  <c r="K452" i="3"/>
  <c r="J452" i="3"/>
  <c r="I452" i="3"/>
  <c r="H452" i="3"/>
  <c r="G452" i="3"/>
  <c r="F452" i="3"/>
  <c r="E452" i="3"/>
  <c r="D452" i="3"/>
  <c r="Q451" i="3"/>
  <c r="P451" i="3"/>
  <c r="O451" i="3"/>
  <c r="N451" i="3"/>
  <c r="M451" i="3"/>
  <c r="L451" i="3"/>
  <c r="K451" i="3"/>
  <c r="J451" i="3"/>
  <c r="I451" i="3"/>
  <c r="H451" i="3"/>
  <c r="G451" i="3"/>
  <c r="F451" i="3"/>
  <c r="E451" i="3"/>
  <c r="D451" i="3"/>
  <c r="Q450" i="3"/>
  <c r="P450" i="3"/>
  <c r="O450" i="3"/>
  <c r="N450" i="3"/>
  <c r="M450" i="3"/>
  <c r="L450" i="3"/>
  <c r="K450" i="3"/>
  <c r="J450" i="3"/>
  <c r="I450" i="3"/>
  <c r="H450" i="3"/>
  <c r="G450" i="3"/>
  <c r="F450" i="3"/>
  <c r="E450" i="3"/>
  <c r="D450" i="3"/>
  <c r="Q449" i="3"/>
  <c r="P449" i="3"/>
  <c r="O449" i="3"/>
  <c r="N449" i="3"/>
  <c r="M449" i="3"/>
  <c r="L449" i="3"/>
  <c r="K449" i="3"/>
  <c r="J449" i="3"/>
  <c r="I449" i="3"/>
  <c r="H449" i="3"/>
  <c r="G449" i="3"/>
  <c r="F449" i="3"/>
  <c r="E449" i="3"/>
  <c r="D449" i="3"/>
  <c r="Q448" i="3"/>
  <c r="P448" i="3"/>
  <c r="O448" i="3"/>
  <c r="N448" i="3"/>
  <c r="M448" i="3"/>
  <c r="L448" i="3"/>
  <c r="K448" i="3"/>
  <c r="J448" i="3"/>
  <c r="I448" i="3"/>
  <c r="H448" i="3"/>
  <c r="G448" i="3"/>
  <c r="F448" i="3"/>
  <c r="E448" i="3"/>
  <c r="D448" i="3"/>
  <c r="Q447" i="3"/>
  <c r="P447" i="3"/>
  <c r="O447" i="3"/>
  <c r="N447" i="3"/>
  <c r="M447" i="3"/>
  <c r="L447" i="3"/>
  <c r="K447" i="3"/>
  <c r="J447" i="3"/>
  <c r="I447" i="3"/>
  <c r="H447" i="3"/>
  <c r="G447" i="3"/>
  <c r="F447" i="3"/>
  <c r="E447" i="3"/>
  <c r="D447" i="3"/>
  <c r="Q446" i="3"/>
  <c r="P446" i="3"/>
  <c r="O446" i="3"/>
  <c r="N446" i="3"/>
  <c r="M446" i="3"/>
  <c r="L446" i="3"/>
  <c r="K446" i="3"/>
  <c r="J446" i="3"/>
  <c r="I446" i="3"/>
  <c r="H446" i="3"/>
  <c r="G446" i="3"/>
  <c r="F446" i="3"/>
  <c r="E446" i="3"/>
  <c r="D446" i="3"/>
  <c r="Q445" i="3"/>
  <c r="P445" i="3"/>
  <c r="O445" i="3"/>
  <c r="N445" i="3"/>
  <c r="M445" i="3"/>
  <c r="L445" i="3"/>
  <c r="K445" i="3"/>
  <c r="J445" i="3"/>
  <c r="I445" i="3"/>
  <c r="H445" i="3"/>
  <c r="G445" i="3"/>
  <c r="F445" i="3"/>
  <c r="E445" i="3"/>
  <c r="D445" i="3"/>
  <c r="Q444" i="3"/>
  <c r="P444" i="3"/>
  <c r="O444" i="3"/>
  <c r="N444" i="3"/>
  <c r="M444" i="3"/>
  <c r="L444" i="3"/>
  <c r="K444" i="3"/>
  <c r="J444" i="3"/>
  <c r="I444" i="3"/>
  <c r="H444" i="3"/>
  <c r="G444" i="3"/>
  <c r="F444" i="3"/>
  <c r="E444" i="3"/>
  <c r="D444" i="3"/>
  <c r="Q443" i="3"/>
  <c r="P443" i="3"/>
  <c r="O443" i="3"/>
  <c r="N443" i="3"/>
  <c r="M443" i="3"/>
  <c r="L443" i="3"/>
  <c r="K443" i="3"/>
  <c r="J443" i="3"/>
  <c r="I443" i="3"/>
  <c r="H443" i="3"/>
  <c r="G443" i="3"/>
  <c r="F443" i="3"/>
  <c r="E443" i="3"/>
  <c r="D443" i="3"/>
  <c r="Q442" i="3"/>
  <c r="P442" i="3"/>
  <c r="O442" i="3"/>
  <c r="N442" i="3"/>
  <c r="M442" i="3"/>
  <c r="L442" i="3"/>
  <c r="K442" i="3"/>
  <c r="J442" i="3"/>
  <c r="I442" i="3"/>
  <c r="H442" i="3"/>
  <c r="G442" i="3"/>
  <c r="F442" i="3"/>
  <c r="E442" i="3"/>
  <c r="D442" i="3"/>
  <c r="Q441" i="3"/>
  <c r="P441" i="3"/>
  <c r="O441" i="3"/>
  <c r="N441" i="3"/>
  <c r="M441" i="3"/>
  <c r="L441" i="3"/>
  <c r="K441" i="3"/>
  <c r="J441" i="3"/>
  <c r="I441" i="3"/>
  <c r="H441" i="3"/>
  <c r="G441" i="3"/>
  <c r="F441" i="3"/>
  <c r="E441" i="3"/>
  <c r="D441" i="3"/>
  <c r="Q440" i="3"/>
  <c r="P440" i="3"/>
  <c r="O440" i="3"/>
  <c r="N440" i="3"/>
  <c r="M440" i="3"/>
  <c r="L440" i="3"/>
  <c r="K440" i="3"/>
  <c r="J440" i="3"/>
  <c r="I440" i="3"/>
  <c r="H440" i="3"/>
  <c r="G440" i="3"/>
  <c r="F440" i="3"/>
  <c r="E440" i="3"/>
  <c r="D440" i="3"/>
  <c r="Q439" i="3"/>
  <c r="P439" i="3"/>
  <c r="O439" i="3"/>
  <c r="N439" i="3"/>
  <c r="M439" i="3"/>
  <c r="L439" i="3"/>
  <c r="K439" i="3"/>
  <c r="J439" i="3"/>
  <c r="I439" i="3"/>
  <c r="H439" i="3"/>
  <c r="G439" i="3"/>
  <c r="F439" i="3"/>
  <c r="E439" i="3"/>
  <c r="D439" i="3"/>
  <c r="Q438" i="3"/>
  <c r="P438" i="3"/>
  <c r="O438" i="3"/>
  <c r="N438" i="3"/>
  <c r="M438" i="3"/>
  <c r="L438" i="3"/>
  <c r="K438" i="3"/>
  <c r="J438" i="3"/>
  <c r="I438" i="3"/>
  <c r="H438" i="3"/>
  <c r="G438" i="3"/>
  <c r="F438" i="3"/>
  <c r="E438" i="3"/>
  <c r="D438" i="3"/>
  <c r="Q437" i="3"/>
  <c r="P437" i="3"/>
  <c r="O437" i="3"/>
  <c r="N437" i="3"/>
  <c r="M437" i="3"/>
  <c r="L437" i="3"/>
  <c r="K437" i="3"/>
  <c r="J437" i="3"/>
  <c r="I437" i="3"/>
  <c r="H437" i="3"/>
  <c r="G437" i="3"/>
  <c r="F437" i="3"/>
  <c r="E437" i="3"/>
  <c r="D437" i="3"/>
  <c r="Q436" i="3"/>
  <c r="P436" i="3"/>
  <c r="O436" i="3"/>
  <c r="N436" i="3"/>
  <c r="M436" i="3"/>
  <c r="L436" i="3"/>
  <c r="K436" i="3"/>
  <c r="J436" i="3"/>
  <c r="I436" i="3"/>
  <c r="H436" i="3"/>
  <c r="G436" i="3"/>
  <c r="F436" i="3"/>
  <c r="E436" i="3"/>
  <c r="D436" i="3"/>
  <c r="Q435" i="3"/>
  <c r="P435" i="3"/>
  <c r="O435" i="3"/>
  <c r="N435" i="3"/>
  <c r="M435" i="3"/>
  <c r="L435" i="3"/>
  <c r="K435" i="3"/>
  <c r="J435" i="3"/>
  <c r="I435" i="3"/>
  <c r="H435" i="3"/>
  <c r="G435" i="3"/>
  <c r="F435" i="3"/>
  <c r="E435" i="3"/>
  <c r="D435" i="3"/>
  <c r="Q434" i="3"/>
  <c r="P434" i="3"/>
  <c r="O434" i="3"/>
  <c r="N434" i="3"/>
  <c r="M434" i="3"/>
  <c r="L434" i="3"/>
  <c r="K434" i="3"/>
  <c r="J434" i="3"/>
  <c r="I434" i="3"/>
  <c r="H434" i="3"/>
  <c r="G434" i="3"/>
  <c r="F434" i="3"/>
  <c r="E434" i="3"/>
  <c r="D434" i="3"/>
  <c r="Q433" i="3"/>
  <c r="P433" i="3"/>
  <c r="O433" i="3"/>
  <c r="N433" i="3"/>
  <c r="M433" i="3"/>
  <c r="L433" i="3"/>
  <c r="K433" i="3"/>
  <c r="J433" i="3"/>
  <c r="I433" i="3"/>
  <c r="H433" i="3"/>
  <c r="G433" i="3"/>
  <c r="F433" i="3"/>
  <c r="E433" i="3"/>
  <c r="D433" i="3"/>
  <c r="Q432" i="3"/>
  <c r="P432" i="3"/>
  <c r="O432" i="3"/>
  <c r="N432" i="3"/>
  <c r="M432" i="3"/>
  <c r="L432" i="3"/>
  <c r="K432" i="3"/>
  <c r="J432" i="3"/>
  <c r="I432" i="3"/>
  <c r="H432" i="3"/>
  <c r="G432" i="3"/>
  <c r="F432" i="3"/>
  <c r="E432" i="3"/>
  <c r="D432" i="3"/>
  <c r="Q431" i="3"/>
  <c r="P431" i="3"/>
  <c r="O431" i="3"/>
  <c r="N431" i="3"/>
  <c r="M431" i="3"/>
  <c r="L431" i="3"/>
  <c r="K431" i="3"/>
  <c r="J431" i="3"/>
  <c r="I431" i="3"/>
  <c r="H431" i="3"/>
  <c r="G431" i="3"/>
  <c r="F431" i="3"/>
  <c r="E431" i="3"/>
  <c r="D431" i="3"/>
  <c r="Q430" i="3"/>
  <c r="P430" i="3"/>
  <c r="O430" i="3"/>
  <c r="N430" i="3"/>
  <c r="M430" i="3"/>
  <c r="L430" i="3"/>
  <c r="K430" i="3"/>
  <c r="J430" i="3"/>
  <c r="I430" i="3"/>
  <c r="H430" i="3"/>
  <c r="G430" i="3"/>
  <c r="F430" i="3"/>
  <c r="E430" i="3"/>
  <c r="D430" i="3"/>
  <c r="Q429" i="3"/>
  <c r="P429" i="3"/>
  <c r="O429" i="3"/>
  <c r="N429" i="3"/>
  <c r="M429" i="3"/>
  <c r="L429" i="3"/>
  <c r="K429" i="3"/>
  <c r="J429" i="3"/>
  <c r="I429" i="3"/>
  <c r="H429" i="3"/>
  <c r="G429" i="3"/>
  <c r="F429" i="3"/>
  <c r="E429" i="3"/>
  <c r="D429" i="3"/>
  <c r="Q428" i="3"/>
  <c r="P428" i="3"/>
  <c r="O428" i="3"/>
  <c r="N428" i="3"/>
  <c r="M428" i="3"/>
  <c r="L428" i="3"/>
  <c r="K428" i="3"/>
  <c r="J428" i="3"/>
  <c r="I428" i="3"/>
  <c r="H428" i="3"/>
  <c r="G428" i="3"/>
  <c r="F428" i="3"/>
  <c r="E428" i="3"/>
  <c r="D428" i="3"/>
  <c r="Q427" i="3"/>
  <c r="P427" i="3"/>
  <c r="O427" i="3"/>
  <c r="N427" i="3"/>
  <c r="M427" i="3"/>
  <c r="L427" i="3"/>
  <c r="K427" i="3"/>
  <c r="J427" i="3"/>
  <c r="I427" i="3"/>
  <c r="H427" i="3"/>
  <c r="G427" i="3"/>
  <c r="F427" i="3"/>
  <c r="E427" i="3"/>
  <c r="D427" i="3"/>
  <c r="Q426" i="3"/>
  <c r="P426" i="3"/>
  <c r="O426" i="3"/>
  <c r="N426" i="3"/>
  <c r="M426" i="3"/>
  <c r="L426" i="3"/>
  <c r="K426" i="3"/>
  <c r="J426" i="3"/>
  <c r="I426" i="3"/>
  <c r="H426" i="3"/>
  <c r="G426" i="3"/>
  <c r="F426" i="3"/>
  <c r="E426" i="3"/>
  <c r="D426" i="3"/>
  <c r="Q425" i="3"/>
  <c r="P425" i="3"/>
  <c r="O425" i="3"/>
  <c r="N425" i="3"/>
  <c r="M425" i="3"/>
  <c r="L425" i="3"/>
  <c r="K425" i="3"/>
  <c r="J425" i="3"/>
  <c r="I425" i="3"/>
  <c r="H425" i="3"/>
  <c r="G425" i="3"/>
  <c r="F425" i="3"/>
  <c r="E425" i="3"/>
  <c r="D425" i="3"/>
  <c r="Q424" i="3"/>
  <c r="P424" i="3"/>
  <c r="O424" i="3"/>
  <c r="N424" i="3"/>
  <c r="M424" i="3"/>
  <c r="L424" i="3"/>
  <c r="K424" i="3"/>
  <c r="J424" i="3"/>
  <c r="I424" i="3"/>
  <c r="H424" i="3"/>
  <c r="G424" i="3"/>
  <c r="F424" i="3"/>
  <c r="E424" i="3"/>
  <c r="D424" i="3"/>
  <c r="Q423" i="3"/>
  <c r="P423" i="3"/>
  <c r="O423" i="3"/>
  <c r="N423" i="3"/>
  <c r="M423" i="3"/>
  <c r="L423" i="3"/>
  <c r="K423" i="3"/>
  <c r="J423" i="3"/>
  <c r="I423" i="3"/>
  <c r="H423" i="3"/>
  <c r="G423" i="3"/>
  <c r="F423" i="3"/>
  <c r="E423" i="3"/>
  <c r="D423" i="3"/>
  <c r="Q422" i="3"/>
  <c r="P422" i="3"/>
  <c r="O422" i="3"/>
  <c r="N422" i="3"/>
  <c r="M422" i="3"/>
  <c r="L422" i="3"/>
  <c r="K422" i="3"/>
  <c r="J422" i="3"/>
  <c r="I422" i="3"/>
  <c r="H422" i="3"/>
  <c r="G422" i="3"/>
  <c r="F422" i="3"/>
  <c r="E422" i="3"/>
  <c r="D422" i="3"/>
  <c r="Q421" i="3"/>
  <c r="P421" i="3"/>
  <c r="O421" i="3"/>
  <c r="N421" i="3"/>
  <c r="M421" i="3"/>
  <c r="L421" i="3"/>
  <c r="K421" i="3"/>
  <c r="J421" i="3"/>
  <c r="I421" i="3"/>
  <c r="H421" i="3"/>
  <c r="G421" i="3"/>
  <c r="F421" i="3"/>
  <c r="E421" i="3"/>
  <c r="D421" i="3"/>
  <c r="Q420" i="3"/>
  <c r="P420" i="3"/>
  <c r="O420" i="3"/>
  <c r="N420" i="3"/>
  <c r="M420" i="3"/>
  <c r="L420" i="3"/>
  <c r="K420" i="3"/>
  <c r="J420" i="3"/>
  <c r="I420" i="3"/>
  <c r="H420" i="3"/>
  <c r="G420" i="3"/>
  <c r="F420" i="3"/>
  <c r="E420" i="3"/>
  <c r="D420" i="3"/>
  <c r="Q419" i="3"/>
  <c r="P419" i="3"/>
  <c r="O419" i="3"/>
  <c r="N419" i="3"/>
  <c r="M419" i="3"/>
  <c r="L419" i="3"/>
  <c r="K419" i="3"/>
  <c r="J419" i="3"/>
  <c r="I419" i="3"/>
  <c r="H419" i="3"/>
  <c r="G419" i="3"/>
  <c r="F419" i="3"/>
  <c r="E419" i="3"/>
  <c r="D419" i="3"/>
  <c r="Q418" i="3"/>
  <c r="P418" i="3"/>
  <c r="O418" i="3"/>
  <c r="N418" i="3"/>
  <c r="M418" i="3"/>
  <c r="L418" i="3"/>
  <c r="K418" i="3"/>
  <c r="J418" i="3"/>
  <c r="I418" i="3"/>
  <c r="H418" i="3"/>
  <c r="G418" i="3"/>
  <c r="F418" i="3"/>
  <c r="E418" i="3"/>
  <c r="D418" i="3"/>
  <c r="Q417" i="3"/>
  <c r="P417" i="3"/>
  <c r="O417" i="3"/>
  <c r="N417" i="3"/>
  <c r="M417" i="3"/>
  <c r="L417" i="3"/>
  <c r="K417" i="3"/>
  <c r="J417" i="3"/>
  <c r="I417" i="3"/>
  <c r="H417" i="3"/>
  <c r="G417" i="3"/>
  <c r="F417" i="3"/>
  <c r="E417" i="3"/>
  <c r="D417" i="3"/>
  <c r="Q416" i="3"/>
  <c r="P416" i="3"/>
  <c r="O416" i="3"/>
  <c r="N416" i="3"/>
  <c r="M416" i="3"/>
  <c r="L416" i="3"/>
  <c r="K416" i="3"/>
  <c r="J416" i="3"/>
  <c r="I416" i="3"/>
  <c r="H416" i="3"/>
  <c r="G416" i="3"/>
  <c r="F416" i="3"/>
  <c r="E416" i="3"/>
  <c r="D416" i="3"/>
  <c r="Q415" i="3"/>
  <c r="P415" i="3"/>
  <c r="O415" i="3"/>
  <c r="N415" i="3"/>
  <c r="M415" i="3"/>
  <c r="L415" i="3"/>
  <c r="K415" i="3"/>
  <c r="J415" i="3"/>
  <c r="I415" i="3"/>
  <c r="H415" i="3"/>
  <c r="G415" i="3"/>
  <c r="F415" i="3"/>
  <c r="E415" i="3"/>
  <c r="D415" i="3"/>
  <c r="Q414" i="3"/>
  <c r="P414" i="3"/>
  <c r="O414" i="3"/>
  <c r="N414" i="3"/>
  <c r="M414" i="3"/>
  <c r="L414" i="3"/>
  <c r="K414" i="3"/>
  <c r="J414" i="3"/>
  <c r="I414" i="3"/>
  <c r="H414" i="3"/>
  <c r="G414" i="3"/>
  <c r="F414" i="3"/>
  <c r="E414" i="3"/>
  <c r="D414" i="3"/>
  <c r="Q413" i="3"/>
  <c r="P413" i="3"/>
  <c r="O413" i="3"/>
  <c r="N413" i="3"/>
  <c r="M413" i="3"/>
  <c r="L413" i="3"/>
  <c r="K413" i="3"/>
  <c r="J413" i="3"/>
  <c r="I413" i="3"/>
  <c r="H413" i="3"/>
  <c r="G413" i="3"/>
  <c r="F413" i="3"/>
  <c r="E413" i="3"/>
  <c r="D413" i="3"/>
  <c r="Q412" i="3"/>
  <c r="P412" i="3"/>
  <c r="O412" i="3"/>
  <c r="N412" i="3"/>
  <c r="M412" i="3"/>
  <c r="L412" i="3"/>
  <c r="K412" i="3"/>
  <c r="J412" i="3"/>
  <c r="I412" i="3"/>
  <c r="H412" i="3"/>
  <c r="G412" i="3"/>
  <c r="F412" i="3"/>
  <c r="E412" i="3"/>
  <c r="D412" i="3"/>
  <c r="Q411" i="3"/>
  <c r="P411" i="3"/>
  <c r="O411" i="3"/>
  <c r="N411" i="3"/>
  <c r="M411" i="3"/>
  <c r="L411" i="3"/>
  <c r="K411" i="3"/>
  <c r="J411" i="3"/>
  <c r="I411" i="3"/>
  <c r="H411" i="3"/>
  <c r="G411" i="3"/>
  <c r="F411" i="3"/>
  <c r="E411" i="3"/>
  <c r="D411" i="3"/>
  <c r="Q410" i="3"/>
  <c r="P410" i="3"/>
  <c r="O410" i="3"/>
  <c r="N410" i="3"/>
  <c r="M410" i="3"/>
  <c r="L410" i="3"/>
  <c r="K410" i="3"/>
  <c r="J410" i="3"/>
  <c r="I410" i="3"/>
  <c r="H410" i="3"/>
  <c r="G410" i="3"/>
  <c r="F410" i="3"/>
  <c r="E410" i="3"/>
  <c r="D410" i="3"/>
  <c r="Q409" i="3"/>
  <c r="P409" i="3"/>
  <c r="O409" i="3"/>
  <c r="N409" i="3"/>
  <c r="M409" i="3"/>
  <c r="L409" i="3"/>
  <c r="K409" i="3"/>
  <c r="J409" i="3"/>
  <c r="I409" i="3"/>
  <c r="H409" i="3"/>
  <c r="G409" i="3"/>
  <c r="F409" i="3"/>
  <c r="E409" i="3"/>
  <c r="D409" i="3"/>
  <c r="Q408" i="3"/>
  <c r="P408" i="3"/>
  <c r="O408" i="3"/>
  <c r="N408" i="3"/>
  <c r="M408" i="3"/>
  <c r="L408" i="3"/>
  <c r="K408" i="3"/>
  <c r="J408" i="3"/>
  <c r="I408" i="3"/>
  <c r="H408" i="3"/>
  <c r="G408" i="3"/>
  <c r="F408" i="3"/>
  <c r="E408" i="3"/>
  <c r="D408" i="3"/>
  <c r="Q407" i="3"/>
  <c r="P407" i="3"/>
  <c r="O407" i="3"/>
  <c r="N407" i="3"/>
  <c r="M407" i="3"/>
  <c r="L407" i="3"/>
  <c r="K407" i="3"/>
  <c r="J407" i="3"/>
  <c r="I407" i="3"/>
  <c r="H407" i="3"/>
  <c r="G407" i="3"/>
  <c r="F407" i="3"/>
  <c r="E407" i="3"/>
  <c r="D407" i="3"/>
  <c r="Q406" i="3"/>
  <c r="P406" i="3"/>
  <c r="O406" i="3"/>
  <c r="N406" i="3"/>
  <c r="M406" i="3"/>
  <c r="L406" i="3"/>
  <c r="K406" i="3"/>
  <c r="J406" i="3"/>
  <c r="I406" i="3"/>
  <c r="H406" i="3"/>
  <c r="G406" i="3"/>
  <c r="F406" i="3"/>
  <c r="E406" i="3"/>
  <c r="D406" i="3"/>
  <c r="Q405" i="3"/>
  <c r="P405" i="3"/>
  <c r="O405" i="3"/>
  <c r="N405" i="3"/>
  <c r="M405" i="3"/>
  <c r="L405" i="3"/>
  <c r="K405" i="3"/>
  <c r="J405" i="3"/>
  <c r="I405" i="3"/>
  <c r="H405" i="3"/>
  <c r="G405" i="3"/>
  <c r="F405" i="3"/>
  <c r="E405" i="3"/>
  <c r="D405" i="3"/>
  <c r="Q404" i="3"/>
  <c r="P404" i="3"/>
  <c r="O404" i="3"/>
  <c r="N404" i="3"/>
  <c r="M404" i="3"/>
  <c r="L404" i="3"/>
  <c r="K404" i="3"/>
  <c r="J404" i="3"/>
  <c r="I404" i="3"/>
  <c r="H404" i="3"/>
  <c r="G404" i="3"/>
  <c r="F404" i="3"/>
  <c r="E404" i="3"/>
  <c r="D404" i="3"/>
  <c r="Q403" i="3"/>
  <c r="P403" i="3"/>
  <c r="O403" i="3"/>
  <c r="N403" i="3"/>
  <c r="M403" i="3"/>
  <c r="L403" i="3"/>
  <c r="K403" i="3"/>
  <c r="J403" i="3"/>
  <c r="I403" i="3"/>
  <c r="H403" i="3"/>
  <c r="G403" i="3"/>
  <c r="F403" i="3"/>
  <c r="E403" i="3"/>
  <c r="D403" i="3"/>
  <c r="Q402" i="3"/>
  <c r="P402" i="3"/>
  <c r="O402" i="3"/>
  <c r="N402" i="3"/>
  <c r="M402" i="3"/>
  <c r="L402" i="3"/>
  <c r="K402" i="3"/>
  <c r="J402" i="3"/>
  <c r="I402" i="3"/>
  <c r="H402" i="3"/>
  <c r="G402" i="3"/>
  <c r="F402" i="3"/>
  <c r="E402" i="3"/>
  <c r="D402" i="3"/>
  <c r="Q401" i="3"/>
  <c r="P401" i="3"/>
  <c r="O401" i="3"/>
  <c r="N401" i="3"/>
  <c r="M401" i="3"/>
  <c r="L401" i="3"/>
  <c r="K401" i="3"/>
  <c r="J401" i="3"/>
  <c r="I401" i="3"/>
  <c r="H401" i="3"/>
  <c r="G401" i="3"/>
  <c r="F401" i="3"/>
  <c r="E401" i="3"/>
  <c r="D401" i="3"/>
  <c r="Q400" i="3"/>
  <c r="P400" i="3"/>
  <c r="O400" i="3"/>
  <c r="N400" i="3"/>
  <c r="M400" i="3"/>
  <c r="L400" i="3"/>
  <c r="K400" i="3"/>
  <c r="J400" i="3"/>
  <c r="I400" i="3"/>
  <c r="H400" i="3"/>
  <c r="G400" i="3"/>
  <c r="F400" i="3"/>
  <c r="E400" i="3"/>
  <c r="D400" i="3"/>
  <c r="Q399" i="3"/>
  <c r="P399" i="3"/>
  <c r="O399" i="3"/>
  <c r="N399" i="3"/>
  <c r="M399" i="3"/>
  <c r="L399" i="3"/>
  <c r="K399" i="3"/>
  <c r="J399" i="3"/>
  <c r="I399" i="3"/>
  <c r="H399" i="3"/>
  <c r="G399" i="3"/>
  <c r="F399" i="3"/>
  <c r="E399" i="3"/>
  <c r="D399" i="3"/>
  <c r="Q398" i="3"/>
  <c r="P398" i="3"/>
  <c r="O398" i="3"/>
  <c r="N398" i="3"/>
  <c r="M398" i="3"/>
  <c r="L398" i="3"/>
  <c r="K398" i="3"/>
  <c r="J398" i="3"/>
  <c r="I398" i="3"/>
  <c r="H398" i="3"/>
  <c r="G398" i="3"/>
  <c r="F398" i="3"/>
  <c r="E398" i="3"/>
  <c r="D398" i="3"/>
  <c r="Q397" i="3"/>
  <c r="P397" i="3"/>
  <c r="O397" i="3"/>
  <c r="N397" i="3"/>
  <c r="M397" i="3"/>
  <c r="L397" i="3"/>
  <c r="K397" i="3"/>
  <c r="J397" i="3"/>
  <c r="I397" i="3"/>
  <c r="H397" i="3"/>
  <c r="G397" i="3"/>
  <c r="F397" i="3"/>
  <c r="E397" i="3"/>
  <c r="D397" i="3"/>
  <c r="Q396" i="3"/>
  <c r="P396" i="3"/>
  <c r="O396" i="3"/>
  <c r="N396" i="3"/>
  <c r="M396" i="3"/>
  <c r="L396" i="3"/>
  <c r="K396" i="3"/>
  <c r="J396" i="3"/>
  <c r="I396" i="3"/>
  <c r="H396" i="3"/>
  <c r="G396" i="3"/>
  <c r="F396" i="3"/>
  <c r="E396" i="3"/>
  <c r="D396" i="3"/>
  <c r="Q395" i="3"/>
  <c r="P395" i="3"/>
  <c r="O395" i="3"/>
  <c r="N395" i="3"/>
  <c r="M395" i="3"/>
  <c r="L395" i="3"/>
  <c r="K395" i="3"/>
  <c r="J395" i="3"/>
  <c r="I395" i="3"/>
  <c r="H395" i="3"/>
  <c r="G395" i="3"/>
  <c r="F395" i="3"/>
  <c r="E395" i="3"/>
  <c r="D395" i="3"/>
  <c r="Q394" i="3"/>
  <c r="P394" i="3"/>
  <c r="O394" i="3"/>
  <c r="N394" i="3"/>
  <c r="M394" i="3"/>
  <c r="L394" i="3"/>
  <c r="K394" i="3"/>
  <c r="J394" i="3"/>
  <c r="I394" i="3"/>
  <c r="H394" i="3"/>
  <c r="G394" i="3"/>
  <c r="F394" i="3"/>
  <c r="E394" i="3"/>
  <c r="D394" i="3"/>
  <c r="Q393" i="3"/>
  <c r="P393" i="3"/>
  <c r="O393" i="3"/>
  <c r="N393" i="3"/>
  <c r="M393" i="3"/>
  <c r="L393" i="3"/>
  <c r="K393" i="3"/>
  <c r="J393" i="3"/>
  <c r="I393" i="3"/>
  <c r="H393" i="3"/>
  <c r="G393" i="3"/>
  <c r="F393" i="3"/>
  <c r="E393" i="3"/>
  <c r="D393" i="3"/>
  <c r="Q392" i="3"/>
  <c r="P392" i="3"/>
  <c r="O392" i="3"/>
  <c r="N392" i="3"/>
  <c r="M392" i="3"/>
  <c r="L392" i="3"/>
  <c r="K392" i="3"/>
  <c r="J392" i="3"/>
  <c r="I392" i="3"/>
  <c r="H392" i="3"/>
  <c r="G392" i="3"/>
  <c r="F392" i="3"/>
  <c r="E392" i="3"/>
  <c r="D392" i="3"/>
  <c r="Q391" i="3"/>
  <c r="P391" i="3"/>
  <c r="O391" i="3"/>
  <c r="N391" i="3"/>
  <c r="M391" i="3"/>
  <c r="L391" i="3"/>
  <c r="K391" i="3"/>
  <c r="J391" i="3"/>
  <c r="I391" i="3"/>
  <c r="H391" i="3"/>
  <c r="G391" i="3"/>
  <c r="F391" i="3"/>
  <c r="E391" i="3"/>
  <c r="D391" i="3"/>
  <c r="Q390" i="3"/>
  <c r="P390" i="3"/>
  <c r="O390" i="3"/>
  <c r="N390" i="3"/>
  <c r="M390" i="3"/>
  <c r="L390" i="3"/>
  <c r="K390" i="3"/>
  <c r="J390" i="3"/>
  <c r="I390" i="3"/>
  <c r="H390" i="3"/>
  <c r="G390" i="3"/>
  <c r="F390" i="3"/>
  <c r="E390" i="3"/>
  <c r="D390" i="3"/>
  <c r="Q389" i="3"/>
  <c r="P389" i="3"/>
  <c r="O389" i="3"/>
  <c r="N389" i="3"/>
  <c r="M389" i="3"/>
  <c r="L389" i="3"/>
  <c r="K389" i="3"/>
  <c r="J389" i="3"/>
  <c r="I389" i="3"/>
  <c r="H389" i="3"/>
  <c r="G389" i="3"/>
  <c r="F389" i="3"/>
  <c r="E389" i="3"/>
  <c r="D389" i="3"/>
  <c r="Q388" i="3"/>
  <c r="P388" i="3"/>
  <c r="O388" i="3"/>
  <c r="N388" i="3"/>
  <c r="M388" i="3"/>
  <c r="L388" i="3"/>
  <c r="K388" i="3"/>
  <c r="J388" i="3"/>
  <c r="I388" i="3"/>
  <c r="H388" i="3"/>
  <c r="G388" i="3"/>
  <c r="F388" i="3"/>
  <c r="E388" i="3"/>
  <c r="D388" i="3"/>
  <c r="Q387" i="3"/>
  <c r="P387" i="3"/>
  <c r="O387" i="3"/>
  <c r="N387" i="3"/>
  <c r="M387" i="3"/>
  <c r="L387" i="3"/>
  <c r="K387" i="3"/>
  <c r="J387" i="3"/>
  <c r="I387" i="3"/>
  <c r="H387" i="3"/>
  <c r="G387" i="3"/>
  <c r="F387" i="3"/>
  <c r="E387" i="3"/>
  <c r="D387" i="3"/>
  <c r="Q386" i="3"/>
  <c r="P386" i="3"/>
  <c r="O386" i="3"/>
  <c r="N386" i="3"/>
  <c r="M386" i="3"/>
  <c r="L386" i="3"/>
  <c r="K386" i="3"/>
  <c r="J386" i="3"/>
  <c r="I386" i="3"/>
  <c r="H386" i="3"/>
  <c r="G386" i="3"/>
  <c r="F386" i="3"/>
  <c r="E386" i="3"/>
  <c r="D386" i="3"/>
  <c r="Q385" i="3"/>
  <c r="P385" i="3"/>
  <c r="O385" i="3"/>
  <c r="N385" i="3"/>
  <c r="M385" i="3"/>
  <c r="L385" i="3"/>
  <c r="K385" i="3"/>
  <c r="J385" i="3"/>
  <c r="I385" i="3"/>
  <c r="H385" i="3"/>
  <c r="G385" i="3"/>
  <c r="F385" i="3"/>
  <c r="E385" i="3"/>
  <c r="D385" i="3"/>
  <c r="Q384" i="3"/>
  <c r="P384" i="3"/>
  <c r="O384" i="3"/>
  <c r="N384" i="3"/>
  <c r="M384" i="3"/>
  <c r="L384" i="3"/>
  <c r="K384" i="3"/>
  <c r="J384" i="3"/>
  <c r="I384" i="3"/>
  <c r="H384" i="3"/>
  <c r="G384" i="3"/>
  <c r="F384" i="3"/>
  <c r="E384" i="3"/>
  <c r="D384" i="3"/>
  <c r="Q383" i="3"/>
  <c r="P383" i="3"/>
  <c r="O383" i="3"/>
  <c r="N383" i="3"/>
  <c r="M383" i="3"/>
  <c r="L383" i="3"/>
  <c r="K383" i="3"/>
  <c r="J383" i="3"/>
  <c r="I383" i="3"/>
  <c r="H383" i="3"/>
  <c r="G383" i="3"/>
  <c r="F383" i="3"/>
  <c r="E383" i="3"/>
  <c r="D383" i="3"/>
  <c r="Q382" i="3"/>
  <c r="P382" i="3"/>
  <c r="O382" i="3"/>
  <c r="N382" i="3"/>
  <c r="M382" i="3"/>
  <c r="L382" i="3"/>
  <c r="K382" i="3"/>
  <c r="J382" i="3"/>
  <c r="I382" i="3"/>
  <c r="H382" i="3"/>
  <c r="G382" i="3"/>
  <c r="F382" i="3"/>
  <c r="E382" i="3"/>
  <c r="D382" i="3"/>
  <c r="Q381" i="3"/>
  <c r="P381" i="3"/>
  <c r="O381" i="3"/>
  <c r="N381" i="3"/>
  <c r="M381" i="3"/>
  <c r="L381" i="3"/>
  <c r="K381" i="3"/>
  <c r="J381" i="3"/>
  <c r="I381" i="3"/>
  <c r="H381" i="3"/>
  <c r="G381" i="3"/>
  <c r="F381" i="3"/>
  <c r="E381" i="3"/>
  <c r="D381" i="3"/>
  <c r="Q380" i="3"/>
  <c r="P380" i="3"/>
  <c r="O380" i="3"/>
  <c r="N380" i="3"/>
  <c r="M380" i="3"/>
  <c r="L380" i="3"/>
  <c r="K380" i="3"/>
  <c r="J380" i="3"/>
  <c r="I380" i="3"/>
  <c r="H380" i="3"/>
  <c r="G380" i="3"/>
  <c r="F380" i="3"/>
  <c r="E380" i="3"/>
  <c r="D380" i="3"/>
  <c r="Q379" i="3"/>
  <c r="P379" i="3"/>
  <c r="O379" i="3"/>
  <c r="N379" i="3"/>
  <c r="M379" i="3"/>
  <c r="L379" i="3"/>
  <c r="K379" i="3"/>
  <c r="J379" i="3"/>
  <c r="I379" i="3"/>
  <c r="H379" i="3"/>
  <c r="G379" i="3"/>
  <c r="F379" i="3"/>
  <c r="E379" i="3"/>
  <c r="D379" i="3"/>
  <c r="Q378" i="3"/>
  <c r="P378" i="3"/>
  <c r="O378" i="3"/>
  <c r="N378" i="3"/>
  <c r="M378" i="3"/>
  <c r="L378" i="3"/>
  <c r="K378" i="3"/>
  <c r="J378" i="3"/>
  <c r="I378" i="3"/>
  <c r="H378" i="3"/>
  <c r="G378" i="3"/>
  <c r="F378" i="3"/>
  <c r="E378" i="3"/>
  <c r="D378" i="3"/>
  <c r="Q377" i="3"/>
  <c r="P377" i="3"/>
  <c r="O377" i="3"/>
  <c r="N377" i="3"/>
  <c r="M377" i="3"/>
  <c r="L377" i="3"/>
  <c r="K377" i="3"/>
  <c r="J377" i="3"/>
  <c r="I377" i="3"/>
  <c r="H377" i="3"/>
  <c r="G377" i="3"/>
  <c r="F377" i="3"/>
  <c r="E377" i="3"/>
  <c r="D377" i="3"/>
  <c r="Q376" i="3"/>
  <c r="P376" i="3"/>
  <c r="O376" i="3"/>
  <c r="N376" i="3"/>
  <c r="M376" i="3"/>
  <c r="L376" i="3"/>
  <c r="K376" i="3"/>
  <c r="J376" i="3"/>
  <c r="I376" i="3"/>
  <c r="H376" i="3"/>
  <c r="G376" i="3"/>
  <c r="F376" i="3"/>
  <c r="E376" i="3"/>
  <c r="D376" i="3"/>
  <c r="Q375" i="3"/>
  <c r="P375" i="3"/>
  <c r="O375" i="3"/>
  <c r="N375" i="3"/>
  <c r="M375" i="3"/>
  <c r="L375" i="3"/>
  <c r="K375" i="3"/>
  <c r="J375" i="3"/>
  <c r="I375" i="3"/>
  <c r="H375" i="3"/>
  <c r="G375" i="3"/>
  <c r="F375" i="3"/>
  <c r="E375" i="3"/>
  <c r="D375" i="3"/>
  <c r="Q374" i="3"/>
  <c r="P374" i="3"/>
  <c r="O374" i="3"/>
  <c r="N374" i="3"/>
  <c r="M374" i="3"/>
  <c r="L374" i="3"/>
  <c r="K374" i="3"/>
  <c r="J374" i="3"/>
  <c r="I374" i="3"/>
  <c r="H374" i="3"/>
  <c r="G374" i="3"/>
  <c r="F374" i="3"/>
  <c r="E374" i="3"/>
  <c r="D374" i="3"/>
  <c r="Q373" i="3"/>
  <c r="P373" i="3"/>
  <c r="O373" i="3"/>
  <c r="N373" i="3"/>
  <c r="M373" i="3"/>
  <c r="L373" i="3"/>
  <c r="K373" i="3"/>
  <c r="J373" i="3"/>
  <c r="I373" i="3"/>
  <c r="H373" i="3"/>
  <c r="G373" i="3"/>
  <c r="F373" i="3"/>
  <c r="E373" i="3"/>
  <c r="D373" i="3"/>
  <c r="Q372" i="3"/>
  <c r="P372" i="3"/>
  <c r="O372" i="3"/>
  <c r="N372" i="3"/>
  <c r="M372" i="3"/>
  <c r="L372" i="3"/>
  <c r="K372" i="3"/>
  <c r="J372" i="3"/>
  <c r="I372" i="3"/>
  <c r="H372" i="3"/>
  <c r="G372" i="3"/>
  <c r="F372" i="3"/>
  <c r="E372" i="3"/>
  <c r="D372" i="3"/>
  <c r="Q371" i="3"/>
  <c r="P371" i="3"/>
  <c r="O371" i="3"/>
  <c r="N371" i="3"/>
  <c r="M371" i="3"/>
  <c r="L371" i="3"/>
  <c r="K371" i="3"/>
  <c r="J371" i="3"/>
  <c r="I371" i="3"/>
  <c r="H371" i="3"/>
  <c r="G371" i="3"/>
  <c r="F371" i="3"/>
  <c r="E371" i="3"/>
  <c r="D371" i="3"/>
  <c r="Q370" i="3"/>
  <c r="P370" i="3"/>
  <c r="O370" i="3"/>
  <c r="N370" i="3"/>
  <c r="M370" i="3"/>
  <c r="L370" i="3"/>
  <c r="K370" i="3"/>
  <c r="J370" i="3"/>
  <c r="I370" i="3"/>
  <c r="H370" i="3"/>
  <c r="G370" i="3"/>
  <c r="F370" i="3"/>
  <c r="E370" i="3"/>
  <c r="D370" i="3"/>
  <c r="Q369" i="3"/>
  <c r="P369" i="3"/>
  <c r="O369" i="3"/>
  <c r="N369" i="3"/>
  <c r="M369" i="3"/>
  <c r="L369" i="3"/>
  <c r="K369" i="3"/>
  <c r="J369" i="3"/>
  <c r="I369" i="3"/>
  <c r="H369" i="3"/>
  <c r="G369" i="3"/>
  <c r="F369" i="3"/>
  <c r="E369" i="3"/>
  <c r="D369" i="3"/>
  <c r="Q368" i="3"/>
  <c r="P368" i="3"/>
  <c r="O368" i="3"/>
  <c r="N368" i="3"/>
  <c r="M368" i="3"/>
  <c r="L368" i="3"/>
  <c r="K368" i="3"/>
  <c r="J368" i="3"/>
  <c r="I368" i="3"/>
  <c r="H368" i="3"/>
  <c r="G368" i="3"/>
  <c r="F368" i="3"/>
  <c r="E368" i="3"/>
  <c r="D368" i="3"/>
  <c r="Q367" i="3"/>
  <c r="P367" i="3"/>
  <c r="O367" i="3"/>
  <c r="N367" i="3"/>
  <c r="M367" i="3"/>
  <c r="L367" i="3"/>
  <c r="K367" i="3"/>
  <c r="J367" i="3"/>
  <c r="I367" i="3"/>
  <c r="H367" i="3"/>
  <c r="G367" i="3"/>
  <c r="F367" i="3"/>
  <c r="E367" i="3"/>
  <c r="D367" i="3"/>
  <c r="Q366" i="3"/>
  <c r="P366" i="3"/>
  <c r="O366" i="3"/>
  <c r="N366" i="3"/>
  <c r="M366" i="3"/>
  <c r="L366" i="3"/>
  <c r="K366" i="3"/>
  <c r="J366" i="3"/>
  <c r="I366" i="3"/>
  <c r="H366" i="3"/>
  <c r="G366" i="3"/>
  <c r="F366" i="3"/>
  <c r="E366" i="3"/>
  <c r="D366" i="3"/>
  <c r="Q365" i="3"/>
  <c r="P365" i="3"/>
  <c r="O365" i="3"/>
  <c r="N365" i="3"/>
  <c r="M365" i="3"/>
  <c r="L365" i="3"/>
  <c r="K365" i="3"/>
  <c r="J365" i="3"/>
  <c r="I365" i="3"/>
  <c r="H365" i="3"/>
  <c r="G365" i="3"/>
  <c r="F365" i="3"/>
  <c r="E365" i="3"/>
  <c r="D365" i="3"/>
  <c r="Q364" i="3"/>
  <c r="P364" i="3"/>
  <c r="O364" i="3"/>
  <c r="N364" i="3"/>
  <c r="M364" i="3"/>
  <c r="L364" i="3"/>
  <c r="K364" i="3"/>
  <c r="J364" i="3"/>
  <c r="I364" i="3"/>
  <c r="H364" i="3"/>
  <c r="G364" i="3"/>
  <c r="F364" i="3"/>
  <c r="E364" i="3"/>
  <c r="D364" i="3"/>
  <c r="Q363" i="3"/>
  <c r="P363" i="3"/>
  <c r="O363" i="3"/>
  <c r="N363" i="3"/>
  <c r="M363" i="3"/>
  <c r="L363" i="3"/>
  <c r="K363" i="3"/>
  <c r="J363" i="3"/>
  <c r="I363" i="3"/>
  <c r="H363" i="3"/>
  <c r="G363" i="3"/>
  <c r="F363" i="3"/>
  <c r="E363" i="3"/>
  <c r="D363" i="3"/>
  <c r="Q362" i="3"/>
  <c r="P362" i="3"/>
  <c r="O362" i="3"/>
  <c r="N362" i="3"/>
  <c r="M362" i="3"/>
  <c r="L362" i="3"/>
  <c r="K362" i="3"/>
  <c r="J362" i="3"/>
  <c r="I362" i="3"/>
  <c r="H362" i="3"/>
  <c r="G362" i="3"/>
  <c r="F362" i="3"/>
  <c r="E362" i="3"/>
  <c r="D362" i="3"/>
  <c r="Q361" i="3"/>
  <c r="P361" i="3"/>
  <c r="O361" i="3"/>
  <c r="N361" i="3"/>
  <c r="M361" i="3"/>
  <c r="L361" i="3"/>
  <c r="K361" i="3"/>
  <c r="J361" i="3"/>
  <c r="I361" i="3"/>
  <c r="H361" i="3"/>
  <c r="G361" i="3"/>
  <c r="F361" i="3"/>
  <c r="E361" i="3"/>
  <c r="D361" i="3"/>
  <c r="Q360" i="3"/>
  <c r="P360" i="3"/>
  <c r="O360" i="3"/>
  <c r="N360" i="3"/>
  <c r="M360" i="3"/>
  <c r="L360" i="3"/>
  <c r="K360" i="3"/>
  <c r="J360" i="3"/>
  <c r="I360" i="3"/>
  <c r="H360" i="3"/>
  <c r="G360" i="3"/>
  <c r="F360" i="3"/>
  <c r="E360" i="3"/>
  <c r="D360" i="3"/>
  <c r="Q359" i="3"/>
  <c r="P359" i="3"/>
  <c r="O359" i="3"/>
  <c r="N359" i="3"/>
  <c r="M359" i="3"/>
  <c r="L359" i="3"/>
  <c r="K359" i="3"/>
  <c r="J359" i="3"/>
  <c r="I359" i="3"/>
  <c r="H359" i="3"/>
  <c r="G359" i="3"/>
  <c r="F359" i="3"/>
  <c r="E359" i="3"/>
  <c r="D359" i="3"/>
  <c r="Q358" i="3"/>
  <c r="P358" i="3"/>
  <c r="O358" i="3"/>
  <c r="N358" i="3"/>
  <c r="M358" i="3"/>
  <c r="L358" i="3"/>
  <c r="K358" i="3"/>
  <c r="J358" i="3"/>
  <c r="I358" i="3"/>
  <c r="H358" i="3"/>
  <c r="G358" i="3"/>
  <c r="F358" i="3"/>
  <c r="E358" i="3"/>
  <c r="D358" i="3"/>
  <c r="Q357" i="3"/>
  <c r="P357" i="3"/>
  <c r="O357" i="3"/>
  <c r="N357" i="3"/>
  <c r="M357" i="3"/>
  <c r="L357" i="3"/>
  <c r="K357" i="3"/>
  <c r="J357" i="3"/>
  <c r="I357" i="3"/>
  <c r="H357" i="3"/>
  <c r="G357" i="3"/>
  <c r="F357" i="3"/>
  <c r="E357" i="3"/>
  <c r="D357" i="3"/>
  <c r="Q356" i="3"/>
  <c r="P356" i="3"/>
  <c r="O356" i="3"/>
  <c r="N356" i="3"/>
  <c r="M356" i="3"/>
  <c r="L356" i="3"/>
  <c r="K356" i="3"/>
  <c r="J356" i="3"/>
  <c r="I356" i="3"/>
  <c r="H356" i="3"/>
  <c r="G356" i="3"/>
  <c r="F356" i="3"/>
  <c r="E356" i="3"/>
  <c r="D356" i="3"/>
  <c r="Q355" i="3"/>
  <c r="P355" i="3"/>
  <c r="O355" i="3"/>
  <c r="N355" i="3"/>
  <c r="M355" i="3"/>
  <c r="L355" i="3"/>
  <c r="K355" i="3"/>
  <c r="J355" i="3"/>
  <c r="I355" i="3"/>
  <c r="H355" i="3"/>
  <c r="G355" i="3"/>
  <c r="F355" i="3"/>
  <c r="E355" i="3"/>
  <c r="D355" i="3"/>
  <c r="Q354" i="3"/>
  <c r="P354" i="3"/>
  <c r="O354" i="3"/>
  <c r="N354" i="3"/>
  <c r="M354" i="3"/>
  <c r="L354" i="3"/>
  <c r="K354" i="3"/>
  <c r="J354" i="3"/>
  <c r="I354" i="3"/>
  <c r="H354" i="3"/>
  <c r="G354" i="3"/>
  <c r="F354" i="3"/>
  <c r="E354" i="3"/>
  <c r="D354" i="3"/>
  <c r="Q353" i="3"/>
  <c r="P353" i="3"/>
  <c r="O353" i="3"/>
  <c r="N353" i="3"/>
  <c r="M353" i="3"/>
  <c r="L353" i="3"/>
  <c r="K353" i="3"/>
  <c r="J353" i="3"/>
  <c r="I353" i="3"/>
  <c r="H353" i="3"/>
  <c r="G353" i="3"/>
  <c r="F353" i="3"/>
  <c r="E353" i="3"/>
  <c r="D353" i="3"/>
  <c r="Q352" i="3"/>
  <c r="P352" i="3"/>
  <c r="O352" i="3"/>
  <c r="N352" i="3"/>
  <c r="M352" i="3"/>
  <c r="L352" i="3"/>
  <c r="K352" i="3"/>
  <c r="J352" i="3"/>
  <c r="I352" i="3"/>
  <c r="H352" i="3"/>
  <c r="G352" i="3"/>
  <c r="F352" i="3"/>
  <c r="E352" i="3"/>
  <c r="D352" i="3"/>
  <c r="Q351" i="3"/>
  <c r="P351" i="3"/>
  <c r="O351" i="3"/>
  <c r="N351" i="3"/>
  <c r="M351" i="3"/>
  <c r="L351" i="3"/>
  <c r="K351" i="3"/>
  <c r="J351" i="3"/>
  <c r="I351" i="3"/>
  <c r="H351" i="3"/>
  <c r="G351" i="3"/>
  <c r="F351" i="3"/>
  <c r="E351" i="3"/>
  <c r="D351" i="3"/>
  <c r="Q350" i="3"/>
  <c r="P350" i="3"/>
  <c r="O350" i="3"/>
  <c r="N350" i="3"/>
  <c r="M350" i="3"/>
  <c r="L350" i="3"/>
  <c r="K350" i="3"/>
  <c r="J350" i="3"/>
  <c r="I350" i="3"/>
  <c r="H350" i="3"/>
  <c r="G350" i="3"/>
  <c r="F350" i="3"/>
  <c r="E350" i="3"/>
  <c r="D350" i="3"/>
  <c r="Q349" i="3"/>
  <c r="P349" i="3"/>
  <c r="O349" i="3"/>
  <c r="N349" i="3"/>
  <c r="M349" i="3"/>
  <c r="L349" i="3"/>
  <c r="K349" i="3"/>
  <c r="J349" i="3"/>
  <c r="I349" i="3"/>
  <c r="H349" i="3"/>
  <c r="G349" i="3"/>
  <c r="F349" i="3"/>
  <c r="E349" i="3"/>
  <c r="D349" i="3"/>
  <c r="Q348" i="3"/>
  <c r="P348" i="3"/>
  <c r="O348" i="3"/>
  <c r="N348" i="3"/>
  <c r="M348" i="3"/>
  <c r="L348" i="3"/>
  <c r="K348" i="3"/>
  <c r="J348" i="3"/>
  <c r="I348" i="3"/>
  <c r="H348" i="3"/>
  <c r="G348" i="3"/>
  <c r="F348" i="3"/>
  <c r="E348" i="3"/>
  <c r="D348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Q346" i="3"/>
  <c r="P346" i="3"/>
  <c r="O346" i="3"/>
  <c r="N346" i="3"/>
  <c r="M346" i="3"/>
  <c r="L346" i="3"/>
  <c r="K346" i="3"/>
  <c r="J346" i="3"/>
  <c r="I346" i="3"/>
  <c r="H346" i="3"/>
  <c r="G346" i="3"/>
  <c r="F346" i="3"/>
  <c r="E346" i="3"/>
  <c r="D346" i="3"/>
  <c r="Q345" i="3"/>
  <c r="P345" i="3"/>
  <c r="O345" i="3"/>
  <c r="N345" i="3"/>
  <c r="M345" i="3"/>
  <c r="L345" i="3"/>
  <c r="K345" i="3"/>
  <c r="J345" i="3"/>
  <c r="I345" i="3"/>
  <c r="H345" i="3"/>
  <c r="G345" i="3"/>
  <c r="F345" i="3"/>
  <c r="E345" i="3"/>
  <c r="D345" i="3"/>
  <c r="Q344" i="3"/>
  <c r="P344" i="3"/>
  <c r="O344" i="3"/>
  <c r="N344" i="3"/>
  <c r="M344" i="3"/>
  <c r="L344" i="3"/>
  <c r="K344" i="3"/>
  <c r="J344" i="3"/>
  <c r="I344" i="3"/>
  <c r="H344" i="3"/>
  <c r="G344" i="3"/>
  <c r="F344" i="3"/>
  <c r="E344" i="3"/>
  <c r="D344" i="3"/>
  <c r="Q343" i="3"/>
  <c r="P343" i="3"/>
  <c r="O343" i="3"/>
  <c r="N343" i="3"/>
  <c r="M343" i="3"/>
  <c r="L343" i="3"/>
  <c r="K343" i="3"/>
  <c r="J343" i="3"/>
  <c r="I343" i="3"/>
  <c r="H343" i="3"/>
  <c r="G343" i="3"/>
  <c r="F343" i="3"/>
  <c r="E343" i="3"/>
  <c r="D343" i="3"/>
  <c r="Q342" i="3"/>
  <c r="P342" i="3"/>
  <c r="O342" i="3"/>
  <c r="N342" i="3"/>
  <c r="M342" i="3"/>
  <c r="L342" i="3"/>
  <c r="K342" i="3"/>
  <c r="J342" i="3"/>
  <c r="I342" i="3"/>
  <c r="H342" i="3"/>
  <c r="G342" i="3"/>
  <c r="F342" i="3"/>
  <c r="E342" i="3"/>
  <c r="D342" i="3"/>
  <c r="Q341" i="3"/>
  <c r="P341" i="3"/>
  <c r="O341" i="3"/>
  <c r="N341" i="3"/>
  <c r="M341" i="3"/>
  <c r="L341" i="3"/>
  <c r="K341" i="3"/>
  <c r="J341" i="3"/>
  <c r="I341" i="3"/>
  <c r="H341" i="3"/>
  <c r="G341" i="3"/>
  <c r="F341" i="3"/>
  <c r="E341" i="3"/>
  <c r="D341" i="3"/>
  <c r="Q340" i="3"/>
  <c r="P340" i="3"/>
  <c r="O340" i="3"/>
  <c r="N340" i="3"/>
  <c r="M340" i="3"/>
  <c r="L340" i="3"/>
  <c r="K340" i="3"/>
  <c r="J340" i="3"/>
  <c r="I340" i="3"/>
  <c r="H340" i="3"/>
  <c r="G340" i="3"/>
  <c r="F340" i="3"/>
  <c r="E340" i="3"/>
  <c r="D340" i="3"/>
  <c r="Q339" i="3"/>
  <c r="P339" i="3"/>
  <c r="O339" i="3"/>
  <c r="N339" i="3"/>
  <c r="M339" i="3"/>
  <c r="L339" i="3"/>
  <c r="K339" i="3"/>
  <c r="J339" i="3"/>
  <c r="I339" i="3"/>
  <c r="H339" i="3"/>
  <c r="G339" i="3"/>
  <c r="F339" i="3"/>
  <c r="E339" i="3"/>
  <c r="D339" i="3"/>
  <c r="Q338" i="3"/>
  <c r="P338" i="3"/>
  <c r="O338" i="3"/>
  <c r="N338" i="3"/>
  <c r="M338" i="3"/>
  <c r="L338" i="3"/>
  <c r="K338" i="3"/>
  <c r="J338" i="3"/>
  <c r="I338" i="3"/>
  <c r="H338" i="3"/>
  <c r="G338" i="3"/>
  <c r="F338" i="3"/>
  <c r="E338" i="3"/>
  <c r="D338" i="3"/>
  <c r="Q337" i="3"/>
  <c r="P337" i="3"/>
  <c r="O337" i="3"/>
  <c r="N337" i="3"/>
  <c r="M337" i="3"/>
  <c r="L337" i="3"/>
  <c r="K337" i="3"/>
  <c r="J337" i="3"/>
  <c r="I337" i="3"/>
  <c r="H337" i="3"/>
  <c r="G337" i="3"/>
  <c r="F337" i="3"/>
  <c r="E337" i="3"/>
  <c r="D337" i="3"/>
  <c r="Q336" i="3"/>
  <c r="P336" i="3"/>
  <c r="O336" i="3"/>
  <c r="N336" i="3"/>
  <c r="M336" i="3"/>
  <c r="L336" i="3"/>
  <c r="K336" i="3"/>
  <c r="J336" i="3"/>
  <c r="I336" i="3"/>
  <c r="H336" i="3"/>
  <c r="G336" i="3"/>
  <c r="F336" i="3"/>
  <c r="E336" i="3"/>
  <c r="D336" i="3"/>
  <c r="Q335" i="3"/>
  <c r="P335" i="3"/>
  <c r="O335" i="3"/>
  <c r="N335" i="3"/>
  <c r="M335" i="3"/>
  <c r="L335" i="3"/>
  <c r="K335" i="3"/>
  <c r="J335" i="3"/>
  <c r="I335" i="3"/>
  <c r="H335" i="3"/>
  <c r="G335" i="3"/>
  <c r="F335" i="3"/>
  <c r="E335" i="3"/>
  <c r="D335" i="3"/>
  <c r="Q334" i="3"/>
  <c r="P334" i="3"/>
  <c r="O334" i="3"/>
  <c r="N334" i="3"/>
  <c r="M334" i="3"/>
  <c r="L334" i="3"/>
  <c r="K334" i="3"/>
  <c r="J334" i="3"/>
  <c r="I334" i="3"/>
  <c r="H334" i="3"/>
  <c r="G334" i="3"/>
  <c r="F334" i="3"/>
  <c r="E334" i="3"/>
  <c r="D334" i="3"/>
  <c r="Q333" i="3"/>
  <c r="P333" i="3"/>
  <c r="O333" i="3"/>
  <c r="N333" i="3"/>
  <c r="M333" i="3"/>
  <c r="L333" i="3"/>
  <c r="K333" i="3"/>
  <c r="J333" i="3"/>
  <c r="I333" i="3"/>
  <c r="H333" i="3"/>
  <c r="G333" i="3"/>
  <c r="F333" i="3"/>
  <c r="E333" i="3"/>
  <c r="D333" i="3"/>
  <c r="Q332" i="3"/>
  <c r="P332" i="3"/>
  <c r="O332" i="3"/>
  <c r="N332" i="3"/>
  <c r="M332" i="3"/>
  <c r="L332" i="3"/>
  <c r="K332" i="3"/>
  <c r="J332" i="3"/>
  <c r="I332" i="3"/>
  <c r="H332" i="3"/>
  <c r="G332" i="3"/>
  <c r="F332" i="3"/>
  <c r="E332" i="3"/>
  <c r="D332" i="3"/>
  <c r="Q331" i="3"/>
  <c r="P331" i="3"/>
  <c r="O331" i="3"/>
  <c r="N331" i="3"/>
  <c r="M331" i="3"/>
  <c r="L331" i="3"/>
  <c r="K331" i="3"/>
  <c r="J331" i="3"/>
  <c r="I331" i="3"/>
  <c r="H331" i="3"/>
  <c r="G331" i="3"/>
  <c r="F331" i="3"/>
  <c r="E331" i="3"/>
  <c r="D331" i="3"/>
  <c r="Q330" i="3"/>
  <c r="P330" i="3"/>
  <c r="O330" i="3"/>
  <c r="N330" i="3"/>
  <c r="M330" i="3"/>
  <c r="L330" i="3"/>
  <c r="K330" i="3"/>
  <c r="J330" i="3"/>
  <c r="I330" i="3"/>
  <c r="H330" i="3"/>
  <c r="G330" i="3"/>
  <c r="F330" i="3"/>
  <c r="E330" i="3"/>
  <c r="D330" i="3"/>
  <c r="Q329" i="3"/>
  <c r="P329" i="3"/>
  <c r="O329" i="3"/>
  <c r="N329" i="3"/>
  <c r="M329" i="3"/>
  <c r="L329" i="3"/>
  <c r="K329" i="3"/>
  <c r="J329" i="3"/>
  <c r="I329" i="3"/>
  <c r="H329" i="3"/>
  <c r="G329" i="3"/>
  <c r="F329" i="3"/>
  <c r="E329" i="3"/>
  <c r="D329" i="3"/>
  <c r="Q328" i="3"/>
  <c r="P328" i="3"/>
  <c r="O328" i="3"/>
  <c r="N328" i="3"/>
  <c r="M328" i="3"/>
  <c r="L328" i="3"/>
  <c r="K328" i="3"/>
  <c r="J328" i="3"/>
  <c r="I328" i="3"/>
  <c r="H328" i="3"/>
  <c r="G328" i="3"/>
  <c r="F328" i="3"/>
  <c r="E328" i="3"/>
  <c r="D328" i="3"/>
  <c r="Q327" i="3"/>
  <c r="P327" i="3"/>
  <c r="O327" i="3"/>
  <c r="N327" i="3"/>
  <c r="M327" i="3"/>
  <c r="L327" i="3"/>
  <c r="K327" i="3"/>
  <c r="J327" i="3"/>
  <c r="I327" i="3"/>
  <c r="H327" i="3"/>
  <c r="G327" i="3"/>
  <c r="F327" i="3"/>
  <c r="E327" i="3"/>
  <c r="D327" i="3"/>
  <c r="Q326" i="3"/>
  <c r="P326" i="3"/>
  <c r="O326" i="3"/>
  <c r="N326" i="3"/>
  <c r="M326" i="3"/>
  <c r="L326" i="3"/>
  <c r="K326" i="3"/>
  <c r="J326" i="3"/>
  <c r="I326" i="3"/>
  <c r="H326" i="3"/>
  <c r="G326" i="3"/>
  <c r="F326" i="3"/>
  <c r="E326" i="3"/>
  <c r="D326" i="3"/>
  <c r="Q325" i="3"/>
  <c r="P325" i="3"/>
  <c r="O325" i="3"/>
  <c r="N325" i="3"/>
  <c r="M325" i="3"/>
  <c r="L325" i="3"/>
  <c r="K325" i="3"/>
  <c r="J325" i="3"/>
  <c r="I325" i="3"/>
  <c r="H325" i="3"/>
  <c r="G325" i="3"/>
  <c r="F325" i="3"/>
  <c r="E325" i="3"/>
  <c r="D325" i="3"/>
  <c r="Q324" i="3"/>
  <c r="P324" i="3"/>
  <c r="O324" i="3"/>
  <c r="N324" i="3"/>
  <c r="M324" i="3"/>
  <c r="L324" i="3"/>
  <c r="K324" i="3"/>
  <c r="J324" i="3"/>
  <c r="I324" i="3"/>
  <c r="H324" i="3"/>
  <c r="G324" i="3"/>
  <c r="F324" i="3"/>
  <c r="E324" i="3"/>
  <c r="D324" i="3"/>
  <c r="Q323" i="3"/>
  <c r="P323" i="3"/>
  <c r="O323" i="3"/>
  <c r="N323" i="3"/>
  <c r="M323" i="3"/>
  <c r="L323" i="3"/>
  <c r="K323" i="3"/>
  <c r="J323" i="3"/>
  <c r="I323" i="3"/>
  <c r="H323" i="3"/>
  <c r="G323" i="3"/>
  <c r="F323" i="3"/>
  <c r="E323" i="3"/>
  <c r="D323" i="3"/>
  <c r="Q322" i="3"/>
  <c r="P322" i="3"/>
  <c r="O322" i="3"/>
  <c r="N322" i="3"/>
  <c r="M322" i="3"/>
  <c r="L322" i="3"/>
  <c r="K322" i="3"/>
  <c r="J322" i="3"/>
  <c r="I322" i="3"/>
  <c r="H322" i="3"/>
  <c r="G322" i="3"/>
  <c r="F322" i="3"/>
  <c r="E322" i="3"/>
  <c r="D322" i="3"/>
  <c r="Q321" i="3"/>
  <c r="P321" i="3"/>
  <c r="O321" i="3"/>
  <c r="N321" i="3"/>
  <c r="M321" i="3"/>
  <c r="L321" i="3"/>
  <c r="K321" i="3"/>
  <c r="J321" i="3"/>
  <c r="I321" i="3"/>
  <c r="H321" i="3"/>
  <c r="G321" i="3"/>
  <c r="F321" i="3"/>
  <c r="E321" i="3"/>
  <c r="D321" i="3"/>
  <c r="Q320" i="3"/>
  <c r="P320" i="3"/>
  <c r="O320" i="3"/>
  <c r="N320" i="3"/>
  <c r="M320" i="3"/>
  <c r="L320" i="3"/>
  <c r="K320" i="3"/>
  <c r="J320" i="3"/>
  <c r="I320" i="3"/>
  <c r="H320" i="3"/>
  <c r="G320" i="3"/>
  <c r="F320" i="3"/>
  <c r="E320" i="3"/>
  <c r="D320" i="3"/>
  <c r="Q319" i="3"/>
  <c r="P319" i="3"/>
  <c r="O319" i="3"/>
  <c r="N319" i="3"/>
  <c r="M319" i="3"/>
  <c r="L319" i="3"/>
  <c r="K319" i="3"/>
  <c r="J319" i="3"/>
  <c r="I319" i="3"/>
  <c r="H319" i="3"/>
  <c r="G319" i="3"/>
  <c r="F319" i="3"/>
  <c r="E319" i="3"/>
  <c r="D319" i="3"/>
  <c r="Q318" i="3"/>
  <c r="P318" i="3"/>
  <c r="O318" i="3"/>
  <c r="N318" i="3"/>
  <c r="M318" i="3"/>
  <c r="L318" i="3"/>
  <c r="K318" i="3"/>
  <c r="J318" i="3"/>
  <c r="I318" i="3"/>
  <c r="H318" i="3"/>
  <c r="G318" i="3"/>
  <c r="F318" i="3"/>
  <c r="E318" i="3"/>
  <c r="D318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Q316" i="3"/>
  <c r="P316" i="3"/>
  <c r="O316" i="3"/>
  <c r="N316" i="3"/>
  <c r="M316" i="3"/>
  <c r="L316" i="3"/>
  <c r="K316" i="3"/>
  <c r="J316" i="3"/>
  <c r="I316" i="3"/>
  <c r="H316" i="3"/>
  <c r="G316" i="3"/>
  <c r="F316" i="3"/>
  <c r="E316" i="3"/>
  <c r="D316" i="3"/>
  <c r="Q315" i="3"/>
  <c r="P315" i="3"/>
  <c r="O315" i="3"/>
  <c r="N315" i="3"/>
  <c r="M315" i="3"/>
  <c r="L315" i="3"/>
  <c r="K315" i="3"/>
  <c r="J315" i="3"/>
  <c r="I315" i="3"/>
  <c r="H315" i="3"/>
  <c r="G315" i="3"/>
  <c r="F315" i="3"/>
  <c r="E315" i="3"/>
  <c r="D315" i="3"/>
  <c r="Q314" i="3"/>
  <c r="P314" i="3"/>
  <c r="O314" i="3"/>
  <c r="N314" i="3"/>
  <c r="M314" i="3"/>
  <c r="L314" i="3"/>
  <c r="K314" i="3"/>
  <c r="J314" i="3"/>
  <c r="I314" i="3"/>
  <c r="H314" i="3"/>
  <c r="G314" i="3"/>
  <c r="F314" i="3"/>
  <c r="E314" i="3"/>
  <c r="D314" i="3"/>
  <c r="Q313" i="3"/>
  <c r="P313" i="3"/>
  <c r="O313" i="3"/>
  <c r="N313" i="3"/>
  <c r="M313" i="3"/>
  <c r="L313" i="3"/>
  <c r="K313" i="3"/>
  <c r="J313" i="3"/>
  <c r="I313" i="3"/>
  <c r="H313" i="3"/>
  <c r="G313" i="3"/>
  <c r="F313" i="3"/>
  <c r="E313" i="3"/>
  <c r="D313" i="3"/>
  <c r="Q312" i="3"/>
  <c r="P312" i="3"/>
  <c r="O312" i="3"/>
  <c r="N312" i="3"/>
  <c r="M312" i="3"/>
  <c r="L312" i="3"/>
  <c r="K312" i="3"/>
  <c r="J312" i="3"/>
  <c r="I312" i="3"/>
  <c r="H312" i="3"/>
  <c r="G312" i="3"/>
  <c r="F312" i="3"/>
  <c r="E312" i="3"/>
  <c r="D312" i="3"/>
  <c r="Q311" i="3"/>
  <c r="P311" i="3"/>
  <c r="O311" i="3"/>
  <c r="N311" i="3"/>
  <c r="M311" i="3"/>
  <c r="L311" i="3"/>
  <c r="K311" i="3"/>
  <c r="J311" i="3"/>
  <c r="I311" i="3"/>
  <c r="H311" i="3"/>
  <c r="G311" i="3"/>
  <c r="F311" i="3"/>
  <c r="E311" i="3"/>
  <c r="D311" i="3"/>
  <c r="Q310" i="3"/>
  <c r="P310" i="3"/>
  <c r="O310" i="3"/>
  <c r="N310" i="3"/>
  <c r="M310" i="3"/>
  <c r="L310" i="3"/>
  <c r="K310" i="3"/>
  <c r="J310" i="3"/>
  <c r="I310" i="3"/>
  <c r="H310" i="3"/>
  <c r="G310" i="3"/>
  <c r="F310" i="3"/>
  <c r="E310" i="3"/>
  <c r="D310" i="3"/>
  <c r="Q309" i="3"/>
  <c r="P309" i="3"/>
  <c r="O309" i="3"/>
  <c r="N309" i="3"/>
  <c r="M309" i="3"/>
  <c r="L309" i="3"/>
  <c r="K309" i="3"/>
  <c r="J309" i="3"/>
  <c r="I309" i="3"/>
  <c r="H309" i="3"/>
  <c r="G309" i="3"/>
  <c r="F309" i="3"/>
  <c r="E309" i="3"/>
  <c r="D309" i="3"/>
  <c r="Q308" i="3"/>
  <c r="P308" i="3"/>
  <c r="O308" i="3"/>
  <c r="N308" i="3"/>
  <c r="M308" i="3"/>
  <c r="L308" i="3"/>
  <c r="K308" i="3"/>
  <c r="J308" i="3"/>
  <c r="I308" i="3"/>
  <c r="H308" i="3"/>
  <c r="G308" i="3"/>
  <c r="F308" i="3"/>
  <c r="E308" i="3"/>
  <c r="D308" i="3"/>
  <c r="Q307" i="3"/>
  <c r="P307" i="3"/>
  <c r="O307" i="3"/>
  <c r="N307" i="3"/>
  <c r="M307" i="3"/>
  <c r="L307" i="3"/>
  <c r="K307" i="3"/>
  <c r="J307" i="3"/>
  <c r="I307" i="3"/>
  <c r="H307" i="3"/>
  <c r="G307" i="3"/>
  <c r="F307" i="3"/>
  <c r="E307" i="3"/>
  <c r="D307" i="3"/>
  <c r="Q306" i="3"/>
  <c r="P306" i="3"/>
  <c r="O306" i="3"/>
  <c r="N306" i="3"/>
  <c r="M306" i="3"/>
  <c r="L306" i="3"/>
  <c r="K306" i="3"/>
  <c r="J306" i="3"/>
  <c r="I306" i="3"/>
  <c r="H306" i="3"/>
  <c r="G306" i="3"/>
  <c r="F306" i="3"/>
  <c r="E306" i="3"/>
  <c r="D306" i="3"/>
  <c r="Q305" i="3"/>
  <c r="P305" i="3"/>
  <c r="O305" i="3"/>
  <c r="N305" i="3"/>
  <c r="M305" i="3"/>
  <c r="L305" i="3"/>
  <c r="K305" i="3"/>
  <c r="J305" i="3"/>
  <c r="I305" i="3"/>
  <c r="H305" i="3"/>
  <c r="G305" i="3"/>
  <c r="F305" i="3"/>
  <c r="E305" i="3"/>
  <c r="D305" i="3"/>
  <c r="Q304" i="3"/>
  <c r="P304" i="3"/>
  <c r="O304" i="3"/>
  <c r="N304" i="3"/>
  <c r="M304" i="3"/>
  <c r="L304" i="3"/>
  <c r="K304" i="3"/>
  <c r="J304" i="3"/>
  <c r="I304" i="3"/>
  <c r="H304" i="3"/>
  <c r="G304" i="3"/>
  <c r="F304" i="3"/>
  <c r="E304" i="3"/>
  <c r="D304" i="3"/>
  <c r="Q303" i="3"/>
  <c r="P303" i="3"/>
  <c r="O303" i="3"/>
  <c r="N303" i="3"/>
  <c r="M303" i="3"/>
  <c r="L303" i="3"/>
  <c r="K303" i="3"/>
  <c r="J303" i="3"/>
  <c r="I303" i="3"/>
  <c r="H303" i="3"/>
  <c r="G303" i="3"/>
  <c r="F303" i="3"/>
  <c r="E303" i="3"/>
  <c r="D303" i="3"/>
  <c r="Q302" i="3"/>
  <c r="P302" i="3"/>
  <c r="O302" i="3"/>
  <c r="N302" i="3"/>
  <c r="M302" i="3"/>
  <c r="L302" i="3"/>
  <c r="K302" i="3"/>
  <c r="J302" i="3"/>
  <c r="I302" i="3"/>
  <c r="H302" i="3"/>
  <c r="G302" i="3"/>
  <c r="F302" i="3"/>
  <c r="E302" i="3"/>
  <c r="D302" i="3"/>
  <c r="Q301" i="3"/>
  <c r="P301" i="3"/>
  <c r="O301" i="3"/>
  <c r="N301" i="3"/>
  <c r="M301" i="3"/>
  <c r="L301" i="3"/>
  <c r="K301" i="3"/>
  <c r="J301" i="3"/>
  <c r="I301" i="3"/>
  <c r="H301" i="3"/>
  <c r="G301" i="3"/>
  <c r="F301" i="3"/>
  <c r="E301" i="3"/>
  <c r="D301" i="3"/>
  <c r="Q300" i="3"/>
  <c r="P300" i="3"/>
  <c r="O300" i="3"/>
  <c r="N300" i="3"/>
  <c r="M300" i="3"/>
  <c r="L300" i="3"/>
  <c r="K300" i="3"/>
  <c r="J300" i="3"/>
  <c r="I300" i="3"/>
  <c r="H300" i="3"/>
  <c r="G300" i="3"/>
  <c r="F300" i="3"/>
  <c r="E300" i="3"/>
  <c r="D300" i="3"/>
  <c r="Q299" i="3"/>
  <c r="P299" i="3"/>
  <c r="O299" i="3"/>
  <c r="N299" i="3"/>
  <c r="M299" i="3"/>
  <c r="L299" i="3"/>
  <c r="K299" i="3"/>
  <c r="J299" i="3"/>
  <c r="I299" i="3"/>
  <c r="H299" i="3"/>
  <c r="G299" i="3"/>
  <c r="F299" i="3"/>
  <c r="E299" i="3"/>
  <c r="D299" i="3"/>
  <c r="Q298" i="3"/>
  <c r="P298" i="3"/>
  <c r="O298" i="3"/>
  <c r="N298" i="3"/>
  <c r="M298" i="3"/>
  <c r="L298" i="3"/>
  <c r="K298" i="3"/>
  <c r="J298" i="3"/>
  <c r="I298" i="3"/>
  <c r="H298" i="3"/>
  <c r="G298" i="3"/>
  <c r="F298" i="3"/>
  <c r="E298" i="3"/>
  <c r="D298" i="3"/>
  <c r="Q297" i="3"/>
  <c r="P297" i="3"/>
  <c r="O297" i="3"/>
  <c r="N297" i="3"/>
  <c r="M297" i="3"/>
  <c r="L297" i="3"/>
  <c r="K297" i="3"/>
  <c r="J297" i="3"/>
  <c r="I297" i="3"/>
  <c r="H297" i="3"/>
  <c r="G297" i="3"/>
  <c r="F297" i="3"/>
  <c r="E297" i="3"/>
  <c r="D297" i="3"/>
  <c r="Q296" i="3"/>
  <c r="P296" i="3"/>
  <c r="O296" i="3"/>
  <c r="N296" i="3"/>
  <c r="M296" i="3"/>
  <c r="L296" i="3"/>
  <c r="K296" i="3"/>
  <c r="J296" i="3"/>
  <c r="I296" i="3"/>
  <c r="H296" i="3"/>
  <c r="G296" i="3"/>
  <c r="F296" i="3"/>
  <c r="E296" i="3"/>
  <c r="D296" i="3"/>
  <c r="Q295" i="3"/>
  <c r="P295" i="3"/>
  <c r="O295" i="3"/>
  <c r="N295" i="3"/>
  <c r="M295" i="3"/>
  <c r="L295" i="3"/>
  <c r="K295" i="3"/>
  <c r="J295" i="3"/>
  <c r="I295" i="3"/>
  <c r="H295" i="3"/>
  <c r="G295" i="3"/>
  <c r="F295" i="3"/>
  <c r="E295" i="3"/>
  <c r="D295" i="3"/>
  <c r="Q294" i="3"/>
  <c r="P294" i="3"/>
  <c r="O294" i="3"/>
  <c r="N294" i="3"/>
  <c r="M294" i="3"/>
  <c r="L294" i="3"/>
  <c r="K294" i="3"/>
  <c r="J294" i="3"/>
  <c r="I294" i="3"/>
  <c r="H294" i="3"/>
  <c r="G294" i="3"/>
  <c r="F294" i="3"/>
  <c r="E294" i="3"/>
  <c r="D294" i="3"/>
  <c r="Q293" i="3"/>
  <c r="P293" i="3"/>
  <c r="O293" i="3"/>
  <c r="N293" i="3"/>
  <c r="M293" i="3"/>
  <c r="L293" i="3"/>
  <c r="K293" i="3"/>
  <c r="J293" i="3"/>
  <c r="I293" i="3"/>
  <c r="H293" i="3"/>
  <c r="G293" i="3"/>
  <c r="F293" i="3"/>
  <c r="E293" i="3"/>
  <c r="D293" i="3"/>
  <c r="Q292" i="3"/>
  <c r="P292" i="3"/>
  <c r="O292" i="3"/>
  <c r="N292" i="3"/>
  <c r="M292" i="3"/>
  <c r="L292" i="3"/>
  <c r="K292" i="3"/>
  <c r="J292" i="3"/>
  <c r="I292" i="3"/>
  <c r="H292" i="3"/>
  <c r="G292" i="3"/>
  <c r="F292" i="3"/>
  <c r="E292" i="3"/>
  <c r="D292" i="3"/>
  <c r="Q291" i="3"/>
  <c r="P291" i="3"/>
  <c r="O291" i="3"/>
  <c r="N291" i="3"/>
  <c r="M291" i="3"/>
  <c r="L291" i="3"/>
  <c r="K291" i="3"/>
  <c r="J291" i="3"/>
  <c r="I291" i="3"/>
  <c r="H291" i="3"/>
  <c r="G291" i="3"/>
  <c r="F291" i="3"/>
  <c r="E291" i="3"/>
  <c r="D291" i="3"/>
  <c r="Q290" i="3"/>
  <c r="P290" i="3"/>
  <c r="O290" i="3"/>
  <c r="N290" i="3"/>
  <c r="M290" i="3"/>
  <c r="L290" i="3"/>
  <c r="K290" i="3"/>
  <c r="J290" i="3"/>
  <c r="I290" i="3"/>
  <c r="H290" i="3"/>
  <c r="G290" i="3"/>
  <c r="F290" i="3"/>
  <c r="E290" i="3"/>
  <c r="D290" i="3"/>
  <c r="Q289" i="3"/>
  <c r="P289" i="3"/>
  <c r="O289" i="3"/>
  <c r="N289" i="3"/>
  <c r="M289" i="3"/>
  <c r="L289" i="3"/>
  <c r="K289" i="3"/>
  <c r="J289" i="3"/>
  <c r="I289" i="3"/>
  <c r="H289" i="3"/>
  <c r="G289" i="3"/>
  <c r="F289" i="3"/>
  <c r="E289" i="3"/>
  <c r="D289" i="3"/>
  <c r="Q288" i="3"/>
  <c r="P288" i="3"/>
  <c r="O288" i="3"/>
  <c r="N288" i="3"/>
  <c r="M288" i="3"/>
  <c r="L288" i="3"/>
  <c r="K288" i="3"/>
  <c r="J288" i="3"/>
  <c r="I288" i="3"/>
  <c r="H288" i="3"/>
  <c r="G288" i="3"/>
  <c r="F288" i="3"/>
  <c r="E288" i="3"/>
  <c r="D288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Q286" i="3"/>
  <c r="P286" i="3"/>
  <c r="O286" i="3"/>
  <c r="N286" i="3"/>
  <c r="M286" i="3"/>
  <c r="L286" i="3"/>
  <c r="K286" i="3"/>
  <c r="J286" i="3"/>
  <c r="I286" i="3"/>
  <c r="H286" i="3"/>
  <c r="G286" i="3"/>
  <c r="F286" i="3"/>
  <c r="E286" i="3"/>
  <c r="D286" i="3"/>
  <c r="Q285" i="3"/>
  <c r="P285" i="3"/>
  <c r="O285" i="3"/>
  <c r="N285" i="3"/>
  <c r="M285" i="3"/>
  <c r="L285" i="3"/>
  <c r="K285" i="3"/>
  <c r="J285" i="3"/>
  <c r="I285" i="3"/>
  <c r="H285" i="3"/>
  <c r="G285" i="3"/>
  <c r="F285" i="3"/>
  <c r="E285" i="3"/>
  <c r="D285" i="3"/>
  <c r="Q284" i="3"/>
  <c r="P284" i="3"/>
  <c r="O284" i="3"/>
  <c r="N284" i="3"/>
  <c r="M284" i="3"/>
  <c r="L284" i="3"/>
  <c r="K284" i="3"/>
  <c r="J284" i="3"/>
  <c r="I284" i="3"/>
  <c r="H284" i="3"/>
  <c r="G284" i="3"/>
  <c r="F284" i="3"/>
  <c r="E284" i="3"/>
  <c r="D284" i="3"/>
  <c r="Q283" i="3"/>
  <c r="P283" i="3"/>
  <c r="O283" i="3"/>
  <c r="N283" i="3"/>
  <c r="M283" i="3"/>
  <c r="L283" i="3"/>
  <c r="K283" i="3"/>
  <c r="J283" i="3"/>
  <c r="I283" i="3"/>
  <c r="H283" i="3"/>
  <c r="G283" i="3"/>
  <c r="F283" i="3"/>
  <c r="E283" i="3"/>
  <c r="D283" i="3"/>
  <c r="Q282" i="3"/>
  <c r="P282" i="3"/>
  <c r="O282" i="3"/>
  <c r="N282" i="3"/>
  <c r="M282" i="3"/>
  <c r="L282" i="3"/>
  <c r="K282" i="3"/>
  <c r="J282" i="3"/>
  <c r="I282" i="3"/>
  <c r="H282" i="3"/>
  <c r="G282" i="3"/>
  <c r="F282" i="3"/>
  <c r="E282" i="3"/>
  <c r="D282" i="3"/>
  <c r="Q281" i="3"/>
  <c r="P281" i="3"/>
  <c r="O281" i="3"/>
  <c r="N281" i="3"/>
  <c r="M281" i="3"/>
  <c r="L281" i="3"/>
  <c r="K281" i="3"/>
  <c r="J281" i="3"/>
  <c r="I281" i="3"/>
  <c r="H281" i="3"/>
  <c r="G281" i="3"/>
  <c r="F281" i="3"/>
  <c r="E281" i="3"/>
  <c r="D281" i="3"/>
  <c r="Q280" i="3"/>
  <c r="P280" i="3"/>
  <c r="O280" i="3"/>
  <c r="N280" i="3"/>
  <c r="M280" i="3"/>
  <c r="L280" i="3"/>
  <c r="K280" i="3"/>
  <c r="J280" i="3"/>
  <c r="I280" i="3"/>
  <c r="H280" i="3"/>
  <c r="G280" i="3"/>
  <c r="F280" i="3"/>
  <c r="E280" i="3"/>
  <c r="D280" i="3"/>
  <c r="Q279" i="3"/>
  <c r="P279" i="3"/>
  <c r="O279" i="3"/>
  <c r="N279" i="3"/>
  <c r="M279" i="3"/>
  <c r="L279" i="3"/>
  <c r="K279" i="3"/>
  <c r="J279" i="3"/>
  <c r="I279" i="3"/>
  <c r="H279" i="3"/>
  <c r="G279" i="3"/>
  <c r="F279" i="3"/>
  <c r="E279" i="3"/>
  <c r="D279" i="3"/>
  <c r="Q278" i="3"/>
  <c r="P278" i="3"/>
  <c r="O278" i="3"/>
  <c r="N278" i="3"/>
  <c r="M278" i="3"/>
  <c r="L278" i="3"/>
  <c r="K278" i="3"/>
  <c r="J278" i="3"/>
  <c r="I278" i="3"/>
  <c r="H278" i="3"/>
  <c r="G278" i="3"/>
  <c r="F278" i="3"/>
  <c r="E278" i="3"/>
  <c r="D278" i="3"/>
  <c r="Q277" i="3"/>
  <c r="P277" i="3"/>
  <c r="O277" i="3"/>
  <c r="N277" i="3"/>
  <c r="M277" i="3"/>
  <c r="L277" i="3"/>
  <c r="K277" i="3"/>
  <c r="J277" i="3"/>
  <c r="I277" i="3"/>
  <c r="H277" i="3"/>
  <c r="G277" i="3"/>
  <c r="F277" i="3"/>
  <c r="E277" i="3"/>
  <c r="D277" i="3"/>
  <c r="Q276" i="3"/>
  <c r="P276" i="3"/>
  <c r="O276" i="3"/>
  <c r="N276" i="3"/>
  <c r="M276" i="3"/>
  <c r="L276" i="3"/>
  <c r="K276" i="3"/>
  <c r="J276" i="3"/>
  <c r="I276" i="3"/>
  <c r="H276" i="3"/>
  <c r="G276" i="3"/>
  <c r="F276" i="3"/>
  <c r="E276" i="3"/>
  <c r="D276" i="3"/>
  <c r="Q275" i="3"/>
  <c r="P275" i="3"/>
  <c r="O275" i="3"/>
  <c r="N275" i="3"/>
  <c r="M275" i="3"/>
  <c r="L275" i="3"/>
  <c r="K275" i="3"/>
  <c r="J275" i="3"/>
  <c r="I275" i="3"/>
  <c r="H275" i="3"/>
  <c r="G275" i="3"/>
  <c r="F275" i="3"/>
  <c r="E275" i="3"/>
  <c r="D275" i="3"/>
  <c r="Q274" i="3"/>
  <c r="P274" i="3"/>
  <c r="O274" i="3"/>
  <c r="N274" i="3"/>
  <c r="M274" i="3"/>
  <c r="L274" i="3"/>
  <c r="K274" i="3"/>
  <c r="J274" i="3"/>
  <c r="I274" i="3"/>
  <c r="H274" i="3"/>
  <c r="G274" i="3"/>
  <c r="F274" i="3"/>
  <c r="E274" i="3"/>
  <c r="D274" i="3"/>
  <c r="Q273" i="3"/>
  <c r="P273" i="3"/>
  <c r="O273" i="3"/>
  <c r="N273" i="3"/>
  <c r="M273" i="3"/>
  <c r="L273" i="3"/>
  <c r="K273" i="3"/>
  <c r="J273" i="3"/>
  <c r="I273" i="3"/>
  <c r="H273" i="3"/>
  <c r="G273" i="3"/>
  <c r="F273" i="3"/>
  <c r="E273" i="3"/>
  <c r="D273" i="3"/>
  <c r="Q272" i="3"/>
  <c r="P272" i="3"/>
  <c r="O272" i="3"/>
  <c r="N272" i="3"/>
  <c r="M272" i="3"/>
  <c r="L272" i="3"/>
  <c r="K272" i="3"/>
  <c r="J272" i="3"/>
  <c r="I272" i="3"/>
  <c r="H272" i="3"/>
  <c r="G272" i="3"/>
  <c r="F272" i="3"/>
  <c r="E272" i="3"/>
  <c r="D272" i="3"/>
  <c r="Q271" i="3"/>
  <c r="P271" i="3"/>
  <c r="O271" i="3"/>
  <c r="N271" i="3"/>
  <c r="M271" i="3"/>
  <c r="L271" i="3"/>
  <c r="K271" i="3"/>
  <c r="J271" i="3"/>
  <c r="I271" i="3"/>
  <c r="H271" i="3"/>
  <c r="G271" i="3"/>
  <c r="F271" i="3"/>
  <c r="E271" i="3"/>
  <c r="D271" i="3"/>
  <c r="Q270" i="3"/>
  <c r="P270" i="3"/>
  <c r="O270" i="3"/>
  <c r="N270" i="3"/>
  <c r="M270" i="3"/>
  <c r="L270" i="3"/>
  <c r="K270" i="3"/>
  <c r="J270" i="3"/>
  <c r="I270" i="3"/>
  <c r="H270" i="3"/>
  <c r="G270" i="3"/>
  <c r="F270" i="3"/>
  <c r="E270" i="3"/>
  <c r="D270" i="3"/>
  <c r="Q269" i="3"/>
  <c r="P269" i="3"/>
  <c r="O269" i="3"/>
  <c r="N269" i="3"/>
  <c r="M269" i="3"/>
  <c r="L269" i="3"/>
  <c r="K269" i="3"/>
  <c r="J269" i="3"/>
  <c r="I269" i="3"/>
  <c r="H269" i="3"/>
  <c r="G269" i="3"/>
  <c r="F269" i="3"/>
  <c r="E269" i="3"/>
  <c r="D269" i="3"/>
  <c r="Q268" i="3"/>
  <c r="P268" i="3"/>
  <c r="O268" i="3"/>
  <c r="N268" i="3"/>
  <c r="M268" i="3"/>
  <c r="L268" i="3"/>
  <c r="K268" i="3"/>
  <c r="J268" i="3"/>
  <c r="I268" i="3"/>
  <c r="H268" i="3"/>
  <c r="G268" i="3"/>
  <c r="F268" i="3"/>
  <c r="E268" i="3"/>
  <c r="D268" i="3"/>
  <c r="Q267" i="3"/>
  <c r="P267" i="3"/>
  <c r="O267" i="3"/>
  <c r="N267" i="3"/>
  <c r="M267" i="3"/>
  <c r="L267" i="3"/>
  <c r="K267" i="3"/>
  <c r="J267" i="3"/>
  <c r="I267" i="3"/>
  <c r="H267" i="3"/>
  <c r="G267" i="3"/>
  <c r="F267" i="3"/>
  <c r="E267" i="3"/>
  <c r="D267" i="3"/>
  <c r="Q266" i="3"/>
  <c r="P266" i="3"/>
  <c r="O266" i="3"/>
  <c r="N266" i="3"/>
  <c r="M266" i="3"/>
  <c r="L266" i="3"/>
  <c r="K266" i="3"/>
  <c r="J266" i="3"/>
  <c r="I266" i="3"/>
  <c r="H266" i="3"/>
  <c r="G266" i="3"/>
  <c r="F266" i="3"/>
  <c r="E266" i="3"/>
  <c r="D266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Q264" i="3"/>
  <c r="P264" i="3"/>
  <c r="O264" i="3"/>
  <c r="N264" i="3"/>
  <c r="M264" i="3"/>
  <c r="L264" i="3"/>
  <c r="K264" i="3"/>
  <c r="J264" i="3"/>
  <c r="I264" i="3"/>
  <c r="H264" i="3"/>
  <c r="G264" i="3"/>
  <c r="F264" i="3"/>
  <c r="E264" i="3"/>
  <c r="D264" i="3"/>
  <c r="Q263" i="3"/>
  <c r="P263" i="3"/>
  <c r="O263" i="3"/>
  <c r="N263" i="3"/>
  <c r="M263" i="3"/>
  <c r="L263" i="3"/>
  <c r="K263" i="3"/>
  <c r="J263" i="3"/>
  <c r="I263" i="3"/>
  <c r="H263" i="3"/>
  <c r="G263" i="3"/>
  <c r="F263" i="3"/>
  <c r="E263" i="3"/>
  <c r="D263" i="3"/>
  <c r="Q262" i="3"/>
  <c r="P262" i="3"/>
  <c r="O262" i="3"/>
  <c r="N262" i="3"/>
  <c r="M262" i="3"/>
  <c r="L262" i="3"/>
  <c r="K262" i="3"/>
  <c r="J262" i="3"/>
  <c r="I262" i="3"/>
  <c r="H262" i="3"/>
  <c r="G262" i="3"/>
  <c r="F262" i="3"/>
  <c r="E262" i="3"/>
  <c r="D262" i="3"/>
  <c r="Q261" i="3"/>
  <c r="P261" i="3"/>
  <c r="O261" i="3"/>
  <c r="N261" i="3"/>
  <c r="M261" i="3"/>
  <c r="L261" i="3"/>
  <c r="K261" i="3"/>
  <c r="J261" i="3"/>
  <c r="I261" i="3"/>
  <c r="H261" i="3"/>
  <c r="G261" i="3"/>
  <c r="F261" i="3"/>
  <c r="E261" i="3"/>
  <c r="D261" i="3"/>
  <c r="Q260" i="3"/>
  <c r="P260" i="3"/>
  <c r="O260" i="3"/>
  <c r="N260" i="3"/>
  <c r="M260" i="3"/>
  <c r="L260" i="3"/>
  <c r="K260" i="3"/>
  <c r="J260" i="3"/>
  <c r="I260" i="3"/>
  <c r="H260" i="3"/>
  <c r="G260" i="3"/>
  <c r="F260" i="3"/>
  <c r="E260" i="3"/>
  <c r="D260" i="3"/>
  <c r="Q259" i="3"/>
  <c r="P259" i="3"/>
  <c r="O259" i="3"/>
  <c r="N259" i="3"/>
  <c r="M259" i="3"/>
  <c r="L259" i="3"/>
  <c r="K259" i="3"/>
  <c r="J259" i="3"/>
  <c r="I259" i="3"/>
  <c r="H259" i="3"/>
  <c r="G259" i="3"/>
  <c r="F259" i="3"/>
  <c r="E259" i="3"/>
  <c r="D259" i="3"/>
  <c r="Q258" i="3"/>
  <c r="P258" i="3"/>
  <c r="O258" i="3"/>
  <c r="N258" i="3"/>
  <c r="M258" i="3"/>
  <c r="L258" i="3"/>
  <c r="K258" i="3"/>
  <c r="J258" i="3"/>
  <c r="I258" i="3"/>
  <c r="H258" i="3"/>
  <c r="G258" i="3"/>
  <c r="F258" i="3"/>
  <c r="E258" i="3"/>
  <c r="D258" i="3"/>
  <c r="Q257" i="3"/>
  <c r="P257" i="3"/>
  <c r="O257" i="3"/>
  <c r="N257" i="3"/>
  <c r="M257" i="3"/>
  <c r="L257" i="3"/>
  <c r="K257" i="3"/>
  <c r="J257" i="3"/>
  <c r="I257" i="3"/>
  <c r="H257" i="3"/>
  <c r="G257" i="3"/>
  <c r="F257" i="3"/>
  <c r="E257" i="3"/>
  <c r="D257" i="3"/>
  <c r="Q256" i="3"/>
  <c r="P256" i="3"/>
  <c r="O256" i="3"/>
  <c r="N256" i="3"/>
  <c r="M256" i="3"/>
  <c r="L256" i="3"/>
  <c r="K256" i="3"/>
  <c r="J256" i="3"/>
  <c r="I256" i="3"/>
  <c r="H256" i="3"/>
  <c r="G256" i="3"/>
  <c r="F256" i="3"/>
  <c r="E256" i="3"/>
  <c r="D256" i="3"/>
  <c r="Q255" i="3"/>
  <c r="P255" i="3"/>
  <c r="O255" i="3"/>
  <c r="N255" i="3"/>
  <c r="M255" i="3"/>
  <c r="L255" i="3"/>
  <c r="K255" i="3"/>
  <c r="J255" i="3"/>
  <c r="I255" i="3"/>
  <c r="H255" i="3"/>
  <c r="G255" i="3"/>
  <c r="F255" i="3"/>
  <c r="E255" i="3"/>
  <c r="D255" i="3"/>
  <c r="Q254" i="3"/>
  <c r="P254" i="3"/>
  <c r="O254" i="3"/>
  <c r="N254" i="3"/>
  <c r="M254" i="3"/>
  <c r="L254" i="3"/>
  <c r="K254" i="3"/>
  <c r="J254" i="3"/>
  <c r="I254" i="3"/>
  <c r="H254" i="3"/>
  <c r="G254" i="3"/>
  <c r="F254" i="3"/>
  <c r="E254" i="3"/>
  <c r="D254" i="3"/>
  <c r="Q253" i="3"/>
  <c r="P253" i="3"/>
  <c r="O253" i="3"/>
  <c r="N253" i="3"/>
  <c r="M253" i="3"/>
  <c r="L253" i="3"/>
  <c r="K253" i="3"/>
  <c r="J253" i="3"/>
  <c r="I253" i="3"/>
  <c r="H253" i="3"/>
  <c r="G253" i="3"/>
  <c r="F253" i="3"/>
  <c r="E253" i="3"/>
  <c r="D253" i="3"/>
  <c r="Q252" i="3"/>
  <c r="P252" i="3"/>
  <c r="O252" i="3"/>
  <c r="N252" i="3"/>
  <c r="M252" i="3"/>
  <c r="L252" i="3"/>
  <c r="K252" i="3"/>
  <c r="J252" i="3"/>
  <c r="I252" i="3"/>
  <c r="H252" i="3"/>
  <c r="G252" i="3"/>
  <c r="F252" i="3"/>
  <c r="E252" i="3"/>
  <c r="D252" i="3"/>
  <c r="Q251" i="3"/>
  <c r="P251" i="3"/>
  <c r="O251" i="3"/>
  <c r="N251" i="3"/>
  <c r="M251" i="3"/>
  <c r="L251" i="3"/>
  <c r="K251" i="3"/>
  <c r="J251" i="3"/>
  <c r="I251" i="3"/>
  <c r="H251" i="3"/>
  <c r="G251" i="3"/>
  <c r="F251" i="3"/>
  <c r="E251" i="3"/>
  <c r="D251" i="3"/>
  <c r="Q250" i="3"/>
  <c r="P250" i="3"/>
  <c r="O250" i="3"/>
  <c r="N250" i="3"/>
  <c r="M250" i="3"/>
  <c r="L250" i="3"/>
  <c r="K250" i="3"/>
  <c r="J250" i="3"/>
  <c r="I250" i="3"/>
  <c r="H250" i="3"/>
  <c r="G250" i="3"/>
  <c r="F250" i="3"/>
  <c r="E250" i="3"/>
  <c r="D250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Q248" i="3"/>
  <c r="P248" i="3"/>
  <c r="O248" i="3"/>
  <c r="N248" i="3"/>
  <c r="M248" i="3"/>
  <c r="L248" i="3"/>
  <c r="K248" i="3"/>
  <c r="J248" i="3"/>
  <c r="I248" i="3"/>
  <c r="H248" i="3"/>
  <c r="G248" i="3"/>
  <c r="F248" i="3"/>
  <c r="E248" i="3"/>
  <c r="D248" i="3"/>
  <c r="Q247" i="3"/>
  <c r="P247" i="3"/>
  <c r="O247" i="3"/>
  <c r="N247" i="3"/>
  <c r="M247" i="3"/>
  <c r="L247" i="3"/>
  <c r="K247" i="3"/>
  <c r="J247" i="3"/>
  <c r="I247" i="3"/>
  <c r="H247" i="3"/>
  <c r="G247" i="3"/>
  <c r="F247" i="3"/>
  <c r="E247" i="3"/>
  <c r="D247" i="3"/>
  <c r="Q246" i="3"/>
  <c r="P246" i="3"/>
  <c r="O246" i="3"/>
  <c r="N246" i="3"/>
  <c r="M246" i="3"/>
  <c r="L246" i="3"/>
  <c r="K246" i="3"/>
  <c r="J246" i="3"/>
  <c r="I246" i="3"/>
  <c r="H246" i="3"/>
  <c r="G246" i="3"/>
  <c r="F246" i="3"/>
  <c r="E246" i="3"/>
  <c r="D246" i="3"/>
  <c r="Q245" i="3"/>
  <c r="P245" i="3"/>
  <c r="O245" i="3"/>
  <c r="N245" i="3"/>
  <c r="M245" i="3"/>
  <c r="L245" i="3"/>
  <c r="K245" i="3"/>
  <c r="J245" i="3"/>
  <c r="I245" i="3"/>
  <c r="H245" i="3"/>
  <c r="G245" i="3"/>
  <c r="F245" i="3"/>
  <c r="E245" i="3"/>
  <c r="D245" i="3"/>
  <c r="Q244" i="3"/>
  <c r="P244" i="3"/>
  <c r="O244" i="3"/>
  <c r="N244" i="3"/>
  <c r="M244" i="3"/>
  <c r="L244" i="3"/>
  <c r="K244" i="3"/>
  <c r="J244" i="3"/>
  <c r="I244" i="3"/>
  <c r="H244" i="3"/>
  <c r="G244" i="3"/>
  <c r="F244" i="3"/>
  <c r="E244" i="3"/>
  <c r="D244" i="3"/>
  <c r="Q243" i="3"/>
  <c r="P243" i="3"/>
  <c r="O243" i="3"/>
  <c r="N243" i="3"/>
  <c r="M243" i="3"/>
  <c r="L243" i="3"/>
  <c r="K243" i="3"/>
  <c r="J243" i="3"/>
  <c r="I243" i="3"/>
  <c r="H243" i="3"/>
  <c r="G243" i="3"/>
  <c r="F243" i="3"/>
  <c r="E243" i="3"/>
  <c r="D243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E242" i="3"/>
  <c r="D242" i="3"/>
  <c r="Q241" i="3"/>
  <c r="P241" i="3"/>
  <c r="O241" i="3"/>
  <c r="N241" i="3"/>
  <c r="M241" i="3"/>
  <c r="L241" i="3"/>
  <c r="K241" i="3"/>
  <c r="J241" i="3"/>
  <c r="I241" i="3"/>
  <c r="H241" i="3"/>
  <c r="G241" i="3"/>
  <c r="F241" i="3"/>
  <c r="E241" i="3"/>
  <c r="D241" i="3"/>
  <c r="Q240" i="3"/>
  <c r="P240" i="3"/>
  <c r="O240" i="3"/>
  <c r="N240" i="3"/>
  <c r="M240" i="3"/>
  <c r="L240" i="3"/>
  <c r="K240" i="3"/>
  <c r="J240" i="3"/>
  <c r="I240" i="3"/>
  <c r="H240" i="3"/>
  <c r="G240" i="3"/>
  <c r="F240" i="3"/>
  <c r="E240" i="3"/>
  <c r="D240" i="3"/>
  <c r="Q239" i="3"/>
  <c r="P239" i="3"/>
  <c r="O239" i="3"/>
  <c r="N239" i="3"/>
  <c r="M239" i="3"/>
  <c r="L239" i="3"/>
  <c r="K239" i="3"/>
  <c r="J239" i="3"/>
  <c r="I239" i="3"/>
  <c r="H239" i="3"/>
  <c r="G239" i="3"/>
  <c r="F239" i="3"/>
  <c r="E239" i="3"/>
  <c r="D239" i="3"/>
  <c r="Q238" i="3"/>
  <c r="P238" i="3"/>
  <c r="O238" i="3"/>
  <c r="N238" i="3"/>
  <c r="M238" i="3"/>
  <c r="L238" i="3"/>
  <c r="K238" i="3"/>
  <c r="J238" i="3"/>
  <c r="I238" i="3"/>
  <c r="H238" i="3"/>
  <c r="G238" i="3"/>
  <c r="F238" i="3"/>
  <c r="E238" i="3"/>
  <c r="D238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E237" i="3"/>
  <c r="D237" i="3"/>
  <c r="Q236" i="3"/>
  <c r="P236" i="3"/>
  <c r="O236" i="3"/>
  <c r="N236" i="3"/>
  <c r="M236" i="3"/>
  <c r="L236" i="3"/>
  <c r="K236" i="3"/>
  <c r="J236" i="3"/>
  <c r="I236" i="3"/>
  <c r="H236" i="3"/>
  <c r="G236" i="3"/>
  <c r="F236" i="3"/>
  <c r="E236" i="3"/>
  <c r="D236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Q234" i="3"/>
  <c r="P234" i="3"/>
  <c r="O234" i="3"/>
  <c r="N234" i="3"/>
  <c r="M234" i="3"/>
  <c r="L234" i="3"/>
  <c r="K234" i="3"/>
  <c r="J234" i="3"/>
  <c r="I234" i="3"/>
  <c r="H234" i="3"/>
  <c r="G234" i="3"/>
  <c r="F234" i="3"/>
  <c r="E234" i="3"/>
  <c r="D234" i="3"/>
  <c r="Q233" i="3"/>
  <c r="P233" i="3"/>
  <c r="O233" i="3"/>
  <c r="N233" i="3"/>
  <c r="M233" i="3"/>
  <c r="L233" i="3"/>
  <c r="K233" i="3"/>
  <c r="J233" i="3"/>
  <c r="I233" i="3"/>
  <c r="H233" i="3"/>
  <c r="G233" i="3"/>
  <c r="F233" i="3"/>
  <c r="E233" i="3"/>
  <c r="D233" i="3"/>
  <c r="Q232" i="3"/>
  <c r="P232" i="3"/>
  <c r="O232" i="3"/>
  <c r="N232" i="3"/>
  <c r="M232" i="3"/>
  <c r="L232" i="3"/>
  <c r="K232" i="3"/>
  <c r="J232" i="3"/>
  <c r="I232" i="3"/>
  <c r="H232" i="3"/>
  <c r="G232" i="3"/>
  <c r="F232" i="3"/>
  <c r="E232" i="3"/>
  <c r="D232" i="3"/>
  <c r="Q231" i="3"/>
  <c r="P231" i="3"/>
  <c r="O231" i="3"/>
  <c r="N231" i="3"/>
  <c r="M231" i="3"/>
  <c r="L231" i="3"/>
  <c r="K231" i="3"/>
  <c r="J231" i="3"/>
  <c r="I231" i="3"/>
  <c r="H231" i="3"/>
  <c r="G231" i="3"/>
  <c r="F231" i="3"/>
  <c r="E231" i="3"/>
  <c r="D231" i="3"/>
  <c r="Q230" i="3"/>
  <c r="P230" i="3"/>
  <c r="O230" i="3"/>
  <c r="N230" i="3"/>
  <c r="M230" i="3"/>
  <c r="L230" i="3"/>
  <c r="K230" i="3"/>
  <c r="J230" i="3"/>
  <c r="I230" i="3"/>
  <c r="H230" i="3"/>
  <c r="G230" i="3"/>
  <c r="F230" i="3"/>
  <c r="E230" i="3"/>
  <c r="D230" i="3"/>
  <c r="Q229" i="3"/>
  <c r="P229" i="3"/>
  <c r="O229" i="3"/>
  <c r="N229" i="3"/>
  <c r="M229" i="3"/>
  <c r="L229" i="3"/>
  <c r="K229" i="3"/>
  <c r="J229" i="3"/>
  <c r="I229" i="3"/>
  <c r="H229" i="3"/>
  <c r="G229" i="3"/>
  <c r="F229" i="3"/>
  <c r="E229" i="3"/>
  <c r="D229" i="3"/>
  <c r="Q228" i="3"/>
  <c r="P228" i="3"/>
  <c r="O228" i="3"/>
  <c r="N228" i="3"/>
  <c r="M228" i="3"/>
  <c r="L228" i="3"/>
  <c r="K228" i="3"/>
  <c r="J228" i="3"/>
  <c r="I228" i="3"/>
  <c r="H228" i="3"/>
  <c r="G228" i="3"/>
  <c r="F228" i="3"/>
  <c r="E228" i="3"/>
  <c r="D228" i="3"/>
  <c r="Q227" i="3"/>
  <c r="P227" i="3"/>
  <c r="O227" i="3"/>
  <c r="N227" i="3"/>
  <c r="M227" i="3"/>
  <c r="L227" i="3"/>
  <c r="K227" i="3"/>
  <c r="J227" i="3"/>
  <c r="I227" i="3"/>
  <c r="H227" i="3"/>
  <c r="G227" i="3"/>
  <c r="F227" i="3"/>
  <c r="E227" i="3"/>
  <c r="D227" i="3"/>
  <c r="Q226" i="3"/>
  <c r="P226" i="3"/>
  <c r="O226" i="3"/>
  <c r="N226" i="3"/>
  <c r="M226" i="3"/>
  <c r="L226" i="3"/>
  <c r="K226" i="3"/>
  <c r="J226" i="3"/>
  <c r="I226" i="3"/>
  <c r="H226" i="3"/>
  <c r="G226" i="3"/>
  <c r="F226" i="3"/>
  <c r="E226" i="3"/>
  <c r="D226" i="3"/>
  <c r="Q225" i="3"/>
  <c r="P225" i="3"/>
  <c r="O225" i="3"/>
  <c r="N225" i="3"/>
  <c r="M225" i="3"/>
  <c r="L225" i="3"/>
  <c r="K225" i="3"/>
  <c r="J225" i="3"/>
  <c r="I225" i="3"/>
  <c r="H225" i="3"/>
  <c r="G225" i="3"/>
  <c r="F225" i="3"/>
  <c r="E225" i="3"/>
  <c r="D225" i="3"/>
  <c r="Q224" i="3"/>
  <c r="P224" i="3"/>
  <c r="O224" i="3"/>
  <c r="N224" i="3"/>
  <c r="M224" i="3"/>
  <c r="L224" i="3"/>
  <c r="K224" i="3"/>
  <c r="J224" i="3"/>
  <c r="I224" i="3"/>
  <c r="H224" i="3"/>
  <c r="G224" i="3"/>
  <c r="F224" i="3"/>
  <c r="E224" i="3"/>
  <c r="D224" i="3"/>
  <c r="Q223" i="3"/>
  <c r="P223" i="3"/>
  <c r="O223" i="3"/>
  <c r="N223" i="3"/>
  <c r="M223" i="3"/>
  <c r="L223" i="3"/>
  <c r="K223" i="3"/>
  <c r="J223" i="3"/>
  <c r="I223" i="3"/>
  <c r="H223" i="3"/>
  <c r="G223" i="3"/>
  <c r="F223" i="3"/>
  <c r="E223" i="3"/>
  <c r="D223" i="3"/>
  <c r="Q222" i="3"/>
  <c r="P222" i="3"/>
  <c r="O222" i="3"/>
  <c r="N222" i="3"/>
  <c r="M222" i="3"/>
  <c r="L222" i="3"/>
  <c r="K222" i="3"/>
  <c r="J222" i="3"/>
  <c r="I222" i="3"/>
  <c r="H222" i="3"/>
  <c r="G222" i="3"/>
  <c r="F222" i="3"/>
  <c r="E222" i="3"/>
  <c r="D222" i="3"/>
  <c r="Q221" i="3"/>
  <c r="P221" i="3"/>
  <c r="O221" i="3"/>
  <c r="N221" i="3"/>
  <c r="M221" i="3"/>
  <c r="L221" i="3"/>
  <c r="K221" i="3"/>
  <c r="J221" i="3"/>
  <c r="I221" i="3"/>
  <c r="H221" i="3"/>
  <c r="G221" i="3"/>
  <c r="F221" i="3"/>
  <c r="E221" i="3"/>
  <c r="D221" i="3"/>
  <c r="Q220" i="3"/>
  <c r="P220" i="3"/>
  <c r="O220" i="3"/>
  <c r="N220" i="3"/>
  <c r="M220" i="3"/>
  <c r="L220" i="3"/>
  <c r="K220" i="3"/>
  <c r="J220" i="3"/>
  <c r="I220" i="3"/>
  <c r="H220" i="3"/>
  <c r="G220" i="3"/>
  <c r="F220" i="3"/>
  <c r="E220" i="3"/>
  <c r="D220" i="3"/>
  <c r="Q219" i="3"/>
  <c r="P219" i="3"/>
  <c r="O219" i="3"/>
  <c r="N219" i="3"/>
  <c r="M219" i="3"/>
  <c r="L219" i="3"/>
  <c r="K219" i="3"/>
  <c r="J219" i="3"/>
  <c r="I219" i="3"/>
  <c r="H219" i="3"/>
  <c r="G219" i="3"/>
  <c r="F219" i="3"/>
  <c r="E219" i="3"/>
  <c r="D219" i="3"/>
  <c r="Q218" i="3"/>
  <c r="P218" i="3"/>
  <c r="O218" i="3"/>
  <c r="N218" i="3"/>
  <c r="M218" i="3"/>
  <c r="L218" i="3"/>
  <c r="K218" i="3"/>
  <c r="J218" i="3"/>
  <c r="I218" i="3"/>
  <c r="H218" i="3"/>
  <c r="G218" i="3"/>
  <c r="F218" i="3"/>
  <c r="E218" i="3"/>
  <c r="D218" i="3"/>
  <c r="Q217" i="3"/>
  <c r="P217" i="3"/>
  <c r="O217" i="3"/>
  <c r="N217" i="3"/>
  <c r="M217" i="3"/>
  <c r="L217" i="3"/>
  <c r="K217" i="3"/>
  <c r="J217" i="3"/>
  <c r="I217" i="3"/>
  <c r="H217" i="3"/>
  <c r="G217" i="3"/>
  <c r="F217" i="3"/>
  <c r="E217" i="3"/>
  <c r="D217" i="3"/>
  <c r="Q216" i="3"/>
  <c r="P216" i="3"/>
  <c r="O216" i="3"/>
  <c r="N216" i="3"/>
  <c r="M216" i="3"/>
  <c r="L216" i="3"/>
  <c r="K216" i="3"/>
  <c r="J216" i="3"/>
  <c r="I216" i="3"/>
  <c r="H216" i="3"/>
  <c r="G216" i="3"/>
  <c r="F216" i="3"/>
  <c r="E216" i="3"/>
  <c r="D216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Q214" i="3"/>
  <c r="P214" i="3"/>
  <c r="O214" i="3"/>
  <c r="N214" i="3"/>
  <c r="M214" i="3"/>
  <c r="L214" i="3"/>
  <c r="K214" i="3"/>
  <c r="J214" i="3"/>
  <c r="I214" i="3"/>
  <c r="H214" i="3"/>
  <c r="G214" i="3"/>
  <c r="F214" i="3"/>
  <c r="E214" i="3"/>
  <c r="D214" i="3"/>
  <c r="Q213" i="3"/>
  <c r="P213" i="3"/>
  <c r="O213" i="3"/>
  <c r="N213" i="3"/>
  <c r="M213" i="3"/>
  <c r="L213" i="3"/>
  <c r="K213" i="3"/>
  <c r="J213" i="3"/>
  <c r="I213" i="3"/>
  <c r="H213" i="3"/>
  <c r="G213" i="3"/>
  <c r="F213" i="3"/>
  <c r="E213" i="3"/>
  <c r="D213" i="3"/>
  <c r="Q212" i="3"/>
  <c r="P212" i="3"/>
  <c r="O212" i="3"/>
  <c r="N212" i="3"/>
  <c r="M212" i="3"/>
  <c r="L212" i="3"/>
  <c r="K212" i="3"/>
  <c r="J212" i="3"/>
  <c r="I212" i="3"/>
  <c r="H212" i="3"/>
  <c r="G212" i="3"/>
  <c r="F212" i="3"/>
  <c r="E212" i="3"/>
  <c r="D212" i="3"/>
  <c r="Q211" i="3"/>
  <c r="P211" i="3"/>
  <c r="O211" i="3"/>
  <c r="N211" i="3"/>
  <c r="M211" i="3"/>
  <c r="L211" i="3"/>
  <c r="K211" i="3"/>
  <c r="J211" i="3"/>
  <c r="I211" i="3"/>
  <c r="H211" i="3"/>
  <c r="G211" i="3"/>
  <c r="F211" i="3"/>
  <c r="E211" i="3"/>
  <c r="D211" i="3"/>
  <c r="Q210" i="3"/>
  <c r="P210" i="3"/>
  <c r="O210" i="3"/>
  <c r="N210" i="3"/>
  <c r="M210" i="3"/>
  <c r="L210" i="3"/>
  <c r="K210" i="3"/>
  <c r="J210" i="3"/>
  <c r="I210" i="3"/>
  <c r="H210" i="3"/>
  <c r="G210" i="3"/>
  <c r="F210" i="3"/>
  <c r="E210" i="3"/>
  <c r="D210" i="3"/>
  <c r="Q209" i="3"/>
  <c r="P209" i="3"/>
  <c r="O209" i="3"/>
  <c r="N209" i="3"/>
  <c r="M209" i="3"/>
  <c r="L209" i="3"/>
  <c r="K209" i="3"/>
  <c r="J209" i="3"/>
  <c r="I209" i="3"/>
  <c r="H209" i="3"/>
  <c r="G209" i="3"/>
  <c r="F209" i="3"/>
  <c r="E209" i="3"/>
  <c r="D209" i="3"/>
  <c r="Q208" i="3"/>
  <c r="P208" i="3"/>
  <c r="O208" i="3"/>
  <c r="N208" i="3"/>
  <c r="M208" i="3"/>
  <c r="L208" i="3"/>
  <c r="K208" i="3"/>
  <c r="J208" i="3"/>
  <c r="I208" i="3"/>
  <c r="H208" i="3"/>
  <c r="G208" i="3"/>
  <c r="F208" i="3"/>
  <c r="E208" i="3"/>
  <c r="D208" i="3"/>
  <c r="Q207" i="3"/>
  <c r="P207" i="3"/>
  <c r="O207" i="3"/>
  <c r="N207" i="3"/>
  <c r="M207" i="3"/>
  <c r="L207" i="3"/>
  <c r="K207" i="3"/>
  <c r="J207" i="3"/>
  <c r="I207" i="3"/>
  <c r="H207" i="3"/>
  <c r="G207" i="3"/>
  <c r="F207" i="3"/>
  <c r="E207" i="3"/>
  <c r="D207" i="3"/>
  <c r="Q206" i="3"/>
  <c r="P206" i="3"/>
  <c r="O206" i="3"/>
  <c r="N206" i="3"/>
  <c r="M206" i="3"/>
  <c r="L206" i="3"/>
  <c r="K206" i="3"/>
  <c r="J206" i="3"/>
  <c r="I206" i="3"/>
  <c r="H206" i="3"/>
  <c r="G206" i="3"/>
  <c r="F206" i="3"/>
  <c r="E206" i="3"/>
  <c r="D206" i="3"/>
  <c r="Q205" i="3"/>
  <c r="P205" i="3"/>
  <c r="O205" i="3"/>
  <c r="N205" i="3"/>
  <c r="M205" i="3"/>
  <c r="L205" i="3"/>
  <c r="K205" i="3"/>
  <c r="J205" i="3"/>
  <c r="I205" i="3"/>
  <c r="H205" i="3"/>
  <c r="G205" i="3"/>
  <c r="F205" i="3"/>
  <c r="E205" i="3"/>
  <c r="D205" i="3"/>
  <c r="Q204" i="3"/>
  <c r="P204" i="3"/>
  <c r="O204" i="3"/>
  <c r="N204" i="3"/>
  <c r="M204" i="3"/>
  <c r="L204" i="3"/>
  <c r="K204" i="3"/>
  <c r="J204" i="3"/>
  <c r="I204" i="3"/>
  <c r="H204" i="3"/>
  <c r="G204" i="3"/>
  <c r="F204" i="3"/>
  <c r="E204" i="3"/>
  <c r="D204" i="3"/>
  <c r="Q203" i="3"/>
  <c r="P203" i="3"/>
  <c r="O203" i="3"/>
  <c r="N203" i="3"/>
  <c r="M203" i="3"/>
  <c r="L203" i="3"/>
  <c r="K203" i="3"/>
  <c r="J203" i="3"/>
  <c r="I203" i="3"/>
  <c r="H203" i="3"/>
  <c r="G203" i="3"/>
  <c r="F203" i="3"/>
  <c r="E203" i="3"/>
  <c r="D203" i="3"/>
  <c r="Q202" i="3"/>
  <c r="P202" i="3"/>
  <c r="O202" i="3"/>
  <c r="N202" i="3"/>
  <c r="M202" i="3"/>
  <c r="L202" i="3"/>
  <c r="K202" i="3"/>
  <c r="J202" i="3"/>
  <c r="I202" i="3"/>
  <c r="H202" i="3"/>
  <c r="G202" i="3"/>
  <c r="F202" i="3"/>
  <c r="E202" i="3"/>
  <c r="D202" i="3"/>
  <c r="Q201" i="3"/>
  <c r="P201" i="3"/>
  <c r="O201" i="3"/>
  <c r="N201" i="3"/>
  <c r="M201" i="3"/>
  <c r="L201" i="3"/>
  <c r="K201" i="3"/>
  <c r="J201" i="3"/>
  <c r="I201" i="3"/>
  <c r="H201" i="3"/>
  <c r="G201" i="3"/>
  <c r="F201" i="3"/>
  <c r="E201" i="3"/>
  <c r="D201" i="3"/>
  <c r="Q200" i="3"/>
  <c r="P200" i="3"/>
  <c r="O200" i="3"/>
  <c r="N200" i="3"/>
  <c r="M200" i="3"/>
  <c r="L200" i="3"/>
  <c r="K200" i="3"/>
  <c r="J200" i="3"/>
  <c r="I200" i="3"/>
  <c r="H200" i="3"/>
  <c r="G200" i="3"/>
  <c r="F200" i="3"/>
  <c r="E200" i="3"/>
  <c r="D200" i="3"/>
  <c r="Q199" i="3"/>
  <c r="P199" i="3"/>
  <c r="O199" i="3"/>
  <c r="N199" i="3"/>
  <c r="M199" i="3"/>
  <c r="L199" i="3"/>
  <c r="K199" i="3"/>
  <c r="J199" i="3"/>
  <c r="I199" i="3"/>
  <c r="H199" i="3"/>
  <c r="G199" i="3"/>
  <c r="F199" i="3"/>
  <c r="E199" i="3"/>
  <c r="D199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Q197" i="3"/>
  <c r="P197" i="3"/>
  <c r="O197" i="3"/>
  <c r="N197" i="3"/>
  <c r="M197" i="3"/>
  <c r="L197" i="3"/>
  <c r="K197" i="3"/>
  <c r="J197" i="3"/>
  <c r="I197" i="3"/>
  <c r="H197" i="3"/>
  <c r="G197" i="3"/>
  <c r="F197" i="3"/>
  <c r="E197" i="3"/>
  <c r="D197" i="3"/>
  <c r="Q196" i="3"/>
  <c r="P196" i="3"/>
  <c r="O196" i="3"/>
  <c r="N196" i="3"/>
  <c r="M196" i="3"/>
  <c r="L196" i="3"/>
  <c r="K196" i="3"/>
  <c r="J196" i="3"/>
  <c r="I196" i="3"/>
  <c r="H196" i="3"/>
  <c r="G196" i="3"/>
  <c r="F196" i="3"/>
  <c r="E196" i="3"/>
  <c r="D196" i="3"/>
  <c r="Q195" i="3"/>
  <c r="P195" i="3"/>
  <c r="O195" i="3"/>
  <c r="N195" i="3"/>
  <c r="M195" i="3"/>
  <c r="L195" i="3"/>
  <c r="K195" i="3"/>
  <c r="J195" i="3"/>
  <c r="I195" i="3"/>
  <c r="H195" i="3"/>
  <c r="G195" i="3"/>
  <c r="F195" i="3"/>
  <c r="E195" i="3"/>
  <c r="D195" i="3"/>
  <c r="Q194" i="3"/>
  <c r="P194" i="3"/>
  <c r="O194" i="3"/>
  <c r="N194" i="3"/>
  <c r="M194" i="3"/>
  <c r="L194" i="3"/>
  <c r="K194" i="3"/>
  <c r="J194" i="3"/>
  <c r="I194" i="3"/>
  <c r="H194" i="3"/>
  <c r="G194" i="3"/>
  <c r="F194" i="3"/>
  <c r="E194" i="3"/>
  <c r="D194" i="3"/>
  <c r="Q193" i="3"/>
  <c r="P193" i="3"/>
  <c r="O193" i="3"/>
  <c r="N193" i="3"/>
  <c r="M193" i="3"/>
  <c r="L193" i="3"/>
  <c r="K193" i="3"/>
  <c r="J193" i="3"/>
  <c r="I193" i="3"/>
  <c r="H193" i="3"/>
  <c r="G193" i="3"/>
  <c r="F193" i="3"/>
  <c r="E193" i="3"/>
  <c r="D193" i="3"/>
  <c r="Q192" i="3"/>
  <c r="P192" i="3"/>
  <c r="O192" i="3"/>
  <c r="N192" i="3"/>
  <c r="M192" i="3"/>
  <c r="L192" i="3"/>
  <c r="K192" i="3"/>
  <c r="J192" i="3"/>
  <c r="I192" i="3"/>
  <c r="H192" i="3"/>
  <c r="G192" i="3"/>
  <c r="F192" i="3"/>
  <c r="E192" i="3"/>
  <c r="D192" i="3"/>
  <c r="Q191" i="3"/>
  <c r="P191" i="3"/>
  <c r="O191" i="3"/>
  <c r="N191" i="3"/>
  <c r="M191" i="3"/>
  <c r="L191" i="3"/>
  <c r="K191" i="3"/>
  <c r="J191" i="3"/>
  <c r="I191" i="3"/>
  <c r="H191" i="3"/>
  <c r="G191" i="3"/>
  <c r="F191" i="3"/>
  <c r="E191" i="3"/>
  <c r="D191" i="3"/>
  <c r="Q190" i="3"/>
  <c r="P190" i="3"/>
  <c r="O190" i="3"/>
  <c r="N190" i="3"/>
  <c r="M190" i="3"/>
  <c r="L190" i="3"/>
  <c r="K190" i="3"/>
  <c r="J190" i="3"/>
  <c r="I190" i="3"/>
  <c r="H190" i="3"/>
  <c r="G190" i="3"/>
  <c r="F190" i="3"/>
  <c r="E190" i="3"/>
  <c r="D190" i="3"/>
  <c r="Q189" i="3"/>
  <c r="P189" i="3"/>
  <c r="O189" i="3"/>
  <c r="N189" i="3"/>
  <c r="M189" i="3"/>
  <c r="L189" i="3"/>
  <c r="K189" i="3"/>
  <c r="J189" i="3"/>
  <c r="I189" i="3"/>
  <c r="H189" i="3"/>
  <c r="G189" i="3"/>
  <c r="F189" i="3"/>
  <c r="E189" i="3"/>
  <c r="D189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Q187" i="3"/>
  <c r="P187" i="3"/>
  <c r="O187" i="3"/>
  <c r="N187" i="3"/>
  <c r="M187" i="3"/>
  <c r="L187" i="3"/>
  <c r="K187" i="3"/>
  <c r="J187" i="3"/>
  <c r="I187" i="3"/>
  <c r="H187" i="3"/>
  <c r="G187" i="3"/>
  <c r="F187" i="3"/>
  <c r="E187" i="3"/>
  <c r="D187" i="3"/>
  <c r="Q186" i="3"/>
  <c r="P186" i="3"/>
  <c r="O186" i="3"/>
  <c r="N186" i="3"/>
  <c r="M186" i="3"/>
  <c r="L186" i="3"/>
  <c r="K186" i="3"/>
  <c r="J186" i="3"/>
  <c r="I186" i="3"/>
  <c r="H186" i="3"/>
  <c r="G186" i="3"/>
  <c r="F186" i="3"/>
  <c r="E186" i="3"/>
  <c r="D186" i="3"/>
  <c r="Q185" i="3"/>
  <c r="P185" i="3"/>
  <c r="O185" i="3"/>
  <c r="N185" i="3"/>
  <c r="M185" i="3"/>
  <c r="L185" i="3"/>
  <c r="K185" i="3"/>
  <c r="J185" i="3"/>
  <c r="I185" i="3"/>
  <c r="H185" i="3"/>
  <c r="G185" i="3"/>
  <c r="F185" i="3"/>
  <c r="E185" i="3"/>
  <c r="D185" i="3"/>
  <c r="Q184" i="3"/>
  <c r="P184" i="3"/>
  <c r="O184" i="3"/>
  <c r="N184" i="3"/>
  <c r="M184" i="3"/>
  <c r="L184" i="3"/>
  <c r="K184" i="3"/>
  <c r="J184" i="3"/>
  <c r="I184" i="3"/>
  <c r="H184" i="3"/>
  <c r="G184" i="3"/>
  <c r="F184" i="3"/>
  <c r="E184" i="3"/>
  <c r="D184" i="3"/>
  <c r="Q183" i="3"/>
  <c r="P183" i="3"/>
  <c r="O183" i="3"/>
  <c r="N183" i="3"/>
  <c r="M183" i="3"/>
  <c r="L183" i="3"/>
  <c r="K183" i="3"/>
  <c r="J183" i="3"/>
  <c r="I183" i="3"/>
  <c r="H183" i="3"/>
  <c r="G183" i="3"/>
  <c r="F183" i="3"/>
  <c r="E183" i="3"/>
  <c r="D183" i="3"/>
  <c r="Q182" i="3"/>
  <c r="P182" i="3"/>
  <c r="O182" i="3"/>
  <c r="N182" i="3"/>
  <c r="M182" i="3"/>
  <c r="L182" i="3"/>
  <c r="K182" i="3"/>
  <c r="J182" i="3"/>
  <c r="I182" i="3"/>
  <c r="H182" i="3"/>
  <c r="G182" i="3"/>
  <c r="F182" i="3"/>
  <c r="E182" i="3"/>
  <c r="D182" i="3"/>
  <c r="Q181" i="3"/>
  <c r="P181" i="3"/>
  <c r="O181" i="3"/>
  <c r="N181" i="3"/>
  <c r="M181" i="3"/>
  <c r="L181" i="3"/>
  <c r="K181" i="3"/>
  <c r="J181" i="3"/>
  <c r="I181" i="3"/>
  <c r="H181" i="3"/>
  <c r="G181" i="3"/>
  <c r="F181" i="3"/>
  <c r="E181" i="3"/>
  <c r="D181" i="3"/>
  <c r="Q180" i="3"/>
  <c r="P180" i="3"/>
  <c r="O180" i="3"/>
  <c r="N180" i="3"/>
  <c r="M180" i="3"/>
  <c r="L180" i="3"/>
  <c r="K180" i="3"/>
  <c r="J180" i="3"/>
  <c r="I180" i="3"/>
  <c r="H180" i="3"/>
  <c r="G180" i="3"/>
  <c r="F180" i="3"/>
  <c r="E180" i="3"/>
  <c r="D180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Q178" i="3"/>
  <c r="P178" i="3"/>
  <c r="O178" i="3"/>
  <c r="N178" i="3"/>
  <c r="M178" i="3"/>
  <c r="L178" i="3"/>
  <c r="K178" i="3"/>
  <c r="J178" i="3"/>
  <c r="I178" i="3"/>
  <c r="H178" i="3"/>
  <c r="G178" i="3"/>
  <c r="F178" i="3"/>
  <c r="E178" i="3"/>
  <c r="D178" i="3"/>
  <c r="Q177" i="3"/>
  <c r="P177" i="3"/>
  <c r="O177" i="3"/>
  <c r="N177" i="3"/>
  <c r="M177" i="3"/>
  <c r="L177" i="3"/>
  <c r="K177" i="3"/>
  <c r="J177" i="3"/>
  <c r="I177" i="3"/>
  <c r="H177" i="3"/>
  <c r="G177" i="3"/>
  <c r="F177" i="3"/>
  <c r="E177" i="3"/>
  <c r="D177" i="3"/>
  <c r="Q176" i="3"/>
  <c r="P176" i="3"/>
  <c r="O176" i="3"/>
  <c r="N176" i="3"/>
  <c r="M176" i="3"/>
  <c r="L176" i="3"/>
  <c r="K176" i="3"/>
  <c r="J176" i="3"/>
  <c r="I176" i="3"/>
  <c r="H176" i="3"/>
  <c r="G176" i="3"/>
  <c r="F176" i="3"/>
  <c r="E176" i="3"/>
  <c r="D176" i="3"/>
  <c r="Q175" i="3"/>
  <c r="P175" i="3"/>
  <c r="O175" i="3"/>
  <c r="N175" i="3"/>
  <c r="M175" i="3"/>
  <c r="L175" i="3"/>
  <c r="K175" i="3"/>
  <c r="J175" i="3"/>
  <c r="I175" i="3"/>
  <c r="H175" i="3"/>
  <c r="G175" i="3"/>
  <c r="F175" i="3"/>
  <c r="E175" i="3"/>
  <c r="D175" i="3"/>
  <c r="Q174" i="3"/>
  <c r="P174" i="3"/>
  <c r="O174" i="3"/>
  <c r="N174" i="3"/>
  <c r="M174" i="3"/>
  <c r="L174" i="3"/>
  <c r="K174" i="3"/>
  <c r="J174" i="3"/>
  <c r="I174" i="3"/>
  <c r="H174" i="3"/>
  <c r="G174" i="3"/>
  <c r="F174" i="3"/>
  <c r="E174" i="3"/>
  <c r="D174" i="3"/>
  <c r="Q173" i="3"/>
  <c r="P173" i="3"/>
  <c r="O173" i="3"/>
  <c r="N173" i="3"/>
  <c r="M173" i="3"/>
  <c r="L173" i="3"/>
  <c r="K173" i="3"/>
  <c r="J173" i="3"/>
  <c r="I173" i="3"/>
  <c r="H173" i="3"/>
  <c r="G173" i="3"/>
  <c r="F173" i="3"/>
  <c r="E173" i="3"/>
  <c r="D173" i="3"/>
  <c r="Q172" i="3"/>
  <c r="P172" i="3"/>
  <c r="O172" i="3"/>
  <c r="N172" i="3"/>
  <c r="M172" i="3"/>
  <c r="L172" i="3"/>
  <c r="K172" i="3"/>
  <c r="J172" i="3"/>
  <c r="I172" i="3"/>
  <c r="H172" i="3"/>
  <c r="G172" i="3"/>
  <c r="F172" i="3"/>
  <c r="E172" i="3"/>
  <c r="D172" i="3"/>
  <c r="Q171" i="3"/>
  <c r="P171" i="3"/>
  <c r="O171" i="3"/>
  <c r="N171" i="3"/>
  <c r="M171" i="3"/>
  <c r="L171" i="3"/>
  <c r="K171" i="3"/>
  <c r="J171" i="3"/>
  <c r="I171" i="3"/>
  <c r="H171" i="3"/>
  <c r="G171" i="3"/>
  <c r="F171" i="3"/>
  <c r="E171" i="3"/>
  <c r="D171" i="3"/>
  <c r="Q170" i="3"/>
  <c r="P170" i="3"/>
  <c r="O170" i="3"/>
  <c r="N170" i="3"/>
  <c r="M170" i="3"/>
  <c r="L170" i="3"/>
  <c r="K170" i="3"/>
  <c r="J170" i="3"/>
  <c r="I170" i="3"/>
  <c r="H170" i="3"/>
  <c r="G170" i="3"/>
  <c r="F170" i="3"/>
  <c r="E170" i="3"/>
  <c r="D170" i="3"/>
  <c r="Q169" i="3"/>
  <c r="P169" i="3"/>
  <c r="O169" i="3"/>
  <c r="N169" i="3"/>
  <c r="M169" i="3"/>
  <c r="L169" i="3"/>
  <c r="K169" i="3"/>
  <c r="J169" i="3"/>
  <c r="I169" i="3"/>
  <c r="H169" i="3"/>
  <c r="G169" i="3"/>
  <c r="F169" i="3"/>
  <c r="E169" i="3"/>
  <c r="D169" i="3"/>
  <c r="Q168" i="3"/>
  <c r="P168" i="3"/>
  <c r="O168" i="3"/>
  <c r="N168" i="3"/>
  <c r="M168" i="3"/>
  <c r="L168" i="3"/>
  <c r="K168" i="3"/>
  <c r="J168" i="3"/>
  <c r="I168" i="3"/>
  <c r="H168" i="3"/>
  <c r="G168" i="3"/>
  <c r="F168" i="3"/>
  <c r="E168" i="3"/>
  <c r="D168" i="3"/>
  <c r="Q167" i="3"/>
  <c r="P167" i="3"/>
  <c r="O167" i="3"/>
  <c r="N167" i="3"/>
  <c r="M167" i="3"/>
  <c r="L167" i="3"/>
  <c r="K167" i="3"/>
  <c r="J167" i="3"/>
  <c r="I167" i="3"/>
  <c r="H167" i="3"/>
  <c r="G167" i="3"/>
  <c r="F167" i="3"/>
  <c r="E167" i="3"/>
  <c r="D167" i="3"/>
  <c r="Q166" i="3"/>
  <c r="P166" i="3"/>
  <c r="O166" i="3"/>
  <c r="N166" i="3"/>
  <c r="M166" i="3"/>
  <c r="L166" i="3"/>
  <c r="K166" i="3"/>
  <c r="J166" i="3"/>
  <c r="I166" i="3"/>
  <c r="H166" i="3"/>
  <c r="G166" i="3"/>
  <c r="F166" i="3"/>
  <c r="E166" i="3"/>
  <c r="D166" i="3"/>
  <c r="Q165" i="3"/>
  <c r="P165" i="3"/>
  <c r="O165" i="3"/>
  <c r="N165" i="3"/>
  <c r="M165" i="3"/>
  <c r="L165" i="3"/>
  <c r="K165" i="3"/>
  <c r="J165" i="3"/>
  <c r="I165" i="3"/>
  <c r="H165" i="3"/>
  <c r="G165" i="3"/>
  <c r="F165" i="3"/>
  <c r="E165" i="3"/>
  <c r="D165" i="3"/>
  <c r="Q164" i="3"/>
  <c r="P164" i="3"/>
  <c r="O164" i="3"/>
  <c r="N164" i="3"/>
  <c r="M164" i="3"/>
  <c r="L164" i="3"/>
  <c r="K164" i="3"/>
  <c r="J164" i="3"/>
  <c r="I164" i="3"/>
  <c r="H164" i="3"/>
  <c r="G164" i="3"/>
  <c r="F164" i="3"/>
  <c r="E164" i="3"/>
  <c r="D164" i="3"/>
  <c r="Q163" i="3"/>
  <c r="P163" i="3"/>
  <c r="O163" i="3"/>
  <c r="N163" i="3"/>
  <c r="M163" i="3"/>
  <c r="L163" i="3"/>
  <c r="K163" i="3"/>
  <c r="J163" i="3"/>
  <c r="I163" i="3"/>
  <c r="H163" i="3"/>
  <c r="G163" i="3"/>
  <c r="F163" i="3"/>
  <c r="E163" i="3"/>
  <c r="D163" i="3"/>
  <c r="Q162" i="3"/>
  <c r="P162" i="3"/>
  <c r="O162" i="3"/>
  <c r="N162" i="3"/>
  <c r="M162" i="3"/>
  <c r="L162" i="3"/>
  <c r="K162" i="3"/>
  <c r="J162" i="3"/>
  <c r="I162" i="3"/>
  <c r="H162" i="3"/>
  <c r="G162" i="3"/>
  <c r="F162" i="3"/>
  <c r="E162" i="3"/>
  <c r="D162" i="3"/>
  <c r="Q161" i="3"/>
  <c r="P161" i="3"/>
  <c r="O161" i="3"/>
  <c r="N161" i="3"/>
  <c r="M161" i="3"/>
  <c r="L161" i="3"/>
  <c r="K161" i="3"/>
  <c r="J161" i="3"/>
  <c r="I161" i="3"/>
  <c r="H161" i="3"/>
  <c r="G161" i="3"/>
  <c r="F161" i="3"/>
  <c r="E161" i="3"/>
  <c r="D161" i="3"/>
  <c r="Q160" i="3"/>
  <c r="P160" i="3"/>
  <c r="O160" i="3"/>
  <c r="N160" i="3"/>
  <c r="M160" i="3"/>
  <c r="L160" i="3"/>
  <c r="K160" i="3"/>
  <c r="J160" i="3"/>
  <c r="I160" i="3"/>
  <c r="H160" i="3"/>
  <c r="G160" i="3"/>
  <c r="F160" i="3"/>
  <c r="E160" i="3"/>
  <c r="D160" i="3"/>
  <c r="Q159" i="3"/>
  <c r="P159" i="3"/>
  <c r="O159" i="3"/>
  <c r="N159" i="3"/>
  <c r="M159" i="3"/>
  <c r="L159" i="3"/>
  <c r="K159" i="3"/>
  <c r="J159" i="3"/>
  <c r="I159" i="3"/>
  <c r="H159" i="3"/>
  <c r="G159" i="3"/>
  <c r="F159" i="3"/>
  <c r="E159" i="3"/>
  <c r="D159" i="3"/>
  <c r="Q158" i="3"/>
  <c r="P158" i="3"/>
  <c r="O158" i="3"/>
  <c r="N158" i="3"/>
  <c r="M158" i="3"/>
  <c r="L158" i="3"/>
  <c r="K158" i="3"/>
  <c r="J158" i="3"/>
  <c r="I158" i="3"/>
  <c r="H158" i="3"/>
  <c r="G158" i="3"/>
  <c r="F158" i="3"/>
  <c r="E158" i="3"/>
  <c r="D158" i="3"/>
  <c r="Q157" i="3"/>
  <c r="P157" i="3"/>
  <c r="O157" i="3"/>
  <c r="N157" i="3"/>
  <c r="M157" i="3"/>
  <c r="L157" i="3"/>
  <c r="K157" i="3"/>
  <c r="J157" i="3"/>
  <c r="I157" i="3"/>
  <c r="H157" i="3"/>
  <c r="G157" i="3"/>
  <c r="F157" i="3"/>
  <c r="E157" i="3"/>
  <c r="D157" i="3"/>
  <c r="Q156" i="3"/>
  <c r="P156" i="3"/>
  <c r="O156" i="3"/>
  <c r="N156" i="3"/>
  <c r="M156" i="3"/>
  <c r="L156" i="3"/>
  <c r="K156" i="3"/>
  <c r="J156" i="3"/>
  <c r="I156" i="3"/>
  <c r="H156" i="3"/>
  <c r="G156" i="3"/>
  <c r="F156" i="3"/>
  <c r="E156" i="3"/>
  <c r="D156" i="3"/>
  <c r="Q155" i="3"/>
  <c r="P155" i="3"/>
  <c r="O155" i="3"/>
  <c r="N155" i="3"/>
  <c r="M155" i="3"/>
  <c r="L155" i="3"/>
  <c r="K155" i="3"/>
  <c r="J155" i="3"/>
  <c r="I155" i="3"/>
  <c r="H155" i="3"/>
  <c r="G155" i="3"/>
  <c r="F155" i="3"/>
  <c r="E155" i="3"/>
  <c r="D155" i="3"/>
  <c r="Q154" i="3"/>
  <c r="P154" i="3"/>
  <c r="O154" i="3"/>
  <c r="N154" i="3"/>
  <c r="M154" i="3"/>
  <c r="L154" i="3"/>
  <c r="K154" i="3"/>
  <c r="J154" i="3"/>
  <c r="I154" i="3"/>
  <c r="H154" i="3"/>
  <c r="G154" i="3"/>
  <c r="F154" i="3"/>
  <c r="E154" i="3"/>
  <c r="D154" i="3"/>
  <c r="Q153" i="3"/>
  <c r="P153" i="3"/>
  <c r="O153" i="3"/>
  <c r="N153" i="3"/>
  <c r="M153" i="3"/>
  <c r="L153" i="3"/>
  <c r="K153" i="3"/>
  <c r="J153" i="3"/>
  <c r="I153" i="3"/>
  <c r="H153" i="3"/>
  <c r="G153" i="3"/>
  <c r="F153" i="3"/>
  <c r="E153" i="3"/>
  <c r="D153" i="3"/>
  <c r="Q152" i="3"/>
  <c r="P152" i="3"/>
  <c r="O152" i="3"/>
  <c r="N152" i="3"/>
  <c r="M152" i="3"/>
  <c r="L152" i="3"/>
  <c r="K152" i="3"/>
  <c r="J152" i="3"/>
  <c r="I152" i="3"/>
  <c r="H152" i="3"/>
  <c r="G152" i="3"/>
  <c r="F152" i="3"/>
  <c r="E152" i="3"/>
  <c r="D152" i="3"/>
  <c r="Q151" i="3"/>
  <c r="P151" i="3"/>
  <c r="O151" i="3"/>
  <c r="N151" i="3"/>
  <c r="M151" i="3"/>
  <c r="L151" i="3"/>
  <c r="K151" i="3"/>
  <c r="J151" i="3"/>
  <c r="I151" i="3"/>
  <c r="H151" i="3"/>
  <c r="G151" i="3"/>
  <c r="F151" i="3"/>
  <c r="E151" i="3"/>
  <c r="D151" i="3"/>
  <c r="Q150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D150" i="3"/>
  <c r="Q149" i="3"/>
  <c r="P149" i="3"/>
  <c r="O149" i="3"/>
  <c r="N149" i="3"/>
  <c r="M149" i="3"/>
  <c r="L149" i="3"/>
  <c r="K149" i="3"/>
  <c r="J149" i="3"/>
  <c r="I149" i="3"/>
  <c r="H149" i="3"/>
  <c r="G149" i="3"/>
  <c r="F149" i="3"/>
  <c r="E149" i="3"/>
  <c r="D149" i="3"/>
  <c r="Q148" i="3"/>
  <c r="P148" i="3"/>
  <c r="O148" i="3"/>
  <c r="N148" i="3"/>
  <c r="M148" i="3"/>
  <c r="L148" i="3"/>
  <c r="K148" i="3"/>
  <c r="J148" i="3"/>
  <c r="I148" i="3"/>
  <c r="H148" i="3"/>
  <c r="G148" i="3"/>
  <c r="F148" i="3"/>
  <c r="E148" i="3"/>
  <c r="D148" i="3"/>
  <c r="Q147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D147" i="3"/>
  <c r="Q146" i="3"/>
  <c r="P146" i="3"/>
  <c r="O146" i="3"/>
  <c r="N146" i="3"/>
  <c r="M146" i="3"/>
  <c r="L146" i="3"/>
  <c r="K146" i="3"/>
  <c r="J146" i="3"/>
  <c r="I146" i="3"/>
  <c r="H146" i="3"/>
  <c r="G146" i="3"/>
  <c r="F146" i="3"/>
  <c r="E146" i="3"/>
  <c r="D146" i="3"/>
  <c r="Q145" i="3"/>
  <c r="P145" i="3"/>
  <c r="O145" i="3"/>
  <c r="N145" i="3"/>
  <c r="M145" i="3"/>
  <c r="L145" i="3"/>
  <c r="K145" i="3"/>
  <c r="J145" i="3"/>
  <c r="I145" i="3"/>
  <c r="H145" i="3"/>
  <c r="G145" i="3"/>
  <c r="F145" i="3"/>
  <c r="E145" i="3"/>
  <c r="D145" i="3"/>
  <c r="Q144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D144" i="3"/>
  <c r="Q143" i="3"/>
  <c r="P143" i="3"/>
  <c r="O143" i="3"/>
  <c r="N143" i="3"/>
  <c r="M143" i="3"/>
  <c r="L143" i="3"/>
  <c r="K143" i="3"/>
  <c r="J143" i="3"/>
  <c r="I143" i="3"/>
  <c r="H143" i="3"/>
  <c r="G143" i="3"/>
  <c r="F143" i="3"/>
  <c r="E143" i="3"/>
  <c r="D143" i="3"/>
  <c r="Q142" i="3"/>
  <c r="P142" i="3"/>
  <c r="O142" i="3"/>
  <c r="N142" i="3"/>
  <c r="M142" i="3"/>
  <c r="L142" i="3"/>
  <c r="K142" i="3"/>
  <c r="J142" i="3"/>
  <c r="I142" i="3"/>
  <c r="H142" i="3"/>
  <c r="G142" i="3"/>
  <c r="F142" i="3"/>
  <c r="E142" i="3"/>
  <c r="D142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Q140" i="3"/>
  <c r="P140" i="3"/>
  <c r="O140" i="3"/>
  <c r="N140" i="3"/>
  <c r="M140" i="3"/>
  <c r="L140" i="3"/>
  <c r="K140" i="3"/>
  <c r="J140" i="3"/>
  <c r="I140" i="3"/>
  <c r="H140" i="3"/>
  <c r="G140" i="3"/>
  <c r="F140" i="3"/>
  <c r="E140" i="3"/>
  <c r="D140" i="3"/>
  <c r="Q139" i="3"/>
  <c r="P139" i="3"/>
  <c r="O139" i="3"/>
  <c r="N139" i="3"/>
  <c r="M139" i="3"/>
  <c r="L139" i="3"/>
  <c r="K139" i="3"/>
  <c r="J139" i="3"/>
  <c r="I139" i="3"/>
  <c r="H139" i="3"/>
  <c r="G139" i="3"/>
  <c r="F139" i="3"/>
  <c r="E139" i="3"/>
  <c r="D139" i="3"/>
  <c r="Q138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D138" i="3"/>
  <c r="Q137" i="3"/>
  <c r="P137" i="3"/>
  <c r="O137" i="3"/>
  <c r="N137" i="3"/>
  <c r="M137" i="3"/>
  <c r="L137" i="3"/>
  <c r="K137" i="3"/>
  <c r="J137" i="3"/>
  <c r="I137" i="3"/>
  <c r="H137" i="3"/>
  <c r="G137" i="3"/>
  <c r="F137" i="3"/>
  <c r="E137" i="3"/>
  <c r="D137" i="3"/>
  <c r="Q136" i="3"/>
  <c r="P136" i="3"/>
  <c r="O136" i="3"/>
  <c r="N136" i="3"/>
  <c r="M136" i="3"/>
  <c r="L136" i="3"/>
  <c r="K136" i="3"/>
  <c r="J136" i="3"/>
  <c r="I136" i="3"/>
  <c r="H136" i="3"/>
  <c r="G136" i="3"/>
  <c r="F136" i="3"/>
  <c r="E136" i="3"/>
  <c r="D136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Q134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D134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D133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Q131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1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D130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D128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Q126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D126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D125" i="3"/>
  <c r="Q124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D124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Q122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2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D121" i="3"/>
  <c r="Q120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D118" i="3"/>
  <c r="Q117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7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D114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D112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D110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Q106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D106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Q104" i="3"/>
  <c r="P104" i="3"/>
  <c r="O104" i="3"/>
  <c r="N104" i="3"/>
  <c r="M104" i="3"/>
  <c r="L104" i="3"/>
  <c r="K104" i="3"/>
  <c r="J104" i="3"/>
  <c r="I104" i="3"/>
  <c r="H104" i="3"/>
  <c r="G104" i="3"/>
  <c r="F104" i="3"/>
  <c r="E104" i="3"/>
  <c r="D104" i="3"/>
  <c r="Q103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D103" i="3"/>
  <c r="Q102" i="3"/>
  <c r="P102" i="3"/>
  <c r="O102" i="3"/>
  <c r="N102" i="3"/>
  <c r="M102" i="3"/>
  <c r="L102" i="3"/>
  <c r="K102" i="3"/>
  <c r="J102" i="3"/>
  <c r="I102" i="3"/>
  <c r="H102" i="3"/>
  <c r="G102" i="3"/>
  <c r="F102" i="3"/>
  <c r="E102" i="3"/>
  <c r="D102" i="3"/>
  <c r="Q101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D101" i="3"/>
  <c r="Q100" i="3"/>
  <c r="P100" i="3"/>
  <c r="O100" i="3"/>
  <c r="N100" i="3"/>
  <c r="M100" i="3"/>
  <c r="L100" i="3"/>
  <c r="K100" i="3"/>
  <c r="J100" i="3"/>
  <c r="I100" i="3"/>
  <c r="H100" i="3"/>
  <c r="G100" i="3"/>
  <c r="F100" i="3"/>
  <c r="E100" i="3"/>
  <c r="D100" i="3"/>
  <c r="Q99" i="3"/>
  <c r="P99" i="3"/>
  <c r="O99" i="3"/>
  <c r="N99" i="3"/>
  <c r="M99" i="3"/>
  <c r="L99" i="3"/>
  <c r="K99" i="3"/>
  <c r="J99" i="3"/>
  <c r="I99" i="3"/>
  <c r="H99" i="3"/>
  <c r="G99" i="3"/>
  <c r="F99" i="3"/>
  <c r="E99" i="3"/>
  <c r="D99" i="3"/>
  <c r="Q98" i="3"/>
  <c r="P98" i="3"/>
  <c r="O98" i="3"/>
  <c r="N98" i="3"/>
  <c r="M98" i="3"/>
  <c r="L98" i="3"/>
  <c r="K98" i="3"/>
  <c r="J98" i="3"/>
  <c r="I98" i="3"/>
  <c r="H98" i="3"/>
  <c r="G98" i="3"/>
  <c r="F98" i="3"/>
  <c r="E98" i="3"/>
  <c r="D98" i="3"/>
  <c r="Q97" i="3"/>
  <c r="P97" i="3"/>
  <c r="O97" i="3"/>
  <c r="N97" i="3"/>
  <c r="M97" i="3"/>
  <c r="L97" i="3"/>
  <c r="K97" i="3"/>
  <c r="J97" i="3"/>
  <c r="I97" i="3"/>
  <c r="H97" i="3"/>
  <c r="G97" i="3"/>
  <c r="F97" i="3"/>
  <c r="E97" i="3"/>
  <c r="D97" i="3"/>
  <c r="Q96" i="3"/>
  <c r="P96" i="3"/>
  <c r="O96" i="3"/>
  <c r="N96" i="3"/>
  <c r="M96" i="3"/>
  <c r="L96" i="3"/>
  <c r="K96" i="3"/>
  <c r="J96" i="3"/>
  <c r="I96" i="3"/>
  <c r="H96" i="3"/>
  <c r="G96" i="3"/>
  <c r="F96" i="3"/>
  <c r="E96" i="3"/>
  <c r="D96" i="3"/>
  <c r="Q95" i="3"/>
  <c r="P95" i="3"/>
  <c r="O95" i="3"/>
  <c r="N95" i="3"/>
  <c r="M95" i="3"/>
  <c r="L95" i="3"/>
  <c r="K95" i="3"/>
  <c r="J95" i="3"/>
  <c r="I95" i="3"/>
  <c r="H95" i="3"/>
  <c r="G95" i="3"/>
  <c r="F95" i="3"/>
  <c r="E95" i="3"/>
  <c r="D95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Q93" i="3"/>
  <c r="P93" i="3"/>
  <c r="O93" i="3"/>
  <c r="N93" i="3"/>
  <c r="M93" i="3"/>
  <c r="L93" i="3"/>
  <c r="K93" i="3"/>
  <c r="J93" i="3"/>
  <c r="I93" i="3"/>
  <c r="H93" i="3"/>
  <c r="G93" i="3"/>
  <c r="F93" i="3"/>
  <c r="E93" i="3"/>
  <c r="D93" i="3"/>
  <c r="Q92" i="3"/>
  <c r="P92" i="3"/>
  <c r="O92" i="3"/>
  <c r="N92" i="3"/>
  <c r="M92" i="3"/>
  <c r="L92" i="3"/>
  <c r="K92" i="3"/>
  <c r="J92" i="3"/>
  <c r="I92" i="3"/>
  <c r="H92" i="3"/>
  <c r="G92" i="3"/>
  <c r="F92" i="3"/>
  <c r="E92" i="3"/>
  <c r="D92" i="3"/>
  <c r="Q91" i="3"/>
  <c r="P91" i="3"/>
  <c r="O91" i="3"/>
  <c r="N91" i="3"/>
  <c r="M91" i="3"/>
  <c r="L91" i="3"/>
  <c r="K91" i="3"/>
  <c r="J91" i="3"/>
  <c r="I91" i="3"/>
  <c r="H91" i="3"/>
  <c r="G91" i="3"/>
  <c r="F91" i="3"/>
  <c r="E91" i="3"/>
  <c r="D91" i="3"/>
  <c r="Q90" i="3"/>
  <c r="P90" i="3"/>
  <c r="O90" i="3"/>
  <c r="N90" i="3"/>
  <c r="M90" i="3"/>
  <c r="L90" i="3"/>
  <c r="K90" i="3"/>
  <c r="J90" i="3"/>
  <c r="I90" i="3"/>
  <c r="H90" i="3"/>
  <c r="G90" i="3"/>
  <c r="F90" i="3"/>
  <c r="E90" i="3"/>
  <c r="D90" i="3"/>
  <c r="Q89" i="3"/>
  <c r="P89" i="3"/>
  <c r="O89" i="3"/>
  <c r="N89" i="3"/>
  <c r="M89" i="3"/>
  <c r="L89" i="3"/>
  <c r="K89" i="3"/>
  <c r="J89" i="3"/>
  <c r="I89" i="3"/>
  <c r="H89" i="3"/>
  <c r="G89" i="3"/>
  <c r="F89" i="3"/>
  <c r="E89" i="3"/>
  <c r="D89" i="3"/>
  <c r="Q88" i="3"/>
  <c r="P88" i="3"/>
  <c r="O88" i="3"/>
  <c r="N88" i="3"/>
  <c r="M88" i="3"/>
  <c r="L88" i="3"/>
  <c r="K88" i="3"/>
  <c r="J88" i="3"/>
  <c r="I88" i="3"/>
  <c r="H88" i="3"/>
  <c r="G88" i="3"/>
  <c r="F88" i="3"/>
  <c r="E88" i="3"/>
  <c r="D88" i="3"/>
  <c r="Q87" i="3"/>
  <c r="P87" i="3"/>
  <c r="O87" i="3"/>
  <c r="N87" i="3"/>
  <c r="M87" i="3"/>
  <c r="L87" i="3"/>
  <c r="K87" i="3"/>
  <c r="J87" i="3"/>
  <c r="I87" i="3"/>
  <c r="H87" i="3"/>
  <c r="G87" i="3"/>
  <c r="F87" i="3"/>
  <c r="E87" i="3"/>
  <c r="D87" i="3"/>
  <c r="Q86" i="3"/>
  <c r="P86" i="3"/>
  <c r="O86" i="3"/>
  <c r="N86" i="3"/>
  <c r="M86" i="3"/>
  <c r="L86" i="3"/>
  <c r="K86" i="3"/>
  <c r="J86" i="3"/>
  <c r="I86" i="3"/>
  <c r="H86" i="3"/>
  <c r="G86" i="3"/>
  <c r="F86" i="3"/>
  <c r="E86" i="3"/>
  <c r="D86" i="3"/>
  <c r="Q85" i="3"/>
  <c r="P85" i="3"/>
  <c r="O85" i="3"/>
  <c r="N85" i="3"/>
  <c r="M85" i="3"/>
  <c r="L85" i="3"/>
  <c r="K85" i="3"/>
  <c r="J85" i="3"/>
  <c r="I85" i="3"/>
  <c r="H85" i="3"/>
  <c r="G85" i="3"/>
  <c r="F85" i="3"/>
  <c r="E85" i="3"/>
  <c r="D85" i="3"/>
  <c r="Q84" i="3"/>
  <c r="P84" i="3"/>
  <c r="O84" i="3"/>
  <c r="N84" i="3"/>
  <c r="M84" i="3"/>
  <c r="L84" i="3"/>
  <c r="K84" i="3"/>
  <c r="J84" i="3"/>
  <c r="I84" i="3"/>
  <c r="H84" i="3"/>
  <c r="G84" i="3"/>
  <c r="F84" i="3"/>
  <c r="E84" i="3"/>
  <c r="D84" i="3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D83" i="3"/>
  <c r="Q82" i="3"/>
  <c r="P82" i="3"/>
  <c r="O82" i="3"/>
  <c r="N82" i="3"/>
  <c r="M82" i="3"/>
  <c r="L82" i="3"/>
  <c r="K82" i="3"/>
  <c r="J82" i="3"/>
  <c r="I82" i="3"/>
  <c r="H82" i="3"/>
  <c r="G82" i="3"/>
  <c r="F82" i="3"/>
  <c r="E82" i="3"/>
  <c r="D82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Q80" i="3"/>
  <c r="P80" i="3"/>
  <c r="O80" i="3"/>
  <c r="N80" i="3"/>
  <c r="M80" i="3"/>
  <c r="L80" i="3"/>
  <c r="K80" i="3"/>
  <c r="J80" i="3"/>
  <c r="I80" i="3"/>
  <c r="H80" i="3"/>
  <c r="G80" i="3"/>
  <c r="F80" i="3"/>
  <c r="E80" i="3"/>
  <c r="D80" i="3"/>
  <c r="Q79" i="3"/>
  <c r="P79" i="3"/>
  <c r="O79" i="3"/>
  <c r="N79" i="3"/>
  <c r="M79" i="3"/>
  <c r="L79" i="3"/>
  <c r="K79" i="3"/>
  <c r="J79" i="3"/>
  <c r="I79" i="3"/>
  <c r="H79" i="3"/>
  <c r="G79" i="3"/>
  <c r="F79" i="3"/>
  <c r="E79" i="3"/>
  <c r="D79" i="3"/>
  <c r="Q78" i="3"/>
  <c r="P78" i="3"/>
  <c r="O78" i="3"/>
  <c r="N78" i="3"/>
  <c r="M78" i="3"/>
  <c r="L78" i="3"/>
  <c r="K78" i="3"/>
  <c r="J78" i="3"/>
  <c r="I78" i="3"/>
  <c r="H78" i="3"/>
  <c r="G78" i="3"/>
  <c r="F78" i="3"/>
  <c r="E78" i="3"/>
  <c r="D78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Q76" i="3"/>
  <c r="P76" i="3"/>
  <c r="O76" i="3"/>
  <c r="N76" i="3"/>
  <c r="M76" i="3"/>
  <c r="L76" i="3"/>
  <c r="K76" i="3"/>
  <c r="J76" i="3"/>
  <c r="I76" i="3"/>
  <c r="H76" i="3"/>
  <c r="G76" i="3"/>
  <c r="F76" i="3"/>
  <c r="E76" i="3"/>
  <c r="D76" i="3"/>
  <c r="Q75" i="3"/>
  <c r="P75" i="3"/>
  <c r="O75" i="3"/>
  <c r="N75" i="3"/>
  <c r="M75" i="3"/>
  <c r="L75" i="3"/>
  <c r="K75" i="3"/>
  <c r="J75" i="3"/>
  <c r="I75" i="3"/>
  <c r="H75" i="3"/>
  <c r="G75" i="3"/>
  <c r="F75" i="3"/>
  <c r="E75" i="3"/>
  <c r="D75" i="3"/>
  <c r="Q74" i="3"/>
  <c r="P74" i="3"/>
  <c r="O74" i="3"/>
  <c r="N74" i="3"/>
  <c r="M74" i="3"/>
  <c r="L74" i="3"/>
  <c r="K74" i="3"/>
  <c r="J74" i="3"/>
  <c r="I74" i="3"/>
  <c r="H74" i="3"/>
  <c r="G74" i="3"/>
  <c r="F74" i="3"/>
  <c r="E74" i="3"/>
  <c r="D74" i="3"/>
  <c r="Q73" i="3"/>
  <c r="P73" i="3"/>
  <c r="O73" i="3"/>
  <c r="N73" i="3"/>
  <c r="M73" i="3"/>
  <c r="L73" i="3"/>
  <c r="K73" i="3"/>
  <c r="J73" i="3"/>
  <c r="I73" i="3"/>
  <c r="H73" i="3"/>
  <c r="G73" i="3"/>
  <c r="F73" i="3"/>
  <c r="E73" i="3"/>
  <c r="D73" i="3"/>
  <c r="Q72" i="3"/>
  <c r="P72" i="3"/>
  <c r="O72" i="3"/>
  <c r="N72" i="3"/>
  <c r="M72" i="3"/>
  <c r="L72" i="3"/>
  <c r="K72" i="3"/>
  <c r="J72" i="3"/>
  <c r="I72" i="3"/>
  <c r="H72" i="3"/>
  <c r="G72" i="3"/>
  <c r="F72" i="3"/>
  <c r="E72" i="3"/>
  <c r="D72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D71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Q68" i="3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Q66" i="3"/>
  <c r="P66" i="3"/>
  <c r="O66" i="3"/>
  <c r="N66" i="3"/>
  <c r="M66" i="3"/>
  <c r="L66" i="3"/>
  <c r="K66" i="3"/>
  <c r="J66" i="3"/>
  <c r="I66" i="3"/>
  <c r="H66" i="3"/>
  <c r="G66" i="3"/>
  <c r="F66" i="3"/>
  <c r="E66" i="3"/>
  <c r="D66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Q64" i="3"/>
  <c r="P64" i="3"/>
  <c r="O64" i="3"/>
  <c r="N64" i="3"/>
  <c r="M64" i="3"/>
  <c r="L64" i="3"/>
  <c r="K64" i="3"/>
  <c r="J64" i="3"/>
  <c r="I64" i="3"/>
  <c r="H64" i="3"/>
  <c r="G64" i="3"/>
  <c r="F64" i="3"/>
  <c r="E64" i="3"/>
  <c r="D64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Q62" i="3"/>
  <c r="P62" i="3"/>
  <c r="O62" i="3"/>
  <c r="N62" i="3"/>
  <c r="M62" i="3"/>
  <c r="L62" i="3"/>
  <c r="K62" i="3"/>
  <c r="J62" i="3"/>
  <c r="I62" i="3"/>
  <c r="H62" i="3"/>
  <c r="G62" i="3"/>
  <c r="F62" i="3"/>
  <c r="E62" i="3"/>
  <c r="D62" i="3"/>
  <c r="Q61" i="3"/>
  <c r="P61" i="3"/>
  <c r="O61" i="3"/>
  <c r="N61" i="3"/>
  <c r="M61" i="3"/>
  <c r="L61" i="3"/>
  <c r="K61" i="3"/>
  <c r="J61" i="3"/>
  <c r="I61" i="3"/>
  <c r="H61" i="3"/>
  <c r="G61" i="3"/>
  <c r="F61" i="3"/>
  <c r="E61" i="3"/>
  <c r="D61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D58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Q56" i="3"/>
  <c r="P56" i="3"/>
  <c r="O56" i="3"/>
  <c r="N56" i="3"/>
  <c r="M56" i="3"/>
  <c r="L56" i="3"/>
  <c r="K56" i="3"/>
  <c r="J56" i="3"/>
  <c r="I56" i="3"/>
  <c r="H56" i="3"/>
  <c r="G56" i="3"/>
  <c r="F56" i="3"/>
  <c r="E56" i="3"/>
  <c r="D56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/>
  <c r="Q50" i="3"/>
  <c r="P50" i="3"/>
  <c r="O50" i="3"/>
  <c r="N50" i="3"/>
  <c r="M50" i="3"/>
  <c r="L50" i="3"/>
  <c r="K50" i="3"/>
  <c r="J50" i="3"/>
  <c r="I50" i="3"/>
  <c r="H50" i="3"/>
  <c r="G50" i="3"/>
  <c r="F50" i="3"/>
  <c r="E50" i="3"/>
  <c r="D50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D48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Q43" i="3"/>
  <c r="P43" i="3"/>
  <c r="O43" i="3"/>
  <c r="N43" i="3"/>
  <c r="M43" i="3"/>
  <c r="L43" i="3"/>
  <c r="K43" i="3"/>
  <c r="J43" i="3"/>
  <c r="I43" i="3"/>
  <c r="H43" i="3"/>
  <c r="G43" i="3"/>
  <c r="F43" i="3"/>
  <c r="E43" i="3"/>
  <c r="D43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B1295" i="2"/>
  <c r="B1294" i="2"/>
  <c r="B1293" i="2"/>
  <c r="B1292" i="2"/>
  <c r="B1291" i="2"/>
  <c r="B1290" i="2"/>
  <c r="B1289" i="2"/>
  <c r="B1288" i="2"/>
  <c r="B1287" i="2"/>
  <c r="B1286" i="2"/>
  <c r="B1285" i="2"/>
  <c r="B1284" i="2"/>
  <c r="B1283" i="2"/>
  <c r="B1282" i="2"/>
  <c r="B1281" i="2"/>
  <c r="B1280" i="2"/>
  <c r="B1279" i="2"/>
  <c r="B1278" i="2"/>
  <c r="B1277" i="2"/>
  <c r="B1276" i="2"/>
  <c r="B1275" i="2"/>
  <c r="B1274" i="2"/>
  <c r="B1273" i="2"/>
  <c r="B1272" i="2"/>
  <c r="B1271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1240" i="2"/>
  <c r="B1239" i="2"/>
  <c r="B1238" i="2"/>
  <c r="B1237" i="2"/>
  <c r="B1236" i="2"/>
  <c r="B1235" i="2"/>
  <c r="B1234" i="2"/>
  <c r="B1233" i="2"/>
  <c r="B1232" i="2"/>
  <c r="B1231" i="2"/>
  <c r="B1230" i="2"/>
  <c r="B1229" i="2"/>
  <c r="B1228" i="2"/>
  <c r="B1227" i="2"/>
  <c r="B1226" i="2"/>
  <c r="B1225" i="2"/>
  <c r="B1224" i="2"/>
  <c r="B1223" i="2"/>
  <c r="B1222" i="2"/>
  <c r="B1221" i="2"/>
  <c r="B1220" i="2"/>
  <c r="B1219" i="2"/>
  <c r="B1218" i="2"/>
  <c r="B1217" i="2"/>
  <c r="B1216" i="2"/>
  <c r="B1215" i="2"/>
  <c r="B1214" i="2"/>
  <c r="B1213" i="2"/>
  <c r="B1212" i="2"/>
  <c r="B1211" i="2"/>
  <c r="B1210" i="2"/>
  <c r="B1209" i="2"/>
  <c r="B1208" i="2"/>
  <c r="B1207" i="2"/>
  <c r="B1206" i="2"/>
  <c r="B1205" i="2"/>
  <c r="B1204" i="2"/>
  <c r="B1203" i="2"/>
  <c r="B1202" i="2"/>
  <c r="B1201" i="2"/>
  <c r="B1200" i="2"/>
  <c r="B1199" i="2"/>
  <c r="B1198" i="2"/>
  <c r="B1197" i="2"/>
  <c r="B1196" i="2"/>
  <c r="B1195" i="2"/>
  <c r="B1194" i="2"/>
  <c r="B1193" i="2"/>
  <c r="B1192" i="2"/>
  <c r="B1191" i="2"/>
  <c r="B1190" i="2"/>
  <c r="B1189" i="2"/>
  <c r="B1188" i="2"/>
  <c r="B1187" i="2"/>
  <c r="B1186" i="2"/>
  <c r="B1185" i="2"/>
  <c r="B1184" i="2"/>
  <c r="B1183" i="2"/>
  <c r="B1182" i="2"/>
  <c r="B1181" i="2"/>
  <c r="B1180" i="2"/>
  <c r="B1179" i="2"/>
  <c r="B1178" i="2"/>
  <c r="B1177" i="2"/>
  <c r="B1176" i="2"/>
  <c r="B1175" i="2"/>
  <c r="B1174" i="2"/>
  <c r="B1173" i="2"/>
  <c r="B1172" i="2"/>
  <c r="B1171" i="2"/>
  <c r="B1170" i="2"/>
  <c r="B1169" i="2"/>
  <c r="B1168" i="2"/>
  <c r="B1167" i="2"/>
  <c r="B1166" i="2"/>
  <c r="B1165" i="2"/>
  <c r="B1164" i="2"/>
  <c r="B1163" i="2"/>
  <c r="B1162" i="2"/>
  <c r="B1161" i="2"/>
  <c r="B1160" i="2"/>
  <c r="B1159" i="2"/>
  <c r="B1158" i="2"/>
  <c r="B1157" i="2"/>
  <c r="B1156" i="2"/>
  <c r="B1155" i="2"/>
  <c r="B1154" i="2"/>
  <c r="B1153" i="2"/>
  <c r="B1152" i="2"/>
  <c r="B1151" i="2"/>
  <c r="B1150" i="2"/>
  <c r="B1149" i="2"/>
  <c r="B1148" i="2"/>
  <c r="B1147" i="2"/>
  <c r="B1146" i="2"/>
  <c r="B1145" i="2"/>
  <c r="B1144" i="2"/>
  <c r="B1143" i="2"/>
  <c r="B1142" i="2"/>
  <c r="B1141" i="2"/>
  <c r="B1140" i="2"/>
  <c r="B1139" i="2"/>
  <c r="B1138" i="2"/>
  <c r="B1137" i="2"/>
  <c r="B1136" i="2"/>
  <c r="B1135" i="2"/>
  <c r="B1134" i="2"/>
  <c r="B1133" i="2"/>
  <c r="B1132" i="2"/>
  <c r="B1131" i="2"/>
  <c r="B1130" i="2"/>
  <c r="B1129" i="2"/>
  <c r="B1128" i="2"/>
  <c r="B1127" i="2"/>
  <c r="B1126" i="2"/>
  <c r="B1125" i="2"/>
  <c r="B1124" i="2"/>
  <c r="B1123" i="2"/>
  <c r="B1122" i="2"/>
  <c r="B1121" i="2"/>
  <c r="B1120" i="2"/>
  <c r="B1119" i="2"/>
  <c r="B1118" i="2"/>
  <c r="B1117" i="2"/>
  <c r="B1116" i="2"/>
  <c r="B1115" i="2"/>
  <c r="B1114" i="2"/>
  <c r="B1113" i="2"/>
  <c r="B1112" i="2"/>
  <c r="B1111" i="2"/>
  <c r="B1110" i="2"/>
  <c r="B1109" i="2"/>
  <c r="B1108" i="2"/>
  <c r="B1107" i="2"/>
  <c r="B1106" i="2"/>
  <c r="B1105" i="2"/>
  <c r="B1104" i="2"/>
  <c r="B1103" i="2"/>
  <c r="B1102" i="2"/>
  <c r="B1101" i="2"/>
  <c r="B1100" i="2"/>
  <c r="B1099" i="2"/>
  <c r="B1098" i="2"/>
  <c r="B1097" i="2"/>
  <c r="B1096" i="2"/>
  <c r="B1095" i="2"/>
  <c r="B1094" i="2"/>
  <c r="B1093" i="2"/>
  <c r="B1092" i="2"/>
  <c r="B1091" i="2"/>
  <c r="B1090" i="2"/>
  <c r="B1089" i="2"/>
  <c r="B1088" i="2"/>
  <c r="B1087" i="2"/>
  <c r="B1086" i="2"/>
  <c r="B1085" i="2"/>
  <c r="B1084" i="2"/>
  <c r="B1083" i="2"/>
  <c r="B1082" i="2"/>
  <c r="B1081" i="2"/>
  <c r="B1080" i="2"/>
  <c r="B1079" i="2"/>
  <c r="B1078" i="2"/>
  <c r="B1077" i="2"/>
  <c r="B1076" i="2"/>
  <c r="B1075" i="2"/>
  <c r="B1074" i="2"/>
  <c r="B1073" i="2"/>
  <c r="B1072" i="2"/>
  <c r="B1071" i="2"/>
  <c r="B1070" i="2"/>
  <c r="B1069" i="2"/>
  <c r="B1068" i="2"/>
  <c r="B1067" i="2"/>
  <c r="B1066" i="2"/>
  <c r="B1065" i="2"/>
  <c r="B1064" i="2"/>
  <c r="B1063" i="2"/>
  <c r="B1062" i="2"/>
  <c r="B1061" i="2"/>
  <c r="B1060" i="2"/>
  <c r="B1059" i="2"/>
  <c r="B1058" i="2"/>
  <c r="B1057" i="2"/>
  <c r="B1056" i="2"/>
  <c r="B1055" i="2"/>
  <c r="B1054" i="2"/>
  <c r="B1053" i="2"/>
  <c r="B1052" i="2"/>
  <c r="B1051" i="2"/>
  <c r="B1050" i="2"/>
  <c r="B1049" i="2"/>
  <c r="B1048" i="2"/>
  <c r="B1047" i="2"/>
  <c r="B1046" i="2"/>
  <c r="B1045" i="2"/>
  <c r="B1044" i="2"/>
  <c r="B1043" i="2"/>
  <c r="B1042" i="2"/>
  <c r="B1041" i="2"/>
  <c r="B1040" i="2"/>
  <c r="B1039" i="2"/>
  <c r="B1038" i="2"/>
  <c r="B1037" i="2"/>
  <c r="B1036" i="2"/>
  <c r="B1035" i="2"/>
  <c r="B1034" i="2"/>
  <c r="B1033" i="2"/>
  <c r="B1032" i="2"/>
  <c r="B1031" i="2"/>
  <c r="B1030" i="2"/>
  <c r="B1029" i="2"/>
  <c r="B1028" i="2"/>
  <c r="B1027" i="2"/>
  <c r="B1026" i="2"/>
  <c r="B1025" i="2"/>
  <c r="B1024" i="2"/>
  <c r="B1023" i="2"/>
  <c r="B1022" i="2"/>
  <c r="B1021" i="2"/>
  <c r="B1020" i="2"/>
  <c r="B1019" i="2"/>
  <c r="B1018" i="2"/>
  <c r="B1017" i="2"/>
  <c r="B1016" i="2"/>
  <c r="B1015" i="2"/>
  <c r="B1014" i="2"/>
  <c r="B1013" i="2"/>
  <c r="B1012" i="2"/>
  <c r="B1011" i="2"/>
  <c r="B1010" i="2"/>
  <c r="B1009" i="2"/>
  <c r="B1008" i="2"/>
  <c r="B1007" i="2"/>
  <c r="B1006" i="2"/>
  <c r="B1005" i="2"/>
  <c r="B1004" i="2"/>
  <c r="B1003" i="2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1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60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D11303" i="1"/>
  <c r="D11302" i="1"/>
  <c r="D11301" i="1"/>
  <c r="D11300" i="1"/>
  <c r="D11299" i="1"/>
  <c r="D11298" i="1"/>
  <c r="D11297" i="1"/>
  <c r="D11296" i="1"/>
  <c r="D11295" i="1"/>
  <c r="D11294" i="1"/>
  <c r="D11293" i="1"/>
  <c r="D11292" i="1"/>
  <c r="D11291" i="1"/>
  <c r="D11290" i="1"/>
  <c r="D11289" i="1"/>
  <c r="D11288" i="1"/>
  <c r="D11287" i="1"/>
  <c r="D11286" i="1"/>
  <c r="D11285" i="1"/>
  <c r="D11284" i="1"/>
  <c r="D11283" i="1"/>
  <c r="D11282" i="1"/>
  <c r="D11281" i="1"/>
  <c r="D11280" i="1"/>
  <c r="D11279" i="1"/>
  <c r="D11278" i="1"/>
  <c r="D11277" i="1"/>
  <c r="D11276" i="1"/>
  <c r="D11275" i="1"/>
  <c r="D11274" i="1"/>
  <c r="D11273" i="1"/>
  <c r="D11272" i="1"/>
  <c r="D11271" i="1"/>
  <c r="D11270" i="1"/>
  <c r="D11269" i="1"/>
  <c r="D11268" i="1"/>
  <c r="D11267" i="1"/>
  <c r="D11266" i="1"/>
  <c r="D11265" i="1"/>
  <c r="D11264" i="1"/>
  <c r="D11263" i="1"/>
  <c r="D11262" i="1"/>
  <c r="D11261" i="1"/>
  <c r="D11260" i="1"/>
  <c r="D11259" i="1"/>
  <c r="D11258" i="1"/>
  <c r="D11257" i="1"/>
  <c r="D11256" i="1"/>
  <c r="D11255" i="1"/>
  <c r="D11254" i="1"/>
  <c r="D11253" i="1"/>
  <c r="D11252" i="1"/>
  <c r="D11251" i="1"/>
  <c r="D11250" i="1"/>
  <c r="D11249" i="1"/>
  <c r="D11248" i="1"/>
  <c r="D11247" i="1"/>
  <c r="D11246" i="1"/>
  <c r="D11245" i="1"/>
  <c r="D11244" i="1"/>
  <c r="D11243" i="1"/>
  <c r="D11242" i="1"/>
  <c r="D11241" i="1"/>
  <c r="D11240" i="1"/>
  <c r="D11239" i="1"/>
  <c r="D11238" i="1"/>
  <c r="D11237" i="1"/>
  <c r="D11236" i="1"/>
  <c r="D11235" i="1"/>
  <c r="D11234" i="1"/>
  <c r="D11233" i="1"/>
  <c r="D11232" i="1"/>
  <c r="D11231" i="1"/>
  <c r="D11230" i="1"/>
  <c r="D11229" i="1"/>
  <c r="D11228" i="1"/>
  <c r="D11227" i="1"/>
  <c r="D11226" i="1"/>
  <c r="D11225" i="1"/>
  <c r="D11224" i="1"/>
  <c r="D11223" i="1"/>
  <c r="D11222" i="1"/>
  <c r="D11221" i="1"/>
  <c r="D11220" i="1"/>
  <c r="D11219" i="1"/>
  <c r="D11218" i="1"/>
  <c r="D11217" i="1"/>
  <c r="D11216" i="1"/>
  <c r="D11215" i="1"/>
  <c r="D11214" i="1"/>
  <c r="D11213" i="1"/>
  <c r="D11212" i="1"/>
  <c r="D11211" i="1"/>
  <c r="D11210" i="1"/>
  <c r="D11209" i="1"/>
  <c r="D11208" i="1"/>
  <c r="D11207" i="1"/>
  <c r="D11206" i="1"/>
  <c r="D11205" i="1"/>
  <c r="D11204" i="1"/>
  <c r="D11203" i="1"/>
  <c r="D11202" i="1"/>
  <c r="D11201" i="1"/>
  <c r="D11200" i="1"/>
  <c r="D11199" i="1"/>
  <c r="D11198" i="1"/>
  <c r="D11197" i="1"/>
  <c r="D11196" i="1"/>
  <c r="D11195" i="1"/>
  <c r="D11194" i="1"/>
  <c r="D11193" i="1"/>
  <c r="D11192" i="1"/>
  <c r="D11191" i="1"/>
  <c r="D11190" i="1"/>
  <c r="D11189" i="1"/>
  <c r="D11188" i="1"/>
  <c r="D11187" i="1"/>
  <c r="D11186" i="1"/>
  <c r="D11185" i="1"/>
  <c r="D11184" i="1"/>
  <c r="D11183" i="1"/>
  <c r="D11182" i="1"/>
  <c r="D11181" i="1"/>
  <c r="D11180" i="1"/>
  <c r="D11179" i="1"/>
  <c r="D11178" i="1"/>
  <c r="D11177" i="1"/>
  <c r="D11176" i="1"/>
  <c r="D11175" i="1"/>
  <c r="D11174" i="1"/>
  <c r="D11173" i="1"/>
  <c r="D11172" i="1"/>
  <c r="D11171" i="1"/>
  <c r="D11170" i="1"/>
  <c r="D11169" i="1"/>
  <c r="D11168" i="1"/>
  <c r="D11167" i="1"/>
  <c r="D11166" i="1"/>
  <c r="D11165" i="1"/>
  <c r="D11164" i="1"/>
  <c r="D11163" i="1"/>
  <c r="D11162" i="1"/>
  <c r="D11161" i="1"/>
  <c r="D11160" i="1"/>
  <c r="D11159" i="1"/>
  <c r="D11158" i="1"/>
  <c r="D11157" i="1"/>
  <c r="D11156" i="1"/>
  <c r="D11155" i="1"/>
  <c r="D11154" i="1"/>
  <c r="D11153" i="1"/>
  <c r="D11152" i="1"/>
  <c r="D11151" i="1"/>
  <c r="D11150" i="1"/>
  <c r="D11149" i="1"/>
  <c r="D11148" i="1"/>
  <c r="D11147" i="1"/>
  <c r="D11146" i="1"/>
  <c r="D11145" i="1"/>
  <c r="D11144" i="1"/>
  <c r="D11143" i="1"/>
  <c r="D11142" i="1"/>
  <c r="D11141" i="1"/>
  <c r="D11140" i="1"/>
  <c r="D11139" i="1"/>
  <c r="D11138" i="1"/>
  <c r="D11137" i="1"/>
  <c r="D11136" i="1"/>
  <c r="D11135" i="1"/>
  <c r="D11134" i="1"/>
  <c r="D11133" i="1"/>
  <c r="D11132" i="1"/>
  <c r="D11131" i="1"/>
  <c r="D11130" i="1"/>
  <c r="D11129" i="1"/>
  <c r="D11128" i="1"/>
  <c r="D11127" i="1"/>
  <c r="D11126" i="1"/>
  <c r="D11125" i="1"/>
  <c r="D11124" i="1"/>
  <c r="D11123" i="1"/>
  <c r="D11122" i="1"/>
  <c r="D11121" i="1"/>
  <c r="D11120" i="1"/>
  <c r="D11119" i="1"/>
  <c r="D11118" i="1"/>
  <c r="D11117" i="1"/>
  <c r="D11116" i="1"/>
  <c r="D11115" i="1"/>
  <c r="D11114" i="1"/>
  <c r="D11113" i="1"/>
  <c r="D11112" i="1"/>
  <c r="D11111" i="1"/>
  <c r="D11110" i="1"/>
  <c r="D11109" i="1"/>
  <c r="D11108" i="1"/>
  <c r="D11107" i="1"/>
  <c r="D11106" i="1"/>
  <c r="D11105" i="1"/>
  <c r="D11104" i="1"/>
  <c r="D11103" i="1"/>
  <c r="D11102" i="1"/>
  <c r="D11101" i="1"/>
  <c r="D11100" i="1"/>
  <c r="D11099" i="1"/>
  <c r="D11098" i="1"/>
  <c r="D11097" i="1"/>
  <c r="D11096" i="1"/>
  <c r="D11095" i="1"/>
  <c r="D11094" i="1"/>
  <c r="D11093" i="1"/>
  <c r="D11092" i="1"/>
  <c r="D11091" i="1"/>
  <c r="D11090" i="1"/>
  <c r="D11089" i="1"/>
  <c r="D11088" i="1"/>
  <c r="D11087" i="1"/>
  <c r="D11086" i="1"/>
  <c r="D11085" i="1"/>
  <c r="D11084" i="1"/>
  <c r="D11083" i="1"/>
  <c r="D11082" i="1"/>
  <c r="D11081" i="1"/>
  <c r="D11080" i="1"/>
  <c r="D11079" i="1"/>
  <c r="D11078" i="1"/>
  <c r="D11077" i="1"/>
  <c r="D11076" i="1"/>
  <c r="D11075" i="1"/>
  <c r="D11074" i="1"/>
  <c r="D11073" i="1"/>
  <c r="D11072" i="1"/>
  <c r="D11071" i="1"/>
  <c r="D11070" i="1"/>
  <c r="D11069" i="1"/>
  <c r="D11068" i="1"/>
  <c r="D11067" i="1"/>
  <c r="D11066" i="1"/>
  <c r="D11065" i="1"/>
  <c r="D11064" i="1"/>
  <c r="D11063" i="1"/>
  <c r="D11062" i="1"/>
  <c r="D11061" i="1"/>
  <c r="D11060" i="1"/>
  <c r="D11059" i="1"/>
  <c r="D11058" i="1"/>
  <c r="D11057" i="1"/>
  <c r="D11056" i="1"/>
  <c r="D11055" i="1"/>
  <c r="D11054" i="1"/>
  <c r="D11053" i="1"/>
  <c r="D11052" i="1"/>
  <c r="D11051" i="1"/>
  <c r="D11050" i="1"/>
  <c r="D11049" i="1"/>
  <c r="D11048" i="1"/>
  <c r="D11047" i="1"/>
  <c r="D11046" i="1"/>
  <c r="D11045" i="1"/>
  <c r="D11044" i="1"/>
  <c r="D11043" i="1"/>
  <c r="D11042" i="1"/>
  <c r="D11041" i="1"/>
  <c r="D11040" i="1"/>
  <c r="D11039" i="1"/>
  <c r="D11038" i="1"/>
  <c r="D11037" i="1"/>
  <c r="D11036" i="1"/>
  <c r="D11035" i="1"/>
  <c r="D11034" i="1"/>
  <c r="D11033" i="1"/>
  <c r="D11032" i="1"/>
  <c r="D11031" i="1"/>
  <c r="D11030" i="1"/>
  <c r="D11029" i="1"/>
  <c r="D11028" i="1"/>
  <c r="D11027" i="1"/>
  <c r="D11026" i="1"/>
  <c r="D11025" i="1"/>
  <c r="D11024" i="1"/>
  <c r="D11023" i="1"/>
  <c r="D11022" i="1"/>
  <c r="D11021" i="1"/>
  <c r="D11020" i="1"/>
  <c r="D11019" i="1"/>
  <c r="D11018" i="1"/>
  <c r="D11017" i="1"/>
  <c r="D11016" i="1"/>
  <c r="D11015" i="1"/>
  <c r="D11014" i="1"/>
  <c r="D11013" i="1"/>
  <c r="D11012" i="1"/>
  <c r="D11011" i="1"/>
  <c r="D11010" i="1"/>
  <c r="D11009" i="1"/>
  <c r="D11008" i="1"/>
  <c r="D11007" i="1"/>
  <c r="D11006" i="1"/>
  <c r="D11005" i="1"/>
  <c r="D11004" i="1"/>
  <c r="D11003" i="1"/>
  <c r="D11002" i="1"/>
  <c r="D11001" i="1"/>
  <c r="D11000" i="1"/>
  <c r="D10999" i="1"/>
  <c r="D10998" i="1"/>
  <c r="D10997" i="1"/>
  <c r="D10996" i="1"/>
  <c r="D10995" i="1"/>
  <c r="D10994" i="1"/>
  <c r="D10993" i="1"/>
  <c r="D10992" i="1"/>
  <c r="D10991" i="1"/>
  <c r="D10990" i="1"/>
  <c r="D10989" i="1"/>
  <c r="D10988" i="1"/>
  <c r="D10987" i="1"/>
  <c r="D10986" i="1"/>
  <c r="D10985" i="1"/>
  <c r="D10984" i="1"/>
  <c r="D10983" i="1"/>
  <c r="D10982" i="1"/>
  <c r="D10981" i="1"/>
  <c r="D10980" i="1"/>
  <c r="D10979" i="1"/>
  <c r="D10978" i="1"/>
  <c r="D10977" i="1"/>
  <c r="D10976" i="1"/>
  <c r="D10975" i="1"/>
  <c r="D10974" i="1"/>
  <c r="D10973" i="1"/>
  <c r="D10972" i="1"/>
  <c r="D10971" i="1"/>
  <c r="D10970" i="1"/>
  <c r="D10969" i="1"/>
  <c r="D10968" i="1"/>
  <c r="D10967" i="1"/>
  <c r="D10966" i="1"/>
  <c r="D10965" i="1"/>
  <c r="D10964" i="1"/>
  <c r="D10963" i="1"/>
  <c r="D10962" i="1"/>
  <c r="D10961" i="1"/>
  <c r="D10960" i="1"/>
  <c r="D10959" i="1"/>
  <c r="D10958" i="1"/>
  <c r="D10957" i="1"/>
  <c r="D10956" i="1"/>
  <c r="D10955" i="1"/>
  <c r="D10954" i="1"/>
  <c r="D10953" i="1"/>
  <c r="D10952" i="1"/>
  <c r="D10951" i="1"/>
  <c r="D10950" i="1"/>
  <c r="D10949" i="1"/>
  <c r="D10948" i="1"/>
  <c r="D10947" i="1"/>
  <c r="D10946" i="1"/>
  <c r="D10945" i="1"/>
  <c r="D10944" i="1"/>
  <c r="D10943" i="1"/>
  <c r="D10942" i="1"/>
  <c r="D10941" i="1"/>
  <c r="D10940" i="1"/>
  <c r="D10939" i="1"/>
  <c r="D10938" i="1"/>
  <c r="D10937" i="1"/>
  <c r="D10936" i="1"/>
  <c r="D10935" i="1"/>
  <c r="D10934" i="1"/>
  <c r="D10933" i="1"/>
  <c r="D10932" i="1"/>
  <c r="D10931" i="1"/>
  <c r="D10930" i="1"/>
  <c r="D10929" i="1"/>
  <c r="D10928" i="1"/>
  <c r="D10927" i="1"/>
  <c r="D10926" i="1"/>
  <c r="D10925" i="1"/>
  <c r="D10924" i="1"/>
  <c r="D10923" i="1"/>
  <c r="D10922" i="1"/>
  <c r="D10921" i="1"/>
  <c r="D10920" i="1"/>
  <c r="D10919" i="1"/>
  <c r="D10918" i="1"/>
  <c r="D10917" i="1"/>
  <c r="D10916" i="1"/>
  <c r="D10915" i="1"/>
  <c r="D10914" i="1"/>
  <c r="D10913" i="1"/>
  <c r="D10912" i="1"/>
  <c r="D10911" i="1"/>
  <c r="D10910" i="1"/>
  <c r="D10909" i="1"/>
  <c r="D10908" i="1"/>
  <c r="D10907" i="1"/>
  <c r="D10906" i="1"/>
  <c r="D10905" i="1"/>
  <c r="D10904" i="1"/>
  <c r="D10903" i="1"/>
  <c r="D10902" i="1"/>
  <c r="D10901" i="1"/>
  <c r="D10900" i="1"/>
  <c r="D10899" i="1"/>
  <c r="D10898" i="1"/>
  <c r="D10897" i="1"/>
  <c r="D10896" i="1"/>
  <c r="D10895" i="1"/>
  <c r="D10894" i="1"/>
  <c r="D10893" i="1"/>
  <c r="D10892" i="1"/>
  <c r="D10891" i="1"/>
  <c r="D10890" i="1"/>
  <c r="D10889" i="1"/>
  <c r="D10888" i="1"/>
  <c r="D10887" i="1"/>
  <c r="D10886" i="1"/>
  <c r="D10885" i="1"/>
  <c r="D10884" i="1"/>
  <c r="D10883" i="1"/>
  <c r="D10882" i="1"/>
  <c r="D10881" i="1"/>
  <c r="D10880" i="1"/>
  <c r="D10879" i="1"/>
  <c r="D10878" i="1"/>
  <c r="D10877" i="1"/>
  <c r="D10876" i="1"/>
  <c r="D10875" i="1"/>
  <c r="D10874" i="1"/>
  <c r="D10873" i="1"/>
  <c r="D10872" i="1"/>
  <c r="D10871" i="1"/>
  <c r="D10870" i="1"/>
  <c r="D10869" i="1"/>
  <c r="D10868" i="1"/>
  <c r="D10867" i="1"/>
  <c r="D10866" i="1"/>
  <c r="D10865" i="1"/>
  <c r="D10864" i="1"/>
  <c r="D10863" i="1"/>
  <c r="D10862" i="1"/>
  <c r="D10861" i="1"/>
  <c r="D10860" i="1"/>
  <c r="D10859" i="1"/>
  <c r="D10858" i="1"/>
  <c r="D10857" i="1"/>
  <c r="D10856" i="1"/>
  <c r="D10855" i="1"/>
  <c r="D10854" i="1"/>
  <c r="D10853" i="1"/>
  <c r="D10852" i="1"/>
  <c r="D10851" i="1"/>
  <c r="D10850" i="1"/>
  <c r="D10849" i="1"/>
  <c r="D10848" i="1"/>
  <c r="D10847" i="1"/>
  <c r="D10846" i="1"/>
  <c r="D10845" i="1"/>
  <c r="D10844" i="1"/>
  <c r="D10843" i="1"/>
  <c r="D10842" i="1"/>
  <c r="D10841" i="1"/>
  <c r="D10840" i="1"/>
  <c r="D10839" i="1"/>
  <c r="D10838" i="1"/>
  <c r="D10837" i="1"/>
  <c r="D10836" i="1"/>
  <c r="D10835" i="1"/>
  <c r="D10834" i="1"/>
  <c r="D10833" i="1"/>
  <c r="D10832" i="1"/>
  <c r="D10831" i="1"/>
  <c r="D10830" i="1"/>
  <c r="D10829" i="1"/>
  <c r="D10828" i="1"/>
  <c r="D10827" i="1"/>
  <c r="D10826" i="1"/>
  <c r="D10825" i="1"/>
  <c r="D10824" i="1"/>
  <c r="D10823" i="1"/>
  <c r="D10822" i="1"/>
  <c r="D10821" i="1"/>
  <c r="D10820" i="1"/>
  <c r="D10819" i="1"/>
  <c r="D10818" i="1"/>
  <c r="D10817" i="1"/>
  <c r="D10816" i="1"/>
  <c r="D10815" i="1"/>
  <c r="D10814" i="1"/>
  <c r="D10813" i="1"/>
  <c r="D10812" i="1"/>
  <c r="D10811" i="1"/>
  <c r="D10810" i="1"/>
  <c r="D10809" i="1"/>
  <c r="D10808" i="1"/>
  <c r="D10807" i="1"/>
  <c r="D10806" i="1"/>
  <c r="D10805" i="1"/>
  <c r="D10804" i="1"/>
  <c r="D10803" i="1"/>
  <c r="D10802" i="1"/>
  <c r="D10801" i="1"/>
  <c r="D10800" i="1"/>
  <c r="D10799" i="1"/>
  <c r="D10798" i="1"/>
  <c r="D10797" i="1"/>
  <c r="D10796" i="1"/>
  <c r="D10795" i="1"/>
  <c r="D10794" i="1"/>
  <c r="D10793" i="1"/>
  <c r="D10792" i="1"/>
  <c r="D10791" i="1"/>
  <c r="D10790" i="1"/>
  <c r="D10789" i="1"/>
  <c r="D10788" i="1"/>
  <c r="D10787" i="1"/>
  <c r="D10786" i="1"/>
  <c r="D10785" i="1"/>
  <c r="D10784" i="1"/>
  <c r="D10783" i="1"/>
  <c r="D10782" i="1"/>
  <c r="D10781" i="1"/>
  <c r="D10780" i="1"/>
  <c r="D10779" i="1"/>
  <c r="D10778" i="1"/>
  <c r="D10777" i="1"/>
  <c r="D10776" i="1"/>
  <c r="D10775" i="1"/>
  <c r="D10774" i="1"/>
  <c r="D10773" i="1"/>
  <c r="D10772" i="1"/>
  <c r="D10771" i="1"/>
  <c r="D10770" i="1"/>
  <c r="D10769" i="1"/>
  <c r="D10768" i="1"/>
  <c r="D10767" i="1"/>
  <c r="D10766" i="1"/>
  <c r="D10765" i="1"/>
  <c r="D10764" i="1"/>
  <c r="D10763" i="1"/>
  <c r="D10762" i="1"/>
  <c r="D10761" i="1"/>
  <c r="D10760" i="1"/>
  <c r="D10759" i="1"/>
  <c r="D10758" i="1"/>
  <c r="D10757" i="1"/>
  <c r="D10756" i="1"/>
  <c r="D10755" i="1"/>
  <c r="D10754" i="1"/>
  <c r="D10753" i="1"/>
  <c r="D10752" i="1"/>
  <c r="D10751" i="1"/>
  <c r="D10750" i="1"/>
  <c r="D10749" i="1"/>
  <c r="D10748" i="1"/>
  <c r="D10747" i="1"/>
  <c r="D10746" i="1"/>
  <c r="D10745" i="1"/>
  <c r="D10744" i="1"/>
  <c r="D10743" i="1"/>
  <c r="D10742" i="1"/>
  <c r="D10741" i="1"/>
  <c r="D10740" i="1"/>
  <c r="D10739" i="1"/>
  <c r="D10738" i="1"/>
  <c r="D10737" i="1"/>
  <c r="D10736" i="1"/>
  <c r="D10735" i="1"/>
  <c r="D10734" i="1"/>
  <c r="D10733" i="1"/>
  <c r="D10732" i="1"/>
  <c r="D10731" i="1"/>
  <c r="D10730" i="1"/>
  <c r="D10729" i="1"/>
  <c r="D10728" i="1"/>
  <c r="D10727" i="1"/>
  <c r="D10726" i="1"/>
  <c r="D10725" i="1"/>
  <c r="D10724" i="1"/>
  <c r="D10723" i="1"/>
  <c r="D10722" i="1"/>
  <c r="D10721" i="1"/>
  <c r="D10720" i="1"/>
  <c r="D10719" i="1"/>
  <c r="D10718" i="1"/>
  <c r="D10717" i="1"/>
  <c r="D10716" i="1"/>
  <c r="D10715" i="1"/>
  <c r="D10714" i="1"/>
  <c r="D10713" i="1"/>
  <c r="D10712" i="1"/>
  <c r="D10711" i="1"/>
  <c r="D10710" i="1"/>
  <c r="D10709" i="1"/>
  <c r="D10708" i="1"/>
  <c r="D10707" i="1"/>
  <c r="D10706" i="1"/>
  <c r="D10705" i="1"/>
  <c r="D10704" i="1"/>
  <c r="D10703" i="1"/>
  <c r="D10702" i="1"/>
  <c r="D10701" i="1"/>
  <c r="D10700" i="1"/>
  <c r="D10699" i="1"/>
  <c r="D10698" i="1"/>
  <c r="D10697" i="1"/>
  <c r="D10696" i="1"/>
  <c r="D10695" i="1"/>
  <c r="D10694" i="1"/>
  <c r="D10693" i="1"/>
  <c r="D10692" i="1"/>
  <c r="D10691" i="1"/>
  <c r="D10690" i="1"/>
  <c r="D10689" i="1"/>
  <c r="D10688" i="1"/>
  <c r="D10687" i="1"/>
  <c r="D10686" i="1"/>
  <c r="D10685" i="1"/>
  <c r="D10684" i="1"/>
  <c r="D10683" i="1"/>
  <c r="D10682" i="1"/>
  <c r="D10681" i="1"/>
  <c r="D10680" i="1"/>
  <c r="D10679" i="1"/>
  <c r="D10678" i="1"/>
  <c r="D10677" i="1"/>
  <c r="D10676" i="1"/>
  <c r="D10675" i="1"/>
  <c r="D10674" i="1"/>
  <c r="D10673" i="1"/>
  <c r="D10672" i="1"/>
  <c r="D10671" i="1"/>
  <c r="D10670" i="1"/>
  <c r="D10669" i="1"/>
  <c r="D10668" i="1"/>
  <c r="D10667" i="1"/>
  <c r="D10666" i="1"/>
  <c r="D10665" i="1"/>
  <c r="D10664" i="1"/>
  <c r="D10663" i="1"/>
  <c r="D10662" i="1"/>
  <c r="D10661" i="1"/>
  <c r="D10660" i="1"/>
  <c r="D10659" i="1"/>
  <c r="D10658" i="1"/>
  <c r="D10657" i="1"/>
  <c r="D10656" i="1"/>
  <c r="D10655" i="1"/>
  <c r="D10654" i="1"/>
  <c r="D10653" i="1"/>
  <c r="D10652" i="1"/>
  <c r="D10651" i="1"/>
  <c r="D10650" i="1"/>
  <c r="D10649" i="1"/>
  <c r="D10648" i="1"/>
  <c r="D10647" i="1"/>
  <c r="D10646" i="1"/>
  <c r="D10645" i="1"/>
  <c r="D10644" i="1"/>
  <c r="D10643" i="1"/>
  <c r="D10642" i="1"/>
  <c r="D10641" i="1"/>
  <c r="D10640" i="1"/>
  <c r="D10639" i="1"/>
  <c r="D10638" i="1"/>
  <c r="D10637" i="1"/>
  <c r="D10636" i="1"/>
  <c r="D10635" i="1"/>
  <c r="D10634" i="1"/>
  <c r="D10633" i="1"/>
  <c r="D10632" i="1"/>
  <c r="D10631" i="1"/>
  <c r="D10630" i="1"/>
  <c r="D10629" i="1"/>
  <c r="D10628" i="1"/>
  <c r="D10627" i="1"/>
  <c r="D10626" i="1"/>
  <c r="D10625" i="1"/>
  <c r="D10624" i="1"/>
  <c r="D10623" i="1"/>
  <c r="D10622" i="1"/>
  <c r="D10621" i="1"/>
  <c r="D10620" i="1"/>
  <c r="D10619" i="1"/>
  <c r="D10618" i="1"/>
  <c r="D10617" i="1"/>
  <c r="D10616" i="1"/>
  <c r="D10615" i="1"/>
  <c r="D10614" i="1"/>
  <c r="D10613" i="1"/>
  <c r="D10612" i="1"/>
  <c r="D10611" i="1"/>
  <c r="D10610" i="1"/>
  <c r="D10609" i="1"/>
  <c r="D10608" i="1"/>
  <c r="D10607" i="1"/>
  <c r="D10606" i="1"/>
  <c r="D10605" i="1"/>
  <c r="D10604" i="1"/>
  <c r="D10603" i="1"/>
  <c r="D10602" i="1"/>
  <c r="D10601" i="1"/>
  <c r="D10600" i="1"/>
  <c r="D10599" i="1"/>
  <c r="D10598" i="1"/>
  <c r="D10597" i="1"/>
  <c r="D10596" i="1"/>
  <c r="D10595" i="1"/>
  <c r="D10594" i="1"/>
  <c r="D10593" i="1"/>
  <c r="D10592" i="1"/>
  <c r="D10591" i="1"/>
  <c r="D10590" i="1"/>
  <c r="D10589" i="1"/>
  <c r="D10588" i="1"/>
  <c r="D10587" i="1"/>
  <c r="D10586" i="1"/>
  <c r="D10585" i="1"/>
  <c r="D10584" i="1"/>
  <c r="D10583" i="1"/>
  <c r="D10582" i="1"/>
  <c r="D10581" i="1"/>
  <c r="D10580" i="1"/>
  <c r="D10579" i="1"/>
  <c r="D10578" i="1"/>
  <c r="D10577" i="1"/>
  <c r="D10576" i="1"/>
  <c r="D10575" i="1"/>
  <c r="D10574" i="1"/>
  <c r="D10573" i="1"/>
  <c r="D10572" i="1"/>
  <c r="D10571" i="1"/>
  <c r="D10570" i="1"/>
  <c r="D10569" i="1"/>
  <c r="D10568" i="1"/>
  <c r="D10567" i="1"/>
  <c r="D10566" i="1"/>
  <c r="D10565" i="1"/>
  <c r="D10564" i="1"/>
  <c r="D10563" i="1"/>
  <c r="D10562" i="1"/>
  <c r="D10561" i="1"/>
  <c r="D10560" i="1"/>
  <c r="D10559" i="1"/>
  <c r="D10558" i="1"/>
  <c r="D10557" i="1"/>
  <c r="D10556" i="1"/>
  <c r="D10555" i="1"/>
  <c r="D10554" i="1"/>
  <c r="D10553" i="1"/>
  <c r="D10552" i="1"/>
  <c r="D10551" i="1"/>
  <c r="D10550" i="1"/>
  <c r="D10549" i="1"/>
  <c r="D10548" i="1"/>
  <c r="D10547" i="1"/>
  <c r="D10546" i="1"/>
  <c r="D10545" i="1"/>
  <c r="D10544" i="1"/>
  <c r="D10543" i="1"/>
  <c r="D10542" i="1"/>
  <c r="D10541" i="1"/>
  <c r="D10540" i="1"/>
  <c r="D10539" i="1"/>
  <c r="D10538" i="1"/>
  <c r="D10537" i="1"/>
  <c r="D10536" i="1"/>
  <c r="D10535" i="1"/>
  <c r="D10534" i="1"/>
  <c r="D10533" i="1"/>
  <c r="D10532" i="1"/>
  <c r="D10531" i="1"/>
  <c r="D10530" i="1"/>
  <c r="D10529" i="1"/>
  <c r="D10528" i="1"/>
  <c r="D10527" i="1"/>
  <c r="D10526" i="1"/>
  <c r="D10525" i="1"/>
  <c r="D10524" i="1"/>
  <c r="D10523" i="1"/>
  <c r="D10522" i="1"/>
  <c r="D10521" i="1"/>
  <c r="D10520" i="1"/>
  <c r="D10519" i="1"/>
  <c r="D10518" i="1"/>
  <c r="D10517" i="1"/>
  <c r="D10516" i="1"/>
  <c r="D10515" i="1"/>
  <c r="D10514" i="1"/>
  <c r="D10513" i="1"/>
  <c r="D10512" i="1"/>
  <c r="D10511" i="1"/>
  <c r="D10510" i="1"/>
  <c r="D10509" i="1"/>
  <c r="D10508" i="1"/>
  <c r="D10507" i="1"/>
  <c r="D10506" i="1"/>
  <c r="D10505" i="1"/>
  <c r="D10504" i="1"/>
  <c r="D10503" i="1"/>
  <c r="D10502" i="1"/>
  <c r="D10501" i="1"/>
  <c r="D10500" i="1"/>
  <c r="D10499" i="1"/>
  <c r="D10498" i="1"/>
  <c r="D10497" i="1"/>
  <c r="D10496" i="1"/>
  <c r="D10495" i="1"/>
  <c r="D10494" i="1"/>
  <c r="D10493" i="1"/>
  <c r="D10492" i="1"/>
  <c r="D10491" i="1"/>
  <c r="D10490" i="1"/>
  <c r="D10489" i="1"/>
  <c r="D10488" i="1"/>
  <c r="D10487" i="1"/>
  <c r="D10486" i="1"/>
  <c r="D10485" i="1"/>
  <c r="D10484" i="1"/>
  <c r="D10483" i="1"/>
  <c r="D10482" i="1"/>
  <c r="D10481" i="1"/>
  <c r="D10480" i="1"/>
  <c r="D10479" i="1"/>
  <c r="D10478" i="1"/>
  <c r="D10477" i="1"/>
  <c r="D10476" i="1"/>
  <c r="D10475" i="1"/>
  <c r="D10474" i="1"/>
  <c r="D10473" i="1"/>
  <c r="D10472" i="1"/>
  <c r="D10471" i="1"/>
  <c r="D10470" i="1"/>
  <c r="D10469" i="1"/>
  <c r="D10468" i="1"/>
  <c r="D10467" i="1"/>
  <c r="D10466" i="1"/>
  <c r="D10465" i="1"/>
  <c r="D10464" i="1"/>
  <c r="D10463" i="1"/>
  <c r="D10462" i="1"/>
  <c r="D10461" i="1"/>
  <c r="D10460" i="1"/>
  <c r="D10459" i="1"/>
  <c r="D10458" i="1"/>
  <c r="D10457" i="1"/>
  <c r="D10456" i="1"/>
  <c r="D10455" i="1"/>
  <c r="D10454" i="1"/>
  <c r="D10453" i="1"/>
  <c r="D10452" i="1"/>
  <c r="D10451" i="1"/>
  <c r="D10450" i="1"/>
  <c r="D10449" i="1"/>
  <c r="D10448" i="1"/>
  <c r="D10447" i="1"/>
  <c r="D10446" i="1"/>
  <c r="D10445" i="1"/>
  <c r="D10444" i="1"/>
  <c r="D10443" i="1"/>
  <c r="D10442" i="1"/>
  <c r="D10441" i="1"/>
  <c r="D10440" i="1"/>
  <c r="D10439" i="1"/>
  <c r="D10438" i="1"/>
  <c r="D10437" i="1"/>
  <c r="D10436" i="1"/>
  <c r="D10435" i="1"/>
  <c r="D10434" i="1"/>
  <c r="D10433" i="1"/>
  <c r="D10432" i="1"/>
  <c r="D10431" i="1"/>
  <c r="D10430" i="1"/>
  <c r="D10429" i="1"/>
  <c r="D10428" i="1"/>
  <c r="D10427" i="1"/>
  <c r="D10426" i="1"/>
  <c r="D10425" i="1"/>
  <c r="D10424" i="1"/>
  <c r="D10423" i="1"/>
  <c r="D10422" i="1"/>
  <c r="D10421" i="1"/>
  <c r="D10420" i="1"/>
  <c r="D10419" i="1"/>
  <c r="D10418" i="1"/>
  <c r="D10417" i="1"/>
  <c r="D10416" i="1"/>
  <c r="D10415" i="1"/>
  <c r="D10414" i="1"/>
  <c r="D10413" i="1"/>
  <c r="D10412" i="1"/>
  <c r="D10411" i="1"/>
  <c r="D10410" i="1"/>
  <c r="D10409" i="1"/>
  <c r="D10408" i="1"/>
  <c r="D10407" i="1"/>
  <c r="D10406" i="1"/>
  <c r="D10405" i="1"/>
  <c r="D10404" i="1"/>
  <c r="D10403" i="1"/>
  <c r="D10402" i="1"/>
  <c r="D10401" i="1"/>
  <c r="D10400" i="1"/>
  <c r="D10399" i="1"/>
  <c r="D10398" i="1"/>
  <c r="D10397" i="1"/>
  <c r="D10396" i="1"/>
  <c r="D10395" i="1"/>
  <c r="D10394" i="1"/>
  <c r="D10393" i="1"/>
  <c r="D10392" i="1"/>
  <c r="D10391" i="1"/>
  <c r="D10390" i="1"/>
  <c r="D10389" i="1"/>
  <c r="D10388" i="1"/>
  <c r="D10387" i="1"/>
  <c r="D10386" i="1"/>
  <c r="D10385" i="1"/>
  <c r="D10384" i="1"/>
  <c r="D10383" i="1"/>
  <c r="D10382" i="1"/>
  <c r="D10381" i="1"/>
  <c r="D10380" i="1"/>
  <c r="D10379" i="1"/>
  <c r="D10378" i="1"/>
  <c r="D10377" i="1"/>
  <c r="D10376" i="1"/>
  <c r="D10375" i="1"/>
  <c r="D10374" i="1"/>
  <c r="D10373" i="1"/>
  <c r="D10372" i="1"/>
  <c r="D10371" i="1"/>
  <c r="D10370" i="1"/>
  <c r="D10369" i="1"/>
  <c r="D10368" i="1"/>
  <c r="D10367" i="1"/>
  <c r="D10366" i="1"/>
  <c r="D10365" i="1"/>
  <c r="D10364" i="1"/>
  <c r="D10363" i="1"/>
  <c r="D10362" i="1"/>
  <c r="D10361" i="1"/>
  <c r="D10360" i="1"/>
  <c r="D10359" i="1"/>
  <c r="D10358" i="1"/>
  <c r="D10357" i="1"/>
  <c r="D10356" i="1"/>
  <c r="D10355" i="1"/>
  <c r="D10354" i="1"/>
  <c r="D10353" i="1"/>
  <c r="D10352" i="1"/>
  <c r="D10351" i="1"/>
  <c r="D10350" i="1"/>
  <c r="D10349" i="1"/>
  <c r="D10348" i="1"/>
  <c r="D10347" i="1"/>
  <c r="D10346" i="1"/>
  <c r="D10345" i="1"/>
  <c r="D10344" i="1"/>
  <c r="D10343" i="1"/>
  <c r="D10342" i="1"/>
  <c r="D10341" i="1"/>
  <c r="D10340" i="1"/>
  <c r="D10339" i="1"/>
  <c r="D10338" i="1"/>
  <c r="D10337" i="1"/>
  <c r="D10336" i="1"/>
  <c r="D10335" i="1"/>
  <c r="D10334" i="1"/>
  <c r="D10333" i="1"/>
  <c r="D10332" i="1"/>
  <c r="D10331" i="1"/>
  <c r="D10330" i="1"/>
  <c r="D10329" i="1"/>
  <c r="D10328" i="1"/>
  <c r="D10327" i="1"/>
  <c r="D10326" i="1"/>
  <c r="D10325" i="1"/>
  <c r="D10324" i="1"/>
  <c r="D10323" i="1"/>
  <c r="D10322" i="1"/>
  <c r="D10321" i="1"/>
  <c r="D10320" i="1"/>
  <c r="D10319" i="1"/>
  <c r="D10318" i="1"/>
  <c r="D10317" i="1"/>
  <c r="D10316" i="1"/>
  <c r="D10315" i="1"/>
  <c r="D10314" i="1"/>
  <c r="D10313" i="1"/>
  <c r="D10312" i="1"/>
  <c r="D10311" i="1"/>
  <c r="D10310" i="1"/>
  <c r="D10309" i="1"/>
  <c r="D10308" i="1"/>
  <c r="D10307" i="1"/>
  <c r="D10306" i="1"/>
  <c r="D10305" i="1"/>
  <c r="D10304" i="1"/>
  <c r="D10303" i="1"/>
  <c r="D10302" i="1"/>
  <c r="D10301" i="1"/>
  <c r="D10300" i="1"/>
  <c r="D10299" i="1"/>
  <c r="D10298" i="1"/>
  <c r="D10297" i="1"/>
  <c r="D10296" i="1"/>
  <c r="D10295" i="1"/>
  <c r="D10294" i="1"/>
  <c r="D10293" i="1"/>
  <c r="D10292" i="1"/>
  <c r="D10291" i="1"/>
  <c r="D10290" i="1"/>
  <c r="D10289" i="1"/>
  <c r="D10288" i="1"/>
  <c r="D10287" i="1"/>
  <c r="D10286" i="1"/>
  <c r="D10285" i="1"/>
  <c r="D10284" i="1"/>
  <c r="D10283" i="1"/>
  <c r="D10282" i="1"/>
  <c r="D10281" i="1"/>
  <c r="D10280" i="1"/>
  <c r="D10279" i="1"/>
  <c r="D10278" i="1"/>
  <c r="D10277" i="1"/>
  <c r="D10276" i="1"/>
  <c r="D10275" i="1"/>
  <c r="D10274" i="1"/>
  <c r="D10273" i="1"/>
  <c r="D10272" i="1"/>
  <c r="D10271" i="1"/>
  <c r="D10270" i="1"/>
  <c r="D10269" i="1"/>
  <c r="D10268" i="1"/>
  <c r="D10267" i="1"/>
  <c r="D10266" i="1"/>
  <c r="D10265" i="1"/>
  <c r="D10264" i="1"/>
  <c r="D10263" i="1"/>
  <c r="D10262" i="1"/>
  <c r="D10261" i="1"/>
  <c r="D10260" i="1"/>
  <c r="D10259" i="1"/>
  <c r="D10258" i="1"/>
  <c r="D10257" i="1"/>
  <c r="D10256" i="1"/>
  <c r="D10255" i="1"/>
  <c r="D10254" i="1"/>
  <c r="D10253" i="1"/>
  <c r="D10252" i="1"/>
  <c r="D10251" i="1"/>
  <c r="D10250" i="1"/>
  <c r="D10249" i="1"/>
  <c r="D10248" i="1"/>
  <c r="D10247" i="1"/>
  <c r="D10246" i="1"/>
  <c r="D10245" i="1"/>
  <c r="D10244" i="1"/>
  <c r="D10243" i="1"/>
  <c r="D10242" i="1"/>
  <c r="D10241" i="1"/>
  <c r="D10240" i="1"/>
  <c r="D10239" i="1"/>
  <c r="D10238" i="1"/>
  <c r="D10237" i="1"/>
  <c r="D10236" i="1"/>
  <c r="D10235" i="1"/>
  <c r="D10234" i="1"/>
  <c r="D10233" i="1"/>
  <c r="D10232" i="1"/>
  <c r="D10231" i="1"/>
  <c r="D10230" i="1"/>
  <c r="D10229" i="1"/>
  <c r="D10228" i="1"/>
  <c r="D10227" i="1"/>
  <c r="D10226" i="1"/>
  <c r="D10225" i="1"/>
  <c r="D10224" i="1"/>
  <c r="D10223" i="1"/>
  <c r="D10222" i="1"/>
  <c r="D10221" i="1"/>
  <c r="D10220" i="1"/>
  <c r="D10219" i="1"/>
  <c r="D10218" i="1"/>
  <c r="D10217" i="1"/>
  <c r="D10216" i="1"/>
  <c r="D10215" i="1"/>
  <c r="D10214" i="1"/>
  <c r="D10213" i="1"/>
  <c r="D10212" i="1"/>
  <c r="D10211" i="1"/>
  <c r="D10210" i="1"/>
  <c r="D10209" i="1"/>
  <c r="D10208" i="1"/>
  <c r="D10207" i="1"/>
  <c r="D10206" i="1"/>
  <c r="D10205" i="1"/>
  <c r="D10204" i="1"/>
  <c r="D10203" i="1"/>
  <c r="D10202" i="1"/>
  <c r="D10201" i="1"/>
  <c r="D10200" i="1"/>
  <c r="D10199" i="1"/>
  <c r="D10198" i="1"/>
  <c r="D10197" i="1"/>
  <c r="D10196" i="1"/>
  <c r="D10195" i="1"/>
  <c r="D10194" i="1"/>
  <c r="D10193" i="1"/>
  <c r="D10192" i="1"/>
  <c r="D10191" i="1"/>
  <c r="D10190" i="1"/>
  <c r="D10189" i="1"/>
  <c r="D10188" i="1"/>
  <c r="D10187" i="1"/>
  <c r="D10186" i="1"/>
  <c r="D10185" i="1"/>
  <c r="D10184" i="1"/>
  <c r="D10183" i="1"/>
  <c r="D10182" i="1"/>
  <c r="D10181" i="1"/>
  <c r="D10180" i="1"/>
  <c r="D10179" i="1"/>
  <c r="D10178" i="1"/>
  <c r="D10177" i="1"/>
  <c r="D10176" i="1"/>
  <c r="D10175" i="1"/>
  <c r="D10174" i="1"/>
  <c r="D10173" i="1"/>
  <c r="D10172" i="1"/>
  <c r="D10171" i="1"/>
  <c r="D10170" i="1"/>
  <c r="D10169" i="1"/>
  <c r="D10168" i="1"/>
  <c r="D10167" i="1"/>
  <c r="D10166" i="1"/>
  <c r="D10165" i="1"/>
  <c r="D10164" i="1"/>
  <c r="D10163" i="1"/>
  <c r="D10162" i="1"/>
  <c r="D10161" i="1"/>
  <c r="D10160" i="1"/>
  <c r="D10159" i="1"/>
  <c r="D10158" i="1"/>
  <c r="D10157" i="1"/>
  <c r="D10156" i="1"/>
  <c r="D10155" i="1"/>
  <c r="D10154" i="1"/>
  <c r="D10153" i="1"/>
  <c r="D10152" i="1"/>
  <c r="D10151" i="1"/>
  <c r="D10150" i="1"/>
  <c r="D10149" i="1"/>
  <c r="D10148" i="1"/>
  <c r="D10147" i="1"/>
  <c r="D10146" i="1"/>
  <c r="D10145" i="1"/>
  <c r="D10144" i="1"/>
  <c r="D10143" i="1"/>
  <c r="D10142" i="1"/>
  <c r="D10141" i="1"/>
  <c r="D10140" i="1"/>
  <c r="D10139" i="1"/>
  <c r="D10138" i="1"/>
  <c r="D10137" i="1"/>
  <c r="D10136" i="1"/>
  <c r="D10135" i="1"/>
  <c r="D10134" i="1"/>
  <c r="D10133" i="1"/>
  <c r="D10132" i="1"/>
  <c r="D10131" i="1"/>
  <c r="D10130" i="1"/>
  <c r="D10129" i="1"/>
  <c r="D10128" i="1"/>
  <c r="D10127" i="1"/>
  <c r="D10126" i="1"/>
  <c r="D10125" i="1"/>
  <c r="D10124" i="1"/>
  <c r="D10123" i="1"/>
  <c r="D10122" i="1"/>
  <c r="D10121" i="1"/>
  <c r="D10120" i="1"/>
  <c r="D10119" i="1"/>
  <c r="D10118" i="1"/>
  <c r="D10117" i="1"/>
  <c r="D10116" i="1"/>
  <c r="D10115" i="1"/>
  <c r="D10114" i="1"/>
  <c r="D10113" i="1"/>
  <c r="D10112" i="1"/>
  <c r="D10111" i="1"/>
  <c r="D10110" i="1"/>
  <c r="D10109" i="1"/>
  <c r="D10108" i="1"/>
  <c r="D10107" i="1"/>
  <c r="D10106" i="1"/>
  <c r="D10105" i="1"/>
  <c r="D10104" i="1"/>
  <c r="D10103" i="1"/>
  <c r="D10102" i="1"/>
  <c r="D10101" i="1"/>
  <c r="D10100" i="1"/>
  <c r="D10099" i="1"/>
  <c r="D10098" i="1"/>
  <c r="D10097" i="1"/>
  <c r="D10096" i="1"/>
  <c r="D10095" i="1"/>
  <c r="D10094" i="1"/>
  <c r="D10093" i="1"/>
  <c r="D10092" i="1"/>
  <c r="D10091" i="1"/>
  <c r="D10090" i="1"/>
  <c r="D10089" i="1"/>
  <c r="D10088" i="1"/>
  <c r="D10087" i="1"/>
  <c r="D10086" i="1"/>
  <c r="D10085" i="1"/>
  <c r="D10084" i="1"/>
  <c r="D10083" i="1"/>
  <c r="D10082" i="1"/>
  <c r="D10081" i="1"/>
  <c r="D10080" i="1"/>
  <c r="D10079" i="1"/>
  <c r="D10078" i="1"/>
  <c r="D10077" i="1"/>
  <c r="D10076" i="1"/>
  <c r="D10075" i="1"/>
  <c r="D10074" i="1"/>
  <c r="D10073" i="1"/>
  <c r="D10072" i="1"/>
  <c r="D10071" i="1"/>
  <c r="D10070" i="1"/>
  <c r="D10069" i="1"/>
  <c r="D10068" i="1"/>
  <c r="D10067" i="1"/>
  <c r="D10066" i="1"/>
  <c r="D10065" i="1"/>
  <c r="D10064" i="1"/>
  <c r="D10063" i="1"/>
  <c r="D10062" i="1"/>
  <c r="D10061" i="1"/>
  <c r="D10060" i="1"/>
  <c r="D10059" i="1"/>
  <c r="D10058" i="1"/>
  <c r="D10057" i="1"/>
  <c r="D10056" i="1"/>
  <c r="D10055" i="1"/>
  <c r="D10054" i="1"/>
  <c r="D10053" i="1"/>
  <c r="D10052" i="1"/>
  <c r="D10051" i="1"/>
  <c r="D10050" i="1"/>
  <c r="D10049" i="1"/>
  <c r="D10048" i="1"/>
  <c r="D10047" i="1"/>
  <c r="D10046" i="1"/>
  <c r="D10045" i="1"/>
  <c r="D10044" i="1"/>
  <c r="D10043" i="1"/>
  <c r="D10042" i="1"/>
  <c r="D10041" i="1"/>
  <c r="D10040" i="1"/>
  <c r="D10039" i="1"/>
  <c r="D10038" i="1"/>
  <c r="D10037" i="1"/>
  <c r="D10036" i="1"/>
  <c r="D10035" i="1"/>
  <c r="D10034" i="1"/>
  <c r="D10033" i="1"/>
  <c r="D10032" i="1"/>
  <c r="D10031" i="1"/>
  <c r="D10030" i="1"/>
  <c r="D10029" i="1"/>
  <c r="D10028" i="1"/>
  <c r="D10027" i="1"/>
  <c r="D10026" i="1"/>
  <c r="D10025" i="1"/>
  <c r="D10024" i="1"/>
  <c r="D10023" i="1"/>
  <c r="D10022" i="1"/>
  <c r="D10021" i="1"/>
  <c r="D10020" i="1"/>
  <c r="D10019" i="1"/>
  <c r="D10018" i="1"/>
  <c r="D10017" i="1"/>
  <c r="D10016" i="1"/>
  <c r="D10015" i="1"/>
  <c r="D10014" i="1"/>
  <c r="D10013" i="1"/>
  <c r="D10012" i="1"/>
  <c r="D10011" i="1"/>
  <c r="D10010" i="1"/>
  <c r="D10009" i="1"/>
  <c r="D10008" i="1"/>
  <c r="D10007" i="1"/>
  <c r="D10006" i="1"/>
  <c r="D10005" i="1"/>
  <c r="D10004" i="1"/>
  <c r="D10003" i="1"/>
  <c r="D10002" i="1"/>
  <c r="D10001" i="1"/>
  <c r="D10000" i="1"/>
  <c r="D9999" i="1"/>
  <c r="D9998" i="1"/>
  <c r="D9997" i="1"/>
  <c r="D9996" i="1"/>
  <c r="D9995" i="1"/>
  <c r="D9994" i="1"/>
  <c r="D9993" i="1"/>
  <c r="D9992" i="1"/>
  <c r="D9991" i="1"/>
  <c r="D9990" i="1"/>
  <c r="D9989" i="1"/>
  <c r="D9988" i="1"/>
  <c r="D9987" i="1"/>
  <c r="D9986" i="1"/>
  <c r="D9985" i="1"/>
  <c r="D9984" i="1"/>
  <c r="D9983" i="1"/>
  <c r="D9982" i="1"/>
  <c r="D9981" i="1"/>
  <c r="D9980" i="1"/>
  <c r="D9979" i="1"/>
  <c r="D9978" i="1"/>
  <c r="D9977" i="1"/>
  <c r="D9976" i="1"/>
  <c r="D9975" i="1"/>
  <c r="D9974" i="1"/>
  <c r="D9973" i="1"/>
  <c r="D9972" i="1"/>
  <c r="D9971" i="1"/>
  <c r="D9970" i="1"/>
  <c r="D9969" i="1"/>
  <c r="D9968" i="1"/>
  <c r="D9967" i="1"/>
  <c r="D9966" i="1"/>
  <c r="D9965" i="1"/>
  <c r="D9964" i="1"/>
  <c r="D9963" i="1"/>
  <c r="D9962" i="1"/>
  <c r="D9961" i="1"/>
  <c r="D9960" i="1"/>
  <c r="D9959" i="1"/>
  <c r="D9958" i="1"/>
  <c r="D9957" i="1"/>
  <c r="D9956" i="1"/>
  <c r="D9955" i="1"/>
  <c r="D9954" i="1"/>
  <c r="D9953" i="1"/>
  <c r="D9952" i="1"/>
  <c r="D9951" i="1"/>
  <c r="D9950" i="1"/>
  <c r="D9949" i="1"/>
  <c r="D9948" i="1"/>
  <c r="D9947" i="1"/>
  <c r="D9946" i="1"/>
  <c r="D9945" i="1"/>
  <c r="D9944" i="1"/>
  <c r="D9943" i="1"/>
  <c r="D9942" i="1"/>
  <c r="D9941" i="1"/>
  <c r="D9940" i="1"/>
  <c r="D9939" i="1"/>
  <c r="D9938" i="1"/>
  <c r="D9937" i="1"/>
  <c r="D9936" i="1"/>
  <c r="D9935" i="1"/>
  <c r="D9934" i="1"/>
  <c r="D9933" i="1"/>
  <c r="D9932" i="1"/>
  <c r="D9931" i="1"/>
  <c r="D9930" i="1"/>
  <c r="D9929" i="1"/>
  <c r="D9928" i="1"/>
  <c r="D9927" i="1"/>
  <c r="D9926" i="1"/>
  <c r="D9925" i="1"/>
  <c r="D9924" i="1"/>
  <c r="D9923" i="1"/>
  <c r="D9922" i="1"/>
  <c r="D9921" i="1"/>
  <c r="D9920" i="1"/>
  <c r="D9919" i="1"/>
  <c r="D9918" i="1"/>
  <c r="D9917" i="1"/>
  <c r="D9916" i="1"/>
  <c r="D9915" i="1"/>
  <c r="D9914" i="1"/>
  <c r="D9913" i="1"/>
  <c r="D9912" i="1"/>
  <c r="D9911" i="1"/>
  <c r="D9910" i="1"/>
  <c r="D9909" i="1"/>
  <c r="D9908" i="1"/>
  <c r="D9907" i="1"/>
  <c r="D9906" i="1"/>
  <c r="D9905" i="1"/>
  <c r="D9904" i="1"/>
  <c r="D9903" i="1"/>
  <c r="D9902" i="1"/>
  <c r="D9901" i="1"/>
  <c r="D9900" i="1"/>
  <c r="D9899" i="1"/>
  <c r="D9898" i="1"/>
  <c r="D9897" i="1"/>
  <c r="D9896" i="1"/>
  <c r="D9895" i="1"/>
  <c r="D9894" i="1"/>
  <c r="D9893" i="1"/>
  <c r="D9892" i="1"/>
  <c r="D9891" i="1"/>
  <c r="D9890" i="1"/>
  <c r="D9889" i="1"/>
  <c r="D9888" i="1"/>
  <c r="D9887" i="1"/>
  <c r="D9886" i="1"/>
  <c r="D9885" i="1"/>
  <c r="D9884" i="1"/>
  <c r="D9883" i="1"/>
  <c r="D9882" i="1"/>
  <c r="D9881" i="1"/>
  <c r="D9880" i="1"/>
  <c r="D9879" i="1"/>
  <c r="D9878" i="1"/>
  <c r="D9877" i="1"/>
  <c r="D9876" i="1"/>
  <c r="D9875" i="1"/>
  <c r="D9874" i="1"/>
  <c r="D9873" i="1"/>
  <c r="D9872" i="1"/>
  <c r="D9871" i="1"/>
  <c r="D9870" i="1"/>
  <c r="D9869" i="1"/>
  <c r="D9868" i="1"/>
  <c r="D9867" i="1"/>
  <c r="D9866" i="1"/>
  <c r="D9865" i="1"/>
  <c r="D9864" i="1"/>
  <c r="D9863" i="1"/>
  <c r="D9862" i="1"/>
  <c r="D9861" i="1"/>
  <c r="D9860" i="1"/>
  <c r="D9859" i="1"/>
  <c r="D9858" i="1"/>
  <c r="D9857" i="1"/>
  <c r="D9856" i="1"/>
  <c r="D9855" i="1"/>
  <c r="D9854" i="1"/>
  <c r="D9853" i="1"/>
  <c r="D9852" i="1"/>
  <c r="D9851" i="1"/>
  <c r="D9850" i="1"/>
  <c r="D9849" i="1"/>
  <c r="D9848" i="1"/>
  <c r="D9847" i="1"/>
  <c r="D9846" i="1"/>
  <c r="D9845" i="1"/>
  <c r="D9844" i="1"/>
  <c r="D9843" i="1"/>
  <c r="D9842" i="1"/>
  <c r="D9841" i="1"/>
  <c r="D9840" i="1"/>
  <c r="D9839" i="1"/>
  <c r="D9838" i="1"/>
  <c r="D9837" i="1"/>
  <c r="D9836" i="1"/>
  <c r="D9835" i="1"/>
  <c r="D9834" i="1"/>
  <c r="D9833" i="1"/>
  <c r="D9832" i="1"/>
  <c r="D9831" i="1"/>
  <c r="D9830" i="1"/>
  <c r="D9829" i="1"/>
  <c r="D9828" i="1"/>
  <c r="D9827" i="1"/>
  <c r="D9826" i="1"/>
  <c r="D9825" i="1"/>
  <c r="D9824" i="1"/>
  <c r="D9823" i="1"/>
  <c r="D9822" i="1"/>
  <c r="D9821" i="1"/>
  <c r="D9820" i="1"/>
  <c r="D9819" i="1"/>
  <c r="D9818" i="1"/>
  <c r="D9817" i="1"/>
  <c r="D9816" i="1"/>
  <c r="D9815" i="1"/>
  <c r="D9814" i="1"/>
  <c r="D9813" i="1"/>
  <c r="D9812" i="1"/>
  <c r="D9811" i="1"/>
  <c r="D9810" i="1"/>
  <c r="D9809" i="1"/>
  <c r="D9808" i="1"/>
  <c r="D9807" i="1"/>
  <c r="D9806" i="1"/>
  <c r="D9805" i="1"/>
  <c r="D9804" i="1"/>
  <c r="D9803" i="1"/>
  <c r="D9802" i="1"/>
  <c r="D9801" i="1"/>
  <c r="D9800" i="1"/>
  <c r="D9799" i="1"/>
  <c r="D9798" i="1"/>
  <c r="D9797" i="1"/>
  <c r="D9796" i="1"/>
  <c r="D9795" i="1"/>
  <c r="D9794" i="1"/>
  <c r="D9793" i="1"/>
  <c r="D9792" i="1"/>
  <c r="D9791" i="1"/>
  <c r="D9790" i="1"/>
  <c r="D9789" i="1"/>
  <c r="D9788" i="1"/>
  <c r="D9787" i="1"/>
  <c r="D9786" i="1"/>
  <c r="D9785" i="1"/>
  <c r="D9784" i="1"/>
  <c r="D9783" i="1"/>
  <c r="D9782" i="1"/>
  <c r="D9781" i="1"/>
  <c r="D9780" i="1"/>
  <c r="D9779" i="1"/>
  <c r="D9778" i="1"/>
  <c r="D9777" i="1"/>
  <c r="D9776" i="1"/>
  <c r="D9775" i="1"/>
  <c r="D9774" i="1"/>
  <c r="D9773" i="1"/>
  <c r="D9772" i="1"/>
  <c r="D9771" i="1"/>
  <c r="D9770" i="1"/>
  <c r="D9769" i="1"/>
  <c r="D9768" i="1"/>
  <c r="D9767" i="1"/>
  <c r="D9766" i="1"/>
  <c r="D9765" i="1"/>
  <c r="D9764" i="1"/>
  <c r="D9763" i="1"/>
  <c r="D9762" i="1"/>
  <c r="D9761" i="1"/>
  <c r="D9760" i="1"/>
  <c r="D9759" i="1"/>
  <c r="D9758" i="1"/>
  <c r="D9757" i="1"/>
  <c r="D9756" i="1"/>
  <c r="D9755" i="1"/>
  <c r="D9754" i="1"/>
  <c r="D9753" i="1"/>
  <c r="D9752" i="1"/>
  <c r="D9751" i="1"/>
  <c r="D9750" i="1"/>
  <c r="D9749" i="1"/>
  <c r="D9748" i="1"/>
  <c r="D9747" i="1"/>
  <c r="D9746" i="1"/>
  <c r="D9745" i="1"/>
  <c r="D9744" i="1"/>
  <c r="D9743" i="1"/>
  <c r="D9742" i="1"/>
  <c r="D9741" i="1"/>
  <c r="D9740" i="1"/>
  <c r="D9739" i="1"/>
  <c r="D9738" i="1"/>
  <c r="D9737" i="1"/>
  <c r="D9736" i="1"/>
  <c r="D9735" i="1"/>
  <c r="D9734" i="1"/>
  <c r="D9733" i="1"/>
  <c r="D9732" i="1"/>
  <c r="D9731" i="1"/>
  <c r="D9730" i="1"/>
  <c r="D9729" i="1"/>
  <c r="D9728" i="1"/>
  <c r="D9727" i="1"/>
  <c r="D9726" i="1"/>
  <c r="D9725" i="1"/>
  <c r="D9724" i="1"/>
  <c r="D9723" i="1"/>
  <c r="D9722" i="1"/>
  <c r="D9721" i="1"/>
  <c r="D9720" i="1"/>
  <c r="D9719" i="1"/>
  <c r="D9718" i="1"/>
  <c r="D9717" i="1"/>
  <c r="D9716" i="1"/>
  <c r="D9715" i="1"/>
  <c r="D9714" i="1"/>
  <c r="D9713" i="1"/>
  <c r="D9712" i="1"/>
  <c r="D9711" i="1"/>
  <c r="D9710" i="1"/>
  <c r="D9709" i="1"/>
  <c r="D9708" i="1"/>
  <c r="D9707" i="1"/>
  <c r="D9706" i="1"/>
  <c r="D9705" i="1"/>
  <c r="D9704" i="1"/>
  <c r="D9703" i="1"/>
  <c r="D9702" i="1"/>
  <c r="D9701" i="1"/>
  <c r="D9700" i="1"/>
  <c r="D9699" i="1"/>
  <c r="D9698" i="1"/>
  <c r="D9697" i="1"/>
  <c r="D9696" i="1"/>
  <c r="D9695" i="1"/>
  <c r="D9694" i="1"/>
  <c r="D9693" i="1"/>
  <c r="D9692" i="1"/>
  <c r="D9691" i="1"/>
  <c r="D9690" i="1"/>
  <c r="D9689" i="1"/>
  <c r="D9688" i="1"/>
  <c r="D9687" i="1"/>
  <c r="D9686" i="1"/>
  <c r="D9685" i="1"/>
  <c r="D9684" i="1"/>
  <c r="D9683" i="1"/>
  <c r="D9682" i="1"/>
  <c r="D9681" i="1"/>
  <c r="D9680" i="1"/>
  <c r="D9679" i="1"/>
  <c r="D9678" i="1"/>
  <c r="D9677" i="1"/>
  <c r="D9676" i="1"/>
  <c r="D9675" i="1"/>
  <c r="D9674" i="1"/>
  <c r="D9673" i="1"/>
  <c r="D9672" i="1"/>
  <c r="D9671" i="1"/>
  <c r="D9670" i="1"/>
  <c r="D9669" i="1"/>
  <c r="D9668" i="1"/>
  <c r="D9667" i="1"/>
  <c r="D9666" i="1"/>
  <c r="D9665" i="1"/>
  <c r="D9664" i="1"/>
  <c r="D9663" i="1"/>
  <c r="D9662" i="1"/>
  <c r="D9661" i="1"/>
  <c r="D9660" i="1"/>
  <c r="D9659" i="1"/>
  <c r="D9658" i="1"/>
  <c r="D9657" i="1"/>
  <c r="D9656" i="1"/>
  <c r="D9655" i="1"/>
  <c r="D9654" i="1"/>
  <c r="D9653" i="1"/>
  <c r="D9652" i="1"/>
  <c r="D9651" i="1"/>
  <c r="D9650" i="1"/>
  <c r="D9649" i="1"/>
  <c r="D9648" i="1"/>
  <c r="D9647" i="1"/>
  <c r="D9646" i="1"/>
  <c r="D9645" i="1"/>
  <c r="D9644" i="1"/>
  <c r="D9643" i="1"/>
  <c r="D9642" i="1"/>
  <c r="D9641" i="1"/>
  <c r="D9640" i="1"/>
  <c r="D9639" i="1"/>
  <c r="D9638" i="1"/>
  <c r="D9637" i="1"/>
  <c r="D9636" i="1"/>
  <c r="D9635" i="1"/>
  <c r="D9634" i="1"/>
  <c r="D9633" i="1"/>
  <c r="D9632" i="1"/>
  <c r="D9631" i="1"/>
  <c r="D9630" i="1"/>
  <c r="D9629" i="1"/>
  <c r="D9628" i="1"/>
  <c r="D9627" i="1"/>
  <c r="D9626" i="1"/>
  <c r="D9625" i="1"/>
  <c r="D9624" i="1"/>
  <c r="D9623" i="1"/>
  <c r="D9622" i="1"/>
  <c r="D9621" i="1"/>
  <c r="D9620" i="1"/>
  <c r="D9619" i="1"/>
  <c r="D9618" i="1"/>
  <c r="D9617" i="1"/>
  <c r="D9616" i="1"/>
  <c r="D9615" i="1"/>
  <c r="D9614" i="1"/>
  <c r="D9613" i="1"/>
  <c r="D9612" i="1"/>
  <c r="D9611" i="1"/>
  <c r="D9610" i="1"/>
  <c r="D9609" i="1"/>
  <c r="D9608" i="1"/>
  <c r="D9607" i="1"/>
  <c r="D9606" i="1"/>
  <c r="D9605" i="1"/>
  <c r="D9604" i="1"/>
  <c r="D9603" i="1"/>
  <c r="D9602" i="1"/>
  <c r="D9601" i="1"/>
  <c r="D9600" i="1"/>
  <c r="D9599" i="1"/>
  <c r="D9598" i="1"/>
  <c r="D9597" i="1"/>
  <c r="D9596" i="1"/>
  <c r="D9595" i="1"/>
  <c r="D9594" i="1"/>
  <c r="D9593" i="1"/>
  <c r="D9592" i="1"/>
  <c r="D9591" i="1"/>
  <c r="D9590" i="1"/>
  <c r="D9589" i="1"/>
  <c r="D9588" i="1"/>
  <c r="D9587" i="1"/>
  <c r="D9586" i="1"/>
  <c r="D9585" i="1"/>
  <c r="D9584" i="1"/>
  <c r="D9583" i="1"/>
  <c r="D9582" i="1"/>
  <c r="D9581" i="1"/>
  <c r="D9580" i="1"/>
  <c r="D9579" i="1"/>
  <c r="D9578" i="1"/>
  <c r="D9577" i="1"/>
  <c r="D9576" i="1"/>
  <c r="D9575" i="1"/>
  <c r="D9574" i="1"/>
  <c r="D9573" i="1"/>
  <c r="D9572" i="1"/>
  <c r="D9571" i="1"/>
  <c r="D9570" i="1"/>
  <c r="D9569" i="1"/>
  <c r="D9568" i="1"/>
  <c r="D9567" i="1"/>
  <c r="D9566" i="1"/>
  <c r="D9565" i="1"/>
  <c r="D9564" i="1"/>
  <c r="D9563" i="1"/>
  <c r="D9562" i="1"/>
  <c r="D9561" i="1"/>
  <c r="D9560" i="1"/>
  <c r="D9559" i="1"/>
  <c r="D9558" i="1"/>
  <c r="D9557" i="1"/>
  <c r="D9556" i="1"/>
  <c r="D9555" i="1"/>
  <c r="D9554" i="1"/>
  <c r="D9553" i="1"/>
  <c r="D9552" i="1"/>
  <c r="D9551" i="1"/>
  <c r="D9550" i="1"/>
  <c r="D9549" i="1"/>
  <c r="D9548" i="1"/>
  <c r="D9547" i="1"/>
  <c r="D9546" i="1"/>
  <c r="D9545" i="1"/>
  <c r="D9544" i="1"/>
  <c r="D9543" i="1"/>
  <c r="D9542" i="1"/>
  <c r="D9541" i="1"/>
  <c r="D9540" i="1"/>
  <c r="D9539" i="1"/>
  <c r="D9538" i="1"/>
  <c r="D9537" i="1"/>
  <c r="D9536" i="1"/>
  <c r="D9535" i="1"/>
  <c r="D9534" i="1"/>
  <c r="D9533" i="1"/>
  <c r="D9532" i="1"/>
  <c r="D9531" i="1"/>
  <c r="D9530" i="1"/>
  <c r="D9529" i="1"/>
  <c r="D9528" i="1"/>
  <c r="D9527" i="1"/>
  <c r="D9526" i="1"/>
  <c r="D9525" i="1"/>
  <c r="D9524" i="1"/>
  <c r="D9523" i="1"/>
  <c r="D9522" i="1"/>
  <c r="D9521" i="1"/>
  <c r="D9520" i="1"/>
  <c r="D9519" i="1"/>
  <c r="D9518" i="1"/>
  <c r="D9517" i="1"/>
  <c r="D9516" i="1"/>
  <c r="D9515" i="1"/>
  <c r="D9514" i="1"/>
  <c r="D9513" i="1"/>
  <c r="D9512" i="1"/>
  <c r="D9511" i="1"/>
  <c r="D9510" i="1"/>
  <c r="D9509" i="1"/>
  <c r="D9508" i="1"/>
  <c r="D9507" i="1"/>
  <c r="D9506" i="1"/>
  <c r="D9505" i="1"/>
  <c r="D9504" i="1"/>
  <c r="D9503" i="1"/>
  <c r="D9502" i="1"/>
  <c r="D9501" i="1"/>
  <c r="D9500" i="1"/>
  <c r="D9499" i="1"/>
  <c r="D9498" i="1"/>
  <c r="D9497" i="1"/>
  <c r="D9496" i="1"/>
  <c r="D9495" i="1"/>
  <c r="D9494" i="1"/>
  <c r="D9493" i="1"/>
  <c r="D9492" i="1"/>
  <c r="D9491" i="1"/>
  <c r="D9490" i="1"/>
  <c r="D9489" i="1"/>
  <c r="D9488" i="1"/>
  <c r="D9487" i="1"/>
  <c r="D9486" i="1"/>
  <c r="D9485" i="1"/>
  <c r="D9484" i="1"/>
  <c r="D9483" i="1"/>
  <c r="D9482" i="1"/>
  <c r="D9481" i="1"/>
  <c r="D9480" i="1"/>
  <c r="D9479" i="1"/>
  <c r="D9478" i="1"/>
  <c r="D9477" i="1"/>
  <c r="D9476" i="1"/>
  <c r="D9475" i="1"/>
  <c r="D9474" i="1"/>
  <c r="D9473" i="1"/>
  <c r="D9472" i="1"/>
  <c r="D9471" i="1"/>
  <c r="D9470" i="1"/>
  <c r="D9469" i="1"/>
  <c r="D9468" i="1"/>
  <c r="D9467" i="1"/>
  <c r="D9466" i="1"/>
  <c r="D9465" i="1"/>
  <c r="D9464" i="1"/>
  <c r="D9463" i="1"/>
  <c r="D9462" i="1"/>
  <c r="D9461" i="1"/>
  <c r="D9460" i="1"/>
  <c r="D9459" i="1"/>
  <c r="D9458" i="1"/>
  <c r="D9457" i="1"/>
  <c r="D9456" i="1"/>
  <c r="D9455" i="1"/>
  <c r="D9454" i="1"/>
  <c r="D9453" i="1"/>
  <c r="D9452" i="1"/>
  <c r="D9451" i="1"/>
  <c r="D9450" i="1"/>
  <c r="D9449" i="1"/>
  <c r="D9448" i="1"/>
  <c r="D9447" i="1"/>
  <c r="D9446" i="1"/>
  <c r="D9445" i="1"/>
  <c r="D9444" i="1"/>
  <c r="D9443" i="1"/>
  <c r="D9442" i="1"/>
  <c r="D9441" i="1"/>
  <c r="D9440" i="1"/>
  <c r="D9439" i="1"/>
  <c r="D9438" i="1"/>
  <c r="D9437" i="1"/>
  <c r="D9436" i="1"/>
  <c r="D9435" i="1"/>
  <c r="D9434" i="1"/>
  <c r="D9433" i="1"/>
  <c r="D9432" i="1"/>
  <c r="D9431" i="1"/>
  <c r="D9430" i="1"/>
  <c r="D9429" i="1"/>
  <c r="D9428" i="1"/>
  <c r="D9427" i="1"/>
  <c r="D9426" i="1"/>
  <c r="D9425" i="1"/>
  <c r="D9424" i="1"/>
  <c r="D9423" i="1"/>
  <c r="D9422" i="1"/>
  <c r="D9421" i="1"/>
  <c r="D9420" i="1"/>
  <c r="D9419" i="1"/>
  <c r="D9418" i="1"/>
  <c r="D9417" i="1"/>
  <c r="D9416" i="1"/>
  <c r="D9415" i="1"/>
  <c r="D9414" i="1"/>
  <c r="D9413" i="1"/>
  <c r="D9412" i="1"/>
  <c r="D9411" i="1"/>
  <c r="D9410" i="1"/>
  <c r="D9409" i="1"/>
  <c r="D9408" i="1"/>
  <c r="D9407" i="1"/>
  <c r="D9406" i="1"/>
  <c r="D9405" i="1"/>
  <c r="D9404" i="1"/>
  <c r="D9403" i="1"/>
  <c r="D9402" i="1"/>
  <c r="D9401" i="1"/>
  <c r="D9400" i="1"/>
  <c r="D9399" i="1"/>
  <c r="D9398" i="1"/>
  <c r="D9397" i="1"/>
  <c r="D9396" i="1"/>
  <c r="D9395" i="1"/>
  <c r="D9394" i="1"/>
  <c r="D9393" i="1"/>
  <c r="D9392" i="1"/>
  <c r="D9391" i="1"/>
  <c r="D9390" i="1"/>
  <c r="D9389" i="1"/>
  <c r="D9388" i="1"/>
  <c r="D9387" i="1"/>
  <c r="D9386" i="1"/>
  <c r="D9385" i="1"/>
  <c r="D9384" i="1"/>
  <c r="D9383" i="1"/>
  <c r="D9382" i="1"/>
  <c r="D9381" i="1"/>
  <c r="D9380" i="1"/>
  <c r="D9379" i="1"/>
  <c r="D9378" i="1"/>
  <c r="D9377" i="1"/>
  <c r="D9376" i="1"/>
  <c r="D9375" i="1"/>
  <c r="D9374" i="1"/>
  <c r="D9373" i="1"/>
  <c r="D9372" i="1"/>
  <c r="D9371" i="1"/>
  <c r="D9370" i="1"/>
  <c r="D9369" i="1"/>
  <c r="D9368" i="1"/>
  <c r="D9367" i="1"/>
  <c r="D9366" i="1"/>
  <c r="D9365" i="1"/>
  <c r="D9364" i="1"/>
  <c r="D9363" i="1"/>
  <c r="D9362" i="1"/>
  <c r="D9361" i="1"/>
  <c r="D9360" i="1"/>
  <c r="D9359" i="1"/>
  <c r="D9358" i="1"/>
  <c r="D9357" i="1"/>
  <c r="D9356" i="1"/>
  <c r="D9355" i="1"/>
  <c r="D9354" i="1"/>
  <c r="D9353" i="1"/>
  <c r="D9352" i="1"/>
  <c r="D9351" i="1"/>
  <c r="D9350" i="1"/>
  <c r="D9349" i="1"/>
  <c r="D9348" i="1"/>
  <c r="D9347" i="1"/>
  <c r="D9346" i="1"/>
  <c r="D9345" i="1"/>
  <c r="D9344" i="1"/>
  <c r="D9343" i="1"/>
  <c r="D9342" i="1"/>
  <c r="D9341" i="1"/>
  <c r="D9340" i="1"/>
  <c r="D9339" i="1"/>
  <c r="D9338" i="1"/>
  <c r="D9337" i="1"/>
  <c r="D9336" i="1"/>
  <c r="D9335" i="1"/>
  <c r="D9334" i="1"/>
  <c r="D9333" i="1"/>
  <c r="D9332" i="1"/>
  <c r="D9331" i="1"/>
  <c r="D9330" i="1"/>
  <c r="D9329" i="1"/>
  <c r="D9328" i="1"/>
  <c r="D9327" i="1"/>
  <c r="D9326" i="1"/>
  <c r="D9325" i="1"/>
  <c r="D9324" i="1"/>
  <c r="D9323" i="1"/>
  <c r="D9322" i="1"/>
  <c r="D9321" i="1"/>
  <c r="D9320" i="1"/>
  <c r="D9319" i="1"/>
  <c r="D9318" i="1"/>
  <c r="D9317" i="1"/>
  <c r="D9316" i="1"/>
  <c r="D9315" i="1"/>
  <c r="D9314" i="1"/>
  <c r="D9313" i="1"/>
  <c r="D9312" i="1"/>
  <c r="D9311" i="1"/>
  <c r="D9310" i="1"/>
  <c r="D9309" i="1"/>
  <c r="D9308" i="1"/>
  <c r="D9307" i="1"/>
  <c r="D9306" i="1"/>
  <c r="D9305" i="1"/>
  <c r="D9304" i="1"/>
  <c r="D9303" i="1"/>
  <c r="D9302" i="1"/>
  <c r="D9301" i="1"/>
  <c r="D9300" i="1"/>
  <c r="D9299" i="1"/>
  <c r="D9298" i="1"/>
  <c r="D9297" i="1"/>
  <c r="D9296" i="1"/>
  <c r="D9295" i="1"/>
  <c r="D9294" i="1"/>
  <c r="D9293" i="1"/>
  <c r="D9292" i="1"/>
  <c r="D9291" i="1"/>
  <c r="D9290" i="1"/>
  <c r="D9289" i="1"/>
  <c r="D9288" i="1"/>
  <c r="D9287" i="1"/>
  <c r="D9286" i="1"/>
  <c r="D9285" i="1"/>
  <c r="D9284" i="1"/>
  <c r="D9283" i="1"/>
  <c r="D9282" i="1"/>
  <c r="D9281" i="1"/>
  <c r="D9280" i="1"/>
  <c r="D9279" i="1"/>
  <c r="D9278" i="1"/>
  <c r="D9277" i="1"/>
  <c r="D9276" i="1"/>
  <c r="D9275" i="1"/>
  <c r="D9274" i="1"/>
  <c r="D9273" i="1"/>
  <c r="D9272" i="1"/>
  <c r="D9271" i="1"/>
  <c r="D9270" i="1"/>
  <c r="D9269" i="1"/>
  <c r="D9268" i="1"/>
  <c r="D9267" i="1"/>
  <c r="D9266" i="1"/>
  <c r="D9265" i="1"/>
  <c r="D9264" i="1"/>
  <c r="D9263" i="1"/>
  <c r="D9262" i="1"/>
  <c r="D9261" i="1"/>
  <c r="D9260" i="1"/>
  <c r="D9259" i="1"/>
  <c r="D9258" i="1"/>
  <c r="D9257" i="1"/>
  <c r="D9256" i="1"/>
  <c r="D9255" i="1"/>
  <c r="D9254" i="1"/>
  <c r="D9253" i="1"/>
  <c r="D9252" i="1"/>
  <c r="D9251" i="1"/>
  <c r="D9250" i="1"/>
  <c r="D9249" i="1"/>
  <c r="D9248" i="1"/>
  <c r="D9247" i="1"/>
  <c r="D9246" i="1"/>
  <c r="D9245" i="1"/>
  <c r="D9244" i="1"/>
  <c r="D9243" i="1"/>
  <c r="D9242" i="1"/>
  <c r="D9241" i="1"/>
  <c r="D9240" i="1"/>
  <c r="D9239" i="1"/>
  <c r="D9238" i="1"/>
  <c r="D9237" i="1"/>
  <c r="D9236" i="1"/>
  <c r="D9235" i="1"/>
  <c r="D9234" i="1"/>
  <c r="D9233" i="1"/>
  <c r="D9232" i="1"/>
  <c r="D9231" i="1"/>
  <c r="D9230" i="1"/>
  <c r="D9229" i="1"/>
  <c r="D9228" i="1"/>
  <c r="D9227" i="1"/>
  <c r="D9226" i="1"/>
  <c r="D9225" i="1"/>
  <c r="D9224" i="1"/>
  <c r="D9223" i="1"/>
  <c r="D9222" i="1"/>
  <c r="D9221" i="1"/>
  <c r="D9220" i="1"/>
  <c r="D9219" i="1"/>
  <c r="D9218" i="1"/>
  <c r="D9217" i="1"/>
  <c r="D9216" i="1"/>
  <c r="D9215" i="1"/>
  <c r="D9214" i="1"/>
  <c r="D9213" i="1"/>
  <c r="D9212" i="1"/>
  <c r="D9211" i="1"/>
  <c r="D9210" i="1"/>
  <c r="D9209" i="1"/>
  <c r="D9208" i="1"/>
  <c r="D9207" i="1"/>
  <c r="D9206" i="1"/>
  <c r="D9205" i="1"/>
  <c r="D9204" i="1"/>
  <c r="D9203" i="1"/>
  <c r="D9202" i="1"/>
  <c r="D9201" i="1"/>
  <c r="D9200" i="1"/>
  <c r="D9199" i="1"/>
  <c r="D9198" i="1"/>
  <c r="D9197" i="1"/>
  <c r="D9196" i="1"/>
  <c r="D9195" i="1"/>
  <c r="D9194" i="1"/>
  <c r="D9193" i="1"/>
  <c r="D9192" i="1"/>
  <c r="D9191" i="1"/>
  <c r="D9190" i="1"/>
  <c r="D9189" i="1"/>
  <c r="D9188" i="1"/>
  <c r="D9187" i="1"/>
  <c r="D9186" i="1"/>
  <c r="D9185" i="1"/>
  <c r="D9184" i="1"/>
  <c r="D9183" i="1"/>
  <c r="D9182" i="1"/>
  <c r="D9181" i="1"/>
  <c r="D9180" i="1"/>
  <c r="D9179" i="1"/>
  <c r="D9178" i="1"/>
  <c r="D9177" i="1"/>
  <c r="D9176" i="1"/>
  <c r="D9175" i="1"/>
  <c r="D9174" i="1"/>
  <c r="D9173" i="1"/>
  <c r="D9172" i="1"/>
  <c r="D9171" i="1"/>
  <c r="D9170" i="1"/>
  <c r="D9169" i="1"/>
  <c r="D9168" i="1"/>
  <c r="D9167" i="1"/>
  <c r="D9166" i="1"/>
  <c r="D9165" i="1"/>
  <c r="D9164" i="1"/>
  <c r="D9163" i="1"/>
  <c r="D9162" i="1"/>
  <c r="D9161" i="1"/>
  <c r="D9160" i="1"/>
  <c r="D9159" i="1"/>
  <c r="D9158" i="1"/>
  <c r="D9157" i="1"/>
  <c r="D9156" i="1"/>
  <c r="D9155" i="1"/>
  <c r="D9154" i="1"/>
  <c r="D9153" i="1"/>
  <c r="D9152" i="1"/>
  <c r="D9151" i="1"/>
  <c r="D9150" i="1"/>
  <c r="D9149" i="1"/>
  <c r="D9148" i="1"/>
  <c r="D9147" i="1"/>
  <c r="D9146" i="1"/>
  <c r="D9145" i="1"/>
  <c r="D9144" i="1"/>
  <c r="D9143" i="1"/>
  <c r="D9142" i="1"/>
  <c r="D9141" i="1"/>
  <c r="D9140" i="1"/>
  <c r="D9139" i="1"/>
  <c r="D9138" i="1"/>
  <c r="D9137" i="1"/>
  <c r="D9136" i="1"/>
  <c r="D9135" i="1"/>
  <c r="D9134" i="1"/>
  <c r="D9133" i="1"/>
  <c r="D9132" i="1"/>
  <c r="D9131" i="1"/>
  <c r="D9130" i="1"/>
  <c r="D9129" i="1"/>
  <c r="D9128" i="1"/>
  <c r="D9127" i="1"/>
  <c r="D9126" i="1"/>
  <c r="D9125" i="1"/>
  <c r="D9124" i="1"/>
  <c r="D9123" i="1"/>
  <c r="D9122" i="1"/>
  <c r="D9121" i="1"/>
  <c r="D9120" i="1"/>
  <c r="D9119" i="1"/>
  <c r="D9118" i="1"/>
  <c r="D9117" i="1"/>
  <c r="D9116" i="1"/>
  <c r="D9115" i="1"/>
  <c r="D9114" i="1"/>
  <c r="D9113" i="1"/>
  <c r="D9112" i="1"/>
  <c r="D9111" i="1"/>
  <c r="D9110" i="1"/>
  <c r="D9109" i="1"/>
  <c r="D9108" i="1"/>
  <c r="D9107" i="1"/>
  <c r="D9106" i="1"/>
  <c r="D9105" i="1"/>
  <c r="D9104" i="1"/>
  <c r="D9103" i="1"/>
  <c r="D9102" i="1"/>
  <c r="D9101" i="1"/>
  <c r="D9100" i="1"/>
  <c r="D9099" i="1"/>
  <c r="D9098" i="1"/>
  <c r="D9097" i="1"/>
  <c r="D9096" i="1"/>
  <c r="D9095" i="1"/>
  <c r="D9094" i="1"/>
  <c r="D9093" i="1"/>
  <c r="D9092" i="1"/>
  <c r="D9091" i="1"/>
  <c r="D9090" i="1"/>
  <c r="D9089" i="1"/>
  <c r="D9088" i="1"/>
  <c r="D9087" i="1"/>
  <c r="D9086" i="1"/>
  <c r="D9085" i="1"/>
  <c r="D9084" i="1"/>
  <c r="D9083" i="1"/>
  <c r="D9082" i="1"/>
  <c r="D9081" i="1"/>
  <c r="D9080" i="1"/>
  <c r="D9079" i="1"/>
  <c r="D9078" i="1"/>
  <c r="D9077" i="1"/>
  <c r="D9076" i="1"/>
  <c r="D9075" i="1"/>
  <c r="D9074" i="1"/>
  <c r="D9073" i="1"/>
  <c r="D9072" i="1"/>
  <c r="D9071" i="1"/>
  <c r="D9070" i="1"/>
  <c r="D9069" i="1"/>
  <c r="D9068" i="1"/>
  <c r="D9067" i="1"/>
  <c r="D9066" i="1"/>
  <c r="D9065" i="1"/>
  <c r="D9064" i="1"/>
  <c r="D9063" i="1"/>
  <c r="D9062" i="1"/>
  <c r="D9061" i="1"/>
  <c r="D9060" i="1"/>
  <c r="D9059" i="1"/>
  <c r="D9058" i="1"/>
  <c r="D9057" i="1"/>
  <c r="D9056" i="1"/>
  <c r="D9055" i="1"/>
  <c r="D9054" i="1"/>
  <c r="D9053" i="1"/>
  <c r="D9052" i="1"/>
  <c r="D9051" i="1"/>
  <c r="D9050" i="1"/>
  <c r="D9049" i="1"/>
  <c r="D9048" i="1"/>
  <c r="D9047" i="1"/>
  <c r="D9046" i="1"/>
  <c r="D9045" i="1"/>
  <c r="D9044" i="1"/>
  <c r="D9043" i="1"/>
  <c r="D9042" i="1"/>
  <c r="D9041" i="1"/>
  <c r="D9040" i="1"/>
  <c r="D9039" i="1"/>
  <c r="D9038" i="1"/>
  <c r="D9037" i="1"/>
  <c r="D9036" i="1"/>
  <c r="D9035" i="1"/>
  <c r="D9034" i="1"/>
  <c r="D9033" i="1"/>
  <c r="D9032" i="1"/>
  <c r="D9031" i="1"/>
  <c r="D9030" i="1"/>
  <c r="D9029" i="1"/>
  <c r="D9028" i="1"/>
  <c r="D9027" i="1"/>
  <c r="D9026" i="1"/>
  <c r="D9025" i="1"/>
  <c r="D9024" i="1"/>
  <c r="D9023" i="1"/>
  <c r="D9022" i="1"/>
  <c r="D9021" i="1"/>
  <c r="D9020" i="1"/>
  <c r="D9019" i="1"/>
  <c r="D9018" i="1"/>
  <c r="D9017" i="1"/>
  <c r="D9016" i="1"/>
  <c r="D9015" i="1"/>
  <c r="D9014" i="1"/>
  <c r="D9013" i="1"/>
  <c r="D9012" i="1"/>
  <c r="D9011" i="1"/>
  <c r="D9010" i="1"/>
  <c r="D9009" i="1"/>
  <c r="D9008" i="1"/>
  <c r="D9007" i="1"/>
  <c r="D9006" i="1"/>
  <c r="D9005" i="1"/>
  <c r="D9004" i="1"/>
  <c r="D9003" i="1"/>
  <c r="D9002" i="1"/>
  <c r="D9001" i="1"/>
  <c r="D9000" i="1"/>
  <c r="D8999" i="1"/>
  <c r="D8998" i="1"/>
  <c r="D8997" i="1"/>
  <c r="D8996" i="1"/>
  <c r="D8995" i="1"/>
  <c r="D8994" i="1"/>
  <c r="D8993" i="1"/>
  <c r="D8992" i="1"/>
  <c r="D8991" i="1"/>
  <c r="D8990" i="1"/>
  <c r="D8989" i="1"/>
  <c r="D8988" i="1"/>
  <c r="D8987" i="1"/>
  <c r="D8986" i="1"/>
  <c r="D8985" i="1"/>
  <c r="D8984" i="1"/>
  <c r="D8983" i="1"/>
  <c r="D8982" i="1"/>
  <c r="D8981" i="1"/>
  <c r="D8980" i="1"/>
  <c r="D8979" i="1"/>
  <c r="D8978" i="1"/>
  <c r="D8977" i="1"/>
  <c r="D8976" i="1"/>
  <c r="D8975" i="1"/>
  <c r="D8974" i="1"/>
  <c r="D8973" i="1"/>
  <c r="D8972" i="1"/>
  <c r="D8971" i="1"/>
  <c r="D8970" i="1"/>
  <c r="D8969" i="1"/>
  <c r="D8968" i="1"/>
  <c r="D8967" i="1"/>
  <c r="D8966" i="1"/>
  <c r="D8965" i="1"/>
  <c r="D8964" i="1"/>
  <c r="D8963" i="1"/>
  <c r="D8962" i="1"/>
  <c r="D8961" i="1"/>
  <c r="D8960" i="1"/>
  <c r="D8959" i="1"/>
  <c r="D8958" i="1"/>
  <c r="D8957" i="1"/>
  <c r="D8956" i="1"/>
  <c r="D8955" i="1"/>
  <c r="D8954" i="1"/>
  <c r="D8953" i="1"/>
  <c r="D8952" i="1"/>
  <c r="D8951" i="1"/>
  <c r="D8950" i="1"/>
  <c r="D8949" i="1"/>
  <c r="D8948" i="1"/>
  <c r="D8947" i="1"/>
  <c r="D8946" i="1"/>
  <c r="D8945" i="1"/>
  <c r="D8944" i="1"/>
  <c r="D8943" i="1"/>
  <c r="D8942" i="1"/>
  <c r="D8941" i="1"/>
  <c r="D8940" i="1"/>
  <c r="D8939" i="1"/>
  <c r="D8938" i="1"/>
  <c r="D8937" i="1"/>
  <c r="D8936" i="1"/>
  <c r="D8935" i="1"/>
  <c r="D8934" i="1"/>
  <c r="D8933" i="1"/>
  <c r="D8932" i="1"/>
  <c r="D8931" i="1"/>
  <c r="D8930" i="1"/>
  <c r="D8929" i="1"/>
  <c r="D8928" i="1"/>
  <c r="D8927" i="1"/>
  <c r="D8926" i="1"/>
  <c r="D8925" i="1"/>
  <c r="D8924" i="1"/>
  <c r="D8923" i="1"/>
  <c r="D8922" i="1"/>
  <c r="D8921" i="1"/>
  <c r="D8920" i="1"/>
  <c r="D8919" i="1"/>
  <c r="D8918" i="1"/>
  <c r="D8917" i="1"/>
  <c r="D8916" i="1"/>
  <c r="D8915" i="1"/>
  <c r="D8914" i="1"/>
  <c r="D8913" i="1"/>
  <c r="D8912" i="1"/>
  <c r="D8911" i="1"/>
  <c r="D8910" i="1"/>
  <c r="D8909" i="1"/>
  <c r="D8908" i="1"/>
  <c r="D8907" i="1"/>
  <c r="D8906" i="1"/>
  <c r="D8905" i="1"/>
  <c r="D8904" i="1"/>
  <c r="D8903" i="1"/>
  <c r="D8902" i="1"/>
  <c r="D8901" i="1"/>
  <c r="D8900" i="1"/>
  <c r="D8899" i="1"/>
  <c r="D8898" i="1"/>
  <c r="D8897" i="1"/>
  <c r="D8896" i="1"/>
  <c r="D8895" i="1"/>
  <c r="D8894" i="1"/>
  <c r="D8893" i="1"/>
  <c r="D8892" i="1"/>
  <c r="D8891" i="1"/>
  <c r="D8890" i="1"/>
  <c r="D8889" i="1"/>
  <c r="D8888" i="1"/>
  <c r="D8887" i="1"/>
  <c r="D8886" i="1"/>
  <c r="D8885" i="1"/>
  <c r="D8884" i="1"/>
  <c r="D8883" i="1"/>
  <c r="D8882" i="1"/>
  <c r="D8881" i="1"/>
  <c r="D8880" i="1"/>
  <c r="D8879" i="1"/>
  <c r="D8878" i="1"/>
  <c r="D8877" i="1"/>
  <c r="D8876" i="1"/>
  <c r="D8875" i="1"/>
  <c r="D8874" i="1"/>
  <c r="D8873" i="1"/>
  <c r="D8872" i="1"/>
  <c r="D8871" i="1"/>
  <c r="D8870" i="1"/>
  <c r="D8869" i="1"/>
  <c r="D8868" i="1"/>
  <c r="D8867" i="1"/>
  <c r="D8866" i="1"/>
  <c r="D8865" i="1"/>
  <c r="D8864" i="1"/>
  <c r="D8863" i="1"/>
  <c r="D8862" i="1"/>
  <c r="D8861" i="1"/>
  <c r="D8860" i="1"/>
  <c r="D8859" i="1"/>
  <c r="D8858" i="1"/>
  <c r="D8857" i="1"/>
  <c r="D8856" i="1"/>
  <c r="D8855" i="1"/>
  <c r="D8854" i="1"/>
  <c r="D8853" i="1"/>
  <c r="D8852" i="1"/>
  <c r="D8851" i="1"/>
  <c r="D8850" i="1"/>
  <c r="D8849" i="1"/>
  <c r="D8848" i="1"/>
  <c r="D8847" i="1"/>
  <c r="D8846" i="1"/>
  <c r="D8845" i="1"/>
  <c r="D8844" i="1"/>
  <c r="D8843" i="1"/>
  <c r="D8842" i="1"/>
  <c r="D8841" i="1"/>
  <c r="D8840" i="1"/>
  <c r="D8839" i="1"/>
  <c r="D8838" i="1"/>
  <c r="D8837" i="1"/>
  <c r="D8836" i="1"/>
  <c r="D8835" i="1"/>
  <c r="D8834" i="1"/>
  <c r="D8833" i="1"/>
  <c r="D8832" i="1"/>
  <c r="D8831" i="1"/>
  <c r="D8830" i="1"/>
  <c r="D8829" i="1"/>
  <c r="D8828" i="1"/>
  <c r="D8827" i="1"/>
  <c r="D8826" i="1"/>
  <c r="D8825" i="1"/>
  <c r="D8824" i="1"/>
  <c r="D8823" i="1"/>
  <c r="D8822" i="1"/>
  <c r="D8821" i="1"/>
  <c r="D8820" i="1"/>
  <c r="D8819" i="1"/>
  <c r="D8818" i="1"/>
  <c r="D8817" i="1"/>
  <c r="D8816" i="1"/>
  <c r="D8815" i="1"/>
  <c r="D8814" i="1"/>
  <c r="D8813" i="1"/>
  <c r="D8812" i="1"/>
  <c r="D8811" i="1"/>
  <c r="D8810" i="1"/>
  <c r="D8809" i="1"/>
  <c r="D8808" i="1"/>
  <c r="D8807" i="1"/>
  <c r="D8806" i="1"/>
  <c r="D8805" i="1"/>
  <c r="D8804" i="1"/>
  <c r="D8803" i="1"/>
  <c r="D8802" i="1"/>
  <c r="D8801" i="1"/>
  <c r="D8800" i="1"/>
  <c r="D8799" i="1"/>
  <c r="D8798" i="1"/>
  <c r="D8797" i="1"/>
  <c r="D8796" i="1"/>
  <c r="D8795" i="1"/>
  <c r="D8794" i="1"/>
  <c r="D8793" i="1"/>
  <c r="D8792" i="1"/>
  <c r="D8791" i="1"/>
  <c r="D8790" i="1"/>
  <c r="D8789" i="1"/>
  <c r="D8788" i="1"/>
  <c r="D8787" i="1"/>
  <c r="D8786" i="1"/>
  <c r="D8785" i="1"/>
  <c r="D8784" i="1"/>
  <c r="D8783" i="1"/>
  <c r="D8782" i="1"/>
  <c r="D8781" i="1"/>
  <c r="D8780" i="1"/>
  <c r="D8779" i="1"/>
  <c r="D8778" i="1"/>
  <c r="D8777" i="1"/>
  <c r="D8776" i="1"/>
  <c r="D8775" i="1"/>
  <c r="D8774" i="1"/>
  <c r="D8773" i="1"/>
  <c r="D8772" i="1"/>
  <c r="D8771" i="1"/>
  <c r="D8770" i="1"/>
  <c r="D8769" i="1"/>
  <c r="D8768" i="1"/>
  <c r="D8767" i="1"/>
  <c r="D8766" i="1"/>
  <c r="D8765" i="1"/>
  <c r="D8764" i="1"/>
  <c r="D8763" i="1"/>
  <c r="D8762" i="1"/>
  <c r="D8761" i="1"/>
  <c r="D8760" i="1"/>
  <c r="D8759" i="1"/>
  <c r="D8758" i="1"/>
  <c r="D8757" i="1"/>
  <c r="D8756" i="1"/>
  <c r="D8755" i="1"/>
  <c r="D8754" i="1"/>
  <c r="D8753" i="1"/>
  <c r="D8752" i="1"/>
  <c r="D8751" i="1"/>
  <c r="D8750" i="1"/>
  <c r="D8749" i="1"/>
  <c r="D8748" i="1"/>
  <c r="D8747" i="1"/>
  <c r="D8746" i="1"/>
  <c r="D8745" i="1"/>
  <c r="D8744" i="1"/>
  <c r="D8743" i="1"/>
  <c r="D8742" i="1"/>
  <c r="D8741" i="1"/>
  <c r="D8740" i="1"/>
  <c r="D8739" i="1"/>
  <c r="D8738" i="1"/>
  <c r="D8737" i="1"/>
  <c r="D8736" i="1"/>
  <c r="D8735" i="1"/>
  <c r="D8734" i="1"/>
  <c r="D8733" i="1"/>
  <c r="D8732" i="1"/>
  <c r="D8731" i="1"/>
  <c r="D8730" i="1"/>
  <c r="D8729" i="1"/>
  <c r="D8728" i="1"/>
  <c r="D8727" i="1"/>
  <c r="D8726" i="1"/>
  <c r="D8725" i="1"/>
  <c r="D8724" i="1"/>
  <c r="D8723" i="1"/>
  <c r="D8722" i="1"/>
  <c r="D8721" i="1"/>
  <c r="D8720" i="1"/>
  <c r="D8719" i="1"/>
  <c r="D8718" i="1"/>
  <c r="D8717" i="1"/>
  <c r="D8716" i="1"/>
  <c r="D8715" i="1"/>
  <c r="D8714" i="1"/>
  <c r="D8713" i="1"/>
  <c r="D8712" i="1"/>
  <c r="D8711" i="1"/>
  <c r="D8710" i="1"/>
  <c r="D8709" i="1"/>
  <c r="D8708" i="1"/>
  <c r="D8707" i="1"/>
  <c r="D8706" i="1"/>
  <c r="D8705" i="1"/>
  <c r="D8704" i="1"/>
  <c r="D8703" i="1"/>
  <c r="D8702" i="1"/>
  <c r="D8701" i="1"/>
  <c r="D8700" i="1"/>
  <c r="D8699" i="1"/>
  <c r="D8698" i="1"/>
  <c r="D8697" i="1"/>
  <c r="D8696" i="1"/>
  <c r="D8695" i="1"/>
  <c r="D8694" i="1"/>
  <c r="D8693" i="1"/>
  <c r="D8692" i="1"/>
  <c r="D8691" i="1"/>
  <c r="D8690" i="1"/>
  <c r="D8689" i="1"/>
  <c r="D8688" i="1"/>
  <c r="D8687" i="1"/>
  <c r="D8686" i="1"/>
  <c r="D8685" i="1"/>
  <c r="D8684" i="1"/>
  <c r="D8683" i="1"/>
  <c r="D8682" i="1"/>
  <c r="D8681" i="1"/>
  <c r="D8680" i="1"/>
  <c r="D8679" i="1"/>
  <c r="D8678" i="1"/>
  <c r="D8677" i="1"/>
  <c r="D8676" i="1"/>
  <c r="D8675" i="1"/>
  <c r="D8674" i="1"/>
  <c r="D8673" i="1"/>
  <c r="D8672" i="1"/>
  <c r="D8671" i="1"/>
  <c r="D8670" i="1"/>
  <c r="D8669" i="1"/>
  <c r="D8668" i="1"/>
  <c r="D8667" i="1"/>
  <c r="D8666" i="1"/>
  <c r="D8665" i="1"/>
  <c r="D8664" i="1"/>
  <c r="D8663" i="1"/>
  <c r="D8662" i="1"/>
  <c r="D8661" i="1"/>
  <c r="D8660" i="1"/>
  <c r="D8659" i="1"/>
  <c r="D8658" i="1"/>
  <c r="D8657" i="1"/>
  <c r="D8656" i="1"/>
  <c r="D8655" i="1"/>
  <c r="D8654" i="1"/>
  <c r="D8653" i="1"/>
  <c r="D8652" i="1"/>
  <c r="D8651" i="1"/>
  <c r="D8650" i="1"/>
  <c r="D8649" i="1"/>
  <c r="D8648" i="1"/>
  <c r="D8647" i="1"/>
  <c r="D8646" i="1"/>
  <c r="D8645" i="1"/>
  <c r="D8644" i="1"/>
  <c r="D8643" i="1"/>
  <c r="D8642" i="1"/>
  <c r="D8641" i="1"/>
  <c r="D8640" i="1"/>
  <c r="D8639" i="1"/>
  <c r="D8638" i="1"/>
  <c r="D8637" i="1"/>
  <c r="D8636" i="1"/>
  <c r="D8635" i="1"/>
  <c r="D8634" i="1"/>
  <c r="D8633" i="1"/>
  <c r="D8632" i="1"/>
  <c r="D8631" i="1"/>
  <c r="D8630" i="1"/>
  <c r="D8629" i="1"/>
  <c r="D8628" i="1"/>
  <c r="D8627" i="1"/>
  <c r="D8626" i="1"/>
  <c r="D8625" i="1"/>
  <c r="D8624" i="1"/>
  <c r="D8623" i="1"/>
  <c r="D8622" i="1"/>
  <c r="D8621" i="1"/>
  <c r="D8620" i="1"/>
  <c r="D8619" i="1"/>
  <c r="D8618" i="1"/>
  <c r="D8617" i="1"/>
  <c r="D8616" i="1"/>
  <c r="D8615" i="1"/>
  <c r="D8614" i="1"/>
  <c r="D8613" i="1"/>
  <c r="D8612" i="1"/>
  <c r="D8611" i="1"/>
  <c r="D8610" i="1"/>
  <c r="D8609" i="1"/>
  <c r="D8608" i="1"/>
  <c r="D8607" i="1"/>
  <c r="D8606" i="1"/>
  <c r="D8605" i="1"/>
  <c r="D8604" i="1"/>
  <c r="D8603" i="1"/>
  <c r="D8602" i="1"/>
  <c r="D8601" i="1"/>
  <c r="D8600" i="1"/>
  <c r="D8599" i="1"/>
  <c r="D8598" i="1"/>
  <c r="D8597" i="1"/>
  <c r="D8596" i="1"/>
  <c r="D8595" i="1"/>
  <c r="D8594" i="1"/>
  <c r="D8593" i="1"/>
  <c r="D8592" i="1"/>
  <c r="D8591" i="1"/>
  <c r="D8590" i="1"/>
  <c r="D8589" i="1"/>
  <c r="D8588" i="1"/>
  <c r="D8587" i="1"/>
  <c r="D8586" i="1"/>
  <c r="D8585" i="1"/>
  <c r="D8584" i="1"/>
  <c r="D8583" i="1"/>
  <c r="D8582" i="1"/>
  <c r="D8581" i="1"/>
  <c r="D8580" i="1"/>
  <c r="D8579" i="1"/>
  <c r="D8578" i="1"/>
  <c r="D8577" i="1"/>
  <c r="D8576" i="1"/>
  <c r="D8575" i="1"/>
  <c r="D8574" i="1"/>
  <c r="D8573" i="1"/>
  <c r="D8572" i="1"/>
  <c r="D8571" i="1"/>
  <c r="D8570" i="1"/>
  <c r="D8569" i="1"/>
  <c r="D8568" i="1"/>
  <c r="D8567" i="1"/>
  <c r="D8566" i="1"/>
  <c r="D8565" i="1"/>
  <c r="D8564" i="1"/>
  <c r="D8563" i="1"/>
  <c r="D8562" i="1"/>
  <c r="D8561" i="1"/>
  <c r="D8560" i="1"/>
  <c r="D8559" i="1"/>
  <c r="D8558" i="1"/>
  <c r="D8557" i="1"/>
  <c r="D8556" i="1"/>
  <c r="D8555" i="1"/>
  <c r="D8554" i="1"/>
  <c r="D8553" i="1"/>
  <c r="D8552" i="1"/>
  <c r="D8551" i="1"/>
  <c r="D8550" i="1"/>
  <c r="D8549" i="1"/>
  <c r="D8548" i="1"/>
  <c r="D8547" i="1"/>
  <c r="D8546" i="1"/>
  <c r="D8545" i="1"/>
  <c r="D8544" i="1"/>
  <c r="D8543" i="1"/>
  <c r="D8542" i="1"/>
  <c r="D8541" i="1"/>
  <c r="D8540" i="1"/>
  <c r="D8539" i="1"/>
  <c r="D8538" i="1"/>
  <c r="D8537" i="1"/>
  <c r="D8536" i="1"/>
  <c r="D8535" i="1"/>
  <c r="D8534" i="1"/>
  <c r="D8533" i="1"/>
  <c r="D8532" i="1"/>
  <c r="D8531" i="1"/>
  <c r="D8530" i="1"/>
  <c r="D8529" i="1"/>
  <c r="D8528" i="1"/>
  <c r="D8527" i="1"/>
  <c r="D8526" i="1"/>
  <c r="D8525" i="1"/>
  <c r="D8524" i="1"/>
  <c r="D8523" i="1"/>
  <c r="D8522" i="1"/>
  <c r="D8521" i="1"/>
  <c r="D8520" i="1"/>
  <c r="D8519" i="1"/>
  <c r="D8518" i="1"/>
  <c r="D8517" i="1"/>
  <c r="D8516" i="1"/>
  <c r="D8515" i="1"/>
  <c r="D8514" i="1"/>
  <c r="D8513" i="1"/>
  <c r="D8512" i="1"/>
  <c r="D8511" i="1"/>
  <c r="D8510" i="1"/>
  <c r="D8509" i="1"/>
  <c r="D8508" i="1"/>
  <c r="D8507" i="1"/>
  <c r="D8506" i="1"/>
  <c r="D8505" i="1"/>
  <c r="D8504" i="1"/>
  <c r="D8503" i="1"/>
  <c r="D8502" i="1"/>
  <c r="D8501" i="1"/>
  <c r="D8500" i="1"/>
  <c r="D8499" i="1"/>
  <c r="D8498" i="1"/>
  <c r="D8497" i="1"/>
  <c r="D8496" i="1"/>
  <c r="D8495" i="1"/>
  <c r="D8494" i="1"/>
  <c r="D8493" i="1"/>
  <c r="D8492" i="1"/>
  <c r="D8491" i="1"/>
  <c r="D8490" i="1"/>
  <c r="D8489" i="1"/>
  <c r="D8488" i="1"/>
  <c r="D8487" i="1"/>
  <c r="D8486" i="1"/>
  <c r="D8485" i="1"/>
  <c r="D8484" i="1"/>
  <c r="D8483" i="1"/>
  <c r="D8482" i="1"/>
  <c r="D8481" i="1"/>
  <c r="D8480" i="1"/>
  <c r="D8479" i="1"/>
  <c r="D8478" i="1"/>
  <c r="D8477" i="1"/>
  <c r="D8476" i="1"/>
  <c r="D8475" i="1"/>
  <c r="D8474" i="1"/>
  <c r="D8473" i="1"/>
  <c r="D8472" i="1"/>
  <c r="D8471" i="1"/>
  <c r="D8470" i="1"/>
  <c r="D8469" i="1"/>
  <c r="D8468" i="1"/>
  <c r="D8467" i="1"/>
  <c r="D8466" i="1"/>
  <c r="D8465" i="1"/>
  <c r="D8464" i="1"/>
  <c r="D8463" i="1"/>
  <c r="D8462" i="1"/>
  <c r="D8461" i="1"/>
  <c r="D8460" i="1"/>
  <c r="D8459" i="1"/>
  <c r="D8458" i="1"/>
  <c r="D8457" i="1"/>
  <c r="D8456" i="1"/>
  <c r="D8455" i="1"/>
  <c r="D8454" i="1"/>
  <c r="D8453" i="1"/>
  <c r="D8452" i="1"/>
  <c r="D8451" i="1"/>
  <c r="D8450" i="1"/>
  <c r="D8449" i="1"/>
  <c r="D8448" i="1"/>
  <c r="D8447" i="1"/>
  <c r="D8446" i="1"/>
  <c r="D8445" i="1"/>
  <c r="D8444" i="1"/>
  <c r="D8443" i="1"/>
  <c r="D8442" i="1"/>
  <c r="D8441" i="1"/>
  <c r="D8440" i="1"/>
  <c r="D8439" i="1"/>
  <c r="D8438" i="1"/>
  <c r="D8437" i="1"/>
  <c r="D8436" i="1"/>
  <c r="D8435" i="1"/>
  <c r="D8434" i="1"/>
  <c r="D8433" i="1"/>
  <c r="D8432" i="1"/>
  <c r="D8431" i="1"/>
  <c r="D8430" i="1"/>
  <c r="D8429" i="1"/>
  <c r="D8428" i="1"/>
  <c r="D8427" i="1"/>
  <c r="D8426" i="1"/>
  <c r="D8425" i="1"/>
  <c r="D8424" i="1"/>
  <c r="D8423" i="1"/>
  <c r="D8422" i="1"/>
  <c r="D8421" i="1"/>
  <c r="D8420" i="1"/>
  <c r="D8419" i="1"/>
  <c r="D8418" i="1"/>
  <c r="D8417" i="1"/>
  <c r="D8416" i="1"/>
  <c r="D8415" i="1"/>
  <c r="D8414" i="1"/>
  <c r="D8413" i="1"/>
  <c r="D8412" i="1"/>
  <c r="D8411" i="1"/>
  <c r="D8410" i="1"/>
  <c r="D8409" i="1"/>
  <c r="D8408" i="1"/>
  <c r="D8407" i="1"/>
  <c r="D8406" i="1"/>
  <c r="D8405" i="1"/>
  <c r="D8404" i="1"/>
  <c r="D8403" i="1"/>
  <c r="D8402" i="1"/>
  <c r="D8401" i="1"/>
  <c r="D8400" i="1"/>
  <c r="D8399" i="1"/>
  <c r="D8398" i="1"/>
  <c r="D8397" i="1"/>
  <c r="D8396" i="1"/>
  <c r="D8395" i="1"/>
  <c r="D8394" i="1"/>
  <c r="D8393" i="1"/>
  <c r="D8392" i="1"/>
  <c r="D8391" i="1"/>
  <c r="D8390" i="1"/>
  <c r="D8389" i="1"/>
  <c r="D8388" i="1"/>
  <c r="D8387" i="1"/>
  <c r="D8386" i="1"/>
  <c r="D8385" i="1"/>
  <c r="D8384" i="1"/>
  <c r="D8383" i="1"/>
  <c r="D8382" i="1"/>
  <c r="D8381" i="1"/>
  <c r="D8380" i="1"/>
  <c r="D8379" i="1"/>
  <c r="D8378" i="1"/>
  <c r="D8377" i="1"/>
  <c r="D8376" i="1"/>
  <c r="D8375" i="1"/>
  <c r="D8374" i="1"/>
  <c r="D8373" i="1"/>
  <c r="D8372" i="1"/>
  <c r="D8371" i="1"/>
  <c r="D8370" i="1"/>
  <c r="D8369" i="1"/>
  <c r="D8368" i="1"/>
  <c r="D8367" i="1"/>
  <c r="D8366" i="1"/>
  <c r="D8365" i="1"/>
  <c r="D8364" i="1"/>
  <c r="D8363" i="1"/>
  <c r="D8362" i="1"/>
  <c r="D8361" i="1"/>
  <c r="D8360" i="1"/>
  <c r="D8359" i="1"/>
  <c r="D8358" i="1"/>
  <c r="D8357" i="1"/>
  <c r="D8356" i="1"/>
  <c r="D8355" i="1"/>
  <c r="D8354" i="1"/>
  <c r="D8353" i="1"/>
  <c r="D8352" i="1"/>
  <c r="D8351" i="1"/>
  <c r="D8350" i="1"/>
  <c r="D8349" i="1"/>
  <c r="D8348" i="1"/>
  <c r="D8347" i="1"/>
  <c r="D8346" i="1"/>
  <c r="D8345" i="1"/>
  <c r="D8344" i="1"/>
  <c r="D8343" i="1"/>
  <c r="D8342" i="1"/>
  <c r="D8341" i="1"/>
  <c r="D8340" i="1"/>
  <c r="D8339" i="1"/>
  <c r="D8338" i="1"/>
  <c r="D8337" i="1"/>
  <c r="D8336" i="1"/>
  <c r="D8335" i="1"/>
  <c r="D8334" i="1"/>
  <c r="D8333" i="1"/>
  <c r="D8332" i="1"/>
  <c r="D8331" i="1"/>
  <c r="D8330" i="1"/>
  <c r="D8329" i="1"/>
  <c r="D8328" i="1"/>
  <c r="D8327" i="1"/>
  <c r="D8326" i="1"/>
  <c r="D8325" i="1"/>
  <c r="D8324" i="1"/>
  <c r="D8323" i="1"/>
  <c r="D8322" i="1"/>
  <c r="D8321" i="1"/>
  <c r="D8320" i="1"/>
  <c r="D8319" i="1"/>
  <c r="D8318" i="1"/>
  <c r="D8317" i="1"/>
  <c r="D8316" i="1"/>
  <c r="D8315" i="1"/>
  <c r="D8314" i="1"/>
  <c r="D8313" i="1"/>
  <c r="D8312" i="1"/>
  <c r="D8311" i="1"/>
  <c r="D8310" i="1"/>
  <c r="D8309" i="1"/>
  <c r="D8308" i="1"/>
  <c r="D8307" i="1"/>
  <c r="D8306" i="1"/>
  <c r="D8305" i="1"/>
  <c r="D8304" i="1"/>
  <c r="D8303" i="1"/>
  <c r="D8302" i="1"/>
  <c r="D8301" i="1"/>
  <c r="D8300" i="1"/>
  <c r="D8299" i="1"/>
  <c r="D8298" i="1"/>
  <c r="D8297" i="1"/>
  <c r="D8296" i="1"/>
  <c r="D8295" i="1"/>
  <c r="D8294" i="1"/>
  <c r="D8293" i="1"/>
  <c r="D8292" i="1"/>
  <c r="D8291" i="1"/>
  <c r="D8290" i="1"/>
  <c r="D8289" i="1"/>
  <c r="D8288" i="1"/>
  <c r="D8287" i="1"/>
  <c r="D8286" i="1"/>
  <c r="D8285" i="1"/>
  <c r="D8284" i="1"/>
  <c r="D8283" i="1"/>
  <c r="D8282" i="1"/>
  <c r="D8281" i="1"/>
  <c r="D8280" i="1"/>
  <c r="D8279" i="1"/>
  <c r="D8278" i="1"/>
  <c r="D8277" i="1"/>
  <c r="D8276" i="1"/>
  <c r="D8275" i="1"/>
  <c r="D8274" i="1"/>
  <c r="D8273" i="1"/>
  <c r="D8272" i="1"/>
  <c r="D8271" i="1"/>
  <c r="D8270" i="1"/>
  <c r="D8269" i="1"/>
  <c r="D8268" i="1"/>
  <c r="D8267" i="1"/>
  <c r="D8266" i="1"/>
  <c r="D8265" i="1"/>
  <c r="D8264" i="1"/>
  <c r="D8263" i="1"/>
  <c r="D8262" i="1"/>
  <c r="D8261" i="1"/>
  <c r="D8260" i="1"/>
  <c r="D8259" i="1"/>
  <c r="D8258" i="1"/>
  <c r="D8257" i="1"/>
  <c r="D8256" i="1"/>
  <c r="D8255" i="1"/>
  <c r="D8254" i="1"/>
  <c r="D8253" i="1"/>
  <c r="D8252" i="1"/>
  <c r="D8251" i="1"/>
  <c r="D8250" i="1"/>
  <c r="D8249" i="1"/>
  <c r="D8248" i="1"/>
  <c r="D8247" i="1"/>
  <c r="D8246" i="1"/>
  <c r="D8245" i="1"/>
  <c r="D8244" i="1"/>
  <c r="D8243" i="1"/>
  <c r="D8242" i="1"/>
  <c r="D8241" i="1"/>
  <c r="D8240" i="1"/>
  <c r="D8239" i="1"/>
  <c r="D8238" i="1"/>
  <c r="D8237" i="1"/>
  <c r="D8236" i="1"/>
  <c r="D8235" i="1"/>
  <c r="D8234" i="1"/>
  <c r="D8233" i="1"/>
  <c r="D8232" i="1"/>
  <c r="D8231" i="1"/>
  <c r="D8230" i="1"/>
  <c r="D8229" i="1"/>
  <c r="D8228" i="1"/>
  <c r="D8227" i="1"/>
  <c r="D8226" i="1"/>
  <c r="D8225" i="1"/>
  <c r="D8224" i="1"/>
  <c r="D8223" i="1"/>
  <c r="D8222" i="1"/>
  <c r="D8221" i="1"/>
  <c r="D8220" i="1"/>
  <c r="D8219" i="1"/>
  <c r="D8218" i="1"/>
  <c r="D8217" i="1"/>
  <c r="D8216" i="1"/>
  <c r="D8215" i="1"/>
  <c r="D8214" i="1"/>
  <c r="D8213" i="1"/>
  <c r="D8212" i="1"/>
  <c r="D8211" i="1"/>
  <c r="D8210" i="1"/>
  <c r="D8209" i="1"/>
  <c r="D8208" i="1"/>
  <c r="D8207" i="1"/>
  <c r="D8206" i="1"/>
  <c r="D8205" i="1"/>
  <c r="D8204" i="1"/>
  <c r="D8203" i="1"/>
  <c r="D8202" i="1"/>
  <c r="D8201" i="1"/>
  <c r="D8200" i="1"/>
  <c r="D8199" i="1"/>
  <c r="D8198" i="1"/>
  <c r="D8197" i="1"/>
  <c r="D8196" i="1"/>
  <c r="D8195" i="1"/>
  <c r="D8194" i="1"/>
  <c r="D8193" i="1"/>
  <c r="D8192" i="1"/>
  <c r="D8191" i="1"/>
  <c r="D8190" i="1"/>
  <c r="D8189" i="1"/>
  <c r="D8188" i="1"/>
  <c r="D8187" i="1"/>
  <c r="D8186" i="1"/>
  <c r="D8185" i="1"/>
  <c r="D8184" i="1"/>
  <c r="D8183" i="1"/>
  <c r="D8182" i="1"/>
  <c r="D8181" i="1"/>
  <c r="D8180" i="1"/>
  <c r="D8179" i="1"/>
  <c r="D8178" i="1"/>
  <c r="D8177" i="1"/>
  <c r="D8176" i="1"/>
  <c r="D8175" i="1"/>
  <c r="D8174" i="1"/>
  <c r="D8173" i="1"/>
  <c r="D8172" i="1"/>
  <c r="D8171" i="1"/>
  <c r="D8170" i="1"/>
  <c r="D8169" i="1"/>
  <c r="D8168" i="1"/>
  <c r="D8167" i="1"/>
  <c r="D8166" i="1"/>
  <c r="D8165" i="1"/>
  <c r="D8164" i="1"/>
  <c r="D8163" i="1"/>
  <c r="D8162" i="1"/>
  <c r="D8161" i="1"/>
  <c r="D8160" i="1"/>
  <c r="D8159" i="1"/>
  <c r="D8158" i="1"/>
  <c r="D8157" i="1"/>
  <c r="D8156" i="1"/>
  <c r="D8155" i="1"/>
  <c r="D8154" i="1"/>
  <c r="D8153" i="1"/>
  <c r="D8152" i="1"/>
  <c r="D8151" i="1"/>
  <c r="D8150" i="1"/>
  <c r="D8149" i="1"/>
  <c r="D8148" i="1"/>
  <c r="D8147" i="1"/>
  <c r="D8146" i="1"/>
  <c r="D8145" i="1"/>
  <c r="D8144" i="1"/>
  <c r="D8143" i="1"/>
  <c r="D8142" i="1"/>
  <c r="D8141" i="1"/>
  <c r="D8140" i="1"/>
  <c r="D8139" i="1"/>
  <c r="D8138" i="1"/>
  <c r="D8137" i="1"/>
  <c r="D8136" i="1"/>
  <c r="D8135" i="1"/>
  <c r="D8134" i="1"/>
  <c r="D8133" i="1"/>
  <c r="D8132" i="1"/>
  <c r="D8131" i="1"/>
  <c r="D8130" i="1"/>
  <c r="D8129" i="1"/>
  <c r="D8128" i="1"/>
  <c r="D8127" i="1"/>
  <c r="D8126" i="1"/>
  <c r="D8125" i="1"/>
  <c r="D8124" i="1"/>
  <c r="D8123" i="1"/>
  <c r="D8122" i="1"/>
  <c r="D8121" i="1"/>
  <c r="D8120" i="1"/>
  <c r="D8119" i="1"/>
  <c r="D8118" i="1"/>
  <c r="D8117" i="1"/>
  <c r="D8116" i="1"/>
  <c r="D8115" i="1"/>
  <c r="D8114" i="1"/>
  <c r="D8113" i="1"/>
  <c r="D8112" i="1"/>
  <c r="D8111" i="1"/>
  <c r="D8110" i="1"/>
  <c r="D8109" i="1"/>
  <c r="D8108" i="1"/>
  <c r="D8107" i="1"/>
  <c r="D8106" i="1"/>
  <c r="D8105" i="1"/>
  <c r="D8104" i="1"/>
  <c r="D8103" i="1"/>
  <c r="D8102" i="1"/>
  <c r="D8101" i="1"/>
  <c r="D8100" i="1"/>
  <c r="D8099" i="1"/>
  <c r="D8098" i="1"/>
  <c r="D8097" i="1"/>
  <c r="D8096" i="1"/>
  <c r="D8095" i="1"/>
  <c r="D8094" i="1"/>
  <c r="D8093" i="1"/>
  <c r="D8092" i="1"/>
  <c r="D8091" i="1"/>
  <c r="D8090" i="1"/>
  <c r="D8089" i="1"/>
  <c r="D8088" i="1"/>
  <c r="D8087" i="1"/>
  <c r="D8086" i="1"/>
  <c r="D8085" i="1"/>
  <c r="D8084" i="1"/>
  <c r="D8083" i="1"/>
  <c r="D8082" i="1"/>
  <c r="D8081" i="1"/>
  <c r="D8080" i="1"/>
  <c r="D8079" i="1"/>
  <c r="D8078" i="1"/>
  <c r="D8077" i="1"/>
  <c r="D8076" i="1"/>
  <c r="D8075" i="1"/>
  <c r="D8074" i="1"/>
  <c r="D8073" i="1"/>
  <c r="D8072" i="1"/>
  <c r="D8071" i="1"/>
  <c r="D8070" i="1"/>
  <c r="D8069" i="1"/>
  <c r="D8068" i="1"/>
  <c r="D8067" i="1"/>
  <c r="D8066" i="1"/>
  <c r="D8065" i="1"/>
  <c r="D8064" i="1"/>
  <c r="D8063" i="1"/>
  <c r="D8062" i="1"/>
  <c r="D8061" i="1"/>
  <c r="D8060" i="1"/>
  <c r="D8059" i="1"/>
  <c r="D8058" i="1"/>
  <c r="D8057" i="1"/>
  <c r="D8056" i="1"/>
  <c r="D8055" i="1"/>
  <c r="D8054" i="1"/>
  <c r="D8053" i="1"/>
  <c r="D8052" i="1"/>
  <c r="D8051" i="1"/>
  <c r="D8050" i="1"/>
  <c r="D8049" i="1"/>
  <c r="D8048" i="1"/>
  <c r="D8047" i="1"/>
  <c r="D8046" i="1"/>
  <c r="D8045" i="1"/>
  <c r="D8044" i="1"/>
  <c r="D8043" i="1"/>
  <c r="D8042" i="1"/>
  <c r="D8041" i="1"/>
  <c r="D8040" i="1"/>
  <c r="D8039" i="1"/>
  <c r="D8038" i="1"/>
  <c r="D8037" i="1"/>
  <c r="D8036" i="1"/>
  <c r="D8035" i="1"/>
  <c r="D8034" i="1"/>
  <c r="D8033" i="1"/>
  <c r="D8032" i="1"/>
  <c r="D8031" i="1"/>
  <c r="D8030" i="1"/>
  <c r="D8029" i="1"/>
  <c r="D8028" i="1"/>
  <c r="D8027" i="1"/>
  <c r="D8026" i="1"/>
  <c r="D8025" i="1"/>
  <c r="D8024" i="1"/>
  <c r="D8023" i="1"/>
  <c r="D8022" i="1"/>
  <c r="D8021" i="1"/>
  <c r="D8020" i="1"/>
  <c r="D8019" i="1"/>
  <c r="D8018" i="1"/>
  <c r="D8017" i="1"/>
  <c r="D8016" i="1"/>
  <c r="D8015" i="1"/>
  <c r="D8014" i="1"/>
  <c r="D8013" i="1"/>
  <c r="D8012" i="1"/>
  <c r="D8011" i="1"/>
  <c r="D8010" i="1"/>
  <c r="D8009" i="1"/>
  <c r="D8008" i="1"/>
  <c r="D8007" i="1"/>
  <c r="D8006" i="1"/>
  <c r="D8005" i="1"/>
  <c r="D8004" i="1"/>
  <c r="D8003" i="1"/>
  <c r="D8002" i="1"/>
  <c r="D8001" i="1"/>
  <c r="D8000" i="1"/>
  <c r="D7999" i="1"/>
  <c r="D7998" i="1"/>
  <c r="D7997" i="1"/>
  <c r="D7996" i="1"/>
  <c r="D7995" i="1"/>
  <c r="D7994" i="1"/>
  <c r="D7993" i="1"/>
  <c r="D7992" i="1"/>
  <c r="D7991" i="1"/>
  <c r="D7990" i="1"/>
  <c r="D7989" i="1"/>
  <c r="D7988" i="1"/>
  <c r="D7987" i="1"/>
  <c r="D7986" i="1"/>
  <c r="D7985" i="1"/>
  <c r="D7984" i="1"/>
  <c r="D7983" i="1"/>
  <c r="D7982" i="1"/>
  <c r="D7981" i="1"/>
  <c r="D7980" i="1"/>
  <c r="D7979" i="1"/>
  <c r="D7978" i="1"/>
  <c r="D7977" i="1"/>
  <c r="D7976" i="1"/>
  <c r="D7975" i="1"/>
  <c r="D7974" i="1"/>
  <c r="D7973" i="1"/>
  <c r="D7972" i="1"/>
  <c r="D7971" i="1"/>
  <c r="D7970" i="1"/>
  <c r="D7969" i="1"/>
  <c r="D7968" i="1"/>
  <c r="D7967" i="1"/>
  <c r="D7966" i="1"/>
  <c r="D7965" i="1"/>
  <c r="D7964" i="1"/>
  <c r="D7963" i="1"/>
  <c r="D7962" i="1"/>
  <c r="D7961" i="1"/>
  <c r="D7960" i="1"/>
  <c r="D7959" i="1"/>
  <c r="D7958" i="1"/>
  <c r="D7957" i="1"/>
  <c r="D7956" i="1"/>
  <c r="D7955" i="1"/>
  <c r="D7954" i="1"/>
  <c r="D7953" i="1"/>
  <c r="D7952" i="1"/>
  <c r="D7951" i="1"/>
  <c r="D7950" i="1"/>
  <c r="D7949" i="1"/>
  <c r="D7948" i="1"/>
  <c r="D7947" i="1"/>
  <c r="D7946" i="1"/>
  <c r="D7945" i="1"/>
  <c r="D7944" i="1"/>
  <c r="D7943" i="1"/>
  <c r="D7942" i="1"/>
  <c r="D7941" i="1"/>
  <c r="D7940" i="1"/>
  <c r="D7939" i="1"/>
  <c r="D7938" i="1"/>
  <c r="D7937" i="1"/>
  <c r="D7936" i="1"/>
  <c r="D7935" i="1"/>
  <c r="D7934" i="1"/>
  <c r="D7933" i="1"/>
  <c r="D7932" i="1"/>
  <c r="D7931" i="1"/>
  <c r="D7930" i="1"/>
  <c r="D7929" i="1"/>
  <c r="D7928" i="1"/>
  <c r="D7927" i="1"/>
  <c r="D7926" i="1"/>
  <c r="D7925" i="1"/>
  <c r="D7924" i="1"/>
  <c r="D7923" i="1"/>
  <c r="D7922" i="1"/>
  <c r="D7921" i="1"/>
  <c r="D7920" i="1"/>
  <c r="D7919" i="1"/>
  <c r="D7918" i="1"/>
  <c r="D7917" i="1"/>
  <c r="D7916" i="1"/>
  <c r="D7915" i="1"/>
  <c r="D7914" i="1"/>
  <c r="D7913" i="1"/>
  <c r="D7912" i="1"/>
  <c r="D7911" i="1"/>
  <c r="D7910" i="1"/>
  <c r="D7909" i="1"/>
  <c r="D7908" i="1"/>
  <c r="D7907" i="1"/>
  <c r="D7906" i="1"/>
  <c r="D7905" i="1"/>
  <c r="D7904" i="1"/>
  <c r="D7903" i="1"/>
  <c r="D7902" i="1"/>
  <c r="D7901" i="1"/>
  <c r="D7900" i="1"/>
  <c r="D7899" i="1"/>
  <c r="D7898" i="1"/>
  <c r="D7897" i="1"/>
  <c r="D7896" i="1"/>
  <c r="D7895" i="1"/>
  <c r="D7894" i="1"/>
  <c r="D7893" i="1"/>
  <c r="D7892" i="1"/>
  <c r="D7891" i="1"/>
  <c r="D7890" i="1"/>
  <c r="D7889" i="1"/>
  <c r="D7888" i="1"/>
  <c r="D7887" i="1"/>
  <c r="D7886" i="1"/>
  <c r="D7885" i="1"/>
  <c r="D7884" i="1"/>
  <c r="D7883" i="1"/>
  <c r="D7882" i="1"/>
  <c r="D7881" i="1"/>
  <c r="D7880" i="1"/>
  <c r="D7879" i="1"/>
  <c r="D7878" i="1"/>
  <c r="D7877" i="1"/>
  <c r="D7876" i="1"/>
  <c r="D7875" i="1"/>
  <c r="D7874" i="1"/>
  <c r="D7873" i="1"/>
  <c r="D7872" i="1"/>
  <c r="D7871" i="1"/>
  <c r="D7870" i="1"/>
  <c r="D7869" i="1"/>
  <c r="D7868" i="1"/>
  <c r="D7867" i="1"/>
  <c r="D7866" i="1"/>
  <c r="D7865" i="1"/>
  <c r="D7864" i="1"/>
  <c r="D7863" i="1"/>
  <c r="D7862" i="1"/>
  <c r="D7861" i="1"/>
  <c r="D7860" i="1"/>
  <c r="D7859" i="1"/>
  <c r="D7858" i="1"/>
  <c r="D7857" i="1"/>
  <c r="D7856" i="1"/>
  <c r="D7855" i="1"/>
  <c r="D7854" i="1"/>
  <c r="D7853" i="1"/>
  <c r="D7852" i="1"/>
  <c r="D7851" i="1"/>
  <c r="D7850" i="1"/>
  <c r="D7849" i="1"/>
  <c r="D7848" i="1"/>
  <c r="D7847" i="1"/>
  <c r="D7846" i="1"/>
  <c r="D7845" i="1"/>
  <c r="D7844" i="1"/>
  <c r="D7843" i="1"/>
  <c r="D7842" i="1"/>
  <c r="D7841" i="1"/>
  <c r="D7840" i="1"/>
  <c r="D7839" i="1"/>
  <c r="D7838" i="1"/>
  <c r="D7837" i="1"/>
  <c r="D7836" i="1"/>
  <c r="D7835" i="1"/>
  <c r="D7834" i="1"/>
  <c r="D7833" i="1"/>
  <c r="D7832" i="1"/>
  <c r="D7831" i="1"/>
  <c r="D7830" i="1"/>
  <c r="D7829" i="1"/>
  <c r="D7828" i="1"/>
  <c r="D7827" i="1"/>
  <c r="D7826" i="1"/>
  <c r="D7825" i="1"/>
  <c r="D7824" i="1"/>
  <c r="D7823" i="1"/>
  <c r="D7822" i="1"/>
  <c r="D7821" i="1"/>
  <c r="D7820" i="1"/>
  <c r="D7819" i="1"/>
  <c r="D7818" i="1"/>
  <c r="D7817" i="1"/>
  <c r="D7816" i="1"/>
  <c r="D7815" i="1"/>
  <c r="D7814" i="1"/>
  <c r="D7813" i="1"/>
  <c r="D7812" i="1"/>
  <c r="D7811" i="1"/>
  <c r="D7810" i="1"/>
  <c r="D7809" i="1"/>
  <c r="D7808" i="1"/>
  <c r="D7807" i="1"/>
  <c r="D7806" i="1"/>
  <c r="D7805" i="1"/>
  <c r="D7804" i="1"/>
  <c r="D7803" i="1"/>
  <c r="D7802" i="1"/>
  <c r="D7801" i="1"/>
  <c r="D7800" i="1"/>
  <c r="D7799" i="1"/>
  <c r="D7798" i="1"/>
  <c r="D7797" i="1"/>
  <c r="D7796" i="1"/>
  <c r="D7795" i="1"/>
  <c r="D7794" i="1"/>
  <c r="D7793" i="1"/>
  <c r="D7792" i="1"/>
  <c r="D7791" i="1"/>
  <c r="D7790" i="1"/>
  <c r="D7789" i="1"/>
  <c r="D7788" i="1"/>
  <c r="D7787" i="1"/>
  <c r="D7786" i="1"/>
  <c r="D7785" i="1"/>
  <c r="D7784" i="1"/>
  <c r="D7783" i="1"/>
  <c r="D7782" i="1"/>
  <c r="D7781" i="1"/>
  <c r="D7780" i="1"/>
  <c r="D7779" i="1"/>
  <c r="D7778" i="1"/>
  <c r="D7777" i="1"/>
  <c r="D7776" i="1"/>
  <c r="D7775" i="1"/>
  <c r="D7774" i="1"/>
  <c r="D7773" i="1"/>
  <c r="D7772" i="1"/>
  <c r="D7771" i="1"/>
  <c r="D7770" i="1"/>
  <c r="D7769" i="1"/>
  <c r="D7768" i="1"/>
  <c r="D7767" i="1"/>
  <c r="D7766" i="1"/>
  <c r="D7765" i="1"/>
  <c r="D7764" i="1"/>
  <c r="D7763" i="1"/>
  <c r="D7762" i="1"/>
  <c r="D7761" i="1"/>
  <c r="D7760" i="1"/>
  <c r="D7759" i="1"/>
  <c r="D7758" i="1"/>
  <c r="D7757" i="1"/>
  <c r="D7756" i="1"/>
  <c r="D7755" i="1"/>
  <c r="D7754" i="1"/>
  <c r="D7753" i="1"/>
  <c r="D7752" i="1"/>
  <c r="D7751" i="1"/>
  <c r="D7750" i="1"/>
  <c r="D7749" i="1"/>
  <c r="D7748" i="1"/>
  <c r="D7747" i="1"/>
  <c r="D7746" i="1"/>
  <c r="D7745" i="1"/>
  <c r="D7744" i="1"/>
  <c r="D7743" i="1"/>
  <c r="D7742" i="1"/>
  <c r="D7741" i="1"/>
  <c r="D7740" i="1"/>
  <c r="D7739" i="1"/>
  <c r="D7738" i="1"/>
  <c r="D7737" i="1"/>
  <c r="D7736" i="1"/>
  <c r="D7735" i="1"/>
  <c r="D7734" i="1"/>
  <c r="D7733" i="1"/>
  <c r="D7732" i="1"/>
  <c r="D7731" i="1"/>
  <c r="D7730" i="1"/>
  <c r="D7729" i="1"/>
  <c r="D7728" i="1"/>
  <c r="D7727" i="1"/>
  <c r="D7726" i="1"/>
  <c r="D7725" i="1"/>
  <c r="D7724" i="1"/>
  <c r="D7723" i="1"/>
  <c r="D7722" i="1"/>
  <c r="D7721" i="1"/>
  <c r="D7720" i="1"/>
  <c r="D7719" i="1"/>
  <c r="D7718" i="1"/>
  <c r="D7717" i="1"/>
  <c r="D7716" i="1"/>
  <c r="D7715" i="1"/>
  <c r="D7714" i="1"/>
  <c r="D7713" i="1"/>
  <c r="D7712" i="1"/>
  <c r="D7711" i="1"/>
  <c r="D7710" i="1"/>
  <c r="D7709" i="1"/>
  <c r="D7708" i="1"/>
  <c r="D7707" i="1"/>
  <c r="D7706" i="1"/>
  <c r="D7705" i="1"/>
  <c r="D7704" i="1"/>
  <c r="D7703" i="1"/>
  <c r="D7702" i="1"/>
  <c r="D7701" i="1"/>
  <c r="D7700" i="1"/>
  <c r="D7699" i="1"/>
  <c r="D7698" i="1"/>
  <c r="D7697" i="1"/>
  <c r="D7696" i="1"/>
  <c r="D7695" i="1"/>
  <c r="D7694" i="1"/>
  <c r="D7693" i="1"/>
  <c r="D7692" i="1"/>
  <c r="D7691" i="1"/>
  <c r="D7690" i="1"/>
  <c r="D7689" i="1"/>
  <c r="D7688" i="1"/>
  <c r="D7687" i="1"/>
  <c r="D7686" i="1"/>
  <c r="D7685" i="1"/>
  <c r="D7684" i="1"/>
  <c r="D7683" i="1"/>
  <c r="D7682" i="1"/>
  <c r="D7681" i="1"/>
  <c r="D7680" i="1"/>
  <c r="D7679" i="1"/>
  <c r="D7678" i="1"/>
  <c r="D7677" i="1"/>
  <c r="D7676" i="1"/>
  <c r="D7675" i="1"/>
  <c r="D7674" i="1"/>
  <c r="D7673" i="1"/>
  <c r="D7672" i="1"/>
  <c r="D7671" i="1"/>
  <c r="D7670" i="1"/>
  <c r="D7669" i="1"/>
  <c r="D7668" i="1"/>
  <c r="D7667" i="1"/>
  <c r="D7666" i="1"/>
  <c r="D7665" i="1"/>
  <c r="D7664" i="1"/>
  <c r="D7663" i="1"/>
  <c r="D7662" i="1"/>
  <c r="D7661" i="1"/>
  <c r="D7660" i="1"/>
  <c r="D7659" i="1"/>
  <c r="D7658" i="1"/>
  <c r="D7657" i="1"/>
  <c r="D7656" i="1"/>
  <c r="D7655" i="1"/>
  <c r="D7654" i="1"/>
  <c r="D7653" i="1"/>
  <c r="D7652" i="1"/>
  <c r="D7651" i="1"/>
  <c r="D7650" i="1"/>
  <c r="D7649" i="1"/>
  <c r="D7648" i="1"/>
  <c r="D7647" i="1"/>
  <c r="D7646" i="1"/>
  <c r="D7645" i="1"/>
  <c r="D7644" i="1"/>
  <c r="D7643" i="1"/>
  <c r="D7642" i="1"/>
  <c r="D7641" i="1"/>
  <c r="D7640" i="1"/>
  <c r="D7639" i="1"/>
  <c r="D7638" i="1"/>
  <c r="D7637" i="1"/>
  <c r="D7636" i="1"/>
  <c r="D7635" i="1"/>
  <c r="D7634" i="1"/>
  <c r="D7633" i="1"/>
  <c r="D7632" i="1"/>
  <c r="D7631" i="1"/>
  <c r="D7630" i="1"/>
  <c r="D7629" i="1"/>
  <c r="D7628" i="1"/>
  <c r="D7627" i="1"/>
  <c r="D7626" i="1"/>
  <c r="D7625" i="1"/>
  <c r="D7624" i="1"/>
  <c r="D7623" i="1"/>
  <c r="D7622" i="1"/>
  <c r="D7621" i="1"/>
  <c r="D7620" i="1"/>
  <c r="D7619" i="1"/>
  <c r="D7618" i="1"/>
  <c r="D7617" i="1"/>
  <c r="D7616" i="1"/>
  <c r="D7615" i="1"/>
  <c r="D7614" i="1"/>
  <c r="D7613" i="1"/>
  <c r="D7612" i="1"/>
  <c r="D7611" i="1"/>
  <c r="D7610" i="1"/>
  <c r="D7609" i="1"/>
  <c r="D7608" i="1"/>
  <c r="D7607" i="1"/>
  <c r="D7606" i="1"/>
  <c r="D7605" i="1"/>
  <c r="D7604" i="1"/>
  <c r="D7603" i="1"/>
  <c r="D7602" i="1"/>
  <c r="D7601" i="1"/>
  <c r="D7600" i="1"/>
  <c r="D7599" i="1"/>
  <c r="D7598" i="1"/>
  <c r="D7597" i="1"/>
  <c r="D7596" i="1"/>
  <c r="D7595" i="1"/>
  <c r="D7594" i="1"/>
  <c r="D7593" i="1"/>
  <c r="D7592" i="1"/>
  <c r="D7591" i="1"/>
  <c r="D7590" i="1"/>
  <c r="D7589" i="1"/>
  <c r="D7588" i="1"/>
  <c r="D7587" i="1"/>
  <c r="D7586" i="1"/>
  <c r="D7585" i="1"/>
  <c r="D7584" i="1"/>
  <c r="D7583" i="1"/>
  <c r="D7582" i="1"/>
  <c r="D7581" i="1"/>
  <c r="D7580" i="1"/>
  <c r="D7579" i="1"/>
  <c r="D7578" i="1"/>
  <c r="D7577" i="1"/>
  <c r="D7576" i="1"/>
  <c r="D7575" i="1"/>
  <c r="D7574" i="1"/>
  <c r="D7573" i="1"/>
  <c r="D7572" i="1"/>
  <c r="D7571" i="1"/>
  <c r="D7570" i="1"/>
  <c r="D7569" i="1"/>
  <c r="D7568" i="1"/>
  <c r="D7567" i="1"/>
  <c r="D7566" i="1"/>
  <c r="D7565" i="1"/>
  <c r="D7564" i="1"/>
  <c r="D7563" i="1"/>
  <c r="D7562" i="1"/>
  <c r="D7561" i="1"/>
  <c r="D7560" i="1"/>
  <c r="D7559" i="1"/>
  <c r="D7558" i="1"/>
  <c r="D7557" i="1"/>
  <c r="D7556" i="1"/>
  <c r="D7555" i="1"/>
  <c r="D7554" i="1"/>
  <c r="D7553" i="1"/>
  <c r="D7552" i="1"/>
  <c r="D7551" i="1"/>
  <c r="D7550" i="1"/>
  <c r="D7549" i="1"/>
  <c r="D7548" i="1"/>
  <c r="D7547" i="1"/>
  <c r="D7546" i="1"/>
  <c r="D7545" i="1"/>
  <c r="D7544" i="1"/>
  <c r="D7543" i="1"/>
  <c r="D7542" i="1"/>
  <c r="D7541" i="1"/>
  <c r="D7540" i="1"/>
  <c r="D7539" i="1"/>
  <c r="D7538" i="1"/>
  <c r="D7537" i="1"/>
  <c r="D7536" i="1"/>
  <c r="D7535" i="1"/>
  <c r="D7534" i="1"/>
  <c r="D7533" i="1"/>
  <c r="D7532" i="1"/>
  <c r="D7531" i="1"/>
  <c r="D7530" i="1"/>
  <c r="D7529" i="1"/>
  <c r="D7528" i="1"/>
  <c r="D7527" i="1"/>
  <c r="D7526" i="1"/>
  <c r="D7525" i="1"/>
  <c r="D7524" i="1"/>
  <c r="D7523" i="1"/>
  <c r="D7522" i="1"/>
  <c r="D7521" i="1"/>
  <c r="D7520" i="1"/>
  <c r="D7519" i="1"/>
  <c r="D7518" i="1"/>
  <c r="D7517" i="1"/>
  <c r="D7516" i="1"/>
  <c r="D7515" i="1"/>
  <c r="D7514" i="1"/>
  <c r="D7513" i="1"/>
  <c r="D7512" i="1"/>
  <c r="D7511" i="1"/>
  <c r="D7510" i="1"/>
  <c r="D7509" i="1"/>
  <c r="D7508" i="1"/>
  <c r="D7507" i="1"/>
  <c r="D7506" i="1"/>
  <c r="D7505" i="1"/>
  <c r="D7504" i="1"/>
  <c r="D7503" i="1"/>
  <c r="D7502" i="1"/>
  <c r="D7501" i="1"/>
  <c r="D7500" i="1"/>
  <c r="D7499" i="1"/>
  <c r="D7498" i="1"/>
  <c r="D7497" i="1"/>
  <c r="D7496" i="1"/>
  <c r="D7495" i="1"/>
  <c r="D7494" i="1"/>
  <c r="D7493" i="1"/>
  <c r="D7492" i="1"/>
  <c r="D7491" i="1"/>
  <c r="D7490" i="1"/>
  <c r="D7489" i="1"/>
  <c r="D7488" i="1"/>
  <c r="D7487" i="1"/>
  <c r="D7486" i="1"/>
  <c r="D7485" i="1"/>
  <c r="D7484" i="1"/>
  <c r="D7483" i="1"/>
  <c r="D7482" i="1"/>
  <c r="D7481" i="1"/>
  <c r="D7480" i="1"/>
  <c r="D7479" i="1"/>
  <c r="D7478" i="1"/>
  <c r="D7477" i="1"/>
  <c r="D7476" i="1"/>
  <c r="D7475" i="1"/>
  <c r="D7474" i="1"/>
  <c r="D7473" i="1"/>
  <c r="D7472" i="1"/>
  <c r="D7471" i="1"/>
  <c r="D7470" i="1"/>
  <c r="D7469" i="1"/>
  <c r="D7468" i="1"/>
  <c r="D7467" i="1"/>
  <c r="D7466" i="1"/>
  <c r="D7465" i="1"/>
  <c r="D7464" i="1"/>
  <c r="D7463" i="1"/>
  <c r="D7462" i="1"/>
  <c r="D7461" i="1"/>
  <c r="D7460" i="1"/>
  <c r="D7459" i="1"/>
  <c r="D7458" i="1"/>
  <c r="D7457" i="1"/>
  <c r="D7456" i="1"/>
  <c r="D7455" i="1"/>
  <c r="D7454" i="1"/>
  <c r="D7453" i="1"/>
  <c r="D7452" i="1"/>
  <c r="D7451" i="1"/>
  <c r="D7450" i="1"/>
  <c r="D7449" i="1"/>
  <c r="D7448" i="1"/>
  <c r="D7447" i="1"/>
  <c r="D7446" i="1"/>
  <c r="D7445" i="1"/>
  <c r="D7444" i="1"/>
  <c r="D7443" i="1"/>
  <c r="D7442" i="1"/>
  <c r="D7441" i="1"/>
  <c r="D7440" i="1"/>
  <c r="D7439" i="1"/>
  <c r="D7438" i="1"/>
  <c r="D7437" i="1"/>
  <c r="D7436" i="1"/>
  <c r="D7435" i="1"/>
  <c r="D7434" i="1"/>
  <c r="D7433" i="1"/>
  <c r="D7432" i="1"/>
  <c r="D7431" i="1"/>
  <c r="D7430" i="1"/>
  <c r="D7429" i="1"/>
  <c r="D7428" i="1"/>
  <c r="D7427" i="1"/>
  <c r="D7426" i="1"/>
  <c r="D7425" i="1"/>
  <c r="D7424" i="1"/>
  <c r="D7423" i="1"/>
  <c r="D7422" i="1"/>
  <c r="D7421" i="1"/>
  <c r="D7420" i="1"/>
  <c r="D7419" i="1"/>
  <c r="D7418" i="1"/>
  <c r="D7417" i="1"/>
  <c r="D7416" i="1"/>
  <c r="D7415" i="1"/>
  <c r="D7414" i="1"/>
  <c r="D7413" i="1"/>
  <c r="D7412" i="1"/>
  <c r="D7411" i="1"/>
  <c r="D7410" i="1"/>
  <c r="D7409" i="1"/>
  <c r="D7408" i="1"/>
  <c r="D7407" i="1"/>
  <c r="D7406" i="1"/>
  <c r="D7405" i="1"/>
  <c r="D7404" i="1"/>
  <c r="D7403" i="1"/>
  <c r="D7402" i="1"/>
  <c r="D7401" i="1"/>
  <c r="D7400" i="1"/>
  <c r="D7399" i="1"/>
  <c r="D7398" i="1"/>
  <c r="D7397" i="1"/>
  <c r="D7396" i="1"/>
  <c r="D7395" i="1"/>
  <c r="D7394" i="1"/>
  <c r="D7393" i="1"/>
  <c r="D7392" i="1"/>
  <c r="D7391" i="1"/>
  <c r="D7390" i="1"/>
  <c r="D7389" i="1"/>
  <c r="D7388" i="1"/>
  <c r="D7387" i="1"/>
  <c r="D7386" i="1"/>
  <c r="D7385" i="1"/>
  <c r="D7384" i="1"/>
  <c r="D7383" i="1"/>
  <c r="D7382" i="1"/>
  <c r="D7381" i="1"/>
  <c r="D7380" i="1"/>
  <c r="D7379" i="1"/>
  <c r="D7378" i="1"/>
  <c r="D7377" i="1"/>
  <c r="D7376" i="1"/>
  <c r="D7375" i="1"/>
  <c r="D7374" i="1"/>
  <c r="D7373" i="1"/>
  <c r="D7372" i="1"/>
  <c r="D7371" i="1"/>
  <c r="D7370" i="1"/>
  <c r="D7369" i="1"/>
  <c r="D7368" i="1"/>
  <c r="D7367" i="1"/>
  <c r="D7366" i="1"/>
  <c r="D7365" i="1"/>
  <c r="D7364" i="1"/>
  <c r="D7363" i="1"/>
  <c r="D7362" i="1"/>
  <c r="D7361" i="1"/>
  <c r="D7360" i="1"/>
  <c r="D7359" i="1"/>
  <c r="D7358" i="1"/>
  <c r="D7357" i="1"/>
  <c r="D7356" i="1"/>
  <c r="D7355" i="1"/>
  <c r="D7354" i="1"/>
  <c r="D7353" i="1"/>
  <c r="D7352" i="1"/>
  <c r="D7351" i="1"/>
  <c r="D7350" i="1"/>
  <c r="D7349" i="1"/>
  <c r="D7348" i="1"/>
  <c r="D7347" i="1"/>
  <c r="D7346" i="1"/>
  <c r="D7345" i="1"/>
  <c r="D7344" i="1"/>
  <c r="D7343" i="1"/>
  <c r="D7342" i="1"/>
  <c r="D7341" i="1"/>
  <c r="D7340" i="1"/>
  <c r="D7339" i="1"/>
  <c r="D7338" i="1"/>
  <c r="D7337" i="1"/>
  <c r="D7336" i="1"/>
  <c r="D7335" i="1"/>
  <c r="D7334" i="1"/>
  <c r="D7333" i="1"/>
  <c r="D7332" i="1"/>
  <c r="D7331" i="1"/>
  <c r="D7330" i="1"/>
  <c r="D7329" i="1"/>
  <c r="D7328" i="1"/>
  <c r="D7327" i="1"/>
  <c r="D7326" i="1"/>
  <c r="D7325" i="1"/>
  <c r="D7324" i="1"/>
  <c r="D7323" i="1"/>
  <c r="D7322" i="1"/>
  <c r="D7321" i="1"/>
  <c r="D7320" i="1"/>
  <c r="D7319" i="1"/>
  <c r="D7318" i="1"/>
  <c r="D7317" i="1"/>
  <c r="D7316" i="1"/>
  <c r="D7315" i="1"/>
  <c r="D7314" i="1"/>
  <c r="D7313" i="1"/>
  <c r="D7312" i="1"/>
  <c r="D7311" i="1"/>
  <c r="D7310" i="1"/>
  <c r="D7309" i="1"/>
  <c r="D7308" i="1"/>
  <c r="D7307" i="1"/>
  <c r="D7306" i="1"/>
  <c r="D7305" i="1"/>
  <c r="D7304" i="1"/>
  <c r="D7303" i="1"/>
  <c r="D7302" i="1"/>
  <c r="D7301" i="1"/>
  <c r="D7300" i="1"/>
  <c r="D7299" i="1"/>
  <c r="D7298" i="1"/>
  <c r="D7297" i="1"/>
  <c r="D7296" i="1"/>
  <c r="D7295" i="1"/>
  <c r="D7294" i="1"/>
  <c r="D7293" i="1"/>
  <c r="D7292" i="1"/>
  <c r="D7291" i="1"/>
  <c r="D7290" i="1"/>
  <c r="D7289" i="1"/>
  <c r="D7288" i="1"/>
  <c r="D7287" i="1"/>
  <c r="D7286" i="1"/>
  <c r="D7285" i="1"/>
  <c r="D7284" i="1"/>
  <c r="D7283" i="1"/>
  <c r="D7282" i="1"/>
  <c r="D7281" i="1"/>
  <c r="D7280" i="1"/>
  <c r="D7279" i="1"/>
  <c r="D7278" i="1"/>
  <c r="D7277" i="1"/>
  <c r="D7276" i="1"/>
  <c r="D7275" i="1"/>
  <c r="D7274" i="1"/>
  <c r="D7273" i="1"/>
  <c r="D7272" i="1"/>
  <c r="D7271" i="1"/>
  <c r="D7270" i="1"/>
  <c r="D7269" i="1"/>
  <c r="D7268" i="1"/>
  <c r="D7267" i="1"/>
  <c r="D7266" i="1"/>
  <c r="D7265" i="1"/>
  <c r="D7264" i="1"/>
  <c r="D7263" i="1"/>
  <c r="D7262" i="1"/>
  <c r="D7261" i="1"/>
  <c r="D7260" i="1"/>
  <c r="D7259" i="1"/>
  <c r="D7258" i="1"/>
  <c r="D7257" i="1"/>
  <c r="D7256" i="1"/>
  <c r="D7255" i="1"/>
  <c r="D7254" i="1"/>
  <c r="D7253" i="1"/>
  <c r="D7252" i="1"/>
  <c r="D7251" i="1"/>
  <c r="D7250" i="1"/>
  <c r="D7249" i="1"/>
  <c r="D7248" i="1"/>
  <c r="D7247" i="1"/>
  <c r="D7246" i="1"/>
  <c r="D7245" i="1"/>
  <c r="D7244" i="1"/>
  <c r="D7243" i="1"/>
  <c r="D7242" i="1"/>
  <c r="D7241" i="1"/>
  <c r="D7240" i="1"/>
  <c r="D7239" i="1"/>
  <c r="D7238" i="1"/>
  <c r="D7237" i="1"/>
  <c r="D7236" i="1"/>
  <c r="D7235" i="1"/>
  <c r="D7234" i="1"/>
  <c r="D7233" i="1"/>
  <c r="D7232" i="1"/>
  <c r="D7231" i="1"/>
  <c r="D7230" i="1"/>
  <c r="D7229" i="1"/>
  <c r="D7228" i="1"/>
  <c r="D7227" i="1"/>
  <c r="D7226" i="1"/>
  <c r="D7225" i="1"/>
  <c r="D7224" i="1"/>
  <c r="D7223" i="1"/>
  <c r="D7222" i="1"/>
  <c r="D7221" i="1"/>
  <c r="D7220" i="1"/>
  <c r="D7219" i="1"/>
  <c r="D7218" i="1"/>
  <c r="D7217" i="1"/>
  <c r="D7216" i="1"/>
  <c r="D7215" i="1"/>
  <c r="D7214" i="1"/>
  <c r="D7213" i="1"/>
  <c r="D7212" i="1"/>
  <c r="D7211" i="1"/>
  <c r="D7210" i="1"/>
  <c r="D7209" i="1"/>
  <c r="D7208" i="1"/>
  <c r="D7207" i="1"/>
  <c r="D7206" i="1"/>
  <c r="D7205" i="1"/>
  <c r="D7204" i="1"/>
  <c r="D7203" i="1"/>
  <c r="D7202" i="1"/>
  <c r="D7201" i="1"/>
  <c r="D7200" i="1"/>
  <c r="D7199" i="1"/>
  <c r="D7198" i="1"/>
  <c r="D7197" i="1"/>
  <c r="D7196" i="1"/>
  <c r="D7195" i="1"/>
  <c r="D7194" i="1"/>
  <c r="D7193" i="1"/>
  <c r="D7192" i="1"/>
  <c r="D7191" i="1"/>
  <c r="D7190" i="1"/>
  <c r="D7189" i="1"/>
  <c r="D7188" i="1"/>
  <c r="D7187" i="1"/>
  <c r="D7186" i="1"/>
  <c r="D7185" i="1"/>
  <c r="D7184" i="1"/>
  <c r="D7183" i="1"/>
  <c r="D7182" i="1"/>
  <c r="D7181" i="1"/>
  <c r="D7180" i="1"/>
  <c r="D7179" i="1"/>
  <c r="D7178" i="1"/>
  <c r="D7177" i="1"/>
  <c r="D7176" i="1"/>
  <c r="D7175" i="1"/>
  <c r="D7174" i="1"/>
  <c r="D7173" i="1"/>
  <c r="D7172" i="1"/>
  <c r="D7171" i="1"/>
  <c r="D7170" i="1"/>
  <c r="D7169" i="1"/>
  <c r="D7168" i="1"/>
  <c r="D7167" i="1"/>
  <c r="D7166" i="1"/>
  <c r="D7165" i="1"/>
  <c r="D7164" i="1"/>
  <c r="D7163" i="1"/>
  <c r="D7162" i="1"/>
  <c r="D7161" i="1"/>
  <c r="D7160" i="1"/>
  <c r="D7159" i="1"/>
  <c r="D7158" i="1"/>
  <c r="D7157" i="1"/>
  <c r="D7156" i="1"/>
  <c r="D7155" i="1"/>
  <c r="D7154" i="1"/>
  <c r="D7153" i="1"/>
  <c r="D7152" i="1"/>
  <c r="D7151" i="1"/>
  <c r="D7150" i="1"/>
  <c r="D7149" i="1"/>
  <c r="D7148" i="1"/>
  <c r="D7147" i="1"/>
  <c r="D7146" i="1"/>
  <c r="D7145" i="1"/>
  <c r="D7144" i="1"/>
  <c r="D7143" i="1"/>
  <c r="D7142" i="1"/>
  <c r="D7141" i="1"/>
  <c r="D7140" i="1"/>
  <c r="D7139" i="1"/>
  <c r="D7138" i="1"/>
  <c r="D7137" i="1"/>
  <c r="D7136" i="1"/>
  <c r="D7135" i="1"/>
  <c r="D7134" i="1"/>
  <c r="D7133" i="1"/>
  <c r="D7132" i="1"/>
  <c r="D7131" i="1"/>
  <c r="D7130" i="1"/>
  <c r="D7129" i="1"/>
  <c r="D7128" i="1"/>
  <c r="D7127" i="1"/>
  <c r="D7126" i="1"/>
  <c r="D7125" i="1"/>
  <c r="D7124" i="1"/>
  <c r="D7123" i="1"/>
  <c r="D7122" i="1"/>
  <c r="D7121" i="1"/>
  <c r="D7120" i="1"/>
  <c r="D7119" i="1"/>
  <c r="D7118" i="1"/>
  <c r="D7117" i="1"/>
  <c r="D7116" i="1"/>
  <c r="D7115" i="1"/>
  <c r="D7114" i="1"/>
  <c r="D7113" i="1"/>
  <c r="D7112" i="1"/>
  <c r="D7111" i="1"/>
  <c r="D7110" i="1"/>
  <c r="D7109" i="1"/>
  <c r="D7108" i="1"/>
  <c r="D7107" i="1"/>
  <c r="D7106" i="1"/>
  <c r="D7105" i="1"/>
  <c r="D7104" i="1"/>
  <c r="D7103" i="1"/>
  <c r="D7102" i="1"/>
  <c r="D7101" i="1"/>
  <c r="D7100" i="1"/>
  <c r="D7099" i="1"/>
  <c r="D7098" i="1"/>
  <c r="D7097" i="1"/>
  <c r="D7096" i="1"/>
  <c r="D7095" i="1"/>
  <c r="D7094" i="1"/>
  <c r="D7093" i="1"/>
  <c r="D7092" i="1"/>
  <c r="D7091" i="1"/>
  <c r="D7090" i="1"/>
  <c r="D7089" i="1"/>
  <c r="D7088" i="1"/>
  <c r="D7087" i="1"/>
  <c r="D7086" i="1"/>
  <c r="D7085" i="1"/>
  <c r="D7084" i="1"/>
  <c r="D7083" i="1"/>
  <c r="D7082" i="1"/>
  <c r="D7081" i="1"/>
  <c r="D7080" i="1"/>
  <c r="D7079" i="1"/>
  <c r="D7078" i="1"/>
  <c r="D7077" i="1"/>
  <c r="D7076" i="1"/>
  <c r="D7075" i="1"/>
  <c r="D7074" i="1"/>
  <c r="D7073" i="1"/>
  <c r="D7072" i="1"/>
  <c r="D7071" i="1"/>
  <c r="D7070" i="1"/>
  <c r="D7069" i="1"/>
  <c r="D7068" i="1"/>
  <c r="D7067" i="1"/>
  <c r="D7066" i="1"/>
  <c r="D7065" i="1"/>
  <c r="D7064" i="1"/>
  <c r="D7063" i="1"/>
  <c r="D7062" i="1"/>
  <c r="D7061" i="1"/>
  <c r="D7060" i="1"/>
  <c r="D7059" i="1"/>
  <c r="D7058" i="1"/>
  <c r="D7057" i="1"/>
  <c r="D7056" i="1"/>
  <c r="D7055" i="1"/>
  <c r="D7054" i="1"/>
  <c r="D7053" i="1"/>
  <c r="D7052" i="1"/>
  <c r="D7051" i="1"/>
  <c r="D7050" i="1"/>
  <c r="D7049" i="1"/>
  <c r="D7048" i="1"/>
  <c r="D7047" i="1"/>
  <c r="D7046" i="1"/>
  <c r="D7045" i="1"/>
  <c r="D7044" i="1"/>
  <c r="D7043" i="1"/>
  <c r="D7042" i="1"/>
  <c r="D7041" i="1"/>
  <c r="D7040" i="1"/>
  <c r="D7039" i="1"/>
  <c r="D7038" i="1"/>
  <c r="D7037" i="1"/>
  <c r="D7036" i="1"/>
  <c r="D7035" i="1"/>
  <c r="D7034" i="1"/>
  <c r="D7033" i="1"/>
  <c r="D7032" i="1"/>
  <c r="D7031" i="1"/>
  <c r="D7030" i="1"/>
  <c r="D7029" i="1"/>
  <c r="D7028" i="1"/>
  <c r="D7027" i="1"/>
  <c r="D7026" i="1"/>
  <c r="D7025" i="1"/>
  <c r="D7024" i="1"/>
  <c r="D7023" i="1"/>
  <c r="D7022" i="1"/>
  <c r="D7021" i="1"/>
  <c r="D7020" i="1"/>
  <c r="D7019" i="1"/>
  <c r="D7018" i="1"/>
  <c r="D7017" i="1"/>
  <c r="D7016" i="1"/>
  <c r="D7015" i="1"/>
  <c r="D7014" i="1"/>
  <c r="D7013" i="1"/>
  <c r="D7012" i="1"/>
  <c r="D7011" i="1"/>
  <c r="D7010" i="1"/>
  <c r="D7009" i="1"/>
  <c r="D7008" i="1"/>
  <c r="D7007" i="1"/>
  <c r="D7006" i="1"/>
  <c r="D7005" i="1"/>
  <c r="D7004" i="1"/>
  <c r="D7003" i="1"/>
  <c r="D7002" i="1"/>
  <c r="D7001" i="1"/>
  <c r="D7000" i="1"/>
  <c r="D6999" i="1"/>
  <c r="D6998" i="1"/>
  <c r="D6997" i="1"/>
  <c r="D6996" i="1"/>
  <c r="D6995" i="1"/>
  <c r="D6994" i="1"/>
  <c r="D6993" i="1"/>
  <c r="D6992" i="1"/>
  <c r="D6991" i="1"/>
  <c r="D6990" i="1"/>
  <c r="D6989" i="1"/>
  <c r="D6988" i="1"/>
  <c r="D6987" i="1"/>
  <c r="D6986" i="1"/>
  <c r="D6985" i="1"/>
  <c r="D6984" i="1"/>
  <c r="D6983" i="1"/>
  <c r="D6982" i="1"/>
  <c r="D6981" i="1"/>
  <c r="D6980" i="1"/>
  <c r="D6979" i="1"/>
  <c r="D6978" i="1"/>
  <c r="D6977" i="1"/>
  <c r="D6976" i="1"/>
  <c r="D6975" i="1"/>
  <c r="D6974" i="1"/>
  <c r="D6973" i="1"/>
  <c r="D6972" i="1"/>
  <c r="D6971" i="1"/>
  <c r="D6970" i="1"/>
  <c r="D6969" i="1"/>
  <c r="D6968" i="1"/>
  <c r="D6967" i="1"/>
  <c r="D6966" i="1"/>
  <c r="D6965" i="1"/>
  <c r="D6964" i="1"/>
  <c r="D6963" i="1"/>
  <c r="D6962" i="1"/>
  <c r="D6961" i="1"/>
  <c r="D6960" i="1"/>
  <c r="D6959" i="1"/>
  <c r="D6958" i="1"/>
  <c r="D6957" i="1"/>
  <c r="D6956" i="1"/>
  <c r="D6955" i="1"/>
  <c r="D6954" i="1"/>
  <c r="D6953" i="1"/>
  <c r="D6952" i="1"/>
  <c r="D6951" i="1"/>
  <c r="D6950" i="1"/>
  <c r="D6949" i="1"/>
  <c r="D6948" i="1"/>
  <c r="D6947" i="1"/>
  <c r="D6946" i="1"/>
  <c r="D6945" i="1"/>
  <c r="D6944" i="1"/>
  <c r="D6943" i="1"/>
  <c r="D6942" i="1"/>
  <c r="D6941" i="1"/>
  <c r="D6940" i="1"/>
  <c r="D6939" i="1"/>
  <c r="D6938" i="1"/>
  <c r="D6937" i="1"/>
  <c r="D6936" i="1"/>
  <c r="D6935" i="1"/>
  <c r="D6934" i="1"/>
  <c r="D6933" i="1"/>
  <c r="D6932" i="1"/>
  <c r="D6931" i="1"/>
  <c r="D6930" i="1"/>
  <c r="D6929" i="1"/>
  <c r="D6928" i="1"/>
  <c r="D6927" i="1"/>
  <c r="D6926" i="1"/>
  <c r="D6925" i="1"/>
  <c r="D6924" i="1"/>
  <c r="D6923" i="1"/>
  <c r="D6922" i="1"/>
  <c r="D6921" i="1"/>
  <c r="D6920" i="1"/>
  <c r="D6919" i="1"/>
  <c r="D6918" i="1"/>
  <c r="D6917" i="1"/>
  <c r="D6916" i="1"/>
  <c r="D6915" i="1"/>
  <c r="D6914" i="1"/>
  <c r="D6913" i="1"/>
  <c r="D6912" i="1"/>
  <c r="D6911" i="1"/>
  <c r="D6910" i="1"/>
  <c r="D6909" i="1"/>
  <c r="D6908" i="1"/>
  <c r="D6907" i="1"/>
  <c r="D6906" i="1"/>
  <c r="D6905" i="1"/>
  <c r="D6904" i="1"/>
  <c r="D6903" i="1"/>
  <c r="D6902" i="1"/>
  <c r="D6901" i="1"/>
  <c r="D6900" i="1"/>
  <c r="D6899" i="1"/>
  <c r="D6898" i="1"/>
  <c r="D6897" i="1"/>
  <c r="D6896" i="1"/>
  <c r="D6895" i="1"/>
  <c r="D6894" i="1"/>
  <c r="D6893" i="1"/>
  <c r="D6892" i="1"/>
  <c r="D6891" i="1"/>
  <c r="D6890" i="1"/>
  <c r="D6889" i="1"/>
  <c r="D6888" i="1"/>
  <c r="D6887" i="1"/>
  <c r="D6886" i="1"/>
  <c r="D6885" i="1"/>
  <c r="D6884" i="1"/>
  <c r="D6883" i="1"/>
  <c r="D6882" i="1"/>
  <c r="D6881" i="1"/>
  <c r="D6880" i="1"/>
  <c r="D6879" i="1"/>
  <c r="D6878" i="1"/>
  <c r="D6877" i="1"/>
  <c r="D6876" i="1"/>
  <c r="D6875" i="1"/>
  <c r="D6874" i="1"/>
  <c r="D6873" i="1"/>
  <c r="D6872" i="1"/>
  <c r="D6871" i="1"/>
  <c r="D6870" i="1"/>
  <c r="D6869" i="1"/>
  <c r="D6868" i="1"/>
  <c r="D6867" i="1"/>
  <c r="D6866" i="1"/>
  <c r="D6865" i="1"/>
  <c r="D6864" i="1"/>
  <c r="D6863" i="1"/>
  <c r="D6862" i="1"/>
  <c r="D6861" i="1"/>
  <c r="D6860" i="1"/>
  <c r="D6859" i="1"/>
  <c r="D6858" i="1"/>
  <c r="D6857" i="1"/>
  <c r="D6856" i="1"/>
  <c r="D6855" i="1"/>
  <c r="D6854" i="1"/>
  <c r="D6853" i="1"/>
  <c r="D6852" i="1"/>
  <c r="D6851" i="1"/>
  <c r="D6850" i="1"/>
  <c r="D6849" i="1"/>
  <c r="D6848" i="1"/>
  <c r="D6847" i="1"/>
  <c r="D6846" i="1"/>
  <c r="D6845" i="1"/>
  <c r="D6844" i="1"/>
  <c r="D6843" i="1"/>
  <c r="D6842" i="1"/>
  <c r="D6841" i="1"/>
  <c r="D6840" i="1"/>
  <c r="D6839" i="1"/>
  <c r="D6838" i="1"/>
  <c r="D6837" i="1"/>
  <c r="D6836" i="1"/>
  <c r="D6835" i="1"/>
  <c r="D6834" i="1"/>
  <c r="D6833" i="1"/>
  <c r="D6832" i="1"/>
  <c r="D6831" i="1"/>
  <c r="D6830" i="1"/>
  <c r="D6829" i="1"/>
  <c r="D6828" i="1"/>
  <c r="D6827" i="1"/>
  <c r="D6826" i="1"/>
  <c r="D6825" i="1"/>
  <c r="D6824" i="1"/>
  <c r="D6823" i="1"/>
  <c r="D6822" i="1"/>
  <c r="D6821" i="1"/>
  <c r="D6820" i="1"/>
  <c r="D6819" i="1"/>
  <c r="D6818" i="1"/>
  <c r="D6817" i="1"/>
  <c r="D6816" i="1"/>
  <c r="D6815" i="1"/>
  <c r="D6814" i="1"/>
  <c r="D6813" i="1"/>
  <c r="D6812" i="1"/>
  <c r="D6811" i="1"/>
  <c r="D6810" i="1"/>
  <c r="D6809" i="1"/>
  <c r="D6808" i="1"/>
  <c r="D6807" i="1"/>
  <c r="D6806" i="1"/>
  <c r="D6805" i="1"/>
  <c r="D6804" i="1"/>
  <c r="D6803" i="1"/>
  <c r="D6802" i="1"/>
  <c r="D6801" i="1"/>
  <c r="D6800" i="1"/>
  <c r="D6799" i="1"/>
  <c r="D6798" i="1"/>
  <c r="D6797" i="1"/>
  <c r="D6796" i="1"/>
  <c r="D6795" i="1"/>
  <c r="D6794" i="1"/>
  <c r="D6793" i="1"/>
  <c r="D6792" i="1"/>
  <c r="D6791" i="1"/>
  <c r="D6790" i="1"/>
  <c r="D6789" i="1"/>
  <c r="D6788" i="1"/>
  <c r="D6787" i="1"/>
  <c r="D6786" i="1"/>
  <c r="D6785" i="1"/>
  <c r="D6784" i="1"/>
  <c r="D6783" i="1"/>
  <c r="D6782" i="1"/>
  <c r="D6781" i="1"/>
  <c r="D6780" i="1"/>
  <c r="D6779" i="1"/>
  <c r="D6778" i="1"/>
  <c r="D6777" i="1"/>
  <c r="D6776" i="1"/>
  <c r="D6775" i="1"/>
  <c r="D6774" i="1"/>
  <c r="D6773" i="1"/>
  <c r="D6772" i="1"/>
  <c r="D6771" i="1"/>
  <c r="D6770" i="1"/>
  <c r="D6769" i="1"/>
  <c r="D6768" i="1"/>
  <c r="D6767" i="1"/>
  <c r="D6766" i="1"/>
  <c r="D6765" i="1"/>
  <c r="D6764" i="1"/>
  <c r="D6763" i="1"/>
  <c r="D6762" i="1"/>
  <c r="D6761" i="1"/>
  <c r="D6760" i="1"/>
  <c r="D6759" i="1"/>
  <c r="D6758" i="1"/>
  <c r="D6757" i="1"/>
  <c r="D6756" i="1"/>
  <c r="D6755" i="1"/>
  <c r="D6754" i="1"/>
  <c r="D6753" i="1"/>
  <c r="D6752" i="1"/>
  <c r="D6751" i="1"/>
  <c r="D6750" i="1"/>
  <c r="D6749" i="1"/>
  <c r="D6748" i="1"/>
  <c r="D6747" i="1"/>
  <c r="D6746" i="1"/>
  <c r="D6745" i="1"/>
  <c r="D6744" i="1"/>
  <c r="D6743" i="1"/>
  <c r="D6742" i="1"/>
  <c r="D6741" i="1"/>
  <c r="D6740" i="1"/>
  <c r="D6739" i="1"/>
  <c r="D6738" i="1"/>
  <c r="D6737" i="1"/>
  <c r="D6736" i="1"/>
  <c r="D6735" i="1"/>
  <c r="D6734" i="1"/>
  <c r="D6733" i="1"/>
  <c r="D6732" i="1"/>
  <c r="D6731" i="1"/>
  <c r="D6730" i="1"/>
  <c r="D6729" i="1"/>
  <c r="D6728" i="1"/>
  <c r="D6727" i="1"/>
  <c r="D6726" i="1"/>
  <c r="D6725" i="1"/>
  <c r="D6724" i="1"/>
  <c r="D6723" i="1"/>
  <c r="D6722" i="1"/>
  <c r="D6721" i="1"/>
  <c r="D6720" i="1"/>
  <c r="D6719" i="1"/>
  <c r="D6718" i="1"/>
  <c r="D6717" i="1"/>
  <c r="D6716" i="1"/>
  <c r="D6715" i="1"/>
  <c r="D6714" i="1"/>
  <c r="D6713" i="1"/>
  <c r="D6712" i="1"/>
  <c r="D6711" i="1"/>
  <c r="D6710" i="1"/>
  <c r="D6709" i="1"/>
  <c r="D6708" i="1"/>
  <c r="D6707" i="1"/>
  <c r="D6706" i="1"/>
  <c r="D6705" i="1"/>
  <c r="D6704" i="1"/>
  <c r="D6703" i="1"/>
  <c r="D6702" i="1"/>
  <c r="D6701" i="1"/>
  <c r="D6700" i="1"/>
  <c r="D6699" i="1"/>
  <c r="D6698" i="1"/>
  <c r="D6697" i="1"/>
  <c r="D6696" i="1"/>
  <c r="D6695" i="1"/>
  <c r="D6694" i="1"/>
  <c r="D6693" i="1"/>
  <c r="D6692" i="1"/>
  <c r="D6691" i="1"/>
  <c r="D6690" i="1"/>
  <c r="D6689" i="1"/>
  <c r="D6688" i="1"/>
  <c r="D6687" i="1"/>
  <c r="D6686" i="1"/>
  <c r="D6685" i="1"/>
  <c r="D6684" i="1"/>
  <c r="D6683" i="1"/>
  <c r="D6682" i="1"/>
  <c r="D6681" i="1"/>
  <c r="D6680" i="1"/>
  <c r="D6679" i="1"/>
  <c r="D6678" i="1"/>
  <c r="D6677" i="1"/>
  <c r="D6676" i="1"/>
  <c r="D6675" i="1"/>
  <c r="D6674" i="1"/>
  <c r="D6673" i="1"/>
  <c r="D6672" i="1"/>
  <c r="D6671" i="1"/>
  <c r="D6670" i="1"/>
  <c r="D6669" i="1"/>
  <c r="D6668" i="1"/>
  <c r="D6667" i="1"/>
  <c r="D6666" i="1"/>
  <c r="D6665" i="1"/>
  <c r="D6664" i="1"/>
  <c r="D6663" i="1"/>
  <c r="D6662" i="1"/>
  <c r="D6661" i="1"/>
  <c r="D6660" i="1"/>
  <c r="D6659" i="1"/>
  <c r="D6658" i="1"/>
  <c r="D6657" i="1"/>
  <c r="D6656" i="1"/>
  <c r="D6655" i="1"/>
  <c r="D6654" i="1"/>
  <c r="D6653" i="1"/>
  <c r="D6652" i="1"/>
  <c r="D6651" i="1"/>
  <c r="D6650" i="1"/>
  <c r="D6649" i="1"/>
  <c r="D6648" i="1"/>
  <c r="D6647" i="1"/>
  <c r="D6646" i="1"/>
  <c r="D6645" i="1"/>
  <c r="D6644" i="1"/>
  <c r="D6643" i="1"/>
  <c r="D6642" i="1"/>
  <c r="D6641" i="1"/>
  <c r="D6640" i="1"/>
  <c r="D6639" i="1"/>
  <c r="D6638" i="1"/>
  <c r="D6637" i="1"/>
  <c r="D6636" i="1"/>
  <c r="D6635" i="1"/>
  <c r="D6634" i="1"/>
  <c r="D6633" i="1"/>
  <c r="D6632" i="1"/>
  <c r="D6631" i="1"/>
  <c r="D6630" i="1"/>
  <c r="D6629" i="1"/>
  <c r="D6628" i="1"/>
  <c r="D6627" i="1"/>
  <c r="D6626" i="1"/>
  <c r="D6625" i="1"/>
  <c r="D6624" i="1"/>
  <c r="D6623" i="1"/>
  <c r="D6622" i="1"/>
  <c r="D6621" i="1"/>
  <c r="D6620" i="1"/>
  <c r="D6619" i="1"/>
  <c r="D6618" i="1"/>
  <c r="D6617" i="1"/>
  <c r="D6616" i="1"/>
  <c r="D6615" i="1"/>
  <c r="D6614" i="1"/>
  <c r="D6613" i="1"/>
  <c r="D6612" i="1"/>
  <c r="D6611" i="1"/>
  <c r="D6610" i="1"/>
  <c r="D6609" i="1"/>
  <c r="D6608" i="1"/>
  <c r="D6607" i="1"/>
  <c r="D6606" i="1"/>
  <c r="D6605" i="1"/>
  <c r="D6604" i="1"/>
  <c r="D6603" i="1"/>
  <c r="D6602" i="1"/>
  <c r="D6601" i="1"/>
  <c r="D6600" i="1"/>
  <c r="D6599" i="1"/>
  <c r="D6598" i="1"/>
  <c r="D6597" i="1"/>
  <c r="D6596" i="1"/>
  <c r="D6595" i="1"/>
  <c r="D6594" i="1"/>
  <c r="D6593" i="1"/>
  <c r="D6592" i="1"/>
  <c r="D6591" i="1"/>
  <c r="D6590" i="1"/>
  <c r="D6589" i="1"/>
  <c r="D6588" i="1"/>
  <c r="D6587" i="1"/>
  <c r="D6586" i="1"/>
  <c r="D6585" i="1"/>
  <c r="D6584" i="1"/>
  <c r="D6583" i="1"/>
  <c r="D6582" i="1"/>
  <c r="D6581" i="1"/>
  <c r="D6580" i="1"/>
  <c r="D6579" i="1"/>
  <c r="D6578" i="1"/>
  <c r="D6577" i="1"/>
  <c r="D6576" i="1"/>
  <c r="D6575" i="1"/>
  <c r="D6574" i="1"/>
  <c r="D6573" i="1"/>
  <c r="D6572" i="1"/>
  <c r="D6571" i="1"/>
  <c r="D6570" i="1"/>
  <c r="D6569" i="1"/>
  <c r="D6568" i="1"/>
  <c r="D6567" i="1"/>
  <c r="D6566" i="1"/>
  <c r="D6565" i="1"/>
  <c r="D6564" i="1"/>
  <c r="D6563" i="1"/>
  <c r="D6562" i="1"/>
  <c r="D6561" i="1"/>
  <c r="D6560" i="1"/>
  <c r="D6559" i="1"/>
  <c r="D6558" i="1"/>
  <c r="D6557" i="1"/>
  <c r="D6556" i="1"/>
  <c r="D6555" i="1"/>
  <c r="D6554" i="1"/>
  <c r="D6553" i="1"/>
  <c r="D6552" i="1"/>
  <c r="D6551" i="1"/>
  <c r="D6550" i="1"/>
  <c r="D6549" i="1"/>
  <c r="D6548" i="1"/>
  <c r="D6547" i="1"/>
  <c r="D6546" i="1"/>
  <c r="D6545" i="1"/>
  <c r="D6544" i="1"/>
  <c r="D6543" i="1"/>
  <c r="D6542" i="1"/>
  <c r="D6541" i="1"/>
  <c r="D6540" i="1"/>
  <c r="D6539" i="1"/>
  <c r="D6538" i="1"/>
  <c r="D6537" i="1"/>
  <c r="D6536" i="1"/>
  <c r="D6535" i="1"/>
  <c r="D6534" i="1"/>
  <c r="D6533" i="1"/>
  <c r="D6532" i="1"/>
  <c r="D6531" i="1"/>
  <c r="D6530" i="1"/>
  <c r="D6529" i="1"/>
  <c r="D6528" i="1"/>
  <c r="D6527" i="1"/>
  <c r="D6526" i="1"/>
  <c r="D6525" i="1"/>
  <c r="D6524" i="1"/>
  <c r="D6523" i="1"/>
  <c r="D6522" i="1"/>
  <c r="D6521" i="1"/>
  <c r="D6520" i="1"/>
  <c r="D6519" i="1"/>
  <c r="D6518" i="1"/>
  <c r="D6517" i="1"/>
  <c r="D6516" i="1"/>
  <c r="D6515" i="1"/>
  <c r="D6514" i="1"/>
  <c r="D6513" i="1"/>
  <c r="D6512" i="1"/>
  <c r="D6511" i="1"/>
  <c r="D6510" i="1"/>
  <c r="D6509" i="1"/>
  <c r="D6508" i="1"/>
  <c r="D6507" i="1"/>
  <c r="D6506" i="1"/>
  <c r="D6505" i="1"/>
  <c r="D6504" i="1"/>
  <c r="D6503" i="1"/>
  <c r="D6502" i="1"/>
  <c r="D6501" i="1"/>
  <c r="D6500" i="1"/>
  <c r="D6499" i="1"/>
  <c r="D6498" i="1"/>
  <c r="D6497" i="1"/>
  <c r="D6496" i="1"/>
  <c r="D6495" i="1"/>
  <c r="D6494" i="1"/>
  <c r="D6493" i="1"/>
  <c r="D6492" i="1"/>
  <c r="D6491" i="1"/>
  <c r="D6490" i="1"/>
  <c r="D6489" i="1"/>
  <c r="D6488" i="1"/>
  <c r="D6487" i="1"/>
  <c r="D6486" i="1"/>
  <c r="D6485" i="1"/>
  <c r="D6484" i="1"/>
  <c r="D6483" i="1"/>
  <c r="D6482" i="1"/>
  <c r="D6481" i="1"/>
  <c r="D6480" i="1"/>
  <c r="D6479" i="1"/>
  <c r="D6478" i="1"/>
  <c r="D6477" i="1"/>
  <c r="D6476" i="1"/>
  <c r="D6475" i="1"/>
  <c r="D6474" i="1"/>
  <c r="D6473" i="1"/>
  <c r="D6472" i="1"/>
  <c r="D6471" i="1"/>
  <c r="D6470" i="1"/>
  <c r="D6469" i="1"/>
  <c r="D6468" i="1"/>
  <c r="D6467" i="1"/>
  <c r="D6466" i="1"/>
  <c r="D6465" i="1"/>
  <c r="D6464" i="1"/>
  <c r="D6463" i="1"/>
  <c r="D6462" i="1"/>
  <c r="D6461" i="1"/>
  <c r="D6460" i="1"/>
  <c r="D6459" i="1"/>
  <c r="D6458" i="1"/>
  <c r="D6457" i="1"/>
  <c r="D6456" i="1"/>
  <c r="D6455" i="1"/>
  <c r="D6454" i="1"/>
  <c r="D6453" i="1"/>
  <c r="D6452" i="1"/>
  <c r="D6451" i="1"/>
  <c r="D6450" i="1"/>
  <c r="D6449" i="1"/>
  <c r="D6448" i="1"/>
  <c r="D6447" i="1"/>
  <c r="D6446" i="1"/>
  <c r="D6445" i="1"/>
  <c r="D6444" i="1"/>
  <c r="D6443" i="1"/>
  <c r="D6442" i="1"/>
  <c r="D6441" i="1"/>
  <c r="D6440" i="1"/>
  <c r="D6439" i="1"/>
  <c r="D6438" i="1"/>
  <c r="D6437" i="1"/>
  <c r="D6436" i="1"/>
  <c r="D6435" i="1"/>
  <c r="D6434" i="1"/>
  <c r="D6433" i="1"/>
  <c r="D6432" i="1"/>
  <c r="D6431" i="1"/>
  <c r="D6430" i="1"/>
  <c r="D6429" i="1"/>
  <c r="D6428" i="1"/>
  <c r="D6427" i="1"/>
  <c r="D6426" i="1"/>
  <c r="D6425" i="1"/>
  <c r="D6424" i="1"/>
  <c r="D6423" i="1"/>
  <c r="D6422" i="1"/>
  <c r="D6421" i="1"/>
  <c r="D6420" i="1"/>
  <c r="D6419" i="1"/>
  <c r="D6418" i="1"/>
  <c r="D6417" i="1"/>
  <c r="D6416" i="1"/>
  <c r="D6415" i="1"/>
  <c r="D6414" i="1"/>
  <c r="D6413" i="1"/>
  <c r="D6412" i="1"/>
  <c r="D6411" i="1"/>
  <c r="D6410" i="1"/>
  <c r="D6409" i="1"/>
  <c r="D6408" i="1"/>
  <c r="D6407" i="1"/>
  <c r="D6406" i="1"/>
  <c r="D6405" i="1"/>
  <c r="D6404" i="1"/>
  <c r="D6403" i="1"/>
  <c r="D6402" i="1"/>
  <c r="D6401" i="1"/>
  <c r="D6400" i="1"/>
  <c r="D6399" i="1"/>
  <c r="D6398" i="1"/>
  <c r="D6397" i="1"/>
  <c r="D6396" i="1"/>
  <c r="D6395" i="1"/>
  <c r="D6394" i="1"/>
  <c r="D6393" i="1"/>
  <c r="D6392" i="1"/>
  <c r="D6391" i="1"/>
  <c r="D6390" i="1"/>
  <c r="D6389" i="1"/>
  <c r="D6388" i="1"/>
  <c r="D6387" i="1"/>
  <c r="D6386" i="1"/>
  <c r="D6385" i="1"/>
  <c r="D6384" i="1"/>
  <c r="D6383" i="1"/>
  <c r="D6382" i="1"/>
  <c r="D6381" i="1"/>
  <c r="D6380" i="1"/>
  <c r="D6379" i="1"/>
  <c r="D6378" i="1"/>
  <c r="D6377" i="1"/>
  <c r="D6376" i="1"/>
  <c r="D6375" i="1"/>
  <c r="D6374" i="1"/>
  <c r="D6373" i="1"/>
  <c r="D6372" i="1"/>
  <c r="D6371" i="1"/>
  <c r="D6370" i="1"/>
  <c r="D6369" i="1"/>
  <c r="D6368" i="1"/>
  <c r="D6367" i="1"/>
  <c r="D6366" i="1"/>
  <c r="D6365" i="1"/>
  <c r="D6364" i="1"/>
  <c r="D6363" i="1"/>
  <c r="D6362" i="1"/>
  <c r="D6361" i="1"/>
  <c r="D6360" i="1"/>
  <c r="D6359" i="1"/>
  <c r="D6358" i="1"/>
  <c r="D6357" i="1"/>
  <c r="D6356" i="1"/>
  <c r="D6355" i="1"/>
  <c r="D6354" i="1"/>
  <c r="D6353" i="1"/>
  <c r="D6352" i="1"/>
  <c r="D6351" i="1"/>
  <c r="D6350" i="1"/>
  <c r="D6349" i="1"/>
  <c r="D6348" i="1"/>
  <c r="D6347" i="1"/>
  <c r="D6346" i="1"/>
  <c r="D6345" i="1"/>
  <c r="D6344" i="1"/>
  <c r="D6343" i="1"/>
  <c r="D6342" i="1"/>
  <c r="D6341" i="1"/>
  <c r="D6340" i="1"/>
  <c r="D6339" i="1"/>
  <c r="D6338" i="1"/>
  <c r="D6337" i="1"/>
  <c r="D6336" i="1"/>
  <c r="D6335" i="1"/>
  <c r="D6334" i="1"/>
  <c r="D6333" i="1"/>
  <c r="D6332" i="1"/>
  <c r="D6331" i="1"/>
  <c r="D6330" i="1"/>
  <c r="D6329" i="1"/>
  <c r="D6328" i="1"/>
  <c r="D6327" i="1"/>
  <c r="D6326" i="1"/>
  <c r="D6325" i="1"/>
  <c r="D6324" i="1"/>
  <c r="D6323" i="1"/>
  <c r="D6322" i="1"/>
  <c r="D6321" i="1"/>
  <c r="D6320" i="1"/>
  <c r="D6319" i="1"/>
  <c r="D6318" i="1"/>
  <c r="D6317" i="1"/>
  <c r="D6316" i="1"/>
  <c r="D6315" i="1"/>
  <c r="D6314" i="1"/>
  <c r="D6313" i="1"/>
  <c r="D6312" i="1"/>
  <c r="D6311" i="1"/>
  <c r="D6310" i="1"/>
  <c r="D6309" i="1"/>
  <c r="D6308" i="1"/>
  <c r="D6307" i="1"/>
  <c r="D6306" i="1"/>
  <c r="D6305" i="1"/>
  <c r="D6304" i="1"/>
  <c r="D6303" i="1"/>
  <c r="D6302" i="1"/>
  <c r="D6301" i="1"/>
  <c r="D6300" i="1"/>
  <c r="D6299" i="1"/>
  <c r="D6298" i="1"/>
  <c r="D6297" i="1"/>
  <c r="D6296" i="1"/>
  <c r="D6295" i="1"/>
  <c r="D6294" i="1"/>
  <c r="D6293" i="1"/>
  <c r="D6292" i="1"/>
  <c r="D6291" i="1"/>
  <c r="D6290" i="1"/>
  <c r="D6289" i="1"/>
  <c r="D6288" i="1"/>
  <c r="D6287" i="1"/>
  <c r="D6286" i="1"/>
  <c r="D6285" i="1"/>
  <c r="D6284" i="1"/>
  <c r="D6283" i="1"/>
  <c r="D6282" i="1"/>
  <c r="D6281" i="1"/>
  <c r="D6280" i="1"/>
  <c r="D6279" i="1"/>
  <c r="D6278" i="1"/>
  <c r="D6277" i="1"/>
  <c r="D6276" i="1"/>
  <c r="D6275" i="1"/>
  <c r="D6274" i="1"/>
  <c r="D6273" i="1"/>
  <c r="D6272" i="1"/>
  <c r="D6271" i="1"/>
  <c r="D6270" i="1"/>
  <c r="D6269" i="1"/>
  <c r="D6268" i="1"/>
  <c r="D6267" i="1"/>
  <c r="D6266" i="1"/>
  <c r="D6265" i="1"/>
  <c r="D6264" i="1"/>
  <c r="D6263" i="1"/>
  <c r="D6262" i="1"/>
  <c r="D6261" i="1"/>
  <c r="D6260" i="1"/>
  <c r="D6259" i="1"/>
  <c r="D6258" i="1"/>
  <c r="D6257" i="1"/>
  <c r="D6256" i="1"/>
  <c r="D6255" i="1"/>
  <c r="D6254" i="1"/>
  <c r="D6253" i="1"/>
  <c r="D6252" i="1"/>
  <c r="D6251" i="1"/>
  <c r="D6250" i="1"/>
  <c r="D6249" i="1"/>
  <c r="D6248" i="1"/>
  <c r="D6247" i="1"/>
  <c r="D6246" i="1"/>
  <c r="D6245" i="1"/>
  <c r="D6244" i="1"/>
  <c r="D6243" i="1"/>
  <c r="D6242" i="1"/>
  <c r="D6241" i="1"/>
  <c r="D6240" i="1"/>
  <c r="D6239" i="1"/>
  <c r="D6238" i="1"/>
  <c r="D6237" i="1"/>
  <c r="D6236" i="1"/>
  <c r="D6235" i="1"/>
  <c r="D6234" i="1"/>
  <c r="D6233" i="1"/>
  <c r="D6232" i="1"/>
  <c r="D6231" i="1"/>
  <c r="D6230" i="1"/>
  <c r="D6229" i="1"/>
  <c r="D6228" i="1"/>
  <c r="D6227" i="1"/>
  <c r="D6226" i="1"/>
  <c r="D6225" i="1"/>
  <c r="D6224" i="1"/>
  <c r="D6223" i="1"/>
  <c r="D6222" i="1"/>
  <c r="D6221" i="1"/>
  <c r="D6220" i="1"/>
  <c r="D6219" i="1"/>
  <c r="D6218" i="1"/>
  <c r="D6217" i="1"/>
  <c r="D6216" i="1"/>
  <c r="D6215" i="1"/>
  <c r="D6214" i="1"/>
  <c r="D6213" i="1"/>
  <c r="D6212" i="1"/>
  <c r="D6211" i="1"/>
  <c r="D6210" i="1"/>
  <c r="D6209" i="1"/>
  <c r="D6208" i="1"/>
  <c r="D6207" i="1"/>
  <c r="D6206" i="1"/>
  <c r="D6205" i="1"/>
  <c r="D6204" i="1"/>
  <c r="D6203" i="1"/>
  <c r="D6202" i="1"/>
  <c r="D6201" i="1"/>
  <c r="D6200" i="1"/>
  <c r="D6199" i="1"/>
  <c r="D6198" i="1"/>
  <c r="D6197" i="1"/>
  <c r="D6196" i="1"/>
  <c r="D6195" i="1"/>
  <c r="D6194" i="1"/>
  <c r="D6193" i="1"/>
  <c r="D6192" i="1"/>
  <c r="D6191" i="1"/>
  <c r="D6190" i="1"/>
  <c r="D6189" i="1"/>
  <c r="D6188" i="1"/>
  <c r="D6187" i="1"/>
  <c r="D6186" i="1"/>
  <c r="D6185" i="1"/>
  <c r="D6184" i="1"/>
  <c r="D6183" i="1"/>
  <c r="D6182" i="1"/>
  <c r="D6181" i="1"/>
  <c r="D6180" i="1"/>
  <c r="D6179" i="1"/>
  <c r="D6178" i="1"/>
  <c r="D6177" i="1"/>
  <c r="D6176" i="1"/>
  <c r="D6175" i="1"/>
  <c r="D6174" i="1"/>
  <c r="D6173" i="1"/>
  <c r="D6172" i="1"/>
  <c r="D6171" i="1"/>
  <c r="D6170" i="1"/>
  <c r="D6169" i="1"/>
  <c r="D6168" i="1"/>
  <c r="D6167" i="1"/>
  <c r="D6166" i="1"/>
  <c r="D6165" i="1"/>
  <c r="D6164" i="1"/>
  <c r="D6163" i="1"/>
  <c r="D6162" i="1"/>
  <c r="D6161" i="1"/>
  <c r="D6160" i="1"/>
  <c r="D6159" i="1"/>
  <c r="D6158" i="1"/>
  <c r="D6157" i="1"/>
  <c r="D6156" i="1"/>
  <c r="D6155" i="1"/>
  <c r="D6154" i="1"/>
  <c r="D6153" i="1"/>
  <c r="D6152" i="1"/>
  <c r="D6151" i="1"/>
  <c r="D6150" i="1"/>
  <c r="D6149" i="1"/>
  <c r="D6148" i="1"/>
  <c r="D6147" i="1"/>
  <c r="D6146" i="1"/>
  <c r="D6145" i="1"/>
  <c r="D6144" i="1"/>
  <c r="D6143" i="1"/>
  <c r="D6142" i="1"/>
  <c r="D6141" i="1"/>
  <c r="D6140" i="1"/>
  <c r="D6139" i="1"/>
  <c r="D6138" i="1"/>
  <c r="D6137" i="1"/>
  <c r="D6136" i="1"/>
  <c r="D6135" i="1"/>
  <c r="D6134" i="1"/>
  <c r="D6133" i="1"/>
  <c r="D6132" i="1"/>
  <c r="D6131" i="1"/>
  <c r="D6130" i="1"/>
  <c r="D6129" i="1"/>
  <c r="D6128" i="1"/>
  <c r="D6127" i="1"/>
  <c r="D6126" i="1"/>
  <c r="D6125" i="1"/>
  <c r="D6124" i="1"/>
  <c r="D6123" i="1"/>
  <c r="D6122" i="1"/>
  <c r="D6121" i="1"/>
  <c r="D6120" i="1"/>
  <c r="D6119" i="1"/>
  <c r="D6118" i="1"/>
  <c r="D6117" i="1"/>
  <c r="D6116" i="1"/>
  <c r="D6115" i="1"/>
  <c r="D6114" i="1"/>
  <c r="D6113" i="1"/>
  <c r="D6112" i="1"/>
  <c r="D6111" i="1"/>
  <c r="D6110" i="1"/>
  <c r="D6109" i="1"/>
  <c r="D6108" i="1"/>
  <c r="D6107" i="1"/>
  <c r="D6106" i="1"/>
  <c r="D6105" i="1"/>
  <c r="D6104" i="1"/>
  <c r="D6103" i="1"/>
  <c r="D6102" i="1"/>
  <c r="D6101" i="1"/>
  <c r="D6100" i="1"/>
  <c r="D6099" i="1"/>
  <c r="D6098" i="1"/>
  <c r="D6097" i="1"/>
  <c r="D6096" i="1"/>
  <c r="D6095" i="1"/>
  <c r="D6094" i="1"/>
  <c r="D6093" i="1"/>
  <c r="D6092" i="1"/>
  <c r="D6091" i="1"/>
  <c r="D6090" i="1"/>
  <c r="D6089" i="1"/>
  <c r="D6088" i="1"/>
  <c r="D6087" i="1"/>
  <c r="D6086" i="1"/>
  <c r="D6085" i="1"/>
  <c r="D6084" i="1"/>
  <c r="D6083" i="1"/>
  <c r="D6082" i="1"/>
  <c r="D6081" i="1"/>
  <c r="D6080" i="1"/>
  <c r="D6079" i="1"/>
  <c r="D6078" i="1"/>
  <c r="D6077" i="1"/>
  <c r="D6076" i="1"/>
  <c r="D6075" i="1"/>
  <c r="D6074" i="1"/>
  <c r="D6073" i="1"/>
  <c r="D6072" i="1"/>
  <c r="D6071" i="1"/>
  <c r="D6070" i="1"/>
  <c r="D6069" i="1"/>
  <c r="D6068" i="1"/>
  <c r="D6067" i="1"/>
  <c r="D6066" i="1"/>
  <c r="D6065" i="1"/>
  <c r="D6064" i="1"/>
  <c r="D6063" i="1"/>
  <c r="D6062" i="1"/>
  <c r="D6061" i="1"/>
  <c r="D6060" i="1"/>
  <c r="D6059" i="1"/>
  <c r="D6058" i="1"/>
  <c r="D6057" i="1"/>
  <c r="D6056" i="1"/>
  <c r="D6055" i="1"/>
  <c r="D6054" i="1"/>
  <c r="D6053" i="1"/>
  <c r="D6052" i="1"/>
  <c r="D6051" i="1"/>
  <c r="D6050" i="1"/>
  <c r="D6049" i="1"/>
  <c r="D6048" i="1"/>
  <c r="D6047" i="1"/>
  <c r="D6046" i="1"/>
  <c r="D6045" i="1"/>
  <c r="D6044" i="1"/>
  <c r="D6043" i="1"/>
  <c r="D6042" i="1"/>
  <c r="D6041" i="1"/>
  <c r="D6040" i="1"/>
  <c r="D6039" i="1"/>
  <c r="D6038" i="1"/>
  <c r="D6037" i="1"/>
  <c r="D6036" i="1"/>
  <c r="D6035" i="1"/>
  <c r="D6034" i="1"/>
  <c r="D6033" i="1"/>
  <c r="D6032" i="1"/>
  <c r="D6031" i="1"/>
  <c r="D6030" i="1"/>
  <c r="D6029" i="1"/>
  <c r="D6028" i="1"/>
  <c r="D6027" i="1"/>
  <c r="D6026" i="1"/>
  <c r="D6025" i="1"/>
  <c r="D6024" i="1"/>
  <c r="D6023" i="1"/>
  <c r="D6022" i="1"/>
  <c r="D6021" i="1"/>
  <c r="D6020" i="1"/>
  <c r="D6019" i="1"/>
  <c r="D6018" i="1"/>
  <c r="D6017" i="1"/>
  <c r="D6016" i="1"/>
  <c r="D6015" i="1"/>
  <c r="D6014" i="1"/>
  <c r="D6013" i="1"/>
  <c r="D6012" i="1"/>
  <c r="D6011" i="1"/>
  <c r="D6010" i="1"/>
  <c r="D6009" i="1"/>
  <c r="D6008" i="1"/>
  <c r="D6007" i="1"/>
  <c r="D6006" i="1"/>
  <c r="D6005" i="1"/>
  <c r="D6004" i="1"/>
  <c r="D6003" i="1"/>
  <c r="D6002" i="1"/>
  <c r="D6001" i="1"/>
  <c r="D6000" i="1"/>
  <c r="D5999" i="1"/>
  <c r="D5998" i="1"/>
  <c r="D5997" i="1"/>
  <c r="D5996" i="1"/>
  <c r="D5995" i="1"/>
  <c r="D5994" i="1"/>
  <c r="D5993" i="1"/>
  <c r="D5992" i="1"/>
  <c r="D5991" i="1"/>
  <c r="D5990" i="1"/>
  <c r="D5989" i="1"/>
  <c r="D5988" i="1"/>
  <c r="D5987" i="1"/>
  <c r="D5986" i="1"/>
  <c r="D5985" i="1"/>
  <c r="D5984" i="1"/>
  <c r="D5983" i="1"/>
  <c r="D5982" i="1"/>
  <c r="D5981" i="1"/>
  <c r="D5980" i="1"/>
  <c r="D5979" i="1"/>
  <c r="D5978" i="1"/>
  <c r="D5977" i="1"/>
  <c r="D5976" i="1"/>
  <c r="D5975" i="1"/>
  <c r="D5974" i="1"/>
  <c r="D5973" i="1"/>
  <c r="D5972" i="1"/>
  <c r="D5971" i="1"/>
  <c r="D5970" i="1"/>
  <c r="D5969" i="1"/>
  <c r="D5968" i="1"/>
  <c r="D5967" i="1"/>
  <c r="D5966" i="1"/>
  <c r="D5965" i="1"/>
  <c r="D5964" i="1"/>
  <c r="D5963" i="1"/>
  <c r="D5962" i="1"/>
  <c r="D5961" i="1"/>
  <c r="D5960" i="1"/>
  <c r="D5959" i="1"/>
  <c r="D5958" i="1"/>
  <c r="D5957" i="1"/>
  <c r="D5956" i="1"/>
  <c r="D5955" i="1"/>
  <c r="D5954" i="1"/>
  <c r="D5953" i="1"/>
  <c r="D5952" i="1"/>
  <c r="D5951" i="1"/>
  <c r="D5950" i="1"/>
  <c r="D5949" i="1"/>
  <c r="D5948" i="1"/>
  <c r="D5947" i="1"/>
  <c r="D5946" i="1"/>
  <c r="D5945" i="1"/>
  <c r="D5944" i="1"/>
  <c r="D5943" i="1"/>
  <c r="D5942" i="1"/>
  <c r="D5941" i="1"/>
  <c r="D5940" i="1"/>
  <c r="D5939" i="1"/>
  <c r="D5938" i="1"/>
  <c r="D5937" i="1"/>
  <c r="D5936" i="1"/>
  <c r="D5935" i="1"/>
  <c r="D5934" i="1"/>
  <c r="D5933" i="1"/>
  <c r="D5932" i="1"/>
  <c r="D5931" i="1"/>
  <c r="D5930" i="1"/>
  <c r="D5929" i="1"/>
  <c r="D5928" i="1"/>
  <c r="D5927" i="1"/>
  <c r="D5926" i="1"/>
  <c r="D5925" i="1"/>
  <c r="D5924" i="1"/>
  <c r="D5923" i="1"/>
  <c r="D5922" i="1"/>
  <c r="D5921" i="1"/>
  <c r="D5920" i="1"/>
  <c r="D5919" i="1"/>
  <c r="D5918" i="1"/>
  <c r="D5917" i="1"/>
  <c r="D5916" i="1"/>
  <c r="D5915" i="1"/>
  <c r="D5914" i="1"/>
  <c r="D5913" i="1"/>
  <c r="D5912" i="1"/>
  <c r="D5911" i="1"/>
  <c r="D5910" i="1"/>
  <c r="D5909" i="1"/>
  <c r="D5908" i="1"/>
  <c r="D5907" i="1"/>
  <c r="D5906" i="1"/>
  <c r="D5905" i="1"/>
  <c r="D5904" i="1"/>
  <c r="D5903" i="1"/>
  <c r="D5902" i="1"/>
  <c r="D5901" i="1"/>
  <c r="D5900" i="1"/>
  <c r="D5899" i="1"/>
  <c r="D5898" i="1"/>
  <c r="D5897" i="1"/>
  <c r="D5896" i="1"/>
  <c r="D5895" i="1"/>
  <c r="D5894" i="1"/>
  <c r="D5893" i="1"/>
  <c r="D5892" i="1"/>
  <c r="D5891" i="1"/>
  <c r="D5890" i="1"/>
  <c r="D5889" i="1"/>
  <c r="D5888" i="1"/>
  <c r="D5887" i="1"/>
  <c r="D5886" i="1"/>
  <c r="D5885" i="1"/>
  <c r="D5884" i="1"/>
  <c r="D5883" i="1"/>
  <c r="D5882" i="1"/>
  <c r="D5881" i="1"/>
  <c r="D5880" i="1"/>
  <c r="D5879" i="1"/>
  <c r="D5878" i="1"/>
  <c r="D5877" i="1"/>
  <c r="D5876" i="1"/>
  <c r="D5875" i="1"/>
  <c r="D5874" i="1"/>
  <c r="D5873" i="1"/>
  <c r="D5872" i="1"/>
  <c r="D5871" i="1"/>
  <c r="D5870" i="1"/>
  <c r="D5869" i="1"/>
  <c r="D5868" i="1"/>
  <c r="D5867" i="1"/>
  <c r="D5866" i="1"/>
  <c r="D5865" i="1"/>
  <c r="D5864" i="1"/>
  <c r="D5863" i="1"/>
  <c r="D5862" i="1"/>
  <c r="D5861" i="1"/>
  <c r="D5860" i="1"/>
  <c r="D5859" i="1"/>
  <c r="D5858" i="1"/>
  <c r="D5857" i="1"/>
  <c r="D5856" i="1"/>
  <c r="D5855" i="1"/>
  <c r="D5854" i="1"/>
  <c r="D5853" i="1"/>
  <c r="D5852" i="1"/>
  <c r="D5851" i="1"/>
  <c r="D5850" i="1"/>
  <c r="D5849" i="1"/>
  <c r="D5848" i="1"/>
  <c r="D5847" i="1"/>
  <c r="D5846" i="1"/>
  <c r="D5845" i="1"/>
  <c r="D5844" i="1"/>
  <c r="D5843" i="1"/>
  <c r="D5842" i="1"/>
  <c r="D5841" i="1"/>
  <c r="D5840" i="1"/>
  <c r="D5839" i="1"/>
  <c r="D5838" i="1"/>
  <c r="D5837" i="1"/>
  <c r="D5836" i="1"/>
  <c r="D5835" i="1"/>
  <c r="D5834" i="1"/>
  <c r="D5833" i="1"/>
  <c r="D5832" i="1"/>
  <c r="D5831" i="1"/>
  <c r="D5830" i="1"/>
  <c r="D5829" i="1"/>
  <c r="D5828" i="1"/>
  <c r="D5827" i="1"/>
  <c r="D5826" i="1"/>
  <c r="D5825" i="1"/>
  <c r="D5824" i="1"/>
  <c r="D5823" i="1"/>
  <c r="D5822" i="1"/>
  <c r="D5821" i="1"/>
  <c r="D5820" i="1"/>
  <c r="D5819" i="1"/>
  <c r="D5818" i="1"/>
  <c r="D5817" i="1"/>
  <c r="D5816" i="1"/>
  <c r="D5815" i="1"/>
  <c r="D5814" i="1"/>
  <c r="D5813" i="1"/>
  <c r="D5812" i="1"/>
  <c r="D5811" i="1"/>
  <c r="D5810" i="1"/>
  <c r="D5809" i="1"/>
  <c r="D5808" i="1"/>
  <c r="D5807" i="1"/>
  <c r="D5806" i="1"/>
  <c r="D5805" i="1"/>
  <c r="D5804" i="1"/>
  <c r="D5803" i="1"/>
  <c r="D5802" i="1"/>
  <c r="D5801" i="1"/>
  <c r="D5800" i="1"/>
  <c r="D5799" i="1"/>
  <c r="D5798" i="1"/>
  <c r="D5797" i="1"/>
  <c r="D5796" i="1"/>
  <c r="D5795" i="1"/>
  <c r="D5794" i="1"/>
  <c r="D5793" i="1"/>
  <c r="D5792" i="1"/>
  <c r="D5791" i="1"/>
  <c r="D5790" i="1"/>
  <c r="D5789" i="1"/>
  <c r="D5788" i="1"/>
  <c r="D5787" i="1"/>
  <c r="D5786" i="1"/>
  <c r="D5785" i="1"/>
  <c r="D5784" i="1"/>
  <c r="D5783" i="1"/>
  <c r="D5782" i="1"/>
  <c r="D5781" i="1"/>
  <c r="D5780" i="1"/>
  <c r="D5779" i="1"/>
  <c r="D5778" i="1"/>
  <c r="D5777" i="1"/>
  <c r="D5776" i="1"/>
  <c r="D5775" i="1"/>
  <c r="D5774" i="1"/>
  <c r="D5773" i="1"/>
  <c r="D5772" i="1"/>
  <c r="D5771" i="1"/>
  <c r="D5770" i="1"/>
  <c r="D5769" i="1"/>
  <c r="D5768" i="1"/>
  <c r="D5767" i="1"/>
  <c r="D5766" i="1"/>
  <c r="D5765" i="1"/>
  <c r="D5764" i="1"/>
  <c r="D5763" i="1"/>
  <c r="D5762" i="1"/>
  <c r="D5761" i="1"/>
  <c r="D5760" i="1"/>
  <c r="D5759" i="1"/>
  <c r="D5758" i="1"/>
  <c r="D5757" i="1"/>
  <c r="D5756" i="1"/>
  <c r="D5755" i="1"/>
  <c r="D5754" i="1"/>
  <c r="D5753" i="1"/>
  <c r="D5752" i="1"/>
  <c r="D5751" i="1"/>
  <c r="D5750" i="1"/>
  <c r="D5749" i="1"/>
  <c r="D5748" i="1"/>
  <c r="D5747" i="1"/>
  <c r="D5746" i="1"/>
  <c r="D5745" i="1"/>
  <c r="D5744" i="1"/>
  <c r="D5743" i="1"/>
  <c r="D5742" i="1"/>
  <c r="D5741" i="1"/>
  <c r="D5740" i="1"/>
  <c r="D5739" i="1"/>
  <c r="D5738" i="1"/>
  <c r="D5737" i="1"/>
  <c r="D5736" i="1"/>
  <c r="D5735" i="1"/>
  <c r="D5734" i="1"/>
  <c r="D5733" i="1"/>
  <c r="D5732" i="1"/>
  <c r="D5731" i="1"/>
  <c r="D5730" i="1"/>
  <c r="D5729" i="1"/>
  <c r="D5728" i="1"/>
  <c r="D5727" i="1"/>
  <c r="D5726" i="1"/>
  <c r="D5725" i="1"/>
  <c r="D5724" i="1"/>
  <c r="D5723" i="1"/>
  <c r="D5722" i="1"/>
  <c r="D5721" i="1"/>
  <c r="D5720" i="1"/>
  <c r="D5719" i="1"/>
  <c r="D5718" i="1"/>
  <c r="D5717" i="1"/>
  <c r="D5716" i="1"/>
  <c r="D5715" i="1"/>
  <c r="D5714" i="1"/>
  <c r="D5713" i="1"/>
  <c r="D5712" i="1"/>
  <c r="D5711" i="1"/>
  <c r="D5710" i="1"/>
  <c r="D5709" i="1"/>
  <c r="D5708" i="1"/>
  <c r="D5707" i="1"/>
  <c r="D5706" i="1"/>
  <c r="D5705" i="1"/>
  <c r="D5704" i="1"/>
  <c r="D5703" i="1"/>
  <c r="D5702" i="1"/>
  <c r="D5701" i="1"/>
  <c r="D5700" i="1"/>
  <c r="D5699" i="1"/>
  <c r="D5698" i="1"/>
  <c r="D5697" i="1"/>
  <c r="D5696" i="1"/>
  <c r="D5695" i="1"/>
  <c r="D5694" i="1"/>
  <c r="D5693" i="1"/>
  <c r="D5692" i="1"/>
  <c r="D5691" i="1"/>
  <c r="D5690" i="1"/>
  <c r="D5689" i="1"/>
  <c r="D5688" i="1"/>
  <c r="D5687" i="1"/>
  <c r="D5686" i="1"/>
  <c r="D5685" i="1"/>
  <c r="D5684" i="1"/>
  <c r="D5683" i="1"/>
  <c r="D5682" i="1"/>
  <c r="D5681" i="1"/>
  <c r="D5680" i="1"/>
  <c r="D5679" i="1"/>
  <c r="D5678" i="1"/>
  <c r="D5677" i="1"/>
  <c r="D5676" i="1"/>
  <c r="D5675" i="1"/>
  <c r="D5674" i="1"/>
  <c r="D5673" i="1"/>
  <c r="D5672" i="1"/>
  <c r="D5671" i="1"/>
  <c r="D5670" i="1"/>
  <c r="D5669" i="1"/>
  <c r="D5668" i="1"/>
  <c r="D5667" i="1"/>
  <c r="D5666" i="1"/>
  <c r="D5665" i="1"/>
  <c r="D5664" i="1"/>
  <c r="D5663" i="1"/>
  <c r="D5662" i="1"/>
  <c r="D5661" i="1"/>
  <c r="D5660" i="1"/>
  <c r="D5659" i="1"/>
  <c r="D5658" i="1"/>
  <c r="D5657" i="1"/>
  <c r="D5656" i="1"/>
  <c r="D5655" i="1"/>
  <c r="D5654" i="1"/>
  <c r="D5653" i="1"/>
  <c r="D5652" i="1"/>
  <c r="D5651" i="1"/>
  <c r="D5650" i="1"/>
  <c r="D5649" i="1"/>
  <c r="D5648" i="1"/>
  <c r="D5647" i="1"/>
  <c r="D5646" i="1"/>
  <c r="D5645" i="1"/>
  <c r="D5644" i="1"/>
  <c r="D5643" i="1"/>
  <c r="D5642" i="1"/>
  <c r="D5641" i="1"/>
  <c r="D5640" i="1"/>
  <c r="D5639" i="1"/>
  <c r="D5638" i="1"/>
  <c r="D5637" i="1"/>
  <c r="D5636" i="1"/>
  <c r="D5635" i="1"/>
  <c r="D5634" i="1"/>
  <c r="D5633" i="1"/>
  <c r="D5632" i="1"/>
  <c r="D5631" i="1"/>
  <c r="D5630" i="1"/>
  <c r="D5629" i="1"/>
  <c r="D5628" i="1"/>
  <c r="D5627" i="1"/>
  <c r="D5626" i="1"/>
  <c r="D5625" i="1"/>
  <c r="D5624" i="1"/>
  <c r="D5623" i="1"/>
  <c r="D5622" i="1"/>
  <c r="D5621" i="1"/>
  <c r="D5620" i="1"/>
  <c r="D5619" i="1"/>
  <c r="D5618" i="1"/>
  <c r="D5617" i="1"/>
  <c r="D5616" i="1"/>
  <c r="D5615" i="1"/>
  <c r="D5614" i="1"/>
  <c r="D5613" i="1"/>
  <c r="D5612" i="1"/>
  <c r="D5611" i="1"/>
  <c r="D5610" i="1"/>
  <c r="D5609" i="1"/>
  <c r="D5608" i="1"/>
  <c r="D5607" i="1"/>
  <c r="D5606" i="1"/>
  <c r="D5605" i="1"/>
  <c r="D5604" i="1"/>
  <c r="D5603" i="1"/>
  <c r="D5602" i="1"/>
  <c r="D5601" i="1"/>
  <c r="D5600" i="1"/>
  <c r="D5599" i="1"/>
  <c r="D5598" i="1"/>
  <c r="D5597" i="1"/>
  <c r="D5596" i="1"/>
  <c r="D5595" i="1"/>
  <c r="D5594" i="1"/>
  <c r="D5593" i="1"/>
  <c r="D5592" i="1"/>
  <c r="D5591" i="1"/>
  <c r="D5590" i="1"/>
  <c r="D5589" i="1"/>
  <c r="D5588" i="1"/>
  <c r="D5587" i="1"/>
  <c r="D5586" i="1"/>
  <c r="D5585" i="1"/>
  <c r="D5584" i="1"/>
  <c r="D5583" i="1"/>
  <c r="D5582" i="1"/>
  <c r="D5581" i="1"/>
  <c r="D5580" i="1"/>
  <c r="D5579" i="1"/>
  <c r="D5578" i="1"/>
  <c r="D5577" i="1"/>
  <c r="D5576" i="1"/>
  <c r="D5575" i="1"/>
  <c r="D5574" i="1"/>
  <c r="D5573" i="1"/>
  <c r="D5572" i="1"/>
  <c r="D5571" i="1"/>
  <c r="D5570" i="1"/>
  <c r="D5569" i="1"/>
  <c r="D5568" i="1"/>
  <c r="D5567" i="1"/>
  <c r="D5566" i="1"/>
  <c r="D5565" i="1"/>
  <c r="D5564" i="1"/>
  <c r="D5563" i="1"/>
  <c r="D5562" i="1"/>
  <c r="D5561" i="1"/>
  <c r="D5560" i="1"/>
  <c r="D5559" i="1"/>
  <c r="D5558" i="1"/>
  <c r="D5557" i="1"/>
  <c r="D5556" i="1"/>
  <c r="D5555" i="1"/>
  <c r="D5554" i="1"/>
  <c r="D5553" i="1"/>
  <c r="D5552" i="1"/>
  <c r="D5551" i="1"/>
  <c r="D5550" i="1"/>
  <c r="D5549" i="1"/>
  <c r="D5548" i="1"/>
  <c r="D5547" i="1"/>
  <c r="D5546" i="1"/>
  <c r="D5545" i="1"/>
  <c r="D5544" i="1"/>
  <c r="D5543" i="1"/>
  <c r="D5542" i="1"/>
  <c r="D5541" i="1"/>
  <c r="D5540" i="1"/>
  <c r="D5539" i="1"/>
  <c r="D5538" i="1"/>
  <c r="D5537" i="1"/>
  <c r="D5536" i="1"/>
  <c r="D5535" i="1"/>
  <c r="D5534" i="1"/>
  <c r="D5533" i="1"/>
  <c r="D5532" i="1"/>
  <c r="D5531" i="1"/>
  <c r="D5530" i="1"/>
  <c r="D5529" i="1"/>
  <c r="D5528" i="1"/>
  <c r="D5527" i="1"/>
  <c r="D5526" i="1"/>
  <c r="D5525" i="1"/>
  <c r="D5524" i="1"/>
  <c r="D5523" i="1"/>
  <c r="D5522" i="1"/>
  <c r="D5521" i="1"/>
  <c r="D5520" i="1"/>
  <c r="D5519" i="1"/>
  <c r="D5518" i="1"/>
  <c r="D5517" i="1"/>
  <c r="D5516" i="1"/>
  <c r="D5515" i="1"/>
  <c r="D5514" i="1"/>
  <c r="D5513" i="1"/>
  <c r="D5512" i="1"/>
  <c r="D5511" i="1"/>
  <c r="D5510" i="1"/>
  <c r="D5509" i="1"/>
  <c r="D5508" i="1"/>
  <c r="D5507" i="1"/>
  <c r="D5506" i="1"/>
  <c r="D5505" i="1"/>
  <c r="D5504" i="1"/>
  <c r="D5503" i="1"/>
  <c r="D5502" i="1"/>
  <c r="D5501" i="1"/>
  <c r="D5500" i="1"/>
  <c r="D5499" i="1"/>
  <c r="D5498" i="1"/>
  <c r="D5497" i="1"/>
  <c r="D5496" i="1"/>
  <c r="D5495" i="1"/>
  <c r="D5494" i="1"/>
  <c r="D5493" i="1"/>
  <c r="D5492" i="1"/>
  <c r="D5491" i="1"/>
  <c r="D5490" i="1"/>
  <c r="D5489" i="1"/>
  <c r="D5488" i="1"/>
  <c r="D5487" i="1"/>
  <c r="D5486" i="1"/>
  <c r="D5485" i="1"/>
  <c r="D5484" i="1"/>
  <c r="D5483" i="1"/>
  <c r="D5482" i="1"/>
  <c r="D5481" i="1"/>
  <c r="D5480" i="1"/>
  <c r="D5479" i="1"/>
  <c r="D5478" i="1"/>
  <c r="D5477" i="1"/>
  <c r="D5476" i="1"/>
  <c r="D5475" i="1"/>
  <c r="D5474" i="1"/>
  <c r="D5473" i="1"/>
  <c r="D5472" i="1"/>
  <c r="D5471" i="1"/>
  <c r="D5470" i="1"/>
  <c r="D5469" i="1"/>
  <c r="D5468" i="1"/>
  <c r="D5467" i="1"/>
  <c r="D5466" i="1"/>
  <c r="D5465" i="1"/>
  <c r="D5464" i="1"/>
  <c r="D5463" i="1"/>
  <c r="D5462" i="1"/>
  <c r="D5461" i="1"/>
  <c r="D5460" i="1"/>
  <c r="D5459" i="1"/>
  <c r="D5458" i="1"/>
  <c r="D5457" i="1"/>
  <c r="D5456" i="1"/>
  <c r="D5455" i="1"/>
  <c r="D5454" i="1"/>
  <c r="D5453" i="1"/>
  <c r="D5452" i="1"/>
  <c r="D5451" i="1"/>
  <c r="D5450" i="1"/>
  <c r="D5449" i="1"/>
  <c r="D5448" i="1"/>
  <c r="D5447" i="1"/>
  <c r="D5446" i="1"/>
  <c r="D5445" i="1"/>
  <c r="D5444" i="1"/>
  <c r="D5443" i="1"/>
  <c r="D5442" i="1"/>
  <c r="D5441" i="1"/>
  <c r="D5440" i="1"/>
  <c r="D5439" i="1"/>
  <c r="D5438" i="1"/>
  <c r="D5437" i="1"/>
  <c r="D5436" i="1"/>
  <c r="D5435" i="1"/>
  <c r="D5434" i="1"/>
  <c r="D5433" i="1"/>
  <c r="D5432" i="1"/>
  <c r="D5431" i="1"/>
  <c r="D5430" i="1"/>
  <c r="D5429" i="1"/>
  <c r="D5428" i="1"/>
  <c r="D5427" i="1"/>
  <c r="D5426" i="1"/>
  <c r="D5425" i="1"/>
  <c r="D5424" i="1"/>
  <c r="D5423" i="1"/>
  <c r="D5422" i="1"/>
  <c r="D5421" i="1"/>
  <c r="D5420" i="1"/>
  <c r="D5419" i="1"/>
  <c r="D5418" i="1"/>
  <c r="D5417" i="1"/>
  <c r="D5416" i="1"/>
  <c r="D5415" i="1"/>
  <c r="D5414" i="1"/>
  <c r="D5413" i="1"/>
  <c r="D5412" i="1"/>
  <c r="D5411" i="1"/>
  <c r="D5410" i="1"/>
  <c r="D5409" i="1"/>
  <c r="D5408" i="1"/>
  <c r="D5407" i="1"/>
  <c r="D5406" i="1"/>
  <c r="D5405" i="1"/>
  <c r="D5404" i="1"/>
  <c r="D5403" i="1"/>
  <c r="D5402" i="1"/>
  <c r="D5401" i="1"/>
  <c r="D5400" i="1"/>
  <c r="D5399" i="1"/>
  <c r="D5398" i="1"/>
  <c r="D5397" i="1"/>
  <c r="D5396" i="1"/>
  <c r="D5395" i="1"/>
  <c r="D5394" i="1"/>
  <c r="D5393" i="1"/>
  <c r="D5392" i="1"/>
  <c r="D5391" i="1"/>
  <c r="D5390" i="1"/>
  <c r="D5389" i="1"/>
  <c r="D5388" i="1"/>
  <c r="D5387" i="1"/>
  <c r="D5386" i="1"/>
  <c r="D5385" i="1"/>
  <c r="D5384" i="1"/>
  <c r="D5383" i="1"/>
  <c r="D5382" i="1"/>
  <c r="D5381" i="1"/>
  <c r="D5380" i="1"/>
  <c r="D5379" i="1"/>
  <c r="D5378" i="1"/>
  <c r="D5377" i="1"/>
  <c r="D5376" i="1"/>
  <c r="D5375" i="1"/>
  <c r="D5374" i="1"/>
  <c r="D5373" i="1"/>
  <c r="D5372" i="1"/>
  <c r="D5371" i="1"/>
  <c r="D5370" i="1"/>
  <c r="D5369" i="1"/>
  <c r="D5368" i="1"/>
  <c r="D5367" i="1"/>
  <c r="D5366" i="1"/>
  <c r="D5365" i="1"/>
  <c r="D5364" i="1"/>
  <c r="D5363" i="1"/>
  <c r="D5362" i="1"/>
  <c r="D5361" i="1"/>
  <c r="D5360" i="1"/>
  <c r="D5359" i="1"/>
  <c r="D5358" i="1"/>
  <c r="D5357" i="1"/>
  <c r="D5356" i="1"/>
  <c r="D5355" i="1"/>
  <c r="D5354" i="1"/>
  <c r="D5353" i="1"/>
  <c r="D5352" i="1"/>
  <c r="D5351" i="1"/>
  <c r="D5350" i="1"/>
  <c r="D5349" i="1"/>
  <c r="D5348" i="1"/>
  <c r="D5347" i="1"/>
  <c r="D5346" i="1"/>
  <c r="D5345" i="1"/>
  <c r="D5344" i="1"/>
  <c r="D5343" i="1"/>
  <c r="D5342" i="1"/>
  <c r="D5341" i="1"/>
  <c r="D5340" i="1"/>
  <c r="D5339" i="1"/>
  <c r="D5338" i="1"/>
  <c r="D5337" i="1"/>
  <c r="D5336" i="1"/>
  <c r="D5335" i="1"/>
  <c r="D5334" i="1"/>
  <c r="D5333" i="1"/>
  <c r="D5332" i="1"/>
  <c r="D5331" i="1"/>
  <c r="D5330" i="1"/>
  <c r="D5329" i="1"/>
  <c r="D5328" i="1"/>
  <c r="D5327" i="1"/>
  <c r="D5326" i="1"/>
  <c r="D5325" i="1"/>
  <c r="D5324" i="1"/>
  <c r="D5323" i="1"/>
  <c r="D5322" i="1"/>
  <c r="D5321" i="1"/>
  <c r="D5320" i="1"/>
  <c r="D5319" i="1"/>
  <c r="D5318" i="1"/>
  <c r="D5317" i="1"/>
  <c r="D5316" i="1"/>
  <c r="D5315" i="1"/>
  <c r="D5314" i="1"/>
  <c r="D5313" i="1"/>
  <c r="D5312" i="1"/>
  <c r="D5311" i="1"/>
  <c r="D5310" i="1"/>
  <c r="D5309" i="1"/>
  <c r="D5308" i="1"/>
  <c r="D5307" i="1"/>
  <c r="D5306" i="1"/>
  <c r="D5305" i="1"/>
  <c r="D5304" i="1"/>
  <c r="D5303" i="1"/>
  <c r="D5302" i="1"/>
  <c r="D5301" i="1"/>
  <c r="D5300" i="1"/>
  <c r="D5299" i="1"/>
  <c r="D5298" i="1"/>
  <c r="D5297" i="1"/>
  <c r="D5296" i="1"/>
  <c r="D5295" i="1"/>
  <c r="D5294" i="1"/>
  <c r="D5293" i="1"/>
  <c r="D5292" i="1"/>
  <c r="D5291" i="1"/>
  <c r="D5290" i="1"/>
  <c r="D5289" i="1"/>
  <c r="D5288" i="1"/>
  <c r="D5287" i="1"/>
  <c r="D5286" i="1"/>
  <c r="D5285" i="1"/>
  <c r="D5284" i="1"/>
  <c r="D5283" i="1"/>
  <c r="D5282" i="1"/>
  <c r="D5281" i="1"/>
  <c r="D5280" i="1"/>
  <c r="D5279" i="1"/>
  <c r="D5278" i="1"/>
  <c r="D5277" i="1"/>
  <c r="D5276" i="1"/>
  <c r="D5275" i="1"/>
  <c r="D5274" i="1"/>
  <c r="D5273" i="1"/>
  <c r="D5272" i="1"/>
  <c r="D5271" i="1"/>
  <c r="D5270" i="1"/>
  <c r="D5269" i="1"/>
  <c r="D5268" i="1"/>
  <c r="D5267" i="1"/>
  <c r="D5266" i="1"/>
  <c r="D5265" i="1"/>
  <c r="D5264" i="1"/>
  <c r="D5263" i="1"/>
  <c r="D5262" i="1"/>
  <c r="D5261" i="1"/>
  <c r="D5260" i="1"/>
  <c r="D5259" i="1"/>
  <c r="D5258" i="1"/>
  <c r="D5257" i="1"/>
  <c r="D5256" i="1"/>
  <c r="D5255" i="1"/>
  <c r="D5254" i="1"/>
  <c r="D5253" i="1"/>
  <c r="D5252" i="1"/>
  <c r="D5251" i="1"/>
  <c r="D5250" i="1"/>
  <c r="D5249" i="1"/>
  <c r="D5248" i="1"/>
  <c r="D5247" i="1"/>
  <c r="D5246" i="1"/>
  <c r="D5245" i="1"/>
  <c r="D5244" i="1"/>
  <c r="D5243" i="1"/>
  <c r="D5242" i="1"/>
  <c r="D5241" i="1"/>
  <c r="D5240" i="1"/>
  <c r="D5239" i="1"/>
  <c r="D5238" i="1"/>
  <c r="D5237" i="1"/>
  <c r="D5236" i="1"/>
  <c r="D5235" i="1"/>
  <c r="D5234" i="1"/>
  <c r="D5233" i="1"/>
  <c r="D5232" i="1"/>
  <c r="D5231" i="1"/>
  <c r="D5230" i="1"/>
  <c r="D5229" i="1"/>
  <c r="D5228" i="1"/>
  <c r="D5227" i="1"/>
  <c r="D5226" i="1"/>
  <c r="D5225" i="1"/>
  <c r="D5224" i="1"/>
  <c r="D5223" i="1"/>
  <c r="D5222" i="1"/>
  <c r="D5221" i="1"/>
  <c r="D5220" i="1"/>
  <c r="D5219" i="1"/>
  <c r="D5218" i="1"/>
  <c r="D5217" i="1"/>
  <c r="D5216" i="1"/>
  <c r="D5215" i="1"/>
  <c r="D5214" i="1"/>
  <c r="D5213" i="1"/>
  <c r="D5212" i="1"/>
  <c r="D5211" i="1"/>
  <c r="D5210" i="1"/>
  <c r="D5209" i="1"/>
  <c r="D5208" i="1"/>
  <c r="D5207" i="1"/>
  <c r="D5206" i="1"/>
  <c r="D5205" i="1"/>
  <c r="D5204" i="1"/>
  <c r="D5203" i="1"/>
  <c r="D5202" i="1"/>
  <c r="D5201" i="1"/>
  <c r="D5200" i="1"/>
  <c r="D5199" i="1"/>
  <c r="D5198" i="1"/>
  <c r="D5197" i="1"/>
  <c r="D5196" i="1"/>
  <c r="D5195" i="1"/>
  <c r="D5194" i="1"/>
  <c r="D5193" i="1"/>
  <c r="D5192" i="1"/>
  <c r="D5191" i="1"/>
  <c r="D5190" i="1"/>
  <c r="D5189" i="1"/>
  <c r="D5188" i="1"/>
  <c r="D5187" i="1"/>
  <c r="D5186" i="1"/>
  <c r="D5185" i="1"/>
  <c r="D5184" i="1"/>
  <c r="D5183" i="1"/>
  <c r="D5182" i="1"/>
  <c r="D5181" i="1"/>
  <c r="D5180" i="1"/>
  <c r="D5179" i="1"/>
  <c r="D5178" i="1"/>
  <c r="D5177" i="1"/>
  <c r="D5176" i="1"/>
  <c r="D5175" i="1"/>
  <c r="D5174" i="1"/>
  <c r="D5173" i="1"/>
  <c r="D5172" i="1"/>
  <c r="D5171" i="1"/>
  <c r="D5170" i="1"/>
  <c r="D5169" i="1"/>
  <c r="D5168" i="1"/>
  <c r="D5167" i="1"/>
  <c r="D5166" i="1"/>
  <c r="D5165" i="1"/>
  <c r="D5164" i="1"/>
  <c r="D5163" i="1"/>
  <c r="D5162" i="1"/>
  <c r="D5161" i="1"/>
  <c r="D5160" i="1"/>
  <c r="D5159" i="1"/>
  <c r="D5158" i="1"/>
  <c r="D5157" i="1"/>
  <c r="D5156" i="1"/>
  <c r="D5155" i="1"/>
  <c r="D5154" i="1"/>
  <c r="D5153" i="1"/>
  <c r="D5152" i="1"/>
  <c r="D5151" i="1"/>
  <c r="D5150" i="1"/>
  <c r="D5149" i="1"/>
  <c r="D5148" i="1"/>
  <c r="D5147" i="1"/>
  <c r="D5146" i="1"/>
  <c r="D5145" i="1"/>
  <c r="D5144" i="1"/>
  <c r="D5143" i="1"/>
  <c r="D5142" i="1"/>
  <c r="D5141" i="1"/>
  <c r="D5140" i="1"/>
  <c r="D5139" i="1"/>
  <c r="D5138" i="1"/>
  <c r="D5137" i="1"/>
  <c r="D5136" i="1"/>
  <c r="D5135" i="1"/>
  <c r="D5134" i="1"/>
  <c r="D5133" i="1"/>
  <c r="D5132" i="1"/>
  <c r="D5131" i="1"/>
  <c r="D5130" i="1"/>
  <c r="D5129" i="1"/>
  <c r="D5128" i="1"/>
  <c r="D5127" i="1"/>
  <c r="D5126" i="1"/>
  <c r="D5125" i="1"/>
  <c r="D5124" i="1"/>
  <c r="D5123" i="1"/>
  <c r="D5122" i="1"/>
  <c r="D5121" i="1"/>
  <c r="D5120" i="1"/>
  <c r="D5119" i="1"/>
  <c r="D5118" i="1"/>
  <c r="D5117" i="1"/>
  <c r="D5116" i="1"/>
  <c r="D5115" i="1"/>
  <c r="D5114" i="1"/>
  <c r="D5113" i="1"/>
  <c r="D5112" i="1"/>
  <c r="D5111" i="1"/>
  <c r="D5110" i="1"/>
  <c r="D5109" i="1"/>
  <c r="D5108" i="1"/>
  <c r="D5107" i="1"/>
  <c r="D5106" i="1"/>
  <c r="D5105" i="1"/>
  <c r="D5104" i="1"/>
  <c r="D5103" i="1"/>
  <c r="D5102" i="1"/>
  <c r="D5101" i="1"/>
  <c r="D5100" i="1"/>
  <c r="D5099" i="1"/>
  <c r="D5098" i="1"/>
  <c r="D5097" i="1"/>
  <c r="D5096" i="1"/>
  <c r="D5095" i="1"/>
  <c r="D5094" i="1"/>
  <c r="D5093" i="1"/>
  <c r="D5092" i="1"/>
  <c r="D5091" i="1"/>
  <c r="D5090" i="1"/>
  <c r="D5089" i="1"/>
  <c r="D5088" i="1"/>
  <c r="D5087" i="1"/>
  <c r="D5086" i="1"/>
  <c r="D5085" i="1"/>
  <c r="D5084" i="1"/>
  <c r="D5083" i="1"/>
  <c r="D5082" i="1"/>
  <c r="D5081" i="1"/>
  <c r="D5080" i="1"/>
  <c r="D5079" i="1"/>
  <c r="D5078" i="1"/>
  <c r="D5077" i="1"/>
  <c r="D5076" i="1"/>
  <c r="D5075" i="1"/>
  <c r="D5074" i="1"/>
  <c r="D5073" i="1"/>
  <c r="D5072" i="1"/>
  <c r="D5071" i="1"/>
  <c r="D5070" i="1"/>
  <c r="D5069" i="1"/>
  <c r="D5068" i="1"/>
  <c r="D5067" i="1"/>
  <c r="D5066" i="1"/>
  <c r="D5065" i="1"/>
  <c r="D5064" i="1"/>
  <c r="D5063" i="1"/>
  <c r="D5062" i="1"/>
  <c r="D5061" i="1"/>
  <c r="D5060" i="1"/>
  <c r="D5059" i="1"/>
  <c r="D5058" i="1"/>
  <c r="D5057" i="1"/>
  <c r="D5056" i="1"/>
  <c r="D5055" i="1"/>
  <c r="D5054" i="1"/>
  <c r="D5053" i="1"/>
  <c r="D5052" i="1"/>
  <c r="D5051" i="1"/>
  <c r="D5050" i="1"/>
  <c r="D5049" i="1"/>
  <c r="D5048" i="1"/>
  <c r="D5047" i="1"/>
  <c r="D5046" i="1"/>
  <c r="D5045" i="1"/>
  <c r="D5044" i="1"/>
  <c r="D5043" i="1"/>
  <c r="D5042" i="1"/>
  <c r="D5041" i="1"/>
  <c r="D5040" i="1"/>
  <c r="D5039" i="1"/>
  <c r="D5038" i="1"/>
  <c r="D5037" i="1"/>
  <c r="D5036" i="1"/>
  <c r="D5035" i="1"/>
  <c r="D5034" i="1"/>
  <c r="D5033" i="1"/>
  <c r="D5032" i="1"/>
  <c r="D5031" i="1"/>
  <c r="D5030" i="1"/>
  <c r="D5029" i="1"/>
  <c r="D5028" i="1"/>
  <c r="D5027" i="1"/>
  <c r="D5026" i="1"/>
  <c r="D5025" i="1"/>
  <c r="D5024" i="1"/>
  <c r="D5023" i="1"/>
  <c r="D5022" i="1"/>
  <c r="D5021" i="1"/>
  <c r="D5020" i="1"/>
  <c r="D5019" i="1"/>
  <c r="D5018" i="1"/>
  <c r="D5017" i="1"/>
  <c r="D5016" i="1"/>
  <c r="D5015" i="1"/>
  <c r="D5014" i="1"/>
  <c r="D5013" i="1"/>
  <c r="D5012" i="1"/>
  <c r="D5011" i="1"/>
  <c r="D5010" i="1"/>
  <c r="D5009" i="1"/>
  <c r="D5008" i="1"/>
  <c r="D5007" i="1"/>
  <c r="D5006" i="1"/>
  <c r="D5005" i="1"/>
  <c r="D5004" i="1"/>
  <c r="D5003" i="1"/>
  <c r="D5002" i="1"/>
  <c r="D5001" i="1"/>
  <c r="D5000" i="1"/>
  <c r="D4999" i="1"/>
  <c r="D4998" i="1"/>
  <c r="D4997" i="1"/>
  <c r="D4996" i="1"/>
  <c r="D4995" i="1"/>
  <c r="D4994" i="1"/>
  <c r="D4993" i="1"/>
  <c r="D4992" i="1"/>
  <c r="D4991" i="1"/>
  <c r="D4990" i="1"/>
  <c r="D4989" i="1"/>
  <c r="D4988" i="1"/>
  <c r="D4987" i="1"/>
  <c r="D4986" i="1"/>
  <c r="D4985" i="1"/>
  <c r="D4984" i="1"/>
  <c r="D4983" i="1"/>
  <c r="D4982" i="1"/>
  <c r="D4981" i="1"/>
  <c r="D4980" i="1"/>
  <c r="D4979" i="1"/>
  <c r="D4978" i="1"/>
  <c r="D4977" i="1"/>
  <c r="D4976" i="1"/>
  <c r="D4975" i="1"/>
  <c r="D4974" i="1"/>
  <c r="D4973" i="1"/>
  <c r="D4972" i="1"/>
  <c r="D4971" i="1"/>
  <c r="D4970" i="1"/>
  <c r="D4969" i="1"/>
  <c r="D4968" i="1"/>
  <c r="D4967" i="1"/>
  <c r="D4966" i="1"/>
  <c r="D4965" i="1"/>
  <c r="D4964" i="1"/>
  <c r="D4963" i="1"/>
  <c r="D4962" i="1"/>
  <c r="D4961" i="1"/>
  <c r="D4960" i="1"/>
  <c r="D4959" i="1"/>
  <c r="D4958" i="1"/>
  <c r="D4957" i="1"/>
  <c r="D4956" i="1"/>
  <c r="D4955" i="1"/>
  <c r="D4954" i="1"/>
  <c r="D4953" i="1"/>
  <c r="D4952" i="1"/>
  <c r="D4951" i="1"/>
  <c r="D4950" i="1"/>
  <c r="D4949" i="1"/>
  <c r="D4948" i="1"/>
  <c r="D4947" i="1"/>
  <c r="D4946" i="1"/>
  <c r="D4945" i="1"/>
  <c r="D4944" i="1"/>
  <c r="D4943" i="1"/>
  <c r="D4942" i="1"/>
  <c r="D4941" i="1"/>
  <c r="D4940" i="1"/>
  <c r="D4939" i="1"/>
  <c r="D4938" i="1"/>
  <c r="D4937" i="1"/>
  <c r="D4936" i="1"/>
  <c r="D4935" i="1"/>
  <c r="D4934" i="1"/>
  <c r="D4933" i="1"/>
  <c r="D4932" i="1"/>
  <c r="D4931" i="1"/>
  <c r="D4930" i="1"/>
  <c r="D4929" i="1"/>
  <c r="D4928" i="1"/>
  <c r="D4927" i="1"/>
  <c r="D4926" i="1"/>
  <c r="D4925" i="1"/>
  <c r="D4924" i="1"/>
  <c r="D4923" i="1"/>
  <c r="D4922" i="1"/>
  <c r="D4921" i="1"/>
  <c r="D4920" i="1"/>
  <c r="D4919" i="1"/>
  <c r="D4918" i="1"/>
  <c r="D4917" i="1"/>
  <c r="D4916" i="1"/>
  <c r="D4915" i="1"/>
  <c r="D4914" i="1"/>
  <c r="D4913" i="1"/>
  <c r="D4912" i="1"/>
  <c r="D4911" i="1"/>
  <c r="D4910" i="1"/>
  <c r="D4909" i="1"/>
  <c r="D4908" i="1"/>
  <c r="D4907" i="1"/>
  <c r="D4906" i="1"/>
  <c r="D4905" i="1"/>
  <c r="D4904" i="1"/>
  <c r="D4903" i="1"/>
  <c r="D4902" i="1"/>
  <c r="D4901" i="1"/>
  <c r="D4900" i="1"/>
  <c r="D4899" i="1"/>
  <c r="D4898" i="1"/>
  <c r="D4897" i="1"/>
  <c r="D4896" i="1"/>
  <c r="D4895" i="1"/>
  <c r="D4894" i="1"/>
  <c r="D4893" i="1"/>
  <c r="D4892" i="1"/>
  <c r="D4891" i="1"/>
  <c r="D4890" i="1"/>
  <c r="D4889" i="1"/>
  <c r="D4888" i="1"/>
  <c r="D4887" i="1"/>
  <c r="D4886" i="1"/>
  <c r="D4885" i="1"/>
  <c r="D4884" i="1"/>
  <c r="D4883" i="1"/>
  <c r="D4882" i="1"/>
  <c r="D4881" i="1"/>
  <c r="D4880" i="1"/>
  <c r="D4879" i="1"/>
  <c r="D4878" i="1"/>
  <c r="D4877" i="1"/>
  <c r="D4876" i="1"/>
  <c r="D4875" i="1"/>
  <c r="D4874" i="1"/>
  <c r="D4873" i="1"/>
  <c r="D4872" i="1"/>
  <c r="D4871" i="1"/>
  <c r="D4870" i="1"/>
  <c r="D4869" i="1"/>
  <c r="D4868" i="1"/>
  <c r="D4867" i="1"/>
  <c r="D4866" i="1"/>
  <c r="D4865" i="1"/>
  <c r="D4864" i="1"/>
  <c r="D4863" i="1"/>
  <c r="D4862" i="1"/>
  <c r="D4861" i="1"/>
  <c r="D4860" i="1"/>
  <c r="D4859" i="1"/>
  <c r="D4858" i="1"/>
  <c r="D4857" i="1"/>
  <c r="D4856" i="1"/>
  <c r="D4855" i="1"/>
  <c r="D4854" i="1"/>
  <c r="D4853" i="1"/>
  <c r="D4852" i="1"/>
  <c r="D4851" i="1"/>
  <c r="D4850" i="1"/>
  <c r="D4849" i="1"/>
  <c r="D4848" i="1"/>
  <c r="D4847" i="1"/>
  <c r="D4846" i="1"/>
  <c r="D4845" i="1"/>
  <c r="D4844" i="1"/>
  <c r="D4843" i="1"/>
  <c r="D4842" i="1"/>
  <c r="D4841" i="1"/>
  <c r="D4840" i="1"/>
  <c r="D4839" i="1"/>
  <c r="D4838" i="1"/>
  <c r="D4837" i="1"/>
  <c r="D4836" i="1"/>
  <c r="D4835" i="1"/>
  <c r="D4834" i="1"/>
  <c r="D4833" i="1"/>
  <c r="D4832" i="1"/>
  <c r="D4831" i="1"/>
  <c r="D4830" i="1"/>
  <c r="D4829" i="1"/>
  <c r="D4828" i="1"/>
  <c r="D4827" i="1"/>
  <c r="D4826" i="1"/>
  <c r="D4825" i="1"/>
  <c r="D4824" i="1"/>
  <c r="D4823" i="1"/>
  <c r="D4822" i="1"/>
  <c r="D4821" i="1"/>
  <c r="D4820" i="1"/>
  <c r="D4819" i="1"/>
  <c r="D4818" i="1"/>
  <c r="D4817" i="1"/>
  <c r="D4816" i="1"/>
  <c r="D4815" i="1"/>
  <c r="D4814" i="1"/>
  <c r="D4813" i="1"/>
  <c r="D4812" i="1"/>
  <c r="D4811" i="1"/>
  <c r="D4810" i="1"/>
  <c r="D4809" i="1"/>
  <c r="D4808" i="1"/>
  <c r="D4807" i="1"/>
  <c r="D4806" i="1"/>
  <c r="D4805" i="1"/>
  <c r="D4804" i="1"/>
  <c r="D4803" i="1"/>
  <c r="D4802" i="1"/>
  <c r="D4801" i="1"/>
  <c r="D4800" i="1"/>
  <c r="D4799" i="1"/>
  <c r="D4798" i="1"/>
  <c r="D4797" i="1"/>
  <c r="D4796" i="1"/>
  <c r="D4795" i="1"/>
  <c r="D4794" i="1"/>
  <c r="D4793" i="1"/>
  <c r="D4792" i="1"/>
  <c r="D4791" i="1"/>
  <c r="D4790" i="1"/>
  <c r="D4789" i="1"/>
  <c r="D4788" i="1"/>
  <c r="D4787" i="1"/>
  <c r="D4786" i="1"/>
  <c r="D4785" i="1"/>
  <c r="D4784" i="1"/>
  <c r="D4783" i="1"/>
  <c r="D4782" i="1"/>
  <c r="D4781" i="1"/>
  <c r="D4780" i="1"/>
  <c r="D4779" i="1"/>
  <c r="D4778" i="1"/>
  <c r="D4777" i="1"/>
  <c r="D4776" i="1"/>
  <c r="D4775" i="1"/>
  <c r="D4774" i="1"/>
  <c r="D4773" i="1"/>
  <c r="D4772" i="1"/>
  <c r="D4771" i="1"/>
  <c r="D4770" i="1"/>
  <c r="D4769" i="1"/>
  <c r="D4768" i="1"/>
  <c r="D4767" i="1"/>
  <c r="D4766" i="1"/>
  <c r="D4765" i="1"/>
  <c r="D4764" i="1"/>
  <c r="D4763" i="1"/>
  <c r="D4762" i="1"/>
  <c r="D4761" i="1"/>
  <c r="D4760" i="1"/>
  <c r="D4759" i="1"/>
  <c r="D4758" i="1"/>
  <c r="D4757" i="1"/>
  <c r="D4756" i="1"/>
  <c r="D4755" i="1"/>
  <c r="D4754" i="1"/>
  <c r="D4753" i="1"/>
  <c r="D4752" i="1"/>
  <c r="D4751" i="1"/>
  <c r="D4750" i="1"/>
  <c r="D4749" i="1"/>
  <c r="D4748" i="1"/>
  <c r="D4747" i="1"/>
  <c r="D4746" i="1"/>
  <c r="D4745" i="1"/>
  <c r="D4744" i="1"/>
  <c r="D4743" i="1"/>
  <c r="D4742" i="1"/>
  <c r="D4741" i="1"/>
  <c r="D4740" i="1"/>
  <c r="D4739" i="1"/>
  <c r="D4738" i="1"/>
  <c r="D4737" i="1"/>
  <c r="D4736" i="1"/>
  <c r="D4735" i="1"/>
  <c r="D4734" i="1"/>
  <c r="D4733" i="1"/>
  <c r="D4732" i="1"/>
  <c r="D4731" i="1"/>
  <c r="D4730" i="1"/>
  <c r="D4729" i="1"/>
  <c r="D4728" i="1"/>
  <c r="D4727" i="1"/>
  <c r="D4726" i="1"/>
  <c r="D4725" i="1"/>
  <c r="D4724" i="1"/>
  <c r="D4723" i="1"/>
  <c r="D4722" i="1"/>
  <c r="D4721" i="1"/>
  <c r="D4720" i="1"/>
  <c r="D4719" i="1"/>
  <c r="D4718" i="1"/>
  <c r="D4717" i="1"/>
  <c r="D4716" i="1"/>
  <c r="D4715" i="1"/>
  <c r="D4714" i="1"/>
  <c r="D4713" i="1"/>
  <c r="D4712" i="1"/>
  <c r="D4711" i="1"/>
  <c r="D4710" i="1"/>
  <c r="D4709" i="1"/>
  <c r="D4708" i="1"/>
  <c r="D4707" i="1"/>
  <c r="D4706" i="1"/>
  <c r="D4705" i="1"/>
  <c r="D4704" i="1"/>
  <c r="D4703" i="1"/>
  <c r="D4702" i="1"/>
  <c r="D4701" i="1"/>
  <c r="D4700" i="1"/>
  <c r="D4699" i="1"/>
  <c r="D4698" i="1"/>
  <c r="D4697" i="1"/>
  <c r="D4696" i="1"/>
  <c r="D4695" i="1"/>
  <c r="D4694" i="1"/>
  <c r="D4693" i="1"/>
  <c r="D4692" i="1"/>
  <c r="D4691" i="1"/>
  <c r="D4690" i="1"/>
  <c r="D4689" i="1"/>
  <c r="D4688" i="1"/>
  <c r="D4687" i="1"/>
  <c r="D4686" i="1"/>
  <c r="D4685" i="1"/>
  <c r="D4684" i="1"/>
  <c r="D4683" i="1"/>
  <c r="D4682" i="1"/>
  <c r="D4681" i="1"/>
  <c r="D4680" i="1"/>
  <c r="D4679" i="1"/>
  <c r="D4678" i="1"/>
  <c r="D4677" i="1"/>
  <c r="D4676" i="1"/>
  <c r="D4675" i="1"/>
  <c r="D4674" i="1"/>
  <c r="D4673" i="1"/>
  <c r="D4672" i="1"/>
  <c r="D4671" i="1"/>
  <c r="D4670" i="1"/>
  <c r="D4669" i="1"/>
  <c r="D4668" i="1"/>
  <c r="D4667" i="1"/>
  <c r="D4666" i="1"/>
  <c r="D4665" i="1"/>
  <c r="D4664" i="1"/>
  <c r="D4663" i="1"/>
  <c r="D4662" i="1"/>
  <c r="D4661" i="1"/>
  <c r="D4660" i="1"/>
  <c r="D4659" i="1"/>
  <c r="D4658" i="1"/>
  <c r="D4657" i="1"/>
  <c r="D4656" i="1"/>
  <c r="D4655" i="1"/>
  <c r="D4654" i="1"/>
  <c r="D4653" i="1"/>
  <c r="D4652" i="1"/>
  <c r="D4651" i="1"/>
  <c r="D4650" i="1"/>
  <c r="D4649" i="1"/>
  <c r="D4648" i="1"/>
  <c r="D4647" i="1"/>
  <c r="D4646" i="1"/>
  <c r="D4645" i="1"/>
  <c r="D4644" i="1"/>
  <c r="D4643" i="1"/>
  <c r="D4642" i="1"/>
  <c r="D4641" i="1"/>
  <c r="D4640" i="1"/>
  <c r="D4639" i="1"/>
  <c r="D4638" i="1"/>
  <c r="D4637" i="1"/>
  <c r="D4636" i="1"/>
  <c r="D4635" i="1"/>
  <c r="D4634" i="1"/>
  <c r="D4633" i="1"/>
  <c r="D4632" i="1"/>
  <c r="D4631" i="1"/>
  <c r="D4630" i="1"/>
  <c r="D4629" i="1"/>
  <c r="D4628" i="1"/>
  <c r="D4627" i="1"/>
  <c r="D4626" i="1"/>
  <c r="D4625" i="1"/>
  <c r="D4624" i="1"/>
  <c r="D4623" i="1"/>
  <c r="D4622" i="1"/>
  <c r="D4621" i="1"/>
  <c r="D4620" i="1"/>
  <c r="D4619" i="1"/>
  <c r="D4618" i="1"/>
  <c r="D4617" i="1"/>
  <c r="D4616" i="1"/>
  <c r="D4615" i="1"/>
  <c r="D4614" i="1"/>
  <c r="D4613" i="1"/>
  <c r="D4612" i="1"/>
  <c r="D4611" i="1"/>
  <c r="D4610" i="1"/>
  <c r="D4609" i="1"/>
  <c r="D4608" i="1"/>
  <c r="D4607" i="1"/>
  <c r="D4606" i="1"/>
  <c r="D4605" i="1"/>
  <c r="D4604" i="1"/>
  <c r="D4603" i="1"/>
  <c r="D4602" i="1"/>
  <c r="D4601" i="1"/>
  <c r="D4600" i="1"/>
  <c r="D4599" i="1"/>
  <c r="D4598" i="1"/>
  <c r="D4597" i="1"/>
  <c r="D4596" i="1"/>
  <c r="D4595" i="1"/>
  <c r="D4594" i="1"/>
  <c r="D4593" i="1"/>
  <c r="D4592" i="1"/>
  <c r="D4591" i="1"/>
  <c r="D4590" i="1"/>
  <c r="D4589" i="1"/>
  <c r="D4588" i="1"/>
  <c r="D4587" i="1"/>
  <c r="D4586" i="1"/>
  <c r="D4585" i="1"/>
  <c r="D4584" i="1"/>
  <c r="D4583" i="1"/>
  <c r="D4582" i="1"/>
  <c r="D4581" i="1"/>
  <c r="D4580" i="1"/>
  <c r="D4579" i="1"/>
  <c r="D4578" i="1"/>
  <c r="D4577" i="1"/>
  <c r="D4576" i="1"/>
  <c r="D4575" i="1"/>
  <c r="D4574" i="1"/>
  <c r="D4573" i="1"/>
  <c r="D4572" i="1"/>
  <c r="D4571" i="1"/>
  <c r="D4570" i="1"/>
  <c r="D4569" i="1"/>
  <c r="D4568" i="1"/>
  <c r="D4567" i="1"/>
  <c r="D4566" i="1"/>
  <c r="D4565" i="1"/>
  <c r="D4564" i="1"/>
  <c r="D4563" i="1"/>
  <c r="D4562" i="1"/>
  <c r="D4561" i="1"/>
  <c r="D4560" i="1"/>
  <c r="D4559" i="1"/>
  <c r="D4558" i="1"/>
  <c r="D4557" i="1"/>
  <c r="D4556" i="1"/>
  <c r="D4555" i="1"/>
  <c r="D4554" i="1"/>
  <c r="D4553" i="1"/>
  <c r="D4552" i="1"/>
  <c r="D4551" i="1"/>
  <c r="D4550" i="1"/>
  <c r="D4549" i="1"/>
  <c r="D4548" i="1"/>
  <c r="D4547" i="1"/>
  <c r="D4546" i="1"/>
  <c r="D4545" i="1"/>
  <c r="D4544" i="1"/>
  <c r="D4543" i="1"/>
  <c r="D4542" i="1"/>
  <c r="D4541" i="1"/>
  <c r="D4540" i="1"/>
  <c r="D4539" i="1"/>
  <c r="D4538" i="1"/>
  <c r="D4537" i="1"/>
  <c r="D4536" i="1"/>
  <c r="D4535" i="1"/>
  <c r="D4534" i="1"/>
  <c r="D4533" i="1"/>
  <c r="D4532" i="1"/>
  <c r="D4531" i="1"/>
  <c r="D4530" i="1"/>
  <c r="D4529" i="1"/>
  <c r="D4528" i="1"/>
  <c r="D4527" i="1"/>
  <c r="D4526" i="1"/>
  <c r="D4525" i="1"/>
  <c r="D4524" i="1"/>
  <c r="D4523" i="1"/>
  <c r="D4522" i="1"/>
  <c r="D4521" i="1"/>
  <c r="D4520" i="1"/>
  <c r="D4519" i="1"/>
  <c r="D4518" i="1"/>
  <c r="D4517" i="1"/>
  <c r="D4516" i="1"/>
  <c r="D4515" i="1"/>
  <c r="D4514" i="1"/>
  <c r="D4513" i="1"/>
  <c r="D4512" i="1"/>
  <c r="D4511" i="1"/>
  <c r="D4510" i="1"/>
  <c r="D4509" i="1"/>
  <c r="D4508" i="1"/>
  <c r="D4507" i="1"/>
  <c r="D4506" i="1"/>
  <c r="D4505" i="1"/>
  <c r="D4504" i="1"/>
  <c r="D4503" i="1"/>
  <c r="D4502" i="1"/>
  <c r="D4501" i="1"/>
  <c r="D4500" i="1"/>
  <c r="D4499" i="1"/>
  <c r="D4498" i="1"/>
  <c r="D4497" i="1"/>
  <c r="D4496" i="1"/>
  <c r="D4495" i="1"/>
  <c r="D4494" i="1"/>
  <c r="D4493" i="1"/>
  <c r="D4492" i="1"/>
  <c r="D4491" i="1"/>
  <c r="D4490" i="1"/>
  <c r="D4489" i="1"/>
  <c r="D4488" i="1"/>
  <c r="D4487" i="1"/>
  <c r="D4486" i="1"/>
  <c r="D4485" i="1"/>
  <c r="D4484" i="1"/>
  <c r="D4483" i="1"/>
  <c r="D4482" i="1"/>
  <c r="D4481" i="1"/>
  <c r="D4480" i="1"/>
  <c r="D4479" i="1"/>
  <c r="D4478" i="1"/>
  <c r="D4477" i="1"/>
  <c r="D4476" i="1"/>
  <c r="D4475" i="1"/>
  <c r="D4474" i="1"/>
  <c r="D4473" i="1"/>
  <c r="D4472" i="1"/>
  <c r="D4471" i="1"/>
  <c r="D4470" i="1"/>
  <c r="D4469" i="1"/>
  <c r="D4468" i="1"/>
  <c r="D4467" i="1"/>
  <c r="D4466" i="1"/>
  <c r="D4465" i="1"/>
  <c r="D4464" i="1"/>
  <c r="D4463" i="1"/>
  <c r="D4462" i="1"/>
  <c r="D4461" i="1"/>
  <c r="D4460" i="1"/>
  <c r="D4459" i="1"/>
  <c r="D4458" i="1"/>
  <c r="D4457" i="1"/>
  <c r="D4456" i="1"/>
  <c r="D4455" i="1"/>
  <c r="D4454" i="1"/>
  <c r="D4453" i="1"/>
  <c r="D4452" i="1"/>
  <c r="D4451" i="1"/>
  <c r="D4450" i="1"/>
  <c r="D4449" i="1"/>
  <c r="D4448" i="1"/>
  <c r="D4447" i="1"/>
  <c r="D4446" i="1"/>
  <c r="D4445" i="1"/>
  <c r="D4444" i="1"/>
  <c r="D4443" i="1"/>
  <c r="D4442" i="1"/>
  <c r="D4441" i="1"/>
  <c r="D4440" i="1"/>
  <c r="D4439" i="1"/>
  <c r="D4438" i="1"/>
  <c r="D4437" i="1"/>
  <c r="D4436" i="1"/>
  <c r="D4435" i="1"/>
  <c r="D4434" i="1"/>
  <c r="D4433" i="1"/>
  <c r="D4432" i="1"/>
  <c r="D4431" i="1"/>
  <c r="D4430" i="1"/>
  <c r="D4429" i="1"/>
  <c r="D4428" i="1"/>
  <c r="D4427" i="1"/>
  <c r="D4426" i="1"/>
  <c r="D4425" i="1"/>
  <c r="D4424" i="1"/>
  <c r="D4423" i="1"/>
  <c r="D4422" i="1"/>
  <c r="D4421" i="1"/>
  <c r="D4420" i="1"/>
  <c r="D4419" i="1"/>
  <c r="D4418" i="1"/>
  <c r="D4417" i="1"/>
  <c r="D4416" i="1"/>
  <c r="D4415" i="1"/>
  <c r="D4414" i="1"/>
  <c r="D4413" i="1"/>
  <c r="D4412" i="1"/>
  <c r="D4411" i="1"/>
  <c r="D4410" i="1"/>
  <c r="D4409" i="1"/>
  <c r="D4408" i="1"/>
  <c r="D4407" i="1"/>
  <c r="D4406" i="1"/>
  <c r="D4405" i="1"/>
  <c r="D4404" i="1"/>
  <c r="D4403" i="1"/>
  <c r="D4402" i="1"/>
  <c r="D4401" i="1"/>
  <c r="D4400" i="1"/>
  <c r="D4399" i="1"/>
  <c r="D4398" i="1"/>
  <c r="D4397" i="1"/>
  <c r="D4396" i="1"/>
  <c r="D4395" i="1"/>
  <c r="D4394" i="1"/>
  <c r="D4393" i="1"/>
  <c r="D4392" i="1"/>
  <c r="D4391" i="1"/>
  <c r="D4390" i="1"/>
  <c r="D4389" i="1"/>
  <c r="D4388" i="1"/>
  <c r="D4387" i="1"/>
  <c r="D4386" i="1"/>
  <c r="D4385" i="1"/>
  <c r="D4384" i="1"/>
  <c r="D4383" i="1"/>
  <c r="D4382" i="1"/>
  <c r="D4381" i="1"/>
  <c r="D4380" i="1"/>
  <c r="D4379" i="1"/>
  <c r="D4378" i="1"/>
  <c r="D4377" i="1"/>
  <c r="D4376" i="1"/>
  <c r="D4375" i="1"/>
  <c r="D4374" i="1"/>
  <c r="D4373" i="1"/>
  <c r="D4372" i="1"/>
  <c r="D4371" i="1"/>
  <c r="D4370" i="1"/>
  <c r="D4369" i="1"/>
  <c r="D4368" i="1"/>
  <c r="D4367" i="1"/>
  <c r="D4366" i="1"/>
  <c r="D4365" i="1"/>
  <c r="D4364" i="1"/>
  <c r="D4363" i="1"/>
  <c r="D4362" i="1"/>
  <c r="D4361" i="1"/>
  <c r="D4360" i="1"/>
  <c r="D4359" i="1"/>
  <c r="D4358" i="1"/>
  <c r="D4357" i="1"/>
  <c r="D4356" i="1"/>
  <c r="D4355" i="1"/>
  <c r="D4354" i="1"/>
  <c r="D4353" i="1"/>
  <c r="D4352" i="1"/>
  <c r="D4351" i="1"/>
  <c r="D4350" i="1"/>
  <c r="D4349" i="1"/>
  <c r="D4348" i="1"/>
  <c r="D4347" i="1"/>
  <c r="D4346" i="1"/>
  <c r="D4345" i="1"/>
  <c r="D4344" i="1"/>
  <c r="D4343" i="1"/>
  <c r="D4342" i="1"/>
  <c r="D4341" i="1"/>
  <c r="D4340" i="1"/>
  <c r="D4339" i="1"/>
  <c r="D4338" i="1"/>
  <c r="D4337" i="1"/>
  <c r="D4336" i="1"/>
  <c r="D4335" i="1"/>
  <c r="D4334" i="1"/>
  <c r="D4333" i="1"/>
  <c r="D4332" i="1"/>
  <c r="D4331" i="1"/>
  <c r="D4330" i="1"/>
  <c r="D4329" i="1"/>
  <c r="D4328" i="1"/>
  <c r="D4327" i="1"/>
  <c r="D4326" i="1"/>
  <c r="D4325" i="1"/>
  <c r="D4324" i="1"/>
  <c r="D4323" i="1"/>
  <c r="D4322" i="1"/>
  <c r="D4321" i="1"/>
  <c r="D4320" i="1"/>
  <c r="D4319" i="1"/>
  <c r="D4318" i="1"/>
  <c r="D4317" i="1"/>
  <c r="D4316" i="1"/>
  <c r="D4315" i="1"/>
  <c r="D4314" i="1"/>
  <c r="D4313" i="1"/>
  <c r="D4312" i="1"/>
  <c r="D4311" i="1"/>
  <c r="D4310" i="1"/>
  <c r="D4309" i="1"/>
  <c r="D4308" i="1"/>
  <c r="D4307" i="1"/>
  <c r="D4306" i="1"/>
  <c r="D4305" i="1"/>
  <c r="D4304" i="1"/>
  <c r="D4303" i="1"/>
  <c r="D4302" i="1"/>
  <c r="D4301" i="1"/>
  <c r="D4300" i="1"/>
  <c r="D4299" i="1"/>
  <c r="D4298" i="1"/>
  <c r="D4297" i="1"/>
  <c r="D4296" i="1"/>
  <c r="D4295" i="1"/>
  <c r="D4294" i="1"/>
  <c r="D4293" i="1"/>
  <c r="D4292" i="1"/>
  <c r="D4291" i="1"/>
  <c r="D4290" i="1"/>
  <c r="D4289" i="1"/>
  <c r="D4288" i="1"/>
  <c r="D4287" i="1"/>
  <c r="D4286" i="1"/>
  <c r="D4285" i="1"/>
  <c r="D4284" i="1"/>
  <c r="D4283" i="1"/>
  <c r="D4282" i="1"/>
  <c r="D4281" i="1"/>
  <c r="D4280" i="1"/>
  <c r="D4279" i="1"/>
  <c r="D4278" i="1"/>
  <c r="D4277" i="1"/>
  <c r="D4276" i="1"/>
  <c r="D4275" i="1"/>
  <c r="D4274" i="1"/>
  <c r="D4273" i="1"/>
  <c r="D4272" i="1"/>
  <c r="D4271" i="1"/>
  <c r="D4270" i="1"/>
  <c r="D4269" i="1"/>
  <c r="D4268" i="1"/>
  <c r="D4267" i="1"/>
  <c r="D4266" i="1"/>
  <c r="D4265" i="1"/>
  <c r="D4264" i="1"/>
  <c r="D4263" i="1"/>
  <c r="D4262" i="1"/>
  <c r="D4261" i="1"/>
  <c r="D4260" i="1"/>
  <c r="D4259" i="1"/>
  <c r="D4258" i="1"/>
  <c r="D4257" i="1"/>
  <c r="D4256" i="1"/>
  <c r="D4255" i="1"/>
  <c r="D4254" i="1"/>
  <c r="D4253" i="1"/>
  <c r="D4252" i="1"/>
  <c r="D4251" i="1"/>
  <c r="D4250" i="1"/>
  <c r="D4249" i="1"/>
  <c r="D4248" i="1"/>
  <c r="D4247" i="1"/>
  <c r="D4246" i="1"/>
  <c r="D4245" i="1"/>
  <c r="D4244" i="1"/>
  <c r="D4243" i="1"/>
  <c r="D4242" i="1"/>
  <c r="D4241" i="1"/>
  <c r="D4240" i="1"/>
  <c r="D4239" i="1"/>
  <c r="D4238" i="1"/>
  <c r="D4237" i="1"/>
  <c r="D4236" i="1"/>
  <c r="D4235" i="1"/>
  <c r="D4234" i="1"/>
  <c r="D4233" i="1"/>
  <c r="D4232" i="1"/>
  <c r="D4231" i="1"/>
  <c r="D4230" i="1"/>
  <c r="D4229" i="1"/>
  <c r="D4228" i="1"/>
  <c r="D4227" i="1"/>
  <c r="D4226" i="1"/>
  <c r="D4225" i="1"/>
  <c r="D4224" i="1"/>
  <c r="D4223" i="1"/>
  <c r="D4222" i="1"/>
  <c r="D4221" i="1"/>
  <c r="D4220" i="1"/>
  <c r="D4219" i="1"/>
  <c r="D4218" i="1"/>
  <c r="D4217" i="1"/>
  <c r="D4216" i="1"/>
  <c r="D4215" i="1"/>
  <c r="D4214" i="1"/>
  <c r="D4213" i="1"/>
  <c r="D4212" i="1"/>
  <c r="D4211" i="1"/>
  <c r="D4210" i="1"/>
  <c r="D4209" i="1"/>
  <c r="D4208" i="1"/>
  <c r="D4207" i="1"/>
  <c r="D4206" i="1"/>
  <c r="D4205" i="1"/>
  <c r="D4204" i="1"/>
  <c r="D4203" i="1"/>
  <c r="D4202" i="1"/>
  <c r="D4201" i="1"/>
  <c r="D4200" i="1"/>
  <c r="D4199" i="1"/>
  <c r="D4198" i="1"/>
  <c r="D4197" i="1"/>
  <c r="D4196" i="1"/>
  <c r="D4195" i="1"/>
  <c r="D4194" i="1"/>
  <c r="D4193" i="1"/>
  <c r="D4192" i="1"/>
  <c r="D4191" i="1"/>
  <c r="D4190" i="1"/>
  <c r="D4189" i="1"/>
  <c r="D4188" i="1"/>
  <c r="D4187" i="1"/>
  <c r="D4186" i="1"/>
  <c r="D4185" i="1"/>
  <c r="D4184" i="1"/>
  <c r="D4183" i="1"/>
  <c r="D4182" i="1"/>
  <c r="D4181" i="1"/>
  <c r="D4180" i="1"/>
  <c r="D4179" i="1"/>
  <c r="D4178" i="1"/>
  <c r="D4177" i="1"/>
  <c r="D4176" i="1"/>
  <c r="D4175" i="1"/>
  <c r="D4174" i="1"/>
  <c r="D4173" i="1"/>
  <c r="D4172" i="1"/>
  <c r="D4171" i="1"/>
  <c r="D4170" i="1"/>
  <c r="D4169" i="1"/>
  <c r="D4168" i="1"/>
  <c r="D4167" i="1"/>
  <c r="D4166" i="1"/>
  <c r="D4165" i="1"/>
  <c r="D4164" i="1"/>
  <c r="D4163" i="1"/>
  <c r="D4162" i="1"/>
  <c r="D4161" i="1"/>
  <c r="D4160" i="1"/>
  <c r="D4159" i="1"/>
  <c r="D4158" i="1"/>
  <c r="D4157" i="1"/>
  <c r="D4156" i="1"/>
  <c r="D4155" i="1"/>
  <c r="D4154" i="1"/>
  <c r="D4153" i="1"/>
  <c r="D4152" i="1"/>
  <c r="D4151" i="1"/>
  <c r="D4150" i="1"/>
  <c r="D4149" i="1"/>
  <c r="D4148" i="1"/>
  <c r="D4147" i="1"/>
  <c r="D4146" i="1"/>
  <c r="D4145" i="1"/>
  <c r="D4144" i="1"/>
  <c r="D4143" i="1"/>
  <c r="D4142" i="1"/>
  <c r="D4141" i="1"/>
  <c r="D4140" i="1"/>
  <c r="D4139" i="1"/>
  <c r="D4138" i="1"/>
  <c r="D4137" i="1"/>
  <c r="D4136" i="1"/>
  <c r="D4135" i="1"/>
  <c r="D4134" i="1"/>
  <c r="D4133" i="1"/>
  <c r="D4132" i="1"/>
  <c r="D4131" i="1"/>
  <c r="D4130" i="1"/>
  <c r="D4129" i="1"/>
  <c r="D4128" i="1"/>
  <c r="D4127" i="1"/>
  <c r="D4126" i="1"/>
  <c r="D4125" i="1"/>
  <c r="D4124" i="1"/>
  <c r="D4123" i="1"/>
  <c r="D4122" i="1"/>
  <c r="D4121" i="1"/>
  <c r="D4120" i="1"/>
  <c r="D4119" i="1"/>
  <c r="D4118" i="1"/>
  <c r="D4117" i="1"/>
  <c r="D4116" i="1"/>
  <c r="D4115" i="1"/>
  <c r="D4114" i="1"/>
  <c r="D4113" i="1"/>
  <c r="D4112" i="1"/>
  <c r="D4111" i="1"/>
  <c r="D4110" i="1"/>
  <c r="D4109" i="1"/>
  <c r="D4108" i="1"/>
  <c r="D4107" i="1"/>
  <c r="D4106" i="1"/>
  <c r="D4105" i="1"/>
  <c r="D4104" i="1"/>
  <c r="D4103" i="1"/>
  <c r="D4102" i="1"/>
  <c r="D4101" i="1"/>
  <c r="D4100" i="1"/>
  <c r="D4099" i="1"/>
  <c r="D4098" i="1"/>
  <c r="D4097" i="1"/>
  <c r="D4096" i="1"/>
  <c r="D4095" i="1"/>
  <c r="D4094" i="1"/>
  <c r="D4093" i="1"/>
  <c r="D4092" i="1"/>
  <c r="D4091" i="1"/>
  <c r="D4090" i="1"/>
  <c r="D4089" i="1"/>
  <c r="D4088" i="1"/>
  <c r="D4087" i="1"/>
  <c r="D4086" i="1"/>
  <c r="D4085" i="1"/>
  <c r="D4084" i="1"/>
  <c r="D4083" i="1"/>
  <c r="D4082" i="1"/>
  <c r="D4081" i="1"/>
  <c r="D4080" i="1"/>
  <c r="D4079" i="1"/>
  <c r="D4078" i="1"/>
  <c r="D4077" i="1"/>
  <c r="D4076" i="1"/>
  <c r="D4075" i="1"/>
  <c r="D4074" i="1"/>
  <c r="D4073" i="1"/>
  <c r="D4072" i="1"/>
  <c r="D4071" i="1"/>
  <c r="D4070" i="1"/>
  <c r="D4069" i="1"/>
  <c r="D4068" i="1"/>
  <c r="D4067" i="1"/>
  <c r="D4066" i="1"/>
  <c r="D4065" i="1"/>
  <c r="D4064" i="1"/>
  <c r="D4063" i="1"/>
  <c r="D4062" i="1"/>
  <c r="D4061" i="1"/>
  <c r="D4060" i="1"/>
  <c r="D4059" i="1"/>
  <c r="D4058" i="1"/>
  <c r="D4057" i="1"/>
  <c r="D4056" i="1"/>
  <c r="D4055" i="1"/>
  <c r="D4054" i="1"/>
  <c r="D4053" i="1"/>
  <c r="D4052" i="1"/>
  <c r="D4051" i="1"/>
  <c r="D4050" i="1"/>
  <c r="D4049" i="1"/>
  <c r="D4048" i="1"/>
  <c r="D4047" i="1"/>
  <c r="D4046" i="1"/>
  <c r="D4045" i="1"/>
  <c r="D4044" i="1"/>
  <c r="D4043" i="1"/>
  <c r="D4042" i="1"/>
  <c r="D4041" i="1"/>
  <c r="D4040" i="1"/>
  <c r="D4039" i="1"/>
  <c r="D4038" i="1"/>
  <c r="D4037" i="1"/>
  <c r="D4036" i="1"/>
  <c r="D4035" i="1"/>
  <c r="D4034" i="1"/>
  <c r="D4033" i="1"/>
  <c r="D4032" i="1"/>
  <c r="D4031" i="1"/>
  <c r="D4030" i="1"/>
  <c r="D4029" i="1"/>
  <c r="D4028" i="1"/>
  <c r="D4027" i="1"/>
  <c r="D4026" i="1"/>
  <c r="D4025" i="1"/>
  <c r="D4024" i="1"/>
  <c r="D4023" i="1"/>
  <c r="D4022" i="1"/>
  <c r="D4021" i="1"/>
  <c r="D4020" i="1"/>
  <c r="D4019" i="1"/>
  <c r="D4018" i="1"/>
  <c r="D4017" i="1"/>
  <c r="D4016" i="1"/>
  <c r="D4015" i="1"/>
  <c r="D4014" i="1"/>
  <c r="D4013" i="1"/>
  <c r="D4012" i="1"/>
  <c r="D4011" i="1"/>
  <c r="D4010" i="1"/>
  <c r="D4009" i="1"/>
  <c r="D4008" i="1"/>
  <c r="D4007" i="1"/>
  <c r="D4006" i="1"/>
  <c r="D4005" i="1"/>
  <c r="D4004" i="1"/>
  <c r="D4003" i="1"/>
  <c r="D4002" i="1"/>
  <c r="D4001" i="1"/>
  <c r="D4000" i="1"/>
  <c r="D3999" i="1"/>
  <c r="D3998" i="1"/>
  <c r="D3997" i="1"/>
  <c r="D3996" i="1"/>
  <c r="D3995" i="1"/>
  <c r="D3994" i="1"/>
  <c r="D3993" i="1"/>
  <c r="D3992" i="1"/>
  <c r="D3991" i="1"/>
  <c r="D3990" i="1"/>
  <c r="D3989" i="1"/>
  <c r="D3988" i="1"/>
  <c r="D3987" i="1"/>
  <c r="D3986" i="1"/>
  <c r="D3985" i="1"/>
  <c r="D3984" i="1"/>
  <c r="D3983" i="1"/>
  <c r="D3982" i="1"/>
  <c r="D3981" i="1"/>
  <c r="D3980" i="1"/>
  <c r="D3979" i="1"/>
  <c r="D3978" i="1"/>
  <c r="D3977" i="1"/>
  <c r="D3976" i="1"/>
  <c r="D3975" i="1"/>
  <c r="D3974" i="1"/>
  <c r="D3973" i="1"/>
  <c r="D3972" i="1"/>
  <c r="D3971" i="1"/>
  <c r="D3970" i="1"/>
  <c r="D3969" i="1"/>
  <c r="D3968" i="1"/>
  <c r="D3967" i="1"/>
  <c r="D3966" i="1"/>
  <c r="D3965" i="1"/>
  <c r="D3964" i="1"/>
  <c r="D3963" i="1"/>
  <c r="D3962" i="1"/>
  <c r="D3961" i="1"/>
  <c r="D3960" i="1"/>
  <c r="D3959" i="1"/>
  <c r="D3958" i="1"/>
  <c r="D3957" i="1"/>
  <c r="D3956" i="1"/>
  <c r="D3955" i="1"/>
  <c r="D3954" i="1"/>
  <c r="D3953" i="1"/>
  <c r="D3952" i="1"/>
  <c r="D3951" i="1"/>
  <c r="D3950" i="1"/>
  <c r="D3949" i="1"/>
  <c r="D3948" i="1"/>
  <c r="D3947" i="1"/>
  <c r="D3946" i="1"/>
  <c r="D3945" i="1"/>
  <c r="D3944" i="1"/>
  <c r="D3943" i="1"/>
  <c r="D3942" i="1"/>
  <c r="D3941" i="1"/>
  <c r="D3940" i="1"/>
  <c r="D3939" i="1"/>
  <c r="D3938" i="1"/>
  <c r="D3937" i="1"/>
  <c r="D3936" i="1"/>
  <c r="D3935" i="1"/>
  <c r="D3934" i="1"/>
  <c r="D3933" i="1"/>
  <c r="D3932" i="1"/>
  <c r="D3931" i="1"/>
  <c r="D3930" i="1"/>
  <c r="D3929" i="1"/>
  <c r="D3928" i="1"/>
  <c r="D3927" i="1"/>
  <c r="D3926" i="1"/>
  <c r="D3925" i="1"/>
  <c r="D3924" i="1"/>
  <c r="D3923" i="1"/>
  <c r="D3922" i="1"/>
  <c r="D3921" i="1"/>
  <c r="D3920" i="1"/>
  <c r="D3919" i="1"/>
  <c r="D3918" i="1"/>
  <c r="D3917" i="1"/>
  <c r="D3916" i="1"/>
  <c r="D3915" i="1"/>
  <c r="D3914" i="1"/>
  <c r="D3913" i="1"/>
  <c r="D3912" i="1"/>
  <c r="D3911" i="1"/>
  <c r="D3910" i="1"/>
  <c r="D3909" i="1"/>
  <c r="D3908" i="1"/>
  <c r="D3907" i="1"/>
  <c r="D3906" i="1"/>
  <c r="D3905" i="1"/>
  <c r="D3904" i="1"/>
  <c r="D3903" i="1"/>
  <c r="D3902" i="1"/>
  <c r="D3901" i="1"/>
  <c r="D3900" i="1"/>
  <c r="D3899" i="1"/>
  <c r="D3898" i="1"/>
  <c r="D3897" i="1"/>
  <c r="D3896" i="1"/>
  <c r="D3895" i="1"/>
  <c r="D3894" i="1"/>
  <c r="D3893" i="1"/>
  <c r="D3892" i="1"/>
  <c r="D3891" i="1"/>
  <c r="D3890" i="1"/>
  <c r="D3889" i="1"/>
  <c r="D3888" i="1"/>
  <c r="D3887" i="1"/>
  <c r="D3886" i="1"/>
  <c r="D3885" i="1"/>
  <c r="D3884" i="1"/>
  <c r="D3883" i="1"/>
  <c r="D3882" i="1"/>
  <c r="D3881" i="1"/>
  <c r="D3880" i="1"/>
  <c r="D3879" i="1"/>
  <c r="D3878" i="1"/>
  <c r="D3877" i="1"/>
  <c r="D3876" i="1"/>
  <c r="D3875" i="1"/>
  <c r="D3874" i="1"/>
  <c r="D3873" i="1"/>
  <c r="D3872" i="1"/>
  <c r="D3871" i="1"/>
  <c r="D3870" i="1"/>
  <c r="D3869" i="1"/>
  <c r="D3868" i="1"/>
  <c r="D3867" i="1"/>
  <c r="D3866" i="1"/>
  <c r="D3865" i="1"/>
  <c r="D3864" i="1"/>
  <c r="D3863" i="1"/>
  <c r="D3862" i="1"/>
  <c r="D3861" i="1"/>
  <c r="D3860" i="1"/>
  <c r="D3859" i="1"/>
  <c r="D3858" i="1"/>
  <c r="D3857" i="1"/>
  <c r="D3856" i="1"/>
  <c r="D3855" i="1"/>
  <c r="D3854" i="1"/>
  <c r="D3853" i="1"/>
  <c r="D3852" i="1"/>
  <c r="D3851" i="1"/>
  <c r="D3850" i="1"/>
  <c r="D3849" i="1"/>
  <c r="D3848" i="1"/>
  <c r="D3847" i="1"/>
  <c r="D3846" i="1"/>
  <c r="D3845" i="1"/>
  <c r="D3844" i="1"/>
  <c r="D3843" i="1"/>
  <c r="D3842" i="1"/>
  <c r="D3841" i="1"/>
  <c r="D3840" i="1"/>
  <c r="D3839" i="1"/>
  <c r="D3838" i="1"/>
  <c r="D3837" i="1"/>
  <c r="D3836" i="1"/>
  <c r="D3835" i="1"/>
  <c r="D3834" i="1"/>
  <c r="D3833" i="1"/>
  <c r="D3832" i="1"/>
  <c r="D3831" i="1"/>
  <c r="D3830" i="1"/>
  <c r="D3829" i="1"/>
  <c r="D3828" i="1"/>
  <c r="D3827" i="1"/>
  <c r="D3826" i="1"/>
  <c r="D3825" i="1"/>
  <c r="D3824" i="1"/>
  <c r="D3823" i="1"/>
  <c r="D3822" i="1"/>
  <c r="D3821" i="1"/>
  <c r="D3820" i="1"/>
  <c r="D3819" i="1"/>
  <c r="D3818" i="1"/>
  <c r="D3817" i="1"/>
  <c r="D3816" i="1"/>
  <c r="D3815" i="1"/>
  <c r="D3814" i="1"/>
  <c r="D3813" i="1"/>
  <c r="D3812" i="1"/>
  <c r="D3811" i="1"/>
  <c r="D3810" i="1"/>
  <c r="D3809" i="1"/>
  <c r="D3808" i="1"/>
  <c r="D3807" i="1"/>
  <c r="D3806" i="1"/>
  <c r="D3805" i="1"/>
  <c r="D3804" i="1"/>
  <c r="D3803" i="1"/>
  <c r="D3802" i="1"/>
  <c r="D3801" i="1"/>
  <c r="D3800" i="1"/>
  <c r="D3799" i="1"/>
  <c r="D3798" i="1"/>
  <c r="D3797" i="1"/>
  <c r="D3796" i="1"/>
  <c r="D3795" i="1"/>
  <c r="D3794" i="1"/>
  <c r="D3793" i="1"/>
  <c r="D3792" i="1"/>
  <c r="D3791" i="1"/>
  <c r="D3790" i="1"/>
  <c r="D3789" i="1"/>
  <c r="D3788" i="1"/>
  <c r="D3787" i="1"/>
  <c r="D3786" i="1"/>
  <c r="D3785" i="1"/>
  <c r="D3784" i="1"/>
  <c r="D3783" i="1"/>
  <c r="D3782" i="1"/>
  <c r="D3781" i="1"/>
  <c r="D3780" i="1"/>
  <c r="D3779" i="1"/>
  <c r="D3778" i="1"/>
  <c r="D3777" i="1"/>
  <c r="D3776" i="1"/>
  <c r="D3775" i="1"/>
  <c r="D3774" i="1"/>
  <c r="D3773" i="1"/>
  <c r="D3772" i="1"/>
  <c r="D3771" i="1"/>
  <c r="D3770" i="1"/>
  <c r="D3769" i="1"/>
  <c r="D3768" i="1"/>
  <c r="D3767" i="1"/>
  <c r="D3766" i="1"/>
  <c r="D3765" i="1"/>
  <c r="D3764" i="1"/>
  <c r="D3763" i="1"/>
  <c r="D3762" i="1"/>
  <c r="D3761" i="1"/>
  <c r="D3760" i="1"/>
  <c r="D3759" i="1"/>
  <c r="D3758" i="1"/>
  <c r="D3757" i="1"/>
  <c r="D3756" i="1"/>
  <c r="D3755" i="1"/>
  <c r="D3754" i="1"/>
  <c r="D3753" i="1"/>
  <c r="D3752" i="1"/>
  <c r="D3751" i="1"/>
  <c r="D3750" i="1"/>
  <c r="D3749" i="1"/>
  <c r="D3748" i="1"/>
  <c r="D3747" i="1"/>
  <c r="D3746" i="1"/>
  <c r="D3745" i="1"/>
  <c r="D3744" i="1"/>
  <c r="D3743" i="1"/>
  <c r="D3742" i="1"/>
  <c r="D3741" i="1"/>
  <c r="D3740" i="1"/>
  <c r="D3739" i="1"/>
  <c r="D3738" i="1"/>
  <c r="D3737" i="1"/>
  <c r="D3736" i="1"/>
  <c r="D3735" i="1"/>
  <c r="D3734" i="1"/>
  <c r="D3733" i="1"/>
  <c r="D3732" i="1"/>
  <c r="D3731" i="1"/>
  <c r="D3730" i="1"/>
  <c r="D3729" i="1"/>
  <c r="D3728" i="1"/>
  <c r="D3727" i="1"/>
  <c r="D3726" i="1"/>
  <c r="D3725" i="1"/>
  <c r="D3724" i="1"/>
  <c r="D3723" i="1"/>
  <c r="D3722" i="1"/>
  <c r="D3721" i="1"/>
  <c r="D3720" i="1"/>
  <c r="D3719" i="1"/>
  <c r="D3718" i="1"/>
  <c r="D3717" i="1"/>
  <c r="D3716" i="1"/>
  <c r="D3715" i="1"/>
  <c r="D3714" i="1"/>
  <c r="D3713" i="1"/>
  <c r="D3712" i="1"/>
  <c r="D3711" i="1"/>
  <c r="D3710" i="1"/>
  <c r="D3709" i="1"/>
  <c r="D3708" i="1"/>
  <c r="D3707" i="1"/>
  <c r="D3706" i="1"/>
  <c r="D3705" i="1"/>
  <c r="D3704" i="1"/>
  <c r="D3703" i="1"/>
  <c r="D3702" i="1"/>
  <c r="D3701" i="1"/>
  <c r="D3700" i="1"/>
  <c r="D3699" i="1"/>
  <c r="D3698" i="1"/>
  <c r="D3697" i="1"/>
  <c r="D3696" i="1"/>
  <c r="D3695" i="1"/>
  <c r="D3694" i="1"/>
  <c r="D3693" i="1"/>
  <c r="D3692" i="1"/>
  <c r="D3691" i="1"/>
  <c r="D3690" i="1"/>
  <c r="D3689" i="1"/>
  <c r="D3688" i="1"/>
  <c r="D3687" i="1"/>
  <c r="D3686" i="1"/>
  <c r="D3685" i="1"/>
  <c r="D3684" i="1"/>
  <c r="D3683" i="1"/>
  <c r="D3682" i="1"/>
  <c r="D3681" i="1"/>
  <c r="D3680" i="1"/>
  <c r="D3679" i="1"/>
  <c r="D3678" i="1"/>
  <c r="D3677" i="1"/>
  <c r="D3676" i="1"/>
  <c r="D3675" i="1"/>
  <c r="D3674" i="1"/>
  <c r="D3673" i="1"/>
  <c r="D3672" i="1"/>
  <c r="D3671" i="1"/>
  <c r="D3670" i="1"/>
  <c r="D3669" i="1"/>
  <c r="D3668" i="1"/>
  <c r="D3667" i="1"/>
  <c r="D3666" i="1"/>
  <c r="D3665" i="1"/>
  <c r="D3664" i="1"/>
  <c r="D3663" i="1"/>
  <c r="D3662" i="1"/>
  <c r="D3661" i="1"/>
  <c r="D3660" i="1"/>
  <c r="D3659" i="1"/>
  <c r="D3658" i="1"/>
  <c r="D3657" i="1"/>
  <c r="D3656" i="1"/>
  <c r="D3655" i="1"/>
  <c r="D3654" i="1"/>
  <c r="D3653" i="1"/>
  <c r="D3652" i="1"/>
  <c r="D3651" i="1"/>
  <c r="D3650" i="1"/>
  <c r="D3649" i="1"/>
  <c r="D3648" i="1"/>
  <c r="D3647" i="1"/>
  <c r="D3646" i="1"/>
  <c r="D3645" i="1"/>
  <c r="D3644" i="1"/>
  <c r="D3643" i="1"/>
  <c r="D3642" i="1"/>
  <c r="D3641" i="1"/>
  <c r="D3640" i="1"/>
  <c r="D3639" i="1"/>
  <c r="D3638" i="1"/>
  <c r="D3637" i="1"/>
  <c r="D3636" i="1"/>
  <c r="D3635" i="1"/>
  <c r="D3634" i="1"/>
  <c r="D3633" i="1"/>
  <c r="D3632" i="1"/>
  <c r="D3631" i="1"/>
  <c r="D3630" i="1"/>
  <c r="D3629" i="1"/>
  <c r="D3628" i="1"/>
  <c r="D3627" i="1"/>
  <c r="D3626" i="1"/>
  <c r="D3625" i="1"/>
  <c r="D3624" i="1"/>
  <c r="D3623" i="1"/>
  <c r="D3622" i="1"/>
  <c r="D3621" i="1"/>
  <c r="D3620" i="1"/>
  <c r="D3619" i="1"/>
  <c r="D3618" i="1"/>
  <c r="D3617" i="1"/>
  <c r="D3616" i="1"/>
  <c r="D3615" i="1"/>
  <c r="D3614" i="1"/>
  <c r="D3613" i="1"/>
  <c r="D3612" i="1"/>
  <c r="D3611" i="1"/>
  <c r="D3610" i="1"/>
  <c r="D3609" i="1"/>
  <c r="D3608" i="1"/>
  <c r="D3607" i="1"/>
  <c r="D3606" i="1"/>
  <c r="D3605" i="1"/>
  <c r="D3604" i="1"/>
  <c r="D3603" i="1"/>
  <c r="D3602" i="1"/>
  <c r="D3601" i="1"/>
  <c r="D3600" i="1"/>
  <c r="D3599" i="1"/>
  <c r="D3598" i="1"/>
  <c r="D3597" i="1"/>
  <c r="D3596" i="1"/>
  <c r="D3595" i="1"/>
  <c r="D3594" i="1"/>
  <c r="D3593" i="1"/>
  <c r="D3592" i="1"/>
  <c r="D3591" i="1"/>
  <c r="D3590" i="1"/>
  <c r="D3589" i="1"/>
  <c r="D3588" i="1"/>
  <c r="D3587" i="1"/>
  <c r="D3586" i="1"/>
  <c r="D3585" i="1"/>
  <c r="D3584" i="1"/>
  <c r="D3583" i="1"/>
  <c r="D3582" i="1"/>
  <c r="D3581" i="1"/>
  <c r="D3580" i="1"/>
  <c r="D3579" i="1"/>
  <c r="D3578" i="1"/>
  <c r="D3577" i="1"/>
  <c r="D3576" i="1"/>
  <c r="D3575" i="1"/>
  <c r="D3574" i="1"/>
  <c r="D3573" i="1"/>
  <c r="D3572" i="1"/>
  <c r="D3571" i="1"/>
  <c r="D3570" i="1"/>
  <c r="D3569" i="1"/>
  <c r="D3568" i="1"/>
  <c r="D3567" i="1"/>
  <c r="D3566" i="1"/>
  <c r="D3565" i="1"/>
  <c r="D3564" i="1"/>
  <c r="D3563" i="1"/>
  <c r="D3562" i="1"/>
  <c r="D3561" i="1"/>
  <c r="D3560" i="1"/>
  <c r="D3559" i="1"/>
  <c r="D3558" i="1"/>
  <c r="D3557" i="1"/>
  <c r="D3556" i="1"/>
  <c r="D3555" i="1"/>
  <c r="D3554" i="1"/>
  <c r="D3553" i="1"/>
  <c r="D3552" i="1"/>
  <c r="D3551" i="1"/>
  <c r="D3550" i="1"/>
  <c r="D3549" i="1"/>
  <c r="D3548" i="1"/>
  <c r="D3547" i="1"/>
  <c r="D3546" i="1"/>
  <c r="D3545" i="1"/>
  <c r="D3544" i="1"/>
  <c r="D3543" i="1"/>
  <c r="D3542" i="1"/>
  <c r="D3541" i="1"/>
  <c r="D3540" i="1"/>
  <c r="D3539" i="1"/>
  <c r="D3538" i="1"/>
  <c r="D3537" i="1"/>
  <c r="D3536" i="1"/>
  <c r="D3535" i="1"/>
  <c r="D3534" i="1"/>
  <c r="D3533" i="1"/>
  <c r="D3532" i="1"/>
  <c r="D3531" i="1"/>
  <c r="D3530" i="1"/>
  <c r="D3529" i="1"/>
  <c r="D3528" i="1"/>
  <c r="D3527" i="1"/>
  <c r="D3526" i="1"/>
  <c r="D3525" i="1"/>
  <c r="D3524" i="1"/>
  <c r="D3523" i="1"/>
  <c r="D3522" i="1"/>
  <c r="D3521" i="1"/>
  <c r="D3520" i="1"/>
  <c r="D3519" i="1"/>
  <c r="D3518" i="1"/>
  <c r="D3517" i="1"/>
  <c r="D3516" i="1"/>
  <c r="D3515" i="1"/>
  <c r="D3514" i="1"/>
  <c r="D3513" i="1"/>
  <c r="D3512" i="1"/>
  <c r="D3511" i="1"/>
  <c r="D3510" i="1"/>
  <c r="D3509" i="1"/>
  <c r="D3508" i="1"/>
  <c r="D3507" i="1"/>
  <c r="D3506" i="1"/>
  <c r="D3505" i="1"/>
  <c r="D3504" i="1"/>
  <c r="D3503" i="1"/>
  <c r="D3502" i="1"/>
  <c r="D3501" i="1"/>
  <c r="D3500" i="1"/>
  <c r="D3499" i="1"/>
  <c r="D3498" i="1"/>
  <c r="D3497" i="1"/>
  <c r="D3496" i="1"/>
  <c r="D3495" i="1"/>
  <c r="D3494" i="1"/>
  <c r="D3493" i="1"/>
  <c r="D3492" i="1"/>
  <c r="D3491" i="1"/>
  <c r="D3490" i="1"/>
  <c r="D3489" i="1"/>
  <c r="D3488" i="1"/>
  <c r="D3487" i="1"/>
  <c r="D3486" i="1"/>
  <c r="D3485" i="1"/>
  <c r="D3484" i="1"/>
  <c r="D3483" i="1"/>
  <c r="D3482" i="1"/>
  <c r="D3481" i="1"/>
  <c r="D3480" i="1"/>
  <c r="D3479" i="1"/>
  <c r="D3478" i="1"/>
  <c r="D3477" i="1"/>
  <c r="D3476" i="1"/>
  <c r="D3475" i="1"/>
  <c r="D3474" i="1"/>
  <c r="D3473" i="1"/>
  <c r="D3472" i="1"/>
  <c r="D3471" i="1"/>
  <c r="D3470" i="1"/>
  <c r="D3469" i="1"/>
  <c r="D3468" i="1"/>
  <c r="D3467" i="1"/>
  <c r="D3466" i="1"/>
  <c r="D3465" i="1"/>
  <c r="D3464" i="1"/>
  <c r="D3463" i="1"/>
  <c r="D3462" i="1"/>
  <c r="D3461" i="1"/>
  <c r="D3460" i="1"/>
  <c r="D3459" i="1"/>
  <c r="D3458" i="1"/>
  <c r="D3457" i="1"/>
  <c r="D3456" i="1"/>
  <c r="D3455" i="1"/>
  <c r="D3454" i="1"/>
  <c r="D3453" i="1"/>
  <c r="D3452" i="1"/>
  <c r="D3451" i="1"/>
  <c r="D3450" i="1"/>
  <c r="D3449" i="1"/>
  <c r="D3448" i="1"/>
  <c r="D3447" i="1"/>
  <c r="D3446" i="1"/>
  <c r="D3445" i="1"/>
  <c r="D3444" i="1"/>
  <c r="D3443" i="1"/>
  <c r="D3442" i="1"/>
  <c r="D3441" i="1"/>
  <c r="D3440" i="1"/>
  <c r="D3439" i="1"/>
  <c r="D3438" i="1"/>
  <c r="D3437" i="1"/>
  <c r="D3436" i="1"/>
  <c r="D3435" i="1"/>
  <c r="D3434" i="1"/>
  <c r="D3433" i="1"/>
  <c r="D3432" i="1"/>
  <c r="D3431" i="1"/>
  <c r="D3430" i="1"/>
  <c r="D3429" i="1"/>
  <c r="D3428" i="1"/>
  <c r="D3427" i="1"/>
  <c r="D3426" i="1"/>
  <c r="D3425" i="1"/>
  <c r="D3424" i="1"/>
  <c r="D3423" i="1"/>
  <c r="D3422" i="1"/>
  <c r="D3421" i="1"/>
  <c r="D3420" i="1"/>
  <c r="D3419" i="1"/>
  <c r="D3418" i="1"/>
  <c r="D3417" i="1"/>
  <c r="D3416" i="1"/>
  <c r="D3415" i="1"/>
  <c r="D3414" i="1"/>
  <c r="D3413" i="1"/>
  <c r="D3412" i="1"/>
  <c r="D3411" i="1"/>
  <c r="D3410" i="1"/>
  <c r="D3409" i="1"/>
  <c r="D3408" i="1"/>
  <c r="D3407" i="1"/>
  <c r="D3406" i="1"/>
  <c r="D3405" i="1"/>
  <c r="D3404" i="1"/>
  <c r="D3403" i="1"/>
  <c r="D3402" i="1"/>
  <c r="D3401" i="1"/>
  <c r="D3400" i="1"/>
  <c r="D3399" i="1"/>
  <c r="D3398" i="1"/>
  <c r="D3397" i="1"/>
  <c r="D3396" i="1"/>
  <c r="D3395" i="1"/>
  <c r="D3394" i="1"/>
  <c r="D3393" i="1"/>
  <c r="D3392" i="1"/>
  <c r="D3391" i="1"/>
  <c r="D3390" i="1"/>
  <c r="D3389" i="1"/>
  <c r="D3388" i="1"/>
  <c r="D3387" i="1"/>
  <c r="D3386" i="1"/>
  <c r="D3385" i="1"/>
  <c r="D3384" i="1"/>
  <c r="D3383" i="1"/>
  <c r="D3382" i="1"/>
  <c r="D3381" i="1"/>
  <c r="D3380" i="1"/>
  <c r="D3379" i="1"/>
  <c r="D3378" i="1"/>
  <c r="D3377" i="1"/>
  <c r="D3376" i="1"/>
  <c r="D3375" i="1"/>
  <c r="D3374" i="1"/>
  <c r="D3373" i="1"/>
  <c r="D3372" i="1"/>
  <c r="D3371" i="1"/>
  <c r="D3370" i="1"/>
  <c r="D3369" i="1"/>
  <c r="D3368" i="1"/>
  <c r="D3367" i="1"/>
  <c r="D3366" i="1"/>
  <c r="D3365" i="1"/>
  <c r="D3364" i="1"/>
  <c r="D3363" i="1"/>
  <c r="D3362" i="1"/>
  <c r="D3361" i="1"/>
  <c r="D3360" i="1"/>
  <c r="D3359" i="1"/>
  <c r="D3358" i="1"/>
  <c r="D3357" i="1"/>
  <c r="D3356" i="1"/>
  <c r="D3355" i="1"/>
  <c r="D3354" i="1"/>
  <c r="D3353" i="1"/>
  <c r="D3352" i="1"/>
  <c r="D3351" i="1"/>
  <c r="D3350" i="1"/>
  <c r="D3349" i="1"/>
  <c r="D3348" i="1"/>
  <c r="D3347" i="1"/>
  <c r="D3346" i="1"/>
  <c r="D3345" i="1"/>
  <c r="D3344" i="1"/>
  <c r="D3343" i="1"/>
  <c r="D3342" i="1"/>
  <c r="D3341" i="1"/>
  <c r="D3340" i="1"/>
  <c r="D3339" i="1"/>
  <c r="D3338" i="1"/>
  <c r="D3337" i="1"/>
  <c r="D3336" i="1"/>
  <c r="D3335" i="1"/>
  <c r="D3334" i="1"/>
  <c r="D3333" i="1"/>
  <c r="D3332" i="1"/>
  <c r="D3331" i="1"/>
  <c r="D3330" i="1"/>
  <c r="D3329" i="1"/>
  <c r="D3328" i="1"/>
  <c r="D3327" i="1"/>
  <c r="D3326" i="1"/>
  <c r="D3325" i="1"/>
  <c r="D3324" i="1"/>
  <c r="D3323" i="1"/>
  <c r="D3322" i="1"/>
  <c r="D3321" i="1"/>
  <c r="D3320" i="1"/>
  <c r="D3319" i="1"/>
  <c r="D3318" i="1"/>
  <c r="D3317" i="1"/>
  <c r="D3316" i="1"/>
  <c r="D3315" i="1"/>
  <c r="D3314" i="1"/>
  <c r="D3313" i="1"/>
  <c r="D3312" i="1"/>
  <c r="D3311" i="1"/>
  <c r="D3310" i="1"/>
  <c r="D3309" i="1"/>
  <c r="D3308" i="1"/>
  <c r="D3307" i="1"/>
  <c r="D3306" i="1"/>
  <c r="D3305" i="1"/>
  <c r="D3304" i="1"/>
  <c r="D3303" i="1"/>
  <c r="D3302" i="1"/>
  <c r="D3301" i="1"/>
  <c r="D3300" i="1"/>
  <c r="D3299" i="1"/>
  <c r="D3298" i="1"/>
  <c r="D3297" i="1"/>
  <c r="D3296" i="1"/>
  <c r="D3295" i="1"/>
  <c r="D3294" i="1"/>
  <c r="D3293" i="1"/>
  <c r="D3292" i="1"/>
  <c r="D3291" i="1"/>
  <c r="D3290" i="1"/>
  <c r="D3289" i="1"/>
  <c r="D3288" i="1"/>
  <c r="D3287" i="1"/>
  <c r="D3286" i="1"/>
  <c r="D3285" i="1"/>
  <c r="D3284" i="1"/>
  <c r="D3283" i="1"/>
  <c r="D3282" i="1"/>
  <c r="D3281" i="1"/>
  <c r="D3280" i="1"/>
  <c r="D3279" i="1"/>
  <c r="D3278" i="1"/>
  <c r="D3277" i="1"/>
  <c r="D3276" i="1"/>
  <c r="D3275" i="1"/>
  <c r="D3274" i="1"/>
  <c r="D3273" i="1"/>
  <c r="D3272" i="1"/>
  <c r="D3271" i="1"/>
  <c r="D3270" i="1"/>
  <c r="D3269" i="1"/>
  <c r="D3268" i="1"/>
  <c r="D3267" i="1"/>
  <c r="D3266" i="1"/>
  <c r="D3265" i="1"/>
  <c r="D3264" i="1"/>
  <c r="D3263" i="1"/>
  <c r="D3262" i="1"/>
  <c r="D3261" i="1"/>
  <c r="D3260" i="1"/>
  <c r="D3259" i="1"/>
  <c r="D3258" i="1"/>
  <c r="D3257" i="1"/>
  <c r="D3256" i="1"/>
  <c r="D3255" i="1"/>
  <c r="D3254" i="1"/>
  <c r="D3253" i="1"/>
  <c r="D3252" i="1"/>
  <c r="D3251" i="1"/>
  <c r="D3250" i="1"/>
  <c r="D3249" i="1"/>
  <c r="D3248" i="1"/>
  <c r="D3247" i="1"/>
  <c r="D3246" i="1"/>
  <c r="D3245" i="1"/>
  <c r="D3244" i="1"/>
  <c r="D3243" i="1"/>
  <c r="D3242" i="1"/>
  <c r="D3241" i="1"/>
  <c r="D3240" i="1"/>
  <c r="D3239" i="1"/>
  <c r="D3238" i="1"/>
  <c r="D3237" i="1"/>
  <c r="D3236" i="1"/>
  <c r="D3235" i="1"/>
  <c r="D3234" i="1"/>
  <c r="D3233" i="1"/>
  <c r="D3232" i="1"/>
  <c r="D3231" i="1"/>
  <c r="D3230" i="1"/>
  <c r="D3229" i="1"/>
  <c r="D3228" i="1"/>
  <c r="D3227" i="1"/>
  <c r="D3226" i="1"/>
  <c r="D3225" i="1"/>
  <c r="D3224" i="1"/>
  <c r="D3223" i="1"/>
  <c r="D3222" i="1"/>
  <c r="D3221" i="1"/>
  <c r="D3220" i="1"/>
  <c r="D3219" i="1"/>
  <c r="D3218" i="1"/>
  <c r="D3217" i="1"/>
  <c r="D3216" i="1"/>
  <c r="D3215" i="1"/>
  <c r="D3214" i="1"/>
  <c r="D3213" i="1"/>
  <c r="D3212" i="1"/>
  <c r="D3211" i="1"/>
  <c r="D3210" i="1"/>
  <c r="D3209" i="1"/>
  <c r="D3208" i="1"/>
  <c r="D3207" i="1"/>
  <c r="D3206" i="1"/>
  <c r="D3205" i="1"/>
  <c r="D3204" i="1"/>
  <c r="D3203" i="1"/>
  <c r="D3202" i="1"/>
  <c r="D3201" i="1"/>
  <c r="D3200" i="1"/>
  <c r="D3199" i="1"/>
  <c r="D3198" i="1"/>
  <c r="D3197" i="1"/>
  <c r="D3196" i="1"/>
  <c r="D3195" i="1"/>
  <c r="D3194" i="1"/>
  <c r="D3193" i="1"/>
  <c r="D3192" i="1"/>
  <c r="D3191" i="1"/>
  <c r="D3190" i="1"/>
  <c r="D3189" i="1"/>
  <c r="D3188" i="1"/>
  <c r="D3187" i="1"/>
  <c r="D3186" i="1"/>
  <c r="D3185" i="1"/>
  <c r="D3184" i="1"/>
  <c r="D3183" i="1"/>
  <c r="D3182" i="1"/>
  <c r="D3181" i="1"/>
  <c r="D3180" i="1"/>
  <c r="D3179" i="1"/>
  <c r="D3178" i="1"/>
  <c r="D3177" i="1"/>
  <c r="D3176" i="1"/>
  <c r="D3175" i="1"/>
  <c r="D3174" i="1"/>
  <c r="D3173" i="1"/>
  <c r="D3172" i="1"/>
  <c r="D3171" i="1"/>
  <c r="D3170" i="1"/>
  <c r="D3169" i="1"/>
  <c r="D3168" i="1"/>
  <c r="D3167" i="1"/>
  <c r="D3166" i="1"/>
  <c r="D3165" i="1"/>
  <c r="D3164" i="1"/>
  <c r="D3163" i="1"/>
  <c r="D3162" i="1"/>
  <c r="D3161" i="1"/>
  <c r="D3160" i="1"/>
  <c r="D3159" i="1"/>
  <c r="D3158" i="1"/>
  <c r="D3157" i="1"/>
  <c r="D3156" i="1"/>
  <c r="D3155" i="1"/>
  <c r="D3154" i="1"/>
  <c r="D3153" i="1"/>
  <c r="D3152" i="1"/>
  <c r="D3151" i="1"/>
  <c r="D3150" i="1"/>
  <c r="D3149" i="1"/>
  <c r="D3148" i="1"/>
  <c r="D3147" i="1"/>
  <c r="D3146" i="1"/>
  <c r="D3145" i="1"/>
  <c r="D3144" i="1"/>
  <c r="D3143" i="1"/>
  <c r="D3142" i="1"/>
  <c r="D3141" i="1"/>
  <c r="D3140" i="1"/>
  <c r="D3139" i="1"/>
  <c r="D3138" i="1"/>
  <c r="D3137" i="1"/>
  <c r="D3136" i="1"/>
  <c r="D3135" i="1"/>
  <c r="D3134" i="1"/>
  <c r="D3133" i="1"/>
  <c r="D3132" i="1"/>
  <c r="D3131" i="1"/>
  <c r="D3130" i="1"/>
  <c r="D3129" i="1"/>
  <c r="D3128" i="1"/>
  <c r="D3127" i="1"/>
  <c r="D3126" i="1"/>
  <c r="D3125" i="1"/>
  <c r="D3124" i="1"/>
  <c r="D3123" i="1"/>
  <c r="D3122" i="1"/>
  <c r="D3121" i="1"/>
  <c r="D3120" i="1"/>
  <c r="D3119" i="1"/>
  <c r="D3118" i="1"/>
  <c r="D3117" i="1"/>
  <c r="D3116" i="1"/>
  <c r="D3115" i="1"/>
  <c r="D3114" i="1"/>
  <c r="D3113" i="1"/>
  <c r="D3112" i="1"/>
  <c r="D3111" i="1"/>
  <c r="D3110" i="1"/>
  <c r="D3109" i="1"/>
  <c r="D3108" i="1"/>
  <c r="D3107" i="1"/>
  <c r="D3106" i="1"/>
  <c r="D3105" i="1"/>
  <c r="D3104" i="1"/>
  <c r="D3103" i="1"/>
  <c r="D3102" i="1"/>
  <c r="D3101" i="1"/>
  <c r="D3100" i="1"/>
  <c r="D3099" i="1"/>
  <c r="D3098" i="1"/>
  <c r="D3097" i="1"/>
  <c r="D3096" i="1"/>
  <c r="D3095" i="1"/>
  <c r="D3094" i="1"/>
  <c r="D3093" i="1"/>
  <c r="D3092" i="1"/>
  <c r="D3091" i="1"/>
  <c r="D3090" i="1"/>
  <c r="D3089" i="1"/>
  <c r="D3088" i="1"/>
  <c r="D3087" i="1"/>
  <c r="D3086" i="1"/>
  <c r="D3085" i="1"/>
  <c r="D3084" i="1"/>
  <c r="D3083" i="1"/>
  <c r="D3082" i="1"/>
  <c r="D3081" i="1"/>
  <c r="D3080" i="1"/>
  <c r="D3079" i="1"/>
  <c r="D3078" i="1"/>
  <c r="D3077" i="1"/>
  <c r="D3076" i="1"/>
  <c r="D3075" i="1"/>
  <c r="D3074" i="1"/>
  <c r="D3073" i="1"/>
  <c r="D3072" i="1"/>
  <c r="D3071" i="1"/>
  <c r="D3070" i="1"/>
  <c r="D3069" i="1"/>
  <c r="D3068" i="1"/>
  <c r="D3067" i="1"/>
  <c r="D3066" i="1"/>
  <c r="D3065" i="1"/>
  <c r="D3064" i="1"/>
  <c r="D3063" i="1"/>
  <c r="D3062" i="1"/>
  <c r="D3061" i="1"/>
  <c r="D3060" i="1"/>
  <c r="D3059" i="1"/>
  <c r="D3058" i="1"/>
  <c r="D3057" i="1"/>
  <c r="D3056" i="1"/>
  <c r="D3055" i="1"/>
  <c r="D3054" i="1"/>
  <c r="D3053" i="1"/>
  <c r="D3052" i="1"/>
  <c r="D3051" i="1"/>
  <c r="D3050" i="1"/>
  <c r="D3049" i="1"/>
  <c r="D3048" i="1"/>
  <c r="D3047" i="1"/>
  <c r="D3046" i="1"/>
  <c r="D3045" i="1"/>
  <c r="D3044" i="1"/>
  <c r="D3043" i="1"/>
  <c r="D3042" i="1"/>
  <c r="D3041" i="1"/>
  <c r="D3040" i="1"/>
  <c r="D3039" i="1"/>
  <c r="D3038" i="1"/>
  <c r="D3037" i="1"/>
  <c r="D3036" i="1"/>
  <c r="D3035" i="1"/>
  <c r="D3034" i="1"/>
  <c r="D3033" i="1"/>
  <c r="D3032" i="1"/>
  <c r="D3031" i="1"/>
  <c r="D3030" i="1"/>
  <c r="D3029" i="1"/>
  <c r="D3028" i="1"/>
  <c r="D3027" i="1"/>
  <c r="D3026" i="1"/>
  <c r="D3025" i="1"/>
  <c r="D3024" i="1"/>
  <c r="D3023" i="1"/>
  <c r="D3022" i="1"/>
  <c r="D3021" i="1"/>
  <c r="D3020" i="1"/>
  <c r="D3019" i="1"/>
  <c r="D3018" i="1"/>
  <c r="D3017" i="1"/>
  <c r="D3016" i="1"/>
  <c r="D3015" i="1"/>
  <c r="D3014" i="1"/>
  <c r="D3013" i="1"/>
  <c r="D3012" i="1"/>
  <c r="D3011" i="1"/>
  <c r="D3010" i="1"/>
  <c r="D3009" i="1"/>
  <c r="D3008" i="1"/>
  <c r="D3007" i="1"/>
  <c r="D3006" i="1"/>
  <c r="D3005" i="1"/>
  <c r="D3004" i="1"/>
  <c r="D3003" i="1"/>
  <c r="D3002" i="1"/>
  <c r="D3001" i="1"/>
  <c r="D3000" i="1"/>
  <c r="D2999" i="1"/>
  <c r="D2998" i="1"/>
  <c r="D2997" i="1"/>
  <c r="D2996" i="1"/>
  <c r="D2995" i="1"/>
  <c r="D2994" i="1"/>
  <c r="D2993" i="1"/>
  <c r="D2992" i="1"/>
  <c r="D2991" i="1"/>
  <c r="D2990" i="1"/>
  <c r="D2989" i="1"/>
  <c r="D2988" i="1"/>
  <c r="D2987" i="1"/>
  <c r="D2986" i="1"/>
  <c r="D2985" i="1"/>
  <c r="D2984" i="1"/>
  <c r="D2983" i="1"/>
  <c r="D2982" i="1"/>
  <c r="D2981" i="1"/>
  <c r="D2980" i="1"/>
  <c r="D2979" i="1"/>
  <c r="D2978" i="1"/>
  <c r="D2977" i="1"/>
  <c r="D2976" i="1"/>
  <c r="D2975" i="1"/>
  <c r="D2974" i="1"/>
  <c r="D2973" i="1"/>
  <c r="D2972" i="1"/>
  <c r="D2971" i="1"/>
  <c r="D2970" i="1"/>
  <c r="D2969" i="1"/>
  <c r="D2968" i="1"/>
  <c r="D2967" i="1"/>
  <c r="D2966" i="1"/>
  <c r="D2965" i="1"/>
  <c r="D2964" i="1"/>
  <c r="D2963" i="1"/>
  <c r="D2962" i="1"/>
  <c r="D2961" i="1"/>
  <c r="D2960" i="1"/>
  <c r="D2959" i="1"/>
  <c r="D2958" i="1"/>
  <c r="D2957" i="1"/>
  <c r="D2956" i="1"/>
  <c r="D2955" i="1"/>
  <c r="D2954" i="1"/>
  <c r="D2953" i="1"/>
  <c r="D2952" i="1"/>
  <c r="D2951" i="1"/>
  <c r="D2950" i="1"/>
  <c r="D2949" i="1"/>
  <c r="D2948" i="1"/>
  <c r="D2947" i="1"/>
  <c r="D2946" i="1"/>
  <c r="D2945" i="1"/>
  <c r="D2944" i="1"/>
  <c r="D2943" i="1"/>
  <c r="D2942" i="1"/>
  <c r="D2941" i="1"/>
  <c r="D2940" i="1"/>
  <c r="D2939" i="1"/>
  <c r="D2938" i="1"/>
  <c r="D2937" i="1"/>
  <c r="D2936" i="1"/>
  <c r="D2935" i="1"/>
  <c r="D2934" i="1"/>
  <c r="D2933" i="1"/>
  <c r="D2932" i="1"/>
  <c r="D2931" i="1"/>
  <c r="D2930" i="1"/>
  <c r="D2929" i="1"/>
  <c r="D2928" i="1"/>
  <c r="D2927" i="1"/>
  <c r="D2926" i="1"/>
  <c r="D2925" i="1"/>
  <c r="D2924" i="1"/>
  <c r="D2923" i="1"/>
  <c r="D2922" i="1"/>
  <c r="D2921" i="1"/>
  <c r="D2920" i="1"/>
  <c r="D2919" i="1"/>
  <c r="D2918" i="1"/>
  <c r="D2917" i="1"/>
  <c r="D2916" i="1"/>
  <c r="D2915" i="1"/>
  <c r="D2914" i="1"/>
  <c r="D2913" i="1"/>
  <c r="D2912" i="1"/>
  <c r="D2911" i="1"/>
  <c r="D2910" i="1"/>
  <c r="D2909" i="1"/>
  <c r="D2908" i="1"/>
  <c r="D2907" i="1"/>
  <c r="D2906" i="1"/>
  <c r="D2905" i="1"/>
  <c r="D2904" i="1"/>
  <c r="D2903" i="1"/>
  <c r="D2902" i="1"/>
  <c r="D2901" i="1"/>
  <c r="D2900" i="1"/>
  <c r="D2899" i="1"/>
  <c r="D2898" i="1"/>
  <c r="D2897" i="1"/>
  <c r="D2896" i="1"/>
  <c r="D2895" i="1"/>
  <c r="D2894" i="1"/>
  <c r="D2893" i="1"/>
  <c r="D2892" i="1"/>
  <c r="D2891" i="1"/>
  <c r="D2890" i="1"/>
  <c r="D2889" i="1"/>
  <c r="D2888" i="1"/>
  <c r="D2887" i="1"/>
  <c r="D2886" i="1"/>
  <c r="D2885" i="1"/>
  <c r="D2884" i="1"/>
  <c r="D2883" i="1"/>
  <c r="D2882" i="1"/>
  <c r="D2881" i="1"/>
  <c r="D2880" i="1"/>
  <c r="D2879" i="1"/>
  <c r="D2878" i="1"/>
  <c r="D2877" i="1"/>
  <c r="D2876" i="1"/>
  <c r="D2875" i="1"/>
  <c r="D2874" i="1"/>
  <c r="D2873" i="1"/>
  <c r="D2872" i="1"/>
  <c r="D2871" i="1"/>
  <c r="D2870" i="1"/>
  <c r="D2869" i="1"/>
  <c r="D2868" i="1"/>
  <c r="D2867" i="1"/>
  <c r="D2866" i="1"/>
  <c r="D2865" i="1"/>
  <c r="D2864" i="1"/>
  <c r="D2863" i="1"/>
  <c r="D2862" i="1"/>
  <c r="D2861" i="1"/>
  <c r="D2860" i="1"/>
  <c r="D2859" i="1"/>
  <c r="D2858" i="1"/>
  <c r="D2857" i="1"/>
  <c r="D2856" i="1"/>
  <c r="D2855" i="1"/>
  <c r="D2854" i="1"/>
  <c r="D2853" i="1"/>
  <c r="D2852" i="1"/>
  <c r="D2851" i="1"/>
  <c r="D2850" i="1"/>
  <c r="D2849" i="1"/>
  <c r="D2848" i="1"/>
  <c r="D2847" i="1"/>
  <c r="D2846" i="1"/>
  <c r="D2845" i="1"/>
  <c r="D2844" i="1"/>
  <c r="D2843" i="1"/>
  <c r="D2842" i="1"/>
  <c r="D2841" i="1"/>
  <c r="D2840" i="1"/>
  <c r="D2839" i="1"/>
  <c r="D2838" i="1"/>
  <c r="D2837" i="1"/>
  <c r="D2836" i="1"/>
  <c r="D2835" i="1"/>
  <c r="D2834" i="1"/>
  <c r="D2833" i="1"/>
  <c r="D2832" i="1"/>
  <c r="D2831" i="1"/>
  <c r="D2830" i="1"/>
  <c r="D2829" i="1"/>
  <c r="D2828" i="1"/>
  <c r="D2827" i="1"/>
  <c r="D2826" i="1"/>
  <c r="D2825" i="1"/>
  <c r="D2824" i="1"/>
  <c r="D2823" i="1"/>
  <c r="D2822" i="1"/>
  <c r="D2821" i="1"/>
  <c r="D2820" i="1"/>
  <c r="D2819" i="1"/>
  <c r="D2818" i="1"/>
  <c r="D2817" i="1"/>
  <c r="D2816" i="1"/>
  <c r="D2815" i="1"/>
  <c r="D2814" i="1"/>
  <c r="D2813" i="1"/>
  <c r="D2812" i="1"/>
  <c r="D2811" i="1"/>
  <c r="D2810" i="1"/>
  <c r="D2809" i="1"/>
  <c r="D2808" i="1"/>
  <c r="D2807" i="1"/>
  <c r="D2806" i="1"/>
  <c r="D2805" i="1"/>
  <c r="D2804" i="1"/>
  <c r="D2803" i="1"/>
  <c r="D2802" i="1"/>
  <c r="D2801" i="1"/>
  <c r="D2800" i="1"/>
  <c r="D2799" i="1"/>
  <c r="D2798" i="1"/>
  <c r="D2797" i="1"/>
  <c r="D2796" i="1"/>
  <c r="D2795" i="1"/>
  <c r="D2794" i="1"/>
  <c r="D2793" i="1"/>
  <c r="D2792" i="1"/>
  <c r="D2791" i="1"/>
  <c r="D2790" i="1"/>
  <c r="D2789" i="1"/>
  <c r="D2788" i="1"/>
  <c r="D2787" i="1"/>
  <c r="D2786" i="1"/>
  <c r="D2785" i="1"/>
  <c r="D2784" i="1"/>
  <c r="D2783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70" i="1"/>
  <c r="D2769" i="1"/>
  <c r="D2768" i="1"/>
  <c r="D2767" i="1"/>
  <c r="D2766" i="1"/>
  <c r="D2765" i="1"/>
  <c r="D2764" i="1"/>
  <c r="D2763" i="1"/>
  <c r="D2762" i="1"/>
  <c r="D2761" i="1"/>
  <c r="D2760" i="1"/>
  <c r="D2759" i="1"/>
  <c r="D2758" i="1"/>
  <c r="D2757" i="1"/>
  <c r="D2756" i="1"/>
  <c r="D2755" i="1"/>
  <c r="D2754" i="1"/>
  <c r="D2753" i="1"/>
  <c r="D2752" i="1"/>
  <c r="D2751" i="1"/>
  <c r="D2750" i="1"/>
  <c r="D2749" i="1"/>
  <c r="D2748" i="1"/>
  <c r="D2747" i="1"/>
  <c r="D2746" i="1"/>
  <c r="D2745" i="1"/>
  <c r="D2744" i="1"/>
  <c r="D2743" i="1"/>
  <c r="D2742" i="1"/>
  <c r="D2741" i="1"/>
  <c r="D2740" i="1"/>
  <c r="D2739" i="1"/>
  <c r="D2738" i="1"/>
  <c r="D2737" i="1"/>
  <c r="D2736" i="1"/>
  <c r="D2735" i="1"/>
  <c r="D2734" i="1"/>
  <c r="D2733" i="1"/>
  <c r="D2732" i="1"/>
  <c r="D2731" i="1"/>
  <c r="D2730" i="1"/>
  <c r="D2729" i="1"/>
  <c r="D2728" i="1"/>
  <c r="D2727" i="1"/>
  <c r="D2726" i="1"/>
  <c r="D2725" i="1"/>
  <c r="D2724" i="1"/>
  <c r="D2723" i="1"/>
  <c r="D2722" i="1"/>
  <c r="D2721" i="1"/>
  <c r="D2720" i="1"/>
  <c r="D2719" i="1"/>
  <c r="D2718" i="1"/>
  <c r="D2717" i="1"/>
  <c r="D2716" i="1"/>
  <c r="D2715" i="1"/>
  <c r="D2714" i="1"/>
  <c r="D2713" i="1"/>
  <c r="D2712" i="1"/>
  <c r="D2711" i="1"/>
  <c r="D2710" i="1"/>
  <c r="D2709" i="1"/>
  <c r="D2708" i="1"/>
  <c r="D2707" i="1"/>
  <c r="D2706" i="1"/>
  <c r="D2705" i="1"/>
  <c r="D2704" i="1"/>
  <c r="D2703" i="1"/>
  <c r="D2702" i="1"/>
  <c r="D2701" i="1"/>
  <c r="D2700" i="1"/>
  <c r="D2699" i="1"/>
  <c r="D2698" i="1"/>
  <c r="D2697" i="1"/>
  <c r="D2696" i="1"/>
  <c r="D2695" i="1"/>
  <c r="D2694" i="1"/>
  <c r="D2693" i="1"/>
  <c r="D2692" i="1"/>
  <c r="D2691" i="1"/>
  <c r="D2690" i="1"/>
  <c r="D2689" i="1"/>
  <c r="D2688" i="1"/>
  <c r="D2687" i="1"/>
  <c r="D2686" i="1"/>
  <c r="D2685" i="1"/>
  <c r="D2684" i="1"/>
  <c r="D2683" i="1"/>
  <c r="D2682" i="1"/>
  <c r="D2681" i="1"/>
  <c r="D2680" i="1"/>
  <c r="D2679" i="1"/>
  <c r="D2678" i="1"/>
  <c r="D2677" i="1"/>
  <c r="D2676" i="1"/>
  <c r="D2675" i="1"/>
  <c r="D2674" i="1"/>
  <c r="D2673" i="1"/>
  <c r="D2672" i="1"/>
  <c r="D2671" i="1"/>
  <c r="D2670" i="1"/>
  <c r="D2669" i="1"/>
  <c r="D2668" i="1"/>
  <c r="D2667" i="1"/>
  <c r="D2666" i="1"/>
  <c r="D2665" i="1"/>
  <c r="D2664" i="1"/>
  <c r="D2663" i="1"/>
  <c r="D2662" i="1"/>
  <c r="D2661" i="1"/>
  <c r="D2660" i="1"/>
  <c r="D2659" i="1"/>
  <c r="D2658" i="1"/>
  <c r="D2657" i="1"/>
  <c r="D2656" i="1"/>
  <c r="D2655" i="1"/>
  <c r="D2654" i="1"/>
  <c r="D2653" i="1"/>
  <c r="D2652" i="1"/>
  <c r="D2651" i="1"/>
  <c r="D2650" i="1"/>
  <c r="D2649" i="1"/>
  <c r="D2648" i="1"/>
  <c r="D2647" i="1"/>
  <c r="D2646" i="1"/>
  <c r="D2645" i="1"/>
  <c r="D2644" i="1"/>
  <c r="D2643" i="1"/>
  <c r="D2642" i="1"/>
  <c r="D2641" i="1"/>
  <c r="D2640" i="1"/>
  <c r="D2639" i="1"/>
  <c r="D2638" i="1"/>
  <c r="D2637" i="1"/>
  <c r="D2636" i="1"/>
  <c r="D2635" i="1"/>
  <c r="D2634" i="1"/>
  <c r="D2633" i="1"/>
  <c r="D2632" i="1"/>
  <c r="D2631" i="1"/>
  <c r="D2630" i="1"/>
  <c r="D2629" i="1"/>
  <c r="D2628" i="1"/>
  <c r="D2627" i="1"/>
  <c r="D2626" i="1"/>
  <c r="D2625" i="1"/>
  <c r="D2624" i="1"/>
  <c r="D2623" i="1"/>
  <c r="D2622" i="1"/>
  <c r="D2621" i="1"/>
  <c r="D2620" i="1"/>
  <c r="D2619" i="1"/>
  <c r="D2618" i="1"/>
  <c r="D2617" i="1"/>
  <c r="D2616" i="1"/>
  <c r="D2615" i="1"/>
  <c r="D2614" i="1"/>
  <c r="D2613" i="1"/>
  <c r="D2612" i="1"/>
  <c r="D2611" i="1"/>
  <c r="D2610" i="1"/>
  <c r="D2609" i="1"/>
  <c r="D2608" i="1"/>
  <c r="D2607" i="1"/>
  <c r="D2606" i="1"/>
  <c r="D2605" i="1"/>
  <c r="D2604" i="1"/>
  <c r="D2603" i="1"/>
  <c r="D2602" i="1"/>
  <c r="D2601" i="1"/>
  <c r="D2600" i="1"/>
  <c r="D2599" i="1"/>
  <c r="D2598" i="1"/>
  <c r="D2597" i="1"/>
  <c r="D2596" i="1"/>
  <c r="D2595" i="1"/>
  <c r="D2594" i="1"/>
  <c r="D2593" i="1"/>
  <c r="D2592" i="1"/>
  <c r="D2591" i="1"/>
  <c r="D2590" i="1"/>
  <c r="D2589" i="1"/>
  <c r="D2588" i="1"/>
  <c r="D2587" i="1"/>
  <c r="D2586" i="1"/>
  <c r="D2585" i="1"/>
  <c r="D2584" i="1"/>
  <c r="D2583" i="1"/>
  <c r="D2582" i="1"/>
  <c r="D2581" i="1"/>
  <c r="D2580" i="1"/>
  <c r="D2579" i="1"/>
  <c r="D2578" i="1"/>
  <c r="D2577" i="1"/>
  <c r="D2576" i="1"/>
  <c r="D2575" i="1"/>
  <c r="D2574" i="1"/>
  <c r="D2573" i="1"/>
  <c r="D2572" i="1"/>
  <c r="D2571" i="1"/>
  <c r="D2570" i="1"/>
  <c r="D2569" i="1"/>
  <c r="D2568" i="1"/>
  <c r="D2567" i="1"/>
  <c r="D2566" i="1"/>
  <c r="D2565" i="1"/>
  <c r="D2564" i="1"/>
  <c r="D2563" i="1"/>
  <c r="D2562" i="1"/>
  <c r="D2561" i="1"/>
  <c r="D2560" i="1"/>
  <c r="D2559" i="1"/>
  <c r="D2558" i="1"/>
  <c r="D2557" i="1"/>
  <c r="D2556" i="1"/>
  <c r="D2555" i="1"/>
  <c r="D2554" i="1"/>
  <c r="D2553" i="1"/>
  <c r="D2552" i="1"/>
  <c r="D2551" i="1"/>
  <c r="D2550" i="1"/>
  <c r="D2549" i="1"/>
  <c r="D2548" i="1"/>
  <c r="D2547" i="1"/>
  <c r="D2546" i="1"/>
  <c r="D2545" i="1"/>
  <c r="D2544" i="1"/>
  <c r="D2543" i="1"/>
  <c r="D2542" i="1"/>
  <c r="D2541" i="1"/>
  <c r="D2540" i="1"/>
  <c r="D2539" i="1"/>
  <c r="D2538" i="1"/>
  <c r="D2537" i="1"/>
  <c r="D2536" i="1"/>
  <c r="D2535" i="1"/>
  <c r="D2534" i="1"/>
  <c r="D2533" i="1"/>
  <c r="D2532" i="1"/>
  <c r="D2531" i="1"/>
  <c r="D2530" i="1"/>
  <c r="D2529" i="1"/>
  <c r="D2528" i="1"/>
  <c r="D2527" i="1"/>
  <c r="D2526" i="1"/>
  <c r="D2525" i="1"/>
  <c r="D2524" i="1"/>
  <c r="D2523" i="1"/>
  <c r="D2522" i="1"/>
  <c r="D2521" i="1"/>
  <c r="D2520" i="1"/>
  <c r="D2519" i="1"/>
  <c r="D2518" i="1"/>
  <c r="D2517" i="1"/>
  <c r="D2516" i="1"/>
  <c r="D2515" i="1"/>
  <c r="D2514" i="1"/>
  <c r="D2513" i="1"/>
  <c r="D2512" i="1"/>
  <c r="D2511" i="1"/>
  <c r="D2510" i="1"/>
  <c r="D2509" i="1"/>
  <c r="D2508" i="1"/>
  <c r="D2507" i="1"/>
  <c r="D2506" i="1"/>
  <c r="D2505" i="1"/>
  <c r="D2504" i="1"/>
  <c r="D2503" i="1"/>
  <c r="D2502" i="1"/>
  <c r="D2501" i="1"/>
  <c r="D2500" i="1"/>
  <c r="D2499" i="1"/>
  <c r="D2498" i="1"/>
  <c r="D2497" i="1"/>
  <c r="D2496" i="1"/>
  <c r="D2495" i="1"/>
  <c r="D2494" i="1"/>
  <c r="D2493" i="1"/>
  <c r="D2492" i="1"/>
  <c r="D2491" i="1"/>
  <c r="D2490" i="1"/>
  <c r="D2489" i="1"/>
  <c r="D2488" i="1"/>
  <c r="D2487" i="1"/>
  <c r="D2486" i="1"/>
  <c r="D2485" i="1"/>
  <c r="D2484" i="1"/>
  <c r="D2483" i="1"/>
  <c r="D2482" i="1"/>
  <c r="D2481" i="1"/>
  <c r="D2480" i="1"/>
  <c r="D2479" i="1"/>
  <c r="D2478" i="1"/>
  <c r="D2477" i="1"/>
  <c r="D2476" i="1"/>
  <c r="D2475" i="1"/>
  <c r="D2474" i="1"/>
  <c r="D2473" i="1"/>
  <c r="D2472" i="1"/>
  <c r="D2471" i="1"/>
  <c r="D2470" i="1"/>
  <c r="D2469" i="1"/>
  <c r="D2468" i="1"/>
  <c r="D2467" i="1"/>
  <c r="D2466" i="1"/>
  <c r="D2465" i="1"/>
  <c r="D2464" i="1"/>
  <c r="D2463" i="1"/>
  <c r="D2462" i="1"/>
  <c r="D2461" i="1"/>
  <c r="D2460" i="1"/>
  <c r="D2459" i="1"/>
  <c r="D2458" i="1"/>
  <c r="D2457" i="1"/>
  <c r="D2456" i="1"/>
  <c r="D2455" i="1"/>
  <c r="D2454" i="1"/>
  <c r="D2453" i="1"/>
  <c r="D2452" i="1"/>
  <c r="D2451" i="1"/>
  <c r="D2450" i="1"/>
  <c r="D2449" i="1"/>
  <c r="D2448" i="1"/>
  <c r="D2447" i="1"/>
  <c r="D2446" i="1"/>
  <c r="D2445" i="1"/>
  <c r="D2444" i="1"/>
  <c r="D2443" i="1"/>
  <c r="D2442" i="1"/>
  <c r="D2441" i="1"/>
  <c r="D2440" i="1"/>
  <c r="D2439" i="1"/>
  <c r="D2438" i="1"/>
  <c r="D2437" i="1"/>
  <c r="D2436" i="1"/>
  <c r="D2435" i="1"/>
  <c r="D2434" i="1"/>
  <c r="D2433" i="1"/>
  <c r="D2432" i="1"/>
  <c r="D2431" i="1"/>
  <c r="D2430" i="1"/>
  <c r="D2429" i="1"/>
  <c r="D2428" i="1"/>
  <c r="D2427" i="1"/>
  <c r="D2426" i="1"/>
  <c r="D2425" i="1"/>
  <c r="D2424" i="1"/>
  <c r="D2423" i="1"/>
  <c r="D2422" i="1"/>
  <c r="D2421" i="1"/>
  <c r="D2420" i="1"/>
  <c r="D2419" i="1"/>
  <c r="D2418" i="1"/>
  <c r="D2417" i="1"/>
  <c r="D2416" i="1"/>
  <c r="D2415" i="1"/>
  <c r="D2414" i="1"/>
  <c r="D2413" i="1"/>
  <c r="D2412" i="1"/>
  <c r="D2411" i="1"/>
  <c r="D2410" i="1"/>
  <c r="D2409" i="1"/>
  <c r="D2408" i="1"/>
  <c r="D2407" i="1"/>
  <c r="D2406" i="1"/>
  <c r="D2405" i="1"/>
  <c r="D2404" i="1"/>
  <c r="D2403" i="1"/>
  <c r="D2402" i="1"/>
  <c r="D2401" i="1"/>
  <c r="D2400" i="1"/>
  <c r="D2399" i="1"/>
  <c r="D2398" i="1"/>
  <c r="D2397" i="1"/>
  <c r="D2396" i="1"/>
  <c r="D2395" i="1"/>
  <c r="D2394" i="1"/>
  <c r="D2393" i="1"/>
  <c r="D2392" i="1"/>
  <c r="D2391" i="1"/>
  <c r="D2390" i="1"/>
  <c r="D2389" i="1"/>
  <c r="D2388" i="1"/>
  <c r="D2387" i="1"/>
  <c r="D2386" i="1"/>
  <c r="D2385" i="1"/>
  <c r="D2384" i="1"/>
  <c r="D2383" i="1"/>
  <c r="D2382" i="1"/>
  <c r="D2381" i="1"/>
  <c r="D2380" i="1"/>
  <c r="D2379" i="1"/>
  <c r="D2378" i="1"/>
  <c r="D2377" i="1"/>
  <c r="D2376" i="1"/>
  <c r="D2375" i="1"/>
  <c r="D2374" i="1"/>
  <c r="D2373" i="1"/>
  <c r="D2372" i="1"/>
  <c r="D2371" i="1"/>
  <c r="D2370" i="1"/>
  <c r="D2369" i="1"/>
  <c r="D2368" i="1"/>
  <c r="D2367" i="1"/>
  <c r="D2366" i="1"/>
  <c r="D2365" i="1"/>
  <c r="D2364" i="1"/>
  <c r="D2363" i="1"/>
  <c r="D2362" i="1"/>
  <c r="D2361" i="1"/>
  <c r="D2360" i="1"/>
  <c r="D2359" i="1"/>
  <c r="D2358" i="1"/>
  <c r="D2357" i="1"/>
  <c r="D2356" i="1"/>
  <c r="D2355" i="1"/>
  <c r="D2354" i="1"/>
  <c r="D2353" i="1"/>
  <c r="D2352" i="1"/>
  <c r="D2351" i="1"/>
  <c r="D2350" i="1"/>
  <c r="D2349" i="1"/>
  <c r="D2348" i="1"/>
  <c r="D2347" i="1"/>
  <c r="D2346" i="1"/>
  <c r="D2345" i="1"/>
  <c r="D2344" i="1"/>
  <c r="D2343" i="1"/>
  <c r="D2342" i="1"/>
  <c r="D2341" i="1"/>
  <c r="D2340" i="1"/>
  <c r="D2339" i="1"/>
  <c r="D2338" i="1"/>
  <c r="D2337" i="1"/>
  <c r="D2336" i="1"/>
  <c r="D2335" i="1"/>
  <c r="D2334" i="1"/>
  <c r="D2333" i="1"/>
  <c r="D2332" i="1"/>
  <c r="D2331" i="1"/>
  <c r="D2330" i="1"/>
  <c r="D2329" i="1"/>
  <c r="D2328" i="1"/>
  <c r="D2327" i="1"/>
  <c r="D2326" i="1"/>
  <c r="D2325" i="1"/>
  <c r="D2324" i="1"/>
  <c r="D2323" i="1"/>
  <c r="D2322" i="1"/>
  <c r="D2321" i="1"/>
  <c r="D2320" i="1"/>
  <c r="D2319" i="1"/>
  <c r="D2318" i="1"/>
  <c r="D2317" i="1"/>
  <c r="D2316" i="1"/>
  <c r="D2315" i="1"/>
  <c r="D2314" i="1"/>
  <c r="D2313" i="1"/>
  <c r="D2312" i="1"/>
  <c r="D2311" i="1"/>
  <c r="D2310" i="1"/>
  <c r="D2309" i="1"/>
  <c r="D2308" i="1"/>
  <c r="D2307" i="1"/>
  <c r="D2306" i="1"/>
  <c r="D2305" i="1"/>
  <c r="D2304" i="1"/>
  <c r="D2303" i="1"/>
  <c r="D2302" i="1"/>
  <c r="D2301" i="1"/>
  <c r="D2300" i="1"/>
  <c r="D2299" i="1"/>
  <c r="D2298" i="1"/>
  <c r="D2297" i="1"/>
  <c r="D2296" i="1"/>
  <c r="D2295" i="1"/>
  <c r="D2294" i="1"/>
  <c r="D2293" i="1"/>
  <c r="D2292" i="1"/>
  <c r="D2291" i="1"/>
  <c r="D2290" i="1"/>
  <c r="D2289" i="1"/>
  <c r="D2288" i="1"/>
  <c r="D2287" i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<sst xmlns="http://schemas.openxmlformats.org/spreadsheetml/2006/main" count="52987" uniqueCount="3533">
  <si>
    <t>Cafeteria</t>
  </si>
  <si>
    <t>CA P.PANINIS NUTELLA</t>
  </si>
  <si>
    <t>SACHET A SANDWICH BLANC</t>
  </si>
  <si>
    <t>PRODUITS CAFETERIA</t>
  </si>
  <si>
    <t>SERVIETTES 1 PLI 30/30</t>
  </si>
  <si>
    <t>PANINI 140 G SURG /40</t>
  </si>
  <si>
    <t>NUTELLA 975 G /6</t>
  </si>
  <si>
    <t>CA PM SALADE FRISEE CROUTONS FROMAGE 201</t>
  </si>
  <si>
    <t>TOMATE CERISE FRAICHE</t>
  </si>
  <si>
    <t>CROUTON GRILLE NATURE 500 G /12</t>
  </si>
  <si>
    <t>FRISEE COEUR 500 G 4EG /8</t>
  </si>
  <si>
    <t>EMMENTAL DES 500 G FR</t>
  </si>
  <si>
    <t>CA P.BAGEL LE NEW YORK 2015</t>
  </si>
  <si>
    <t>TOMATE TOUS CALIBRES FRAICHE</t>
  </si>
  <si>
    <t>SAUCE BARBECUE 970 ML /6</t>
  </si>
  <si>
    <t>BAGEL SESAME 115 G SURG /30</t>
  </si>
  <si>
    <t>POULET FILET EMINCE ROTI 1 K SURG /5 K</t>
  </si>
  <si>
    <t>LAITUE FEUILLE 500 G 4EG /4</t>
  </si>
  <si>
    <t>CHEDDAR TR 12,3 G FR /88</t>
  </si>
  <si>
    <t>CA PASTABOX GÉNOVESE</t>
  </si>
  <si>
    <t>PARMESAN RAPE EN KG</t>
  </si>
  <si>
    <t>KIT COUVERTS+SERVIETTE</t>
  </si>
  <si>
    <t>BOITE A PATES 750MX500U (1312610 PPT)</t>
  </si>
  <si>
    <t>HUILE OLIVE EXTRA VIERGE 1 L /15</t>
  </si>
  <si>
    <t>PESTO VERT 1 K /6</t>
  </si>
  <si>
    <t>POIVRE GRIS MOULU 1 K</t>
  </si>
  <si>
    <t>SEL FIN 1 K /12</t>
  </si>
  <si>
    <t>PERSIL HACHE 500 G SURG /2 K</t>
  </si>
  <si>
    <t>PENNE RIGATE 5 K</t>
  </si>
  <si>
    <t>CA PASTABOX SAVOYARDE</t>
  </si>
  <si>
    <t>CREME FRAICHE LIQUIDE UHT30% BRICK</t>
  </si>
  <si>
    <t>SEL DOSE X1000U</t>
  </si>
  <si>
    <t>LARDON SALE 1 K FR</t>
  </si>
  <si>
    <t>OIGNON EMINCE 2,5 K SURG /10 K</t>
  </si>
  <si>
    <t>CA PASTABOX ARRABIATTA</t>
  </si>
  <si>
    <t>PIMENT FORT MOULU 1 K</t>
  </si>
  <si>
    <t>SAUCE PIZZA B5/1</t>
  </si>
  <si>
    <t>POIVRON RGE VERT 2,5 K SURG /10 K</t>
  </si>
  <si>
    <t>AIL PULPE 1 K 4EG /12</t>
  </si>
  <si>
    <t>CA PASTABOX CHEVRE</t>
  </si>
  <si>
    <t>CHEVRE EN BUCHE EN 1 KG</t>
  </si>
  <si>
    <t>BASILIC 500 G SURG /4 K</t>
  </si>
  <si>
    <t>CA PASTABOX NAPOLITAINE</t>
  </si>
  <si>
    <t>OLIVE NOIRE RONDELLE BA10</t>
  </si>
  <si>
    <t>CA PASTABOX SAUMON FUME</t>
  </si>
  <si>
    <t>Z17SAUMON FUME CHUTE ATL SURG /5 K &gt; ARRET FR</t>
  </si>
  <si>
    <t>CIBOULETTE 500 G SURG /2 K</t>
  </si>
  <si>
    <t>CA PASTABOX BOLOGNAISE</t>
  </si>
  <si>
    <t>BRUNOISE PROVENCALE CUIT 2,5 K SURG /10 K</t>
  </si>
  <si>
    <t>BOEUF HACHE 20% MG 1 K SURG /6 K</t>
  </si>
  <si>
    <t>CA PASTABOX FERMIERE</t>
  </si>
  <si>
    <t>CHAMPIGNON EMINCE 2,5 K SURG /10 K</t>
  </si>
  <si>
    <t>CA PASTABOX SWEET SPICE</t>
  </si>
  <si>
    <t>LAIT NOIX COCO 1 L /6</t>
  </si>
  <si>
    <t>FROMAGE A TARTINER CURRY 500 G FR</t>
  </si>
  <si>
    <t>CA PASATABOX 4 FROMAGES</t>
  </si>
  <si>
    <t>EMMENTAL RAPE SCH 1 K FR /10 K</t>
  </si>
  <si>
    <t>CA PASTABOX CARBONARA</t>
  </si>
  <si>
    <t>CA SAND CLUB JAMBON BEURRE</t>
  </si>
  <si>
    <t>PAIN MIE.BLANC SAN/CLUB 550 GR</t>
  </si>
  <si>
    <t>BARQUETTE TRIANGLE POUR SANDWICH</t>
  </si>
  <si>
    <t>BEURRE A TARTINER 1 K FR</t>
  </si>
  <si>
    <t>JAMBON SUP DD TR 50 G 20P FR VPF / 1 K</t>
  </si>
  <si>
    <t>EMMENTAL BAGUETTE 15 G TR /34</t>
  </si>
  <si>
    <t>CA SAND CLUB POULET MAYO</t>
  </si>
  <si>
    <t>MAYONNAISE SEAU 5 L</t>
  </si>
  <si>
    <t>SALADE MELANGEE 500 G 4EG /8</t>
  </si>
  <si>
    <t>PAIN MIE CROQUE 14 TR 475 G</t>
  </si>
  <si>
    <t>CA SAND CLUB THON MAYO</t>
  </si>
  <si>
    <t>THON LISTAO PCH 1,8 K</t>
  </si>
  <si>
    <t>Boeuf grillade</t>
  </si>
  <si>
    <t>BG STEAK HACHE 120GR (S)</t>
  </si>
  <si>
    <t>GRILLADES</t>
  </si>
  <si>
    <t>BOEUF STEAK 125 G VBF 15% MG FR /4 K</t>
  </si>
  <si>
    <t>Volaille rôtie</t>
  </si>
  <si>
    <t>OR DINDE BROCHETTE ( F )</t>
  </si>
  <si>
    <t>DINDE BROCHETTE VF 135 G FR /1,35 K</t>
  </si>
  <si>
    <t>PLATS CHAUDS</t>
  </si>
  <si>
    <t>Boeuf braisé</t>
  </si>
  <si>
    <t>BB PAUPIETTE 140GR</t>
  </si>
  <si>
    <t>BOEUF PAUPIETTE 140 G S/PORC SURG /5 K</t>
  </si>
  <si>
    <t>BB BOULETTE</t>
  </si>
  <si>
    <t>BOEUF BOULETTE 15% MG 30 G SURG /5 K</t>
  </si>
  <si>
    <t>Volaille grillade</t>
  </si>
  <si>
    <t>OG DINDE BROCHETTE MEXICAINE ( S )</t>
  </si>
  <si>
    <t>DINDE BROCHETTE MEX MARINEE 130 G SURG /5 K</t>
  </si>
  <si>
    <t>BB SAUTE FRAIS</t>
  </si>
  <si>
    <t>BOEUF SAUTE QUAL VBF 50 G FR /2,5 K</t>
  </si>
  <si>
    <t>OR DINDE ESCALOPE ( F )</t>
  </si>
  <si>
    <t>DINDE ESCALOPE VF 120 G FR 10P FR /1,2 K</t>
  </si>
  <si>
    <t>BB SAUTE FRAIS FINANCIERE</t>
  </si>
  <si>
    <t>Volaille braisée</t>
  </si>
  <si>
    <t>OB DINDE SAUTE ( F )</t>
  </si>
  <si>
    <t>DINDE SAUTE S/OS S/P VF 60 G 40P FR /2,5 K</t>
  </si>
  <si>
    <t>Porc rôti</t>
  </si>
  <si>
    <t>CR ROTI FRAIS</t>
  </si>
  <si>
    <t>HUILE TOURNESOL 5 L /4</t>
  </si>
  <si>
    <t>THYM ENTIER MONDE 1 K /4</t>
  </si>
  <si>
    <t>PORC ROTI LONGE S/OS BBC 3 K FR</t>
  </si>
  <si>
    <t>Boeuf poché</t>
  </si>
  <si>
    <t>BP PALERON ENTIER FRAIS</t>
  </si>
  <si>
    <t>Volaille frit/panée</t>
  </si>
  <si>
    <t>OF DINDE CORDON BLEU ( S )</t>
  </si>
  <si>
    <t>CORDON BLEU 125 G 38P SURG /5 K</t>
  </si>
  <si>
    <t>OF DINDE ESC. VIENNOISE ( S )</t>
  </si>
  <si>
    <t>DINDE ESCALVIENNOISE CT/SG 125GX40U</t>
  </si>
  <si>
    <t>OR DINDE PAUPIETTE ( S )</t>
  </si>
  <si>
    <t>DINDE PAUPIETTE SG 140GX35U</t>
  </si>
  <si>
    <t>Porc grillade</t>
  </si>
  <si>
    <t>CG COTE ECHINE FRAIS</t>
  </si>
  <si>
    <t>PORC COTE ECHINE BBC 140 G FR / 2,8 K</t>
  </si>
  <si>
    <t>Boeuf rôti</t>
  </si>
  <si>
    <t>BR ROTI TRANCHE FRAIS</t>
  </si>
  <si>
    <t>BOEUF ROSBEEF QUAL 2-2,5 K FR</t>
  </si>
  <si>
    <t>OB POULET AIGUILLETTE ( F )</t>
  </si>
  <si>
    <t>POULET AIGUILLETTE VF 2,5 K FR</t>
  </si>
  <si>
    <t>CG SAUCISSE TOULOUSE FRAICHE</t>
  </si>
  <si>
    <t>SAUCISSE TOULOUSE BN 130 G FR / 1,3 K</t>
  </si>
  <si>
    <t>OR POULET FILET ( F )</t>
  </si>
  <si>
    <t>POULET FILET VF 120-140 G 10P FR /1,4 K</t>
  </si>
  <si>
    <t>CG CHIPOLATAS FRAIS</t>
  </si>
  <si>
    <t>CHIPOLATA BN 50 G FR /1 K</t>
  </si>
  <si>
    <t>OR POULET HAUT CUIS. BBC 130-160 G. ( F</t>
  </si>
  <si>
    <t>POULET HT CUISSE BBC 130-160 G 20P FR /3,2 K</t>
  </si>
  <si>
    <t>CG CHIPOLATAS AUX HERBES</t>
  </si>
  <si>
    <t>CHIPOLATA BN A/HERBE 50 G FR /1 K</t>
  </si>
  <si>
    <t>CG ANDOUILLETTE FRAICHE</t>
  </si>
  <si>
    <t>ANDOUILLETTE TROYES 150 G FR /1,5 K</t>
  </si>
  <si>
    <t>CG BOUDIN NOIR FRAIS</t>
  </si>
  <si>
    <t>BOUDIN NOIR OIGNON 130 G FR /1,3 K</t>
  </si>
  <si>
    <t>CG BOUDIN BLANC FRAIS</t>
  </si>
  <si>
    <t>BOUDIN BL 130 G FR /1,3 K</t>
  </si>
  <si>
    <t>OR POULET PILON BBC 80-120 G. ( F )</t>
  </si>
  <si>
    <t>POULET PILON BBC 80-120 G 20P FR /2,4 K</t>
  </si>
  <si>
    <t>OR POULET WINGS TEX-MEX ( S )</t>
  </si>
  <si>
    <t>POULET WING TEX MEX 22 G SURG /5 K</t>
  </si>
  <si>
    <t>Porc braisé</t>
  </si>
  <si>
    <t>CB SAUTE FRAIS</t>
  </si>
  <si>
    <t>PORC SAUTE BBC 70 G 2,5 K FR</t>
  </si>
  <si>
    <t>OR POULET PILONS TEX-MEX ( S )</t>
  </si>
  <si>
    <t>POULET PILON TEX MEX 60/90 G SURG /5 K</t>
  </si>
  <si>
    <t>CB PALETTE DIABLE SURG</t>
  </si>
  <si>
    <t>PORC PALETTE DIABLE CUITE 3 K X2 SURG /6 K</t>
  </si>
  <si>
    <t>OR POULE CUISSE CONFITE 5/1</t>
  </si>
  <si>
    <t>POULE CUISSE CONFIT X12 B5/1</t>
  </si>
  <si>
    <t>CB PALETTE PROVENCALE SURG</t>
  </si>
  <si>
    <t>PORC PALETTE PROVENCALE CUIT SURG /6 K</t>
  </si>
  <si>
    <t>Volaille pochée</t>
  </si>
  <si>
    <t>OP POULE CUISSE ( F )</t>
  </si>
  <si>
    <t>POULE CUISSE VF 170-200 G 10P FR /2 K</t>
  </si>
  <si>
    <t>Veau braisé</t>
  </si>
  <si>
    <t>VB PAUPIETTE 140GR SURG</t>
  </si>
  <si>
    <t>VEAU PAUPIETTE 140 G S/PORC SURG /5 K</t>
  </si>
  <si>
    <t>CB LONGE FRAICHE</t>
  </si>
  <si>
    <t>VB OSSO BUCCO SURG 200GR</t>
  </si>
  <si>
    <t>VEAU JARRET A/OS OSSO BUCCO 220 G FR /2,2 K</t>
  </si>
  <si>
    <t>OR PINTADE PAC 1,1 KG. ( F )</t>
  </si>
  <si>
    <t>PINTADE PAC VF 1,1 K FR</t>
  </si>
  <si>
    <t>VB SAUTE FRAIS 120GR</t>
  </si>
  <si>
    <t>VEAU SAUTE 60 G FR /2,5 K</t>
  </si>
  <si>
    <t>OB CANETTE CUISSE ( F )</t>
  </si>
  <si>
    <t>CANETTE CUISSE VF 160-200 G 15P FR /3 K</t>
  </si>
  <si>
    <t>OR CANARD MAGRET ( F )</t>
  </si>
  <si>
    <t>CANARD MAGRET MULARD VF 350 G FR</t>
  </si>
  <si>
    <t>Sauces viandes</t>
  </si>
  <si>
    <t>SV PROVENCALE</t>
  </si>
  <si>
    <t>FOND BRUN LIE 750 G /6</t>
  </si>
  <si>
    <t>SAUCES</t>
  </si>
  <si>
    <t>TOMATE CONCENTRE B5/1</t>
  </si>
  <si>
    <t>TOMATE PELEE CONCASSEE B5/1</t>
  </si>
  <si>
    <t>OIGNON CUBE 2,5 K SURG /10 K</t>
  </si>
  <si>
    <t>COURGETTE RONDELLE EXPRESS 2,5 K SURG /10 K</t>
  </si>
  <si>
    <t>HERBE GRILLADE 1 K</t>
  </si>
  <si>
    <t>AUBERGINE GRILLEE TR 1 K SURG /7 K</t>
  </si>
  <si>
    <t>BG BIO STEAK HACHE 120 GR (S)</t>
  </si>
  <si>
    <t>SV BIGARRADE</t>
  </si>
  <si>
    <t>JUS ORANGE TYPE PULCO 70 CL /6</t>
  </si>
  <si>
    <t>ORANGE FRAICHE</t>
  </si>
  <si>
    <t>JUS VEAU LIE 750 G /6</t>
  </si>
  <si>
    <t>FARINE BLE T55 1 K /10</t>
  </si>
  <si>
    <t>VINAIGRE ALCOOL BL 8° 1,5 L /12</t>
  </si>
  <si>
    <t>PULCO CITRON 70 CL /1</t>
  </si>
  <si>
    <t>ECHALOTE MCX 500 G SURG /2 K</t>
  </si>
  <si>
    <t>MARGARINE CUISINE 500 G FR /10 K</t>
  </si>
  <si>
    <t>BB BIO BOULETTE</t>
  </si>
  <si>
    <t>BIO BF BOULETTE SG 15%MG 30/40G</t>
  </si>
  <si>
    <t>OR COQUELET ( F )</t>
  </si>
  <si>
    <t>COQUELET PAC VF 450-500 G FR</t>
  </si>
  <si>
    <t>SV BOURGUIGNON</t>
  </si>
  <si>
    <t>VIN RGE CUISINE 200 CL /6</t>
  </si>
  <si>
    <t>OIGNON BL PETIT 2,5 K SURG /10 K</t>
  </si>
  <si>
    <t>CAROTTE RONDELLE 2,5 K SURG /10 K</t>
  </si>
  <si>
    <t>OB DINDE EMINCE FILET 30 G. ( F )</t>
  </si>
  <si>
    <t>DINDE EMINCE FILET VF 30 G FR /2,5 K</t>
  </si>
  <si>
    <t>OR DINDE ROTI ( F )</t>
  </si>
  <si>
    <t>DINDE ROTI FILET S/BARDE A/FILET VF 2 K FR</t>
  </si>
  <si>
    <t>SV BOURGUIGNON PORC</t>
  </si>
  <si>
    <t>LAURIER FEUILLE 500 G /4</t>
  </si>
  <si>
    <t>SUCRE SEMOULE 1 K</t>
  </si>
  <si>
    <t>LARDON FUME 1 K FR</t>
  </si>
  <si>
    <t>OR POULET HAUT CUIS. 130-160 G. ( F )</t>
  </si>
  <si>
    <t>POULET HT CUISSE VF 130-160 G 10P FR /1,6 K</t>
  </si>
  <si>
    <t>OP POULE PAC 1- ,2 KG. ( F )</t>
  </si>
  <si>
    <t>POULE PAC VF 1-1,2 K FR</t>
  </si>
  <si>
    <t>Veau frit/pané</t>
  </si>
  <si>
    <t>VF RISSOLETTE PANE SURG</t>
  </si>
  <si>
    <t>VEAU RISSOLETTE PANE 120 G 50P SURG /6 K</t>
  </si>
  <si>
    <t>SV ANANAS VOLAILLE</t>
  </si>
  <si>
    <t>VIN BL CUISINE 200 CL /6</t>
  </si>
  <si>
    <t>ANANAS TRANCHE BRISEE B3/1</t>
  </si>
  <si>
    <t>BOUILLON VOLAILLE 1 K /6</t>
  </si>
  <si>
    <t>OR POULET PILON 80-120 G. ( F )</t>
  </si>
  <si>
    <t>POULET PILON VF 80-120 G 20P FR /2,4 K</t>
  </si>
  <si>
    <t>Veau rôti</t>
  </si>
  <si>
    <t>VR ROTI EPAULE FRAIS</t>
  </si>
  <si>
    <t>VEAU ROTI EPAULE BAS CARRE 2,2 K FR</t>
  </si>
  <si>
    <t>SV CIDRE PORC</t>
  </si>
  <si>
    <t>POMME FRUIT FRAICHE</t>
  </si>
  <si>
    <t>JUS PORC 750 G /6</t>
  </si>
  <si>
    <t>CIDRE DOUX VC 75 CL /12</t>
  </si>
  <si>
    <t>BEURRE DOUX 500 G FR</t>
  </si>
  <si>
    <t>VR ROTI CUISSEAU</t>
  </si>
  <si>
    <t>VEAU ROTI CUISSEAU 2 K FR</t>
  </si>
  <si>
    <t>Mouton/agneau poché</t>
  </si>
  <si>
    <t>MP BOULETTE AGNEAU</t>
  </si>
  <si>
    <t>AGNEAU BOULETTE 30 G SURG /5 K</t>
  </si>
  <si>
    <t>VR POITRINE FARCIE SURG</t>
  </si>
  <si>
    <t>VEAU POITRINE FARCIE 2 K SURG /6 K</t>
  </si>
  <si>
    <t>SV BERCY</t>
  </si>
  <si>
    <t>Veau poché</t>
  </si>
  <si>
    <t>VP SAUTE FRAIS</t>
  </si>
  <si>
    <t>SV CARAMEL PORC</t>
  </si>
  <si>
    <t>Mouton/agneau rôti</t>
  </si>
  <si>
    <t>MR EPAULE AGNEAU</t>
  </si>
  <si>
    <t>AGNEAU EPAULE S/OS FICELE TRAD 1-2 K FR</t>
  </si>
  <si>
    <t>MR GIGOT AGNEAU</t>
  </si>
  <si>
    <t>AGNEAU GIGOT S/OS FICELE DIR 1,8</t>
  </si>
  <si>
    <t>SV CHAMPIGNONS</t>
  </si>
  <si>
    <t>CREME FRAICHE UHT 30% 1 L FR /6</t>
  </si>
  <si>
    <t>VP FINANCIERE ( F )</t>
  </si>
  <si>
    <t>VEAU EMINCE A POELER 2-2,5 K</t>
  </si>
  <si>
    <t>Mouton/agn grillade</t>
  </si>
  <si>
    <t>MG TRANCHE DE GIGOT</t>
  </si>
  <si>
    <t>AGNEAU GIGOT TR A/OS 140/160 G SURG /5 K</t>
  </si>
  <si>
    <t>SV CHINOISE</t>
  </si>
  <si>
    <t>SAUCE SOJA 1 L /6</t>
  </si>
  <si>
    <t>POIREAU COUPE 2,5 K SURG /10 K</t>
  </si>
  <si>
    <t>SOJA B3/1</t>
  </si>
  <si>
    <t>Mouton/agneau braisé</t>
  </si>
  <si>
    <t>MB SAUTE AGNEAU</t>
  </si>
  <si>
    <t>AGNEAU SAUTE TRAD 60 G FR /2-2,5 K</t>
  </si>
  <si>
    <t>SV DIJONNAISE PORC</t>
  </si>
  <si>
    <t>MOUTARDE FORTE 5 K</t>
  </si>
  <si>
    <t>SV GINGEMBRE PORC</t>
  </si>
  <si>
    <t>GINGEMBRE MOULU 1 K</t>
  </si>
  <si>
    <t>SV FORESTIERE</t>
  </si>
  <si>
    <t>CELERI REMOULADE 4/4</t>
  </si>
  <si>
    <t>CHAMPIGNON MELANGE FORESTIER 1 K SURG /3 K</t>
  </si>
  <si>
    <t>SV MADERE</t>
  </si>
  <si>
    <t>MADERE DENATURE</t>
  </si>
  <si>
    <t>SV ANANAS</t>
  </si>
  <si>
    <t>SV NORMANDE</t>
  </si>
  <si>
    <t>CALVADOS 40° 70 CL /6</t>
  </si>
  <si>
    <t>SV PECHE (S)</t>
  </si>
  <si>
    <t>PECHE SIROP B5/1</t>
  </si>
  <si>
    <t>SUCRE CASSONADE 1 K /6</t>
  </si>
  <si>
    <t>Sauces poissons</t>
  </si>
  <si>
    <t>SP DIABLE</t>
  </si>
  <si>
    <t>FUMET CRUSTACE 600 G /6</t>
  </si>
  <si>
    <t>COGNAC SALE POIVRE 40% 2 L /4</t>
  </si>
  <si>
    <t>SV PIQUANTE</t>
  </si>
  <si>
    <t>TABASCO RGE 57 ML /12</t>
  </si>
  <si>
    <t>CORNICHON 60/79 B5/1</t>
  </si>
  <si>
    <t>HARISSA B4/4</t>
  </si>
  <si>
    <t>SV POIVRADE</t>
  </si>
  <si>
    <t>POIVRE NOIR CONCASSE 1 K</t>
  </si>
  <si>
    <t>VINAIGRE VIN PET 1,5 L</t>
  </si>
  <si>
    <t>SV NICOISE ANCHOIS</t>
  </si>
  <si>
    <t>ANCHOIS HUILE B1/2 /24</t>
  </si>
  <si>
    <t>SP CURRY POMMES</t>
  </si>
  <si>
    <t>FUMET POISSON 750 G /6</t>
  </si>
  <si>
    <t>CURRY DOUX 1 K</t>
  </si>
  <si>
    <t>SV ABRICOT AGNEAU</t>
  </si>
  <si>
    <t>JUS AGNEAU 750 G /6</t>
  </si>
  <si>
    <t>ABRICOT SEC 1 K</t>
  </si>
  <si>
    <t>SV MIEL VOLAILLE</t>
  </si>
  <si>
    <t>AMANDE EFFILEE 1 K</t>
  </si>
  <si>
    <t>MIEL FLEUR LIQUIDE POT 1 K /6</t>
  </si>
  <si>
    <t>FOND VOLAILLE 750 G /6</t>
  </si>
  <si>
    <t>SP CURRY CITRON VERT</t>
  </si>
  <si>
    <t>FECULE PDT 250 G /12</t>
  </si>
  <si>
    <t>CITRON VERT FRAIS</t>
  </si>
  <si>
    <t>SV POIVRE VERT FOND BRUN</t>
  </si>
  <si>
    <t>POIVRE VERT B4/4 /6</t>
  </si>
  <si>
    <t>SV BIERE</t>
  </si>
  <si>
    <t>BIERE ST OMER PET 100 CL /12</t>
  </si>
  <si>
    <t>BEURRE DOUX 250 G FR</t>
  </si>
  <si>
    <t>SV MARCHAND DE VIN</t>
  </si>
  <si>
    <t>SP AIGRE DOUCE (F)</t>
  </si>
  <si>
    <t>CAROTTE EBOUTEE EPLUCHE 5 K 4EG</t>
  </si>
  <si>
    <t>CORIANDRE MOULUE 300 G</t>
  </si>
  <si>
    <t>CELERI GARNITURE 2,5 K SURG /10 K</t>
  </si>
  <si>
    <t>SV ORANGE POULET</t>
  </si>
  <si>
    <t>JUS PULCO ORANGE</t>
  </si>
  <si>
    <t>GRAND MARNIER</t>
  </si>
  <si>
    <t>SP AIGRE DOUCE ANANAS</t>
  </si>
  <si>
    <t>SP AIGRE DOUCE CHINOISE</t>
  </si>
  <si>
    <t>BAMBOU TRANCHE B4/4</t>
  </si>
  <si>
    <t>SV CURRY PORC</t>
  </si>
  <si>
    <t>SP AIGRE DOUCE KETCHUP</t>
  </si>
  <si>
    <t>KETCHUP PINGOUIN 5,5 K /2</t>
  </si>
  <si>
    <t>VINAIGRE CIDRE 1 L /6</t>
  </si>
  <si>
    <t>SV CREME VOLAILLE</t>
  </si>
  <si>
    <t>SV BASILIC CREME VOLAILLE</t>
  </si>
  <si>
    <t>SP ALGERIENNE</t>
  </si>
  <si>
    <t>MAEZENA 700GR</t>
  </si>
  <si>
    <t>CUMIN MOULU 1 K</t>
  </si>
  <si>
    <t>PAPRIKA DOUX 1 K</t>
  </si>
  <si>
    <t>SV MILANAISE PORC</t>
  </si>
  <si>
    <t>EPAULE DD DES 1 K FR</t>
  </si>
  <si>
    <t>SP AMERICAINE</t>
  </si>
  <si>
    <t>FARINE MAIS 5 K /10 &gt; ARRET FR</t>
  </si>
  <si>
    <t>Sauces froides</t>
  </si>
  <si>
    <t>SF TARTARE ( S )</t>
  </si>
  <si>
    <t>PERSIL FRAIS</t>
  </si>
  <si>
    <t>CAPRE FINE B4/4</t>
  </si>
  <si>
    <t>SP DIEPPOISE</t>
  </si>
  <si>
    <t>MOULE DECOQUILLEE CUITE 200/500 1K SURG /5 K</t>
  </si>
  <si>
    <t>CREVETTE QUEUE DECOR 300/500 1 K SURG /5 K</t>
  </si>
  <si>
    <t>SP DIJONNAISE</t>
  </si>
  <si>
    <t>MOUTARDE ANCIENNE 1 K /6</t>
  </si>
  <si>
    <t>SV CHINOISE PORC</t>
  </si>
  <si>
    <t>SF COCKTAIL ( S )</t>
  </si>
  <si>
    <t>SP DUGLERE</t>
  </si>
  <si>
    <t>SF CURRY ( S )</t>
  </si>
  <si>
    <t>SV TAJINE POIRES 5/1</t>
  </si>
  <si>
    <t>CITRON JAUNE FRAIS</t>
  </si>
  <si>
    <t>POIRE SIROP B5/1</t>
  </si>
  <si>
    <t>SF AIOLI (SEAU)</t>
  </si>
  <si>
    <t>SP FORESTIERE</t>
  </si>
  <si>
    <t>LAIT DEMI ECREME UHT 1 L FR /6</t>
  </si>
  <si>
    <t>SF PISTOU ROUGE</t>
  </si>
  <si>
    <t>SP CIBOULETTE</t>
  </si>
  <si>
    <t>CREME FRAICHE UHT SPE CUISSON 18% 1 L FR /6</t>
  </si>
  <si>
    <t>SV CHARCUTIERE PORC</t>
  </si>
  <si>
    <t>SP FENOUIL GRAINS</t>
  </si>
  <si>
    <t>FENOUIL EN GRAINS</t>
  </si>
  <si>
    <t>SV DIABLE POULET</t>
  </si>
  <si>
    <t>SP NANTUA</t>
  </si>
  <si>
    <t>SP BERCY</t>
  </si>
  <si>
    <t>SV CHORON</t>
  </si>
  <si>
    <t>MUSCADE MOULUE 1 K</t>
  </si>
  <si>
    <t>SV RAISINS DUO POULET</t>
  </si>
  <si>
    <t>RAISIN BLANC FRAIS</t>
  </si>
  <si>
    <t>RAISIN NOIR FRAIS</t>
  </si>
  <si>
    <t>SV PECHE 5/1 POULET</t>
  </si>
  <si>
    <t>COMPOTE PECHE MCX B5/1</t>
  </si>
  <si>
    <t>SP TOMATE PARMESAN</t>
  </si>
  <si>
    <t>PARMESAN GRAN LEO RAPE 1 K FR /5 K</t>
  </si>
  <si>
    <t>SP NICOISE (F)</t>
  </si>
  <si>
    <t>POIREAUX FRAIS</t>
  </si>
  <si>
    <t>SP TAJINE</t>
  </si>
  <si>
    <t>BOUILLON LEGUME 1,2 K /6</t>
  </si>
  <si>
    <t>PUREE POTIRON 2,5 K SURG /10 K</t>
  </si>
  <si>
    <t>SP PAIN D'EPICES</t>
  </si>
  <si>
    <t>SEL GROS 1 K /10</t>
  </si>
  <si>
    <t>PAIN D'EPICES 500 G /18</t>
  </si>
  <si>
    <t>SP GINGEMBRE</t>
  </si>
  <si>
    <t>CAROTTE FRAICHE</t>
  </si>
  <si>
    <t>SP CRECY</t>
  </si>
  <si>
    <t>LAIT DEMI ECREME POUDRE 14% 5 K</t>
  </si>
  <si>
    <t>SP CREOLE</t>
  </si>
  <si>
    <t>POIVRON VERT FRAIS</t>
  </si>
  <si>
    <t>SP ROUGAIL (F)</t>
  </si>
  <si>
    <t>SP MOYO</t>
  </si>
  <si>
    <t>SP POIVRE VERT</t>
  </si>
  <si>
    <t>SP ASS POISS NOKOS</t>
  </si>
  <si>
    <t>SP MAURICIENNE</t>
  </si>
  <si>
    <t>KETCHUP 5 K /4</t>
  </si>
  <si>
    <t>GINGEMBRE FRAIS</t>
  </si>
  <si>
    <t>SP MATELOTE</t>
  </si>
  <si>
    <t>GIROFLE CLOU 300 G</t>
  </si>
  <si>
    <t>SP MARSEILLAISE</t>
  </si>
  <si>
    <t>RICARD 100 CL /6</t>
  </si>
  <si>
    <t>SP HOLLANDAISE</t>
  </si>
  <si>
    <t>SAUCE HOLLANDAISE 825 G /6</t>
  </si>
  <si>
    <t>SP GRENOBLOISE</t>
  </si>
  <si>
    <t>SP ASS POISS CALABRAISE</t>
  </si>
  <si>
    <t>CHAPELURE BRUNE 1 K</t>
  </si>
  <si>
    <t>HUILE OLIVE EXTRA VIERGE 5 L /3</t>
  </si>
  <si>
    <t>RAISIN SEC BRUN SULTANINE 1 K /10</t>
  </si>
  <si>
    <t>SP BOURRIDE SAFRANEE</t>
  </si>
  <si>
    <t>PAEL'OR 100 G</t>
  </si>
  <si>
    <t>SP BOUILLABAISSE</t>
  </si>
  <si>
    <t>PIMENT DOUX EN POUDRE</t>
  </si>
  <si>
    <t>SOUPE POISSON 1 K /6</t>
  </si>
  <si>
    <t>SP BONNE FEMME</t>
  </si>
  <si>
    <t>SP BONIFACIENNE</t>
  </si>
  <si>
    <t>FENOUIL FRAIS</t>
  </si>
  <si>
    <t>SP BLANQUETTE</t>
  </si>
  <si>
    <t>SP BLAFF</t>
  </si>
  <si>
    <t>SP COULIS POIREAUX</t>
  </si>
  <si>
    <t>SP COLOMBO</t>
  </si>
  <si>
    <t>COLOMBO 430 G</t>
  </si>
  <si>
    <t>SP CIDRE</t>
  </si>
  <si>
    <t>CIDRE BRUT VC 75 CL /12</t>
  </si>
  <si>
    <t>SP CHAMPIGNONS NOIRS</t>
  </si>
  <si>
    <t>SAUCE NEUOCMAN EN BOUTEILL</t>
  </si>
  <si>
    <t>CHAMPIGNON NOIR DESHYDR 500G /6</t>
  </si>
  <si>
    <t>SP CHILI</t>
  </si>
  <si>
    <t>CHILI POWDER 215 G /6</t>
  </si>
  <si>
    <t>HARICOT ROUGE B5/1</t>
  </si>
  <si>
    <t>SP CEPES</t>
  </si>
  <si>
    <t>SP CHAMPAGNE</t>
  </si>
  <si>
    <t>CHAMPAGNE CHOPPIN BRUT EXCELLENCE 75 CL /6</t>
  </si>
  <si>
    <t>JULIENNE LEGUME BROCOLI 2,5 K SURG /10 K</t>
  </si>
  <si>
    <t>SP CARI</t>
  </si>
  <si>
    <t>CURCUMA MOULU 1 K</t>
  </si>
  <si>
    <t>SP CARDINALE</t>
  </si>
  <si>
    <t>SP CRUSTACES</t>
  </si>
  <si>
    <t>SP CREVETTES</t>
  </si>
  <si>
    <t>SP CREME COURGETTES (S)</t>
  </si>
  <si>
    <t>SP COUSCOUS</t>
  </si>
  <si>
    <t>RAZ EL HANOUT 1 K</t>
  </si>
  <si>
    <t>SP CAPRES CREME</t>
  </si>
  <si>
    <t>SP FENOUIL BULBES</t>
  </si>
  <si>
    <t>SP GOULASH (S)</t>
  </si>
  <si>
    <t>SP MOQUECA (S)</t>
  </si>
  <si>
    <t>SP MOUCLADE (S)</t>
  </si>
  <si>
    <t>SP POMMES CURRY (S)</t>
  </si>
  <si>
    <t>SP POMMES CURRY COCO</t>
  </si>
  <si>
    <t>SP PORTUGAISE</t>
  </si>
  <si>
    <t>SP PROVENCALE (F)</t>
  </si>
  <si>
    <t>SP PRUNEAUX</t>
  </si>
  <si>
    <t>PRUNEAU DENOY MEDIUM 5 K</t>
  </si>
  <si>
    <t>SP TAPENADE CREME</t>
  </si>
  <si>
    <t>OLIVE NOIRE DENOY 34/39 B5/1</t>
  </si>
  <si>
    <t>SP THAILANDAISE (S)</t>
  </si>
  <si>
    <t>SP VANILLE</t>
  </si>
  <si>
    <t>VANILLE BOURBON GOUSSE X50</t>
  </si>
  <si>
    <t>Sauces garnitures</t>
  </si>
  <si>
    <t>SG VERA CRUZ (F)</t>
  </si>
  <si>
    <t>OLIVES VERTES RONDELLES 3/1</t>
  </si>
  <si>
    <t>SP TUNISIENNE (S)</t>
  </si>
  <si>
    <t>SP VALENZIANNA</t>
  </si>
  <si>
    <t>SP CREME DE PETIT POIS</t>
  </si>
  <si>
    <t>POIS TF 2,5K SURG /10 K</t>
  </si>
  <si>
    <t>SP ASS POISS JULIENNE LEG.</t>
  </si>
  <si>
    <t>SP ASS POISS AGRUMES POMME</t>
  </si>
  <si>
    <t>JUS ORANGE PAMPRYL BCL 100 CL /12</t>
  </si>
  <si>
    <t>PAMPLEMOUSSE ROSE FRAIS</t>
  </si>
  <si>
    <t>SP ORIENTALE</t>
  </si>
  <si>
    <t>CORIANDRE FRAIS</t>
  </si>
  <si>
    <t>SP PIPERADE</t>
  </si>
  <si>
    <t>SP GINGEMBRE CITRON VERT</t>
  </si>
  <si>
    <t>SP PIQUANTE</t>
  </si>
  <si>
    <t>SP LAIT DE COCO</t>
  </si>
  <si>
    <t>NOIX COCO RAPEE 1 K</t>
  </si>
  <si>
    <t>SP THE</t>
  </si>
  <si>
    <t>THE NATURE LYOPHILISE DA</t>
  </si>
  <si>
    <t>SP BISQUE ST JACQUES</t>
  </si>
  <si>
    <t>NOIX ST JACQUES A/CORAIL 20/30 1 K SURG /5 K</t>
  </si>
  <si>
    <t>BISQUE HOMARD B4/4</t>
  </si>
  <si>
    <t>SP BASILIC TOMATE</t>
  </si>
  <si>
    <t>SP OLIVES</t>
  </si>
  <si>
    <t>OLIVE VERTE DENOY 34/39 B5/1</t>
  </si>
  <si>
    <t>SF BLANCHE ( S )</t>
  </si>
  <si>
    <t>FROMAGE BL 7,8% MG EN SEAU 5 K FR /5 K</t>
  </si>
  <si>
    <t>SF CHIEN</t>
  </si>
  <si>
    <t>SF GRIBICHE</t>
  </si>
  <si>
    <t>SF INDIENNE ( F )</t>
  </si>
  <si>
    <t>AIL FRAIS</t>
  </si>
  <si>
    <t>SF MADRAS</t>
  </si>
  <si>
    <t>SF PROVENCALE</t>
  </si>
  <si>
    <t>SF REMOULADE</t>
  </si>
  <si>
    <t>ESTRAGON FEUILLE 500 G</t>
  </si>
  <si>
    <t>SF ROUILLE</t>
  </si>
  <si>
    <t>SF SOLEIL</t>
  </si>
  <si>
    <t>SF VINAIGRETTE MAISON</t>
  </si>
  <si>
    <t>HUILE COLZA 5 L /4</t>
  </si>
  <si>
    <t>SF VINAIGRETTE CHINOISE</t>
  </si>
  <si>
    <t>SF QUARTIER CITRON JAUNE</t>
  </si>
  <si>
    <t>SF QUARTIER CITRON VERT</t>
  </si>
  <si>
    <t>Poissons pochés</t>
  </si>
  <si>
    <t>PP CABILLAUD FILET</t>
  </si>
  <si>
    <t>Z17CABILLAUD FILET 100/800 G SURG /14 K MSC &gt; ARRET FR</t>
  </si>
  <si>
    <t>PP COLIN PORTION 120/140 G</t>
  </si>
  <si>
    <t>COLIN LIEU FILET 120/140 G SURG /5 K MSC</t>
  </si>
  <si>
    <t>PP COLIN FILET</t>
  </si>
  <si>
    <t>COLIN LIEU FILET 90/400 G SURG /24 K</t>
  </si>
  <si>
    <t>PP DORADE FILET</t>
  </si>
  <si>
    <t>DORADE SEBASTE FILET 40/150 G SURG /5 K</t>
  </si>
  <si>
    <t>PP HOKI FILET</t>
  </si>
  <si>
    <t>HOKI FILET PATAGONIE S/P S/A 80/500 G 7 K SURG /21 K MSC</t>
  </si>
  <si>
    <t>PP LOUP FILET</t>
  </si>
  <si>
    <t>LOUP MER FILET 100/800 G SURG /24 K</t>
  </si>
  <si>
    <t>PP MERLU COEUR PORTION</t>
  </si>
  <si>
    <t>MERLU FILET COEUR S/A 125 G SURG /5 K MSC</t>
  </si>
  <si>
    <t>PP MORUE FILET</t>
  </si>
  <si>
    <t>MORUE DESSALEE FILET 100/500 G A/P SURG /4,5 K MSC</t>
  </si>
  <si>
    <t>PP POISSON BROCH NAT</t>
  </si>
  <si>
    <t>POISSON BLANC BROCHETTE NAT 140 G SURG /6 K MSC</t>
  </si>
  <si>
    <t>PP POISSON DES X5</t>
  </si>
  <si>
    <t>POISSON BLANC CUBE 25 G SURG /5 K MSC</t>
  </si>
  <si>
    <t>PP RAIE</t>
  </si>
  <si>
    <t>RAIE AILE PELEE SURG /5 K</t>
  </si>
  <si>
    <t>PP SANDRE</t>
  </si>
  <si>
    <t>SANDRE FILET 170/500 G A/P SURG /5 K</t>
  </si>
  <si>
    <t>PP SAUMON A/PEAU FILET</t>
  </si>
  <si>
    <t>SAUMON FILET ATL A/P 700/ 1700 G SURG /5 K</t>
  </si>
  <si>
    <t>PP SAUMON KETA PAVE</t>
  </si>
  <si>
    <t>SAUMON PAVE KETA 120/140 G SURG /5 KMSC</t>
  </si>
  <si>
    <t>PP SAUMONETTE</t>
  </si>
  <si>
    <t>SAUMONETTE + 400/900 G SURG /12,7 K MSC</t>
  </si>
  <si>
    <t>PP THON STEACK</t>
  </si>
  <si>
    <t>THON STEAK ALBACORE S/P 150 G SURG /5 K</t>
  </si>
  <si>
    <t>PP SAUMON DES X5</t>
  </si>
  <si>
    <t>SAUMON EN DES SURGELE 25 GR</t>
  </si>
  <si>
    <t>Poissons frits/panés</t>
  </si>
  <si>
    <t>PF CALAMAR BEIGNET</t>
  </si>
  <si>
    <t>CALAMAR ROMAINE PFRIT 40/80 1 K SURG /4 K</t>
  </si>
  <si>
    <t>PF COLIN PANE 130 G</t>
  </si>
  <si>
    <t>COLIN PANE PFRIT SURG /5,2 K</t>
  </si>
  <si>
    <t>PF POISSON BEIGNET 40 G</t>
  </si>
  <si>
    <t>BEIGNET POISSON PFRIT 40 G SURG /6 K</t>
  </si>
  <si>
    <t>PF POISSON BROCH PANE</t>
  </si>
  <si>
    <t>POISSON BLANC BROCHETTE PANEE PFRIT 120 G SURG /6 K</t>
  </si>
  <si>
    <t>Fruits de mer</t>
  </si>
  <si>
    <t>PM ENCORNETS LAMELLES</t>
  </si>
  <si>
    <t>ENCORNET LAMELLE 1 K SURG /6 K</t>
  </si>
  <si>
    <t>PM MOULES PLEINES EAUX</t>
  </si>
  <si>
    <t>MOULE BIO PLEINE EAU 80/100 1 K SURG /6 K</t>
  </si>
  <si>
    <t>Poissons rôtis</t>
  </si>
  <si>
    <t>PR POISSON BORDELAISE 160 G</t>
  </si>
  <si>
    <t>POISSON BL BORDELAISE 160 G SURG /5,12 K MSC</t>
  </si>
  <si>
    <t>Poissons grillés</t>
  </si>
  <si>
    <t>PG POISSON BASILIC</t>
  </si>
  <si>
    <t>COLIN LIEU MARQUE GRILL 120 G SURG /5 K MSC</t>
  </si>
  <si>
    <t>PP COLIN DOS</t>
  </si>
  <si>
    <t>COLIN LIEU DOS S/P 150 G SURG /5 K MSC</t>
  </si>
  <si>
    <t>PR COLIN DOS</t>
  </si>
  <si>
    <t>PR COLIN PORTION 120/140 G</t>
  </si>
  <si>
    <t>PR COLIN FILET</t>
  </si>
  <si>
    <t>ENTREES</t>
  </si>
  <si>
    <t>PR CABILLAUD FILET</t>
  </si>
  <si>
    <t>PR DORADE FILET</t>
  </si>
  <si>
    <t>PR HOKI FILET</t>
  </si>
  <si>
    <t>PR LOUP FILET</t>
  </si>
  <si>
    <t>PR MERLU COEUR FILET</t>
  </si>
  <si>
    <t>PR MORUE FILET</t>
  </si>
  <si>
    <t>PR SANDRE FILET</t>
  </si>
  <si>
    <t>PR SAUMON A/PEAU FILET</t>
  </si>
  <si>
    <t>PR SAUMON KETA PAVE</t>
  </si>
  <si>
    <t>PR THON STEACK</t>
  </si>
  <si>
    <t>PG COLIN FILET</t>
  </si>
  <si>
    <t>PG CABILLAUD FILET</t>
  </si>
  <si>
    <t>PG COLIN DOS</t>
  </si>
  <si>
    <t>PG COLIN PORTION 120/140 G</t>
  </si>
  <si>
    <t>PG DORADE FILET</t>
  </si>
  <si>
    <t>PG HOKI FILET</t>
  </si>
  <si>
    <t>PG LOUP FILET</t>
  </si>
  <si>
    <t>PG MERLU COEUR PORTION</t>
  </si>
  <si>
    <t>PG MORUE FILET</t>
  </si>
  <si>
    <t>PG SANDRE FILET</t>
  </si>
  <si>
    <t>PG SAUMON A/PEAU FILET</t>
  </si>
  <si>
    <t>PG SAUMON KETA PAVE</t>
  </si>
  <si>
    <t>PG THON STEACK</t>
  </si>
  <si>
    <t>PM ENCORNETS ANNEAUX</t>
  </si>
  <si>
    <t>ENCORNET TUBE 8/12 SURG /8 K</t>
  </si>
  <si>
    <t>SP ARMORICAINE</t>
  </si>
  <si>
    <t>SP MARINIERE</t>
  </si>
  <si>
    <t>SP PIQUANTE CHINOISE</t>
  </si>
  <si>
    <t>Plat unique</t>
  </si>
  <si>
    <t>PU PAELLA POISSON/FRUITS DE MER</t>
  </si>
  <si>
    <t>FRUIT MER MELANGE 1 K SURG /5 K</t>
  </si>
  <si>
    <t>RIZ SPECIAL RISOTTO 2,5 K</t>
  </si>
  <si>
    <t>CREVETTE TROPICALE 20/30 800 G SURG /12</t>
  </si>
  <si>
    <t>PU PAELLA POULET/FRUITS DE MER</t>
  </si>
  <si>
    <t>SV AIGRE DOUCE CHINOISE</t>
  </si>
  <si>
    <t>SV AIGRE DOUX ANANAS</t>
  </si>
  <si>
    <t>SV ASS VOL ROTIE CONGOLAISE</t>
  </si>
  <si>
    <t>SV AUBERGINES (S)</t>
  </si>
  <si>
    <t>SV BAVAROISE PORC</t>
  </si>
  <si>
    <t>SV BEARNAISE</t>
  </si>
  <si>
    <t>SAUCE BEARNAISE 870 G /6</t>
  </si>
  <si>
    <t>SV BLANQUETTE</t>
  </si>
  <si>
    <t>SV BOUCANIER</t>
  </si>
  <si>
    <t>SV BOUILLABAISSE</t>
  </si>
  <si>
    <t>SV CARAMEL CHINOISE</t>
  </si>
  <si>
    <t>SV CATALANE</t>
  </si>
  <si>
    <t>SV CHAMPI SOUS BOIS</t>
  </si>
  <si>
    <t>SV CIDRE/CREME</t>
  </si>
  <si>
    <t>SV GOURMA</t>
  </si>
  <si>
    <t>CANNELLE MOULUE 420 G</t>
  </si>
  <si>
    <t>SV CITRON (VOLAILLE)</t>
  </si>
  <si>
    <t>SV ESPAGNOLE</t>
  </si>
  <si>
    <t>SV CREME</t>
  </si>
  <si>
    <t>SV EL PASO</t>
  </si>
  <si>
    <t>SV CURRY ANANAS</t>
  </si>
  <si>
    <t>SV CREOLE</t>
  </si>
  <si>
    <t>SV CURRY COCO</t>
  </si>
  <si>
    <t>SV COLOMBO</t>
  </si>
  <si>
    <t>SV DIABLE</t>
  </si>
  <si>
    <t>SV CHILI</t>
  </si>
  <si>
    <t>SV DIJONNAISE</t>
  </si>
  <si>
    <t>SV JUS AUX AROMATES</t>
  </si>
  <si>
    <t>SAUGE DESHYDRATEE ENTIERE</t>
  </si>
  <si>
    <t>ROMARIN SECHE ENTIER</t>
  </si>
  <si>
    <t>SV MARCHAND DE VIN (DESHYDRATEE)</t>
  </si>
  <si>
    <t>SAUCE MARCHAND VIN 850 G /6</t>
  </si>
  <si>
    <t>SV ECHALOTES</t>
  </si>
  <si>
    <t>SV MARENGO</t>
  </si>
  <si>
    <t>SV MELANZANE</t>
  </si>
  <si>
    <t>SV HOLLANDAISE</t>
  </si>
  <si>
    <t>SV MENTHE/CITRON</t>
  </si>
  <si>
    <t>MENTHE FRAICHE</t>
  </si>
  <si>
    <t>SV MEXICAINE (S)</t>
  </si>
  <si>
    <t>SV FORESTIERE TOMATEE</t>
  </si>
  <si>
    <t>SV MIEL</t>
  </si>
  <si>
    <t>SV MILANAISE</t>
  </si>
  <si>
    <t>SV FIGUES</t>
  </si>
  <si>
    <t>FIGUES SECHES</t>
  </si>
  <si>
    <t>SV ESTRAGON (VOLAILLE)</t>
  </si>
  <si>
    <t>SV NEW DELHI</t>
  </si>
  <si>
    <t>SV NICOISE</t>
  </si>
  <si>
    <t>SV OLIVES</t>
  </si>
  <si>
    <t>SV OSSO BUCCO</t>
  </si>
  <si>
    <t>SV BASILIC TOMATE</t>
  </si>
  <si>
    <t>SV PIQUANTE TOMATE</t>
  </si>
  <si>
    <t>SV POIVRADE CREME</t>
  </si>
  <si>
    <t>SV POULETTE VOLAILLE</t>
  </si>
  <si>
    <t>SV ROMARIN</t>
  </si>
  <si>
    <t>SV ROUGAIL</t>
  </si>
  <si>
    <t>PIMENT FRAIS</t>
  </si>
  <si>
    <t>SV SAN FRANCISCO</t>
  </si>
  <si>
    <t>VINAIGRE BALSAMIQUE MODENE 1 L /6</t>
  </si>
  <si>
    <t>SV SUPREME</t>
  </si>
  <si>
    <t>SV TAJINE MIEL ABRICOT</t>
  </si>
  <si>
    <t>SV TAJINE MIEL POMME</t>
  </si>
  <si>
    <t>SV TAJINE OLIVES</t>
  </si>
  <si>
    <t>QUATRE EPICES 1 K</t>
  </si>
  <si>
    <t>SV TAJINE MIEL POTIRON</t>
  </si>
  <si>
    <t>SV TAJINE MIEL PRUNEAUX</t>
  </si>
  <si>
    <t>SV TANDOORI</t>
  </si>
  <si>
    <t>SV TEMPURA</t>
  </si>
  <si>
    <t>CONCOMBRE FRAIS</t>
  </si>
  <si>
    <t>CHOU VERT FRISE FRAIS</t>
  </si>
  <si>
    <t>SV TETRAZZINI</t>
  </si>
  <si>
    <t>SV TIKKA MASSALA</t>
  </si>
  <si>
    <t>SV TOMATE BASILIC</t>
  </si>
  <si>
    <t>SV VAROISE</t>
  </si>
  <si>
    <t>SV YASSA</t>
  </si>
  <si>
    <t>SV ORIENTALE</t>
  </si>
  <si>
    <t>SP BEARNAISE</t>
  </si>
  <si>
    <t>SP ORANGE</t>
  </si>
  <si>
    <t>SP POTIRON</t>
  </si>
  <si>
    <t>ESTRAGON 250 G SURG /2 K</t>
  </si>
  <si>
    <t>SV BASQUAISE</t>
  </si>
  <si>
    <t>SP ECHALOTE</t>
  </si>
  <si>
    <t>SP MADRAS</t>
  </si>
  <si>
    <t>SP BASQUAISE</t>
  </si>
  <si>
    <t>SP CATALANE</t>
  </si>
  <si>
    <t>SP FRUITS DE MER</t>
  </si>
  <si>
    <t>SP MOULES</t>
  </si>
  <si>
    <t>SV PAPRIKA</t>
  </si>
  <si>
    <t>SP ARRABBIATTA (S)</t>
  </si>
  <si>
    <t>SP ASS POISS HUILE ROUGE</t>
  </si>
  <si>
    <t>SP POIVRE VERT TOMATE</t>
  </si>
  <si>
    <t>SF COCKTAIL BASILIC</t>
  </si>
  <si>
    <t>BASILIC FRAIS</t>
  </si>
  <si>
    <t>SP BASILIC (S)</t>
  </si>
  <si>
    <t>SP AURORE</t>
  </si>
  <si>
    <t>SP SAFRAN</t>
  </si>
  <si>
    <t>SV MIEL RAISIN</t>
  </si>
  <si>
    <t>SV WOK BASILIC POULET</t>
  </si>
  <si>
    <t>SV BARIGOULE PORC</t>
  </si>
  <si>
    <t>ARTICHAUT FOND 5/7 1 K SURG /5 K</t>
  </si>
  <si>
    <t>CAROTTE JEUNE 2,5 K SURG /10 K</t>
  </si>
  <si>
    <t>SV VIN</t>
  </si>
  <si>
    <t>SV ORANGE EPICES</t>
  </si>
  <si>
    <t>NECTAR ORANGE BRIQ 100 CL /4</t>
  </si>
  <si>
    <t>SV DAUBE</t>
  </si>
  <si>
    <t>SV DAUBE FRUITS ROUGES</t>
  </si>
  <si>
    <t>MYRTILLE 1 K SURG /5 K</t>
  </si>
  <si>
    <t>SP CHAMPIGNONS (S)</t>
  </si>
  <si>
    <t>SP CAPRES TOMATE</t>
  </si>
  <si>
    <t>SP INDIENNE (F)</t>
  </si>
  <si>
    <t>SP OSEILLE</t>
  </si>
  <si>
    <t>OSEILLE HACHEE 1 K SURG /6 K</t>
  </si>
  <si>
    <t>SP CREME</t>
  </si>
  <si>
    <t>SP CREME CITRON</t>
  </si>
  <si>
    <t>SP CREME PAPRIKA</t>
  </si>
  <si>
    <t>SP BORDELAISE</t>
  </si>
  <si>
    <t>SV CURRY</t>
  </si>
  <si>
    <t>SV BLEU</t>
  </si>
  <si>
    <t>BLEU BRIQUE 1,9 K FR ENV</t>
  </si>
  <si>
    <t>SG BECHAMEL</t>
  </si>
  <si>
    <t>SV CHASSEUR</t>
  </si>
  <si>
    <t>SV MOUTARDE</t>
  </si>
  <si>
    <t>SG TOMATE/BASILIC (S)</t>
  </si>
  <si>
    <t>SP CURRY</t>
  </si>
  <si>
    <t>SP ASS POISS PERSILLADE</t>
  </si>
  <si>
    <t>SP MOUTARDE</t>
  </si>
  <si>
    <t>SP ASS POISS CROUTE D'HERBES</t>
  </si>
  <si>
    <t>SV CARAMEL VOLAILLE</t>
  </si>
  <si>
    <t>SF GINGEMBRE ( F )</t>
  </si>
  <si>
    <t>SP ASS POISS THAI</t>
  </si>
  <si>
    <t>SP ASS POISS CHAMPIGNON (S)</t>
  </si>
  <si>
    <t>SP ASS POISS BISCAYENNE (S)</t>
  </si>
  <si>
    <t>SP TAPENADE TOMATE</t>
  </si>
  <si>
    <t>SP ASS POISS CITRON (F)</t>
  </si>
  <si>
    <t>SP ASS POISS AMANDES</t>
  </si>
  <si>
    <t>SP ASS POISS TOMATE THYM (S)</t>
  </si>
  <si>
    <t>SF CACAHUETES</t>
  </si>
  <si>
    <t>CACAHUETES SANS PEAU EN KG</t>
  </si>
  <si>
    <t>SP COULIS POIVRON (S)</t>
  </si>
  <si>
    <t>CERFEUIL FRAIS</t>
  </si>
  <si>
    <t>SP CARAMEL (S)</t>
  </si>
  <si>
    <t>GRAINES DE SESAME</t>
  </si>
  <si>
    <t>SV PISTOU</t>
  </si>
  <si>
    <t>SF BEURRE D'ESCARGOT</t>
  </si>
  <si>
    <t>SF ROMESCO ( S )</t>
  </si>
  <si>
    <t>SF AIOLI</t>
  </si>
  <si>
    <t>OEUF JAUNE LIQUIDE 1L</t>
  </si>
  <si>
    <t>SF PISTOU VERT</t>
  </si>
  <si>
    <t>PF NUGGETS POISSON</t>
  </si>
  <si>
    <t>NUGGETS POISSON BL PFRIT 40 G SURG /5 K</t>
  </si>
  <si>
    <t>SV TAPENADE</t>
  </si>
  <si>
    <t>SV SALMIS AUX PRUNEAUX</t>
  </si>
  <si>
    <t>CELERI BRANCHE FRAIS</t>
  </si>
  <si>
    <t>SV PESTO ROSSO</t>
  </si>
  <si>
    <t>SV PAIN D'EPICES</t>
  </si>
  <si>
    <t>SV OSSO BUCCO (F)</t>
  </si>
  <si>
    <t>SV OIGNONS</t>
  </si>
  <si>
    <t>SV FENOUIL (F)</t>
  </si>
  <si>
    <t>SV CEPES</t>
  </si>
  <si>
    <t>Fécul blé/céréale</t>
  </si>
  <si>
    <t>FC BLE A LA TOMATE</t>
  </si>
  <si>
    <t>MAQUEREAU FILET AU VIN BLANC 3/1</t>
  </si>
  <si>
    <t>GARNITURES FECULENTS</t>
  </si>
  <si>
    <t>BLE ENTIER PRECUIT 5 K</t>
  </si>
  <si>
    <t>Legumes</t>
  </si>
  <si>
    <t>LE SALSIFIS CAROTTES SURG</t>
  </si>
  <si>
    <t>GARNITURES LEGUMES</t>
  </si>
  <si>
    <t>SALSIFI COUPE 2,5 K SURG /10 K</t>
  </si>
  <si>
    <t>FC BLE PILAW</t>
  </si>
  <si>
    <t>FC BLE SAFRANE</t>
  </si>
  <si>
    <t>LE SALSIFIS AU JUS SURG</t>
  </si>
  <si>
    <t>FC BLE AUX LEGUMES</t>
  </si>
  <si>
    <t>BRUNOISE LEGUME 2,5 K SURG /5 K</t>
  </si>
  <si>
    <t>LE SALSIFIS CAROTTE HARICOT VERT CIBOUL</t>
  </si>
  <si>
    <t>HARICOT VERT TF 2,5 K SURG /10 K</t>
  </si>
  <si>
    <t>FC BOULGOUR A LA TOMATE</t>
  </si>
  <si>
    <t>BOULGOUR 5 K</t>
  </si>
  <si>
    <t>LE SALSIFIS SAUTES SURG</t>
  </si>
  <si>
    <t>FC BOULGOUR PILAW</t>
  </si>
  <si>
    <t>PU BRANDADE DE POISSON</t>
  </si>
  <si>
    <t>PUREE PDT GRANU CPLT 4,5 K /4</t>
  </si>
  <si>
    <t>LE HARICOTS BEURRE SAU PERSIL</t>
  </si>
  <si>
    <t>HARICOT BEURRE TF EXPRESS 2,5 K SURG /10 K</t>
  </si>
  <si>
    <t>FC SEMOULE COUSCOUS</t>
  </si>
  <si>
    <t>COUSCOUS MOYEN 5 K</t>
  </si>
  <si>
    <t>FC SEMOULE ROYALE</t>
  </si>
  <si>
    <t>LE HARICOTS DUO CHAMPIGNON</t>
  </si>
  <si>
    <t>LE EPINARDS AU GRATIN SURG</t>
  </si>
  <si>
    <t>EPINARD BRANCHE PORT 2,5 K SURG /10 K</t>
  </si>
  <si>
    <t>LE HARICOTS DUO</t>
  </si>
  <si>
    <t>LE EPINARDS A LA CREME SURG</t>
  </si>
  <si>
    <t>LE HARICOT PLAT PERSILLE</t>
  </si>
  <si>
    <t>VINAIGRE A L'ESTRAGON EN LITRE BTLE</t>
  </si>
  <si>
    <t>HARICOT PLAT COUPE 2,5 K SURG /10 K</t>
  </si>
  <si>
    <t>LE ENDIVES AU JUS FRAIS</t>
  </si>
  <si>
    <t>ENDIVE B5/1</t>
  </si>
  <si>
    <t>LE ENDIVES GRATINEES FRAIS</t>
  </si>
  <si>
    <t>ENDIVE FRAICHE</t>
  </si>
  <si>
    <t>LE COURGETTES SAUT PERSIL</t>
  </si>
  <si>
    <t>Féculent riz</t>
  </si>
  <si>
    <t>FR RIZ A LA PROVENCALE</t>
  </si>
  <si>
    <t>RIZ INDICA 5 K</t>
  </si>
  <si>
    <t>RATATOUILLE 2,5 K SURG /10 K</t>
  </si>
  <si>
    <t>LE COURGETTES GRATINEES SURG</t>
  </si>
  <si>
    <t>FR RIZ AU CURRY</t>
  </si>
  <si>
    <t>LE COURGETTES DUO</t>
  </si>
  <si>
    <t>COURGETTE DUO MINUTE 2,5 K SURG /10 K</t>
  </si>
  <si>
    <t>LE CHOU- FLEUR EN GRATIN</t>
  </si>
  <si>
    <t>CHOU FLEUR BRISURE 2,5 K SURG /10 K</t>
  </si>
  <si>
    <t>FR RIZ PILAW</t>
  </si>
  <si>
    <t>LE COURGETTE PERSILLEES FRAIS</t>
  </si>
  <si>
    <t>COURGETTE FRAICHE</t>
  </si>
  <si>
    <t>FR RIZ THAI CREOLE</t>
  </si>
  <si>
    <t>RIZ PARFUME 5 K</t>
  </si>
  <si>
    <t>Féculent sec</t>
  </si>
  <si>
    <t>FS LENTILLES A LA TOMATE</t>
  </si>
  <si>
    <t>LENTILLE VERTE 5 K</t>
  </si>
  <si>
    <t>LE COURGETTES A LA PROVENCALE SURG</t>
  </si>
  <si>
    <t>FS LENTILLES AUX LARDONS</t>
  </si>
  <si>
    <t>LE CHOU- FLEUR BRAISE</t>
  </si>
  <si>
    <t>LE COURGETTES SAUTEES FRAICHES</t>
  </si>
  <si>
    <t>LE CHOU- FLEUR GRAND MERE</t>
  </si>
  <si>
    <t>CHOU FLEUR FLEURETTE EXPRESS 2,5 K SURG /10 K</t>
  </si>
  <si>
    <t>LE COURGETTES A LA MEXICAINE SURG</t>
  </si>
  <si>
    <t>MAIS DOUX SV B3/1</t>
  </si>
  <si>
    <t>LE CHOU FLEUR SAUTE PERSILLADE</t>
  </si>
  <si>
    <t>HUILE OLIVE BIO EXTRA VIERGE 1 L /15</t>
  </si>
  <si>
    <t>Féculent PDT</t>
  </si>
  <si>
    <t>FT FRITES 9/9 SURG</t>
  </si>
  <si>
    <t>FRITE 6/6 BI TEMP 2,5 K SURG /5 K</t>
  </si>
  <si>
    <t>LE COURGETTES SAUTEES BASILIC SURG</t>
  </si>
  <si>
    <t>FT FRITES 7/7 FRAIS</t>
  </si>
  <si>
    <t>PU RIZ CANTONNAIS</t>
  </si>
  <si>
    <t>OEUF ENT LIQUIDE 2 K FR /4</t>
  </si>
  <si>
    <t>PU LASAGNE MAISON</t>
  </si>
  <si>
    <t>BECHAMEL PREPA 10 K</t>
  </si>
  <si>
    <t>LASAGNE DEMI GASTRO 3 K</t>
  </si>
  <si>
    <t>MOZZA COSSETTE 2,5 K FR</t>
  </si>
  <si>
    <t>PU HAMBURGER AIX</t>
  </si>
  <si>
    <t>PAIN HAMBURGER AVEC SESAME FRAIS 80 G</t>
  </si>
  <si>
    <t>FONDU CARRE PRESIDENT</t>
  </si>
  <si>
    <t>OIGNON JAUNE FRAIS</t>
  </si>
  <si>
    <t>PU HAMBURGER MARSEILLE</t>
  </si>
  <si>
    <t>PAIN BUNS LARGE SEM 4X12U</t>
  </si>
  <si>
    <t>PU CHOUCROUTE</t>
  </si>
  <si>
    <t>CHOUCROUTE CUIT SEAU 10KG/CT1SEAU</t>
  </si>
  <si>
    <t>SAINDOUX FRAIS</t>
  </si>
  <si>
    <t>CERVELAS FRAICHE</t>
  </si>
  <si>
    <t>BAIES DE GENIEVRE EN 500G</t>
  </si>
  <si>
    <t>POITRINE FUMEE N1 VPF 2 K FR</t>
  </si>
  <si>
    <t>PDT VAPEUR BL 5 K 4EG /10 K</t>
  </si>
  <si>
    <t>SAUCISSE STRASBOURG BN VPF 60 G 20P FR /1,2 K PRECOM 5J</t>
  </si>
  <si>
    <t>PU CHILI CON CARNE</t>
  </si>
  <si>
    <t>PU CASSOULET</t>
  </si>
  <si>
    <t>HARICOT BLANC EN LINGOT SEC 10 KG</t>
  </si>
  <si>
    <t>SAUCISSON CUIT FRAIS</t>
  </si>
  <si>
    <t>CANARD MANCHON FRAIS SS-VIDE 140 G</t>
  </si>
  <si>
    <t>PU POTEE</t>
  </si>
  <si>
    <t>SAUCISSE DE MONTBELIARD FRA 120G X 15PC</t>
  </si>
  <si>
    <t>CELERI BRANCHE EN DES REFRIG KG</t>
  </si>
  <si>
    <t>NAVET CUBE 2,5 K SURG /10 K</t>
  </si>
  <si>
    <t>PU COUSCOUS ROYAL</t>
  </si>
  <si>
    <t>LEGUME COUSCOUS 2,5 K SURG /10 K</t>
  </si>
  <si>
    <t>MERGUEZ BN 50 G FR / 1 K</t>
  </si>
  <si>
    <t>PU COUSCOUS POULET/BOULETTE AGNEAU</t>
  </si>
  <si>
    <t>PU COUSCOUS POULET/MERGUEZ</t>
  </si>
  <si>
    <t>PU TARTIFLETTE</t>
  </si>
  <si>
    <t>REBLOCHON EN KG</t>
  </si>
  <si>
    <t>PDT LAMELLE PAST 4 K 5EG /12 K</t>
  </si>
  <si>
    <t>LE ECHELEUR AU BASILIC</t>
  </si>
  <si>
    <t>LE CAROTTES CHOUX FLEURS DUO</t>
  </si>
  <si>
    <t>LE PETITS POIS CAROTTES</t>
  </si>
  <si>
    <t>LE LEGUMES COUSCOUS</t>
  </si>
  <si>
    <t>LE JARDINIERE LEGUMES SAUTES</t>
  </si>
  <si>
    <t>JARDINIERE LEGUME 2,5 K SURG /10 K</t>
  </si>
  <si>
    <t>LE TRIO DE LEGUMES</t>
  </si>
  <si>
    <t>TRIO LEGUME ALUMETTE 2,5 K SURG /10 K</t>
  </si>
  <si>
    <t>FT PDT BOULANGERE</t>
  </si>
  <si>
    <t>FT PDT EN DES A L'AIL</t>
  </si>
  <si>
    <t>PDT CUBE PAST 4 K 5EG /12 K</t>
  </si>
  <si>
    <t>FT PDT LAMELLES A L'AIL</t>
  </si>
  <si>
    <t>FT PDT LAMELLES AUX EPICES</t>
  </si>
  <si>
    <t>LE FARANDOLE DE LEGUMES (CAROTTES RONDE</t>
  </si>
  <si>
    <t>CHOU ROMANESCO 2,5 K SURG /10 K</t>
  </si>
  <si>
    <t>FT PDT PAPILLOTE</t>
  </si>
  <si>
    <t>PDT FRAICHE 50/55 BINTGE</t>
  </si>
  <si>
    <t>LE CHOU- FLEUR POLONAISE</t>
  </si>
  <si>
    <t>LE CHOUX BRUXELLES SAUTEES</t>
  </si>
  <si>
    <t>CHOU BRUXELLES 2,5 K SURG /10 K</t>
  </si>
  <si>
    <t>Tarterie/pizza</t>
  </si>
  <si>
    <t>TA PIZZA ANCHOIS/FROMAGE</t>
  </si>
  <si>
    <t>ORIGAN 1 K /4</t>
  </si>
  <si>
    <t>FOND PIZZA TOMATE 26 CM SURG /8</t>
  </si>
  <si>
    <t>LE CHOUX BRUXELLE SALSIFIS</t>
  </si>
  <si>
    <t>TA PIZZA ANCHOIS</t>
  </si>
  <si>
    <t>FT PDT RONDES A L'AIL</t>
  </si>
  <si>
    <t>TA PIZZA FROMAGE</t>
  </si>
  <si>
    <t>FT PDT RONDES VAPEUR</t>
  </si>
  <si>
    <t>TA PIZZA MOZZARELLA</t>
  </si>
  <si>
    <t>LE CHOU- ROMANESCO SAUTE PERSILL</t>
  </si>
  <si>
    <t>TA PIZZA CHORIZO</t>
  </si>
  <si>
    <t>CHORIZO TR VPF 500 G FR</t>
  </si>
  <si>
    <t>TA PIZZA ARMENIENNE</t>
  </si>
  <si>
    <t>FT PUREE GRATIN FLOCON</t>
  </si>
  <si>
    <t>PUREE PDT FLOCON 5 K</t>
  </si>
  <si>
    <t>TA PIZZA ARTICHAUT</t>
  </si>
  <si>
    <t>ARTICHAUT COEUR 20/30 B3/1</t>
  </si>
  <si>
    <t>PU COUSCOUS POISSON</t>
  </si>
  <si>
    <t>LE HARICOTS PLATS A LA TOMATE</t>
  </si>
  <si>
    <t>LE HARICOTS PLATS ASIATIQUE</t>
  </si>
  <si>
    <t>POIVRON ROUGE FRAIS</t>
  </si>
  <si>
    <t>FT PUREE GRATINEE</t>
  </si>
  <si>
    <t>TA PIZZA AU BLEU</t>
  </si>
  <si>
    <t>BLEU D'AUVERGNE ENV 2.5KG</t>
  </si>
  <si>
    <t>TA PIZZA AUBERGINE (S)</t>
  </si>
  <si>
    <t>TA PIZZA CHEVRE</t>
  </si>
  <si>
    <t>LE BROCOLIS ET BRUNOISE</t>
  </si>
  <si>
    <t>BROCOLI FLEURETTE 2,5 K SURG /5 K</t>
  </si>
  <si>
    <t>LE BROCOLIS AU JUS</t>
  </si>
  <si>
    <t>LE FLAN DE LEGUMES</t>
  </si>
  <si>
    <t>LE BROCOLIS AUX AMANDES</t>
  </si>
  <si>
    <t>LE BROCOLIS EN GRATIN</t>
  </si>
  <si>
    <t>BATAVIA FRAICHE</t>
  </si>
  <si>
    <t>LE GARNITURE LEGUMES AIOLI</t>
  </si>
  <si>
    <t>OEUF ECALE 43/63 BBC FR /40 PRECOM 12J</t>
  </si>
  <si>
    <t>LE RAGOUT DE LEGUMES MAISON</t>
  </si>
  <si>
    <t>LE BROCOLIS EN PERSILLADE</t>
  </si>
  <si>
    <t>LE BROCOLIS VAPEUR</t>
  </si>
  <si>
    <t>LE BROCOLIS POELES CHAMPIGNON</t>
  </si>
  <si>
    <t>LE CELERI EN GRATIN SURG</t>
  </si>
  <si>
    <t>PU TOMATE FARCIE 170 G ( S )</t>
  </si>
  <si>
    <t>TOMATE FARCIE S/PORC 170 G 50P SURG /6 K</t>
  </si>
  <si>
    <t>FT POMMES DAUPHINES</t>
  </si>
  <si>
    <t>PDT DAUPHINE 1 K SURG /6 K</t>
  </si>
  <si>
    <t>TA PIZZA CHAMPIGNONS (F)</t>
  </si>
  <si>
    <t>CHAMPIGNON DE PARIS FRAIS</t>
  </si>
  <si>
    <t>TA PIZZA POULET</t>
  </si>
  <si>
    <t>LE CAROTTES EN PUREE</t>
  </si>
  <si>
    <t>PUREE CAROTTE 2,5 K SURG /10 K</t>
  </si>
  <si>
    <t>FT POMMES DUCHESSES</t>
  </si>
  <si>
    <t>PDT DUCHESSE 2,5 K SURG /10 K</t>
  </si>
  <si>
    <t>TA PIZZA CATALANE</t>
  </si>
  <si>
    <t>LE CAROTTES AU CUMIN</t>
  </si>
  <si>
    <t>TA PIZZA BRIE NOIX</t>
  </si>
  <si>
    <t>BRIE ENV 3KG</t>
  </si>
  <si>
    <t>NOIX CERNEAU 1 K</t>
  </si>
  <si>
    <t>LE CAROTTES PERSILLEES</t>
  </si>
  <si>
    <t>LE GRATIN DE LEGUMES</t>
  </si>
  <si>
    <t>TA PIZZA FETA</t>
  </si>
  <si>
    <t>BREBIS FROMAGE DES 500 G FR</t>
  </si>
  <si>
    <t>LE GRATIN DE LEGUMES DU SUD</t>
  </si>
  <si>
    <t>AUBERGINE FRAICHE</t>
  </si>
  <si>
    <t>LE CAROTTES A LA CREME</t>
  </si>
  <si>
    <t>PU POT AU FEU</t>
  </si>
  <si>
    <t>NAVET FRAIS</t>
  </si>
  <si>
    <t>FC SEMOULE CANNELLE</t>
  </si>
  <si>
    <t>TA PIZZA MONEGASQUE</t>
  </si>
  <si>
    <t>LE CAROTTES CHAMPIGNONS NOIRS</t>
  </si>
  <si>
    <t>TA PIZZA PEPPERONI</t>
  </si>
  <si>
    <t>PZ.PEPERRONI TRANCHE SURG</t>
  </si>
  <si>
    <t>FC SEMOULE DOREE</t>
  </si>
  <si>
    <t>TA PIZZA CAPRESE</t>
  </si>
  <si>
    <t>PU MOUSSAKA</t>
  </si>
  <si>
    <t>TA PIZZA JAMBON</t>
  </si>
  <si>
    <t>TA PIZZA JAMBON (DES)</t>
  </si>
  <si>
    <t>FC POLENTA CREMEUSE</t>
  </si>
  <si>
    <t>POLENTA FINE 1 K /10</t>
  </si>
  <si>
    <t>LE CAROTTES FORESTIERE</t>
  </si>
  <si>
    <t>PU FIDEUA VALENCIENA</t>
  </si>
  <si>
    <t>MACARONI 5 K</t>
  </si>
  <si>
    <t>FC SEMOULE AU CUMIN</t>
  </si>
  <si>
    <t>PU HACHIS PARMENTIER X12</t>
  </si>
  <si>
    <t>LE CAROTTES PROVENCALE</t>
  </si>
  <si>
    <t>TA PIZZA LARDONS</t>
  </si>
  <si>
    <t>PU HACHIS PARMENTIER X16</t>
  </si>
  <si>
    <t>TA PIZZA MOZZARELLA BASILIC</t>
  </si>
  <si>
    <t>LE LEGUMES CROQUANTS CHINOIS</t>
  </si>
  <si>
    <t>SAUCE AIGRE DOUCE 1,2 K /6</t>
  </si>
  <si>
    <t>TA PIZZA OIGNONS</t>
  </si>
  <si>
    <t>LE CAROTTES VICHY</t>
  </si>
  <si>
    <t>TA PIZZA PARMESANE</t>
  </si>
  <si>
    <t>FC POLENTA FORESTIERE</t>
  </si>
  <si>
    <t>HUILE TOURNESOL 1 L /15</t>
  </si>
  <si>
    <t>PU FEIJUADA</t>
  </si>
  <si>
    <t>TA PIZZA CHAMPIGNON (F) ARTICHAUT</t>
  </si>
  <si>
    <t>ARTICHAUT FOND 20/30 B3/1</t>
  </si>
  <si>
    <t>LE POELEE FORESTIERE MAISON</t>
  </si>
  <si>
    <t>PU PATES A LA REUNIONNAISE</t>
  </si>
  <si>
    <t>PATES SECHE ALIMENTAIRES 5KG</t>
  </si>
  <si>
    <t>LE FLAN DE CAROTTES</t>
  </si>
  <si>
    <t>LE POELEE DE LEGUMES MAISON</t>
  </si>
  <si>
    <t>TA PIZZA PIPERADE</t>
  </si>
  <si>
    <t>TA PIZZA PERSILLADE</t>
  </si>
  <si>
    <t>LE CAROTTES AUX HERBES</t>
  </si>
  <si>
    <t>FC BOULGOUR EPICES</t>
  </si>
  <si>
    <t>TA PIZZA PISTOU</t>
  </si>
  <si>
    <t>PIGNON PIN 1 K</t>
  </si>
  <si>
    <t>LE J.CAROTTES SAUTE PERSILLES</t>
  </si>
  <si>
    <t>FC BOULGOUR P.LEGUMES</t>
  </si>
  <si>
    <t>LE POELEE BROCOLIS CHAMPIGNONS</t>
  </si>
  <si>
    <t>POELEE BROCOLI CHAMPIGNON EXPRESS 2,5 K SURG /10 K</t>
  </si>
  <si>
    <t>Oeuf/omelette</t>
  </si>
  <si>
    <t>OE OMELETTE NATURE</t>
  </si>
  <si>
    <t>LE CAROTTES DUO</t>
  </si>
  <si>
    <t>CAROTTE DUO MINUTE 2,5 K SURG /10 K</t>
  </si>
  <si>
    <t>OE OMELETTE AUX LARDONS</t>
  </si>
  <si>
    <t>SV GIBELOTTE</t>
  </si>
  <si>
    <t>TA PIZZA THON</t>
  </si>
  <si>
    <t>TA PIZZA CARNASSIERE</t>
  </si>
  <si>
    <t>TA PIZZA COURGETTES (S)</t>
  </si>
  <si>
    <t>TA PIZZA HOLLANDAISE</t>
  </si>
  <si>
    <t>GOUDA EN KG</t>
  </si>
  <si>
    <t>TA PIZZA MERGUEZ</t>
  </si>
  <si>
    <t>TA PIZZA MEXICAINE</t>
  </si>
  <si>
    <t>TA PIZZA OIGNONS CAPRES</t>
  </si>
  <si>
    <t>TA PIZZA PAYSANNE</t>
  </si>
  <si>
    <t>TA PIZZA PETITS LEGUMES</t>
  </si>
  <si>
    <t>TA PIZZA POIVRON (S)</t>
  </si>
  <si>
    <t>TA PIZZA SUPION</t>
  </si>
  <si>
    <t>SUPIONS/PETITE SEICHE ENTIERE 60/80 SURG</t>
  </si>
  <si>
    <t>TA FEUILLETE SAUMON OSEILLE 140 G</t>
  </si>
  <si>
    <t>FEUILLETE SAUMON OSEILLE 140 G SURG /24</t>
  </si>
  <si>
    <t>TA VOL AU VENT</t>
  </si>
  <si>
    <t>BOUCHEE RONDE 25 G X90</t>
  </si>
  <si>
    <t>PU NEM POULET X 3 ( S )</t>
  </si>
  <si>
    <t>LAITUE FRAICHE</t>
  </si>
  <si>
    <t>NEM POULET 50 G 50P SURG /2,5 K</t>
  </si>
  <si>
    <t>FC DHINDO NEPALAIS</t>
  </si>
  <si>
    <t>FC POLENTA AUX OLIVES</t>
  </si>
  <si>
    <t>FC BOULGOUR AUX PETITS POIS</t>
  </si>
  <si>
    <t>FC BOULGOUR AUX POIREAUX</t>
  </si>
  <si>
    <t>LE FRICASSEE DE LEGUMES</t>
  </si>
  <si>
    <t>LE CHOUCROUTE GARNITURE</t>
  </si>
  <si>
    <t>CHOUCROUTE CUITE VIN BL 10 K FR</t>
  </si>
  <si>
    <t>LE DARIOLE DE LEGUMES</t>
  </si>
  <si>
    <t>OEUF BL LIQUIDE 1 K FR /6</t>
  </si>
  <si>
    <t>LE ECHELEURS/CAROTTES SAUTES</t>
  </si>
  <si>
    <t>SP ASS POISS TOMATE CITRON (F)</t>
  </si>
  <si>
    <t>OE OMELETTE OIGNONS</t>
  </si>
  <si>
    <t>OE OMELETTE CHAMPIGNONS</t>
  </si>
  <si>
    <t>OE OMELETTE FROMAGE</t>
  </si>
  <si>
    <t>OE OMELETTE CHAMPIGNON FROMAGE</t>
  </si>
  <si>
    <t>OE OMELETTE FINES HERBES</t>
  </si>
  <si>
    <t>OE OMELETTE TORTILLAS</t>
  </si>
  <si>
    <t>OE OMELETTE BASQUAISE</t>
  </si>
  <si>
    <t>OE OMELETTE JAMBON</t>
  </si>
  <si>
    <t>OE OMELETTE SAUCISSE</t>
  </si>
  <si>
    <t>BG BAVETTE (F)</t>
  </si>
  <si>
    <t>BOEUF BAVETTE FLANCHET 120 G FR /1,2 K</t>
  </si>
  <si>
    <t>BG ENTRECOTE (F)</t>
  </si>
  <si>
    <t>BOEUF ENTRECOTE TRAD 150 G /1,5 K</t>
  </si>
  <si>
    <t>BG FAUX FILET SEMI PARE 6K FF</t>
  </si>
  <si>
    <t>BOEUF FAUX FILET SEMI PARE 6 K FR</t>
  </si>
  <si>
    <t>BG FAUX FILET (F)</t>
  </si>
  <si>
    <t>BOEUF FAUX FILET TRAD 130 G /1,5 K</t>
  </si>
  <si>
    <t>BG RUMSTEACK (F)</t>
  </si>
  <si>
    <t>BOEUF PIECE RUMSTEACK FRAIS 130 G</t>
  </si>
  <si>
    <t>BG STEACK HACHE 150 G. (S)</t>
  </si>
  <si>
    <t>BOEUF STEAK HACHE 140 G VBF SURG /3,5 K</t>
  </si>
  <si>
    <t>BG STEACK (F)</t>
  </si>
  <si>
    <t>BOEUF STEAK QUAL 120 G /1,2 K</t>
  </si>
  <si>
    <t>CG TRAVERS FRAIS</t>
  </si>
  <si>
    <t>PORC TRAVERS BBC 950 G FR / 1,9 K</t>
  </si>
  <si>
    <t>OG POULET ESCALOPE ( F )</t>
  </si>
  <si>
    <t>POULET ESCALOPE FRAIS SS/VIDE 120/130 G</t>
  </si>
  <si>
    <t>OG POULET AIGUILLETTE ( F )</t>
  </si>
  <si>
    <t>OG POULET CUISSE BBC ( F )</t>
  </si>
  <si>
    <t>POULET CUISSE BBC 200-220 G 10P SV FR /2,2 K</t>
  </si>
  <si>
    <t>OG POULET FILET 120-140 G. X 10 ( F )</t>
  </si>
  <si>
    <t>OG DINDE BROCHETTE ORIENTALE ( S )</t>
  </si>
  <si>
    <t>DINDE BROCHETTE ORIENT 130/140 G SURG /5 K</t>
  </si>
  <si>
    <t>OG CANARD MAGRET ( F )</t>
  </si>
  <si>
    <t>LE FLAN AUX EPINARDS</t>
  </si>
  <si>
    <t>FS LENTILLES A LA TOMATE BOITE</t>
  </si>
  <si>
    <t>LENTILLE PREPAREE B5/1</t>
  </si>
  <si>
    <t>LE MOUSSE DE BROCOLIS</t>
  </si>
  <si>
    <t>PUREE BROCOLI 2,5 K SURG /10 K</t>
  </si>
  <si>
    <t>LE CAROTTES RONDEL NICOISE</t>
  </si>
  <si>
    <t>LE CAROTTES TAJINE FENOUIL</t>
  </si>
  <si>
    <t>FS LENTILLES AUX LARDONS BOITE</t>
  </si>
  <si>
    <t>LE CAROTTES JEUNES PIPERADE</t>
  </si>
  <si>
    <t>TA QUICHE LORRAINE 200GR</t>
  </si>
  <si>
    <t>QUICHE LORRAINE SURG 200GX12U</t>
  </si>
  <si>
    <t>FS LENTILLES AUX LEGUMES BOITE</t>
  </si>
  <si>
    <t>TA TARTE BD OIGNONS/LARDONS</t>
  </si>
  <si>
    <t>TARTE OIGNON LARDON BDE 1 K SURG /8</t>
  </si>
  <si>
    <t>TA TARTE BD MEDITERANNEE</t>
  </si>
  <si>
    <t>TARTE MEDITERRANEE BDE 1 K SURG /8</t>
  </si>
  <si>
    <t>FS FLAGEOLETS AUX LARDONS BOITE</t>
  </si>
  <si>
    <t>FLAGEOLET VERT FIN B5/1</t>
  </si>
  <si>
    <t>TA TARTE 3 FROMAGES 200GR</t>
  </si>
  <si>
    <t>TARTE 3 FROMAGE 200 SURG /12</t>
  </si>
  <si>
    <t>TA TARTE BD CHEVRE/TOMATE</t>
  </si>
  <si>
    <t>TARTE TOMATE CHEVRE BDE 1 K SURG /8</t>
  </si>
  <si>
    <t>FS FLAGEOLETS AUX LARDONS</t>
  </si>
  <si>
    <t>FLAGEOLET VERT FIN 2,5 K SURG /10 K</t>
  </si>
  <si>
    <t>TA CHAUSSON BOLOGNAISE</t>
  </si>
  <si>
    <t>CHAUSSON BOLOGNAISE 125 G SURG /5 K</t>
  </si>
  <si>
    <t>TA CROUSTI FROMAGES</t>
  </si>
  <si>
    <t>CROUSTI FROMAGE EMMENTAL 100GX60PC</t>
  </si>
  <si>
    <t>FS HARICOTS A LA TOMATE BOITE</t>
  </si>
  <si>
    <t>HARICOT BLANC B5/1</t>
  </si>
  <si>
    <t>BG CHEESEBURGER</t>
  </si>
  <si>
    <t>CHEESEBURGER 125 G VBF SURG /24</t>
  </si>
  <si>
    <t>FS HARICOTS SEC A LA TOMATE</t>
  </si>
  <si>
    <t>COCO BLANC 5 K</t>
  </si>
  <si>
    <t>FS HARICOTS AUX LARDONS BOITE</t>
  </si>
  <si>
    <t>FS HARICOTS SEC AUX LARDONS</t>
  </si>
  <si>
    <t>FS HARICOTS SEC BRETONNE</t>
  </si>
  <si>
    <t>FS HARICOTS BRETONNE BOITE</t>
  </si>
  <si>
    <t>FT POMME WEDGES / CAMPAGNARDES</t>
  </si>
  <si>
    <t>PDT WEDGES A/P 2,5 K SURG /10 K</t>
  </si>
  <si>
    <t>OE OMELETTE POMMES DE TERRE</t>
  </si>
  <si>
    <t>CG JAMBON A GRILLER TRANCHER</t>
  </si>
  <si>
    <t>JAMBON A GRILLER TR 110 G 16P FR /1,76 K</t>
  </si>
  <si>
    <t>FT ALIGOT A L'EMMENTAL</t>
  </si>
  <si>
    <t>FT FRITES 6/6 SURG</t>
  </si>
  <si>
    <t>FRITE 6/6 BI TEMP 2,5 K SURG /10 K</t>
  </si>
  <si>
    <t>FT PDT RONDEL SAUTEES PAPRIKA</t>
  </si>
  <si>
    <t>PDT RONDELLE SAUTEE 2,5 K SURG /10 K</t>
  </si>
  <si>
    <t>FT PDT LAMELLES PROVENCALE</t>
  </si>
  <si>
    <t>FT POMMES RISSOLEES</t>
  </si>
  <si>
    <t>PDT RISSOLEE 2,5 K SURG /10 K</t>
  </si>
  <si>
    <t>FR RIZ COCO</t>
  </si>
  <si>
    <t>FR RIZ GACHUCHA</t>
  </si>
  <si>
    <t>FR RIZ CHAMPIGNONS</t>
  </si>
  <si>
    <t>LE CHAMPIGNONS SAUTES</t>
  </si>
  <si>
    <t>CHAMPIGNON PIED MCX B5/1</t>
  </si>
  <si>
    <t>LE FLAN DE POTIRON</t>
  </si>
  <si>
    <t>PU POULET AU PASTIS</t>
  </si>
  <si>
    <t>PAIN INDIV 50 G FRAIS AU KG</t>
  </si>
  <si>
    <t>TAPENADE D' OLIVE POT 180G</t>
  </si>
  <si>
    <t>PU BOUILLABAISSE</t>
  </si>
  <si>
    <t>OEUF JAUNE LIQUIDE 1 K FR /6</t>
  </si>
  <si>
    <t>Féculent pâtes</t>
  </si>
  <si>
    <t>FP BIO FUSILLI</t>
  </si>
  <si>
    <t>FUSILLI BIO 3 K</t>
  </si>
  <si>
    <t>FP MACARONI</t>
  </si>
  <si>
    <t>FP TORTI 3 COULEURS</t>
  </si>
  <si>
    <t>TORTI TRICOLORE 3 K</t>
  </si>
  <si>
    <t>FP TAGLIATELLES AUX OEUFS</t>
  </si>
  <si>
    <t>TAGLIATELLE OEUF 3 K</t>
  </si>
  <si>
    <t>FP TAGLIATELLES FRAICHES</t>
  </si>
  <si>
    <t>TAGLIATELLES NATURE REF1KG X 6</t>
  </si>
  <si>
    <t>PU CAPPELLETTI BOEUF</t>
  </si>
  <si>
    <t>CAPPELLETI BOEUF EN KG</t>
  </si>
  <si>
    <t>PU RAVIOLIS BOEUF (DAUBE)</t>
  </si>
  <si>
    <t>RAVIOLIS BOEUF REFRE 1KG X 10</t>
  </si>
  <si>
    <t>PU TORTELLINI BOEUF ( S )</t>
  </si>
  <si>
    <t>TORTELLINI BOEUF 1 K SURG /6 K</t>
  </si>
  <si>
    <t>Fromage portion</t>
  </si>
  <si>
    <t>LP EMMENTAL RAPE KG.</t>
  </si>
  <si>
    <t>FROMAGES</t>
  </si>
  <si>
    <t>LP EMMENTAL RAPE INDIVIDUEL 20 GR</t>
  </si>
  <si>
    <t>EMMENTAL RAPE SCH 20 G FR /2,4 K</t>
  </si>
  <si>
    <t>LP PARMESAN RAPE KG.</t>
  </si>
  <si>
    <t>SGP DEUX FROMAGES</t>
  </si>
  <si>
    <t>SGP AGNEAU/POIVRONS</t>
  </si>
  <si>
    <t>SG ANDALOUSE</t>
  </si>
  <si>
    <t>SG APPAREIL A FLAN SALE</t>
  </si>
  <si>
    <t>SGP ARRABBIATTA POULET</t>
  </si>
  <si>
    <t>SGP ARRABBIATTA VIANDE HACHEE</t>
  </si>
  <si>
    <t>FC BIO BOULGOUR PILAW</t>
  </si>
  <si>
    <t>BOULGOUR BIO 5 K</t>
  </si>
  <si>
    <t>BIO OIGNONS</t>
  </si>
  <si>
    <t>SGP ARRABBIATTA BOEUF</t>
  </si>
  <si>
    <t>BOEUF EMINCE A POELER 2-2,5 K FR</t>
  </si>
  <si>
    <t>SGP ASIATIQUE POULET</t>
  </si>
  <si>
    <t>FC BIO SEMOULE AU BEURRE</t>
  </si>
  <si>
    <t>COUSCOUS MOYEN BIO 5 K</t>
  </si>
  <si>
    <t>SGP ASIATIQUE BOEUF</t>
  </si>
  <si>
    <t>BOUILLON BOEUF 1 K /6</t>
  </si>
  <si>
    <t>SGP ASIATIQUE CANARD</t>
  </si>
  <si>
    <t>CANARD MAGRET 280/380 G SURG /4 K</t>
  </si>
  <si>
    <t>SG AUBERGINE (F)</t>
  </si>
  <si>
    <t>SG AUBERGINES (S)</t>
  </si>
  <si>
    <t>SG TOMATE</t>
  </si>
  <si>
    <t>SGP AUVERGNATE</t>
  </si>
  <si>
    <t>SG BARBECUE MIEL</t>
  </si>
  <si>
    <t>SAUCE ANGLAISE TYPE WORCESW</t>
  </si>
  <si>
    <t>SG BARBECUE WHISKY</t>
  </si>
  <si>
    <t>WHISKY IRL JAMESON 40° 70 CL /6</t>
  </si>
  <si>
    <t>FC BOULGOUR CIBOULETTE</t>
  </si>
  <si>
    <t>SG BASILIC CRUE</t>
  </si>
  <si>
    <t>SG BASILIC</t>
  </si>
  <si>
    <t>SG BASQUAISE (F)</t>
  </si>
  <si>
    <t>SG BASQUAISE (S)</t>
  </si>
  <si>
    <t>SG BLEU</t>
  </si>
  <si>
    <t>SGP BOLOGNAISE</t>
  </si>
  <si>
    <t>SGP CARBONARA</t>
  </si>
  <si>
    <t>LARDON FUME ALLUMETTE 1 K FR</t>
  </si>
  <si>
    <t>SG CHEVRE</t>
  </si>
  <si>
    <t>SG CHEVRE/BASILIC</t>
  </si>
  <si>
    <t>SGP COLOMBO POULET</t>
  </si>
  <si>
    <t>SG CREME DE CHAMPIGNONS</t>
  </si>
  <si>
    <t>SGP CREME ET DEUX SAUMONS</t>
  </si>
  <si>
    <t>ANETH SURGELEE 250GX8S</t>
  </si>
  <si>
    <t>SP CURRY POIVRONS (S)</t>
  </si>
  <si>
    <t>SGP ESCALIVADA VIANDE HACHEE</t>
  </si>
  <si>
    <t>FT BIO PDT FRAICHE</t>
  </si>
  <si>
    <t>BIO PDT TERRE EN KG</t>
  </si>
  <si>
    <t>SGP ESCALIVADA POULET</t>
  </si>
  <si>
    <t>SG FLORENTINE</t>
  </si>
  <si>
    <t>SG FRITA</t>
  </si>
  <si>
    <t>SG GRECQUE</t>
  </si>
  <si>
    <t>FT PDT GATEAU</t>
  </si>
  <si>
    <t>SGP INDIENNE POULET</t>
  </si>
  <si>
    <t>SGP ESCALIVADA BOEUF</t>
  </si>
  <si>
    <t>SGP INDIENNE BOEUF</t>
  </si>
  <si>
    <t>FT GRATIN DAUPHINOIS</t>
  </si>
  <si>
    <t>SG LOUBIA</t>
  </si>
  <si>
    <t>SGP MEXICAINE VIANDE HACHEE</t>
  </si>
  <si>
    <t>SGP MEXICAINE POULET</t>
  </si>
  <si>
    <t>SGP MEXICAINE BOEUF</t>
  </si>
  <si>
    <t>SGP MILANAISE JAMBON/LARDONS</t>
  </si>
  <si>
    <t>SGP MILANAISE POULET</t>
  </si>
  <si>
    <t>SGP MILANAISE VIANDE HACHEE</t>
  </si>
  <si>
    <t>SGP MILANAISE BOEUF</t>
  </si>
  <si>
    <t>SG MORNAY</t>
  </si>
  <si>
    <t>SG NAPOLITAINE AUBERGINE</t>
  </si>
  <si>
    <t>SG NAPOLITAINE POIVRONS</t>
  </si>
  <si>
    <t>SG OLIVADE</t>
  </si>
  <si>
    <t>SGP ORIENTALE POULET</t>
  </si>
  <si>
    <t>SGP ORIENTALE VIANDE HACHEE</t>
  </si>
  <si>
    <t>SGP ORIENTALE BOEUF</t>
  </si>
  <si>
    <t>SG PARMESANE</t>
  </si>
  <si>
    <t>FP GNOCCHIS (REFRIGERES)</t>
  </si>
  <si>
    <t>GNOCCHIS PDT REFRIG 1KG X 10</t>
  </si>
  <si>
    <t>FT PDT DUCHESSE</t>
  </si>
  <si>
    <t>SGP PAYSANNE</t>
  </si>
  <si>
    <t>CHAIR A SAUCISSE FRAICHE</t>
  </si>
  <si>
    <t>SG PERSILLADE (S)</t>
  </si>
  <si>
    <t>SG PIPERADE</t>
  </si>
  <si>
    <t>SG PISTOU ROUGE</t>
  </si>
  <si>
    <t>FT PDT RONDELLES PERSILLEES</t>
  </si>
  <si>
    <t>FT PDT PROVENCALE</t>
  </si>
  <si>
    <t>FT PDT RISSOLEES AU THYM</t>
  </si>
  <si>
    <t>SG ROMESCO</t>
  </si>
  <si>
    <t>SGP SICILIENNE POULET</t>
  </si>
  <si>
    <t>SGP SICILIENNE VIANDE HACHEE</t>
  </si>
  <si>
    <t>SGP SICILIENNE BOEUF</t>
  </si>
  <si>
    <t>SGP STUFFATU BOEUF</t>
  </si>
  <si>
    <t>SGP STUFFATU POULET</t>
  </si>
  <si>
    <t>SG TAPENADE</t>
  </si>
  <si>
    <t>FT PDT SAFRANEES (POISSON)</t>
  </si>
  <si>
    <t>PDT LAMELLE BL 5 K 4EG /10 K</t>
  </si>
  <si>
    <t>SGP TETRAZZINI POULET</t>
  </si>
  <si>
    <t>SGP TETRAZZINI BOEUF</t>
  </si>
  <si>
    <t>SGP TETRAZZINI VEAU</t>
  </si>
  <si>
    <t>SGP TETRAZZINI PORC</t>
  </si>
  <si>
    <t>PORC EPAULE EMINCE BBC 2 K ENV FR</t>
  </si>
  <si>
    <t>SV VELOUTE CHAMPIGNONS</t>
  </si>
  <si>
    <t>SG VENITIENNE</t>
  </si>
  <si>
    <t>SGP VESUVE POULET</t>
  </si>
  <si>
    <t>SGP VESUVE VIANDE HACHEE</t>
  </si>
  <si>
    <t>SGP VESUVE BOEUF</t>
  </si>
  <si>
    <t>SGP VESUVE PORC</t>
  </si>
  <si>
    <t>SGP VESUVE VEAU</t>
  </si>
  <si>
    <t>SGP STUFFATU PORC</t>
  </si>
  <si>
    <t>SGP STUFFATU VEAU</t>
  </si>
  <si>
    <t>SGP SICILIENNE PORC</t>
  </si>
  <si>
    <t>SGP SICILIENNE VEAU</t>
  </si>
  <si>
    <t>SGP ORIENTALE VEAU</t>
  </si>
  <si>
    <t>SGP MILANAISE VEAU</t>
  </si>
  <si>
    <t>SGP MILANAISE PORC</t>
  </si>
  <si>
    <t>SGP MEXICAINE PORC</t>
  </si>
  <si>
    <t>SGP MEXICAINE VEAU</t>
  </si>
  <si>
    <t>SGP INDIENNE VEAU</t>
  </si>
  <si>
    <t>SGP INDIENNE PORC</t>
  </si>
  <si>
    <t>SGP ESCALIVADA PORC</t>
  </si>
  <si>
    <t>SGP ESCALIVADA VEAU</t>
  </si>
  <si>
    <t>SGP COLOMBO VEAU</t>
  </si>
  <si>
    <t>SGP COLOMBO BOEUF</t>
  </si>
  <si>
    <t>FT POMMES NOISETTES</t>
  </si>
  <si>
    <t>PDT NOISETTE 2,5 K SURG 10 K</t>
  </si>
  <si>
    <t>SGP COLOMBO PORC</t>
  </si>
  <si>
    <t>FT POMMES ROSTI OIGNONS</t>
  </si>
  <si>
    <t>PDT ROSTI OIGNON 30 G 1 K SURG /10 K</t>
  </si>
  <si>
    <t>SGP ASIATIQUE PORC</t>
  </si>
  <si>
    <t>SGP ASIATIQUE VEAU</t>
  </si>
  <si>
    <t>SGP ARRABBIATTA PORC</t>
  </si>
  <si>
    <t>FT PUREE GRANULEE</t>
  </si>
  <si>
    <t>SGP ARRABBIATTA VEAU</t>
  </si>
  <si>
    <t>FT PUREE AUX OLIVES</t>
  </si>
  <si>
    <t>FT PUREE PDT CIBOULETTE</t>
  </si>
  <si>
    <t>FT PUREE POTIRON</t>
  </si>
  <si>
    <t>FS COCOS GASCONNE</t>
  </si>
  <si>
    <t>FR BIO RIZ AUX CHAMPIGNONS</t>
  </si>
  <si>
    <t>HUILE TOURNESOL BIO 5 L</t>
  </si>
  <si>
    <t>BIO OIGNONS EN KG</t>
  </si>
  <si>
    <t>RIZ INDICA BIO 5 K</t>
  </si>
  <si>
    <t>FR BIO RIZ CREOLE</t>
  </si>
  <si>
    <t>FR BIO RIZ PILAFF</t>
  </si>
  <si>
    <t>FR RIZ A L'ASIATIQUE</t>
  </si>
  <si>
    <t>FR RIZ MEXICAINE</t>
  </si>
  <si>
    <t>FR RIZ SAUVAGE CAMARGUAISE</t>
  </si>
  <si>
    <t>RIZ 3 MELANGES 2,5 K</t>
  </si>
  <si>
    <t>FR RIZ AUX AMANDES</t>
  </si>
  <si>
    <t>FR RIZ AUX EPICES</t>
  </si>
  <si>
    <t>FR RIZ AUX PETITS LEGUMES</t>
  </si>
  <si>
    <t>FR RIZ AUX POIVRONS</t>
  </si>
  <si>
    <t>FR RIZ SAFRANE</t>
  </si>
  <si>
    <t>LE BLETTES AU JUS</t>
  </si>
  <si>
    <t>BLETTE COTE 2,5 K SURG /10 K</t>
  </si>
  <si>
    <t>LE CELERI AU GRATIN BTE</t>
  </si>
  <si>
    <t>CELERI GARNITURE B5/1</t>
  </si>
  <si>
    <t>LE CELERI EN PUREE</t>
  </si>
  <si>
    <t>PUREE CELERI 2,5 K SURG /10 K</t>
  </si>
  <si>
    <t>LE RATATOUILLE</t>
  </si>
  <si>
    <t>LE TOMATES PROVENCALE</t>
  </si>
  <si>
    <t>LE FLAN DE COURGETTES</t>
  </si>
  <si>
    <t>LE COURGETTES SAUCE PIQUANTE</t>
  </si>
  <si>
    <t>LE CELERI A LA GASCONNE</t>
  </si>
  <si>
    <t>LE BIO CAROTTES A LA SAUGE</t>
  </si>
  <si>
    <t>CAROTTE RONDELLE BIO 2,5 K SURG /10 K</t>
  </si>
  <si>
    <t>LE BIO CAROTTES CUMIN</t>
  </si>
  <si>
    <t>LE BIO CAROTTES H.D'OLIVE ( F )</t>
  </si>
  <si>
    <t>BIO HUILE D'OLIVE EN LITRE</t>
  </si>
  <si>
    <t>BIO CAROTTES EN KG</t>
  </si>
  <si>
    <t>LE BIO CAROTTES PERSILLEES ( S )</t>
  </si>
  <si>
    <t>LE BIO CAROTTES VICHY ( S )</t>
  </si>
  <si>
    <t>LE BIO CAROTTES/H.VERTS</t>
  </si>
  <si>
    <t>HARICOT VERT BIO 2,5K SURG /10 K</t>
  </si>
  <si>
    <t>LE BIO CAROTTES H.D'OLIVE ( S )</t>
  </si>
  <si>
    <t>LE BIO CHOUX FLEUR SAUTE</t>
  </si>
  <si>
    <t>CHOU FLEUR FLEURETTE BIO 2,5 K SURG /10 K</t>
  </si>
  <si>
    <t>LE BIO COURGETTES SAUTEES ( F )</t>
  </si>
  <si>
    <t>BIO COURGETTE EN KG</t>
  </si>
  <si>
    <t>LE BIO HARICOTS VERTS PERSILLES</t>
  </si>
  <si>
    <t>LE BIO HARICOTS VERTS POELES</t>
  </si>
  <si>
    <t>LE BIO POELEE CH.FLEUR / CAROTTES</t>
  </si>
  <si>
    <t>LE BOUQUETIERE LEGUMES PERS.</t>
  </si>
  <si>
    <t>LE BOUQUETIERE LEGUMES POELES</t>
  </si>
  <si>
    <t>LE CAROTTES A LA SAUGE</t>
  </si>
  <si>
    <t>LE J.CAROTTES CURRY</t>
  </si>
  <si>
    <t>LE MOUSSE CAROT.POTIR.MARR</t>
  </si>
  <si>
    <t>MARRON ENT PELE SURG 1KGX3ST</t>
  </si>
  <si>
    <t>LE MOUSSE CAROTTES P.LEGUMES</t>
  </si>
  <si>
    <t>LE PIPERADE DE COURGETTES</t>
  </si>
  <si>
    <t>LE PIPERADE DE CAROTTES JEUNES</t>
  </si>
  <si>
    <t>LE RAGOUT LEGUMES EPICES J.CAROTTE</t>
  </si>
  <si>
    <t>LE COURGETTES NICOISE</t>
  </si>
  <si>
    <t>LE ECHELEURS AUX AMANDES</t>
  </si>
  <si>
    <t>LE ECHELEURS POELE PERSILLES</t>
  </si>
  <si>
    <t>LE EPINARDS A L'ETUVEE</t>
  </si>
  <si>
    <t>Crudités</t>
  </si>
  <si>
    <t>CD BIO BETTERAVES RAPEES</t>
  </si>
  <si>
    <t>BIO BETTRAVE CRUES EN KG</t>
  </si>
  <si>
    <t>Dessert yaourt</t>
  </si>
  <si>
    <t>DY LIEGEOIS CAFE 100 GR</t>
  </si>
  <si>
    <t>MAESTRO LIEGEOIS CAFE 100 G FR /24</t>
  </si>
  <si>
    <t>DESSERTS</t>
  </si>
  <si>
    <t>CD BIO CAROTTES A RAPEES</t>
  </si>
  <si>
    <t>CD BIO CAROTTES / RADIS NOIR</t>
  </si>
  <si>
    <t>BIO LEGUMES ET FRUITS DIVER EN KG</t>
  </si>
  <si>
    <t>DY LIEGEOIS CHOCOLAT 100 GR</t>
  </si>
  <si>
    <t>MAESTRO LIEGEOIS CHOCO 100 G FR /24</t>
  </si>
  <si>
    <t>DY LIEGEOIS VANILLE 100 GR</t>
  </si>
  <si>
    <t>MAESTRO LIEGEOIS VANILLE 100 G FR /24</t>
  </si>
  <si>
    <t>Fromage blanc</t>
  </si>
  <si>
    <t>LB FAISSELLE 100 GR</t>
  </si>
  <si>
    <t>FAISSELLE 6% MG 100 G FR /24</t>
  </si>
  <si>
    <t>CD BIO CELERI RAVE</t>
  </si>
  <si>
    <t>BIO CELRIE RAVE EN KG</t>
  </si>
  <si>
    <t>Dessert biscuit/conf</t>
  </si>
  <si>
    <t>DB BEIGNET AUX POMMES</t>
  </si>
  <si>
    <t>Z16BEIGNET POMME 75 G SURG /60 &gt; ARRET FR</t>
  </si>
  <si>
    <t>DY CREME DESSERT CAFE 125GR</t>
  </si>
  <si>
    <t>CREME DESSERT STD CAFE 125 G FR /48</t>
  </si>
  <si>
    <t>DY CREME DESSERT CARAMEL 125 GR</t>
  </si>
  <si>
    <t>CREME DESSERT STD CARAMEL 125 G FR /48</t>
  </si>
  <si>
    <t>DB BEIGNET CHOCOLAT</t>
  </si>
  <si>
    <t>BEIGNET CHOCO NOISETTE 75 G SURG /60</t>
  </si>
  <si>
    <t>DY CREME DESSERT CHOCOLAT 125 GR</t>
  </si>
  <si>
    <t>CREME DESSERT STD CHOCO 125 G FR /48</t>
  </si>
  <si>
    <t>DB BEIGNET FRAMBOISE</t>
  </si>
  <si>
    <t>BEIGNET FRAMBOISE 75 G SURG /60</t>
  </si>
  <si>
    <t>DY CREME DESSERT VANILLE 125 GR</t>
  </si>
  <si>
    <t>CREME DESSERT STD VANILLE 125 G FR /48</t>
  </si>
  <si>
    <t>DB DOUGHNUT SUCRE</t>
  </si>
  <si>
    <t>DONUT SUCRE 49 G SURG /72</t>
  </si>
  <si>
    <t>DY FLAN VANILLE CARAMEL 100 GR</t>
  </si>
  <si>
    <t>FLAN VANILLE CARAMEL 100 G FR /48</t>
  </si>
  <si>
    <t>Dessert pâtisserie</t>
  </si>
  <si>
    <t>DP ECLAIR CAFE</t>
  </si>
  <si>
    <t>ECLAIR CAFE 45 G SURG /45</t>
  </si>
  <si>
    <t>LB FROMAGE BLANC 5KG NATURE</t>
  </si>
  <si>
    <t>DY RIZ LAIT CARAMEL 100 GR</t>
  </si>
  <si>
    <t>RIZ LAIT CARAMEL 100 G FR /12</t>
  </si>
  <si>
    <t>DP ECLAIR CHOCOLAT</t>
  </si>
  <si>
    <t>ECLAIR CHOCO 45 G SURG /45</t>
  </si>
  <si>
    <t>DY GATEAU DE SEMOULE 95 GR</t>
  </si>
  <si>
    <t>SEMOULE NAPPEE CARAMEL 95 G FR /12</t>
  </si>
  <si>
    <t>DP ECLAIR VANILLE</t>
  </si>
  <si>
    <t>ECLAIR VANILLE 45 G SURG /45</t>
  </si>
  <si>
    <t>CD BIO CHOU CHINOIS</t>
  </si>
  <si>
    <t>BIO CHOU CHINOIS EN KG</t>
  </si>
  <si>
    <t>LB FROMAGE BLANC 5KG FRUIT SEC</t>
  </si>
  <si>
    <t>DP GAUFFRE DEMI AU SUCRE</t>
  </si>
  <si>
    <t>GAUFRE BRUXELLES 80 G SURG /50</t>
  </si>
  <si>
    <t>SUCRE GLACE 1 K /5</t>
  </si>
  <si>
    <t>DY MOUSSE CREME DE MARRONS 12 CL</t>
  </si>
  <si>
    <t>MOUSSE CREME MARRON 12 CL FR /48</t>
  </si>
  <si>
    <t>DY MOUSSE CAFE 10.2 CL</t>
  </si>
  <si>
    <t>MOUSSE CAFE 10,2 CL FR /48</t>
  </si>
  <si>
    <t>LB FROMAGE BLANC 5KG FRAMBOISES</t>
  </si>
  <si>
    <t>SAUCE FRAMBOISE 1 L /6</t>
  </si>
  <si>
    <t>Z17FRAMBOISE BRISURE 1 K SURG /5 K &gt; ARRET FR</t>
  </si>
  <si>
    <t>DY MOUSSE AU CHOCOLAT NOIR 10.2 CL</t>
  </si>
  <si>
    <t>MOUSSE CHOCO NOIR 10,2 CL FR /48</t>
  </si>
  <si>
    <t>DP GAUFFRE CHOCOLAT</t>
  </si>
  <si>
    <t>SAUCE CHOCO 1 L /6</t>
  </si>
  <si>
    <t>DY MOUSSE CHOCOLAT AU LAIT 10.2 CL</t>
  </si>
  <si>
    <t>MOUSSE CHOCO LAIT 10,2 CL FR /48</t>
  </si>
  <si>
    <t>LB FROMAGE BLANC 5KG FRAISE FRAICHE</t>
  </si>
  <si>
    <t>FRAISE FRAICHE</t>
  </si>
  <si>
    <t>DY MOUSSE AU CITRON 10.2 CL</t>
  </si>
  <si>
    <t>MOUSSE CITRON 10,2 CL FR /48</t>
  </si>
  <si>
    <t>LB FROMAGE BLANC 5KG CREME MARRON</t>
  </si>
  <si>
    <t>CREME MARRON VANILLEE B4/4</t>
  </si>
  <si>
    <t>DP PARIS BREST</t>
  </si>
  <si>
    <t>PARIS BREST 40 G SURG /36</t>
  </si>
  <si>
    <t>DP TARTE POMMES NORMANDE PREDEC.</t>
  </si>
  <si>
    <t>Z16TARTE POMME CUITE DCP 10P 750 G SURG /10 &gt; CHGT UE</t>
  </si>
  <si>
    <t>LE HARICOTS VERTS SAUT PERSILLES</t>
  </si>
  <si>
    <t>LB FROMAGE BLANC 5KG FRUIT AU SIROP</t>
  </si>
  <si>
    <t>ABRICOT OREILLON B5/1</t>
  </si>
  <si>
    <t>LB FROMAGE BLANC 5KG COMPOTE DE POMME</t>
  </si>
  <si>
    <t>COMPOTE POMME B5/1</t>
  </si>
  <si>
    <t>DP TARTE POMME EN BANDE</t>
  </si>
  <si>
    <t>TARTE GRILLE POMME BDE 655 G SURG /10</t>
  </si>
  <si>
    <t>DP TARTE RHUBARDE POM DCP 10P</t>
  </si>
  <si>
    <t>TARTE RHUBARBE POM DCP 10P 750 G SURG /6</t>
  </si>
  <si>
    <t>LB FROMAGE BLANC 5KG MIEL</t>
  </si>
  <si>
    <t>DY BIFIDUS VANILLE 125 GR</t>
  </si>
  <si>
    <t>YAOURT BIFIDUS VANILLE 125 G FR /24</t>
  </si>
  <si>
    <t>LE HARICOTS PLATS OIGN.CONFITS</t>
  </si>
  <si>
    <t>DP TARTE ABRICOT EN BANDE</t>
  </si>
  <si>
    <t>TARTE ABRICOT BDE 750 G SURG /9</t>
  </si>
  <si>
    <t>LB FROMAGE BLANC 5KG CHOCOLAT BANANE</t>
  </si>
  <si>
    <t>BANANE FRAICHE</t>
  </si>
  <si>
    <t>CD BIO CHOU BLANC</t>
  </si>
  <si>
    <t>BIO CHOU BLANC EN KG</t>
  </si>
  <si>
    <t>DP TARTE CERISES BANDE</t>
  </si>
  <si>
    <t>TARTE CERISE BDE 750 G SURG /9</t>
  </si>
  <si>
    <t>LB FROMAGE BLANC 5KG MYRTILLE</t>
  </si>
  <si>
    <t>CD BIO CHOU RAVE / BETTERAVE</t>
  </si>
  <si>
    <t>DP TARTE CITRON DCP 10P</t>
  </si>
  <si>
    <t>TARTE CITRON DCP 10P 750 G SURG /6</t>
  </si>
  <si>
    <t>Entrées oeufs</t>
  </si>
  <si>
    <t>EO TOMATE OEUF DUR OLIVE</t>
  </si>
  <si>
    <t>CD BIO CHOU ROUGE</t>
  </si>
  <si>
    <t>BIO CHOU ROUGE EN KG</t>
  </si>
  <si>
    <t>CD BIO CONCOMBRE</t>
  </si>
  <si>
    <t>BIO CONCOMBRE EN UNITE</t>
  </si>
  <si>
    <t>CD BIO COURGETTE</t>
  </si>
  <si>
    <t>CD CAROTTES RAPEES 4G</t>
  </si>
  <si>
    <t>PERSIL HACHE 150 G 4EG</t>
  </si>
  <si>
    <t>CAROTTE RAPEE 1 K 4EG</t>
  </si>
  <si>
    <t>DP CREPE NATURE</t>
  </si>
  <si>
    <t>Z17CREPE FROMENT SUCREE D28CM 50 G FR /80 &gt; ARRET FR</t>
  </si>
  <si>
    <t>DP CREPE AU SUCRE</t>
  </si>
  <si>
    <t>Fromage coupe</t>
  </si>
  <si>
    <t>LC BLEU D AUVERGNE</t>
  </si>
  <si>
    <t>BLEU AUVERGNE AOP 2,5 K ENV FR</t>
  </si>
  <si>
    <t>CD TOMATE BASILIC PIGNON</t>
  </si>
  <si>
    <t>Salade composée</t>
  </si>
  <si>
    <t>SC CELERI MAYONNAISE 4G</t>
  </si>
  <si>
    <t>CELERI RAVE RAPE 1 K 4EG</t>
  </si>
  <si>
    <t>LP BABYBEL 20/25 G</t>
  </si>
  <si>
    <t>BABYBEL MINI 22 G FR /96</t>
  </si>
  <si>
    <t>LC BRIE</t>
  </si>
  <si>
    <t>BRIE MEAUX 3 K ENV FR</t>
  </si>
  <si>
    <t>CD CONCOMBRE 4G</t>
  </si>
  <si>
    <t>CONCOMBRE RONDELLE BQ 1 K 4EG</t>
  </si>
  <si>
    <t>LP BRESSE BLEU 25/30GR</t>
  </si>
  <si>
    <t>BRESSE BLEU PORTION 30G*8U</t>
  </si>
  <si>
    <t>CD COURGETTES RAPEES 4G</t>
  </si>
  <si>
    <t>COURGETTE RAPEE 1 K 4EG</t>
  </si>
  <si>
    <t>LC CAMEMBERT S/FEUILLE 240 GR</t>
  </si>
  <si>
    <t>CAMEMBERT S/FEUILLE 240 G FR</t>
  </si>
  <si>
    <t>LC CANTAL</t>
  </si>
  <si>
    <t>CANTAL JEUNE AOP 2,6 K ENV FR</t>
  </si>
  <si>
    <t>CD BATAVIA</t>
  </si>
  <si>
    <t>DP TARTE CHOCOLAT DCP 10P</t>
  </si>
  <si>
    <t>TARTE CHOCO DCP 10P 750 G SURG /6</t>
  </si>
  <si>
    <t>LP CARRE CROC LAIT</t>
  </si>
  <si>
    <t>CARRE CROC LAIT 20 G FR /60</t>
  </si>
  <si>
    <t>LC CHEVRE BUCHETTE PUR 180G</t>
  </si>
  <si>
    <t>CHEVRE LONG PUR 180 G FR</t>
  </si>
  <si>
    <t>LP COMTE 30 GR</t>
  </si>
  <si>
    <t>COMTE 25 G FR /100</t>
  </si>
  <si>
    <t>CD TOMATES BASILIC</t>
  </si>
  <si>
    <t>LC COMTE</t>
  </si>
  <si>
    <t>COMTE AOP 3 K ENV FR</t>
  </si>
  <si>
    <t>LP EMMENTAL 25 GR</t>
  </si>
  <si>
    <t>EMMENTAL 25 G FR /96</t>
  </si>
  <si>
    <t>LP EMMENTAL TRANCHE 15 GR</t>
  </si>
  <si>
    <t>SC SALADE TOMATE OEUF DUR 4 G</t>
  </si>
  <si>
    <t>LC COULOMMIERS ENTIER</t>
  </si>
  <si>
    <t>COULOMMIERS 300 G FR</t>
  </si>
  <si>
    <t>Dess creme/compo/div</t>
  </si>
  <si>
    <t>DC SEGMENTS PAMPLEMOUSSE 3/1</t>
  </si>
  <si>
    <t>PAMPLEMOUSSE SEGMENT B3/1</t>
  </si>
  <si>
    <t>DC SEGMENTS DE MANDARINE 3/1</t>
  </si>
  <si>
    <t>MANDARINE SEGMENT B3/1</t>
  </si>
  <si>
    <t>LC EDAM</t>
  </si>
  <si>
    <t>EDAM 2,5 K ENV FR</t>
  </si>
  <si>
    <t>LP GOUDA 25 GR</t>
  </si>
  <si>
    <t>GOUDA 25 G FR /96</t>
  </si>
  <si>
    <t>DC POIRES AU SIROP</t>
  </si>
  <si>
    <t>LC EMMENTHAL</t>
  </si>
  <si>
    <t>EMMENTAL BLOC 2,5 K ENV FR</t>
  </si>
  <si>
    <t>DC MIRABELLES AU SIROP</t>
  </si>
  <si>
    <t>MIRABELLE DENOY B2/1</t>
  </si>
  <si>
    <t>LC FOURME D AMBERT</t>
  </si>
  <si>
    <t>FOURME AMBERT AOP 2,2 K ENV FR</t>
  </si>
  <si>
    <t>DC COMPOTE DE POMMES 5/1</t>
  </si>
  <si>
    <t>DC COMPOTE DE POIRES 5/1</t>
  </si>
  <si>
    <t>COMPOTE POIRE B5/1</t>
  </si>
  <si>
    <t>LP SAMOS 20 GR</t>
  </si>
  <si>
    <t>SAMOS 20 G FR /80</t>
  </si>
  <si>
    <t>DC COMPOTE DE PECHE 5/1</t>
  </si>
  <si>
    <t>LP TOASTINETTE TRAN /IND 12.3 G</t>
  </si>
  <si>
    <t>LC GOUDA</t>
  </si>
  <si>
    <t>GOUDA 2,5 K ENV FR</t>
  </si>
  <si>
    <t>LP VACHE PICON 17.5 GR</t>
  </si>
  <si>
    <t>VACHE PICON 17,5 G FR /80</t>
  </si>
  <si>
    <t>LC MORBIER</t>
  </si>
  <si>
    <t>MORBIER AOP 6,5 K ENV FR</t>
  </si>
  <si>
    <t>DC COCKTAIL DE FRUITS 5/1</t>
  </si>
  <si>
    <t>COCKTAIL FRUIT B5/1</t>
  </si>
  <si>
    <t>CD TOMATE CERISE</t>
  </si>
  <si>
    <t>DC ANANAS EN TRANCHES</t>
  </si>
  <si>
    <t>ANANAS TRANCHE ENTIERE B3/1</t>
  </si>
  <si>
    <t>LC MUNSTER 800GR</t>
  </si>
  <si>
    <t>MUNSTER AOP 800 G ENV FR</t>
  </si>
  <si>
    <t>DC ANANAS EN MORCEAUX</t>
  </si>
  <si>
    <t>LC REBLOCHON</t>
  </si>
  <si>
    <t>REBLOCHON SAVOIE 500 G ENV FR</t>
  </si>
  <si>
    <t>DC ABRICOTS AU SIROP 5/1</t>
  </si>
  <si>
    <t>DC PRUNEAUX AU SIROP 5/1</t>
  </si>
  <si>
    <t>PRUNEAU SIROP B5/1</t>
  </si>
  <si>
    <t>LC SAINT NECTAIRE</t>
  </si>
  <si>
    <t>ST NECTAIRE LAITIER AOP 1,75 K ENV FR</t>
  </si>
  <si>
    <t>SC PASCALE</t>
  </si>
  <si>
    <t>ROMAINE FRAICHE</t>
  </si>
  <si>
    <t>OIGNON JNE EPLUCHE 5 K 4EG</t>
  </si>
  <si>
    <t>THON LISTAO PCH 0,6 K</t>
  </si>
  <si>
    <t>CD SALADE MESCLUN JEUNES POUSSES</t>
  </si>
  <si>
    <t>MESCLUN FRAIS</t>
  </si>
  <si>
    <t>LC SAINT PAULIN</t>
  </si>
  <si>
    <t>ST PAULIN 2 K ENV FR</t>
  </si>
  <si>
    <t>DPM FAR BRETON</t>
  </si>
  <si>
    <t>AROME VANILLE 1 L</t>
  </si>
  <si>
    <t>DPM CHOUX PATISSIER</t>
  </si>
  <si>
    <t>CREME PATISSIERE A FROID 2,5 K</t>
  </si>
  <si>
    <t>CHOU STANDARD X120</t>
  </si>
  <si>
    <t>DPM CHOUX CHANTILLY</t>
  </si>
  <si>
    <t>DPM CAKE AUX FRUITS CONFITS</t>
  </si>
  <si>
    <t>FRUIT CONFIT CUBE TRICOL 1 K</t>
  </si>
  <si>
    <t>LEVURE CHIMIQUE 1 K /6</t>
  </si>
  <si>
    <t>RHUM PATISSERIE 40% 1 L /6</t>
  </si>
  <si>
    <t>DPM GATEAU CITRON</t>
  </si>
  <si>
    <t>BOMBE A GRAISSE</t>
  </si>
  <si>
    <t>DPM GATEAU CHOCOLAT</t>
  </si>
  <si>
    <t>YAOURT NAT 125 G FR /48</t>
  </si>
  <si>
    <t>CACAO PUR 1 K /6</t>
  </si>
  <si>
    <t>DPM QUATRE QUART</t>
  </si>
  <si>
    <t>DPM GATEAU YAOURT COCO</t>
  </si>
  <si>
    <t>DPM VERRINE GOURMANDE CHOCOLAT</t>
  </si>
  <si>
    <t>MOUSSE CHOCO NOIR 1,3 K /6</t>
  </si>
  <si>
    <t>DPM VERRE BANANE CHANTILLY CHOCO</t>
  </si>
  <si>
    <t>CD TOMATES ECHALOTE</t>
  </si>
  <si>
    <t>SC FRISEE CROUTONS 4G</t>
  </si>
  <si>
    <t>CROUTON GRILLE AIL 500 G /12</t>
  </si>
  <si>
    <t>CD FENOUIL</t>
  </si>
  <si>
    <t>SC ENDIVE AU BLEU</t>
  </si>
  <si>
    <t>SC COLESLAW 4G</t>
  </si>
  <si>
    <t>CHOU BL EMINCE 1 K 4EG</t>
  </si>
  <si>
    <t>SC COLESLAW CHOU ROUGE 4G</t>
  </si>
  <si>
    <t>CHOU RGE EMINCE 1 K 4EG</t>
  </si>
  <si>
    <t>CD CHOU BLANC FRAIS</t>
  </si>
  <si>
    <t>CHOU BLANC FRAIS</t>
  </si>
  <si>
    <t>CD CHOU ROUGE FRAIS</t>
  </si>
  <si>
    <t>CHOU ROUGE FRAIS</t>
  </si>
  <si>
    <t>CD CHAMPIGNON FRAIS</t>
  </si>
  <si>
    <t>CD CELERI BRANCHE FRAIS</t>
  </si>
  <si>
    <t>CD CELERI AUX ANCHOIS</t>
  </si>
  <si>
    <t>CD SALADE TREVISE</t>
  </si>
  <si>
    <t>TREVISE FRAIS</t>
  </si>
  <si>
    <t>CD CHOU FLEUR FRAIS</t>
  </si>
  <si>
    <t>CHOU FLEUR FRAIS</t>
  </si>
  <si>
    <t>CD ASPERGES</t>
  </si>
  <si>
    <t>ASPERGE FRAICHE</t>
  </si>
  <si>
    <t>CD AVOCAT</t>
  </si>
  <si>
    <t>AVOCAT FRAIS</t>
  </si>
  <si>
    <t>CD CHOU VERT</t>
  </si>
  <si>
    <t>CD SALADE F. DE CHENE BLONDE</t>
  </si>
  <si>
    <t>FEUILLE DE CHENE BLONDE FRAICHE</t>
  </si>
  <si>
    <t>CD SALADE F. DE CHENE RGE</t>
  </si>
  <si>
    <t>FEUILLE DE CHENE ROUGE FRAICHE</t>
  </si>
  <si>
    <t>CD SALADE FRISEE</t>
  </si>
  <si>
    <t>FRISEE FRAICHE</t>
  </si>
  <si>
    <t>CD SALADE LAITUE</t>
  </si>
  <si>
    <t>CD SALADE LAITUE 4G</t>
  </si>
  <si>
    <t>LAITUE COEUR 400 G 4EG /8</t>
  </si>
  <si>
    <t>LC TOMME NOIRE</t>
  </si>
  <si>
    <t>TOMME NOIRE 3 K ENV FR</t>
  </si>
  <si>
    <t>CD COURGETTES A LA MENTHE</t>
  </si>
  <si>
    <t>CD CAROTTES A L'ORANGE 4G</t>
  </si>
  <si>
    <t>JUS D'ORANGE 100% JF VP 1LX6</t>
  </si>
  <si>
    <t>CD CAROTTES PAMPLEMOUSSE 4G</t>
  </si>
  <si>
    <t>DP BARQUETTE NOEL</t>
  </si>
  <si>
    <t>Z17PAPILLOTES VRAC DECOR CHOCOLAT X 5KG &gt; ARRET FR</t>
  </si>
  <si>
    <t>CLEMENTINE FRAICHE</t>
  </si>
  <si>
    <t>CHOUQUETTE SUCRE 15 G SURG /270 G CH</t>
  </si>
  <si>
    <t>DPM CLAFOUTIS POMMES</t>
  </si>
  <si>
    <t>DPM CLAFOUTTIS TUTTI FRUTTI</t>
  </si>
  <si>
    <t>COCKTAIL FRUIT EXOTIQUE 1 K SURG /5 K</t>
  </si>
  <si>
    <t>DP CREPE CONFITURE</t>
  </si>
  <si>
    <t>CONFITURE FRAISE SEAU 3 K</t>
  </si>
  <si>
    <t>DP CREPE MARRONS/FRO.BLC</t>
  </si>
  <si>
    <t>DP CREPE NUTELLA</t>
  </si>
  <si>
    <t>DPM GATEAU YAOURT ANANAS</t>
  </si>
  <si>
    <t>YAOURT NATURE 125 G</t>
  </si>
  <si>
    <t>VANILLE EXTRAIT LIQUIDE</t>
  </si>
  <si>
    <t>DPM GATEAU YAOURT CHOCOLAT</t>
  </si>
  <si>
    <t>DP GAUFRE CHOCOLAT/COCO</t>
  </si>
  <si>
    <t>DPM IRISH LEMON CAKE</t>
  </si>
  <si>
    <t>DPM LANGUE DE CHAT</t>
  </si>
  <si>
    <t>DPM MERINGUE AMANDES</t>
  </si>
  <si>
    <t>DPM MERINGUE CHOCOLAT</t>
  </si>
  <si>
    <t>DPM MERINGUE CITRON</t>
  </si>
  <si>
    <t>DPM MERINGUE COCO</t>
  </si>
  <si>
    <t>DPM MERINGUE NATURE</t>
  </si>
  <si>
    <t>DPM MERINGUE PIGNONS</t>
  </si>
  <si>
    <t>DPM NAVETTES MARSEILLAISE</t>
  </si>
  <si>
    <t>FLEUR ORANGER EAU 1 L</t>
  </si>
  <si>
    <t>DPM OREILLETTES</t>
  </si>
  <si>
    <t>DP PAPILLOTTE NOEL</t>
  </si>
  <si>
    <t>PU COURGETTE FARCIE</t>
  </si>
  <si>
    <t>COURGETTE FARCIE S/PORC 170 G 34P SURG /6 K</t>
  </si>
  <si>
    <t>PU HAMBUGER FRITES MAISON</t>
  </si>
  <si>
    <t>SV CHERMOULA</t>
  </si>
  <si>
    <t>PU CHTI BURGER</t>
  </si>
  <si>
    <t>FROMAGE POUR TARTIFLETTE</t>
  </si>
  <si>
    <t>PU FISH BURGER</t>
  </si>
  <si>
    <t>SAUCE TARTARE EN SEAU/LITRE GYMA</t>
  </si>
  <si>
    <t>COLIN/MERLU PANE CRU S/ARETE SURG 100 G</t>
  </si>
  <si>
    <t>PU HACHIS PARMENTIER POISSON X12</t>
  </si>
  <si>
    <t>OIGNON BLANC FRAIS</t>
  </si>
  <si>
    <t>SAUCE BEURRE BLANC 1 K /6</t>
  </si>
  <si>
    <t>PU PETIT SALE LENTILLES</t>
  </si>
  <si>
    <t>CD SALADE MACHE</t>
  </si>
  <si>
    <t>MACHE FRAICHE</t>
  </si>
  <si>
    <t>CD SALADE MACHE 4G</t>
  </si>
  <si>
    <t>MACHE 250 G 4EG /8</t>
  </si>
  <si>
    <t>SC FERMIERE 4G</t>
  </si>
  <si>
    <t>CD RADIS LONG</t>
  </si>
  <si>
    <t>RADIS LONG FRAIS</t>
  </si>
  <si>
    <t>CD RADIS ROND 4G</t>
  </si>
  <si>
    <t>RADIS RGE EQUEUTE 1 K 4EG</t>
  </si>
  <si>
    <t>CD MELON</t>
  </si>
  <si>
    <t>MELON FRAIS</t>
  </si>
  <si>
    <t>CD SALADE SCAROLE</t>
  </si>
  <si>
    <t>SCAROLE FRAICHE</t>
  </si>
  <si>
    <t>CD MELON CANARI</t>
  </si>
  <si>
    <t>MELON CANARI FRAIS</t>
  </si>
  <si>
    <t>CD PAMPLEMOUSSE ROSE</t>
  </si>
  <si>
    <t>CD PAMPLEMOUSSE JAUNE</t>
  </si>
  <si>
    <t>PAMPLEMOUSSE JAUNE FRAIS</t>
  </si>
  <si>
    <t>CD SALADE MELANGE 4G</t>
  </si>
  <si>
    <t>CD SALADE FRISEE 4G</t>
  </si>
  <si>
    <t>CD SALADE F. DE CHENE BLONDE 4G</t>
  </si>
  <si>
    <t>FEUILLE CHENE BLONDE 500 G 4EG /8</t>
  </si>
  <si>
    <t>CD SALADE ROMAINE</t>
  </si>
  <si>
    <t>CD PASTEQUE</t>
  </si>
  <si>
    <t>PASTEQUE FRAICHE</t>
  </si>
  <si>
    <t>SV CHILIENNE</t>
  </si>
  <si>
    <t>LB FROMAGE BLANC 5 KG FRUITS ROUGE</t>
  </si>
  <si>
    <t>FRUIT RGE MELANGE 1 K SURG /5 K</t>
  </si>
  <si>
    <t>SC MAIS SALADE 4G</t>
  </si>
  <si>
    <t>SC TAPENADE CROUTONS</t>
  </si>
  <si>
    <t>CD LEGUMES ANCHOIADE/FRO BLC</t>
  </si>
  <si>
    <t>CD CAROTTES COURGETTES FRAICHES</t>
  </si>
  <si>
    <t>CD CHOU ROUGE FRAIS PIGNONS</t>
  </si>
  <si>
    <t>CD CHOU ROUGE FRAIS POMMES</t>
  </si>
  <si>
    <t>Cuidités</t>
  </si>
  <si>
    <t>CU VARIANTE AU VINAIGRE</t>
  </si>
  <si>
    <t>CD RADIS ROND BEURRE 4G</t>
  </si>
  <si>
    <t>BEURRE MICRO-PAIN 10 G</t>
  </si>
  <si>
    <t>CD BOL SALADE FRAICHE</t>
  </si>
  <si>
    <t>SC TOMATE MOZZARELLA</t>
  </si>
  <si>
    <t>SC TOMATE EMMENTAL CORNICHONS</t>
  </si>
  <si>
    <t>SC TOMATE CELERI BRANCHE</t>
  </si>
  <si>
    <t>CD TOMATE CELERI CHAMPI.</t>
  </si>
  <si>
    <t>Charcuterie</t>
  </si>
  <si>
    <t>CH PATE CAMPAGNE</t>
  </si>
  <si>
    <t>PATE CAMPAGNE QS 1,5 K FR</t>
  </si>
  <si>
    <t>CH PATE DE FOIE</t>
  </si>
  <si>
    <t>PATE FOIE SUP 1,5 K FR</t>
  </si>
  <si>
    <t>CH PATE EN CROUTE</t>
  </si>
  <si>
    <t>PATE CROUTE TR 55 G 20P 1,1 K FR</t>
  </si>
  <si>
    <t>CH TERRINE FORESTIERE</t>
  </si>
  <si>
    <t>TERRINE FORRESTIERE FRAICHE</t>
  </si>
  <si>
    <t>CH SAUCISSON BEURRE</t>
  </si>
  <si>
    <t>SAUCISSON SEC PP FRAIS</t>
  </si>
  <si>
    <t>CH ROSETTE BEURRE</t>
  </si>
  <si>
    <t>ROSETTE 2,4 K FR</t>
  </si>
  <si>
    <t>CH ROSETTE TRANCH. BEURRE</t>
  </si>
  <si>
    <t>ROSETTE TR 10 G 100P FR /1 K</t>
  </si>
  <si>
    <t>CH ROSETTE TRANCH. CORNICHON</t>
  </si>
  <si>
    <t>CH ROSETTE CORNICHON</t>
  </si>
  <si>
    <t>CH SAUCISSON CORNICHON</t>
  </si>
  <si>
    <t>CH MORTADELLE</t>
  </si>
  <si>
    <t>MORTADELLE 3 K FR</t>
  </si>
  <si>
    <t>CH CHORIZO BEURRE</t>
  </si>
  <si>
    <t>CH CHORIZO CORNICHON</t>
  </si>
  <si>
    <t>CH JAMBON BLANC CORNICHON</t>
  </si>
  <si>
    <t>CH JAMBON BLANC BEURRE</t>
  </si>
  <si>
    <t>CH JAMBON CRU BEURRE</t>
  </si>
  <si>
    <t>JAMBON SEC TR 25 G 40P FR /1 K</t>
  </si>
  <si>
    <t>CH JAMBON CRU CORNICHON</t>
  </si>
  <si>
    <t>CH SALAMI CORNICHON</t>
  </si>
  <si>
    <t>SALAMI PP FRAIS</t>
  </si>
  <si>
    <t>CH SALAMI BEURRE</t>
  </si>
  <si>
    <t>CH COPPA BEURRE</t>
  </si>
  <si>
    <t>COPPA 1,3 K FR</t>
  </si>
  <si>
    <t>CH COPPA CORNICHON</t>
  </si>
  <si>
    <t>CH FROMAGE TETE</t>
  </si>
  <si>
    <t>FROMAGE TETE 1,5 K FR</t>
  </si>
  <si>
    <t>CH GALANTINE</t>
  </si>
  <si>
    <t>GALANTINE VOLAILLE PISTACHE 2.8 K FR</t>
  </si>
  <si>
    <t>CH RILLETTES</t>
  </si>
  <si>
    <t>RILLETTE PORC QS 1,8 K FR</t>
  </si>
  <si>
    <t>CH JAMBON MELON</t>
  </si>
  <si>
    <t>CD BIO RADIS</t>
  </si>
  <si>
    <t>BIO RADIS EN BOTTE</t>
  </si>
  <si>
    <t>CD BIO BOL SALADE</t>
  </si>
  <si>
    <t>BIO SALADE EN PIECE</t>
  </si>
  <si>
    <t>CD BIO TOMATE</t>
  </si>
  <si>
    <t>BIO TOMATES EN KG</t>
  </si>
  <si>
    <t>CD BIO TOMATE OIGNON</t>
  </si>
  <si>
    <t>SC CELERI REMOULADE 4G</t>
  </si>
  <si>
    <t>CD CHOU BICOLORE 4G</t>
  </si>
  <si>
    <t>Entrées poisson</t>
  </si>
  <si>
    <t>EP SAUMON MARINE</t>
  </si>
  <si>
    <t>EP TERRINE SAUMON FUME</t>
  </si>
  <si>
    <t>COLIN LIEU DOS 150 G SURG /3 K MSC &gt; ERREUR</t>
  </si>
  <si>
    <t>EO OEUF DUR MAYONNAISE</t>
  </si>
  <si>
    <t>Entrées féculents</t>
  </si>
  <si>
    <t>EF ANDALOUSE AVEC CHORIZO</t>
  </si>
  <si>
    <t>EF ANDALOUSE SANS CHORIZO</t>
  </si>
  <si>
    <t>EF ITALIENNE</t>
  </si>
  <si>
    <t>EF PATES BASILIC</t>
  </si>
  <si>
    <t>EF TABOULE 5/1</t>
  </si>
  <si>
    <t>TABOULE GARNITURE B5/1</t>
  </si>
  <si>
    <t>SC BOMBAY</t>
  </si>
  <si>
    <t>SC MAROCAINE</t>
  </si>
  <si>
    <t>Entrées chaudes</t>
  </si>
  <si>
    <t>EC AIGO BOULIDO</t>
  </si>
  <si>
    <t>EC SOUPE AU PISTOU</t>
  </si>
  <si>
    <t>EC SOUPE MOUSTIERS</t>
  </si>
  <si>
    <t>EC SOUPE DE LENTILLES</t>
  </si>
  <si>
    <t>EC SOUPE DE POTIRON</t>
  </si>
  <si>
    <t>POTIRON FRAIS</t>
  </si>
  <si>
    <t>EC SOUPE DE TOMATE</t>
  </si>
  <si>
    <t>CU CHOU FLEUR AMERICAINE</t>
  </si>
  <si>
    <t>CU CAROTTES GRECQUE (F)</t>
  </si>
  <si>
    <t>CU COURGETTES GRECQUE (F)</t>
  </si>
  <si>
    <t>CU RATATOUILLE MAROCAINE</t>
  </si>
  <si>
    <t>DP COULIS DE FRAMBOISE</t>
  </si>
  <si>
    <t>EF AMERICAINE</t>
  </si>
  <si>
    <t>SURIMI MIETTES 500 G 5EG</t>
  </si>
  <si>
    <t>PALMIER COEUR ENTIER B4/4</t>
  </si>
  <si>
    <t>EF ESPAGNOLE AVEC CHORIZO</t>
  </si>
  <si>
    <t>POIS CHICHE B5/1</t>
  </si>
  <si>
    <t>EF LENTILLES 5/1 LARDONS</t>
  </si>
  <si>
    <t>EF LENTILLES SECHES</t>
  </si>
  <si>
    <t>EF HARICOTS BLANCS 5/1</t>
  </si>
  <si>
    <t>CD BOL SALADE REFRIGEREE</t>
  </si>
  <si>
    <t>EF HARICOTS BLANCS SECS</t>
  </si>
  <si>
    <t>HARICOT BLANC COCO SEC (10 KG)</t>
  </si>
  <si>
    <t>EF INDIENNE</t>
  </si>
  <si>
    <t>EF LENTILLES SECHES LARDONS</t>
  </si>
  <si>
    <t>EF BIO LENTILLES</t>
  </si>
  <si>
    <t>LENTILLE VERTE BIO 5 K</t>
  </si>
  <si>
    <t>EF MAIS PIEMONTAISE</t>
  </si>
  <si>
    <t>EF CARNAVAL</t>
  </si>
  <si>
    <t>EF MARIE GALANTE</t>
  </si>
  <si>
    <t>EF RIZ</t>
  </si>
  <si>
    <t>EF RIZ MACEDOINE</t>
  </si>
  <si>
    <t>MACEDOINE LEGUME EXPRESS 5 K SURG /10 K</t>
  </si>
  <si>
    <t>EF RIZ MACEDOINE MAYO</t>
  </si>
  <si>
    <t>EF RIZ NICOIS</t>
  </si>
  <si>
    <t>EF MEXICAINE</t>
  </si>
  <si>
    <t>EF SRI LANKA</t>
  </si>
  <si>
    <t>EF PATES SAUMON FUME</t>
  </si>
  <si>
    <t>CD CAROTTES COURGETTES RAPEE 4G</t>
  </si>
  <si>
    <t>EF TABOULE MAISON CONCOMBRE</t>
  </si>
  <si>
    <t>EF PATES SURIMI MAYO</t>
  </si>
  <si>
    <t>EF TABOULE MAISON COURGETTE</t>
  </si>
  <si>
    <t>EF TABOULE MAISON POIS CHICHES</t>
  </si>
  <si>
    <t>EF PATES THON OEUF MAYO</t>
  </si>
  <si>
    <t>EF PDT ANCHOIS</t>
  </si>
  <si>
    <t>EF PDT CERVELAS</t>
  </si>
  <si>
    <t>CERVELAS 1 K FR</t>
  </si>
  <si>
    <t>CD CELERI RAVE 4G</t>
  </si>
  <si>
    <t>EF POIS CHICHES PROVENCALE</t>
  </si>
  <si>
    <t>EF PIEMONTAISE SANS JAMBON</t>
  </si>
  <si>
    <t>EF POIS CHICHES ORIENTALE</t>
  </si>
  <si>
    <t>EF PDT CERVELAS MAYO</t>
  </si>
  <si>
    <t>EF PIEMONTAISE AVEC JAMBON</t>
  </si>
  <si>
    <t>EF POIS CHICHES PIQUANTES</t>
  </si>
  <si>
    <t>EF PDT MAIS MAYO</t>
  </si>
  <si>
    <t>EF PDT MUSEAU DE BOEUF</t>
  </si>
  <si>
    <t>MUSEAU BOEUF 3,5 K FR</t>
  </si>
  <si>
    <t>EF PDT SURIMI MAYO</t>
  </si>
  <si>
    <t>EF PDT THON</t>
  </si>
  <si>
    <t>CD CHOU ROUGE 4G</t>
  </si>
  <si>
    <t>EF PDT THON MAYO</t>
  </si>
  <si>
    <t>EP MAQUEREAU VIN BLANC</t>
  </si>
  <si>
    <t>MAQUEREAU VIN BLANC B3/1</t>
  </si>
  <si>
    <t>CD CHOU BICOLORE</t>
  </si>
  <si>
    <t>CD CHOU BLANC 4G</t>
  </si>
  <si>
    <t>EP SARDINES BEURRE</t>
  </si>
  <si>
    <t>SARDINE HUILE VEG B3/1</t>
  </si>
  <si>
    <t>CD TOMATES ECHALOTE (F)</t>
  </si>
  <si>
    <t>ECHALOTE FRAICHE</t>
  </si>
  <si>
    <t>CD TOMATES BASILIC (F)</t>
  </si>
  <si>
    <t>EF ESPAGNOLE SANS CHORIZO</t>
  </si>
  <si>
    <t>EF LENTILLES 5/1</t>
  </si>
  <si>
    <t>EO CHOU FLEUR POLONAISE</t>
  </si>
  <si>
    <t>EO MACEDOINE OEUF MAYO</t>
  </si>
  <si>
    <t>EO POIREAUX MIMOSA</t>
  </si>
  <si>
    <t>POIREAU BL ENTIER B3/1</t>
  </si>
  <si>
    <t>EP RILLETTES DE SARDINES</t>
  </si>
  <si>
    <t>EP SALADE MARSEILLAISE</t>
  </si>
  <si>
    <t>CD CAROTTES A L'ORANGE</t>
  </si>
  <si>
    <t>CD CAROTTES FRAICHES NOIX</t>
  </si>
  <si>
    <t>CD CAROTTES FRAICHES RAPEES</t>
  </si>
  <si>
    <t>CD CELERI RAVE FRAIS</t>
  </si>
  <si>
    <t>CELERI RAVE FRAIS</t>
  </si>
  <si>
    <t>CD CAROTTES FRAICHES PAMPLEMOUSSE</t>
  </si>
  <si>
    <t>CD CONCOMBRE FRAIS</t>
  </si>
  <si>
    <t>CD COURGETTES RAISINS</t>
  </si>
  <si>
    <t>CD COURGETTES RAPEES</t>
  </si>
  <si>
    <t>CD ENDIVES</t>
  </si>
  <si>
    <t>CD CAROTTES NAVETS</t>
  </si>
  <si>
    <t>CD TOMATE CHAMPI.</t>
  </si>
  <si>
    <t>CD TOMATE CONCOMBRE</t>
  </si>
  <si>
    <t>CD TOMATE OIGNON</t>
  </si>
  <si>
    <t>CH CHORIZO BEURRE 4G</t>
  </si>
  <si>
    <t>CH CHORIZO CORNICHON 4G</t>
  </si>
  <si>
    <t>CH COPPA BEURRE 4G</t>
  </si>
  <si>
    <t>COPPA TR 500 G 50P FR</t>
  </si>
  <si>
    <t>CH COPPA CORNICHON 4G</t>
  </si>
  <si>
    <t>CH FROMAGE TETE 4G</t>
  </si>
  <si>
    <t>CH GALANTINE 4G</t>
  </si>
  <si>
    <t>CH JAMBON BLANC BEURRE 4G</t>
  </si>
  <si>
    <t>CH JAMBON BLANC CORNICHON 4G</t>
  </si>
  <si>
    <t>CH JAMBON CRU BEURRE 4G</t>
  </si>
  <si>
    <t>CH JAMBON CRU CORNICHON 4G</t>
  </si>
  <si>
    <t>BATAVIA FEUILLE 1 K 4EG /2 K</t>
  </si>
  <si>
    <t>CH MORTADELLE 4G</t>
  </si>
  <si>
    <t>CH PATE CAMPAGNE 4G</t>
  </si>
  <si>
    <t>CH PATE DE FOIE 4G</t>
  </si>
  <si>
    <t>CH PATE EN CROUTE 4G</t>
  </si>
  <si>
    <t>CH RILLETTES 4G</t>
  </si>
  <si>
    <t>CH ROSETTE BEURRE 4G</t>
  </si>
  <si>
    <t>CH ROSETTE CORNICHON 4G</t>
  </si>
  <si>
    <t>CH ROSETTE TRANCH. BEURRE (S.REFRIG)</t>
  </si>
  <si>
    <t>CH ROSETTE TRANCH. CORNICHON (S.REFRIG)</t>
  </si>
  <si>
    <t>CH SALAMI BEURRE (S.REFRIG)</t>
  </si>
  <si>
    <t>CH SALAMI CORNICHON (S.REFRIG)</t>
  </si>
  <si>
    <t>CH SAUCISSON BEURRE (S.REFRIG)</t>
  </si>
  <si>
    <t>CH SAUCISSON CORNICHON (S.REFRIG)</t>
  </si>
  <si>
    <t>CH TERRINE FORESTIERE (S.REFRIG)</t>
  </si>
  <si>
    <t>CU BETTERAVES</t>
  </si>
  <si>
    <t>BETTERAVE CUBE 2 K 5EG /8 K</t>
  </si>
  <si>
    <t>CU BETTERAVES MAROCAINE</t>
  </si>
  <si>
    <t>CU BETTERAVES MAYO</t>
  </si>
  <si>
    <t>CU BETTERAVES MIMOSA</t>
  </si>
  <si>
    <t>CU CAROTTES GRECQUE JEUNES (S)</t>
  </si>
  <si>
    <t>CU CAROTTES MAROCAINE (F)</t>
  </si>
  <si>
    <t>CU CAROTTES MAROCAINE JEUNES (S)</t>
  </si>
  <si>
    <t>CU CHOU FLEUR</t>
  </si>
  <si>
    <t>CU CHOU FLEUR GRECQUE</t>
  </si>
  <si>
    <t>CU COURGETTES GRECQUE (S)</t>
  </si>
  <si>
    <t>CU ECHELEURS PDT</t>
  </si>
  <si>
    <t>OIGNON RGE EMINCE 1 K 4EG</t>
  </si>
  <si>
    <t>CU HARICOTS VERT PDT</t>
  </si>
  <si>
    <t>CU HARICOTS VERT</t>
  </si>
  <si>
    <t>CU HARICOTS VERT LARDONS</t>
  </si>
  <si>
    <t>CU JARDINIERE</t>
  </si>
  <si>
    <t>CU LEGUMES GRECQUE (S)</t>
  </si>
  <si>
    <t>CHAMPIGNON GRECQUE B5/1</t>
  </si>
  <si>
    <t>CU LEGUMES GRECQUE (F)</t>
  </si>
  <si>
    <t>CHAMPIGNON PARIS MINIATURE 2,5 K SURG /10 K</t>
  </si>
  <si>
    <t>CU MACEDOINE MAYO</t>
  </si>
  <si>
    <t>CU POIVRONS MARINES</t>
  </si>
  <si>
    <t>POIVRON LANIERE RJV B5/1</t>
  </si>
  <si>
    <t>PU PETIT SALE SAUCISSE LENTILLES</t>
  </si>
  <si>
    <t>POITRINE DEMI SEL N1 S/OS 2,3 K FR</t>
  </si>
  <si>
    <t>EF TABOULE LIBANAIS</t>
  </si>
  <si>
    <t>SC ALSACIENNE</t>
  </si>
  <si>
    <t>SC ASIATIQUE AVEC CHAMPIGNON</t>
  </si>
  <si>
    <t>SC ASIATIQUE SANS CHAMPIGNON</t>
  </si>
  <si>
    <t>MAIS EPI BA10</t>
  </si>
  <si>
    <t>SC BETTERAVES CAROTTES</t>
  </si>
  <si>
    <t>SC BETTERAVES MAIS</t>
  </si>
  <si>
    <t>SC BIO CONCOMBRE FRO. BLANC (S)</t>
  </si>
  <si>
    <t>SC BRETONNE AUX MOULES</t>
  </si>
  <si>
    <t>SC BROCOLIS TOMATE</t>
  </si>
  <si>
    <t>BROCOLI FLEURETTE EXPRESS 2,5 K SURG /10 K</t>
  </si>
  <si>
    <t>EF CAMARGUAISE</t>
  </si>
  <si>
    <t>SC CAROTTES MAIS</t>
  </si>
  <si>
    <t>SC CELERI 5/1 MAYO</t>
  </si>
  <si>
    <t>CELERI REMOULADE B5/1</t>
  </si>
  <si>
    <t>SC CELERI 5/1 REMOULADE</t>
  </si>
  <si>
    <t>SC CHOU BLANC LARDONS</t>
  </si>
  <si>
    <t>SC COLESLAW MAISON</t>
  </si>
  <si>
    <t>SC COLESLAW CHOU ROUGE MAISON</t>
  </si>
  <si>
    <t>SC CONCOMBRE FRO. BLANC</t>
  </si>
  <si>
    <t>SC CONCOMBRE MENHE</t>
  </si>
  <si>
    <t>SC ENDIVES AUX MENDIANTS</t>
  </si>
  <si>
    <t>SC ENDIVES NOIX</t>
  </si>
  <si>
    <t>SC ENDIVES PARISIENNE</t>
  </si>
  <si>
    <t>SC ENDIVES PIGNONS</t>
  </si>
  <si>
    <t>SC FENOUIL AUX ANCHOIS</t>
  </si>
  <si>
    <t>SC FERMIERE MAISON</t>
  </si>
  <si>
    <t>SC HARICOTS VERT/OEUF DUR</t>
  </si>
  <si>
    <t>SC FRISEE CROUTONS FROMAGE 4G</t>
  </si>
  <si>
    <t>SC MACEDOINE CREVETTES MAYO</t>
  </si>
  <si>
    <t>SC MACEDOINE SURIMI AURORE</t>
  </si>
  <si>
    <t>SC MACEDOINE SURIMI MAYO</t>
  </si>
  <si>
    <t>SC MACEDOINE THON MAYO</t>
  </si>
  <si>
    <t>SC PAYSANNE</t>
  </si>
  <si>
    <t>SC PDT BETTERAVES MAYO</t>
  </si>
  <si>
    <t>SC SALADE TOMATE THON 4G</t>
  </si>
  <si>
    <t>SC TOMATE ARTICHAUT</t>
  </si>
  <si>
    <t>SC TOMATE AVOCAT</t>
  </si>
  <si>
    <t>SC TOMATE CERISE MOZZA BILLE</t>
  </si>
  <si>
    <t>MOZZA CERISE 8 G SEAU 1 K FR</t>
  </si>
  <si>
    <t>SC TOMATE COEUR DE PALMIER</t>
  </si>
  <si>
    <t>SC TOMATE COURGETTE AUBERGINE</t>
  </si>
  <si>
    <t>SC TOMATE EMMENTAL</t>
  </si>
  <si>
    <t>SC TOMATE FETA</t>
  </si>
  <si>
    <t>SC TOMATE MAIS RADIS</t>
  </si>
  <si>
    <t>SC TOMATE MAIS THON</t>
  </si>
  <si>
    <t>SC TOMATE OLIVES</t>
  </si>
  <si>
    <t>SC TOMATE THON</t>
  </si>
  <si>
    <t>SC VIRGINIE</t>
  </si>
  <si>
    <t>PU BOUILLABAISSE + ENCORNETS</t>
  </si>
  <si>
    <t>LE GARNITURE LEGUMES AIOLI PROVENCAL</t>
  </si>
  <si>
    <t>BETTERAVE CUITE FRAICHE</t>
  </si>
  <si>
    <t>MG MERGUEZ</t>
  </si>
  <si>
    <t>DC PECHES AU SIROP</t>
  </si>
  <si>
    <t>DPM KÄSEKUECHEN</t>
  </si>
  <si>
    <t>CITRON AROME</t>
  </si>
  <si>
    <t>TA PIZZA NIÇOISE</t>
  </si>
  <si>
    <t>SG LIAISON</t>
  </si>
  <si>
    <t>FT PDT RONDES SAFRANEE</t>
  </si>
  <si>
    <t>FT PUREE AÎL/H.D'OLIVE</t>
  </si>
  <si>
    <t>LE BROCOLIS À L'HUILE D OLIVE</t>
  </si>
  <si>
    <t>LE CAROTTES GRAND MERE</t>
  </si>
  <si>
    <t>LE CHOU- FLEUR NIÇOISE</t>
  </si>
  <si>
    <t>LE FLAN DE POTIRON AUX MARRONS (NOËL)</t>
  </si>
  <si>
    <t>LE FRICASSÉE LEGUMES PISTOU</t>
  </si>
  <si>
    <t>SC NIÇOISE</t>
  </si>
  <si>
    <t>SF SAMOURAÏ</t>
  </si>
  <si>
    <t>HARISSA TUBE 150GR</t>
  </si>
  <si>
    <t>SG NIÇOISE</t>
  </si>
  <si>
    <t>SG PIZZAÏOLO</t>
  </si>
  <si>
    <t>SV JAMBALAÏA</t>
  </si>
  <si>
    <t>CHORIZO FORT 260 G /0,52 K</t>
  </si>
  <si>
    <t>CA PM CAROTTES REFRIG 2014</t>
  </si>
  <si>
    <t>DP TARTE FLAN PATISSIER DCP 10P</t>
  </si>
  <si>
    <t>TARTE FLAN PATISSIER DCP 10P 1 K SURG /6</t>
  </si>
  <si>
    <t>CG BROCHETTE MIXTE MAISON</t>
  </si>
  <si>
    <t>BROCHETTE BOIS 30CM X200</t>
  </si>
  <si>
    <t>SG NAPOLITAINE MOZZARELLA</t>
  </si>
  <si>
    <t>OE TORTILLAS (GASTRO)</t>
  </si>
  <si>
    <t>CU BIO BETTERAVES OIGNONS (F)</t>
  </si>
  <si>
    <t>BIO VINAIGRE DE VIN ROUGE EN 5L</t>
  </si>
  <si>
    <t>SF MARINADE MOUTARDE</t>
  </si>
  <si>
    <t>SF MARINADE CREOLE</t>
  </si>
  <si>
    <t>CA P.PANINI MONTAGNARD 2015</t>
  </si>
  <si>
    <t>BUCHE LAIT MELANGE 180 G FR</t>
  </si>
  <si>
    <t>CA P.PANINI ESPAGNOL 2015</t>
  </si>
  <si>
    <t>POIVRON RGE JAUNE GRILLE 1 K SURG /7 K</t>
  </si>
  <si>
    <t>CA P.PANINI KEBAB 2015</t>
  </si>
  <si>
    <t>SAUCE KEBAB 970 ML /6</t>
  </si>
  <si>
    <t>KEBAB VOLAILLE VEAU LAMELLE 2,5 SURG /5 K</t>
  </si>
  <si>
    <t>CA P.PANINI BAKO 2015</t>
  </si>
  <si>
    <t>GORGONZOLA PEPITE 750 G SURG /6 K</t>
  </si>
  <si>
    <t>BACON FUME TR 10 G FR /0,5 K</t>
  </si>
  <si>
    <t>CA P.PANINI ALSACIEN 2015</t>
  </si>
  <si>
    <t>CA P.PANINI ITALIEN 2015</t>
  </si>
  <si>
    <t>CA P.PANINI 3 FROMAGES 2015</t>
  </si>
  <si>
    <t>CA P.PANINI ORLOF 2015</t>
  </si>
  <si>
    <t>CA P.PANINI MOZZARELLE 2015</t>
  </si>
  <si>
    <t>MOZZA TR 15 G FR /20</t>
  </si>
  <si>
    <t>CA P.PANINI CALIENTE 2015</t>
  </si>
  <si>
    <t>PEPPERONI GROS CALIBRE</t>
  </si>
  <si>
    <t>FROMAGE A TARTINER TARTIMALIN 1 K FR</t>
  </si>
  <si>
    <t>CA P.PANINI CHICKEN CURRY 2015</t>
  </si>
  <si>
    <t>CA P.PANINI PROVENCAL 2015</t>
  </si>
  <si>
    <t>CA P.PANINI FROMAGER 2015</t>
  </si>
  <si>
    <t>CA P.PANINI ALPIN 2015</t>
  </si>
  <si>
    <t>RACLETTE TR 22 G FR /18</t>
  </si>
  <si>
    <t>CA P.PANINI NORD SUR 2015</t>
  </si>
  <si>
    <t>CA P.PANINI PIEMONTAIS 2015</t>
  </si>
  <si>
    <t>CA P.PANINI BOUCHER 2015</t>
  </si>
  <si>
    <t>BOEUF STEAK HACHE 90 G CUIT VBF SURG /5,4 K</t>
  </si>
  <si>
    <t>CA P.CIABATTA MONTAGNARD 2015</t>
  </si>
  <si>
    <t>CIABATTA SANDWICH 160 G SURG /44</t>
  </si>
  <si>
    <t>CA P.CIABATTA ALSACIEN 2015</t>
  </si>
  <si>
    <t>CA P.CIABATTA ITALIEN 2015</t>
  </si>
  <si>
    <t>CA P.CIABATTA ORLOF 2015</t>
  </si>
  <si>
    <t>CA P.CIABATTA MOZZARELLE 2015</t>
  </si>
  <si>
    <t>CA P.CIABATTA CALIENTE 2015</t>
  </si>
  <si>
    <t>CA P.CIABATTA CHICKEN CURRY 2015</t>
  </si>
  <si>
    <t>CA P.CIABATTA PROVENCAL 2015</t>
  </si>
  <si>
    <t>CA P.CIABATTA FROMAGER 2015</t>
  </si>
  <si>
    <t>CA P.CIABATTA ALPIN 2015</t>
  </si>
  <si>
    <t>CA P.CIABATTA NORD SUD 2015</t>
  </si>
  <si>
    <t>CA P.CIABATTA PIEMONTAIS 2015</t>
  </si>
  <si>
    <t>CA P.CIABATTA BOUCHER 2015</t>
  </si>
  <si>
    <t>CA P.CIABATTA ESPAGNOL 2015</t>
  </si>
  <si>
    <t>CA P.CIABATTA BAKO 2015</t>
  </si>
  <si>
    <t>CA P.CIABATTA KEBAB 2015</t>
  </si>
  <si>
    <t>CA LC FROMAGE BLANC</t>
  </si>
  <si>
    <t>CA LC FROMAGE BL CREME MARRON</t>
  </si>
  <si>
    <t>CA LC FROMAGE BL MELBA</t>
  </si>
  <si>
    <t>SEGMENT DE MANDARINE 3/1</t>
  </si>
  <si>
    <t>CA LC FROMAGE BL COMPOTE</t>
  </si>
  <si>
    <t>CA SALADE FRUITS 2015</t>
  </si>
  <si>
    <t>COCKTAIL DE FRUITS TROPICAL 3/1</t>
  </si>
  <si>
    <t>CA P.VIENNOIS HELVETE 2015</t>
  </si>
  <si>
    <t>PAIN VIENNOIS FRAIS 120/180G</t>
  </si>
  <si>
    <t>CA P.VIENNOIS MARTEGUAL 2015</t>
  </si>
  <si>
    <t>CA P.VIENNOIS POULET MAYO 2015</t>
  </si>
  <si>
    <t>CA P.VIENNOIS GALINE 2015</t>
  </si>
  <si>
    <t>CA P.VIENNOIS VEGETARIEN 2015</t>
  </si>
  <si>
    <t>PAIN VIENNOIS SESAME 120G/180G</t>
  </si>
  <si>
    <t>CA GM SALADE MARSEILLAISE 2015</t>
  </si>
  <si>
    <t>TARTARE DE COURGETTE/ FETA 2.5KG</t>
  </si>
  <si>
    <t>POIVRON VERT LANIER REFG KG</t>
  </si>
  <si>
    <t>CA GM SALADE CHEFS 2015</t>
  </si>
  <si>
    <t>CA GM SALADE CAMARGUAISE 2015</t>
  </si>
  <si>
    <t>SALADE RIZ NICOIS THON 2,5 K 5EG</t>
  </si>
  <si>
    <t>CA SALADE PARISIENNE 2015</t>
  </si>
  <si>
    <t>CA GM SALADE SEGUIN 2015</t>
  </si>
  <si>
    <t>RADIS ROND FRAIS</t>
  </si>
  <si>
    <t>CA GM SALADE CAPRESE 2015</t>
  </si>
  <si>
    <t>CA GM SALADE NORVEGIENNE 2015</t>
  </si>
  <si>
    <t>CA GM SALADE CRETOISE 2015</t>
  </si>
  <si>
    <t>CA GM SALADE NICOISE 2015</t>
  </si>
  <si>
    <t>CA GM SALADE POULETTE 2015</t>
  </si>
  <si>
    <t>OMELETTE NATURE BIO 135 G SURG /40</t>
  </si>
  <si>
    <t>CA MM SALADE FERMIERE 2015</t>
  </si>
  <si>
    <t>CA MM SALADE MEDITERANEENNE 2015</t>
  </si>
  <si>
    <t>CA MM TOMATE MOZZARELLE 2015</t>
  </si>
  <si>
    <t>CA PM SALADE BETTERAVES/PDT 2015</t>
  </si>
  <si>
    <t>CA PM CAROTTES RAPEES 2015</t>
  </si>
  <si>
    <t>CA PM CAROTTES RAPEES REFRIGEREE 2015</t>
  </si>
  <si>
    <t>CA PM SALADE MAIS 2015</t>
  </si>
  <si>
    <t>CA PM SALADE TOMZTES 2015</t>
  </si>
  <si>
    <t>CA PM SALADE HARICOTS VERTS 2015</t>
  </si>
  <si>
    <t>CA PM SALADE FRISEE /CROUTONS /FROMAGE 2</t>
  </si>
  <si>
    <t>CA PM SALADE TABOULE 2015</t>
  </si>
  <si>
    <t>CA PM TABOULE REFRIGERE 2015</t>
  </si>
  <si>
    <t>SALADE TABOULE 2 K 5EG</t>
  </si>
  <si>
    <t>CA P.WRAPS TUNA 2015</t>
  </si>
  <si>
    <t>WRAP D250 SURG /80</t>
  </si>
  <si>
    <t>CA P.WRAPS NORVEGIEN 2015</t>
  </si>
  <si>
    <t>SAUCE BEARNAISE 970 ML /6</t>
  </si>
  <si>
    <t>CA P.WRAPS MEXIPOLO 2015</t>
  </si>
  <si>
    <t>CA P.WRAPS 2 JAMBONS 2015</t>
  </si>
  <si>
    <t>CORNICHON 150/+ B5/1</t>
  </si>
  <si>
    <t>CA P.NORDIQUE SAUMON 2015</t>
  </si>
  <si>
    <t>PAIN NORDIQUE D160 SURG /72</t>
  </si>
  <si>
    <t>CA P.NORDIQUE THONIER 2015</t>
  </si>
  <si>
    <t>CA P.BAGELS RUSTIQUE 2015</t>
  </si>
  <si>
    <t>CA P.BAGELS FERMIER 2015</t>
  </si>
  <si>
    <t>CA P.BAGELS SAUMON 2015</t>
  </si>
  <si>
    <t>CA P.TRIANGLE SAUMON 2015</t>
  </si>
  <si>
    <t>PAIN SANDWICH TRIANGLE PAVOT 110 G SURG /56</t>
  </si>
  <si>
    <t>CA P.TRIANGLE CONCORDE 2015</t>
  </si>
  <si>
    <t>CA P.TRIANGLE INDIANA 2015</t>
  </si>
  <si>
    <t>SAUCE CURRY 970 ML /6</t>
  </si>
  <si>
    <t>CA PAIN BAGNAT 2015</t>
  </si>
  <si>
    <t>PAIN BAGNAT POIVRON RGE D130 SURG /15</t>
  </si>
  <si>
    <t>CA HAMBURGER MAISON 2015</t>
  </si>
  <si>
    <t>PAIN HAMBURGER SESAME 50 G /48</t>
  </si>
  <si>
    <t>CA HAMBURGER MAISON PROVENCE</t>
  </si>
  <si>
    <t>SAUCE HAMBURGER 970 ML /6</t>
  </si>
  <si>
    <t>CA HOT DOG 2015</t>
  </si>
  <si>
    <t>PAIN SANDWICH FRAIS 120/160G</t>
  </si>
  <si>
    <t>MOUTARDE 1 K /6</t>
  </si>
  <si>
    <t>SAUCISSE FRANCFORT BN VPF 60 G 20P FR /1,2 K PRECOM 5J</t>
  </si>
  <si>
    <t>CA SAND CHAUD AMERICANO 2015</t>
  </si>
  <si>
    <t>CA SAND CHAU HACHE FRITES 15</t>
  </si>
  <si>
    <t>MAYONNAISE LEGERE 970 ML /6</t>
  </si>
  <si>
    <t>CA SAND CHAUD OMELET FRITES 15</t>
  </si>
  <si>
    <t>OMELETTE NAT S/SEL 90 G SURG /60</t>
  </si>
  <si>
    <t>CA SAND CHAUD MERGUEZFRITE 15</t>
  </si>
  <si>
    <t>CA SAND CHAU CHIPO/FRITES 2015</t>
  </si>
  <si>
    <t>CA SAND CHAUD POISSON FRITE 15</t>
  </si>
  <si>
    <t>CA P.BAGUETTE JAMBON BLA 2015</t>
  </si>
  <si>
    <t>CA P.BAGUETTE ROSETTE 2015</t>
  </si>
  <si>
    <t>CA P.BAGUETTE CAMENBERT 2015</t>
  </si>
  <si>
    <t>CA P.BAGUETTE EMMENTAL 2015</t>
  </si>
  <si>
    <t>CA P.BAGUETTE JAMBON CRU 2015</t>
  </si>
  <si>
    <t>CA P.BAGUETTE COPPA 2015</t>
  </si>
  <si>
    <t>CA P.BAGUETTE JAM.BL/EMMENTAL 2015</t>
  </si>
  <si>
    <t>CA P.BAGUETTE SAUMON 2015</t>
  </si>
  <si>
    <t>CA P.BAGUETTE TOMATE FETA 2015</t>
  </si>
  <si>
    <t>CA P.BAGUETTE CHEVRE PESTO 2015</t>
  </si>
  <si>
    <t>CA P.BAGUETTE CRUDITES 2015</t>
  </si>
  <si>
    <t>CA P.BAGUETTE SAVOYARD 2015</t>
  </si>
  <si>
    <t>CA P.BAGUETTE PRESTO POULET 2015</t>
  </si>
  <si>
    <t>CA P.BAGUETTE MERDIONAL 2015</t>
  </si>
  <si>
    <t>CA P.BAGUETTE FERMIER 2015</t>
  </si>
  <si>
    <t>PP CABILLAUD PORTION 120/140 G</t>
  </si>
  <si>
    <t>Z17CABILLAUD FILET S/A 120/140 G SURG /5 K MSC &gt; ARRET FR</t>
  </si>
  <si>
    <t>PP COLIN FILET FUME HADDOCK</t>
  </si>
  <si>
    <t>COLIN LIEU FUME HADDOCK S/P 100/400 G SURG /3 K MSC</t>
  </si>
  <si>
    <t>PP HOKI PORTION 120/140 G</t>
  </si>
  <si>
    <t>HOKI FILET 130 G SURG /5 K MSC</t>
  </si>
  <si>
    <t>PP JULIENNE FILET</t>
  </si>
  <si>
    <t>JULIENNE FILET 100 G + SURG /24</t>
  </si>
  <si>
    <t>PP LOUP PAVE 140/160 G</t>
  </si>
  <si>
    <t>LOUP MER PAVE S/P 140/160 G SURG /5 K</t>
  </si>
  <si>
    <t>PP MERLU FILET</t>
  </si>
  <si>
    <t>MERLU BLANC FILET 60/200 G SURG /7 K MSC</t>
  </si>
  <si>
    <t>PP ROUGET FILET</t>
  </si>
  <si>
    <t>ROUGET BARBET FILET A/P S/A 15/40 G SURG /5 K</t>
  </si>
  <si>
    <t>PP SAUMONETTE PORTION 140/160 G</t>
  </si>
  <si>
    <t>SAUMONETTE TRONCON 140/160 G SURG /5 K</t>
  </si>
  <si>
    <t>PP SOLE FILET</t>
  </si>
  <si>
    <t>SOLE TROPICALE FILET S/A 80/120 G SURG /6 K</t>
  </si>
  <si>
    <t>PP TILAPIA PORTION 130 G</t>
  </si>
  <si>
    <t>TILAPIA FILET S/P 130 G SURG /5 K</t>
  </si>
  <si>
    <t>PP TRUITE FILET A/P 150/200 G</t>
  </si>
  <si>
    <t>TRUITE ARC EN CIEL A/P 150/200 G SURG /5 K</t>
  </si>
  <si>
    <t>PP TRUITE ENTIERE 180/200 G</t>
  </si>
  <si>
    <t>TRUITE ARC EN CIEL ENTIERE 180/220 G SURG /5 K</t>
  </si>
  <si>
    <t>PP TRUITE FILET SAUMONEE A/P 180 G</t>
  </si>
  <si>
    <t>TRUITE SAUMONEE A/P 180 G SURG /2 K</t>
  </si>
  <si>
    <t>PP POISSON BLANC PORTION</t>
  </si>
  <si>
    <t>POISSON BLANC FILET 120 G SURG /5 K MSC</t>
  </si>
  <si>
    <t>PG CABILLAUD PORTION 120/140 G</t>
  </si>
  <si>
    <t>PG COLIN FILET FUME HADDOCK</t>
  </si>
  <si>
    <t>PG HOKI PORTION 120/140 G</t>
  </si>
  <si>
    <t>PG JULIENNE FILET</t>
  </si>
  <si>
    <t>PG LOUP PAVE 140/160 G</t>
  </si>
  <si>
    <t>PG POISSON BLANC PORTION</t>
  </si>
  <si>
    <t>PG ROUGET FILET</t>
  </si>
  <si>
    <t>PG TILAPIA</t>
  </si>
  <si>
    <t>PG TRUITE ENTIERE 180/200 G</t>
  </si>
  <si>
    <t>PG TRUITE FILET A/P 150/200 G</t>
  </si>
  <si>
    <t>PG TRUITE FILET SAUMONEE A/P 180 G</t>
  </si>
  <si>
    <t>PR CABILLAUD PORTION 120/140 G</t>
  </si>
  <si>
    <t>PR COLIN FILET FUME HADDOCK</t>
  </si>
  <si>
    <t>PR HOKI PORTION 120/140 G</t>
  </si>
  <si>
    <t>PR JULIENNE FILET</t>
  </si>
  <si>
    <t>PR LOUP PAVE 140/160 G</t>
  </si>
  <si>
    <t>PR MERLU FILET</t>
  </si>
  <si>
    <t>PR POISSON BLANC PORTION</t>
  </si>
  <si>
    <t>PR POISSON BROC NAT</t>
  </si>
  <si>
    <t>PR ROUGET FILET</t>
  </si>
  <si>
    <t>PR SAUMONETTE</t>
  </si>
  <si>
    <t>PR SAUMONETTE PORTION 140/160 G</t>
  </si>
  <si>
    <t>PR SOLE FILET</t>
  </si>
  <si>
    <t>PR TILAPIA</t>
  </si>
  <si>
    <t>PR TRUITE ENTIERE 180/200 G</t>
  </si>
  <si>
    <t>PR TRUITE FILET A/P 150/200 G</t>
  </si>
  <si>
    <t>PR TRUITE FILET SAUMONEE A/P 180 G</t>
  </si>
  <si>
    <t>PF FISH AND CHIPS 110/120 G</t>
  </si>
  <si>
    <t>FISH &amp; CHIPS PFRIT 100/120 G SURG /5 K</t>
  </si>
  <si>
    <t>PF FISH AND CHIPS 150/180 G</t>
  </si>
  <si>
    <t>FISH &amp; CHIPS PFRIT 150/180 G SURG /5 K</t>
  </si>
  <si>
    <t>PG HOKI MARQUE GRILL 120 G</t>
  </si>
  <si>
    <t>HOKI MARQUE GRILL 120 G SURG /6 K MSC</t>
  </si>
  <si>
    <t>PP BROCHET QUENELLE</t>
  </si>
  <si>
    <t>BROCHET QUENELLE 40 G SURG /8 K</t>
  </si>
  <si>
    <t>PF COLIN MEUNIERE</t>
  </si>
  <si>
    <t>COLIN MEUNIERE PFRIT SURG /5,63 K</t>
  </si>
  <si>
    <t>PP PAUPIETTE</t>
  </si>
  <si>
    <t>PAUPIETTE PECHEUR 120 G SURG /5 K</t>
  </si>
  <si>
    <t>PR POISSON AMANDE 160 G</t>
  </si>
  <si>
    <t>POISSON BL AMANDE 160 G SURG /5,12 MSC</t>
  </si>
  <si>
    <t>PR POISSON PANE CUIT 120 G</t>
  </si>
  <si>
    <t>POISSON BL PANE CUIT 120 G SURG /5 K MSC</t>
  </si>
  <si>
    <t>PR POISSON PANE TOMATE 150 G</t>
  </si>
  <si>
    <t>POISSON BL PANE TOMATE 150 G SURG /5 K MSC</t>
  </si>
  <si>
    <t>PR POISSON PANE PFRIT 130 G</t>
  </si>
  <si>
    <t>POISSON BL PANE PFRIT 130 G SURG /5,2 K MSC</t>
  </si>
  <si>
    <t>PR POISSON PANE CUIT FILET 120 G</t>
  </si>
  <si>
    <t>POISSON BL FILET PANE CUIT 120 G SURG /5 K</t>
  </si>
  <si>
    <t>PR POISSON MEUNIERE PFRIT</t>
  </si>
  <si>
    <t>POISSON BL MEUNIERE ATL PFRIT SURG /5 K</t>
  </si>
  <si>
    <t>LE PRINTANIERE DE LEGUMES</t>
  </si>
  <si>
    <t>PRINTANIERE LEGUME 2,5 K SURG /10 K</t>
  </si>
  <si>
    <t>PF FRITTO MISTO PFRIT</t>
  </si>
  <si>
    <t>FRITTO MISTO PFRIT 1 K SURG /4 K</t>
  </si>
  <si>
    <t>PM CREVETTES TROPICALE 30/40</t>
  </si>
  <si>
    <t>PM CREVETTES QUEUES CRUES DECORTIQ</t>
  </si>
  <si>
    <t>CREVETTE QUEUE DECORTQ CRUE 26/30 1 K SURG /13K</t>
  </si>
  <si>
    <t>DY FLAN VANILLE CARAMEL 90 GR</t>
  </si>
  <si>
    <t>FLAN VANILLE CARAMEL 90 G FR /48</t>
  </si>
  <si>
    <t>DY BIO FLAN VANILLE CARAMEL 100 GR</t>
  </si>
  <si>
    <t>FLAN VANILLE CARAMEL BIO 100 G FR /24</t>
  </si>
  <si>
    <t>DY CREME DESSERT PRALINE 125 GR</t>
  </si>
  <si>
    <t>CREME DESSERT STD PRALINE 125 G FR /48</t>
  </si>
  <si>
    <t>DY YAOURT NATURE 125 GR POT VERRE</t>
  </si>
  <si>
    <t>YAOURT NAT LAIT ENT 125 G POT VERRE FR /24</t>
  </si>
  <si>
    <t>DY YAOURT NATURE BIO SUCRE 120 GR</t>
  </si>
  <si>
    <t>YAOURT NAT SUCRE BIO 125 G FR /24</t>
  </si>
  <si>
    <t>LE POELE INDIENNE SURG</t>
  </si>
  <si>
    <t>POELEE INDIENNE EXPRESS 2,5 K SURG /10 K</t>
  </si>
  <si>
    <t>LE POELE MEXICAINE SURG</t>
  </si>
  <si>
    <t>POELEE MEXICAINE EXPRESS 2,5 K SURG /10 K</t>
  </si>
  <si>
    <t>LE POELE ORIENTALE SURG</t>
  </si>
  <si>
    <t>POELEE ORIENTALE EXPRESS 2,5 K SURG /10 K</t>
  </si>
  <si>
    <t>LE WOK SIAM SURG</t>
  </si>
  <si>
    <t>POELEE WOK SIAM MINUTE 2,5 K SURG /10 K</t>
  </si>
  <si>
    <t>FP COQUILLETTES</t>
  </si>
  <si>
    <t>COQUILLETTE 5 K</t>
  </si>
  <si>
    <t>FP COUDES RAYES</t>
  </si>
  <si>
    <t>COUDE RAYE 5 K</t>
  </si>
  <si>
    <t>FP FUSILLI (S)</t>
  </si>
  <si>
    <t>FUSILLI 1 K SURG /5 K</t>
  </si>
  <si>
    <t>FP TORSADES</t>
  </si>
  <si>
    <t>TORSADE 5 K</t>
  </si>
  <si>
    <t>FP SPAGHETTI</t>
  </si>
  <si>
    <t>SPAGHETTI 5 K</t>
  </si>
  <si>
    <t>FP TAGLIATELLES NID (S)</t>
  </si>
  <si>
    <t>TAGLIATELLE OEUF NID 1 K SURG /4 K</t>
  </si>
  <si>
    <t>FP PENNE RIGATE</t>
  </si>
  <si>
    <t>SG ASS PATES NATURE</t>
  </si>
  <si>
    <t>FP COQUILLETTES AUX OEUFS</t>
  </si>
  <si>
    <t>COQUILLETTE OEUF 5 K</t>
  </si>
  <si>
    <t>FP MACARONIS AUX OEUFS</t>
  </si>
  <si>
    <t>MACARONI OEUF 5 K</t>
  </si>
  <si>
    <t>FP SPAGHETTI AUX OEUFS</t>
  </si>
  <si>
    <t>SPAGHETTI OEUF 5 K</t>
  </si>
  <si>
    <t>LC BLEU BRIQUE</t>
  </si>
  <si>
    <t>PF CREVETTE NEM</t>
  </si>
  <si>
    <t>NEM CREVETTE 50 G 50P SURG /2,5 K</t>
  </si>
  <si>
    <t>PM ENCORNETS BLANCS</t>
  </si>
  <si>
    <t>ENCORNET BLANC SURG /4 K</t>
  </si>
  <si>
    <t>FR RIZ AUX CACAHUETES</t>
  </si>
  <si>
    <t>CACAHUETE BL GRILLE SALEE SV 1 K /10</t>
  </si>
  <si>
    <t>FR RIZ SAUVAGE</t>
  </si>
  <si>
    <t>PM MOULES DECOQUILLEES</t>
  </si>
  <si>
    <t>FR RIZ CANTONNAIS</t>
  </si>
  <si>
    <t>PM NOIX ST JACQUES A/CORAIL</t>
  </si>
  <si>
    <t>Z17NOIX ST JACQUES A/CORAIL 20/30 1K SURG /5K &gt; ARRET FR</t>
  </si>
  <si>
    <t>PM NOIX ST JACQUES S/CORAIL</t>
  </si>
  <si>
    <t>Z17NOIX ST JACQUES S/CORAIL 120/150 1 K SURG /5 K &gt; ARRET FR</t>
  </si>
  <si>
    <t>PM SEICHES ENTIERES</t>
  </si>
  <si>
    <t>SEICHE PETITE ENT 40/80 1 K SURG /5K</t>
  </si>
  <si>
    <t>PM CREVETTES QUEUES CUITES DECORTIQ</t>
  </si>
  <si>
    <t>CREVETTE QUEUE COCKTAIL 41/50 1 K SURG /3 K</t>
  </si>
  <si>
    <t>TA FEUILLETE POISSON 140 G</t>
  </si>
  <si>
    <t>FEUILLETE POISSON 140 G SURG /24</t>
  </si>
  <si>
    <t>FT FRITES 9/9 FOUR</t>
  </si>
  <si>
    <t>FT FRITES HUILE FRITURE</t>
  </si>
  <si>
    <t>HUILE FRITURE FRIAL 10 L</t>
  </si>
  <si>
    <t>FT FRITES HUILE FRITURE TOURNESOL</t>
  </si>
  <si>
    <t>FT POMMES WEDGES EPICES</t>
  </si>
  <si>
    <t>PDT WEDGES EPICEE A/P 2,5 K SURG /5 K</t>
  </si>
  <si>
    <t>FT PDT PAILLAISON</t>
  </si>
  <si>
    <t>PDT PAILLASSON 1,5 K SURG /9 K</t>
  </si>
  <si>
    <t>OE OMELETTE NATURE BIO ( S )</t>
  </si>
  <si>
    <t>OE OMELETTE F. HERBES ( S )</t>
  </si>
  <si>
    <t>OMELETTE FINE HERBE 135 G SURG /40 &gt; VOIR ART EN FRAIS</t>
  </si>
  <si>
    <t>OE OMELETTE FROMAGE ( S )</t>
  </si>
  <si>
    <t>OMELETTE FROMAGE 135 G SURG /40 &gt; VOIR ART EN FRAIS</t>
  </si>
  <si>
    <t>OE OMELETTE NATURE S/SEL ( S )</t>
  </si>
  <si>
    <t>OE OMELETTE BASQUAISE + ROQUETTE ( S )</t>
  </si>
  <si>
    <t>ROQUETTE JEUNE POUSSE 300 G 4EG /6</t>
  </si>
  <si>
    <t>CA DP TARTE POIRE BOURDALOUE</t>
  </si>
  <si>
    <t>TARTE POIRE BOURDALOUE 950 G SURG /2</t>
  </si>
  <si>
    <t>DP TARTE POMME CUITE DCP 10P</t>
  </si>
  <si>
    <t>TARTE POMME CUITE DCP 10P 750 G SURG /10</t>
  </si>
  <si>
    <t>DP TARTE POMME</t>
  </si>
  <si>
    <t>TARTE POMME 1 K SURG /2</t>
  </si>
  <si>
    <t>DP TARTE POMME BIO DCP 12 P</t>
  </si>
  <si>
    <t>TARTE POMME BIO DCP 12P 850 G SURG /6</t>
  </si>
  <si>
    <t>CA DP TARTE PASSION MERINGUEE 850 G SURG</t>
  </si>
  <si>
    <t>TARTE PASSION MERINGUEE 850 G SURG /2</t>
  </si>
  <si>
    <t>DP MILLE FEUILLE</t>
  </si>
  <si>
    <t>MILLEFEUILLE 55 G SURG /48</t>
  </si>
  <si>
    <t>CU BIO AUBERGINE ROTIE (F)</t>
  </si>
  <si>
    <t>BIO AUBERGINE EN KG</t>
  </si>
  <si>
    <t>HERBES DE PROVENCE</t>
  </si>
  <si>
    <t>CD BIO BROCOLIS</t>
  </si>
  <si>
    <t>BIO BROCOLIS EN KG</t>
  </si>
  <si>
    <t>CD BIO ENDIVE</t>
  </si>
  <si>
    <t>BIO ENDIVES EN KG</t>
  </si>
  <si>
    <t>CU BIO BETTERAVE CUBE CUITE 4G</t>
  </si>
  <si>
    <t>BETTERAVE CUBE BIO 2 K 5EG /10 K</t>
  </si>
  <si>
    <t>CA SAND BIO VEGETARIEN</t>
  </si>
  <si>
    <t>PAIN SANDWICH BIO 120 G SURG /45</t>
  </si>
  <si>
    <t>EMMENTAL BIO 20 FR /100</t>
  </si>
  <si>
    <t>DY FROMAGE BL BIO</t>
  </si>
  <si>
    <t>FROMAGE BL BIO 3,6% MG 100 G FR /48</t>
  </si>
  <si>
    <t>LB FROMAGE BLANC FRAISE 2.5 KG</t>
  </si>
  <si>
    <t>FROMAGE BL BA FRAISE 40% MG SEAU 2,5 K FR /2,5 K</t>
  </si>
  <si>
    <t>LB FROMAGE BL ABRICOT FR</t>
  </si>
  <si>
    <t>FROMAGE BL BA ABRICOT 40% MG SEAU 2,5 K FR /2,5 K</t>
  </si>
  <si>
    <t>DP CREPE CHOCOLAT</t>
  </si>
  <si>
    <t>CREPE CHOCO 55 G SURG /60</t>
  </si>
  <si>
    <t>CA DP TARTE CHOCOLAT</t>
  </si>
  <si>
    <t>TARTE CHOCO GMD 800 G SURG /2</t>
  </si>
  <si>
    <t>CA DP TARTE MYRTILLES</t>
  </si>
  <si>
    <t>TARTE MYRTILLE 900 G SURG /2</t>
  </si>
  <si>
    <t>CA DP TARTE NOIX COCO 900 G SURG /2</t>
  </si>
  <si>
    <t>TARTE NOIX COCO 900 G SURG /2</t>
  </si>
  <si>
    <t>CA DP TARTE POIRE BOURDALOU</t>
  </si>
  <si>
    <t>CA DP CREPE POMME CARAMEL</t>
  </si>
  <si>
    <t>CREPE POMME CARAMEL 140 G SURG /22</t>
  </si>
  <si>
    <t>DB BEIGNET CHOCO NOISETTE</t>
  </si>
  <si>
    <t>CA DB BROWNIE CHOCO 100% CROUS 78 G EMB</t>
  </si>
  <si>
    <t>BROWNIE CHOCO 100% CROUS 78 G EMB SURG /100</t>
  </si>
  <si>
    <t>CA DB COOKIE PEPITE CHOCOLAT 70 G EMB SU</t>
  </si>
  <si>
    <t>COOKIE PEPITE CHOCO 70 G EMB SURG /40</t>
  </si>
  <si>
    <t>CA DB DONUT FOURRE CHOCO 75 G /48</t>
  </si>
  <si>
    <t>Z16DONUT FOURRE CHOCO 75 G /48 &gt; ARRET FR</t>
  </si>
  <si>
    <t>CA DB MUFFIN DOUBLE CHOCO 115 G EMB SUR</t>
  </si>
  <si>
    <t>Z16MUFFIN DOUBLE CHOCO 115 G EMB SURG /30 &gt; ARRET FR</t>
  </si>
  <si>
    <t>CA DB MUFFIN MYRTILLE ECLAT FRAMB 115G/3</t>
  </si>
  <si>
    <t>MUFFIN MYRTILLE ECLAT FRAMB 115 G EMB SURG /30</t>
  </si>
  <si>
    <t>CA DB MUFFIN PEPIT CHOC 100 % CROUS 115G</t>
  </si>
  <si>
    <t>MUFFIN PEPITE CHOCO 100% CROUS 115 G EMB SURG /30</t>
  </si>
  <si>
    <t>CA DB MUFFIN POM CANEL 115 G EMB X30</t>
  </si>
  <si>
    <t>Z16MUFFIN POM CANNELLE 115 G EMB SURG /30 &gt; ARRET FR</t>
  </si>
  <si>
    <t>CA DB MUFFIN PRALINE 115 G EMB X30</t>
  </si>
  <si>
    <t>MUFFIN PRALINE 115 G EMB SURG /30</t>
  </si>
  <si>
    <t>DC COMPOTE POIRE COUPELLE</t>
  </si>
  <si>
    <t>COMPOTE POIRE 95 G X72</t>
  </si>
  <si>
    <t>DC COMPOTE POMME ANNANAS COUPELLE</t>
  </si>
  <si>
    <t>COMPOTE POM ANANAS 100 G X72</t>
  </si>
  <si>
    <t>DC COMPOTE POMME BANANE COUPELLE</t>
  </si>
  <si>
    <t>COMPOTE POM BANANE 100 G X72</t>
  </si>
  <si>
    <t>DC COMPOTE POMME CASSIS COUPELLE</t>
  </si>
  <si>
    <t>COMPOTE POM CASSIS 100 G X72</t>
  </si>
  <si>
    <t>DC COMPOTE POMME FRAISE COUPELLE</t>
  </si>
  <si>
    <t>COMPOTE POM FRAISE 100 G X72</t>
  </si>
  <si>
    <t>CA DC COMPOTE POMMME NAT COUPELLE X20</t>
  </si>
  <si>
    <t>GOURDE POMME NATURE 120 G X20 / PRECOM 15 J</t>
  </si>
  <si>
    <t>CA DC COMPOTE POM PECH ABRIC COUPEL X20</t>
  </si>
  <si>
    <t>GOURDE POM PECHE ABRICOT 120 G X20 / PRECOM 15 J</t>
  </si>
  <si>
    <t>CA DC COMPOTE POM FRAISE FRAMB COUP X20</t>
  </si>
  <si>
    <t>GOURDE POM FRAISE FRAMBOISE 120 G X20 / PRECOM 15 J</t>
  </si>
  <si>
    <t>DC COMPOTE TOUS FRUITS B5/1</t>
  </si>
  <si>
    <t>COMPOTE TOUS FRUIT B5/1</t>
  </si>
  <si>
    <t>DC COMPOTE POMME PATISSIERE B5/1</t>
  </si>
  <si>
    <t>COMPOTE POMME PATISSIERE B5/1</t>
  </si>
  <si>
    <t>DC COMPOTE PECHE MCX B5/1</t>
  </si>
  <si>
    <t>DC COMPOTE POMME ABRICOT B5/1</t>
  </si>
  <si>
    <t>COMPOTE POM ABRICOT B5/1</t>
  </si>
  <si>
    <t>DC POMME ANNANAS B5/1</t>
  </si>
  <si>
    <t>COMPOTE POM ANANAS B5/1</t>
  </si>
  <si>
    <t>DC POMMES CASSIS B5/1</t>
  </si>
  <si>
    <t>COMPOTE POM CASSIS B5/1</t>
  </si>
  <si>
    <t>DC POMME PECHE B5/1</t>
  </si>
  <si>
    <t>COMPOTE POM PECHE B5/1</t>
  </si>
  <si>
    <t>DC COMPOTE POMME BANANE B5/1</t>
  </si>
  <si>
    <t>COMPOTE POMME BANANE B5/1</t>
  </si>
  <si>
    <t>DC COMPOTE POMME BIO B5/1</t>
  </si>
  <si>
    <t>COMPOTE POMME BIO B5/1</t>
  </si>
  <si>
    <t>CA DP GALETTE IND DES ROIS</t>
  </si>
  <si>
    <t>GALETTE DES ROIS DOREE NR D120 120 G SURG /40</t>
  </si>
  <si>
    <t>CA DP GALETTE DES ROIS PORTION</t>
  </si>
  <si>
    <t>GALETTE DES ROIS DOREE NR D280 1 K SURG /12</t>
  </si>
  <si>
    <t>CA DP ECLAIR CHOCOLAT</t>
  </si>
  <si>
    <t>ECLAIR CHOCO 80 G SURG /40</t>
  </si>
  <si>
    <t>CA DP TARTE CRUMBLE POIRE CHOCO</t>
  </si>
  <si>
    <t>TARTE CRUMBLE POIRE CHOCO 950 G SURG /2</t>
  </si>
  <si>
    <t>CA DP TARTE CRUMBL POM FRUIT RGE 900G</t>
  </si>
  <si>
    <t>TARTE CRUMBLE POM FRUIT RGE 900 G SURG /2</t>
  </si>
  <si>
    <t>DP TARTE TUTTI FRUITI</t>
  </si>
  <si>
    <t>TARTE TUTTI FRUTTI 900 G SURG /2</t>
  </si>
  <si>
    <t>DP TARTELETTE ABRICOT A CUIRE</t>
  </si>
  <si>
    <t>TARTELETTE ABRICOT 90 G CRUE SURG /50</t>
  </si>
  <si>
    <t>CA DP TARTELETTE CHOCOLAT</t>
  </si>
  <si>
    <t>TARTELETTE CHOCO 95 G SURG /24</t>
  </si>
  <si>
    <t>CA DP TIRAMISU</t>
  </si>
  <si>
    <t>TIRAMISU 1 K SURG</t>
  </si>
  <si>
    <t>CA DP TARTELETTE CHOCO CARAMEL X18</t>
  </si>
  <si>
    <t>TARTELETTE CHOCO CARAMEL 45G X18</t>
  </si>
  <si>
    <t>DP TARTELETTE CARAMEL BEURRE SALE BUFFET</t>
  </si>
  <si>
    <t>TARTELETTE CARAMEL BEURRE SALE MINI 11 G SURG /48</t>
  </si>
  <si>
    <t>DP TARTELETTE FACON POM AMOUR 13 GR BUFF</t>
  </si>
  <si>
    <t>TARTELETTE FACON POM AMOUR MINI 13 G SURG /63</t>
  </si>
  <si>
    <t>DP FAR BRETON</t>
  </si>
  <si>
    <t>FAR BRETON 2,3 K FR</t>
  </si>
  <si>
    <t>DB GATEAU BASQUE</t>
  </si>
  <si>
    <t>GATEAU BASQUE 1,25 K SURG /2</t>
  </si>
  <si>
    <t>CA DP MOELLEUX CHOCO</t>
  </si>
  <si>
    <t>MOELLEUX CHOCO 800 G SURG /4</t>
  </si>
  <si>
    <t>CA DP MOELLEUX CHOCO FONDANT</t>
  </si>
  <si>
    <t>Z17MOELLEUX CHOCO FONDANT 95 G SURG /18 &gt; ARRET FR</t>
  </si>
  <si>
    <t>CA DP NID D'ABEILLE AMANDE X4</t>
  </si>
  <si>
    <t>NID ABEILLE AMANDE 800 G SURG /4</t>
  </si>
  <si>
    <t>CA DP PAVE CACAO</t>
  </si>
  <si>
    <t>PAVE CACAO 475 G SURG /4</t>
  </si>
  <si>
    <t>CA DP PAVE CARAMEL</t>
  </si>
  <si>
    <t>PAVE CARAMELO 600 G SURG /4</t>
  </si>
  <si>
    <t>CA DP RELIGIEUSE CHOCOLAT X24</t>
  </si>
  <si>
    <t>RELIGIEUSE CHOCO 90 G SURG /24</t>
  </si>
  <si>
    <t>EXCEPTIONNELS</t>
  </si>
  <si>
    <t>EX NORV PU GRATINERT FISK I FORM</t>
  </si>
  <si>
    <t>PDT QUARTIER PAST 4 K 5EG /12 K</t>
  </si>
  <si>
    <t>EX NORV PU SAINT DES FJORDS EN PAELLA</t>
  </si>
  <si>
    <t>POIVRON RGE CUBE 1 K 4EG</t>
  </si>
  <si>
    <t>HUILE OLIVE &amp; TOURNESOL 1 L /15</t>
  </si>
  <si>
    <t>FLETAN FILET FRAIS</t>
  </si>
  <si>
    <t>EX NORV DP FYRSTE KAKKE GATEAU NORV</t>
  </si>
  <si>
    <t>EX NORV EC GUL ERTESUPPE - SOUPE AU</t>
  </si>
  <si>
    <t>BACON FUME 2 K FR</t>
  </si>
  <si>
    <t>OB COQ DECOUPE ( F )</t>
  </si>
  <si>
    <t>COQ DECOUPE VF 100-150 G FR /2 K</t>
  </si>
  <si>
    <t>EX NORV PU CABILLAUD/ POLENTA PUREE</t>
  </si>
  <si>
    <t>LAIT 1/2 ECREME UHT</t>
  </si>
  <si>
    <t>OR CANARD CUISSE CONFITE 210-230 G.</t>
  </si>
  <si>
    <t>CANARD CUISSE CONFITE 210-230 G FR /1,2 K</t>
  </si>
  <si>
    <t>OR CANARD CUISSE CONFITE 5/1</t>
  </si>
  <si>
    <t>CANARD CUISSE CONFIT X12 B5/1</t>
  </si>
  <si>
    <t>OG CANARD MAGRET ( S )</t>
  </si>
  <si>
    <t>OR CANARD MANCHONS CONFITS 5/1</t>
  </si>
  <si>
    <t>CANARD MANCHON CONFIT 25/30P B5/1</t>
  </si>
  <si>
    <t>OB CANARD MANCHONS ( F )</t>
  </si>
  <si>
    <t>CANARD MANCHON EBOUTE VF 2,5 K FR</t>
  </si>
  <si>
    <t>OB CANARD SAUTE ( F )</t>
  </si>
  <si>
    <t>CANARD SAUTE S/OS S/P VF 40/60 G FR /2,5 K</t>
  </si>
  <si>
    <t>OR COQUELET DEMI ( F )</t>
  </si>
  <si>
    <t>COQUELET DEMI VF 200-300 G 40P FR /12 K</t>
  </si>
  <si>
    <t>OG DINDE BROCHETTE CHINOISE ( F )</t>
  </si>
  <si>
    <t>DINDE BROCHETTE CHINOISE VF 140 G FR /1,40 K</t>
  </si>
  <si>
    <t>OG DINDE BROCHETTE INDIENNE ( F )</t>
  </si>
  <si>
    <t>DINDE BROCHETTE INDIENNE VF 140 G FR /1,40 K</t>
  </si>
  <si>
    <t>OG DINDE BROCHETTE MEDIT. ( F )</t>
  </si>
  <si>
    <t>DINDE BROCHETTE MEDITERANEE VF 140 G FR /1,40 K</t>
  </si>
  <si>
    <t>OG DINDE BROCHETTE MEXICAINE ( F )</t>
  </si>
  <si>
    <t>DINDE BROCHETTE MEXICAINE VF 140 G FR /1,40 K</t>
  </si>
  <si>
    <t>OG DINDE BROCHETTE PROVENCALE ( F )</t>
  </si>
  <si>
    <t>DINDE BROCHETTE PROVENCALE VF140 G FR /1,40 K</t>
  </si>
  <si>
    <t>OR POULET CUISSE 180-200 G. VRAC ( F )</t>
  </si>
  <si>
    <t>POULET CUISSE VF 180-200 G VRAC 25P FR /5 K</t>
  </si>
  <si>
    <t>OR POULET CUISSE 200-220 G. VRAC ( F )</t>
  </si>
  <si>
    <t>POULET CUISSE VF 200-220 G VRAC 25P FR /5,5 K</t>
  </si>
  <si>
    <t>OR POULET CUISSE 180-200 G. X 10 ( F )</t>
  </si>
  <si>
    <t>POULET CUISSE VF 180-200 G SV 10P FR /2 K</t>
  </si>
  <si>
    <t>OR POULET CUIS. BBC 200-220 G. X 10 ( F</t>
  </si>
  <si>
    <t>OF DINDE CORDON BLEU ( F )</t>
  </si>
  <si>
    <t>DINDE CORDON BLEU VF 125 G FR /1,25 K</t>
  </si>
  <si>
    <t>OB DINDE EMINCE CUISSE 30 G. ( F )</t>
  </si>
  <si>
    <t>DINDE CUISSE EMINCE VF 30 G FR / 2.5 K</t>
  </si>
  <si>
    <t>OB DINDE EMINCE BLANQUETTE ( F )</t>
  </si>
  <si>
    <t>DINDE EMINCE BLANQUETTE VF FR / 2.5 K</t>
  </si>
  <si>
    <t>EX DP CANELE 15 GR GD MARNIER BUFFET</t>
  </si>
  <si>
    <t>CANELE BOUCHEE GRD MARNIER 15 G SURG /150</t>
  </si>
  <si>
    <t>OB DINDE EMINCE FILET 10 G. ( F )</t>
  </si>
  <si>
    <t>DINDE EMINCE FILET VF 10 G FR /2,5 K</t>
  </si>
  <si>
    <t>EX DP CANELE 17 GR BUFFET</t>
  </si>
  <si>
    <t>CANELE BOUCHEE 17 G SURG /150</t>
  </si>
  <si>
    <t>OG DINDE ESCALOPE 120 G. ( F )</t>
  </si>
  <si>
    <t>OR DINDE FILET 1,2-1,8 KG. ( F )</t>
  </si>
  <si>
    <t>DINDE FILET MALE VF 1,2-1,8 K FR</t>
  </si>
  <si>
    <t>EX DP CANELE 17 GR FOURRE BUFFET</t>
  </si>
  <si>
    <t>CANELE MINI FOURRE 17 G SURG /120</t>
  </si>
  <si>
    <t>OF DINDE NUGGETS ( F )</t>
  </si>
  <si>
    <t>DINDE NUGGET VF FR/1 K</t>
  </si>
  <si>
    <t>OB DINDE OSSO BUCCO 120-160 G. ( F )</t>
  </si>
  <si>
    <t>DINDE OSSO BUCCO VF 120-160 G 15P FR /2 K</t>
  </si>
  <si>
    <t>OB DINDE OSSO BUCCO 95-120 G. ( F )</t>
  </si>
  <si>
    <t>DINDE OSSO BUCCO VF 95-120 G 20P FR /2 K</t>
  </si>
  <si>
    <t>EX DP CANELE FOURRE CHOCO 9 GR BUFFET</t>
  </si>
  <si>
    <t>Z16CANELE MINI FOURRE CHOCO 9 G SURG /108 &gt; ARRET FOURNISSEUR</t>
  </si>
  <si>
    <t>OR DINDE ROTI 50/50 S/BARDE ( F )</t>
  </si>
  <si>
    <t>DINDE ROTI 50/50 S/BARDE A/FILET VF 2 K FR</t>
  </si>
  <si>
    <t>OR DINDE ROTI FILET S/BARDE ( F )</t>
  </si>
  <si>
    <t>OR DINDE ROTI ( S )</t>
  </si>
  <si>
    <t>DINDE ROTI FILET 2 K SURG /6 K</t>
  </si>
  <si>
    <t>EX DP MACARON BUFFET</t>
  </si>
  <si>
    <t>MACARON MINI SELECTION 10 G SURG /144</t>
  </si>
  <si>
    <t>CB PALETTE FRAICHE SANS OS BBC</t>
  </si>
  <si>
    <t>PORC PALETTE S/OS BBC 2,1 K FR</t>
  </si>
  <si>
    <t>CG ESCALOPE DE PORC FRAIS</t>
  </si>
  <si>
    <t>PORC ESCALOPE BBC 140 G FR / 2,8 K</t>
  </si>
  <si>
    <t>CG COTE LONGE FRAIS</t>
  </si>
  <si>
    <t>PORC COTE LONGE BBC 140 G FR / 2,8 K</t>
  </si>
  <si>
    <t>OR DINDE SOT L'Y LAISSE ( F )</t>
  </si>
  <si>
    <t>DINDE SOT LY LAISSE VF 2,5 K FR</t>
  </si>
  <si>
    <t>EX NORV OB KYLLINGFILET MED SMAKFULL SAU</t>
  </si>
  <si>
    <t>FARINE MAIS 1 K /10</t>
  </si>
  <si>
    <t>EX NORV DC APPELSINDESSERT/ RIZ À LO</t>
  </si>
  <si>
    <t>RIZ ROND 5 K</t>
  </si>
  <si>
    <t>EX NORV EP CURRY SILD (HARENG AU CURRY)</t>
  </si>
  <si>
    <t>HARENG FUME HUILE 3 K 5EG</t>
  </si>
  <si>
    <t>POIRE FRAICHE</t>
  </si>
  <si>
    <t>CG SAUCISSE BLANCHE AUX HERBES</t>
  </si>
  <si>
    <t>SAUCISSE BL A GRILLER HERBE 90 G 15P FR /1,35 K PRECOM 5J</t>
  </si>
  <si>
    <t>CG JAMBON A GRILLER ENTIER</t>
  </si>
  <si>
    <t>JAMBON A GRILLER CHOIX VPF 4,3 K ENV FR</t>
  </si>
  <si>
    <t>CB EMINCE DE PORC</t>
  </si>
  <si>
    <t>OR LAPIN CUISSE 200-240 G. ( F )</t>
  </si>
  <si>
    <t>LAPIN CUISSE LF 200-240 G 6P FR /1,44 K</t>
  </si>
  <si>
    <t>OR LAPIN 1/2 RÂBLE 150-180 G. ( F )</t>
  </si>
  <si>
    <t>LAPIN DEMI RABLE LF 150-180 G 8P FR /1,44</t>
  </si>
  <si>
    <t>OB LAPIN EMINCE ( F )</t>
  </si>
  <si>
    <t>LAPIN EMINCE LF 2,5 K FR</t>
  </si>
  <si>
    <t>LC CHEVRE BUCHETTE MELANGE 180G</t>
  </si>
  <si>
    <t>LC BRIE MEAUX AOC</t>
  </si>
  <si>
    <t>BRIE MEAUX AOC DEMI AFFINE 3 K ENV FR</t>
  </si>
  <si>
    <t>LC CAMEMBERT LAIT CRU 240 GR</t>
  </si>
  <si>
    <t>CAMEMBERT LAIT CRU 240 G FR</t>
  </si>
  <si>
    <t>MG COTE D AGNEAU PREMIERE</t>
  </si>
  <si>
    <t>AGNEAU COTE DEC 1ERE 90 G FR /1,8 K</t>
  </si>
  <si>
    <t>LC MUNSTER 200GR</t>
  </si>
  <si>
    <t>MUNSTER AOP 200 G FR</t>
  </si>
  <si>
    <t>OR POULET HAUT CUIS. 100-130 G. ( F )</t>
  </si>
  <si>
    <t>POULET HT CUISSE VF 100-130 G 10P FR/1,3 K</t>
  </si>
  <si>
    <t>OR POULET MANCHON 40-50 G. ( F )</t>
  </si>
  <si>
    <t>POULET MANCHON VF 40-50 G 22P FR /1,1 K</t>
  </si>
  <si>
    <t>MB EMINCE AGNEAU</t>
  </si>
  <si>
    <t>AGNEAU EMINCE A MIJOTER 2-2,5 K FR</t>
  </si>
  <si>
    <t>OR POULET PAC FERMIER LABEL RGE ( F )</t>
  </si>
  <si>
    <t>POULET PAC FERMIER LABEL RGE VF 1,4-1,6 K 8P FR /12 K</t>
  </si>
  <si>
    <t>OR POULET PAC 1 KG. ( F )</t>
  </si>
  <si>
    <t>POULET PAC VF 1 K FR /10 K</t>
  </si>
  <si>
    <t>OB POULET PAUPIETTE ( F )</t>
  </si>
  <si>
    <t>POULET PAUPIETTE S/BARDE S/FICEL 130 G VF /2,1 K</t>
  </si>
  <si>
    <t>OR POULET FILET ROTI 140 G. ( F )</t>
  </si>
  <si>
    <t>POULET FILET ROTI VF 140 G FR /1,1 K</t>
  </si>
  <si>
    <t>OB POULET EMINCE FILET ( F )</t>
  </si>
  <si>
    <t>POULET EMINCE FILET BRAISE VF 500 G FR</t>
  </si>
  <si>
    <t>LC FROMAGE DES CHAUMES</t>
  </si>
  <si>
    <t>CHAUMES 2 K ENV FR</t>
  </si>
  <si>
    <t>OR POULET EMINCE TIKKA ( S )</t>
  </si>
  <si>
    <t>POULET EMINCE TIKKA 1 K SURG /5 K</t>
  </si>
  <si>
    <t>LC BUCHE DE CHEVRE AU KG</t>
  </si>
  <si>
    <t>CHEVRE BUCHE 1 K FR /2 K</t>
  </si>
  <si>
    <t>OF POULET AIGUILLETTE PANEE ( F )</t>
  </si>
  <si>
    <t>POULET AIGUILLETTE PANEE VF 300 G FR /0,6 K</t>
  </si>
  <si>
    <t>LC GORGONZOLA FERME 1.5KG</t>
  </si>
  <si>
    <t>GORGONZOLA FERME 1,5 K ENV FR</t>
  </si>
  <si>
    <t>OB LAPIN GIGOLETTE ( F )</t>
  </si>
  <si>
    <t>LAPIN GIGOLETTE LF 110-130 G 12P FR /1,56 K</t>
  </si>
  <si>
    <t>OR LAPIN PAC 1,3-1,5 KG. ( F )</t>
  </si>
  <si>
    <t>LAPIN PAC LF 1,3-1,5 K FR</t>
  </si>
  <si>
    <t>LC MAROILLES</t>
  </si>
  <si>
    <t>MAROILLES AOP 750 G FR /8</t>
  </si>
  <si>
    <t>LC MIMOLETTE BOULE</t>
  </si>
  <si>
    <t>MIMOLETTE BOULE 3,5 K ENV FR</t>
  </si>
  <si>
    <t>Veau grillade</t>
  </si>
  <si>
    <t>VG HACHE 120 G ( S )</t>
  </si>
  <si>
    <t>VEAU HACHE 120 G SURG /6 K</t>
  </si>
  <si>
    <t>OR PINTADE CUISSE 180-200 G. ( F )</t>
  </si>
  <si>
    <t>PINTADE CUISSE VF 180-200 G 60P FR /12 K</t>
  </si>
  <si>
    <t>LC MIMOLETTE BLOC</t>
  </si>
  <si>
    <t>MIMOLETTE BLOC S/CROUTE 3 K ENV FR</t>
  </si>
  <si>
    <t>OR PINTADE SUPREME 160-180 G. ( F )</t>
  </si>
  <si>
    <t>PINTADE SUPREME VF 160-180 G 30PFR /5,4 K</t>
  </si>
  <si>
    <t>VG ESCALOPE 120 G</t>
  </si>
  <si>
    <t>VEAU ESCALOPE DIR 120 G FR /1,2 K</t>
  </si>
  <si>
    <t>LC CARRE DE L'EST</t>
  </si>
  <si>
    <t>CARRE EST 200 G FR</t>
  </si>
  <si>
    <t>OR POULET CUIS. BBC 200-220 G. VRAC ( F</t>
  </si>
  <si>
    <t>POULET CUISSE BBC 200-220 G VRAC 25P FR /5,5 K</t>
  </si>
  <si>
    <t>LC CHAOURCE</t>
  </si>
  <si>
    <t>CHAOURCE AOP 250 G FR</t>
  </si>
  <si>
    <t>VR ROTI EPAULE CUITE</t>
  </si>
  <si>
    <t>VEAU ROTI EPAULE CUIT 2 K FR</t>
  </si>
  <si>
    <t>LC CHEVRE LONG CENDRE 250GR</t>
  </si>
  <si>
    <t>CHEVRE LONG CENDRE 250 G FR</t>
  </si>
  <si>
    <t>OR POULET CUIS. BBC 180-200 G. X 10 ( F</t>
  </si>
  <si>
    <t>POULET CUISSE BBC 180-200 G 10P SV FR /2 K</t>
  </si>
  <si>
    <t>LC EPOISSES</t>
  </si>
  <si>
    <t>EPOISSES AOP 250 G FR</t>
  </si>
  <si>
    <t>OR POULET CUIS. BBC 180-200 G. VRAC ( F</t>
  </si>
  <si>
    <t>POULET CUISSE BBC 180-200 G VRAC 25P FR /5 K</t>
  </si>
  <si>
    <t>LC FROMAGE TARTIFLETTE</t>
  </si>
  <si>
    <t>FROMAGE TARTIFLETTE 400/600 G FR</t>
  </si>
  <si>
    <t>Abats rôtis</t>
  </si>
  <si>
    <t>AR POULET FOIE ( F )</t>
  </si>
  <si>
    <t>POULET FOIE 1 K FR</t>
  </si>
  <si>
    <t>LC LIVAROT</t>
  </si>
  <si>
    <t>LIVAROT PETIT 250 G FR</t>
  </si>
  <si>
    <t>AR POULET GESIER CONFIT ( F )</t>
  </si>
  <si>
    <t>POULET GESIER CONFIT VF 1 K FR</t>
  </si>
  <si>
    <t>OR POULET GRIGNOTTE NAT. ( F )</t>
  </si>
  <si>
    <t>POULET GRIGNOTTE CUITE NAT VF 1 K FR</t>
  </si>
  <si>
    <t>OR POULET GRIGNOTTE TEX MEX ( F )</t>
  </si>
  <si>
    <t>POULET GRIGNOTTE CUITE TEX MEX VF 1 K FR</t>
  </si>
  <si>
    <t>OB POULET SAUTE ( F )</t>
  </si>
  <si>
    <t>POULET SAUTE S/OS S/P VF 50-70 G FR /2,5 K</t>
  </si>
  <si>
    <t>OR POULET SUPREME ( F )</t>
  </si>
  <si>
    <t>POULET SUPREME VF 160/220 G 10P FR /2,20 K</t>
  </si>
  <si>
    <t>LC PONT L EVEQUE</t>
  </si>
  <si>
    <t>PONT EVEQUE AOP 220 G FR</t>
  </si>
  <si>
    <t>OG SAUCISSE VOLAILLE 50 G. ( F )</t>
  </si>
  <si>
    <t>SAUCISSE VOLAILLE BN VF 50 G 50P FR /2,5 K</t>
  </si>
  <si>
    <t>LC ST MARCELLIN</t>
  </si>
  <si>
    <t>ST MARCELLIN IGP 80 G FR /16</t>
  </si>
  <si>
    <t>LC STE MAURE DE TOURAINE</t>
  </si>
  <si>
    <t>STE MAURE TOURAINE AOP 250 G FR</t>
  </si>
  <si>
    <t>OG SAUCISSE VOLAILLE CUITE ( F )</t>
  </si>
  <si>
    <t>SAUCISSE VOLAILLE CUITE 50 G 20P FR /1 K</t>
  </si>
  <si>
    <t>OR CANARD MAGRET FUME ( F )</t>
  </si>
  <si>
    <t>CANARD MAGRET FUME TR 250 G 70P FR</t>
  </si>
  <si>
    <t>OG CANARD FOIE GRAS ( F )</t>
  </si>
  <si>
    <t>FOIE GRAS CANARD CRU 250 G FR</t>
  </si>
  <si>
    <t>LC OSSAU IRATY</t>
  </si>
  <si>
    <t>BREBIS OSSAU IRATY AOP 4,6 K ENV FR</t>
  </si>
  <si>
    <t>LC TOMME NOIRE MONTCADI</t>
  </si>
  <si>
    <t>TOMME NOIRE MONTCADI 2,5 K ENV FR</t>
  </si>
  <si>
    <t>LC PARMESAN</t>
  </si>
  <si>
    <t>PARMIGIANO REGGIANO AOP 4,6 K ENV FR</t>
  </si>
  <si>
    <t>LC RACLETTE</t>
  </si>
  <si>
    <t>RACLETTE ENT 6 K ENV FR</t>
  </si>
  <si>
    <t>OF POULET NUGGETS ( S )</t>
  </si>
  <si>
    <t>POULET NUGGET 20 G SURG /5 K</t>
  </si>
  <si>
    <t>LC ROQUEFORT</t>
  </si>
  <si>
    <t>ROQUEFORT AOC 1,3 K ENV FR</t>
  </si>
  <si>
    <t>LC SAINT AGUR</t>
  </si>
  <si>
    <t>ST AGUR 2,3 K ENV FR</t>
  </si>
  <si>
    <t>LC SAINT ALBRAY</t>
  </si>
  <si>
    <t>ST ALBRAY 2,1 K ENV FR</t>
  </si>
  <si>
    <t>LC TOMME BLANCHE</t>
  </si>
  <si>
    <t>TOMME BL 2,2 K ENV FR</t>
  </si>
  <si>
    <t>LC TOMME GRISE</t>
  </si>
  <si>
    <t>TOMME GRISE 1,8 K ENV FR</t>
  </si>
  <si>
    <t>SF MARINADE PROVENÇALE</t>
  </si>
  <si>
    <t>LC MORBIER BLEUET DE PRAIRIES</t>
  </si>
  <si>
    <t>MORBIER BLEUET PRAIRIE 4 K ENV FR</t>
  </si>
  <si>
    <t>LC VIEUX LILLE BEFROI</t>
  </si>
  <si>
    <t>VIEUX LILLE 750 G FR</t>
  </si>
  <si>
    <t>LC VIEUX PANE</t>
  </si>
  <si>
    <t>VIEUX PANE 2,3 K ENV</t>
  </si>
  <si>
    <t>SF ANCHOÏADE</t>
  </si>
  <si>
    <t>LC CAMEMBERT BIO</t>
  </si>
  <si>
    <t>Z17CAMEMBERT BIO 250 FR /8 &gt; ARRET FR</t>
  </si>
  <si>
    <t>SF BLANCHE ( F )</t>
  </si>
  <si>
    <t>LC SAINT PAULIN BIO</t>
  </si>
  <si>
    <t>Z17ST PAULIN BIO PETIT 300 G FR &gt; ARRET FR</t>
  </si>
  <si>
    <t>LC TOMME BIO</t>
  </si>
  <si>
    <t>Z17TOME BIO 2 K FR &gt; ARRET FR</t>
  </si>
  <si>
    <t>SF CAVIAR AUBERGINES ( S )</t>
  </si>
  <si>
    <t>SF FROMAGE BLC AUX HERBES</t>
  </si>
  <si>
    <t>SF MARINADE MOUTARDE GRAINS</t>
  </si>
  <si>
    <t>SF POICHICHADE</t>
  </si>
  <si>
    <t>SF POIVRONNADE</t>
  </si>
  <si>
    <t>SF TAPENADE NOIRE</t>
  </si>
  <si>
    <t>SF TAPENADE VERTE</t>
  </si>
  <si>
    <t>SF VERA CRUZ ( F )</t>
  </si>
  <si>
    <t>EX NORV EP CAKE AU SAUMON ET EPINARD</t>
  </si>
  <si>
    <t>LAIT ENTIER UHT 1 L FR /6</t>
  </si>
  <si>
    <t>LP CAMEMBERT 30 GR</t>
  </si>
  <si>
    <t>CAMEMBERT 30 G FR /96</t>
  </si>
  <si>
    <t>LP EDAM 25 GR</t>
  </si>
  <si>
    <t>EDAM 25 G FR /96</t>
  </si>
  <si>
    <t>LP MUNSTER 25 GR</t>
  </si>
  <si>
    <t>MUNSTER 25 G FR /96</t>
  </si>
  <si>
    <t>LP BLEU 30 GR</t>
  </si>
  <si>
    <t>BLEU 30 G FR /96</t>
  </si>
  <si>
    <t>LP CANTAL 25 GR</t>
  </si>
  <si>
    <t>CANTAL AOC 25 G FR /96</t>
  </si>
  <si>
    <t>LP CARRE FRAIS BIO 25 GR</t>
  </si>
  <si>
    <t>CARRE FRAIS BIO 25 G FR /192</t>
  </si>
  <si>
    <t>LP EDAM BIO 20 GR</t>
  </si>
  <si>
    <t>EDAM BIO 20 FR /100</t>
  </si>
  <si>
    <t>LP EMMENTAL BIO 20 GR</t>
  </si>
  <si>
    <t>LP PAVE DEMI SEL 25 GR</t>
  </si>
  <si>
    <t>PAVE DEMI SEL 25 G FR /120</t>
  </si>
  <si>
    <t>LP ROQUEFORT 20 GR</t>
  </si>
  <si>
    <t>ROQUEFORT 20 G FR /12</t>
  </si>
  <si>
    <t>LP PETIT CABRAY 20 GR</t>
  </si>
  <si>
    <t>PTIT CABRAY 20 G FR /90</t>
  </si>
  <si>
    <t>LP PETIT COTENTIN 16.6 GR</t>
  </si>
  <si>
    <t>PETIT COTENTIN AFH 16,6 G FR /120</t>
  </si>
  <si>
    <t>LP RONDELE BLEU BREBIS 16.6 GR</t>
  </si>
  <si>
    <t>RONDELE BLEU 16,6 G FR /60</t>
  </si>
  <si>
    <t>LP PETIT MOULE NOIX 16.6 GR</t>
  </si>
  <si>
    <t>PETIT MOULE NOIX 16,6 G FR /24</t>
  </si>
  <si>
    <t>LP CHANTENEIGE 16.6 GR</t>
  </si>
  <si>
    <t>CHANTENEIGE 16,66 G FR /54</t>
  </si>
  <si>
    <t>LP SAINT NECTAIRE 30 GR</t>
  </si>
  <si>
    <t>ST NECTAIRE 30 G FR /96</t>
  </si>
  <si>
    <t>LP SAINT PAULIN 25 GR</t>
  </si>
  <si>
    <t>ST PAULIN 25 G FR /96</t>
  </si>
  <si>
    <t>LP TOMME NOIRE COQUE 30 GR</t>
  </si>
  <si>
    <t>TOMME NOIRE COQUE 30 G FR /100</t>
  </si>
  <si>
    <t>LP MIMOLETTE 25 GR</t>
  </si>
  <si>
    <t>MIMOLETTE 25 G FR /96</t>
  </si>
  <si>
    <t>LP MINI BONBEL 22 GR</t>
  </si>
  <si>
    <t>BONBEL MINI 22 G FR /96</t>
  </si>
  <si>
    <t>LP MONTCENDRE COQUE 30 GR</t>
  </si>
  <si>
    <t>MONTCENDRE COQUE 30 G FR /100</t>
  </si>
  <si>
    <t>LP PAVE AFFINOIS 30 GR</t>
  </si>
  <si>
    <t>PAVE D'AFFINOIS 30 G FR /40</t>
  </si>
  <si>
    <t>LP PORT SALUT 30 GR</t>
  </si>
  <si>
    <t>PORT SALUT 30 G FR /80</t>
  </si>
  <si>
    <t>LP SAINT MORET 20 GR</t>
  </si>
  <si>
    <t>ST MORET 20 G FR /144</t>
  </si>
  <si>
    <t>EX NORV EF SALADE DE POMMES DE TERRE AU</t>
  </si>
  <si>
    <t>EX NORV DC LA CRÊME DES TROLLS (TROLLKRE</t>
  </si>
  <si>
    <t>GELATINE BOVINE PDRE 1 K /6</t>
  </si>
  <si>
    <t>BG BAVETTE ALOYAU PAD 2K FR</t>
  </si>
  <si>
    <t>BOEUF BAVETTE ALOYAU PAD 2 K FR</t>
  </si>
  <si>
    <t>BG BAVETTE FLANCHET120G FR</t>
  </si>
  <si>
    <t>BB BOEUF BOULE MACREUSE PAD 2.2.5</t>
  </si>
  <si>
    <t>BOEUF BOULE MACREUSE PAD 2-2.5 K FR</t>
  </si>
  <si>
    <t>BG EMINCE A POELER 2.25 K FR</t>
  </si>
  <si>
    <t>BG ENTRECOTE SEMI PARE 3K FR</t>
  </si>
  <si>
    <t>BOEUF ENTRECOTE SEMI PARE 3 K FR</t>
  </si>
  <si>
    <t>BG FILET SEMI PARE 2.5-3 K FR</t>
  </si>
  <si>
    <t>BOEUF FILET SEMI PARE 2,5-3 K FR</t>
  </si>
  <si>
    <t>BG BOEUF HAMPE 120-130 G FR 1.3K</t>
  </si>
  <si>
    <t>BOEUF HAMPE 120-130 G FR /1,3 K</t>
  </si>
  <si>
    <t>BG BOEUF MARINE EMINCE A POELER 1 K FR</t>
  </si>
  <si>
    <t>BOEUF MARINE EMINCE A POELER 1 K FR</t>
  </si>
  <si>
    <t>BG BOEUF ONGLET 130G FR /1.3K</t>
  </si>
  <si>
    <t>BOEUF ONGLET 130 G FR /1,3 K</t>
  </si>
  <si>
    <t>BG BOEUF PAVE 130.140 G FR / 1.4 K</t>
  </si>
  <si>
    <t>BOEUF PAVE 130-140 G FR /1,4 K</t>
  </si>
  <si>
    <t>BR BOEUF ROSBEEF 1.8 K FR</t>
  </si>
  <si>
    <t>BOEUF ROSBEEF 1, 8 K FR</t>
  </si>
  <si>
    <t>BR BOEUF ROSBEEF QUAL 2-2.5 K FR</t>
  </si>
  <si>
    <t>Dessert fruit frais</t>
  </si>
  <si>
    <t>DF SALADE DE FRUITS EXOTIQUE 5 KG</t>
  </si>
  <si>
    <t>DF SALADE DE FRUITS FRAIS 5.5 KG</t>
  </si>
  <si>
    <t>SALADE FRUIT FARANDOLE 5,5 K 4EG</t>
  </si>
  <si>
    <t>DF POIRES CUBES CUITS</t>
  </si>
  <si>
    <t>POIRE CUBE 3 K 5EG /12 K PRECOM 4J</t>
  </si>
  <si>
    <t>DF POIRES ENTIERE CUITES</t>
  </si>
  <si>
    <t>POIRE ENT 3 K 5EG /9 K PRECOM 4J</t>
  </si>
  <si>
    <t>DF POMMES EN CUBES CUITS</t>
  </si>
  <si>
    <t>POMME CUBE 4 K 5EG /12 K PRECOM 4J</t>
  </si>
  <si>
    <t>DF POMME ENTIERE CUITES</t>
  </si>
  <si>
    <t>POMME ENT 3 K 5EG /9 K PRECOM 4J</t>
  </si>
  <si>
    <t>DF ABRICOT FRAIS</t>
  </si>
  <si>
    <t>ABRICOT FRAIS</t>
  </si>
  <si>
    <t>EX ALLEM. PU SAUCISSE FORET NOIRE</t>
  </si>
  <si>
    <t>EX GRECE PU MOUSSAKA BOEUF</t>
  </si>
  <si>
    <t>BOEUF HACHE VRAC VBF 15% MG 750 G FR / 1,5 K</t>
  </si>
  <si>
    <t>MOZZA COSSETTE 2 K SURG /8 K</t>
  </si>
  <si>
    <t>DF ANANAS FRAIS</t>
  </si>
  <si>
    <t>ANANAS FRAIS</t>
  </si>
  <si>
    <t>DF BANANE FRAICHE</t>
  </si>
  <si>
    <t>DF BRUGNON FRAIS</t>
  </si>
  <si>
    <t>BRUGNON FRAIS</t>
  </si>
  <si>
    <t>EX PORTU. PU CABILLAUD LISBONNE</t>
  </si>
  <si>
    <t>DF CERISE FRAICHE</t>
  </si>
  <si>
    <t>CERISE FRAICHE</t>
  </si>
  <si>
    <t>DF CLEMENTINE FRAICHE</t>
  </si>
  <si>
    <t>DF FIGUE FRAICHE</t>
  </si>
  <si>
    <t>FIGUE FRAICHE</t>
  </si>
  <si>
    <t>DF FRAISE FRAICHE</t>
  </si>
  <si>
    <t>DF GROSEILLE FRAICHE</t>
  </si>
  <si>
    <t>GROSEILLE FRAICHE</t>
  </si>
  <si>
    <t>DF KIWI FRAIS</t>
  </si>
  <si>
    <t>KIWI FRAIS</t>
  </si>
  <si>
    <t>DF LITCHI FRAIS</t>
  </si>
  <si>
    <t>LITCHI FRAIS</t>
  </si>
  <si>
    <t>DF MANDARINE FRAICHE</t>
  </si>
  <si>
    <t>MANDARINE FRAICHE</t>
  </si>
  <si>
    <t>DF MANGUE FRAICHE</t>
  </si>
  <si>
    <t>MANGUE FRAICHE</t>
  </si>
  <si>
    <t>DF MELON CANARIS FRAIS</t>
  </si>
  <si>
    <t>DF MELON</t>
  </si>
  <si>
    <t>DF NECTARINE BLANCHE FRAICHE</t>
  </si>
  <si>
    <t>NECTARINE BLANCHE FRAICHE</t>
  </si>
  <si>
    <t>DF NECTARINE JAUNE FRAICHE</t>
  </si>
  <si>
    <t>NECTARINE JAUNE FRAICHE</t>
  </si>
  <si>
    <t>DF ORANGE FRAICHE</t>
  </si>
  <si>
    <t>DF PAMPLEMOUSSE JAUNE FRAIS</t>
  </si>
  <si>
    <t>DF PAMPLEMOUSSE ROSE FRAIS</t>
  </si>
  <si>
    <t>DF PAPAYE FRAICHE</t>
  </si>
  <si>
    <t>PAPAYE FRAICHE</t>
  </si>
  <si>
    <t>DF PASTEQUE FRAICHE</t>
  </si>
  <si>
    <t>DF PECHE BLANCHE FRAICHE</t>
  </si>
  <si>
    <t>PECHE BLANCHE FRAICHE</t>
  </si>
  <si>
    <t>DF PECHE JAUNE FRAICHE</t>
  </si>
  <si>
    <t>PECHE JAUNE FRAICHE</t>
  </si>
  <si>
    <t>DF POMME FRUIT FRAICHE</t>
  </si>
  <si>
    <t>DF PRUNE FRAICHE</t>
  </si>
  <si>
    <t>PRUNE FRAICHE</t>
  </si>
  <si>
    <t>DF RAISIN BLANC FRAIS</t>
  </si>
  <si>
    <t>DF RAISIN NOIR FRAIS</t>
  </si>
  <si>
    <t>DF SALADE DE FRUIT SAISON COUPELLE 110 G</t>
  </si>
  <si>
    <t>SALADE FRUIT SAISON COUPELLE 110 G 5EG /24</t>
  </si>
  <si>
    <t>DF BIO BANANE</t>
  </si>
  <si>
    <t>BIO BANANE EN KG</t>
  </si>
  <si>
    <t>DF BIO ORANGE</t>
  </si>
  <si>
    <t>BIO ORANGE EN KG</t>
  </si>
  <si>
    <t>DF BIO POMME</t>
  </si>
  <si>
    <t>BIO POMMES FRUITS DIVERS</t>
  </si>
  <si>
    <t>DF BIO POIRES</t>
  </si>
  <si>
    <t>BIO POIRES DIVERS</t>
  </si>
  <si>
    <t>DPM BUCHE NOEL (CREME AU BEURRE)</t>
  </si>
  <si>
    <t>CREME AU BEURRE</t>
  </si>
  <si>
    <t>CAFE LIQUIDE</t>
  </si>
  <si>
    <t>BIGARREAU RGE CONFIT 1 K</t>
  </si>
  <si>
    <t>GENOISE CACAO 400 G X14</t>
  </si>
  <si>
    <t>DPM CAKE</t>
  </si>
  <si>
    <t>DPM GATEAU ANANAS COCO CHINOIS</t>
  </si>
  <si>
    <t>DF BIO CLEMENTINES</t>
  </si>
  <si>
    <t>BIO CLEMENTINE EN KG</t>
  </si>
  <si>
    <t>DF BIO KIWI</t>
  </si>
  <si>
    <t>BIO KIWI</t>
  </si>
  <si>
    <t>DF BIO PASTEQUE</t>
  </si>
  <si>
    <t>BIO PASTEQUE EN KG</t>
  </si>
  <si>
    <t>DF BIO RAISIN</t>
  </si>
  <si>
    <t>BIO RAISIN EN KG</t>
  </si>
  <si>
    <t>DF BIO ABRICOTS</t>
  </si>
  <si>
    <t>BIO ABRICOTS AU KG</t>
  </si>
  <si>
    <t>DY CREME CARAMEL 125GR</t>
  </si>
  <si>
    <t>DY BIO YAOURT SUCRE 125 GR</t>
  </si>
  <si>
    <t>DY BIO YAOURT VANILLE 125 GR</t>
  </si>
  <si>
    <t>YAOURT VANILLE BIO 125 G FR /24</t>
  </si>
  <si>
    <t>EX NORV FT FLØTEGRATINERTE POTETER</t>
  </si>
  <si>
    <t>DY YAOURT GMD CARAMEL BEURRE 150 GR</t>
  </si>
  <si>
    <t>YAOURT GMD CARAMEL BEURRE SALE 150 G FR /12</t>
  </si>
  <si>
    <t>DY YAOURT GMD CARAMEL CHOCO 150 GR</t>
  </si>
  <si>
    <t>YAOURT GMD CARAMEL CHOCO 150 G FR /12</t>
  </si>
  <si>
    <t>DY YAOURT GMD CERISE 150 GR</t>
  </si>
  <si>
    <t>YAOURT GMD CERISE 150 G FR /12</t>
  </si>
  <si>
    <t>DY YAOURT GMD CHOCO 150 GR</t>
  </si>
  <si>
    <t>YAOURT GMD CHOCO 150 G FR /12</t>
  </si>
  <si>
    <t>DY YAOURT GMD CHOCO BANANE 150 GR</t>
  </si>
  <si>
    <t>YAOURT GMD CHOCO BANANE 150 G FR /12</t>
  </si>
  <si>
    <t>DY YAOURT GMD CHOCO COCO 150 GR</t>
  </si>
  <si>
    <t>Z16YAOURT GMD CHOCO COCO 150 G FR /12 &gt; ARRET FR</t>
  </si>
  <si>
    <t>DY YAOURT GMD CHOCO MENTHE 150 GR</t>
  </si>
  <si>
    <t>YAOURT GMD CHOCO MENTHE 150 G FR /12</t>
  </si>
  <si>
    <t>DY YAOURT GMD CHOCO NOIR 150 GR</t>
  </si>
  <si>
    <t>YAOURT GMD CHOCO NOIR INTENSE 150 G FR /12</t>
  </si>
  <si>
    <t>DY YAOURT GMD CITRON 150 GR</t>
  </si>
  <si>
    <t>YAOURT GMD CITRON 150 G FR /12</t>
  </si>
  <si>
    <t>DY YAOURT GMD CREME MARRON 150 GR</t>
  </si>
  <si>
    <t>YAOURT GMD CREME MARRON 150 G FR /12</t>
  </si>
  <si>
    <t>DY YAOURT GMD FRAISE 150 GR</t>
  </si>
  <si>
    <t>YAOURT GMD FRAISE 150 G FR /12</t>
  </si>
  <si>
    <t>DY YAOURT GMD FRAISE DES BOIS 150 GR</t>
  </si>
  <si>
    <t>YAOURT GMD FRAISE BOIS 150 G FR /12</t>
  </si>
  <si>
    <t>DY YAOURT GMD FRAMBOISE 150 GR</t>
  </si>
  <si>
    <t>YAOURT GMD FRAMBOISE 150 G FR /12</t>
  </si>
  <si>
    <t>DY YAOURT GMD FRUIT ROUGE 150 GR</t>
  </si>
  <si>
    <t>Z16YAOURT GMD FRUIT RGE 150 G FR /12 &gt; ARRET FR</t>
  </si>
  <si>
    <t>DY YAOURT GMD MANDARINE CITRON 150 GR</t>
  </si>
  <si>
    <t>YAOURT GMD MANDARINE CITRON VERT 150 G FR /12</t>
  </si>
  <si>
    <t>DY YAOURT GMD NOIX DE COCO 150 GR</t>
  </si>
  <si>
    <t>YAOURT GMD NOIX COCO 150 G FR /12</t>
  </si>
  <si>
    <t>DY YAOURT GMD PECHE 150 GR</t>
  </si>
  <si>
    <t>YAOURT GMD PECHE 150 G FR /12</t>
  </si>
  <si>
    <t>DY YAOURT GMD PISTACHE 150 GR</t>
  </si>
  <si>
    <t>YAOURT GMD PISTACHE 150 G FR /12</t>
  </si>
  <si>
    <t>DY YAOURT GMD POMME VERT KIWI 150 GR</t>
  </si>
  <si>
    <t>Z16YAOURT GMD POM VERT KIWI 150 G FR /12 &gt; ARRET FR</t>
  </si>
  <si>
    <t>DY YAOURT GMD RHUBARBE 150 GR</t>
  </si>
  <si>
    <t>YAOURT GMD RHUBARBE 150 G FR /12</t>
  </si>
  <si>
    <t>DY YAOURT MANGUE PASSION SAV AUTREFOIS 1</t>
  </si>
  <si>
    <t>YAOURT MANGUE PASSION SAV AUTREFOIS POT GRES 140 G FR /6</t>
  </si>
  <si>
    <t>DY YAOURT MURE SAV AUTREFOIS 140 GR</t>
  </si>
  <si>
    <t>YAOURT MURE SAV AUTREFOIS POT GRES 140 G FR /6</t>
  </si>
  <si>
    <t>DY YAOURT NATURE 125 GR</t>
  </si>
  <si>
    <t>DY YAOURT NATURE LAIT ENTIER POT VERRE 1</t>
  </si>
  <si>
    <t>DY YAOURT NATURE SUCRE 125 GR</t>
  </si>
  <si>
    <t>YAOURT NAT SUCRE 125 G FR /48</t>
  </si>
  <si>
    <t>EF BIO QUINOA SALADE</t>
  </si>
  <si>
    <t>QUINOA BIO 2,5 K</t>
  </si>
  <si>
    <t>DY BIO YAOURT NATURE SUCRE 125 GR</t>
  </si>
  <si>
    <t>DY YAOURT NATURE VELOUTE 125 GR</t>
  </si>
  <si>
    <t>YAOURT NAT VELOUTE 125 G FR /48</t>
  </si>
  <si>
    <t>DY YAOURT POCHE FRAISE 80 GR</t>
  </si>
  <si>
    <t>YAOURT POCHE FRAISE 80 G FR /6</t>
  </si>
  <si>
    <t>DY YAOURT POCHE FRAMBOISE 880 GR</t>
  </si>
  <si>
    <t>YAOURT POCHE FRAMBOISE 80 G FR /6</t>
  </si>
  <si>
    <t>DY YAOURT VANILLE SAV AUTREFOIS</t>
  </si>
  <si>
    <t>YAOURT VANILLE SAV AUTREFOIS POT GRES 140 G FR /6</t>
  </si>
  <si>
    <t>EF BIO QUINOA FACON TABOULE</t>
  </si>
  <si>
    <t>BIO POIVRONS EN KG</t>
  </si>
  <si>
    <t>DY YAOURT LAIT GELIFIE CHOCO 90 GR</t>
  </si>
  <si>
    <t>LAIT GELIFIE CHOCO 90 G FR /48</t>
  </si>
  <si>
    <t>DY YAOURT LAIT GELIFIE VANILLE 90 GR</t>
  </si>
  <si>
    <t>LAIT GELIFIE VANILLE 90 G FR/48</t>
  </si>
  <si>
    <t>DY LIEGEOIS CHATAIGNE 100 GR</t>
  </si>
  <si>
    <t>LIEGEOIS CHATAIGNE 100 G FR /</t>
  </si>
  <si>
    <t>DY LIEGEOIS VANILLE CARAMEL 115 GR</t>
  </si>
  <si>
    <t>LIEGEOIS VANILLE CARAMEL 115 G FR /24</t>
  </si>
  <si>
    <t>EF BIO TABOULE MAISON</t>
  </si>
  <si>
    <t>DY SOJA CHOCO 100 GR</t>
  </si>
  <si>
    <t>SOJA DESSERT CHOCO 100 G FR /24</t>
  </si>
  <si>
    <t>DY SOJA FRUIT ROUGE 100 GR</t>
  </si>
  <si>
    <t>SOJA DESSERT FRUIT RGE 100 G FR /24</t>
  </si>
  <si>
    <t>DY SOJA NATURE BIFIDUS 100 GR</t>
  </si>
  <si>
    <t>SOJA DESSERT NAT BIFIDUS 100 G FR /24</t>
  </si>
  <si>
    <t>EF BIO PDT THON MAYONNAISE</t>
  </si>
  <si>
    <t>DY SOJA VANILLE 100 GR</t>
  </si>
  <si>
    <t>SOJA DESSERT VANILLE 100 G FR /24</t>
  </si>
  <si>
    <t>DY BIO CREME DESSERT CHOCO 100 GR</t>
  </si>
  <si>
    <t>CREME DESSERT CHOCO BIO 100 G FR /24</t>
  </si>
  <si>
    <t>EF BIO PDT MAIS MAYO</t>
  </si>
  <si>
    <t>DY CREME DESSERT SUP CAFE 125 GR</t>
  </si>
  <si>
    <t>CREME DESSERT SUP CAFE 125 G FR /48</t>
  </si>
  <si>
    <t>DY CREME DESSERT SUP CARAMEL 125 GR</t>
  </si>
  <si>
    <t>CREME DESSERT SUP CARAMEL 125 G FR/48</t>
  </si>
  <si>
    <t>EF BIO PDT ANCHOIS</t>
  </si>
  <si>
    <t>DY CREME DESSERT SUP CHOCO 125 GR</t>
  </si>
  <si>
    <t>CREME DESSERT SUP CHOCO 125 G FR /48</t>
  </si>
  <si>
    <t>DY CREME DESSERT SUP PISTACHE 125 GR</t>
  </si>
  <si>
    <t>CREME DESSERT SUP PISTACHE 125 G FR /48</t>
  </si>
  <si>
    <t>DY CREME DESSERT SUP PRALINE 125 GR</t>
  </si>
  <si>
    <t>CREME DESSERT SUP PRALINE 125 G FR /48</t>
  </si>
  <si>
    <t>DY BIO CREME DESSERT VANILLE 100 GR</t>
  </si>
  <si>
    <t>CREME DESSERT VANILLE BIO 100 G FR /24</t>
  </si>
  <si>
    <t>DY DANETTE CARAMEL 125 GR</t>
  </si>
  <si>
    <t>DANETTE CARAMEL 125 G FR /32</t>
  </si>
  <si>
    <t>EF BIO PATES BASILIC</t>
  </si>
  <si>
    <t>DY DANETTE CHOCO 125 GR</t>
  </si>
  <si>
    <t>DANETTE CHOCO 125 G FR /32</t>
  </si>
  <si>
    <t>DY DANETTE CHOCO NOIR 125 GR</t>
  </si>
  <si>
    <t>DANETTE CHOCO NOIR 125 G FR /32</t>
  </si>
  <si>
    <t>DY DANETTE CHOCO NOISETTE 125 GR</t>
  </si>
  <si>
    <t>DANETTE CHOCO NOISETTE 125 G FR /32</t>
  </si>
  <si>
    <t>DY DANETTE EXPRESSO 125 GR</t>
  </si>
  <si>
    <t>DANETTE EXPRESSO 125 G FR /32</t>
  </si>
  <si>
    <t>EF BIO LENTILLE LARDON</t>
  </si>
  <si>
    <t>DY DANETTE PISTACHE 125 GR</t>
  </si>
  <si>
    <t>DANETTE PISTACHE 125 G FR /32</t>
  </si>
  <si>
    <t>DY DANETTE VANILLE 125 GR</t>
  </si>
  <si>
    <t>DANETTE VANILLE 125 G FR /32</t>
  </si>
  <si>
    <t>DY DANETTE VANILLE CARAMEL 125 GR</t>
  </si>
  <si>
    <t>DANETTE VANILLE CARAMEL 125 G FR /32</t>
  </si>
  <si>
    <t>EF BIO RIZ NICOIS</t>
  </si>
  <si>
    <t>DY DANETTE VANILLE CHOCO 125 GR</t>
  </si>
  <si>
    <t>DANETTE VANILLE CHOCO 125 G FR /32</t>
  </si>
  <si>
    <t>SC BIO HARICOTS VERT PDT</t>
  </si>
  <si>
    <t>CU BIO HARICOTS VERT (S)</t>
  </si>
  <si>
    <t>CU BIO CHOU FLEUR (S)</t>
  </si>
  <si>
    <t>CU BIO LEGUMES PROVENCALE (F)</t>
  </si>
  <si>
    <t>SC BIO TOMATE EMMENTAL (F)</t>
  </si>
  <si>
    <t>SC BIO COLESLAW MAISON (F)</t>
  </si>
  <si>
    <t>DY PETIT SUISSE 30 GR</t>
  </si>
  <si>
    <t>PETIT SUISSE NAT 9,2% MG 30 G FR /96</t>
  </si>
  <si>
    <t>DY PETIT SUISSE FRUIT 60 GR</t>
  </si>
  <si>
    <t>PETIT SUISSE FRUIT 6,9% MG 60 G /48</t>
  </si>
  <si>
    <t>DY YAOURT AROMATISE 125 GR</t>
  </si>
  <si>
    <t>YAOURT AROMATISE 125 G FR /48</t>
  </si>
  <si>
    <t>DY BIO YAOURT AROMATISE FRAMBOISE 125 GR</t>
  </si>
  <si>
    <t>YAOURT AROMATISE FRAMBOISE BIO 125 G FR /48</t>
  </si>
  <si>
    <t>DY BIO YAOURT AROMATISE PECHE 125 GR</t>
  </si>
  <si>
    <t>YAOURT AROMATISE PECHE BIO 125 G FR /24</t>
  </si>
  <si>
    <t>DY YAOURT BIFIDUS NATURE 125 GR</t>
  </si>
  <si>
    <t>YAOURT BIFIDUS NAT 125 G FR /24</t>
  </si>
  <si>
    <t>DY YAOURT CITRON SAV AUTREFOIS 140 GR</t>
  </si>
  <si>
    <t>YAOURT CITRON SAV AUTREFOIS POT GRES 140 G FR /6</t>
  </si>
  <si>
    <t>DY YAOURT FRAISE SAV AUTREFOIS 140 GR</t>
  </si>
  <si>
    <t>YAOURT FRAISE SAV AUTREFOIS POT GRES 140 G FR /6</t>
  </si>
  <si>
    <t>DY YAOURT FRUITS 5% MG 125 GR</t>
  </si>
  <si>
    <t>YAOURT FRUITS 125G</t>
  </si>
  <si>
    <t>DY YAOURT FRUIT JAUNE LAIT ENTIER 150 GR</t>
  </si>
  <si>
    <t>YAOURT FRUIT JAUNE LAIT ENT 150 G FR /8</t>
  </si>
  <si>
    <t>DY YAOURT FRUIT LAIT ENTIER 125 GR</t>
  </si>
  <si>
    <t>YAOURT FRUIT LAIT ENT 125 G FR /48</t>
  </si>
  <si>
    <t>DY YAOURT FRUIT MIXE VELOUTE 125 GR</t>
  </si>
  <si>
    <t>YAOURT FRUIT MIXE VELOUTE PANACHE 125 G FR /48</t>
  </si>
  <si>
    <t>DY YAOURT FRUIT PATISSIER 125 GR</t>
  </si>
  <si>
    <t>YAOURT FRUIT PATISSIER 125 G FR /48</t>
  </si>
  <si>
    <t>DY YAOURT FRUIT ROUGE LAIT ENTIER 150 GR</t>
  </si>
  <si>
    <t>YAOURT FRUIT RGE LAIT ENT 150 G FR /8</t>
  </si>
  <si>
    <t>DY YAOURT GMD ABRICOT 150 GR</t>
  </si>
  <si>
    <t>YAOURT GMD ABRICOT 150 G FR /12</t>
  </si>
  <si>
    <t>DY YAOURT GMD ANANAS PASSION 150 GR</t>
  </si>
  <si>
    <t>YAOURT GMD ANANAS PASSION 150 G FR /12</t>
  </si>
  <si>
    <t>DY YAOURT GMD CAFE 150 GR</t>
  </si>
  <si>
    <t>YAOURT GMD CAFE 150 G FR /12</t>
  </si>
  <si>
    <t>CA DY YOPA FRUITS ROUGE 100G</t>
  </si>
  <si>
    <t>YOPA FRUIT RGE 100 G FR /24</t>
  </si>
  <si>
    <t>DY FJORD VANILLE 125 G</t>
  </si>
  <si>
    <t>FJORD VANILLE 125 G FR /</t>
  </si>
  <si>
    <t>DY GATEAU DE RIZ LAIT 100 G</t>
  </si>
  <si>
    <t>GATEAU DE RIZ 100 G</t>
  </si>
  <si>
    <t>DY GATEAU SEMOULE RAISIN 100 G</t>
  </si>
  <si>
    <t>GATEAU SEMOULE RAISIN 100 G FR /24</t>
  </si>
  <si>
    <t>DY JOCHEY FRAISE 120 G</t>
  </si>
  <si>
    <t>JOCKEY FRAISE 120 G FR /16</t>
  </si>
  <si>
    <t>DY JOCKEY PECHE 120 G</t>
  </si>
  <si>
    <t>JOCKEY PECHE 120 G FR /16</t>
  </si>
  <si>
    <t>CD SALADE F. DE CHENE RGE 4G</t>
  </si>
  <si>
    <t>FEUILLE CHENE RGE 500 G 4EG /8</t>
  </si>
  <si>
    <t>CD CAROTTES RAPEES</t>
  </si>
  <si>
    <t>CD BIO CAROTTES RAPEES 4G</t>
  </si>
  <si>
    <t>CAROTTE RAPEE BIO 1 K 4EG</t>
  </si>
  <si>
    <t>CD BIO CAROTTES EBOUTEES EPLUCHEES 4G</t>
  </si>
  <si>
    <t>CAROTTE EBOUTEE BIO 1 K 4EG</t>
  </si>
  <si>
    <t>CD CAROTTES RAPEES EPLUCHE 4G</t>
  </si>
  <si>
    <t>CAROTTE EBOUTEE EPLUCHE 1 K 4EG</t>
  </si>
  <si>
    <t>CA DP OPERA</t>
  </si>
  <si>
    <t>OPERA 950 G SURG /4</t>
  </si>
  <si>
    <t>CA DG BARRE GLACE COCO</t>
  </si>
  <si>
    <t>BARRE GLACEE COCO 50 ML SURG /24</t>
  </si>
  <si>
    <t>CU BIO CAROTTES (S)</t>
  </si>
  <si>
    <t>CA DG BUCHETTE CHOCO FONDANTE</t>
  </si>
  <si>
    <t>BUCHETTE CHOCO FONDANTE 60 ML SURG /20</t>
  </si>
  <si>
    <t>CA BUCHETTE RUBI CHIC 90 GR</t>
  </si>
  <si>
    <t>BUCHETTE RUBI CHIC 90 G SURG /16</t>
  </si>
  <si>
    <t>CA DP CHARLOTTINE VANILLE FRUIT RGE</t>
  </si>
  <si>
    <t>CHARLOTTINE VANILLE FRUIT RGE 75 G SURG /16</t>
  </si>
  <si>
    <t>CA DG LION BARRE GLACEE CARAMEL 50 ML /2</t>
  </si>
  <si>
    <t>LION BARRE GLACEE CARAMEL 50 ML SURG /24</t>
  </si>
  <si>
    <t>CA DG NOUGAT GLACE 85 ML</t>
  </si>
  <si>
    <t>NOUGAT GLACE 85 ML SURG /18</t>
  </si>
  <si>
    <t>Dessert glace</t>
  </si>
  <si>
    <t>DG PETIT POT VANILLE CACAO 90 ML</t>
  </si>
  <si>
    <t>PETIT POT VANILLE CACAO 90 ML SURG /48</t>
  </si>
  <si>
    <t>DG PETIT POT GLACE VANILLE FRAISE 90 ML</t>
  </si>
  <si>
    <t>PETIT POT VANILLE FRAISE 90 ML SURG /48</t>
  </si>
  <si>
    <t>CA DP CRUMBLE RHUBARBE 130 GR</t>
  </si>
  <si>
    <t>CRUMBLE RHUBARBE FRAISE 130 G SURG /18</t>
  </si>
  <si>
    <t>CA DG CRUNCH BARRE GLACE 54 ML</t>
  </si>
  <si>
    <t>CRUNCH BARRE GLACEE 54 ML SURG /40</t>
  </si>
  <si>
    <t>CU BIO CAROTTES (F)</t>
  </si>
  <si>
    <t>CU BIO CHOU FLEUR (F)</t>
  </si>
  <si>
    <t>BIO CHOU-FLEUR EN KG</t>
  </si>
  <si>
    <t>CU BIO BROCOLIS (F)</t>
  </si>
  <si>
    <t>CU BIO POIVRONS MARINES (F)</t>
  </si>
  <si>
    <t>CU BIO AUBERGINE CAVIAR (F)</t>
  </si>
  <si>
    <t>CU BIO COURGETTE BASILIC (F)</t>
  </si>
  <si>
    <t>CU BIO COURGETTE BASILIC (S)</t>
  </si>
  <si>
    <t>COURGETTE RONDELLE BIO 2,5 K SURG /10 K</t>
  </si>
  <si>
    <t>DP LINGOT CACAO 47 GR</t>
  </si>
  <si>
    <t>LINGOT CACAO 47 G PLQ X21 SURG</t>
  </si>
  <si>
    <t>CA DG PETIT POT VANILLE CACAO 90ML X48</t>
  </si>
  <si>
    <t>CA DG PETIT POT VANILLE FRAISE 90 ML X 4</t>
  </si>
  <si>
    <t>CA DG CONE EXTREME CHOCO 120 ML X24</t>
  </si>
  <si>
    <t>CONE EXTREME CHOCO 120 ML SURG /24</t>
  </si>
  <si>
    <t>CA DG CONE EXTREME FRAISE 120 ML X48</t>
  </si>
  <si>
    <t>CONE EXTREME FRAISE 120 ML SURG /24</t>
  </si>
  <si>
    <t>CA DG CONE VANILLE 120 ML X24</t>
  </si>
  <si>
    <t>CONE VANILLE 120 ML SURG /24</t>
  </si>
  <si>
    <t>CA DP BABA RHUM 140 G FR /12</t>
  </si>
  <si>
    <t>BABA RHUM 140 G FR /12</t>
  </si>
  <si>
    <t>DP CLAFOUTI CERISE 85 G FR /32</t>
  </si>
  <si>
    <t>CLAFOUTI CERISE 85 G FR /32</t>
  </si>
  <si>
    <t>CA DY CREME DOREE 100 G FR/16</t>
  </si>
  <si>
    <t>CREME DOREE 100 G FR /16</t>
  </si>
  <si>
    <t>CA DY GERVITA FRAISE 100G FR/16</t>
  </si>
  <si>
    <t>GERVITA FRAISE 100 G FR /16</t>
  </si>
  <si>
    <t>CA DY GERVITA NATURE 100 G FR/16</t>
  </si>
  <si>
    <t>GERVITA NATURE 100 G FR /16</t>
  </si>
  <si>
    <t>CA DP TARTE CITRON MERINGUEE 850 G /2</t>
  </si>
  <si>
    <t>TARTE CITRON MERINGUEE 850 G /2</t>
  </si>
  <si>
    <t>DP TARTE NORMANDE DCP 10P</t>
  </si>
  <si>
    <t>TARTE NORMANDE DCP 10P 750 G SURG /6</t>
  </si>
  <si>
    <t>CA DY YAOURT GMD VANIL BOURBON 150 G /12</t>
  </si>
  <si>
    <t>CA DY YAOURT GMD CHOCO NOIR 150 G FR/12</t>
  </si>
  <si>
    <t>CA DY YAOURT CARAMEL CHOCH 150G FR/12</t>
  </si>
  <si>
    <t>CA DB CAKE FRUIT 60 G X16</t>
  </si>
  <si>
    <t>PETIT CAKE FRUIT 60 G X 16</t>
  </si>
  <si>
    <t>CA DP TARTELETTE FRAMBOISE 45G X18</t>
  </si>
  <si>
    <t>TARTELETTE FRAMBOISE 45 G X 18</t>
  </si>
  <si>
    <t>CA DP TARTELETTE CITRON 40G X18</t>
  </si>
  <si>
    <t>TARTELETTE CITRON 40 G X 18</t>
  </si>
  <si>
    <t>CA DP TARTELETTE CHOCO CARAMEL 45 G X18</t>
  </si>
  <si>
    <t>CA DB COOKIES CHOCO NOISETTE 50G X20</t>
  </si>
  <si>
    <t>COOKIE CHOCO NOISETTE 20 X 50G</t>
  </si>
  <si>
    <t>CA DY YOPA CITRON 100G X24</t>
  </si>
  <si>
    <t>YOPA CITRON 100 G FR /24</t>
  </si>
  <si>
    <t>CD CHOU VERT 4G</t>
  </si>
  <si>
    <t>CHOU VERT EMINCE 1 K 4EG</t>
  </si>
  <si>
    <t>CD SALADE EPINARD 4G</t>
  </si>
  <si>
    <t>EPINARD JEUNE POUSSE 250 G 4EG /8</t>
  </si>
  <si>
    <t>CD CHICOREE</t>
  </si>
  <si>
    <t>CHICOREE FRAICHE</t>
  </si>
  <si>
    <t>CD SALADE JEUNES POUSSES 4G</t>
  </si>
  <si>
    <t>JEUNES POUSSE LAVEE 500GR</t>
  </si>
  <si>
    <t>CD SALADE MELANGER JARDIN 4G</t>
  </si>
  <si>
    <t>SALADE MELANGE JARDIN 500 G 4EG /6</t>
  </si>
  <si>
    <t>CD SALADE ROQUETTE (F)</t>
  </si>
  <si>
    <t>ROQUETTE REFRIG 500GR</t>
  </si>
  <si>
    <t>CD SALADE ROQUETTE 4G</t>
  </si>
  <si>
    <t>CU CHAMPIGNONS GRECQUE 5/1</t>
  </si>
  <si>
    <t>CU ASPERGES</t>
  </si>
  <si>
    <t>ASPERGE VERTE 1 K SURG /5 K</t>
  </si>
  <si>
    <t>CU BROCOLIS</t>
  </si>
  <si>
    <t>CU AUBERGINE CAVIAR (F)</t>
  </si>
  <si>
    <t>CU AUBERGINE ROTIE (F)</t>
  </si>
  <si>
    <t>EF PDT MUSEAU DE PORC</t>
  </si>
  <si>
    <t>MUSEAU PORC A/LANGUE VPF 2,25 K</t>
  </si>
  <si>
    <t>SF VERA CRUZ ( S )</t>
  </si>
  <si>
    <t>LE BIO CAROTTES PERSILLEES ( F )</t>
  </si>
  <si>
    <t>LE BIO CAROTTES VICHY ( F )</t>
  </si>
  <si>
    <t>LE BIO COURGETTES SAUTEES ( S )</t>
  </si>
  <si>
    <t>LE BIO COURG. SAUTEES CORIANDRE (S )</t>
  </si>
  <si>
    <t>LE BIO COURG. SAUTEES CORIANDRE ( F )</t>
  </si>
  <si>
    <t>LE BIO COURGETTES PERSILLEES ( S )</t>
  </si>
  <si>
    <t>LE BIO COURGETTES PERSILLEES ( F )</t>
  </si>
  <si>
    <t>LE BIO POELEE H.VERT / CAROTTES</t>
  </si>
  <si>
    <t>LE BIO CHOU FLEUR PERSILLE</t>
  </si>
  <si>
    <t>LE BLETTES PERSILLEES</t>
  </si>
  <si>
    <t>LE CHOU-FLEUR DUO</t>
  </si>
  <si>
    <t>LE COURG. SAUTEES CORIANDRE</t>
  </si>
  <si>
    <t>SEL FIN 10 KG</t>
  </si>
  <si>
    <t>LE LEGUMES VERTS DUO</t>
  </si>
  <si>
    <t>EX USA PU CHILI CON CARNE TEXAN + RIZ</t>
  </si>
  <si>
    <t>CREME FRAICHE EPAISSE 30% MG 1 K FR /6</t>
  </si>
  <si>
    <t>EX USA SV MARINADE (POULET)</t>
  </si>
  <si>
    <t>EX USA SV MOLÉ (VOLAILLE)</t>
  </si>
  <si>
    <t>EX USA SV MARINADE COCA (PORC)</t>
  </si>
  <si>
    <t>COCA COLA PET 150 CL /12</t>
  </si>
  <si>
    <t>EX USA SV CALIFORNIENNE (JAMBON FUME)</t>
  </si>
  <si>
    <t>CREMANT ALSACE 75 CL /6</t>
  </si>
  <si>
    <t>EX USA PU JAMBALAIA POULET</t>
  </si>
  <si>
    <t>CHORIZO DOUX 260 G FR /0,52 K</t>
  </si>
  <si>
    <t>EX USA FS BAKED BEANS</t>
  </si>
  <si>
    <t>EX USA PU DIRTY RICE</t>
  </si>
  <si>
    <t>EX USA PU HOT DOG + POTATOES</t>
  </si>
  <si>
    <t>PAIN VIENNOIS SANDWICH 120 G SURG /25</t>
  </si>
  <si>
    <t>SAUCISSE KNACK BN VPF 60 G 25P FR /1,5 K</t>
  </si>
  <si>
    <t>KETCHUP 970 ML /6</t>
  </si>
  <si>
    <t>CORNICHON RONDELLE B5/1</t>
  </si>
  <si>
    <t>CHEDDAR RGE RAPE 1 K FR</t>
  </si>
  <si>
    <t>EX USA PU CHEESEBURGER + POTATOES</t>
  </si>
  <si>
    <t>EX INDE CD TOMATE ÉPICÉE</t>
  </si>
  <si>
    <t>HUILE D'OLIVE LITRE</t>
  </si>
  <si>
    <t>SP ASS POISS NICOISE</t>
  </si>
  <si>
    <t>SP ASS POISS YVOIRE</t>
  </si>
  <si>
    <t>SP BEURRE SUISSE</t>
  </si>
  <si>
    <t>SP RAÏTE</t>
  </si>
  <si>
    <t>SP TAJINE OLIVES</t>
  </si>
  <si>
    <t>SP VERA CRUZ</t>
  </si>
  <si>
    <t>SP ASS POISS GRILLE</t>
  </si>
  <si>
    <t>CG BROCHETTE TRIO (BOUDIN BLC, CHIPO, ME</t>
  </si>
  <si>
    <t>CG BROCHETTE TOULOUSAINE</t>
  </si>
  <si>
    <t>CG BROCHETTE DUO (ANDOUILLETTE, CHIPO)</t>
  </si>
  <si>
    <t>MG KEFTA BOULETTES D'AGNEAU</t>
  </si>
  <si>
    <t>CU CAROTTES MAROCAINE ROND. (S)</t>
  </si>
  <si>
    <t>CU CAROTTES MAROCAINE DUO (S)</t>
  </si>
  <si>
    <t>CU CAROTTES GRECQUE DUO (S)</t>
  </si>
  <si>
    <t>CU CAROTTES GRECQUE ROND. (S)</t>
  </si>
  <si>
    <t>SP BEURRE BLANC</t>
  </si>
  <si>
    <t>SP BIERE</t>
  </si>
  <si>
    <t>DF SALADE DE FRUITS 5/1</t>
  </si>
  <si>
    <t>SV MARINADE CATALANE</t>
  </si>
  <si>
    <t>SV BRESSANE</t>
  </si>
  <si>
    <t>SV CARAMEL CHINOISE ( F )</t>
  </si>
  <si>
    <t>FARINE BLE T55 5 K</t>
  </si>
  <si>
    <t>SV CHOP SUEY ( F )</t>
  </si>
  <si>
    <t>SV ESTOUFFADE</t>
  </si>
  <si>
    <t>SV FOIE GRAS</t>
  </si>
  <si>
    <t>MOUSSE CANARD 1,2 K FR</t>
  </si>
  <si>
    <t>SV PALOISE</t>
  </si>
  <si>
    <t>SV MARINADE MIEL ORANGE</t>
  </si>
  <si>
    <t>SV PAYSANNE</t>
  </si>
  <si>
    <t>SV OIGNONS IRLANDAISE</t>
  </si>
  <si>
    <t>SV OIGNONS WHISKY</t>
  </si>
  <si>
    <t>EX INDE SV MARINADE MAKHANI (POULET)</t>
  </si>
  <si>
    <t>ASSAISONNEMENT TANDOORI 1 K /6</t>
  </si>
  <si>
    <t>SP MOUTARDE IRLANDAISE</t>
  </si>
  <si>
    <t>SV CARBONADE FLAMANDE</t>
  </si>
  <si>
    <t>EX INDE SV MAKHANI (POULET)</t>
  </si>
  <si>
    <t>EX INDE FS CURRY DE POIS CHICHES</t>
  </si>
  <si>
    <t>CORIANDRE GRAIN 280 G</t>
  </si>
  <si>
    <t>OG DINDE BROCHETTE NATURE ( S )</t>
  </si>
  <si>
    <t>DINDE BROCHETTE 130/140 G SURG /5 K</t>
  </si>
  <si>
    <t>OR DINDE JAMBONNETTE CONFITE</t>
  </si>
  <si>
    <t>DINDE JAMBONETTE CONFITE 260 G 24P /6,24 K</t>
  </si>
  <si>
    <t>OR DINDONNEAU ROTI ( S )</t>
  </si>
  <si>
    <t>DINDONNEAU ROTI 50/50 2 K SURG /6 K</t>
  </si>
  <si>
    <t>CG FRICANDELLE ( S )</t>
  </si>
  <si>
    <t>FRICANDELLE 70 G 20P SURG /1,4 K</t>
  </si>
  <si>
    <t>PU HACHIS PARMENTIER ( S )</t>
  </si>
  <si>
    <t>HACHIS PARMENTIER VBF 2 K SURG /6 K</t>
  </si>
  <si>
    <t>OB LAPIN PAUPIETTE ( S )</t>
  </si>
  <si>
    <t>LAPIN PAUPIETTE 125 G SURG /5 K</t>
  </si>
  <si>
    <t>OR LAPIN ROTI FARCI PRUNEAU</t>
  </si>
  <si>
    <t>LAPIN ROTI FARCI PRUNEAU 2 K SURG /6 K</t>
  </si>
  <si>
    <t>PU LASAGNE ( S )</t>
  </si>
  <si>
    <t>LASAGNE BOLO VBF 2 K SURG /6 K</t>
  </si>
  <si>
    <t>PU MOUSSAKA ( S )</t>
  </si>
  <si>
    <t>MOUSSAKA S/PORC VBF 2 K SURG /6 K</t>
  </si>
  <si>
    <t>PU NEM CREVETTE X 3 ( S )</t>
  </si>
  <si>
    <t>PU NEM PORC X 3 ( S )</t>
  </si>
  <si>
    <t>NEM PORC 55 G 50P SURG /2,75 K</t>
  </si>
  <si>
    <t>EX INDE SV MARINADE TIKKA (POULET)</t>
  </si>
  <si>
    <t>PU TRIO PETIT FARCIS ( S )</t>
  </si>
  <si>
    <t>PANACHE TRIO PETIT LEGUME FARCI CUIT 55 G X60 SURG /3,3 K</t>
  </si>
  <si>
    <t>PU PDT FARCIE ( S )</t>
  </si>
  <si>
    <t>PDT FARCIE S/PORC 180 G 32P SURG /6 K</t>
  </si>
  <si>
    <t>CG PORC EFFILOCHE 130 G ( S )</t>
  </si>
  <si>
    <t>PORC EFFILOCHE BBQ 130 G SURG / 2,6 K</t>
  </si>
  <si>
    <t>PU SAMOUSSA POULET X 3 ( S )</t>
  </si>
  <si>
    <t>SAMOUSSA POULET 55 G 50P SURG /2,75 K</t>
  </si>
  <si>
    <t>PU TOMATE FARCIE 120 G ( S )</t>
  </si>
  <si>
    <t>TOMATE FARCIE S/PORC 120 G 48P SURG /6 K</t>
  </si>
  <si>
    <t>OE TORTILLA OIGNON 125 G ( S )</t>
  </si>
  <si>
    <t>TORTILLA OIGNON 125 G SURG /72</t>
  </si>
  <si>
    <t>TA TOURTE VIGNERONNE 130 G ( S )</t>
  </si>
  <si>
    <t>TOURTE VIGNERON PINTADE CEPE 130 G SURG /24</t>
  </si>
  <si>
    <t>TA TOURTE POULET POIREAUX 140 G ( S )</t>
  </si>
  <si>
    <t>TOURTE POULET POIREAU 140 G SURG /30</t>
  </si>
  <si>
    <t>VP SAUTE ( S )</t>
  </si>
  <si>
    <t>VEAU SAUTE 50/90 G S/OS SURG /5 K</t>
  </si>
  <si>
    <t>VB SAUTE ( S )</t>
  </si>
  <si>
    <t>OR CANARD CUISSE 280-330 G ( F )</t>
  </si>
  <si>
    <t>CANARD CUISSE VF 280-330 G 2P FR /0,66 K</t>
  </si>
  <si>
    <t>OB CANARD CUISSE 280-330 G ( F )</t>
  </si>
  <si>
    <t>CH CANARD MAGRET FUME</t>
  </si>
  <si>
    <t>PU BRANDADE MORUE ( S )</t>
  </si>
  <si>
    <t>BRANDADE MORUE PARMENTIERE 2 K SURG /8 K</t>
  </si>
  <si>
    <t>PM BIO MOULES MARINIERE</t>
  </si>
  <si>
    <t>FT PUREE MOZZARELLA</t>
  </si>
  <si>
    <t>MOZZARELA EN DES ( COSSETTE)</t>
  </si>
  <si>
    <t>CA DF ANANAS SEGMENTS 50GR</t>
  </si>
  <si>
    <t>ANANAS SEGMENT BARRE 50 G 5EG /30</t>
  </si>
  <si>
    <t>CA DP CHURROS FOURE CACAO</t>
  </si>
  <si>
    <t>CHURROS FOURRE CACAO 40 G SURG /35</t>
  </si>
  <si>
    <t>CA DB CLAFOUTI CERISE 85 G FR /32</t>
  </si>
  <si>
    <t>CA DP TARTE GRILLE ABRICOT DCP 10 P</t>
  </si>
  <si>
    <t>TARTE GRILLEE ABRICOT DCP 10P 800 G SURG /6</t>
  </si>
  <si>
    <t>CA DP TARTE CERISES RONDE</t>
  </si>
  <si>
    <t>TARTE CERISE 950 G SURG /2</t>
  </si>
  <si>
    <t>CA DP TARTE FRAMBOISE 950 G SURG/2</t>
  </si>
  <si>
    <t>TARTE FRAMBOISE 950 G SURG /2</t>
  </si>
  <si>
    <t>CA DP TARTE MIRABELLE</t>
  </si>
  <si>
    <t>TARTE MIRABELLE LORRAINE 900 G SURG /2</t>
  </si>
  <si>
    <t>CA DP TARTE POIRES PREDEC 10P</t>
  </si>
  <si>
    <t>TARTE POIRE DCP 10P 750 G SURG /6</t>
  </si>
  <si>
    <t>CA DB BEIGNET CHOCO NOISETTE 75 G</t>
  </si>
  <si>
    <t>CA DY BIO YAOURT NATURE 125 GR</t>
  </si>
  <si>
    <t>Z17YAOURT NAT LAIT ENT BIO 125 G FR /24 &gt; ARRET FR</t>
  </si>
  <si>
    <t>CA DP CHAUSSON AUX POMMES 100G*54</t>
  </si>
  <si>
    <t>CHAUSSON POMME CRU 100 G SURG /54</t>
  </si>
  <si>
    <t>CA DP CHEESECAKE 1,4 K SURG/4 DCP 12</t>
  </si>
  <si>
    <t>CHEESECAKE 1,4 K SURG /4</t>
  </si>
  <si>
    <t>CA PV CHOCOSUISSE PETITE 110 G SURG /60</t>
  </si>
  <si>
    <t>CHOCOSUISSE PEPITE 110 G SURG /60</t>
  </si>
  <si>
    <t>CA DC COCKTAIL FRUIT VERGER 90 G X120</t>
  </si>
  <si>
    <t>COCKTAIL FRUIT VERGER 90 G X120</t>
  </si>
  <si>
    <t>CA DP COEUR COULANT CHOCO 90 GR SURG 12</t>
  </si>
  <si>
    <t>COEUR COULANT CHOCO 90 G SURG /12 CH</t>
  </si>
  <si>
    <t>CA DC COMPOTE POMME 100 G X 72</t>
  </si>
  <si>
    <t>COMPOTE POMME 100 G X72</t>
  </si>
  <si>
    <t>CA DP CREME BRULEE VANILLE PREPA UHT 1L/</t>
  </si>
  <si>
    <t>CREME BRULEE VANILLE PREPA UHT 1 L FR /6</t>
  </si>
  <si>
    <t>CA PV CROISSANT PUR BEURRE 70G SURG</t>
  </si>
  <si>
    <t>CROISSANT PUR BEURRE 70 G SURG /70</t>
  </si>
  <si>
    <t>CA DY DANETTE LIEGEOIS CHOCO 100 G FR/32</t>
  </si>
  <si>
    <t>DANETTE LIEGEOIS CHOCO 100 G FR /32</t>
  </si>
  <si>
    <t>CA DY DANETTE LIEGEOIS VANILLE 100 G FR/</t>
  </si>
  <si>
    <t>DANETTE LIEGEOIS VANILLE 100 G FR /32</t>
  </si>
  <si>
    <t>CA DY FAISELLE 6% 100 G FR /24</t>
  </si>
  <si>
    <t>CA DY FJORD 125 G FR</t>
  </si>
  <si>
    <t>FJORD 125 G FR /</t>
  </si>
  <si>
    <t>CA DY DJORD VANILLE 125 G FR</t>
  </si>
  <si>
    <t>CA DP FLAN PATISSIER 1,04 K /6</t>
  </si>
  <si>
    <t>FLAN PATISSIER 1,04 K /6</t>
  </si>
  <si>
    <t>CA LB FROMAGE BL 3,2% MG 100 G FR/48</t>
  </si>
  <si>
    <t>FROMAGE BL 3,2% MG 100 G FR /48</t>
  </si>
  <si>
    <t>CA DP GAUFFRES 80 G SURG /50</t>
  </si>
  <si>
    <t>CA DY GERVITA NATURE 100G FR/16</t>
  </si>
  <si>
    <t>CA DC GOURDE POM NATURE S/SUCRE 120 G</t>
  </si>
  <si>
    <t>GOURDE POM NATURE S/SUCRE 120 G X20</t>
  </si>
  <si>
    <t>CA DY ILE FLOTANTE CARAMEL 100 G FR/12</t>
  </si>
  <si>
    <t>ILE FLOTTANTE CARAMEL 100 G FR /12</t>
  </si>
  <si>
    <t>CA DY LIEGEOIS POM ABRICOT FRAMB 100 G F</t>
  </si>
  <si>
    <t>LIEGEOIS POM ABRICOT FRAMB 100 G FR /</t>
  </si>
  <si>
    <t>CA DY LIEGEOIS POM FRAM CASSIE 100 GR /2</t>
  </si>
  <si>
    <t>LIEGEOIS POM FRAMB CASSIS 100 G FR /</t>
  </si>
  <si>
    <t>CA DY LIEGEOIS POM MANGUE 100 G FR/24</t>
  </si>
  <si>
    <t>LIEGOIS POM MANGUE 100 G FR /</t>
  </si>
  <si>
    <t>CA DB LION 42 G /24</t>
  </si>
  <si>
    <t>LION 42 G /24</t>
  </si>
  <si>
    <t>CA DB MUFFIN CHOCO 85 G EMB SUR /40</t>
  </si>
  <si>
    <t>Z16MUFFIN CHOCO 85 G EMB SURG /40 &gt; ARRET FR</t>
  </si>
  <si>
    <t>CA DP NID ABEILLE AMANDE 800 G</t>
  </si>
  <si>
    <t>CA DY OEUF LAIT 100 G FR/20</t>
  </si>
  <si>
    <t>OEUF LAIT 100 G FR /20</t>
  </si>
  <si>
    <t>CA PV PAIN RAISIN 130 G SURG/50</t>
  </si>
  <si>
    <t>PAIN RAISIN 130 G SURG /50</t>
  </si>
  <si>
    <t>DP TARTE CITRON MERINGUE DCP 8 P</t>
  </si>
  <si>
    <t>TARTE CITRON MERINGUEE DCP 8P 1 K SURG /4</t>
  </si>
  <si>
    <t>CA DP TARTE POM NORMANDE 1 K SURG /2</t>
  </si>
  <si>
    <t>TARTE POM NORMANDE 1 K SURG /2</t>
  </si>
  <si>
    <t>CA DP TARTE TATIN 1.6 K SURG/6</t>
  </si>
  <si>
    <t>TARTE TATIN 1,6 K SURG /6</t>
  </si>
  <si>
    <t>CA DY YAOURT A BOIRE FRAISE 180 G FR</t>
  </si>
  <si>
    <t>YAOURT A BOIRE FRAISE 180 G FR /4</t>
  </si>
  <si>
    <t>CA DY YAOURT A BOIRE VANILLE 180 G FR /4</t>
  </si>
  <si>
    <t>YAOURT A BOIRE VANILLE 180 G FR /4</t>
  </si>
  <si>
    <t>CA DY YAOURT GREC FRAISE 140 G FR/12</t>
  </si>
  <si>
    <t>YAOURT GREC FRAISE 140 G FR /12</t>
  </si>
  <si>
    <t>CA DY YAOURT GREC NAT 150 G FR/24</t>
  </si>
  <si>
    <t>YAOURT GREC NAT 150 G FR /24</t>
  </si>
  <si>
    <t>CA DY YAOURT ABRI SAV AUTREFOIS POT GRE</t>
  </si>
  <si>
    <t>YAOURT ABRICOT SAV AUTREFOIS POT GRES 140 G FR /6</t>
  </si>
  <si>
    <t>CA DY YAOURT BIFIDUS CITRON 125 G FR /24</t>
  </si>
  <si>
    <t>YAOURT BIFIDUS CITRON 125 G FR /24</t>
  </si>
  <si>
    <t>CA DY YAOURT BIFIDUS COCO 125 G FR /24</t>
  </si>
  <si>
    <t>YAOURT BIFIDUS COCO 125 G FR /24</t>
  </si>
  <si>
    <t>CA DY YAOURT GREC VANILLE 140 G FR/16</t>
  </si>
  <si>
    <t>YAOURT GREC VANILLE 140 G FR /16</t>
  </si>
  <si>
    <t>CA TA CROQUE MONSIEUR TOASTE 180 G SURG</t>
  </si>
  <si>
    <t>CROQUE MONSIEUR TOASTE 180 G SURG /26</t>
  </si>
  <si>
    <t>CA TA PANINI FROMAGE 170 G SURG /12</t>
  </si>
  <si>
    <t>PANINI FROMAGE 170 G SURG /12</t>
  </si>
  <si>
    <t>CA TA PANINI JAMBON MOZZA 170G SURG /12</t>
  </si>
  <si>
    <t>PANINI JAMBON MOZZA 170 G SURG /12</t>
  </si>
  <si>
    <t>CA TA PIZZA POULET CHAMPIGNON 200 G SURG</t>
  </si>
  <si>
    <t>PIZZA POULET CHAMPIGNON 200 G SURG /10</t>
  </si>
  <si>
    <t>CA TA WRAP CHEVRE LEGUME 180 G FR /6</t>
  </si>
  <si>
    <t>WRAP CHEVRE LEGUME 180 G FR /6</t>
  </si>
  <si>
    <t>CA TA WRAP POULET CAESAR 180 G FR /6</t>
  </si>
  <si>
    <t>WRAP POULET CAESAR 180 G FR /6</t>
  </si>
  <si>
    <t>CA TA WRAP TOMATE CHEVRE 160 G SURG/10</t>
  </si>
  <si>
    <t>WRAP TOMATE CHEVRE 160 G SURG /10</t>
  </si>
  <si>
    <t>CA DB DONUT CHOCO 53 G SURG /36</t>
  </si>
  <si>
    <t>Z16DONUT CHOCO 53 G SURG /36 &gt; ARRET FR</t>
  </si>
  <si>
    <t>EX INDE FR RIZ EPICÉ</t>
  </si>
  <si>
    <t>EX INDE FR RIZ MADRAS</t>
  </si>
  <si>
    <t>ASSAISONNEMENT MADRAS 1 K /6</t>
  </si>
  <si>
    <t>AMANDES EFFILEES 1 KG</t>
  </si>
  <si>
    <t>EX INDE SC KATCHUMAR</t>
  </si>
  <si>
    <t>SEL FIN SACHET 1KG</t>
  </si>
  <si>
    <t>HUILE DE TOURNESOL 5 LITRES</t>
  </si>
  <si>
    <t>EX INDE EF SALADE DE PDT</t>
  </si>
  <si>
    <t>YAOURT NATURE BRASSE 125 G</t>
  </si>
  <si>
    <t>EX INDE SF RAITA</t>
  </si>
  <si>
    <t>EX INDE LE BIRYANI</t>
  </si>
  <si>
    <t>HARICOT VERT TF EXPRESS 2,5 K SURG /10 K</t>
  </si>
  <si>
    <t>ASSAISONNEMENT BIRIANI 1 K /6</t>
  </si>
  <si>
    <t>EX THAÏ SV MARINADE (BOEUF)</t>
  </si>
  <si>
    <t>EX THAÏ SV MARINADE (PORC)</t>
  </si>
  <si>
    <t>SUCRE CRISTALLISE 1 K /5</t>
  </si>
  <si>
    <t>EX THAÏ SV MARINADE (POULET)</t>
  </si>
  <si>
    <t>EX THAÏ SV MARINADE SATAY AYAM</t>
  </si>
  <si>
    <t>EX THAÏ SP CHU CHI</t>
  </si>
  <si>
    <t>EX THAÏ EC SOUPE POTIRON</t>
  </si>
  <si>
    <t>POTIRON COUPE 1 K 4EG /SAISON OCT FEV</t>
  </si>
  <si>
    <t>EX THAÏ SV ASS GARNITURE</t>
  </si>
  <si>
    <t>POIVRON VERT EMINCE 1 K 4EG</t>
  </si>
  <si>
    <t>POIVRON RGE EMINCE 1 K 4EG</t>
  </si>
  <si>
    <t>CA DB DONUT SUCRE 49 G SURG/72</t>
  </si>
  <si>
    <t>EX THAÎ SC AVOCAT MANGUE SOJA</t>
  </si>
  <si>
    <t>MANGUE TRANCHE B1/2</t>
  </si>
  <si>
    <t>EX THAÏ FP NOUILLES</t>
  </si>
  <si>
    <t>NOUILLE CHINOISE OEUF 250 G /12</t>
  </si>
  <si>
    <t>EX THAÏ SGP CREVETTES (NOUILLES)</t>
  </si>
  <si>
    <t>EX THAÏ SP MARINADE (POISSON)</t>
  </si>
  <si>
    <t>CA TA PIZZA ROYALE 1.6KG SURG/5 ADCP EN</t>
  </si>
  <si>
    <t>PIZZA ROYALE 1,6 K SURG /5</t>
  </si>
  <si>
    <t>LE BLETTE EN GRATIN</t>
  </si>
  <si>
    <t>LE CAROTTES DUO EN GRATIN</t>
  </si>
  <si>
    <t>PP COLIN PORTION 130 G</t>
  </si>
  <si>
    <t>COLIN FILET S/P 130 G SURG /5 K MSC</t>
  </si>
  <si>
    <t>OE TORTILLA PATATAS</t>
  </si>
  <si>
    <t>LE BIO COURGETTES H. D'OLIVE</t>
  </si>
  <si>
    <t>LE IRISH VEGETABLES</t>
  </si>
  <si>
    <t>LE WOK DE LEGUMES CORIANDRE F.</t>
  </si>
  <si>
    <t>SV MOUTARDE GRAINS</t>
  </si>
  <si>
    <t>CU CHAMPIGNONS A LA GRECQUE (S)</t>
  </si>
  <si>
    <t>CU CHAMPIGNONS FRO. BLC (S)</t>
  </si>
  <si>
    <t>CU POIVRONS MARINES (S)</t>
  </si>
  <si>
    <t>CU RATATOUILLE MAROCAINE MINI (S)</t>
  </si>
  <si>
    <t>CU CAPONATE PROVENCALE MINI (S)</t>
  </si>
  <si>
    <t>CU CAPONATE PROVENCALE (S)</t>
  </si>
  <si>
    <t>RATATOUILLE CUITE 2,5 K SURG /10 K</t>
  </si>
  <si>
    <t>CU CHOU FLEUR/ANCHOIS</t>
  </si>
  <si>
    <t>CU CELERI/ANCHOIS (S)</t>
  </si>
  <si>
    <t>SG PISTOU VERT</t>
  </si>
  <si>
    <t>SG ASS PATES AU BEURRE</t>
  </si>
  <si>
    <t>SG ASS PATES AU BASILIC</t>
  </si>
  <si>
    <t>SG ASS PATES H. D'OLIVE</t>
  </si>
  <si>
    <t>SG ASS PATES AUX HERBES</t>
  </si>
  <si>
    <t>SG ASS PATES PISTOU VERT</t>
  </si>
  <si>
    <t>SG ASS PATES PISTOU ROUGE</t>
  </si>
  <si>
    <t>SG ASS BIO PATES AUX HERBES</t>
  </si>
  <si>
    <t>SG ASS BIO PATES H. D'OLIVE</t>
  </si>
  <si>
    <t>SG ASS PATES MACARONADE</t>
  </si>
  <si>
    <t>SG ASS PATES MACARONADE SETOISE</t>
  </si>
  <si>
    <t>FP TORSADES AUX OEUFS</t>
  </si>
  <si>
    <t>TORSADE OEUF 5 K</t>
  </si>
  <si>
    <t>FP TORTI AUX OEUFS</t>
  </si>
  <si>
    <t>TORTI OEUF 5 K</t>
  </si>
  <si>
    <t>FP PAPILLON</t>
  </si>
  <si>
    <t>PAPILLON 5 K</t>
  </si>
  <si>
    <t>FP NOUILLES</t>
  </si>
  <si>
    <t>NOUILLE 5 K</t>
  </si>
  <si>
    <t>FP NOUILLES AUX OEUFS</t>
  </si>
  <si>
    <t>NOUILLE OEUF 5 K</t>
  </si>
  <si>
    <t>FP NOUILLES CHINOISES AUX OEUFS</t>
  </si>
  <si>
    <t>PU CAPPELLETTI 4 FROMAGES</t>
  </si>
  <si>
    <t>CAPPELLETTI AUX 4 FROMAGES EN KG</t>
  </si>
  <si>
    <t>PU CAPPELLETTI SAUMON FUME (S)</t>
  </si>
  <si>
    <t>Z17CAPPELLETI SAUMON FUME 1 K SURG /6 K &gt; ARRET FR</t>
  </si>
  <si>
    <t>PU RAVIOLI BROUSSE</t>
  </si>
  <si>
    <t>RAVIOLI BROUSSE 1KG X 10</t>
  </si>
  <si>
    <t>PU RAVIOLIS BOEUF</t>
  </si>
  <si>
    <t>RAVIOLI BOEUF PCH 4 K</t>
  </si>
  <si>
    <t>PU RAVIOLIS CHEVRE MIEL</t>
  </si>
  <si>
    <t>RAVIOLI CHEVRE/MIEL 1KG X10</t>
  </si>
  <si>
    <t>PU RAVIOLIS ROQUEFORT</t>
  </si>
  <si>
    <t>RAVIOLI REQUEFORT 5G EN KG</t>
  </si>
  <si>
    <t>PU RAVIOLIS BOSCONE (S)</t>
  </si>
  <si>
    <t>RAVIOLI BOSCONE 1 K SURG /6 K</t>
  </si>
  <si>
    <t>PU RAVIOLE CHEVRE FIGUE (S)</t>
  </si>
  <si>
    <t>RAVIOLE CHEVRE FIGUE 1 K SURG /3 K</t>
  </si>
  <si>
    <t>PU CAPPELLETTI 5 FROMAGES (S)</t>
  </si>
  <si>
    <t>CAPELLETTI 5 FROMAGE 1 K SURG /6 K</t>
  </si>
  <si>
    <t>SF ROUGAÏL TOMATE</t>
  </si>
  <si>
    <t>SF MAYONNAISE CREOLE</t>
  </si>
  <si>
    <t>SF MAYONNAISE CREOLE (SEAU)</t>
  </si>
  <si>
    <t>SG ASS PATES AÏL</t>
  </si>
  <si>
    <t>SF SAUCE PIMENTEE DOSETTE</t>
  </si>
  <si>
    <t>SAUCE PIMENTEE PIZZA 4 ML X1000</t>
  </si>
  <si>
    <t>FC BOULGOUR COCO</t>
  </si>
  <si>
    <t>DY FROMAGE FRAIS FRUIT PULPE</t>
  </si>
  <si>
    <t>FROMAGE FRAIS FRUIT PULPE 2% MG FR /24</t>
  </si>
  <si>
    <t>DY FROMAGE FRAIS SUCRE</t>
  </si>
  <si>
    <t>FROMAGE FRAIS SUCRE 3% MG FR /48</t>
  </si>
  <si>
    <t>DY FROMAGE FRAIS VANILLE</t>
  </si>
  <si>
    <t>FROMAGE FRAIS VANILLE 2,7% MG 100 G FR /24</t>
  </si>
  <si>
    <t>CA DY JOCKEY FRAISE 120G</t>
  </si>
  <si>
    <t>CA DY JOCKEY PECHE 120 G</t>
  </si>
  <si>
    <t>EF HARICOTS BLANCS (S)</t>
  </si>
  <si>
    <t>HARICOT BLANC MOJETTE 2,5 K SURG /10 K</t>
  </si>
  <si>
    <t>FS LENTILLES AU CURRY</t>
  </si>
  <si>
    <t>FS LENTILLES AU CURRY 5/1</t>
  </si>
  <si>
    <t>DPM COOKIES MAISON</t>
  </si>
  <si>
    <t>OEUF ENTIER LIQUIDE 2L</t>
  </si>
  <si>
    <t>CHOCO LABO GANACHE PALET 5 K</t>
  </si>
  <si>
    <t>SG KETCHUP MAISON</t>
  </si>
  <si>
    <t>TOMATE DOUBLE CONCENTRE 5/1</t>
  </si>
  <si>
    <t>OIGNON EMINCE SURG 2.5KGX4ST</t>
  </si>
  <si>
    <t>CA BURGER COUNTRY 2016</t>
  </si>
  <si>
    <t>PAIN HAMBURGER GEANT SESAME 85 G /30</t>
  </si>
  <si>
    <t>SAUCE SECHWAN 1 K /6</t>
  </si>
  <si>
    <t>BATAVIA REFRIGEREE 500GR</t>
  </si>
  <si>
    <t>CA BURGER COUNTRY BAGELS 2016</t>
  </si>
  <si>
    <t>CA BURGER COUNTRY BAGNAT 2016</t>
  </si>
  <si>
    <t>PAIN BAGNAT D130 SURG /15</t>
  </si>
  <si>
    <t>CA BURGER FISH 2016</t>
  </si>
  <si>
    <t>EMMENTAL TRANCHE 30G*96U</t>
  </si>
  <si>
    <t>SAUCE SANDWICH TOMATE/ BASILIC 570 ML</t>
  </si>
  <si>
    <t>CA BURGER TRAD 2016</t>
  </si>
  <si>
    <t>OIGNON EMINCE REFRIG KG</t>
  </si>
  <si>
    <t>CA BURGER BAGNAT MASSILIA 2016</t>
  </si>
  <si>
    <t>MOZZA TRANC/SAND 16PX30G 480G</t>
  </si>
  <si>
    <t>SAUCE SANDWICH POIVRON/TABASCO 570 ML</t>
  </si>
  <si>
    <t>CA BURGER MASSILIA 2016</t>
  </si>
  <si>
    <t>CA BURGER ORIENTAL(POULET) 2016</t>
  </si>
  <si>
    <t>FROMAGE BLANC BATTU 3.6% EN 1KG</t>
  </si>
  <si>
    <t>OLIVES VERTES DENOYAUTEES 5/1</t>
  </si>
  <si>
    <t>JUS CITRON TYPE (PULCO) 70CLX12</t>
  </si>
  <si>
    <t>CA BURGER ORIENTAL BAGNAT 2016</t>
  </si>
  <si>
    <t>CA BURGER TRAD BAGELS 2016</t>
  </si>
  <si>
    <t>SF PICALILLI</t>
  </si>
  <si>
    <t>SP ENDIVES ORANGES</t>
  </si>
  <si>
    <t>VEGETARIEN</t>
  </si>
  <si>
    <t>VE LASAGNE CHEVRE EPINARDS 4PTS</t>
  </si>
  <si>
    <t>CHEVRE MELANGE BCT 180 GR</t>
  </si>
  <si>
    <t>VE PIZZA PLAQUE LEG 4PTS</t>
  </si>
  <si>
    <t>FOND PIZZA RECTANGLE CUITE 37X27 CM 520 G SURG /6</t>
  </si>
  <si>
    <t>COURGETTE GRILLEE 6 X1KG</t>
  </si>
  <si>
    <t>POIVRON ROUGE/JEUNE GRILLE SURG KG</t>
  </si>
  <si>
    <t>EMMENTHAL RAPE EN KG</t>
  </si>
  <si>
    <t>VE GNOCCHIS PESTO EPINARDS 4PTS</t>
  </si>
  <si>
    <t>AMANDE POUDRE 1 K</t>
  </si>
  <si>
    <t>EPINARD BRANCHE PORTION 2.5KGX2ST</t>
  </si>
  <si>
    <t>DPM PANNACOTTA EXOTIQUE</t>
  </si>
  <si>
    <t>PANNA COTTA PREPA 520 G /6</t>
  </si>
  <si>
    <t>SAUCE FRUIT JAUNE B2/1</t>
  </si>
  <si>
    <t>DPM PANNACOTTA FRUITS ROUGES</t>
  </si>
  <si>
    <t>SAUCE FRUIT RGE B2/1</t>
  </si>
  <si>
    <t>CA PAIN.BAGNAT PAIN BLANC</t>
  </si>
  <si>
    <t>CA.P.BAGUETTE CAMEMBERT PS</t>
  </si>
  <si>
    <t>BAGUETTE DEMI SAVEUR PCUITE 130 G SURG /50</t>
  </si>
  <si>
    <t>CA P.BAGUETTE EMMENTAL PS</t>
  </si>
  <si>
    <t>CA P.BAGUETTE JAMBON BLANC PS</t>
  </si>
  <si>
    <t>CA P.BAGUETTE ROSETTE PS</t>
  </si>
  <si>
    <t>VE SALADE LENTILLES QUINOA SCE CURRY</t>
  </si>
  <si>
    <t>VE PU TORTILLAS 4 PTS</t>
  </si>
  <si>
    <t>LEVURE CHIMIQUE BOITE 1 KG</t>
  </si>
  <si>
    <t>SALADE MELANGEE REFRIG 500GR</t>
  </si>
  <si>
    <t>VE RIZ CANTONNAIS 4PTS</t>
  </si>
  <si>
    <t>VE SALADE BOULGOUR QUINOA FETA</t>
  </si>
  <si>
    <t>NOISETTE DECORTIQUEE 1 K</t>
  </si>
  <si>
    <t>VE LASAGNE MEXICAINE 4PTS</t>
  </si>
  <si>
    <t>OIGNON CUBE SURG 2.52KGX4ST</t>
  </si>
  <si>
    <t>POIVRON VERT CUBE 1 K 4EG</t>
  </si>
  <si>
    <t>AIL PELE 1 K 4EG</t>
  </si>
  <si>
    <t>SAUCE TOMATE OIGNON B3/1</t>
  </si>
  <si>
    <t>TORTILLAS BLE NATURE 25C X18 /6</t>
  </si>
  <si>
    <t>VE PARMENTIER PDT/LEGUMES 4PTS</t>
  </si>
  <si>
    <t>CAROTTE RAPEE REFRIG KG</t>
  </si>
  <si>
    <t>VE TCHOUTCHOUKA 4 PTS</t>
  </si>
  <si>
    <t>AIL PELE 1 K 4EG /12</t>
  </si>
  <si>
    <t>OEUF POCHE 43/53 SEAU FR /75</t>
  </si>
  <si>
    <t>VE GRATIN D'AUBERGINES 4 PTS</t>
  </si>
  <si>
    <t>TOMATE ENTIERE PELEE B5/1</t>
  </si>
  <si>
    <t>FARINE TYPE 55 EN 1 KG</t>
  </si>
  <si>
    <t>CRUMBLE TOMATES MOZARELLE 4 PTS</t>
  </si>
  <si>
    <t>TOMATES PELEES CONCASSEES 5/1</t>
  </si>
  <si>
    <t>MOZZA MIX 2,5 K SURG /10 K</t>
  </si>
  <si>
    <t>CHAPELURE</t>
  </si>
  <si>
    <t>VE CHILI AUX LEGUMES 4 PTS</t>
  </si>
  <si>
    <t>POIVRONS LAN MIX SURG 2.5KGX4ST</t>
  </si>
  <si>
    <t>LC 2 P BRIE/ROQUEFORT</t>
  </si>
  <si>
    <t>ROQUEFORT AOP 1,5 K ENV FR /4</t>
  </si>
  <si>
    <t>PAIN INDIV 50GR (FARINE BLANCE)</t>
  </si>
  <si>
    <t>LC 2P CHEVRE/CHAOURCE</t>
  </si>
  <si>
    <t>LC 2P ST MARCELIN/MUNSTER</t>
  </si>
  <si>
    <t>LC 2P BLEU AUVERGNE/CANTAL</t>
  </si>
  <si>
    <t>CANTAL BLOC 1/16</t>
  </si>
  <si>
    <t>LC 2P CAMENBERT/CHEVRE CENDRE</t>
  </si>
  <si>
    <t>CAMEMBERT 240GR</t>
  </si>
  <si>
    <t>LC 2P MAROILLE/BRIE</t>
  </si>
  <si>
    <t>MAROILLES AOP 750 G FR /4</t>
  </si>
  <si>
    <t>LC 2P CARRE DE L EST/SAINT PAULIN</t>
  </si>
  <si>
    <t>SAINT-PAULIN EN KG</t>
  </si>
  <si>
    <t>LC 2P CHEVRE BUCHETTE/PONT L EVEQUE</t>
  </si>
  <si>
    <t>LC 2P BRIE/CHEVRE</t>
  </si>
  <si>
    <t>LC 2P MAROILLE/CANTAL</t>
  </si>
  <si>
    <t>LC 2 P ST MARCELIN/CAMENBERT</t>
  </si>
  <si>
    <t>LC 2P ROQUEFORT/PONT L'EVEQUE</t>
  </si>
  <si>
    <t>FAMILLE</t>
  </si>
  <si>
    <t>FICHE_TECHNIQUE</t>
  </si>
  <si>
    <t>ARTICLE</t>
  </si>
  <si>
    <t>CODE_ARTICLE</t>
  </si>
  <si>
    <t>NATURE</t>
  </si>
  <si>
    <t>Céréales contenant du gluten</t>
  </si>
  <si>
    <t>Crustacés</t>
  </si>
  <si>
    <t>Œufs</t>
  </si>
  <si>
    <t>Poissons</t>
  </si>
  <si>
    <t>Arachide</t>
  </si>
  <si>
    <t>Soja</t>
  </si>
  <si>
    <t>Lait</t>
  </si>
  <si>
    <t>Fruits à coque</t>
  </si>
  <si>
    <t>Céleri</t>
  </si>
  <si>
    <t>Moutarde</t>
  </si>
  <si>
    <t>Graine de sésame</t>
  </si>
  <si>
    <t>Anhydride sulfureux et sulfites</t>
  </si>
  <si>
    <t>Lupin</t>
  </si>
  <si>
    <t>Mollusques</t>
  </si>
  <si>
    <t>oui</t>
  </si>
  <si>
    <t>non</t>
  </si>
  <si>
    <t>traces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</si>
</sst>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4">
    <dxf>
      <font>
        <color theme="0"/>
      </font>
      <fill>
        <patternFill>
          <fgColor theme="0"/>
          <bgColor rgb="FFFFC7CE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theme="0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03"/>
  <sheetViews>
    <sheetView workbookViewId="0">
      <selection activeCell="D1" sqref="D1:D1048576"/>
    </sheetView>
  </sheetViews>
  <sheetFormatPr baseColWidth="10" defaultRowHeight="14" x14ac:dyDescent="0"/>
  <cols>
    <col min="1" max="1" width="15.33203125" customWidth="1"/>
    <col min="2" max="2" width="45" customWidth="1"/>
    <col min="3" max="3" width="34.1640625" customWidth="1"/>
    <col min="4" max="4" width="34.1640625" hidden="1" customWidth="1"/>
    <col min="5" max="5" width="34.1640625" customWidth="1"/>
    <col min="6" max="6" width="30.33203125" customWidth="1"/>
  </cols>
  <sheetData>
    <row r="1" spans="1:6">
      <c r="A1" s="1" t="s">
        <v>3511</v>
      </c>
      <c r="B1" s="1" t="s">
        <v>3512</v>
      </c>
      <c r="C1" s="1" t="s">
        <v>3513</v>
      </c>
      <c r="D1" s="1"/>
      <c r="E1" s="1" t="s">
        <v>3514</v>
      </c>
      <c r="F1" s="1" t="s">
        <v>3515</v>
      </c>
    </row>
    <row r="2" spans="1:6">
      <c r="A2" s="2" t="s">
        <v>0</v>
      </c>
      <c r="B2" s="2" t="s">
        <v>1</v>
      </c>
      <c r="C2" s="2" t="s">
        <v>2</v>
      </c>
      <c r="D2" s="2" t="str">
        <f>B2</f>
        <v>CA P.PANINIS NUTELLA</v>
      </c>
      <c r="E2" s="2">
        <v>2587</v>
      </c>
      <c r="F2" s="2" t="s">
        <v>3</v>
      </c>
    </row>
    <row r="3" spans="1:6">
      <c r="A3" s="2" t="s">
        <v>0</v>
      </c>
      <c r="B3" s="2" t="s">
        <v>1</v>
      </c>
      <c r="C3" s="2" t="s">
        <v>4</v>
      </c>
      <c r="D3" s="2" t="str">
        <f t="shared" ref="D3:D66" si="0">B3</f>
        <v>CA P.PANINIS NUTELLA</v>
      </c>
      <c r="E3" s="2">
        <v>2609</v>
      </c>
      <c r="F3" s="2" t="s">
        <v>3</v>
      </c>
    </row>
    <row r="4" spans="1:6">
      <c r="A4" s="2" t="s">
        <v>0</v>
      </c>
      <c r="B4" s="2" t="s">
        <v>1</v>
      </c>
      <c r="C4" s="2" t="s">
        <v>5</v>
      </c>
      <c r="D4" s="2" t="str">
        <f t="shared" si="0"/>
        <v>CA P.PANINIS NUTELLA</v>
      </c>
      <c r="E4" s="2">
        <v>5913</v>
      </c>
      <c r="F4" s="2" t="s">
        <v>3</v>
      </c>
    </row>
    <row r="5" spans="1:6">
      <c r="A5" s="2" t="s">
        <v>0</v>
      </c>
      <c r="B5" s="2" t="s">
        <v>1</v>
      </c>
      <c r="C5" s="2" t="s">
        <v>6</v>
      </c>
      <c r="D5" s="2" t="str">
        <f t="shared" si="0"/>
        <v>CA P.PANINIS NUTELLA</v>
      </c>
      <c r="E5" s="2">
        <v>8266</v>
      </c>
      <c r="F5" s="2" t="s">
        <v>3</v>
      </c>
    </row>
    <row r="6" spans="1:6">
      <c r="A6" s="2" t="s">
        <v>0</v>
      </c>
      <c r="B6" s="2" t="s">
        <v>7</v>
      </c>
      <c r="C6" s="2" t="s">
        <v>8</v>
      </c>
      <c r="D6" s="2" t="str">
        <f t="shared" si="0"/>
        <v>CA PM SALADE FRISEE CROUTONS FROMAGE 201</v>
      </c>
      <c r="E6" s="2">
        <v>1221</v>
      </c>
      <c r="F6" s="2" t="s">
        <v>3</v>
      </c>
    </row>
    <row r="7" spans="1:6">
      <c r="A7" s="2" t="s">
        <v>0</v>
      </c>
      <c r="B7" s="2" t="s">
        <v>7</v>
      </c>
      <c r="C7" s="2" t="s">
        <v>9</v>
      </c>
      <c r="D7" s="2" t="str">
        <f t="shared" si="0"/>
        <v>CA PM SALADE FRISEE CROUTONS FROMAGE 201</v>
      </c>
      <c r="E7" s="2">
        <v>5123</v>
      </c>
      <c r="F7" s="2" t="s">
        <v>3</v>
      </c>
    </row>
    <row r="8" spans="1:6">
      <c r="A8" s="2" t="s">
        <v>0</v>
      </c>
      <c r="B8" s="2" t="s">
        <v>7</v>
      </c>
      <c r="C8" s="2" t="s">
        <v>10</v>
      </c>
      <c r="D8" s="2" t="str">
        <f t="shared" si="0"/>
        <v>CA PM SALADE FRISEE CROUTONS FROMAGE 201</v>
      </c>
      <c r="E8" s="2">
        <v>7104</v>
      </c>
      <c r="F8" s="2" t="s">
        <v>3</v>
      </c>
    </row>
    <row r="9" spans="1:6">
      <c r="A9" s="2" t="s">
        <v>0</v>
      </c>
      <c r="B9" s="2" t="s">
        <v>7</v>
      </c>
      <c r="C9" s="2" t="s">
        <v>11</v>
      </c>
      <c r="D9" s="2" t="str">
        <f t="shared" si="0"/>
        <v>CA PM SALADE FRISEE CROUTONS FROMAGE 201</v>
      </c>
      <c r="E9" s="2">
        <v>8170</v>
      </c>
      <c r="F9" s="2" t="s">
        <v>3</v>
      </c>
    </row>
    <row r="10" spans="1:6">
      <c r="A10" s="2" t="s">
        <v>0</v>
      </c>
      <c r="B10" s="2" t="s">
        <v>12</v>
      </c>
      <c r="C10" s="2" t="s">
        <v>13</v>
      </c>
      <c r="D10" s="2" t="str">
        <f t="shared" si="0"/>
        <v>CA P.BAGEL LE NEW YORK 2015</v>
      </c>
      <c r="E10" s="2">
        <v>1222</v>
      </c>
      <c r="F10" s="2" t="s">
        <v>3</v>
      </c>
    </row>
    <row r="11" spans="1:6">
      <c r="A11" s="2" t="s">
        <v>0</v>
      </c>
      <c r="B11" s="2" t="s">
        <v>12</v>
      </c>
      <c r="C11" s="2" t="s">
        <v>14</v>
      </c>
      <c r="D11" s="2" t="str">
        <f t="shared" si="0"/>
        <v>CA P.BAGEL LE NEW YORK 2015</v>
      </c>
      <c r="E11" s="2">
        <v>5323</v>
      </c>
      <c r="F11" s="2" t="s">
        <v>3</v>
      </c>
    </row>
    <row r="12" spans="1:6">
      <c r="A12" s="2" t="s">
        <v>0</v>
      </c>
      <c r="B12" s="2" t="s">
        <v>12</v>
      </c>
      <c r="C12" s="2" t="s">
        <v>15</v>
      </c>
      <c r="D12" s="2" t="str">
        <f t="shared" si="0"/>
        <v>CA P.BAGEL LE NEW YORK 2015</v>
      </c>
      <c r="E12" s="2">
        <v>5888</v>
      </c>
      <c r="F12" s="2" t="s">
        <v>3</v>
      </c>
    </row>
    <row r="13" spans="1:6">
      <c r="A13" s="2" t="s">
        <v>0</v>
      </c>
      <c r="B13" s="2" t="s">
        <v>12</v>
      </c>
      <c r="C13" s="2" t="s">
        <v>16</v>
      </c>
      <c r="D13" s="2" t="str">
        <f t="shared" si="0"/>
        <v>CA P.BAGEL LE NEW YORK 2015</v>
      </c>
      <c r="E13" s="2">
        <v>6404</v>
      </c>
      <c r="F13" s="2" t="s">
        <v>3</v>
      </c>
    </row>
    <row r="14" spans="1:6">
      <c r="A14" s="2" t="s">
        <v>0</v>
      </c>
      <c r="B14" s="2" t="s">
        <v>12</v>
      </c>
      <c r="C14" s="2" t="s">
        <v>17</v>
      </c>
      <c r="D14" s="2" t="str">
        <f t="shared" si="0"/>
        <v>CA P.BAGEL LE NEW YORK 2015</v>
      </c>
      <c r="E14" s="2">
        <v>7116</v>
      </c>
      <c r="F14" s="2" t="s">
        <v>3</v>
      </c>
    </row>
    <row r="15" spans="1:6">
      <c r="A15" s="2" t="s">
        <v>0</v>
      </c>
      <c r="B15" s="2" t="s">
        <v>12</v>
      </c>
      <c r="C15" s="2" t="s">
        <v>18</v>
      </c>
      <c r="D15" s="2" t="str">
        <f t="shared" si="0"/>
        <v>CA P.BAGEL LE NEW YORK 2015</v>
      </c>
      <c r="E15" s="2">
        <v>8211</v>
      </c>
      <c r="F15" s="2" t="s">
        <v>3</v>
      </c>
    </row>
    <row r="16" spans="1:6">
      <c r="A16" s="2" t="s">
        <v>0</v>
      </c>
      <c r="B16" s="2" t="s">
        <v>19</v>
      </c>
      <c r="C16" s="2" t="s">
        <v>20</v>
      </c>
      <c r="D16" s="2" t="str">
        <f t="shared" si="0"/>
        <v>CA PASTABOX GÉNOVESE</v>
      </c>
      <c r="E16" s="2">
        <v>1276</v>
      </c>
      <c r="F16" s="2" t="s">
        <v>3</v>
      </c>
    </row>
    <row r="17" spans="1:6">
      <c r="A17" s="2" t="s">
        <v>0</v>
      </c>
      <c r="B17" s="2" t="s">
        <v>19</v>
      </c>
      <c r="C17" s="2" t="s">
        <v>21</v>
      </c>
      <c r="D17" s="2" t="str">
        <f t="shared" si="0"/>
        <v>CA PASTABOX GÉNOVESE</v>
      </c>
      <c r="E17" s="2">
        <v>2566</v>
      </c>
      <c r="F17" s="2" t="s">
        <v>3</v>
      </c>
    </row>
    <row r="18" spans="1:6">
      <c r="A18" s="2" t="s">
        <v>0</v>
      </c>
      <c r="B18" s="2" t="s">
        <v>19</v>
      </c>
      <c r="C18" s="2" t="s">
        <v>22</v>
      </c>
      <c r="D18" s="2" t="str">
        <f t="shared" si="0"/>
        <v>CA PASTABOX GÉNOVESE</v>
      </c>
      <c r="E18" s="2">
        <v>3971</v>
      </c>
      <c r="F18" s="2" t="s">
        <v>3</v>
      </c>
    </row>
    <row r="19" spans="1:6">
      <c r="A19" s="2" t="s">
        <v>0</v>
      </c>
      <c r="B19" s="2" t="s">
        <v>19</v>
      </c>
      <c r="C19" s="2" t="s">
        <v>23</v>
      </c>
      <c r="D19" s="2" t="str">
        <f t="shared" si="0"/>
        <v>CA PASTABOX GÉNOVESE</v>
      </c>
      <c r="E19" s="2">
        <v>5167</v>
      </c>
      <c r="F19" s="2" t="s">
        <v>3</v>
      </c>
    </row>
    <row r="20" spans="1:6">
      <c r="A20" s="2" t="s">
        <v>0</v>
      </c>
      <c r="B20" s="2" t="s">
        <v>19</v>
      </c>
      <c r="C20" s="2" t="s">
        <v>24</v>
      </c>
      <c r="D20" s="2" t="str">
        <f t="shared" si="0"/>
        <v>CA PASTABOX GÉNOVESE</v>
      </c>
      <c r="E20" s="2">
        <v>5265</v>
      </c>
      <c r="F20" s="2" t="s">
        <v>3</v>
      </c>
    </row>
    <row r="21" spans="1:6">
      <c r="A21" s="2" t="s">
        <v>0</v>
      </c>
      <c r="B21" s="2" t="s">
        <v>19</v>
      </c>
      <c r="C21" s="2" t="s">
        <v>25</v>
      </c>
      <c r="D21" s="2" t="str">
        <f t="shared" si="0"/>
        <v>CA PASTABOX GÉNOVESE</v>
      </c>
      <c r="E21" s="2">
        <v>5285</v>
      </c>
      <c r="F21" s="2" t="s">
        <v>3</v>
      </c>
    </row>
    <row r="22" spans="1:6">
      <c r="A22" s="2" t="s">
        <v>0</v>
      </c>
      <c r="B22" s="2" t="s">
        <v>19</v>
      </c>
      <c r="C22" s="2" t="s">
        <v>26</v>
      </c>
      <c r="D22" s="2" t="str">
        <f t="shared" si="0"/>
        <v>CA PASTABOX GÉNOVESE</v>
      </c>
      <c r="E22" s="2">
        <v>5344</v>
      </c>
      <c r="F22" s="2" t="s">
        <v>3</v>
      </c>
    </row>
    <row r="23" spans="1:6">
      <c r="A23" s="2" t="s">
        <v>0</v>
      </c>
      <c r="B23" s="2" t="s">
        <v>19</v>
      </c>
      <c r="C23" s="2" t="s">
        <v>27</v>
      </c>
      <c r="D23" s="2" t="str">
        <f t="shared" si="0"/>
        <v>CA PASTABOX GÉNOVESE</v>
      </c>
      <c r="E23" s="2">
        <v>7299</v>
      </c>
      <c r="F23" s="2" t="s">
        <v>3</v>
      </c>
    </row>
    <row r="24" spans="1:6">
      <c r="A24" s="2" t="s">
        <v>0</v>
      </c>
      <c r="B24" s="2" t="s">
        <v>19</v>
      </c>
      <c r="C24" s="2" t="s">
        <v>28</v>
      </c>
      <c r="D24" s="2" t="str">
        <f t="shared" si="0"/>
        <v>CA PASTABOX GÉNOVESE</v>
      </c>
      <c r="E24" s="2">
        <v>5262</v>
      </c>
      <c r="F24" s="2" t="s">
        <v>3</v>
      </c>
    </row>
    <row r="25" spans="1:6">
      <c r="A25" s="2" t="s">
        <v>0</v>
      </c>
      <c r="B25" s="2" t="s">
        <v>29</v>
      </c>
      <c r="C25" s="2" t="s">
        <v>30</v>
      </c>
      <c r="D25" s="2" t="str">
        <f t="shared" si="0"/>
        <v>CA PASTABOX SAVOYARDE</v>
      </c>
      <c r="E25" s="2">
        <v>2234</v>
      </c>
      <c r="F25" s="2" t="s">
        <v>3</v>
      </c>
    </row>
    <row r="26" spans="1:6">
      <c r="A26" s="2" t="s">
        <v>0</v>
      </c>
      <c r="B26" s="2" t="s">
        <v>29</v>
      </c>
      <c r="C26" s="2" t="s">
        <v>22</v>
      </c>
      <c r="D26" s="2" t="str">
        <f t="shared" si="0"/>
        <v>CA PASTABOX SAVOYARDE</v>
      </c>
      <c r="E26" s="2">
        <v>3971</v>
      </c>
      <c r="F26" s="2" t="s">
        <v>3</v>
      </c>
    </row>
    <row r="27" spans="1:6">
      <c r="A27" s="2" t="s">
        <v>0</v>
      </c>
      <c r="B27" s="2" t="s">
        <v>29</v>
      </c>
      <c r="C27" s="2" t="s">
        <v>21</v>
      </c>
      <c r="D27" s="2" t="str">
        <f t="shared" si="0"/>
        <v>CA PASTABOX SAVOYARDE</v>
      </c>
      <c r="E27" s="2">
        <v>2566</v>
      </c>
      <c r="F27" s="2" t="s">
        <v>3</v>
      </c>
    </row>
    <row r="28" spans="1:6">
      <c r="A28" s="2" t="s">
        <v>0</v>
      </c>
      <c r="B28" s="2" t="s">
        <v>29</v>
      </c>
      <c r="C28" s="2" t="s">
        <v>31</v>
      </c>
      <c r="D28" s="2" t="str">
        <f t="shared" si="0"/>
        <v>CA PASTABOX SAVOYARDE</v>
      </c>
      <c r="E28" s="2">
        <v>4534</v>
      </c>
      <c r="F28" s="2" t="s">
        <v>3</v>
      </c>
    </row>
    <row r="29" spans="1:6">
      <c r="A29" s="2" t="s">
        <v>0</v>
      </c>
      <c r="B29" s="2" t="s">
        <v>29</v>
      </c>
      <c r="C29" s="2" t="s">
        <v>23</v>
      </c>
      <c r="D29" s="2" t="str">
        <f t="shared" si="0"/>
        <v>CA PASTABOX SAVOYARDE</v>
      </c>
      <c r="E29" s="2">
        <v>5167</v>
      </c>
      <c r="F29" s="2" t="s">
        <v>3</v>
      </c>
    </row>
    <row r="30" spans="1:6">
      <c r="A30" s="2" t="s">
        <v>0</v>
      </c>
      <c r="B30" s="2" t="s">
        <v>29</v>
      </c>
      <c r="C30" s="2" t="s">
        <v>26</v>
      </c>
      <c r="D30" s="2" t="str">
        <f t="shared" si="0"/>
        <v>CA PASTABOX SAVOYARDE</v>
      </c>
      <c r="E30" s="2">
        <v>5344</v>
      </c>
      <c r="F30" s="2" t="s">
        <v>3</v>
      </c>
    </row>
    <row r="31" spans="1:6">
      <c r="A31" s="2" t="s">
        <v>0</v>
      </c>
      <c r="B31" s="2" t="s">
        <v>29</v>
      </c>
      <c r="C31" s="2" t="s">
        <v>27</v>
      </c>
      <c r="D31" s="2" t="str">
        <f t="shared" si="0"/>
        <v>CA PASTABOX SAVOYARDE</v>
      </c>
      <c r="E31" s="2">
        <v>7299</v>
      </c>
      <c r="F31" s="2" t="s">
        <v>3</v>
      </c>
    </row>
    <row r="32" spans="1:6">
      <c r="A32" s="2" t="s">
        <v>0</v>
      </c>
      <c r="B32" s="2" t="s">
        <v>29</v>
      </c>
      <c r="C32" s="2" t="s">
        <v>32</v>
      </c>
      <c r="D32" s="2" t="str">
        <f t="shared" si="0"/>
        <v>CA PASTABOX SAVOYARDE</v>
      </c>
      <c r="E32" s="2">
        <v>7004</v>
      </c>
      <c r="F32" s="2" t="s">
        <v>3</v>
      </c>
    </row>
    <row r="33" spans="1:6">
      <c r="A33" s="2" t="s">
        <v>0</v>
      </c>
      <c r="B33" s="2" t="s">
        <v>29</v>
      </c>
      <c r="C33" s="2" t="s">
        <v>33</v>
      </c>
      <c r="D33" s="2" t="str">
        <f t="shared" si="0"/>
        <v>CA PASTABOX SAVOYARDE</v>
      </c>
      <c r="E33" s="2">
        <v>5631</v>
      </c>
      <c r="F33" s="2" t="s">
        <v>3</v>
      </c>
    </row>
    <row r="34" spans="1:6">
      <c r="A34" s="2" t="s">
        <v>0</v>
      </c>
      <c r="B34" s="2" t="s">
        <v>29</v>
      </c>
      <c r="C34" s="2" t="s">
        <v>28</v>
      </c>
      <c r="D34" s="2" t="str">
        <f t="shared" si="0"/>
        <v>CA PASTABOX SAVOYARDE</v>
      </c>
      <c r="E34" s="2">
        <v>5262</v>
      </c>
      <c r="F34" s="2" t="s">
        <v>3</v>
      </c>
    </row>
    <row r="35" spans="1:6">
      <c r="A35" s="2" t="s">
        <v>0</v>
      </c>
      <c r="B35" s="2" t="s">
        <v>34</v>
      </c>
      <c r="C35" s="2" t="s">
        <v>22</v>
      </c>
      <c r="D35" s="2" t="str">
        <f t="shared" si="0"/>
        <v>CA PASTABOX ARRABIATTA</v>
      </c>
      <c r="E35" s="2">
        <v>3971</v>
      </c>
      <c r="F35" s="2" t="s">
        <v>3</v>
      </c>
    </row>
    <row r="36" spans="1:6">
      <c r="A36" s="2" t="s">
        <v>0</v>
      </c>
      <c r="B36" s="2" t="s">
        <v>34</v>
      </c>
      <c r="C36" s="2" t="s">
        <v>21</v>
      </c>
      <c r="D36" s="2" t="str">
        <f t="shared" si="0"/>
        <v>CA PASTABOX ARRABIATTA</v>
      </c>
      <c r="E36" s="2">
        <v>2566</v>
      </c>
      <c r="F36" s="2" t="s">
        <v>3</v>
      </c>
    </row>
    <row r="37" spans="1:6">
      <c r="A37" s="2" t="s">
        <v>0</v>
      </c>
      <c r="B37" s="2" t="s">
        <v>34</v>
      </c>
      <c r="C37" s="2" t="s">
        <v>23</v>
      </c>
      <c r="D37" s="2" t="str">
        <f t="shared" si="0"/>
        <v>CA PASTABOX ARRABIATTA</v>
      </c>
      <c r="E37" s="2">
        <v>5167</v>
      </c>
      <c r="F37" s="2" t="s">
        <v>3</v>
      </c>
    </row>
    <row r="38" spans="1:6">
      <c r="A38" s="2" t="s">
        <v>0</v>
      </c>
      <c r="B38" s="2" t="s">
        <v>34</v>
      </c>
      <c r="C38" s="2" t="s">
        <v>35</v>
      </c>
      <c r="D38" s="2" t="str">
        <f t="shared" si="0"/>
        <v>CA PASTABOX ARRABIATTA</v>
      </c>
      <c r="E38" s="2">
        <v>5272</v>
      </c>
      <c r="F38" s="2" t="s">
        <v>3</v>
      </c>
    </row>
    <row r="39" spans="1:6">
      <c r="A39" s="2" t="s">
        <v>0</v>
      </c>
      <c r="B39" s="2" t="s">
        <v>34</v>
      </c>
      <c r="C39" s="2" t="s">
        <v>25</v>
      </c>
      <c r="D39" s="2" t="str">
        <f t="shared" si="0"/>
        <v>CA PASTABOX ARRABIATTA</v>
      </c>
      <c r="E39" s="2">
        <v>5285</v>
      </c>
      <c r="F39" s="2" t="s">
        <v>3</v>
      </c>
    </row>
    <row r="40" spans="1:6">
      <c r="A40" s="2" t="s">
        <v>0</v>
      </c>
      <c r="B40" s="2" t="s">
        <v>34</v>
      </c>
      <c r="C40" s="2" t="s">
        <v>36</v>
      </c>
      <c r="D40" s="2" t="str">
        <f t="shared" si="0"/>
        <v>CA PASTABOX ARRABIATTA</v>
      </c>
      <c r="E40" s="2">
        <v>5335</v>
      </c>
      <c r="F40" s="2" t="s">
        <v>3</v>
      </c>
    </row>
    <row r="41" spans="1:6">
      <c r="A41" s="2" t="s">
        <v>0</v>
      </c>
      <c r="B41" s="2" t="s">
        <v>34</v>
      </c>
      <c r="C41" s="2" t="s">
        <v>26</v>
      </c>
      <c r="D41" s="2" t="str">
        <f t="shared" si="0"/>
        <v>CA PASTABOX ARRABIATTA</v>
      </c>
      <c r="E41" s="2">
        <v>5344</v>
      </c>
      <c r="F41" s="2" t="s">
        <v>3</v>
      </c>
    </row>
    <row r="42" spans="1:6">
      <c r="A42" s="2" t="s">
        <v>0</v>
      </c>
      <c r="B42" s="2" t="s">
        <v>34</v>
      </c>
      <c r="C42" s="2" t="s">
        <v>37</v>
      </c>
      <c r="D42" s="2" t="str">
        <f t="shared" si="0"/>
        <v>CA PASTABOX ARRABIATTA</v>
      </c>
      <c r="E42" s="2">
        <v>5664</v>
      </c>
      <c r="F42" s="2" t="s">
        <v>3</v>
      </c>
    </row>
    <row r="43" spans="1:6">
      <c r="A43" s="2" t="s">
        <v>0</v>
      </c>
      <c r="B43" s="2" t="s">
        <v>34</v>
      </c>
      <c r="C43" s="2" t="s">
        <v>33</v>
      </c>
      <c r="D43" s="2" t="str">
        <f t="shared" si="0"/>
        <v>CA PASTABOX ARRABIATTA</v>
      </c>
      <c r="E43" s="2">
        <v>5631</v>
      </c>
      <c r="F43" s="2" t="s">
        <v>3</v>
      </c>
    </row>
    <row r="44" spans="1:6">
      <c r="A44" s="2" t="s">
        <v>0</v>
      </c>
      <c r="B44" s="2" t="s">
        <v>34</v>
      </c>
      <c r="C44" s="2" t="s">
        <v>28</v>
      </c>
      <c r="D44" s="2" t="str">
        <f t="shared" si="0"/>
        <v>CA PASTABOX ARRABIATTA</v>
      </c>
      <c r="E44" s="2">
        <v>5262</v>
      </c>
      <c r="F44" s="2" t="s">
        <v>3</v>
      </c>
    </row>
    <row r="45" spans="1:6">
      <c r="A45" s="2" t="s">
        <v>0</v>
      </c>
      <c r="B45" s="2" t="s">
        <v>34</v>
      </c>
      <c r="C45" s="2" t="s">
        <v>38</v>
      </c>
      <c r="D45" s="2" t="str">
        <f t="shared" si="0"/>
        <v>CA PASTABOX ARRABIATTA</v>
      </c>
      <c r="E45" s="2">
        <v>7088</v>
      </c>
      <c r="F45" s="2" t="s">
        <v>3</v>
      </c>
    </row>
    <row r="46" spans="1:6">
      <c r="A46" s="2" t="s">
        <v>0</v>
      </c>
      <c r="B46" s="2" t="s">
        <v>39</v>
      </c>
      <c r="C46" s="2" t="s">
        <v>40</v>
      </c>
      <c r="D46" s="2" t="str">
        <f t="shared" si="0"/>
        <v>CA PASTABOX CHEVRE</v>
      </c>
      <c r="E46" s="2">
        <v>2865</v>
      </c>
      <c r="F46" s="2" t="s">
        <v>3</v>
      </c>
    </row>
    <row r="47" spans="1:6">
      <c r="A47" s="2" t="s">
        <v>0</v>
      </c>
      <c r="B47" s="2" t="s">
        <v>39</v>
      </c>
      <c r="C47" s="2" t="s">
        <v>22</v>
      </c>
      <c r="D47" s="2" t="str">
        <f t="shared" si="0"/>
        <v>CA PASTABOX CHEVRE</v>
      </c>
      <c r="E47" s="2">
        <v>3971</v>
      </c>
      <c r="F47" s="2" t="s">
        <v>3</v>
      </c>
    </row>
    <row r="48" spans="1:6">
      <c r="A48" s="2" t="s">
        <v>0</v>
      </c>
      <c r="B48" s="2" t="s">
        <v>39</v>
      </c>
      <c r="C48" s="2" t="s">
        <v>21</v>
      </c>
      <c r="D48" s="2" t="str">
        <f t="shared" si="0"/>
        <v>CA PASTABOX CHEVRE</v>
      </c>
      <c r="E48" s="2">
        <v>2566</v>
      </c>
      <c r="F48" s="2" t="s">
        <v>3</v>
      </c>
    </row>
    <row r="49" spans="1:6">
      <c r="A49" s="2" t="s">
        <v>0</v>
      </c>
      <c r="B49" s="2" t="s">
        <v>39</v>
      </c>
      <c r="C49" s="2" t="s">
        <v>23</v>
      </c>
      <c r="D49" s="2" t="str">
        <f t="shared" si="0"/>
        <v>CA PASTABOX CHEVRE</v>
      </c>
      <c r="E49" s="2">
        <v>5167</v>
      </c>
      <c r="F49" s="2" t="s">
        <v>3</v>
      </c>
    </row>
    <row r="50" spans="1:6">
      <c r="A50" s="2" t="s">
        <v>0</v>
      </c>
      <c r="B50" s="2" t="s">
        <v>39</v>
      </c>
      <c r="C50" s="2" t="s">
        <v>25</v>
      </c>
      <c r="D50" s="2" t="str">
        <f t="shared" si="0"/>
        <v>CA PASTABOX CHEVRE</v>
      </c>
      <c r="E50" s="2">
        <v>5285</v>
      </c>
      <c r="F50" s="2" t="s">
        <v>3</v>
      </c>
    </row>
    <row r="51" spans="1:6">
      <c r="A51" s="2" t="s">
        <v>0</v>
      </c>
      <c r="B51" s="2" t="s">
        <v>39</v>
      </c>
      <c r="C51" s="2" t="s">
        <v>36</v>
      </c>
      <c r="D51" s="2" t="str">
        <f t="shared" si="0"/>
        <v>CA PASTABOX CHEVRE</v>
      </c>
      <c r="E51" s="2">
        <v>5335</v>
      </c>
      <c r="F51" s="2" t="s">
        <v>3</v>
      </c>
    </row>
    <row r="52" spans="1:6">
      <c r="A52" s="2" t="s">
        <v>0</v>
      </c>
      <c r="B52" s="2" t="s">
        <v>39</v>
      </c>
      <c r="C52" s="2" t="s">
        <v>26</v>
      </c>
      <c r="D52" s="2" t="str">
        <f t="shared" si="0"/>
        <v>CA PASTABOX CHEVRE</v>
      </c>
      <c r="E52" s="2">
        <v>5344</v>
      </c>
      <c r="F52" s="2" t="s">
        <v>3</v>
      </c>
    </row>
    <row r="53" spans="1:6">
      <c r="A53" s="2" t="s">
        <v>0</v>
      </c>
      <c r="B53" s="2" t="s">
        <v>39</v>
      </c>
      <c r="C53" s="2" t="s">
        <v>41</v>
      </c>
      <c r="D53" s="2" t="str">
        <f t="shared" si="0"/>
        <v>CA PASTABOX CHEVRE</v>
      </c>
      <c r="E53" s="2">
        <v>7295</v>
      </c>
      <c r="F53" s="2" t="s">
        <v>3</v>
      </c>
    </row>
    <row r="54" spans="1:6">
      <c r="A54" s="2" t="s">
        <v>0</v>
      </c>
      <c r="B54" s="2" t="s">
        <v>39</v>
      </c>
      <c r="C54" s="2" t="s">
        <v>33</v>
      </c>
      <c r="D54" s="2" t="str">
        <f t="shared" si="0"/>
        <v>CA PASTABOX CHEVRE</v>
      </c>
      <c r="E54" s="2">
        <v>5631</v>
      </c>
      <c r="F54" s="2" t="s">
        <v>3</v>
      </c>
    </row>
    <row r="55" spans="1:6">
      <c r="A55" s="2" t="s">
        <v>0</v>
      </c>
      <c r="B55" s="2" t="s">
        <v>39</v>
      </c>
      <c r="C55" s="2" t="s">
        <v>28</v>
      </c>
      <c r="D55" s="2" t="str">
        <f t="shared" si="0"/>
        <v>CA PASTABOX CHEVRE</v>
      </c>
      <c r="E55" s="2">
        <v>5262</v>
      </c>
      <c r="F55" s="2" t="s">
        <v>3</v>
      </c>
    </row>
    <row r="56" spans="1:6">
      <c r="A56" s="2" t="s">
        <v>0</v>
      </c>
      <c r="B56" s="2" t="s">
        <v>39</v>
      </c>
      <c r="C56" s="2" t="s">
        <v>38</v>
      </c>
      <c r="D56" s="2" t="str">
        <f t="shared" si="0"/>
        <v>CA PASTABOX CHEVRE</v>
      </c>
      <c r="E56" s="2">
        <v>7088</v>
      </c>
      <c r="F56" s="2" t="s">
        <v>3</v>
      </c>
    </row>
    <row r="57" spans="1:6">
      <c r="A57" s="2" t="s">
        <v>0</v>
      </c>
      <c r="B57" s="2" t="s">
        <v>42</v>
      </c>
      <c r="C57" s="2" t="s">
        <v>22</v>
      </c>
      <c r="D57" s="2" t="str">
        <f t="shared" si="0"/>
        <v>CA PASTABOX NAPOLITAINE</v>
      </c>
      <c r="E57" s="2">
        <v>3971</v>
      </c>
      <c r="F57" s="2" t="s">
        <v>3</v>
      </c>
    </row>
    <row r="58" spans="1:6">
      <c r="A58" s="2" t="s">
        <v>0</v>
      </c>
      <c r="B58" s="2" t="s">
        <v>42</v>
      </c>
      <c r="C58" s="2" t="s">
        <v>21</v>
      </c>
      <c r="D58" s="2" t="str">
        <f t="shared" si="0"/>
        <v>CA PASTABOX NAPOLITAINE</v>
      </c>
      <c r="E58" s="2">
        <v>2566</v>
      </c>
      <c r="F58" s="2" t="s">
        <v>3</v>
      </c>
    </row>
    <row r="59" spans="1:6">
      <c r="A59" s="2" t="s">
        <v>0</v>
      </c>
      <c r="B59" s="2" t="s">
        <v>42</v>
      </c>
      <c r="C59" s="2" t="s">
        <v>31</v>
      </c>
      <c r="D59" s="2" t="str">
        <f t="shared" si="0"/>
        <v>CA PASTABOX NAPOLITAINE</v>
      </c>
      <c r="E59" s="2">
        <v>4534</v>
      </c>
      <c r="F59" s="2" t="s">
        <v>3</v>
      </c>
    </row>
    <row r="60" spans="1:6">
      <c r="A60" s="2" t="s">
        <v>0</v>
      </c>
      <c r="B60" s="2" t="s">
        <v>42</v>
      </c>
      <c r="C60" s="2" t="s">
        <v>23</v>
      </c>
      <c r="D60" s="2" t="str">
        <f t="shared" si="0"/>
        <v>CA PASTABOX NAPOLITAINE</v>
      </c>
      <c r="E60" s="2">
        <v>5167</v>
      </c>
      <c r="F60" s="2" t="s">
        <v>3</v>
      </c>
    </row>
    <row r="61" spans="1:6">
      <c r="A61" s="2" t="s">
        <v>0</v>
      </c>
      <c r="B61" s="2" t="s">
        <v>42</v>
      </c>
      <c r="C61" s="2" t="s">
        <v>43</v>
      </c>
      <c r="D61" s="2" t="str">
        <f t="shared" si="0"/>
        <v>CA PASTABOX NAPOLITAINE</v>
      </c>
      <c r="E61" s="2">
        <v>5246</v>
      </c>
      <c r="F61" s="2" t="s">
        <v>3</v>
      </c>
    </row>
    <row r="62" spans="1:6">
      <c r="A62" s="2" t="s">
        <v>0</v>
      </c>
      <c r="B62" s="2" t="s">
        <v>42</v>
      </c>
      <c r="C62" s="2" t="s">
        <v>36</v>
      </c>
      <c r="D62" s="2" t="str">
        <f t="shared" si="0"/>
        <v>CA PASTABOX NAPOLITAINE</v>
      </c>
      <c r="E62" s="2">
        <v>5335</v>
      </c>
      <c r="F62" s="2" t="s">
        <v>3</v>
      </c>
    </row>
    <row r="63" spans="1:6">
      <c r="A63" s="2" t="s">
        <v>0</v>
      </c>
      <c r="B63" s="2" t="s">
        <v>42</v>
      </c>
      <c r="C63" s="2" t="s">
        <v>26</v>
      </c>
      <c r="D63" s="2" t="str">
        <f t="shared" si="0"/>
        <v>CA PASTABOX NAPOLITAINE</v>
      </c>
      <c r="E63" s="2">
        <v>5344</v>
      </c>
      <c r="F63" s="2" t="s">
        <v>3</v>
      </c>
    </row>
    <row r="64" spans="1:6">
      <c r="A64" s="2" t="s">
        <v>0</v>
      </c>
      <c r="B64" s="2" t="s">
        <v>42</v>
      </c>
      <c r="C64" s="2" t="s">
        <v>27</v>
      </c>
      <c r="D64" s="2" t="str">
        <f t="shared" si="0"/>
        <v>CA PASTABOX NAPOLITAINE</v>
      </c>
      <c r="E64" s="2">
        <v>7299</v>
      </c>
      <c r="F64" s="2" t="s">
        <v>3</v>
      </c>
    </row>
    <row r="65" spans="1:6">
      <c r="A65" s="2" t="s">
        <v>0</v>
      </c>
      <c r="B65" s="2" t="s">
        <v>42</v>
      </c>
      <c r="C65" s="2" t="s">
        <v>41</v>
      </c>
      <c r="D65" s="2" t="str">
        <f t="shared" si="0"/>
        <v>CA PASTABOX NAPOLITAINE</v>
      </c>
      <c r="E65" s="2">
        <v>7295</v>
      </c>
      <c r="F65" s="2" t="s">
        <v>3</v>
      </c>
    </row>
    <row r="66" spans="1:6">
      <c r="A66" s="2" t="s">
        <v>0</v>
      </c>
      <c r="B66" s="2" t="s">
        <v>42</v>
      </c>
      <c r="C66" s="2" t="s">
        <v>28</v>
      </c>
      <c r="D66" s="2" t="str">
        <f t="shared" si="0"/>
        <v>CA PASTABOX NAPOLITAINE</v>
      </c>
      <c r="E66" s="2">
        <v>5262</v>
      </c>
      <c r="F66" s="2" t="s">
        <v>3</v>
      </c>
    </row>
    <row r="67" spans="1:6">
      <c r="A67" s="2" t="s">
        <v>0</v>
      </c>
      <c r="B67" s="2" t="s">
        <v>42</v>
      </c>
      <c r="C67" s="2" t="s">
        <v>38</v>
      </c>
      <c r="D67" s="2" t="str">
        <f t="shared" ref="D67:D130" si="1">B67</f>
        <v>CA PASTABOX NAPOLITAINE</v>
      </c>
      <c r="E67" s="2">
        <v>7088</v>
      </c>
      <c r="F67" s="2" t="s">
        <v>3</v>
      </c>
    </row>
    <row r="68" spans="1:6">
      <c r="A68" s="2" t="s">
        <v>0</v>
      </c>
      <c r="B68" s="2" t="s">
        <v>44</v>
      </c>
      <c r="C68" s="2" t="s">
        <v>30</v>
      </c>
      <c r="D68" s="2" t="str">
        <f t="shared" si="1"/>
        <v>CA PASTABOX SAUMON FUME</v>
      </c>
      <c r="E68" s="2">
        <v>2234</v>
      </c>
      <c r="F68" s="2" t="s">
        <v>3</v>
      </c>
    </row>
    <row r="69" spans="1:6">
      <c r="A69" s="2" t="s">
        <v>0</v>
      </c>
      <c r="B69" s="2" t="s">
        <v>44</v>
      </c>
      <c r="C69" s="2" t="s">
        <v>22</v>
      </c>
      <c r="D69" s="2" t="str">
        <f t="shared" si="1"/>
        <v>CA PASTABOX SAUMON FUME</v>
      </c>
      <c r="E69" s="2">
        <v>3971</v>
      </c>
      <c r="F69" s="2" t="s">
        <v>3</v>
      </c>
    </row>
    <row r="70" spans="1:6">
      <c r="A70" s="2" t="s">
        <v>0</v>
      </c>
      <c r="B70" s="2" t="s">
        <v>44</v>
      </c>
      <c r="C70" s="2" t="s">
        <v>21</v>
      </c>
      <c r="D70" s="2" t="str">
        <f t="shared" si="1"/>
        <v>CA PASTABOX SAUMON FUME</v>
      </c>
      <c r="E70" s="2">
        <v>2566</v>
      </c>
      <c r="F70" s="2" t="s">
        <v>3</v>
      </c>
    </row>
    <row r="71" spans="1:6">
      <c r="A71" s="2" t="s">
        <v>0</v>
      </c>
      <c r="B71" s="2" t="s">
        <v>44</v>
      </c>
      <c r="C71" s="2" t="s">
        <v>31</v>
      </c>
      <c r="D71" s="2" t="str">
        <f t="shared" si="1"/>
        <v>CA PASTABOX SAUMON FUME</v>
      </c>
      <c r="E71" s="2">
        <v>4534</v>
      </c>
      <c r="F71" s="2" t="s">
        <v>3</v>
      </c>
    </row>
    <row r="72" spans="1:6">
      <c r="A72" s="2" t="s">
        <v>0</v>
      </c>
      <c r="B72" s="2" t="s">
        <v>44</v>
      </c>
      <c r="C72" s="2" t="s">
        <v>26</v>
      </c>
      <c r="D72" s="2" t="str">
        <f t="shared" si="1"/>
        <v>CA PASTABOX SAUMON FUME</v>
      </c>
      <c r="E72" s="2">
        <v>5344</v>
      </c>
      <c r="F72" s="2" t="s">
        <v>3</v>
      </c>
    </row>
    <row r="73" spans="1:6">
      <c r="A73" s="2" t="s">
        <v>0</v>
      </c>
      <c r="B73" s="2" t="s">
        <v>44</v>
      </c>
      <c r="C73" s="2" t="s">
        <v>45</v>
      </c>
      <c r="D73" s="2" t="str">
        <f t="shared" si="1"/>
        <v>CA PASTABOX SAUMON FUME</v>
      </c>
      <c r="E73" s="2">
        <v>5771</v>
      </c>
      <c r="F73" s="2" t="s">
        <v>3</v>
      </c>
    </row>
    <row r="74" spans="1:6">
      <c r="A74" s="2" t="s">
        <v>0</v>
      </c>
      <c r="B74" s="2" t="s">
        <v>44</v>
      </c>
      <c r="C74" s="2" t="s">
        <v>46</v>
      </c>
      <c r="D74" s="2" t="str">
        <f t="shared" si="1"/>
        <v>CA PASTABOX SAUMON FUME</v>
      </c>
      <c r="E74" s="2">
        <v>7296</v>
      </c>
      <c r="F74" s="2" t="s">
        <v>3</v>
      </c>
    </row>
    <row r="75" spans="1:6">
      <c r="A75" s="2" t="s">
        <v>0</v>
      </c>
      <c r="B75" s="2" t="s">
        <v>44</v>
      </c>
      <c r="C75" s="2" t="s">
        <v>28</v>
      </c>
      <c r="D75" s="2" t="str">
        <f t="shared" si="1"/>
        <v>CA PASTABOX SAUMON FUME</v>
      </c>
      <c r="E75" s="2">
        <v>5262</v>
      </c>
      <c r="F75" s="2" t="s">
        <v>3</v>
      </c>
    </row>
    <row r="76" spans="1:6">
      <c r="A76" s="2" t="s">
        <v>0</v>
      </c>
      <c r="B76" s="2" t="s">
        <v>47</v>
      </c>
      <c r="C76" s="2" t="s">
        <v>22</v>
      </c>
      <c r="D76" s="2" t="str">
        <f t="shared" si="1"/>
        <v>CA PASTABOX BOLOGNAISE</v>
      </c>
      <c r="E76" s="2">
        <v>3971</v>
      </c>
      <c r="F76" s="2" t="s">
        <v>3</v>
      </c>
    </row>
    <row r="77" spans="1:6">
      <c r="A77" s="2" t="s">
        <v>0</v>
      </c>
      <c r="B77" s="2" t="s">
        <v>47</v>
      </c>
      <c r="C77" s="2" t="s">
        <v>21</v>
      </c>
      <c r="D77" s="2" t="str">
        <f t="shared" si="1"/>
        <v>CA PASTABOX BOLOGNAISE</v>
      </c>
      <c r="E77" s="2">
        <v>2566</v>
      </c>
      <c r="F77" s="2" t="s">
        <v>3</v>
      </c>
    </row>
    <row r="78" spans="1:6">
      <c r="A78" s="2" t="s">
        <v>0</v>
      </c>
      <c r="B78" s="2" t="s">
        <v>47</v>
      </c>
      <c r="C78" s="2" t="s">
        <v>36</v>
      </c>
      <c r="D78" s="2" t="str">
        <f t="shared" si="1"/>
        <v>CA PASTABOX BOLOGNAISE</v>
      </c>
      <c r="E78" s="2">
        <v>5335</v>
      </c>
      <c r="F78" s="2" t="s">
        <v>3</v>
      </c>
    </row>
    <row r="79" spans="1:6">
      <c r="A79" s="2" t="s">
        <v>0</v>
      </c>
      <c r="B79" s="2" t="s">
        <v>47</v>
      </c>
      <c r="C79" s="2" t="s">
        <v>48</v>
      </c>
      <c r="D79" s="2" t="str">
        <f t="shared" si="1"/>
        <v>CA PASTABOX BOLOGNAISE</v>
      </c>
      <c r="E79" s="2">
        <v>5684</v>
      </c>
      <c r="F79" s="2" t="s">
        <v>3</v>
      </c>
    </row>
    <row r="80" spans="1:6">
      <c r="A80" s="2" t="s">
        <v>0</v>
      </c>
      <c r="B80" s="2" t="s">
        <v>47</v>
      </c>
      <c r="C80" s="2" t="s">
        <v>49</v>
      </c>
      <c r="D80" s="2" t="str">
        <f t="shared" si="1"/>
        <v>CA PASTABOX BOLOGNAISE</v>
      </c>
      <c r="E80" s="2">
        <v>5934</v>
      </c>
      <c r="F80" s="2" t="s">
        <v>3</v>
      </c>
    </row>
    <row r="81" spans="1:6">
      <c r="A81" s="2" t="s">
        <v>0</v>
      </c>
      <c r="B81" s="2" t="s">
        <v>47</v>
      </c>
      <c r="C81" s="2" t="s">
        <v>27</v>
      </c>
      <c r="D81" s="2" t="str">
        <f t="shared" si="1"/>
        <v>CA PASTABOX BOLOGNAISE</v>
      </c>
      <c r="E81" s="2">
        <v>7299</v>
      </c>
      <c r="F81" s="2" t="s">
        <v>3</v>
      </c>
    </row>
    <row r="82" spans="1:6">
      <c r="A82" s="2" t="s">
        <v>0</v>
      </c>
      <c r="B82" s="2" t="s">
        <v>47</v>
      </c>
      <c r="C82" s="2" t="s">
        <v>33</v>
      </c>
      <c r="D82" s="2" t="str">
        <f t="shared" si="1"/>
        <v>CA PASTABOX BOLOGNAISE</v>
      </c>
      <c r="E82" s="2">
        <v>5631</v>
      </c>
      <c r="F82" s="2" t="s">
        <v>3</v>
      </c>
    </row>
    <row r="83" spans="1:6">
      <c r="A83" s="2" t="s">
        <v>0</v>
      </c>
      <c r="B83" s="2" t="s">
        <v>47</v>
      </c>
      <c r="C83" s="2" t="s">
        <v>28</v>
      </c>
      <c r="D83" s="2" t="str">
        <f t="shared" si="1"/>
        <v>CA PASTABOX BOLOGNAISE</v>
      </c>
      <c r="E83" s="2">
        <v>5262</v>
      </c>
      <c r="F83" s="2" t="s">
        <v>3</v>
      </c>
    </row>
    <row r="84" spans="1:6">
      <c r="A84" s="2" t="s">
        <v>0</v>
      </c>
      <c r="B84" s="2" t="s">
        <v>47</v>
      </c>
      <c r="C84" s="2" t="s">
        <v>38</v>
      </c>
      <c r="D84" s="2" t="str">
        <f t="shared" si="1"/>
        <v>CA PASTABOX BOLOGNAISE</v>
      </c>
      <c r="E84" s="2">
        <v>7088</v>
      </c>
      <c r="F84" s="2" t="s">
        <v>3</v>
      </c>
    </row>
    <row r="85" spans="1:6">
      <c r="A85" s="2" t="s">
        <v>0</v>
      </c>
      <c r="B85" s="2" t="s">
        <v>50</v>
      </c>
      <c r="C85" s="2" t="s">
        <v>30</v>
      </c>
      <c r="D85" s="2" t="str">
        <f t="shared" si="1"/>
        <v>CA PASTABOX FERMIERE</v>
      </c>
      <c r="E85" s="2">
        <v>2234</v>
      </c>
      <c r="F85" s="2" t="s">
        <v>3</v>
      </c>
    </row>
    <row r="86" spans="1:6">
      <c r="A86" s="2" t="s">
        <v>0</v>
      </c>
      <c r="B86" s="2" t="s">
        <v>50</v>
      </c>
      <c r="C86" s="2" t="s">
        <v>22</v>
      </c>
      <c r="D86" s="2" t="str">
        <f t="shared" si="1"/>
        <v>CA PASTABOX FERMIERE</v>
      </c>
      <c r="E86" s="2">
        <v>3971</v>
      </c>
      <c r="F86" s="2" t="s">
        <v>3</v>
      </c>
    </row>
    <row r="87" spans="1:6">
      <c r="A87" s="2" t="s">
        <v>0</v>
      </c>
      <c r="B87" s="2" t="s">
        <v>50</v>
      </c>
      <c r="C87" s="2" t="s">
        <v>21</v>
      </c>
      <c r="D87" s="2" t="str">
        <f t="shared" si="1"/>
        <v>CA PASTABOX FERMIERE</v>
      </c>
      <c r="E87" s="2">
        <v>2566</v>
      </c>
      <c r="F87" s="2" t="s">
        <v>3</v>
      </c>
    </row>
    <row r="88" spans="1:6">
      <c r="A88" s="2" t="s">
        <v>0</v>
      </c>
      <c r="B88" s="2" t="s">
        <v>50</v>
      </c>
      <c r="C88" s="2" t="s">
        <v>31</v>
      </c>
      <c r="D88" s="2" t="str">
        <f t="shared" si="1"/>
        <v>CA PASTABOX FERMIERE</v>
      </c>
      <c r="E88" s="2">
        <v>4534</v>
      </c>
      <c r="F88" s="2" t="s">
        <v>3</v>
      </c>
    </row>
    <row r="89" spans="1:6">
      <c r="A89" s="2" t="s">
        <v>0</v>
      </c>
      <c r="B89" s="2" t="s">
        <v>50</v>
      </c>
      <c r="C89" s="2" t="s">
        <v>26</v>
      </c>
      <c r="D89" s="2" t="str">
        <f t="shared" si="1"/>
        <v>CA PASTABOX FERMIERE</v>
      </c>
      <c r="E89" s="2">
        <v>5344</v>
      </c>
      <c r="F89" s="2" t="s">
        <v>3</v>
      </c>
    </row>
    <row r="90" spans="1:6">
      <c r="A90" s="2" t="s">
        <v>0</v>
      </c>
      <c r="B90" s="2" t="s">
        <v>50</v>
      </c>
      <c r="C90" s="2" t="s">
        <v>51</v>
      </c>
      <c r="D90" s="2" t="str">
        <f t="shared" si="1"/>
        <v>CA PASTABOX FERMIERE</v>
      </c>
      <c r="E90" s="2">
        <v>5623</v>
      </c>
      <c r="F90" s="2" t="s">
        <v>3</v>
      </c>
    </row>
    <row r="91" spans="1:6">
      <c r="A91" s="2" t="s">
        <v>0</v>
      </c>
      <c r="B91" s="2" t="s">
        <v>50</v>
      </c>
      <c r="C91" s="2" t="s">
        <v>33</v>
      </c>
      <c r="D91" s="2" t="str">
        <f t="shared" si="1"/>
        <v>CA PASTABOX FERMIERE</v>
      </c>
      <c r="E91" s="2">
        <v>5631</v>
      </c>
      <c r="F91" s="2" t="s">
        <v>3</v>
      </c>
    </row>
    <row r="92" spans="1:6">
      <c r="A92" s="2" t="s">
        <v>0</v>
      </c>
      <c r="B92" s="2" t="s">
        <v>50</v>
      </c>
      <c r="C92" s="2" t="s">
        <v>48</v>
      </c>
      <c r="D92" s="2" t="str">
        <f t="shared" si="1"/>
        <v>CA PASTABOX FERMIERE</v>
      </c>
      <c r="E92" s="2">
        <v>5684</v>
      </c>
      <c r="F92" s="2" t="s">
        <v>3</v>
      </c>
    </row>
    <row r="93" spans="1:6">
      <c r="A93" s="2" t="s">
        <v>0</v>
      </c>
      <c r="B93" s="2" t="s">
        <v>50</v>
      </c>
      <c r="C93" s="2" t="s">
        <v>27</v>
      </c>
      <c r="D93" s="2" t="str">
        <f t="shared" si="1"/>
        <v>CA PASTABOX FERMIERE</v>
      </c>
      <c r="E93" s="2">
        <v>7299</v>
      </c>
      <c r="F93" s="2" t="s">
        <v>3</v>
      </c>
    </row>
    <row r="94" spans="1:6">
      <c r="A94" s="2" t="s">
        <v>0</v>
      </c>
      <c r="B94" s="2" t="s">
        <v>50</v>
      </c>
      <c r="C94" s="2" t="s">
        <v>28</v>
      </c>
      <c r="D94" s="2" t="str">
        <f t="shared" si="1"/>
        <v>CA PASTABOX FERMIERE</v>
      </c>
      <c r="E94" s="2">
        <v>5262</v>
      </c>
      <c r="F94" s="2" t="s">
        <v>3</v>
      </c>
    </row>
    <row r="95" spans="1:6">
      <c r="A95" s="2" t="s">
        <v>0</v>
      </c>
      <c r="B95" s="2" t="s">
        <v>50</v>
      </c>
      <c r="C95" s="2" t="s">
        <v>38</v>
      </c>
      <c r="D95" s="2" t="str">
        <f t="shared" si="1"/>
        <v>CA PASTABOX FERMIERE</v>
      </c>
      <c r="E95" s="2">
        <v>7088</v>
      </c>
      <c r="F95" s="2" t="s">
        <v>3</v>
      </c>
    </row>
    <row r="96" spans="1:6">
      <c r="A96" s="2" t="s">
        <v>0</v>
      </c>
      <c r="B96" s="2" t="s">
        <v>52</v>
      </c>
      <c r="C96" s="2" t="s">
        <v>22</v>
      </c>
      <c r="D96" s="2" t="str">
        <f t="shared" si="1"/>
        <v>CA PASTABOX SWEET SPICE</v>
      </c>
      <c r="E96" s="2">
        <v>3971</v>
      </c>
      <c r="F96" s="2" t="s">
        <v>3</v>
      </c>
    </row>
    <row r="97" spans="1:6">
      <c r="A97" s="2" t="s">
        <v>0</v>
      </c>
      <c r="B97" s="2" t="s">
        <v>52</v>
      </c>
      <c r="C97" s="2" t="s">
        <v>21</v>
      </c>
      <c r="D97" s="2" t="str">
        <f t="shared" si="1"/>
        <v>CA PASTABOX SWEET SPICE</v>
      </c>
      <c r="E97" s="2">
        <v>2566</v>
      </c>
      <c r="F97" s="2" t="s">
        <v>3</v>
      </c>
    </row>
    <row r="98" spans="1:6">
      <c r="A98" s="2" t="s">
        <v>0</v>
      </c>
      <c r="B98" s="2" t="s">
        <v>52</v>
      </c>
      <c r="C98" s="2" t="s">
        <v>31</v>
      </c>
      <c r="D98" s="2" t="str">
        <f t="shared" si="1"/>
        <v>CA PASTABOX SWEET SPICE</v>
      </c>
      <c r="E98" s="2">
        <v>4534</v>
      </c>
      <c r="F98" s="2" t="s">
        <v>3</v>
      </c>
    </row>
    <row r="99" spans="1:6">
      <c r="A99" s="2" t="s">
        <v>0</v>
      </c>
      <c r="B99" s="2" t="s">
        <v>52</v>
      </c>
      <c r="C99" s="2" t="s">
        <v>53</v>
      </c>
      <c r="D99" s="2" t="str">
        <f t="shared" si="1"/>
        <v>CA PASTABOX SWEET SPICE</v>
      </c>
      <c r="E99" s="2">
        <v>5181</v>
      </c>
      <c r="F99" s="2" t="s">
        <v>3</v>
      </c>
    </row>
    <row r="100" spans="1:6">
      <c r="A100" s="2" t="s">
        <v>0</v>
      </c>
      <c r="B100" s="2" t="s">
        <v>52</v>
      </c>
      <c r="C100" s="2" t="s">
        <v>26</v>
      </c>
      <c r="D100" s="2" t="str">
        <f t="shared" si="1"/>
        <v>CA PASTABOX SWEET SPICE</v>
      </c>
      <c r="E100" s="2">
        <v>5344</v>
      </c>
      <c r="F100" s="2" t="s">
        <v>3</v>
      </c>
    </row>
    <row r="101" spans="1:6">
      <c r="A101" s="2" t="s">
        <v>0</v>
      </c>
      <c r="B101" s="2" t="s">
        <v>52</v>
      </c>
      <c r="C101" s="2" t="s">
        <v>37</v>
      </c>
      <c r="D101" s="2" t="str">
        <f t="shared" si="1"/>
        <v>CA PASTABOX SWEET SPICE</v>
      </c>
      <c r="E101" s="2">
        <v>5664</v>
      </c>
      <c r="F101" s="2" t="s">
        <v>3</v>
      </c>
    </row>
    <row r="102" spans="1:6">
      <c r="A102" s="2" t="s">
        <v>0</v>
      </c>
      <c r="B102" s="2" t="s">
        <v>52</v>
      </c>
      <c r="C102" s="2" t="s">
        <v>16</v>
      </c>
      <c r="D102" s="2" t="str">
        <f t="shared" si="1"/>
        <v>CA PASTABOX SWEET SPICE</v>
      </c>
      <c r="E102" s="2">
        <v>6404</v>
      </c>
      <c r="F102" s="2" t="s">
        <v>3</v>
      </c>
    </row>
    <row r="103" spans="1:6">
      <c r="A103" s="2" t="s">
        <v>0</v>
      </c>
      <c r="B103" s="2" t="s">
        <v>52</v>
      </c>
      <c r="C103" s="2" t="s">
        <v>28</v>
      </c>
      <c r="D103" s="2" t="str">
        <f t="shared" si="1"/>
        <v>CA PASTABOX SWEET SPICE</v>
      </c>
      <c r="E103" s="2">
        <v>5262</v>
      </c>
      <c r="F103" s="2" t="s">
        <v>3</v>
      </c>
    </row>
    <row r="104" spans="1:6">
      <c r="A104" s="2" t="s">
        <v>0</v>
      </c>
      <c r="B104" s="2" t="s">
        <v>52</v>
      </c>
      <c r="C104" s="2" t="s">
        <v>54</v>
      </c>
      <c r="D104" s="2" t="str">
        <f t="shared" si="1"/>
        <v>CA PASTABOX SWEET SPICE</v>
      </c>
      <c r="E104" s="2">
        <v>6850</v>
      </c>
      <c r="F104" s="2" t="s">
        <v>3</v>
      </c>
    </row>
    <row r="105" spans="1:6">
      <c r="A105" s="2" t="s">
        <v>0</v>
      </c>
      <c r="B105" s="2" t="s">
        <v>55</v>
      </c>
      <c r="C105" s="2" t="s">
        <v>30</v>
      </c>
      <c r="D105" s="2" t="str">
        <f t="shared" si="1"/>
        <v>CA PASATABOX 4 FROMAGES</v>
      </c>
      <c r="E105" s="2">
        <v>2234</v>
      </c>
      <c r="F105" s="2" t="s">
        <v>3</v>
      </c>
    </row>
    <row r="106" spans="1:6">
      <c r="A106" s="2" t="s">
        <v>0</v>
      </c>
      <c r="B106" s="2" t="s">
        <v>55</v>
      </c>
      <c r="C106" s="2" t="s">
        <v>20</v>
      </c>
      <c r="D106" s="2" t="str">
        <f t="shared" si="1"/>
        <v>CA PASATABOX 4 FROMAGES</v>
      </c>
      <c r="E106" s="2">
        <v>1276</v>
      </c>
      <c r="F106" s="2" t="s">
        <v>3</v>
      </c>
    </row>
    <row r="107" spans="1:6">
      <c r="A107" s="2" t="s">
        <v>0</v>
      </c>
      <c r="B107" s="2" t="s">
        <v>55</v>
      </c>
      <c r="C107" s="2" t="s">
        <v>40</v>
      </c>
      <c r="D107" s="2" t="str">
        <f t="shared" si="1"/>
        <v>CA PASATABOX 4 FROMAGES</v>
      </c>
      <c r="E107" s="2">
        <v>2865</v>
      </c>
      <c r="F107" s="2" t="s">
        <v>3</v>
      </c>
    </row>
    <row r="108" spans="1:6">
      <c r="A108" s="2" t="s">
        <v>0</v>
      </c>
      <c r="B108" s="2" t="s">
        <v>55</v>
      </c>
      <c r="C108" s="2" t="s">
        <v>22</v>
      </c>
      <c r="D108" s="2" t="str">
        <f t="shared" si="1"/>
        <v>CA PASATABOX 4 FROMAGES</v>
      </c>
      <c r="E108" s="2">
        <v>3971</v>
      </c>
      <c r="F108" s="2" t="s">
        <v>3</v>
      </c>
    </row>
    <row r="109" spans="1:6">
      <c r="A109" s="2" t="s">
        <v>0</v>
      </c>
      <c r="B109" s="2" t="s">
        <v>55</v>
      </c>
      <c r="C109" s="2" t="s">
        <v>21</v>
      </c>
      <c r="D109" s="2" t="str">
        <f t="shared" si="1"/>
        <v>CA PASATABOX 4 FROMAGES</v>
      </c>
      <c r="E109" s="2">
        <v>2566</v>
      </c>
      <c r="F109" s="2" t="s">
        <v>3</v>
      </c>
    </row>
    <row r="110" spans="1:6">
      <c r="A110" s="2" t="s">
        <v>0</v>
      </c>
      <c r="B110" s="2" t="s">
        <v>55</v>
      </c>
      <c r="C110" s="2" t="s">
        <v>25</v>
      </c>
      <c r="D110" s="2" t="str">
        <f t="shared" si="1"/>
        <v>CA PASATABOX 4 FROMAGES</v>
      </c>
      <c r="E110" s="2">
        <v>5285</v>
      </c>
      <c r="F110" s="2" t="s">
        <v>3</v>
      </c>
    </row>
    <row r="111" spans="1:6">
      <c r="A111" s="2" t="s">
        <v>0</v>
      </c>
      <c r="B111" s="2" t="s">
        <v>55</v>
      </c>
      <c r="C111" s="2" t="s">
        <v>26</v>
      </c>
      <c r="D111" s="2" t="str">
        <f t="shared" si="1"/>
        <v>CA PASATABOX 4 FROMAGES</v>
      </c>
      <c r="E111" s="2">
        <v>5344</v>
      </c>
      <c r="F111" s="2" t="s">
        <v>3</v>
      </c>
    </row>
    <row r="112" spans="1:6">
      <c r="A112" s="2" t="s">
        <v>0</v>
      </c>
      <c r="B112" s="2" t="s">
        <v>55</v>
      </c>
      <c r="C112" s="2" t="s">
        <v>27</v>
      </c>
      <c r="D112" s="2" t="str">
        <f t="shared" si="1"/>
        <v>CA PASATABOX 4 FROMAGES</v>
      </c>
      <c r="E112" s="2">
        <v>7299</v>
      </c>
      <c r="F112" s="2" t="s">
        <v>3</v>
      </c>
    </row>
    <row r="113" spans="1:6">
      <c r="A113" s="2" t="s">
        <v>0</v>
      </c>
      <c r="B113" s="2" t="s">
        <v>55</v>
      </c>
      <c r="C113" s="2" t="s">
        <v>28</v>
      </c>
      <c r="D113" s="2" t="str">
        <f t="shared" si="1"/>
        <v>CA PASATABOX 4 FROMAGES</v>
      </c>
      <c r="E113" s="2">
        <v>5262</v>
      </c>
      <c r="F113" s="2" t="s">
        <v>3</v>
      </c>
    </row>
    <row r="114" spans="1:6">
      <c r="A114" s="2" t="s">
        <v>0</v>
      </c>
      <c r="B114" s="2" t="s">
        <v>55</v>
      </c>
      <c r="C114" s="2" t="s">
        <v>56</v>
      </c>
      <c r="D114" s="2" t="str">
        <f t="shared" si="1"/>
        <v>CA PASATABOX 4 FROMAGES</v>
      </c>
      <c r="E114" s="2">
        <v>8172</v>
      </c>
      <c r="F114" s="2" t="s">
        <v>3</v>
      </c>
    </row>
    <row r="115" spans="1:6">
      <c r="A115" s="2" t="s">
        <v>0</v>
      </c>
      <c r="B115" s="2" t="s">
        <v>57</v>
      </c>
      <c r="C115" s="2" t="s">
        <v>30</v>
      </c>
      <c r="D115" s="2" t="str">
        <f t="shared" si="1"/>
        <v>CA PASTABOX CARBONARA</v>
      </c>
      <c r="E115" s="2">
        <v>2234</v>
      </c>
      <c r="F115" s="2" t="s">
        <v>3</v>
      </c>
    </row>
    <row r="116" spans="1:6">
      <c r="A116" s="2" t="s">
        <v>0</v>
      </c>
      <c r="B116" s="2" t="s">
        <v>57</v>
      </c>
      <c r="C116" s="2" t="s">
        <v>22</v>
      </c>
      <c r="D116" s="2" t="str">
        <f t="shared" si="1"/>
        <v>CA PASTABOX CARBONARA</v>
      </c>
      <c r="E116" s="2">
        <v>3971</v>
      </c>
      <c r="F116" s="2" t="s">
        <v>3</v>
      </c>
    </row>
    <row r="117" spans="1:6">
      <c r="A117" s="2" t="s">
        <v>0</v>
      </c>
      <c r="B117" s="2" t="s">
        <v>57</v>
      </c>
      <c r="C117" s="2" t="s">
        <v>21</v>
      </c>
      <c r="D117" s="2" t="str">
        <f t="shared" si="1"/>
        <v>CA PASTABOX CARBONARA</v>
      </c>
      <c r="E117" s="2">
        <v>2566</v>
      </c>
      <c r="F117" s="2" t="s">
        <v>3</v>
      </c>
    </row>
    <row r="118" spans="1:6">
      <c r="A118" s="2" t="s">
        <v>0</v>
      </c>
      <c r="B118" s="2" t="s">
        <v>57</v>
      </c>
      <c r="C118" s="2" t="s">
        <v>25</v>
      </c>
      <c r="D118" s="2" t="str">
        <f t="shared" si="1"/>
        <v>CA PASTABOX CARBONARA</v>
      </c>
      <c r="E118" s="2">
        <v>5285</v>
      </c>
      <c r="F118" s="2" t="s">
        <v>3</v>
      </c>
    </row>
    <row r="119" spans="1:6">
      <c r="A119" s="2" t="s">
        <v>0</v>
      </c>
      <c r="B119" s="2" t="s">
        <v>57</v>
      </c>
      <c r="C119" s="2" t="s">
        <v>26</v>
      </c>
      <c r="D119" s="2" t="str">
        <f t="shared" si="1"/>
        <v>CA PASTABOX CARBONARA</v>
      </c>
      <c r="E119" s="2">
        <v>5344</v>
      </c>
      <c r="F119" s="2" t="s">
        <v>3</v>
      </c>
    </row>
    <row r="120" spans="1:6">
      <c r="A120" s="2" t="s">
        <v>0</v>
      </c>
      <c r="B120" s="2" t="s">
        <v>57</v>
      </c>
      <c r="C120" s="2" t="s">
        <v>51</v>
      </c>
      <c r="D120" s="2" t="str">
        <f t="shared" si="1"/>
        <v>CA PASTABOX CARBONARA</v>
      </c>
      <c r="E120" s="2">
        <v>5623</v>
      </c>
      <c r="F120" s="2" t="s">
        <v>3</v>
      </c>
    </row>
    <row r="121" spans="1:6">
      <c r="A121" s="2" t="s">
        <v>0</v>
      </c>
      <c r="B121" s="2" t="s">
        <v>57</v>
      </c>
      <c r="C121" s="2" t="s">
        <v>32</v>
      </c>
      <c r="D121" s="2" t="str">
        <f t="shared" si="1"/>
        <v>CA PASTABOX CARBONARA</v>
      </c>
      <c r="E121" s="2">
        <v>7004</v>
      </c>
      <c r="F121" s="2" t="s">
        <v>3</v>
      </c>
    </row>
    <row r="122" spans="1:6">
      <c r="A122" s="2" t="s">
        <v>0</v>
      </c>
      <c r="B122" s="2" t="s">
        <v>57</v>
      </c>
      <c r="C122" s="2" t="s">
        <v>33</v>
      </c>
      <c r="D122" s="2" t="str">
        <f t="shared" si="1"/>
        <v>CA PASTABOX CARBONARA</v>
      </c>
      <c r="E122" s="2">
        <v>5631</v>
      </c>
      <c r="F122" s="2" t="s">
        <v>3</v>
      </c>
    </row>
    <row r="123" spans="1:6">
      <c r="A123" s="2" t="s">
        <v>0</v>
      </c>
      <c r="B123" s="2" t="s">
        <v>57</v>
      </c>
      <c r="C123" s="2" t="s">
        <v>28</v>
      </c>
      <c r="D123" s="2" t="str">
        <f t="shared" si="1"/>
        <v>CA PASTABOX CARBONARA</v>
      </c>
      <c r="E123" s="2">
        <v>5262</v>
      </c>
      <c r="F123" s="2" t="s">
        <v>3</v>
      </c>
    </row>
    <row r="124" spans="1:6">
      <c r="A124" s="2" t="s">
        <v>0</v>
      </c>
      <c r="B124" s="2" t="s">
        <v>58</v>
      </c>
      <c r="C124" s="2" t="s">
        <v>59</v>
      </c>
      <c r="D124" s="2" t="str">
        <f t="shared" si="1"/>
        <v>CA SAND CLUB JAMBON BEURRE</v>
      </c>
      <c r="E124" s="2">
        <v>3386</v>
      </c>
      <c r="F124" s="2" t="s">
        <v>3</v>
      </c>
    </row>
    <row r="125" spans="1:6">
      <c r="A125" s="2" t="s">
        <v>0</v>
      </c>
      <c r="B125" s="2" t="s">
        <v>58</v>
      </c>
      <c r="C125" s="2" t="s">
        <v>60</v>
      </c>
      <c r="D125" s="2" t="str">
        <f t="shared" si="1"/>
        <v>CA SAND CLUB JAMBON BEURRE</v>
      </c>
      <c r="E125" s="2">
        <v>2554</v>
      </c>
      <c r="F125" s="2" t="s">
        <v>3</v>
      </c>
    </row>
    <row r="126" spans="1:6">
      <c r="A126" s="2" t="s">
        <v>0</v>
      </c>
      <c r="B126" s="2" t="s">
        <v>58</v>
      </c>
      <c r="C126" s="2" t="s">
        <v>4</v>
      </c>
      <c r="D126" s="2" t="str">
        <f t="shared" si="1"/>
        <v>CA SAND CLUB JAMBON BEURRE</v>
      </c>
      <c r="E126" s="2">
        <v>2609</v>
      </c>
      <c r="F126" s="2" t="s">
        <v>3</v>
      </c>
    </row>
    <row r="127" spans="1:6">
      <c r="A127" s="2" t="s">
        <v>0</v>
      </c>
      <c r="B127" s="2" t="s">
        <v>58</v>
      </c>
      <c r="C127" s="2" t="s">
        <v>61</v>
      </c>
      <c r="D127" s="2" t="str">
        <f t="shared" si="1"/>
        <v>CA SAND CLUB JAMBON BEURRE</v>
      </c>
      <c r="E127" s="2">
        <v>6657</v>
      </c>
      <c r="F127" s="2" t="s">
        <v>3</v>
      </c>
    </row>
    <row r="128" spans="1:6">
      <c r="A128" s="2" t="s">
        <v>0</v>
      </c>
      <c r="B128" s="2" t="s">
        <v>58</v>
      </c>
      <c r="C128" s="2" t="s">
        <v>62</v>
      </c>
      <c r="D128" s="2" t="str">
        <f t="shared" si="1"/>
        <v>CA SAND CLUB JAMBON BEURRE</v>
      </c>
      <c r="E128" s="2">
        <v>7027</v>
      </c>
      <c r="F128" s="2" t="s">
        <v>3</v>
      </c>
    </row>
    <row r="129" spans="1:6">
      <c r="A129" s="2" t="s">
        <v>0</v>
      </c>
      <c r="B129" s="2" t="s">
        <v>58</v>
      </c>
      <c r="C129" s="2" t="s">
        <v>63</v>
      </c>
      <c r="D129" s="2" t="str">
        <f t="shared" si="1"/>
        <v>CA SAND CLUB JAMBON BEURRE</v>
      </c>
      <c r="E129" s="2">
        <v>8212</v>
      </c>
      <c r="F129" s="2" t="s">
        <v>3</v>
      </c>
    </row>
    <row r="130" spans="1:6">
      <c r="A130" s="2" t="s">
        <v>0</v>
      </c>
      <c r="B130" s="2" t="s">
        <v>64</v>
      </c>
      <c r="C130" s="2" t="s">
        <v>13</v>
      </c>
      <c r="D130" s="2" t="str">
        <f t="shared" si="1"/>
        <v>CA SAND CLUB POULET MAYO</v>
      </c>
      <c r="E130" s="2">
        <v>1222</v>
      </c>
      <c r="F130" s="2" t="s">
        <v>3</v>
      </c>
    </row>
    <row r="131" spans="1:6">
      <c r="A131" s="2" t="s">
        <v>0</v>
      </c>
      <c r="B131" s="2" t="s">
        <v>64</v>
      </c>
      <c r="C131" s="2" t="s">
        <v>60</v>
      </c>
      <c r="D131" s="2" t="str">
        <f t="shared" ref="D131:D194" si="2">B131</f>
        <v>CA SAND CLUB POULET MAYO</v>
      </c>
      <c r="E131" s="2">
        <v>2554</v>
      </c>
      <c r="F131" s="2" t="s">
        <v>3</v>
      </c>
    </row>
    <row r="132" spans="1:6">
      <c r="A132" s="2" t="s">
        <v>0</v>
      </c>
      <c r="B132" s="2" t="s">
        <v>64</v>
      </c>
      <c r="C132" s="2" t="s">
        <v>4</v>
      </c>
      <c r="D132" s="2" t="str">
        <f t="shared" si="2"/>
        <v>CA SAND CLUB POULET MAYO</v>
      </c>
      <c r="E132" s="2">
        <v>2609</v>
      </c>
      <c r="F132" s="2" t="s">
        <v>3</v>
      </c>
    </row>
    <row r="133" spans="1:6">
      <c r="A133" s="2" t="s">
        <v>0</v>
      </c>
      <c r="B133" s="2" t="s">
        <v>64</v>
      </c>
      <c r="C133" s="2" t="s">
        <v>65</v>
      </c>
      <c r="D133" s="2" t="str">
        <f t="shared" si="2"/>
        <v>CA SAND CLUB POULET MAYO</v>
      </c>
      <c r="E133" s="2">
        <v>5210</v>
      </c>
      <c r="F133" s="2" t="s">
        <v>3</v>
      </c>
    </row>
    <row r="134" spans="1:6">
      <c r="A134" s="2" t="s">
        <v>0</v>
      </c>
      <c r="B134" s="2" t="s">
        <v>64</v>
      </c>
      <c r="C134" s="2" t="s">
        <v>66</v>
      </c>
      <c r="D134" s="2" t="str">
        <f t="shared" si="2"/>
        <v>CA SAND CLUB POULET MAYO</v>
      </c>
      <c r="E134" s="2">
        <v>7135</v>
      </c>
      <c r="F134" s="2" t="s">
        <v>3</v>
      </c>
    </row>
    <row r="135" spans="1:6">
      <c r="A135" s="2" t="s">
        <v>0</v>
      </c>
      <c r="B135" s="2" t="s">
        <v>64</v>
      </c>
      <c r="C135" s="2" t="s">
        <v>16</v>
      </c>
      <c r="D135" s="2" t="str">
        <f t="shared" si="2"/>
        <v>CA SAND CLUB POULET MAYO</v>
      </c>
      <c r="E135" s="2">
        <v>6404</v>
      </c>
      <c r="F135" s="2" t="s">
        <v>3</v>
      </c>
    </row>
    <row r="136" spans="1:6">
      <c r="A136" s="2" t="s">
        <v>0</v>
      </c>
      <c r="B136" s="2" t="s">
        <v>64</v>
      </c>
      <c r="C136" s="2" t="s">
        <v>67</v>
      </c>
      <c r="D136" s="2" t="str">
        <f t="shared" si="2"/>
        <v>CA SAND CLUB POULET MAYO</v>
      </c>
      <c r="E136" s="2">
        <v>5432</v>
      </c>
      <c r="F136" s="2" t="s">
        <v>3</v>
      </c>
    </row>
    <row r="137" spans="1:6">
      <c r="A137" s="2" t="s">
        <v>0</v>
      </c>
      <c r="B137" s="2" t="s">
        <v>68</v>
      </c>
      <c r="C137" s="2" t="s">
        <v>13</v>
      </c>
      <c r="D137" s="2" t="str">
        <f t="shared" si="2"/>
        <v>CA SAND CLUB THON MAYO</v>
      </c>
      <c r="E137" s="2">
        <v>1222</v>
      </c>
      <c r="F137" s="2" t="s">
        <v>3</v>
      </c>
    </row>
    <row r="138" spans="1:6">
      <c r="A138" s="2" t="s">
        <v>0</v>
      </c>
      <c r="B138" s="2" t="s">
        <v>68</v>
      </c>
      <c r="C138" s="2" t="s">
        <v>60</v>
      </c>
      <c r="D138" s="2" t="str">
        <f t="shared" si="2"/>
        <v>CA SAND CLUB THON MAYO</v>
      </c>
      <c r="E138" s="2">
        <v>2554</v>
      </c>
      <c r="F138" s="2" t="s">
        <v>3</v>
      </c>
    </row>
    <row r="139" spans="1:6">
      <c r="A139" s="2" t="s">
        <v>0</v>
      </c>
      <c r="B139" s="2" t="s">
        <v>68</v>
      </c>
      <c r="C139" s="2" t="s">
        <v>4</v>
      </c>
      <c r="D139" s="2" t="str">
        <f t="shared" si="2"/>
        <v>CA SAND CLUB THON MAYO</v>
      </c>
      <c r="E139" s="2">
        <v>2609</v>
      </c>
      <c r="F139" s="2" t="s">
        <v>3</v>
      </c>
    </row>
    <row r="140" spans="1:6">
      <c r="A140" s="2" t="s">
        <v>0</v>
      </c>
      <c r="B140" s="2" t="s">
        <v>68</v>
      </c>
      <c r="C140" s="2" t="s">
        <v>65</v>
      </c>
      <c r="D140" s="2" t="str">
        <f t="shared" si="2"/>
        <v>CA SAND CLUB THON MAYO</v>
      </c>
      <c r="E140" s="2">
        <v>5210</v>
      </c>
      <c r="F140" s="2" t="s">
        <v>3</v>
      </c>
    </row>
    <row r="141" spans="1:6">
      <c r="A141" s="2" t="s">
        <v>0</v>
      </c>
      <c r="B141" s="2" t="s">
        <v>68</v>
      </c>
      <c r="C141" s="2" t="s">
        <v>69</v>
      </c>
      <c r="D141" s="2" t="str">
        <f t="shared" si="2"/>
        <v>CA SAND CLUB THON MAYO</v>
      </c>
      <c r="E141" s="2">
        <v>5396</v>
      </c>
      <c r="F141" s="2" t="s">
        <v>3</v>
      </c>
    </row>
    <row r="142" spans="1:6">
      <c r="A142" s="2" t="s">
        <v>0</v>
      </c>
      <c r="B142" s="2" t="s">
        <v>68</v>
      </c>
      <c r="C142" s="2" t="s">
        <v>66</v>
      </c>
      <c r="D142" s="2" t="str">
        <f t="shared" si="2"/>
        <v>CA SAND CLUB THON MAYO</v>
      </c>
      <c r="E142" s="2">
        <v>7135</v>
      </c>
      <c r="F142" s="2" t="s">
        <v>3</v>
      </c>
    </row>
    <row r="143" spans="1:6">
      <c r="A143" s="2" t="s">
        <v>0</v>
      </c>
      <c r="B143" s="2" t="s">
        <v>68</v>
      </c>
      <c r="C143" s="2" t="s">
        <v>67</v>
      </c>
      <c r="D143" s="2" t="str">
        <f t="shared" si="2"/>
        <v>CA SAND CLUB THON MAYO</v>
      </c>
      <c r="E143" s="2">
        <v>5432</v>
      </c>
      <c r="F143" s="2" t="s">
        <v>3</v>
      </c>
    </row>
    <row r="144" spans="1:6">
      <c r="A144" s="2" t="s">
        <v>70</v>
      </c>
      <c r="B144" s="2" t="s">
        <v>71</v>
      </c>
      <c r="C144" s="2" t="s">
        <v>25</v>
      </c>
      <c r="D144" s="2" t="str">
        <f t="shared" si="2"/>
        <v>BG STEAK HACHE 120GR (S)</v>
      </c>
      <c r="E144" s="2">
        <v>5285</v>
      </c>
      <c r="F144" s="2" t="s">
        <v>72</v>
      </c>
    </row>
    <row r="145" spans="1:6">
      <c r="A145" s="2" t="s">
        <v>70</v>
      </c>
      <c r="B145" s="2" t="s">
        <v>71</v>
      </c>
      <c r="C145" s="2" t="s">
        <v>26</v>
      </c>
      <c r="D145" s="2" t="str">
        <f t="shared" si="2"/>
        <v>BG STEAK HACHE 120GR (S)</v>
      </c>
      <c r="E145" s="2">
        <v>5344</v>
      </c>
      <c r="F145" s="2" t="s">
        <v>72</v>
      </c>
    </row>
    <row r="146" spans="1:6">
      <c r="A146" s="2" t="s">
        <v>70</v>
      </c>
      <c r="B146" s="2" t="s">
        <v>71</v>
      </c>
      <c r="C146" s="2" t="s">
        <v>73</v>
      </c>
      <c r="D146" s="2" t="str">
        <f t="shared" si="2"/>
        <v>BG STEAK HACHE 120GR (S)</v>
      </c>
      <c r="E146" s="2">
        <v>6944</v>
      </c>
      <c r="F146" s="2" t="s">
        <v>72</v>
      </c>
    </row>
    <row r="147" spans="1:6">
      <c r="A147" s="2" t="s">
        <v>74</v>
      </c>
      <c r="B147" s="2" t="s">
        <v>75</v>
      </c>
      <c r="C147" s="2" t="s">
        <v>76</v>
      </c>
      <c r="D147" s="2" t="str">
        <f t="shared" si="2"/>
        <v>OR DINDE BROCHETTE ( F )</v>
      </c>
      <c r="E147" s="2">
        <v>7377</v>
      </c>
      <c r="F147" s="2" t="s">
        <v>77</v>
      </c>
    </row>
    <row r="148" spans="1:6">
      <c r="A148" s="2" t="s">
        <v>78</v>
      </c>
      <c r="B148" s="2" t="s">
        <v>79</v>
      </c>
      <c r="C148" s="2" t="s">
        <v>80</v>
      </c>
      <c r="D148" s="2" t="str">
        <f t="shared" si="2"/>
        <v>BB PAUPIETTE 140GR</v>
      </c>
      <c r="E148" s="2">
        <v>5938</v>
      </c>
      <c r="F148" s="2" t="s">
        <v>77</v>
      </c>
    </row>
    <row r="149" spans="1:6">
      <c r="A149" s="2" t="s">
        <v>78</v>
      </c>
      <c r="B149" s="2" t="s">
        <v>81</v>
      </c>
      <c r="C149" s="2" t="s">
        <v>82</v>
      </c>
      <c r="D149" s="2" t="str">
        <f t="shared" si="2"/>
        <v>BB BOULETTE</v>
      </c>
      <c r="E149" s="2">
        <v>5933</v>
      </c>
      <c r="F149" s="2" t="s">
        <v>77</v>
      </c>
    </row>
    <row r="150" spans="1:6">
      <c r="A150" s="2" t="s">
        <v>83</v>
      </c>
      <c r="B150" s="2" t="s">
        <v>84</v>
      </c>
      <c r="C150" s="2" t="s">
        <v>85</v>
      </c>
      <c r="D150" s="2" t="str">
        <f t="shared" si="2"/>
        <v>OG DINDE BROCHETTE MEXICAINE ( S )</v>
      </c>
      <c r="E150" s="2">
        <v>5598</v>
      </c>
      <c r="F150" s="2" t="s">
        <v>77</v>
      </c>
    </row>
    <row r="151" spans="1:6">
      <c r="A151" s="2" t="s">
        <v>78</v>
      </c>
      <c r="B151" s="2" t="s">
        <v>86</v>
      </c>
      <c r="C151" s="2" t="s">
        <v>87</v>
      </c>
      <c r="D151" s="2" t="str">
        <f t="shared" si="2"/>
        <v>BB SAUTE FRAIS</v>
      </c>
      <c r="E151" s="2">
        <v>7179</v>
      </c>
      <c r="F151" s="2" t="s">
        <v>77</v>
      </c>
    </row>
    <row r="152" spans="1:6">
      <c r="A152" s="2" t="s">
        <v>74</v>
      </c>
      <c r="B152" s="2" t="s">
        <v>88</v>
      </c>
      <c r="C152" s="2" t="s">
        <v>89</v>
      </c>
      <c r="D152" s="2" t="str">
        <f t="shared" si="2"/>
        <v>OR DINDE ESCALOPE ( F )</v>
      </c>
      <c r="E152" s="2">
        <v>7336</v>
      </c>
      <c r="F152" s="2" t="s">
        <v>77</v>
      </c>
    </row>
    <row r="153" spans="1:6">
      <c r="A153" s="2" t="s">
        <v>78</v>
      </c>
      <c r="B153" s="2" t="s">
        <v>90</v>
      </c>
      <c r="C153" s="2" t="s">
        <v>87</v>
      </c>
      <c r="D153" s="2" t="str">
        <f t="shared" si="2"/>
        <v>BB SAUTE FRAIS FINANCIERE</v>
      </c>
      <c r="E153" s="2">
        <v>7179</v>
      </c>
      <c r="F153" s="2" t="s">
        <v>77</v>
      </c>
    </row>
    <row r="154" spans="1:6">
      <c r="A154" s="2" t="s">
        <v>91</v>
      </c>
      <c r="B154" s="2" t="s">
        <v>92</v>
      </c>
      <c r="C154" s="2" t="s">
        <v>93</v>
      </c>
      <c r="D154" s="2" t="str">
        <f t="shared" si="2"/>
        <v>OB DINDE SAUTE ( F )</v>
      </c>
      <c r="E154" s="2">
        <v>7342</v>
      </c>
      <c r="F154" s="2" t="s">
        <v>77</v>
      </c>
    </row>
    <row r="155" spans="1:6">
      <c r="A155" s="2" t="s">
        <v>94</v>
      </c>
      <c r="B155" s="2" t="s">
        <v>95</v>
      </c>
      <c r="C155" s="2" t="s">
        <v>96</v>
      </c>
      <c r="D155" s="2" t="str">
        <f t="shared" si="2"/>
        <v>CR ROTI FRAIS</v>
      </c>
      <c r="E155" s="2">
        <v>5170</v>
      </c>
      <c r="F155" s="2" t="s">
        <v>77</v>
      </c>
    </row>
    <row r="156" spans="1:6">
      <c r="A156" s="2" t="s">
        <v>94</v>
      </c>
      <c r="B156" s="2" t="s">
        <v>95</v>
      </c>
      <c r="C156" s="2" t="s">
        <v>25</v>
      </c>
      <c r="D156" s="2" t="str">
        <f t="shared" si="2"/>
        <v>CR ROTI FRAIS</v>
      </c>
      <c r="E156" s="2">
        <v>5285</v>
      </c>
      <c r="F156" s="2" t="s">
        <v>77</v>
      </c>
    </row>
    <row r="157" spans="1:6">
      <c r="A157" s="2" t="s">
        <v>94</v>
      </c>
      <c r="B157" s="2" t="s">
        <v>95</v>
      </c>
      <c r="C157" s="2" t="s">
        <v>26</v>
      </c>
      <c r="D157" s="2" t="str">
        <f t="shared" si="2"/>
        <v>CR ROTI FRAIS</v>
      </c>
      <c r="E157" s="2">
        <v>5344</v>
      </c>
      <c r="F157" s="2" t="s">
        <v>77</v>
      </c>
    </row>
    <row r="158" spans="1:6">
      <c r="A158" s="2" t="s">
        <v>94</v>
      </c>
      <c r="B158" s="2" t="s">
        <v>95</v>
      </c>
      <c r="C158" s="2" t="s">
        <v>97</v>
      </c>
      <c r="D158" s="2" t="str">
        <f t="shared" si="2"/>
        <v>CR ROTI FRAIS</v>
      </c>
      <c r="E158" s="2">
        <v>5398</v>
      </c>
      <c r="F158" s="2" t="s">
        <v>77</v>
      </c>
    </row>
    <row r="159" spans="1:6">
      <c r="A159" s="2" t="s">
        <v>94</v>
      </c>
      <c r="B159" s="2" t="s">
        <v>95</v>
      </c>
      <c r="C159" s="2" t="s">
        <v>98</v>
      </c>
      <c r="D159" s="2" t="str">
        <f t="shared" si="2"/>
        <v>CR ROTI FRAIS</v>
      </c>
      <c r="E159" s="2">
        <v>6952</v>
      </c>
      <c r="F159" s="2" t="s">
        <v>77</v>
      </c>
    </row>
    <row r="160" spans="1:6">
      <c r="A160" s="2" t="s">
        <v>99</v>
      </c>
      <c r="B160" s="2" t="s">
        <v>100</v>
      </c>
      <c r="C160" s="2" t="s">
        <v>87</v>
      </c>
      <c r="D160" s="2" t="str">
        <f t="shared" si="2"/>
        <v>BP PALERON ENTIER FRAIS</v>
      </c>
      <c r="E160" s="2">
        <v>7179</v>
      </c>
      <c r="F160" s="2" t="s">
        <v>77</v>
      </c>
    </row>
    <row r="161" spans="1:6">
      <c r="A161" s="2" t="s">
        <v>101</v>
      </c>
      <c r="B161" s="2" t="s">
        <v>102</v>
      </c>
      <c r="C161" s="2" t="s">
        <v>103</v>
      </c>
      <c r="D161" s="2" t="str">
        <f t="shared" si="2"/>
        <v>OF DINDE CORDON BLEU ( S )</v>
      </c>
      <c r="E161" s="2">
        <v>6012</v>
      </c>
      <c r="F161" s="2" t="s">
        <v>77</v>
      </c>
    </row>
    <row r="162" spans="1:6">
      <c r="A162" s="2" t="s">
        <v>101</v>
      </c>
      <c r="B162" s="2" t="s">
        <v>104</v>
      </c>
      <c r="C162" s="2" t="s">
        <v>105</v>
      </c>
      <c r="D162" s="2" t="str">
        <f t="shared" si="2"/>
        <v>OF DINDE ESC. VIENNOISE ( S )</v>
      </c>
      <c r="E162" s="2">
        <v>434</v>
      </c>
      <c r="F162" s="2" t="s">
        <v>77</v>
      </c>
    </row>
    <row r="163" spans="1:6">
      <c r="A163" s="2" t="s">
        <v>74</v>
      </c>
      <c r="B163" s="2" t="s">
        <v>106</v>
      </c>
      <c r="C163" s="2" t="s">
        <v>107</v>
      </c>
      <c r="D163" s="2" t="str">
        <f t="shared" si="2"/>
        <v>OR DINDE PAUPIETTE ( S )</v>
      </c>
      <c r="E163" s="2">
        <v>444</v>
      </c>
      <c r="F163" s="2" t="s">
        <v>77</v>
      </c>
    </row>
    <row r="164" spans="1:6">
      <c r="A164" s="2" t="s">
        <v>108</v>
      </c>
      <c r="B164" s="2" t="s">
        <v>109</v>
      </c>
      <c r="C164" s="2" t="s">
        <v>25</v>
      </c>
      <c r="D164" s="2" t="str">
        <f t="shared" si="2"/>
        <v>CG COTE ECHINE FRAIS</v>
      </c>
      <c r="E164" s="2">
        <v>5285</v>
      </c>
      <c r="F164" s="2" t="s">
        <v>77</v>
      </c>
    </row>
    <row r="165" spans="1:6">
      <c r="A165" s="2" t="s">
        <v>108</v>
      </c>
      <c r="B165" s="2" t="s">
        <v>109</v>
      </c>
      <c r="C165" s="2" t="s">
        <v>26</v>
      </c>
      <c r="D165" s="2" t="str">
        <f t="shared" si="2"/>
        <v>CG COTE ECHINE FRAIS</v>
      </c>
      <c r="E165" s="2">
        <v>5344</v>
      </c>
      <c r="F165" s="2" t="s">
        <v>77</v>
      </c>
    </row>
    <row r="166" spans="1:6">
      <c r="A166" s="2" t="s">
        <v>108</v>
      </c>
      <c r="B166" s="2" t="s">
        <v>109</v>
      </c>
      <c r="C166" s="2" t="s">
        <v>97</v>
      </c>
      <c r="D166" s="2" t="str">
        <f t="shared" si="2"/>
        <v>CG COTE ECHINE FRAIS</v>
      </c>
      <c r="E166" s="2">
        <v>5398</v>
      </c>
      <c r="F166" s="2" t="s">
        <v>77</v>
      </c>
    </row>
    <row r="167" spans="1:6">
      <c r="A167" s="2" t="s">
        <v>108</v>
      </c>
      <c r="B167" s="2" t="s">
        <v>109</v>
      </c>
      <c r="C167" s="2" t="s">
        <v>110</v>
      </c>
      <c r="D167" s="2" t="str">
        <f t="shared" si="2"/>
        <v>CG COTE ECHINE FRAIS</v>
      </c>
      <c r="E167" s="2">
        <v>6945</v>
      </c>
      <c r="F167" s="2" t="s">
        <v>77</v>
      </c>
    </row>
    <row r="168" spans="1:6">
      <c r="A168" s="2" t="s">
        <v>111</v>
      </c>
      <c r="B168" s="2" t="s">
        <v>112</v>
      </c>
      <c r="C168" s="2" t="s">
        <v>113</v>
      </c>
      <c r="D168" s="2" t="str">
        <f t="shared" si="2"/>
        <v>BR ROTI TRANCHE FRAIS</v>
      </c>
      <c r="E168" s="2">
        <v>7177</v>
      </c>
      <c r="F168" s="2" t="s">
        <v>77</v>
      </c>
    </row>
    <row r="169" spans="1:6">
      <c r="A169" s="2" t="s">
        <v>91</v>
      </c>
      <c r="B169" s="2" t="s">
        <v>114</v>
      </c>
      <c r="C169" s="2" t="s">
        <v>115</v>
      </c>
      <c r="D169" s="2" t="str">
        <f t="shared" si="2"/>
        <v>OB POULET AIGUILLETTE ( F )</v>
      </c>
      <c r="E169" s="2">
        <v>7354</v>
      </c>
      <c r="F169" s="2" t="s">
        <v>77</v>
      </c>
    </row>
    <row r="170" spans="1:6">
      <c r="A170" s="2" t="s">
        <v>108</v>
      </c>
      <c r="B170" s="2" t="s">
        <v>116</v>
      </c>
      <c r="C170" s="2" t="s">
        <v>97</v>
      </c>
      <c r="D170" s="2" t="str">
        <f t="shared" si="2"/>
        <v>CG SAUCISSE TOULOUSE FRAICHE</v>
      </c>
      <c r="E170" s="2">
        <v>5398</v>
      </c>
      <c r="F170" s="2" t="s">
        <v>77</v>
      </c>
    </row>
    <row r="171" spans="1:6">
      <c r="A171" s="2" t="s">
        <v>108</v>
      </c>
      <c r="B171" s="2" t="s">
        <v>116</v>
      </c>
      <c r="C171" s="2" t="s">
        <v>117</v>
      </c>
      <c r="D171" s="2" t="str">
        <f t="shared" si="2"/>
        <v>CG SAUCISSE TOULOUSE FRAICHE</v>
      </c>
      <c r="E171" s="2">
        <v>7401</v>
      </c>
      <c r="F171" s="2" t="s">
        <v>77</v>
      </c>
    </row>
    <row r="172" spans="1:6">
      <c r="A172" s="2" t="s">
        <v>74</v>
      </c>
      <c r="B172" s="2" t="s">
        <v>118</v>
      </c>
      <c r="C172" s="2" t="s">
        <v>119</v>
      </c>
      <c r="D172" s="2" t="str">
        <f t="shared" si="2"/>
        <v>OR POULET FILET ( F )</v>
      </c>
      <c r="E172" s="2">
        <v>7363</v>
      </c>
      <c r="F172" s="2" t="s">
        <v>77</v>
      </c>
    </row>
    <row r="173" spans="1:6">
      <c r="A173" s="2" t="s">
        <v>108</v>
      </c>
      <c r="B173" s="2" t="s">
        <v>120</v>
      </c>
      <c r="C173" s="2" t="s">
        <v>97</v>
      </c>
      <c r="D173" s="2" t="str">
        <f t="shared" si="2"/>
        <v>CG CHIPOLATAS FRAIS</v>
      </c>
      <c r="E173" s="2">
        <v>5398</v>
      </c>
      <c r="F173" s="2" t="s">
        <v>77</v>
      </c>
    </row>
    <row r="174" spans="1:6">
      <c r="A174" s="2" t="s">
        <v>108</v>
      </c>
      <c r="B174" s="2" t="s">
        <v>120</v>
      </c>
      <c r="C174" s="2" t="s">
        <v>121</v>
      </c>
      <c r="D174" s="2" t="str">
        <f t="shared" si="2"/>
        <v>CG CHIPOLATAS FRAIS</v>
      </c>
      <c r="E174" s="2">
        <v>7398</v>
      </c>
      <c r="F174" s="2" t="s">
        <v>77</v>
      </c>
    </row>
    <row r="175" spans="1:6">
      <c r="A175" s="2" t="s">
        <v>74</v>
      </c>
      <c r="B175" s="2" t="s">
        <v>122</v>
      </c>
      <c r="C175" s="2" t="s">
        <v>123</v>
      </c>
      <c r="D175" s="2" t="str">
        <f t="shared" si="2"/>
        <v>OR POULET HAUT CUIS. BBC 130-160 G. ( F</v>
      </c>
      <c r="E175" s="2">
        <v>7367</v>
      </c>
      <c r="F175" s="2" t="s">
        <v>77</v>
      </c>
    </row>
    <row r="176" spans="1:6">
      <c r="A176" s="2" t="s">
        <v>108</v>
      </c>
      <c r="B176" s="2" t="s">
        <v>124</v>
      </c>
      <c r="C176" s="2" t="s">
        <v>125</v>
      </c>
      <c r="D176" s="2" t="str">
        <f t="shared" si="2"/>
        <v>CG CHIPOLATAS AUX HERBES</v>
      </c>
      <c r="E176" s="2">
        <v>7397</v>
      </c>
      <c r="F176" s="2" t="s">
        <v>77</v>
      </c>
    </row>
    <row r="177" spans="1:6">
      <c r="A177" s="2" t="s">
        <v>108</v>
      </c>
      <c r="B177" s="2" t="s">
        <v>126</v>
      </c>
      <c r="C177" s="2" t="s">
        <v>127</v>
      </c>
      <c r="D177" s="2" t="str">
        <f t="shared" si="2"/>
        <v>CG ANDOUILLETTE FRAICHE</v>
      </c>
      <c r="E177" s="2">
        <v>6957</v>
      </c>
      <c r="F177" s="2" t="s">
        <v>77</v>
      </c>
    </row>
    <row r="178" spans="1:6">
      <c r="A178" s="2" t="s">
        <v>108</v>
      </c>
      <c r="B178" s="2" t="s">
        <v>128</v>
      </c>
      <c r="C178" s="2" t="s">
        <v>129</v>
      </c>
      <c r="D178" s="2" t="str">
        <f t="shared" si="2"/>
        <v>CG BOUDIN NOIR FRAIS</v>
      </c>
      <c r="E178" s="2">
        <v>6962</v>
      </c>
      <c r="F178" s="2" t="s">
        <v>77</v>
      </c>
    </row>
    <row r="179" spans="1:6">
      <c r="A179" s="2" t="s">
        <v>108</v>
      </c>
      <c r="B179" s="2" t="s">
        <v>130</v>
      </c>
      <c r="C179" s="2" t="s">
        <v>131</v>
      </c>
      <c r="D179" s="2" t="str">
        <f t="shared" si="2"/>
        <v>CG BOUDIN BLANC FRAIS</v>
      </c>
      <c r="E179" s="2">
        <v>6961</v>
      </c>
      <c r="F179" s="2" t="s">
        <v>77</v>
      </c>
    </row>
    <row r="180" spans="1:6">
      <c r="A180" s="2" t="s">
        <v>74</v>
      </c>
      <c r="B180" s="2" t="s">
        <v>132</v>
      </c>
      <c r="C180" s="2" t="s">
        <v>133</v>
      </c>
      <c r="D180" s="2" t="str">
        <f t="shared" si="2"/>
        <v>OR POULET PILON BBC 80-120 G. ( F )</v>
      </c>
      <c r="E180" s="2">
        <v>7369</v>
      </c>
      <c r="F180" s="2" t="s">
        <v>77</v>
      </c>
    </row>
    <row r="181" spans="1:6">
      <c r="A181" s="2" t="s">
        <v>74</v>
      </c>
      <c r="B181" s="2" t="s">
        <v>134</v>
      </c>
      <c r="C181" s="2" t="s">
        <v>135</v>
      </c>
      <c r="D181" s="2" t="str">
        <f t="shared" si="2"/>
        <v>OR POULET WINGS TEX-MEX ( S )</v>
      </c>
      <c r="E181" s="2">
        <v>8112</v>
      </c>
      <c r="F181" s="2" t="s">
        <v>77</v>
      </c>
    </row>
    <row r="182" spans="1:6">
      <c r="A182" s="2" t="s">
        <v>136</v>
      </c>
      <c r="B182" s="2" t="s">
        <v>137</v>
      </c>
      <c r="C182" s="2" t="s">
        <v>138</v>
      </c>
      <c r="D182" s="2" t="str">
        <f t="shared" si="2"/>
        <v>CB SAUTE FRAIS</v>
      </c>
      <c r="E182" s="2">
        <v>6953</v>
      </c>
      <c r="F182" s="2" t="s">
        <v>77</v>
      </c>
    </row>
    <row r="183" spans="1:6">
      <c r="A183" s="2" t="s">
        <v>74</v>
      </c>
      <c r="B183" s="2" t="s">
        <v>139</v>
      </c>
      <c r="C183" s="2" t="s">
        <v>140</v>
      </c>
      <c r="D183" s="2" t="str">
        <f t="shared" si="2"/>
        <v>OR POULET PILONS TEX-MEX ( S )</v>
      </c>
      <c r="E183" s="2">
        <v>5613</v>
      </c>
      <c r="F183" s="2" t="s">
        <v>77</v>
      </c>
    </row>
    <row r="184" spans="1:6">
      <c r="A184" s="2" t="s">
        <v>136</v>
      </c>
      <c r="B184" s="2" t="s">
        <v>141</v>
      </c>
      <c r="C184" s="2" t="s">
        <v>142</v>
      </c>
      <c r="D184" s="2" t="str">
        <f t="shared" si="2"/>
        <v>CB PALETTE DIABLE SURG</v>
      </c>
      <c r="E184" s="2">
        <v>7271</v>
      </c>
      <c r="F184" s="2" t="s">
        <v>77</v>
      </c>
    </row>
    <row r="185" spans="1:6">
      <c r="A185" s="2" t="s">
        <v>74</v>
      </c>
      <c r="B185" s="2" t="s">
        <v>143</v>
      </c>
      <c r="C185" s="2" t="s">
        <v>144</v>
      </c>
      <c r="D185" s="2" t="str">
        <f t="shared" si="2"/>
        <v>OR POULE CUISSE CONFITE 5/1</v>
      </c>
      <c r="E185" s="2">
        <v>5428</v>
      </c>
      <c r="F185" s="2" t="s">
        <v>77</v>
      </c>
    </row>
    <row r="186" spans="1:6">
      <c r="A186" s="2" t="s">
        <v>136</v>
      </c>
      <c r="B186" s="2" t="s">
        <v>145</v>
      </c>
      <c r="C186" s="2" t="s">
        <v>146</v>
      </c>
      <c r="D186" s="2" t="str">
        <f t="shared" si="2"/>
        <v>CB PALETTE PROVENCALE SURG</v>
      </c>
      <c r="E186" s="2">
        <v>7270</v>
      </c>
      <c r="F186" s="2" t="s">
        <v>77</v>
      </c>
    </row>
    <row r="187" spans="1:6">
      <c r="A187" s="2" t="s">
        <v>147</v>
      </c>
      <c r="B187" s="2" t="s">
        <v>148</v>
      </c>
      <c r="C187" s="2" t="s">
        <v>149</v>
      </c>
      <c r="D187" s="2" t="str">
        <f t="shared" si="2"/>
        <v>OP POULE CUISSE ( F )</v>
      </c>
      <c r="E187" s="2">
        <v>7352</v>
      </c>
      <c r="F187" s="2" t="s">
        <v>77</v>
      </c>
    </row>
    <row r="188" spans="1:6">
      <c r="A188" s="2" t="s">
        <v>150</v>
      </c>
      <c r="B188" s="2" t="s">
        <v>151</v>
      </c>
      <c r="C188" s="2" t="s">
        <v>152</v>
      </c>
      <c r="D188" s="2" t="str">
        <f t="shared" si="2"/>
        <v>VB PAUPIETTE 140GR SURG</v>
      </c>
      <c r="E188" s="2">
        <v>5941</v>
      </c>
      <c r="F188" s="2" t="s">
        <v>77</v>
      </c>
    </row>
    <row r="189" spans="1:6">
      <c r="A189" s="2" t="s">
        <v>136</v>
      </c>
      <c r="B189" s="2" t="s">
        <v>153</v>
      </c>
      <c r="C189" s="2" t="s">
        <v>98</v>
      </c>
      <c r="D189" s="2" t="str">
        <f t="shared" si="2"/>
        <v>CB LONGE FRAICHE</v>
      </c>
      <c r="E189" s="2">
        <v>6952</v>
      </c>
      <c r="F189" s="2" t="s">
        <v>77</v>
      </c>
    </row>
    <row r="190" spans="1:6">
      <c r="A190" s="2" t="s">
        <v>150</v>
      </c>
      <c r="B190" s="2" t="s">
        <v>154</v>
      </c>
      <c r="C190" s="2" t="s">
        <v>155</v>
      </c>
      <c r="D190" s="2" t="str">
        <f t="shared" si="2"/>
        <v>VB OSSO BUCCO SURG 200GR</v>
      </c>
      <c r="E190" s="2">
        <v>7185</v>
      </c>
      <c r="F190" s="2" t="s">
        <v>77</v>
      </c>
    </row>
    <row r="191" spans="1:6">
      <c r="A191" s="2" t="s">
        <v>74</v>
      </c>
      <c r="B191" s="2" t="s">
        <v>156</v>
      </c>
      <c r="C191" s="2" t="s">
        <v>157</v>
      </c>
      <c r="D191" s="2" t="str">
        <f t="shared" si="2"/>
        <v>OR PINTADE PAC 1,1 KG. ( F )</v>
      </c>
      <c r="E191" s="2">
        <v>7350</v>
      </c>
      <c r="F191" s="2" t="s">
        <v>77</v>
      </c>
    </row>
    <row r="192" spans="1:6">
      <c r="A192" s="2" t="s">
        <v>150</v>
      </c>
      <c r="B192" s="2" t="s">
        <v>158</v>
      </c>
      <c r="C192" s="2" t="s">
        <v>159</v>
      </c>
      <c r="D192" s="2" t="str">
        <f t="shared" si="2"/>
        <v>VB SAUTE FRAIS 120GR</v>
      </c>
      <c r="E192" s="2">
        <v>7188</v>
      </c>
      <c r="F192" s="2" t="s">
        <v>77</v>
      </c>
    </row>
    <row r="193" spans="1:6">
      <c r="A193" s="2" t="s">
        <v>91</v>
      </c>
      <c r="B193" s="2" t="s">
        <v>160</v>
      </c>
      <c r="C193" s="2" t="s">
        <v>161</v>
      </c>
      <c r="D193" s="2" t="str">
        <f t="shared" si="2"/>
        <v>OB CANETTE CUISSE ( F )</v>
      </c>
      <c r="E193" s="2">
        <v>7327</v>
      </c>
      <c r="F193" s="2" t="s">
        <v>77</v>
      </c>
    </row>
    <row r="194" spans="1:6">
      <c r="A194" s="2" t="s">
        <v>74</v>
      </c>
      <c r="B194" s="2" t="s">
        <v>162</v>
      </c>
      <c r="C194" s="2" t="s">
        <v>163</v>
      </c>
      <c r="D194" s="2" t="str">
        <f t="shared" si="2"/>
        <v>OR CANARD MAGRET ( F )</v>
      </c>
      <c r="E194" s="2">
        <v>7328</v>
      </c>
      <c r="F194" s="2" t="s">
        <v>77</v>
      </c>
    </row>
    <row r="195" spans="1:6">
      <c r="A195" s="2" t="s">
        <v>164</v>
      </c>
      <c r="B195" s="2" t="s">
        <v>165</v>
      </c>
      <c r="C195" s="2" t="s">
        <v>166</v>
      </c>
      <c r="D195" s="2" t="str">
        <f t="shared" ref="D195:D258" si="3">B195</f>
        <v>SV PROVENCALE</v>
      </c>
      <c r="E195" s="2">
        <v>4960</v>
      </c>
      <c r="F195" s="2" t="s">
        <v>167</v>
      </c>
    </row>
    <row r="196" spans="1:6">
      <c r="A196" s="2" t="s">
        <v>164</v>
      </c>
      <c r="B196" s="2" t="s">
        <v>165</v>
      </c>
      <c r="C196" s="2" t="s">
        <v>23</v>
      </c>
      <c r="D196" s="2" t="str">
        <f t="shared" si="3"/>
        <v>SV PROVENCALE</v>
      </c>
      <c r="E196" s="2">
        <v>5167</v>
      </c>
      <c r="F196" s="2" t="s">
        <v>167</v>
      </c>
    </row>
    <row r="197" spans="1:6">
      <c r="A197" s="2" t="s">
        <v>164</v>
      </c>
      <c r="B197" s="2" t="s">
        <v>165</v>
      </c>
      <c r="C197" s="2" t="s">
        <v>168</v>
      </c>
      <c r="D197" s="2" t="str">
        <f t="shared" si="3"/>
        <v>SV PROVENCALE</v>
      </c>
      <c r="E197" s="2">
        <v>5400</v>
      </c>
      <c r="F197" s="2" t="s">
        <v>167</v>
      </c>
    </row>
    <row r="198" spans="1:6">
      <c r="A198" s="2" t="s">
        <v>164</v>
      </c>
      <c r="B198" s="2" t="s">
        <v>165</v>
      </c>
      <c r="C198" s="2" t="s">
        <v>169</v>
      </c>
      <c r="D198" s="2" t="str">
        <f t="shared" si="3"/>
        <v>SV PROVENCALE</v>
      </c>
      <c r="E198" s="2">
        <v>5402</v>
      </c>
      <c r="F198" s="2" t="s">
        <v>167</v>
      </c>
    </row>
    <row r="199" spans="1:6">
      <c r="A199" s="2" t="s">
        <v>164</v>
      </c>
      <c r="B199" s="2" t="s">
        <v>165</v>
      </c>
      <c r="C199" s="2" t="s">
        <v>170</v>
      </c>
      <c r="D199" s="2" t="str">
        <f t="shared" si="3"/>
        <v>SV PROVENCALE</v>
      </c>
      <c r="E199" s="2">
        <v>5632</v>
      </c>
      <c r="F199" s="2" t="s">
        <v>167</v>
      </c>
    </row>
    <row r="200" spans="1:6">
      <c r="A200" s="2" t="s">
        <v>164</v>
      </c>
      <c r="B200" s="2" t="s">
        <v>165</v>
      </c>
      <c r="C200" s="2" t="s">
        <v>171</v>
      </c>
      <c r="D200" s="2" t="str">
        <f t="shared" si="3"/>
        <v>SV PROVENCALE</v>
      </c>
      <c r="E200" s="2">
        <v>5671</v>
      </c>
      <c r="F200" s="2" t="s">
        <v>167</v>
      </c>
    </row>
    <row r="201" spans="1:6">
      <c r="A201" s="2" t="s">
        <v>164</v>
      </c>
      <c r="B201" s="2" t="s">
        <v>165</v>
      </c>
      <c r="C201" s="2" t="s">
        <v>172</v>
      </c>
      <c r="D201" s="2" t="str">
        <f t="shared" si="3"/>
        <v>SV PROVENCALE</v>
      </c>
      <c r="E201" s="2">
        <v>6402</v>
      </c>
      <c r="F201" s="2" t="s">
        <v>167</v>
      </c>
    </row>
    <row r="202" spans="1:6">
      <c r="A202" s="2" t="s">
        <v>164</v>
      </c>
      <c r="B202" s="2" t="s">
        <v>165</v>
      </c>
      <c r="C202" s="2" t="s">
        <v>173</v>
      </c>
      <c r="D202" s="2" t="str">
        <f t="shared" si="3"/>
        <v>SV PROVENCALE</v>
      </c>
      <c r="E202" s="2">
        <v>7309</v>
      </c>
      <c r="F202" s="2" t="s">
        <v>167</v>
      </c>
    </row>
    <row r="203" spans="1:6">
      <c r="A203" s="2" t="s">
        <v>164</v>
      </c>
      <c r="B203" s="2" t="s">
        <v>165</v>
      </c>
      <c r="C203" s="2" t="s">
        <v>41</v>
      </c>
      <c r="D203" s="2" t="str">
        <f t="shared" si="3"/>
        <v>SV PROVENCALE</v>
      </c>
      <c r="E203" s="2">
        <v>7295</v>
      </c>
      <c r="F203" s="2" t="s">
        <v>167</v>
      </c>
    </row>
    <row r="204" spans="1:6">
      <c r="A204" s="2" t="s">
        <v>164</v>
      </c>
      <c r="B204" s="2" t="s">
        <v>165</v>
      </c>
      <c r="C204" s="2" t="s">
        <v>38</v>
      </c>
      <c r="D204" s="2" t="str">
        <f t="shared" si="3"/>
        <v>SV PROVENCALE</v>
      </c>
      <c r="E204" s="2">
        <v>7088</v>
      </c>
      <c r="F204" s="2" t="s">
        <v>167</v>
      </c>
    </row>
    <row r="205" spans="1:6">
      <c r="A205" s="2" t="s">
        <v>70</v>
      </c>
      <c r="B205" s="2" t="s">
        <v>174</v>
      </c>
      <c r="C205" s="2" t="s">
        <v>73</v>
      </c>
      <c r="D205" s="2" t="str">
        <f t="shared" si="3"/>
        <v>BG BIO STEAK HACHE 120 GR (S)</v>
      </c>
      <c r="E205" s="2">
        <v>6944</v>
      </c>
      <c r="F205" s="2" t="s">
        <v>72</v>
      </c>
    </row>
    <row r="206" spans="1:6">
      <c r="A206" s="2" t="s">
        <v>164</v>
      </c>
      <c r="B206" s="2" t="s">
        <v>175</v>
      </c>
      <c r="C206" s="2" t="s">
        <v>176</v>
      </c>
      <c r="D206" s="2" t="str">
        <f t="shared" si="3"/>
        <v>SV BIGARRADE</v>
      </c>
      <c r="E206" s="2">
        <v>5463</v>
      </c>
      <c r="F206" s="2" t="s">
        <v>167</v>
      </c>
    </row>
    <row r="207" spans="1:6">
      <c r="A207" s="2" t="s">
        <v>164</v>
      </c>
      <c r="B207" s="2" t="s">
        <v>175</v>
      </c>
      <c r="C207" s="2" t="s">
        <v>177</v>
      </c>
      <c r="D207" s="2" t="str">
        <f t="shared" si="3"/>
        <v>SV BIGARRADE</v>
      </c>
      <c r="E207" s="2">
        <v>1244</v>
      </c>
      <c r="F207" s="2" t="s">
        <v>167</v>
      </c>
    </row>
    <row r="208" spans="1:6">
      <c r="A208" s="2" t="s">
        <v>164</v>
      </c>
      <c r="B208" s="2" t="s">
        <v>175</v>
      </c>
      <c r="C208" s="2" t="s">
        <v>178</v>
      </c>
      <c r="D208" s="2" t="str">
        <f t="shared" si="3"/>
        <v>SV BIGARRADE</v>
      </c>
      <c r="E208" s="2">
        <v>4966</v>
      </c>
      <c r="F208" s="2" t="s">
        <v>167</v>
      </c>
    </row>
    <row r="209" spans="1:6">
      <c r="A209" s="2" t="s">
        <v>164</v>
      </c>
      <c r="B209" s="2" t="s">
        <v>175</v>
      </c>
      <c r="C209" s="2" t="s">
        <v>179</v>
      </c>
      <c r="D209" s="2" t="str">
        <f t="shared" si="3"/>
        <v>SV BIGARRADE</v>
      </c>
      <c r="E209" s="2">
        <v>5132</v>
      </c>
      <c r="F209" s="2" t="s">
        <v>167</v>
      </c>
    </row>
    <row r="210" spans="1:6">
      <c r="A210" s="2" t="s">
        <v>164</v>
      </c>
      <c r="B210" s="2" t="s">
        <v>175</v>
      </c>
      <c r="C210" s="2" t="s">
        <v>180</v>
      </c>
      <c r="D210" s="2" t="str">
        <f t="shared" si="3"/>
        <v>SV BIGARRADE</v>
      </c>
      <c r="E210" s="2">
        <v>5413</v>
      </c>
      <c r="F210" s="2" t="s">
        <v>167</v>
      </c>
    </row>
    <row r="211" spans="1:6">
      <c r="A211" s="2" t="s">
        <v>164</v>
      </c>
      <c r="B211" s="2" t="s">
        <v>175</v>
      </c>
      <c r="C211" s="2" t="s">
        <v>181</v>
      </c>
      <c r="D211" s="2" t="str">
        <f t="shared" si="3"/>
        <v>SV BIGARRADE</v>
      </c>
      <c r="E211" s="2">
        <v>5462</v>
      </c>
      <c r="F211" s="2" t="s">
        <v>167</v>
      </c>
    </row>
    <row r="212" spans="1:6">
      <c r="A212" s="2" t="s">
        <v>164</v>
      </c>
      <c r="B212" s="2" t="s">
        <v>175</v>
      </c>
      <c r="C212" s="2" t="s">
        <v>182</v>
      </c>
      <c r="D212" s="2" t="str">
        <f t="shared" si="3"/>
        <v>SV BIGARRADE</v>
      </c>
      <c r="E212" s="2">
        <v>7297</v>
      </c>
      <c r="F212" s="2" t="s">
        <v>167</v>
      </c>
    </row>
    <row r="213" spans="1:6">
      <c r="A213" s="2" t="s">
        <v>164</v>
      </c>
      <c r="B213" s="2" t="s">
        <v>175</v>
      </c>
      <c r="C213" s="2" t="s">
        <v>183</v>
      </c>
      <c r="D213" s="2" t="str">
        <f t="shared" si="3"/>
        <v>SV BIGARRADE</v>
      </c>
      <c r="E213" s="2">
        <v>6662</v>
      </c>
      <c r="F213" s="2" t="s">
        <v>167</v>
      </c>
    </row>
    <row r="214" spans="1:6">
      <c r="A214" s="2" t="s">
        <v>78</v>
      </c>
      <c r="B214" s="2" t="s">
        <v>184</v>
      </c>
      <c r="C214" s="2" t="s">
        <v>185</v>
      </c>
      <c r="D214" s="2" t="str">
        <f t="shared" si="3"/>
        <v>BB BIO BOULETTE</v>
      </c>
      <c r="E214" s="2">
        <v>3946</v>
      </c>
      <c r="F214" s="2" t="s">
        <v>77</v>
      </c>
    </row>
    <row r="215" spans="1:6">
      <c r="A215" s="2" t="s">
        <v>74</v>
      </c>
      <c r="B215" s="2" t="s">
        <v>186</v>
      </c>
      <c r="C215" s="2" t="s">
        <v>187</v>
      </c>
      <c r="D215" s="2" t="str">
        <f t="shared" si="3"/>
        <v>OR COQUELET ( F )</v>
      </c>
      <c r="E215" s="2">
        <v>7333</v>
      </c>
      <c r="F215" s="2" t="s">
        <v>77</v>
      </c>
    </row>
    <row r="216" spans="1:6">
      <c r="A216" s="2" t="s">
        <v>164</v>
      </c>
      <c r="B216" s="2" t="s">
        <v>188</v>
      </c>
      <c r="C216" s="2" t="s">
        <v>166</v>
      </c>
      <c r="D216" s="2" t="str">
        <f t="shared" si="3"/>
        <v>SV BOURGUIGNON</v>
      </c>
      <c r="E216" s="2">
        <v>4960</v>
      </c>
      <c r="F216" s="2" t="s">
        <v>167</v>
      </c>
    </row>
    <row r="217" spans="1:6">
      <c r="A217" s="2" t="s">
        <v>164</v>
      </c>
      <c r="B217" s="2" t="s">
        <v>188</v>
      </c>
      <c r="C217" s="2" t="s">
        <v>189</v>
      </c>
      <c r="D217" s="2" t="str">
        <f t="shared" si="3"/>
        <v>SV BOURGUIGNON</v>
      </c>
      <c r="E217" s="2">
        <v>4675</v>
      </c>
      <c r="F217" s="2" t="s">
        <v>167</v>
      </c>
    </row>
    <row r="218" spans="1:6">
      <c r="A218" s="2" t="s">
        <v>164</v>
      </c>
      <c r="B218" s="2" t="s">
        <v>188</v>
      </c>
      <c r="C218" s="2" t="s">
        <v>179</v>
      </c>
      <c r="D218" s="2" t="str">
        <f t="shared" si="3"/>
        <v>SV BOURGUIGNON</v>
      </c>
      <c r="E218" s="2">
        <v>5132</v>
      </c>
      <c r="F218" s="2" t="s">
        <v>167</v>
      </c>
    </row>
    <row r="219" spans="1:6">
      <c r="A219" s="2" t="s">
        <v>164</v>
      </c>
      <c r="B219" s="2" t="s">
        <v>188</v>
      </c>
      <c r="C219" s="2" t="s">
        <v>51</v>
      </c>
      <c r="D219" s="2" t="str">
        <f t="shared" si="3"/>
        <v>SV BOURGUIGNON</v>
      </c>
      <c r="E219" s="2">
        <v>5623</v>
      </c>
      <c r="F219" s="2" t="s">
        <v>167</v>
      </c>
    </row>
    <row r="220" spans="1:6">
      <c r="A220" s="2" t="s">
        <v>164</v>
      </c>
      <c r="B220" s="2" t="s">
        <v>188</v>
      </c>
      <c r="C220" s="2" t="s">
        <v>190</v>
      </c>
      <c r="D220" s="2" t="str">
        <f t="shared" si="3"/>
        <v>SV BOURGUIGNON</v>
      </c>
      <c r="E220" s="2">
        <v>5630</v>
      </c>
      <c r="F220" s="2" t="s">
        <v>167</v>
      </c>
    </row>
    <row r="221" spans="1:6">
      <c r="A221" s="2" t="s">
        <v>164</v>
      </c>
      <c r="B221" s="2" t="s">
        <v>188</v>
      </c>
      <c r="C221" s="2" t="s">
        <v>170</v>
      </c>
      <c r="D221" s="2" t="str">
        <f t="shared" si="3"/>
        <v>SV BOURGUIGNON</v>
      </c>
      <c r="E221" s="2">
        <v>5632</v>
      </c>
      <c r="F221" s="2" t="s">
        <v>167</v>
      </c>
    </row>
    <row r="222" spans="1:6">
      <c r="A222" s="2" t="s">
        <v>164</v>
      </c>
      <c r="B222" s="2" t="s">
        <v>188</v>
      </c>
      <c r="C222" s="2" t="s">
        <v>27</v>
      </c>
      <c r="D222" s="2" t="str">
        <f t="shared" si="3"/>
        <v>SV BOURGUIGNON</v>
      </c>
      <c r="E222" s="2">
        <v>7299</v>
      </c>
      <c r="F222" s="2" t="s">
        <v>167</v>
      </c>
    </row>
    <row r="223" spans="1:6">
      <c r="A223" s="2" t="s">
        <v>164</v>
      </c>
      <c r="B223" s="2" t="s">
        <v>188</v>
      </c>
      <c r="C223" s="2" t="s">
        <v>191</v>
      </c>
      <c r="D223" s="2" t="str">
        <f t="shared" si="3"/>
        <v>SV BOURGUIGNON</v>
      </c>
      <c r="E223" s="2">
        <v>7302</v>
      </c>
      <c r="F223" s="2" t="s">
        <v>167</v>
      </c>
    </row>
    <row r="224" spans="1:6">
      <c r="A224" s="2" t="s">
        <v>164</v>
      </c>
      <c r="B224" s="2" t="s">
        <v>188</v>
      </c>
      <c r="C224" s="2" t="s">
        <v>183</v>
      </c>
      <c r="D224" s="2" t="str">
        <f t="shared" si="3"/>
        <v>SV BOURGUIGNON</v>
      </c>
      <c r="E224" s="2">
        <v>6662</v>
      </c>
      <c r="F224" s="2" t="s">
        <v>167</v>
      </c>
    </row>
    <row r="225" spans="1:6">
      <c r="A225" s="2" t="s">
        <v>164</v>
      </c>
      <c r="B225" s="2" t="s">
        <v>188</v>
      </c>
      <c r="C225" s="2" t="s">
        <v>38</v>
      </c>
      <c r="D225" s="2" t="str">
        <f t="shared" si="3"/>
        <v>SV BOURGUIGNON</v>
      </c>
      <c r="E225" s="2">
        <v>7088</v>
      </c>
      <c r="F225" s="2" t="s">
        <v>167</v>
      </c>
    </row>
    <row r="226" spans="1:6">
      <c r="A226" s="2" t="s">
        <v>91</v>
      </c>
      <c r="B226" s="2" t="s">
        <v>192</v>
      </c>
      <c r="C226" s="2" t="s">
        <v>193</v>
      </c>
      <c r="D226" s="2" t="str">
        <f t="shared" si="3"/>
        <v>OB DINDE EMINCE FILET 30 G. ( F )</v>
      </c>
      <c r="E226" s="2">
        <v>7334</v>
      </c>
      <c r="F226" s="2" t="s">
        <v>77</v>
      </c>
    </row>
    <row r="227" spans="1:6">
      <c r="A227" s="2" t="s">
        <v>74</v>
      </c>
      <c r="B227" s="2" t="s">
        <v>194</v>
      </c>
      <c r="C227" s="2" t="s">
        <v>195</v>
      </c>
      <c r="D227" s="2" t="str">
        <f t="shared" si="3"/>
        <v>OR DINDE ROTI ( F )</v>
      </c>
      <c r="E227" s="2">
        <v>7340</v>
      </c>
      <c r="F227" s="2" t="s">
        <v>77</v>
      </c>
    </row>
    <row r="228" spans="1:6">
      <c r="A228" s="2" t="s">
        <v>164</v>
      </c>
      <c r="B228" s="2" t="s">
        <v>196</v>
      </c>
      <c r="C228" s="2" t="s">
        <v>178</v>
      </c>
      <c r="D228" s="2" t="str">
        <f t="shared" si="3"/>
        <v>SV BOURGUIGNON PORC</v>
      </c>
      <c r="E228" s="2">
        <v>4966</v>
      </c>
      <c r="F228" s="2" t="s">
        <v>167</v>
      </c>
    </row>
    <row r="229" spans="1:6">
      <c r="A229" s="2" t="s">
        <v>164</v>
      </c>
      <c r="B229" s="2" t="s">
        <v>196</v>
      </c>
      <c r="C229" s="2" t="s">
        <v>189</v>
      </c>
      <c r="D229" s="2" t="str">
        <f t="shared" si="3"/>
        <v>SV BOURGUIGNON PORC</v>
      </c>
      <c r="E229" s="2">
        <v>4675</v>
      </c>
      <c r="F229" s="2" t="s">
        <v>167</v>
      </c>
    </row>
    <row r="230" spans="1:6">
      <c r="A230" s="2" t="s">
        <v>164</v>
      </c>
      <c r="B230" s="2" t="s">
        <v>196</v>
      </c>
      <c r="C230" s="2" t="s">
        <v>189</v>
      </c>
      <c r="D230" s="2" t="str">
        <f t="shared" si="3"/>
        <v>SV BOURGUIGNON PORC</v>
      </c>
      <c r="E230" s="2">
        <v>4675</v>
      </c>
      <c r="F230" s="2" t="s">
        <v>167</v>
      </c>
    </row>
    <row r="231" spans="1:6">
      <c r="A231" s="2" t="s">
        <v>164</v>
      </c>
      <c r="B231" s="2" t="s">
        <v>196</v>
      </c>
      <c r="C231" s="2" t="s">
        <v>179</v>
      </c>
      <c r="D231" s="2" t="str">
        <f t="shared" si="3"/>
        <v>SV BOURGUIGNON PORC</v>
      </c>
      <c r="E231" s="2">
        <v>5132</v>
      </c>
      <c r="F231" s="2" t="s">
        <v>167</v>
      </c>
    </row>
    <row r="232" spans="1:6">
      <c r="A232" s="2" t="s">
        <v>164</v>
      </c>
      <c r="B232" s="2" t="s">
        <v>196</v>
      </c>
      <c r="C232" s="2" t="s">
        <v>96</v>
      </c>
      <c r="D232" s="2" t="str">
        <f t="shared" si="3"/>
        <v>SV BOURGUIGNON PORC</v>
      </c>
      <c r="E232" s="2">
        <v>5170</v>
      </c>
      <c r="F232" s="2" t="s">
        <v>167</v>
      </c>
    </row>
    <row r="233" spans="1:6">
      <c r="A233" s="2" t="s">
        <v>164</v>
      </c>
      <c r="B233" s="2" t="s">
        <v>196</v>
      </c>
      <c r="C233" s="2" t="s">
        <v>197</v>
      </c>
      <c r="D233" s="2" t="str">
        <f t="shared" si="3"/>
        <v>SV BOURGUIGNON PORC</v>
      </c>
      <c r="E233" s="2">
        <v>5184</v>
      </c>
      <c r="F233" s="2" t="s">
        <v>167</v>
      </c>
    </row>
    <row r="234" spans="1:6">
      <c r="A234" s="2" t="s">
        <v>164</v>
      </c>
      <c r="B234" s="2" t="s">
        <v>196</v>
      </c>
      <c r="C234" s="2" t="s">
        <v>198</v>
      </c>
      <c r="D234" s="2" t="str">
        <f t="shared" si="3"/>
        <v>SV BOURGUIGNON PORC</v>
      </c>
      <c r="E234" s="2">
        <v>5357</v>
      </c>
      <c r="F234" s="2" t="s">
        <v>167</v>
      </c>
    </row>
    <row r="235" spans="1:6">
      <c r="A235" s="2" t="s">
        <v>164</v>
      </c>
      <c r="B235" s="2" t="s">
        <v>196</v>
      </c>
      <c r="C235" s="2" t="s">
        <v>168</v>
      </c>
      <c r="D235" s="2" t="str">
        <f t="shared" si="3"/>
        <v>SV BOURGUIGNON PORC</v>
      </c>
      <c r="E235" s="2">
        <v>5400</v>
      </c>
      <c r="F235" s="2" t="s">
        <v>167</v>
      </c>
    </row>
    <row r="236" spans="1:6">
      <c r="A236" s="2" t="s">
        <v>164</v>
      </c>
      <c r="B236" s="2" t="s">
        <v>196</v>
      </c>
      <c r="C236" s="2" t="s">
        <v>51</v>
      </c>
      <c r="D236" s="2" t="str">
        <f t="shared" si="3"/>
        <v>SV BOURGUIGNON PORC</v>
      </c>
      <c r="E236" s="2">
        <v>5623</v>
      </c>
      <c r="F236" s="2" t="s">
        <v>167</v>
      </c>
    </row>
    <row r="237" spans="1:6">
      <c r="A237" s="2" t="s">
        <v>164</v>
      </c>
      <c r="B237" s="2" t="s">
        <v>196</v>
      </c>
      <c r="C237" s="2" t="s">
        <v>190</v>
      </c>
      <c r="D237" s="2" t="str">
        <f t="shared" si="3"/>
        <v>SV BOURGUIGNON PORC</v>
      </c>
      <c r="E237" s="2">
        <v>5630</v>
      </c>
      <c r="F237" s="2" t="s">
        <v>167</v>
      </c>
    </row>
    <row r="238" spans="1:6">
      <c r="A238" s="2" t="s">
        <v>164</v>
      </c>
      <c r="B238" s="2" t="s">
        <v>196</v>
      </c>
      <c r="C238" s="2" t="s">
        <v>33</v>
      </c>
      <c r="D238" s="2" t="str">
        <f t="shared" si="3"/>
        <v>SV BOURGUIGNON PORC</v>
      </c>
      <c r="E238" s="2">
        <v>5631</v>
      </c>
      <c r="F238" s="2" t="s">
        <v>167</v>
      </c>
    </row>
    <row r="239" spans="1:6">
      <c r="A239" s="2" t="s">
        <v>164</v>
      </c>
      <c r="B239" s="2" t="s">
        <v>196</v>
      </c>
      <c r="C239" s="2" t="s">
        <v>27</v>
      </c>
      <c r="D239" s="2" t="str">
        <f t="shared" si="3"/>
        <v>SV BOURGUIGNON PORC</v>
      </c>
      <c r="E239" s="2">
        <v>7299</v>
      </c>
      <c r="F239" s="2" t="s">
        <v>167</v>
      </c>
    </row>
    <row r="240" spans="1:6">
      <c r="A240" s="2" t="s">
        <v>164</v>
      </c>
      <c r="B240" s="2" t="s">
        <v>196</v>
      </c>
      <c r="C240" s="2" t="s">
        <v>191</v>
      </c>
      <c r="D240" s="2" t="str">
        <f t="shared" si="3"/>
        <v>SV BOURGUIGNON PORC</v>
      </c>
      <c r="E240" s="2">
        <v>7302</v>
      </c>
      <c r="F240" s="2" t="s">
        <v>167</v>
      </c>
    </row>
    <row r="241" spans="1:6">
      <c r="A241" s="2" t="s">
        <v>164</v>
      </c>
      <c r="B241" s="2" t="s">
        <v>196</v>
      </c>
      <c r="C241" s="2" t="s">
        <v>199</v>
      </c>
      <c r="D241" s="2" t="str">
        <f t="shared" si="3"/>
        <v>SV BOURGUIGNON PORC</v>
      </c>
      <c r="E241" s="2">
        <v>7006</v>
      </c>
      <c r="F241" s="2" t="s">
        <v>167</v>
      </c>
    </row>
    <row r="242" spans="1:6">
      <c r="A242" s="2" t="s">
        <v>164</v>
      </c>
      <c r="B242" s="2" t="s">
        <v>196</v>
      </c>
      <c r="C242" s="2" t="s">
        <v>38</v>
      </c>
      <c r="D242" s="2" t="str">
        <f t="shared" si="3"/>
        <v>SV BOURGUIGNON PORC</v>
      </c>
      <c r="E242" s="2">
        <v>7088</v>
      </c>
      <c r="F242" s="2" t="s">
        <v>167</v>
      </c>
    </row>
    <row r="243" spans="1:6">
      <c r="A243" s="2" t="s">
        <v>74</v>
      </c>
      <c r="B243" s="2" t="s">
        <v>200</v>
      </c>
      <c r="C243" s="2" t="s">
        <v>201</v>
      </c>
      <c r="D243" s="2" t="str">
        <f t="shared" si="3"/>
        <v>OR POULET HAUT CUIS. 130-160 G. ( F )</v>
      </c>
      <c r="E243" s="2">
        <v>7366</v>
      </c>
      <c r="F243" s="2" t="s">
        <v>77</v>
      </c>
    </row>
    <row r="244" spans="1:6">
      <c r="A244" s="2" t="s">
        <v>147</v>
      </c>
      <c r="B244" s="2" t="s">
        <v>202</v>
      </c>
      <c r="C244" s="2" t="s">
        <v>203</v>
      </c>
      <c r="D244" s="2" t="str">
        <f t="shared" si="3"/>
        <v>OP POULE PAC 1- ,2 KG. ( F )</v>
      </c>
      <c r="E244" s="2">
        <v>7353</v>
      </c>
      <c r="F244" s="2" t="s">
        <v>77</v>
      </c>
    </row>
    <row r="245" spans="1:6">
      <c r="A245" s="2" t="s">
        <v>204</v>
      </c>
      <c r="B245" s="2" t="s">
        <v>205</v>
      </c>
      <c r="C245" s="2" t="s">
        <v>206</v>
      </c>
      <c r="D245" s="2" t="str">
        <f t="shared" si="3"/>
        <v>VF RISSOLETTE PANE SURG</v>
      </c>
      <c r="E245" s="2">
        <v>6010</v>
      </c>
      <c r="F245" s="2" t="s">
        <v>72</v>
      </c>
    </row>
    <row r="246" spans="1:6">
      <c r="A246" s="2" t="s">
        <v>164</v>
      </c>
      <c r="B246" s="2" t="s">
        <v>207</v>
      </c>
      <c r="C246" s="2" t="s">
        <v>208</v>
      </c>
      <c r="D246" s="2" t="str">
        <f t="shared" si="3"/>
        <v>SV ANANAS VOLAILLE</v>
      </c>
      <c r="E246" s="2">
        <v>4674</v>
      </c>
      <c r="F246" s="2" t="s">
        <v>167</v>
      </c>
    </row>
    <row r="247" spans="1:6">
      <c r="A247" s="2" t="s">
        <v>164</v>
      </c>
      <c r="B247" s="2" t="s">
        <v>207</v>
      </c>
      <c r="C247" s="2" t="s">
        <v>209</v>
      </c>
      <c r="D247" s="2" t="str">
        <f t="shared" si="3"/>
        <v>SV ANANAS VOLAILLE</v>
      </c>
      <c r="E247" s="2">
        <v>5013</v>
      </c>
      <c r="F247" s="2" t="s">
        <v>167</v>
      </c>
    </row>
    <row r="248" spans="1:6">
      <c r="A248" s="2" t="s">
        <v>164</v>
      </c>
      <c r="B248" s="2" t="s">
        <v>207</v>
      </c>
      <c r="C248" s="2" t="s">
        <v>179</v>
      </c>
      <c r="D248" s="2" t="str">
        <f t="shared" si="3"/>
        <v>SV ANANAS VOLAILLE</v>
      </c>
      <c r="E248" s="2">
        <v>5132</v>
      </c>
      <c r="F248" s="2" t="s">
        <v>167</v>
      </c>
    </row>
    <row r="249" spans="1:6">
      <c r="A249" s="2" t="s">
        <v>164</v>
      </c>
      <c r="B249" s="2" t="s">
        <v>207</v>
      </c>
      <c r="C249" s="2" t="s">
        <v>96</v>
      </c>
      <c r="D249" s="2" t="str">
        <f t="shared" si="3"/>
        <v>SV ANANAS VOLAILLE</v>
      </c>
      <c r="E249" s="2">
        <v>5170</v>
      </c>
      <c r="F249" s="2" t="s">
        <v>167</v>
      </c>
    </row>
    <row r="250" spans="1:6">
      <c r="A250" s="2" t="s">
        <v>164</v>
      </c>
      <c r="B250" s="2" t="s">
        <v>207</v>
      </c>
      <c r="C250" s="2" t="s">
        <v>170</v>
      </c>
      <c r="D250" s="2" t="str">
        <f t="shared" si="3"/>
        <v>SV ANANAS VOLAILLE</v>
      </c>
      <c r="E250" s="2">
        <v>5632</v>
      </c>
      <c r="F250" s="2" t="s">
        <v>167</v>
      </c>
    </row>
    <row r="251" spans="1:6">
      <c r="A251" s="2" t="s">
        <v>164</v>
      </c>
      <c r="B251" s="2" t="s">
        <v>207</v>
      </c>
      <c r="C251" s="2" t="s">
        <v>183</v>
      </c>
      <c r="D251" s="2" t="str">
        <f t="shared" si="3"/>
        <v>SV ANANAS VOLAILLE</v>
      </c>
      <c r="E251" s="2">
        <v>6662</v>
      </c>
      <c r="F251" s="2" t="s">
        <v>167</v>
      </c>
    </row>
    <row r="252" spans="1:6">
      <c r="A252" s="2" t="s">
        <v>164</v>
      </c>
      <c r="B252" s="2" t="s">
        <v>207</v>
      </c>
      <c r="C252" s="2" t="s">
        <v>210</v>
      </c>
      <c r="D252" s="2" t="str">
        <f t="shared" si="3"/>
        <v>SV ANANAS VOLAILLE</v>
      </c>
      <c r="E252" s="2">
        <v>4959</v>
      </c>
      <c r="F252" s="2" t="s">
        <v>167</v>
      </c>
    </row>
    <row r="253" spans="1:6">
      <c r="A253" s="2" t="s">
        <v>74</v>
      </c>
      <c r="B253" s="2" t="s">
        <v>211</v>
      </c>
      <c r="C253" s="2" t="s">
        <v>212</v>
      </c>
      <c r="D253" s="2" t="str">
        <f t="shared" si="3"/>
        <v>OR POULET PILON 80-120 G. ( F )</v>
      </c>
      <c r="E253" s="2">
        <v>7368</v>
      </c>
      <c r="F253" s="2" t="s">
        <v>77</v>
      </c>
    </row>
    <row r="254" spans="1:6">
      <c r="A254" s="2" t="s">
        <v>213</v>
      </c>
      <c r="B254" s="2" t="s">
        <v>214</v>
      </c>
      <c r="C254" s="2" t="s">
        <v>215</v>
      </c>
      <c r="D254" s="2" t="str">
        <f t="shared" si="3"/>
        <v>VR ROTI EPAULE FRAIS</v>
      </c>
      <c r="E254" s="2">
        <v>7187</v>
      </c>
      <c r="F254" s="2" t="s">
        <v>77</v>
      </c>
    </row>
    <row r="255" spans="1:6">
      <c r="A255" s="2" t="s">
        <v>164</v>
      </c>
      <c r="B255" s="2" t="s">
        <v>216</v>
      </c>
      <c r="C255" s="2" t="s">
        <v>217</v>
      </c>
      <c r="D255" s="2" t="str">
        <f t="shared" si="3"/>
        <v>SV CIDRE PORC</v>
      </c>
      <c r="E255" s="2">
        <v>1253</v>
      </c>
      <c r="F255" s="2" t="s">
        <v>167</v>
      </c>
    </row>
    <row r="256" spans="1:6">
      <c r="A256" s="2" t="s">
        <v>164</v>
      </c>
      <c r="B256" s="2" t="s">
        <v>216</v>
      </c>
      <c r="C256" s="2" t="s">
        <v>218</v>
      </c>
      <c r="D256" s="2" t="str">
        <f t="shared" si="3"/>
        <v>SV CIDRE PORC</v>
      </c>
      <c r="E256" s="2">
        <v>4965</v>
      </c>
      <c r="F256" s="2" t="s">
        <v>167</v>
      </c>
    </row>
    <row r="257" spans="1:6">
      <c r="A257" s="2" t="s">
        <v>164</v>
      </c>
      <c r="B257" s="2" t="s">
        <v>216</v>
      </c>
      <c r="C257" s="2" t="s">
        <v>219</v>
      </c>
      <c r="D257" s="2" t="str">
        <f t="shared" si="3"/>
        <v>SV CIDRE PORC</v>
      </c>
      <c r="E257" s="2">
        <v>4672</v>
      </c>
      <c r="F257" s="2" t="s">
        <v>167</v>
      </c>
    </row>
    <row r="258" spans="1:6">
      <c r="A258" s="2" t="s">
        <v>164</v>
      </c>
      <c r="B258" s="2" t="s">
        <v>216</v>
      </c>
      <c r="C258" s="2" t="s">
        <v>179</v>
      </c>
      <c r="D258" s="2" t="str">
        <f t="shared" si="3"/>
        <v>SV CIDRE PORC</v>
      </c>
      <c r="E258" s="2">
        <v>5132</v>
      </c>
      <c r="F258" s="2" t="s">
        <v>167</v>
      </c>
    </row>
    <row r="259" spans="1:6">
      <c r="A259" s="2" t="s">
        <v>164</v>
      </c>
      <c r="B259" s="2" t="s">
        <v>216</v>
      </c>
      <c r="C259" s="2" t="s">
        <v>170</v>
      </c>
      <c r="D259" s="2" t="str">
        <f t="shared" ref="D259:D322" si="4">B259</f>
        <v>SV CIDRE PORC</v>
      </c>
      <c r="E259" s="2">
        <v>5632</v>
      </c>
      <c r="F259" s="2" t="s">
        <v>167</v>
      </c>
    </row>
    <row r="260" spans="1:6">
      <c r="A260" s="2" t="s">
        <v>164</v>
      </c>
      <c r="B260" s="2" t="s">
        <v>216</v>
      </c>
      <c r="C260" s="2" t="s">
        <v>183</v>
      </c>
      <c r="D260" s="2" t="str">
        <f t="shared" si="4"/>
        <v>SV CIDRE PORC</v>
      </c>
      <c r="E260" s="2">
        <v>6662</v>
      </c>
      <c r="F260" s="2" t="s">
        <v>167</v>
      </c>
    </row>
    <row r="261" spans="1:6">
      <c r="A261" s="2" t="s">
        <v>164</v>
      </c>
      <c r="B261" s="2" t="s">
        <v>216</v>
      </c>
      <c r="C261" s="2" t="s">
        <v>220</v>
      </c>
      <c r="D261" s="2" t="str">
        <f t="shared" si="4"/>
        <v>SV CIDRE PORC</v>
      </c>
      <c r="E261" s="2">
        <v>6658</v>
      </c>
      <c r="F261" s="2" t="s">
        <v>167</v>
      </c>
    </row>
    <row r="262" spans="1:6">
      <c r="A262" s="2" t="s">
        <v>213</v>
      </c>
      <c r="B262" s="2" t="s">
        <v>221</v>
      </c>
      <c r="C262" s="2" t="s">
        <v>222</v>
      </c>
      <c r="D262" s="2" t="str">
        <f t="shared" si="4"/>
        <v>VR ROTI CUISSEAU</v>
      </c>
      <c r="E262" s="2">
        <v>7186</v>
      </c>
      <c r="F262" s="2" t="s">
        <v>77</v>
      </c>
    </row>
    <row r="263" spans="1:6">
      <c r="A263" s="2" t="s">
        <v>223</v>
      </c>
      <c r="B263" s="2" t="s">
        <v>224</v>
      </c>
      <c r="C263" s="2" t="s">
        <v>225</v>
      </c>
      <c r="D263" s="2" t="str">
        <f t="shared" si="4"/>
        <v>MP BOULETTE AGNEAU</v>
      </c>
      <c r="E263" s="2">
        <v>5925</v>
      </c>
      <c r="F263" s="2" t="s">
        <v>77</v>
      </c>
    </row>
    <row r="264" spans="1:6">
      <c r="A264" s="2" t="s">
        <v>213</v>
      </c>
      <c r="B264" s="2" t="s">
        <v>226</v>
      </c>
      <c r="C264" s="2" t="s">
        <v>227</v>
      </c>
      <c r="D264" s="2" t="str">
        <f t="shared" si="4"/>
        <v>VR POITRINE FARCIE SURG</v>
      </c>
      <c r="E264" s="2">
        <v>5942</v>
      </c>
      <c r="F264" s="2" t="s">
        <v>77</v>
      </c>
    </row>
    <row r="265" spans="1:6">
      <c r="A265" s="2" t="s">
        <v>164</v>
      </c>
      <c r="B265" s="2" t="s">
        <v>228</v>
      </c>
      <c r="C265" s="2" t="s">
        <v>178</v>
      </c>
      <c r="D265" s="2" t="str">
        <f t="shared" si="4"/>
        <v>SV BERCY</v>
      </c>
      <c r="E265" s="2">
        <v>4966</v>
      </c>
      <c r="F265" s="2" t="s">
        <v>167</v>
      </c>
    </row>
    <row r="266" spans="1:6">
      <c r="A266" s="2" t="s">
        <v>164</v>
      </c>
      <c r="B266" s="2" t="s">
        <v>228</v>
      </c>
      <c r="C266" s="2" t="s">
        <v>208</v>
      </c>
      <c r="D266" s="2" t="str">
        <f t="shared" si="4"/>
        <v>SV BERCY</v>
      </c>
      <c r="E266" s="2">
        <v>4674</v>
      </c>
      <c r="F266" s="2" t="s">
        <v>167</v>
      </c>
    </row>
    <row r="267" spans="1:6">
      <c r="A267" s="2" t="s">
        <v>164</v>
      </c>
      <c r="B267" s="2" t="s">
        <v>228</v>
      </c>
      <c r="C267" s="2" t="s">
        <v>179</v>
      </c>
      <c r="D267" s="2" t="str">
        <f t="shared" si="4"/>
        <v>SV BERCY</v>
      </c>
      <c r="E267" s="2">
        <v>5132</v>
      </c>
      <c r="F267" s="2" t="s">
        <v>167</v>
      </c>
    </row>
    <row r="268" spans="1:6">
      <c r="A268" s="2" t="s">
        <v>164</v>
      </c>
      <c r="B268" s="2" t="s">
        <v>228</v>
      </c>
      <c r="C268" s="2" t="s">
        <v>27</v>
      </c>
      <c r="D268" s="2" t="str">
        <f t="shared" si="4"/>
        <v>SV BERCY</v>
      </c>
      <c r="E268" s="2">
        <v>7299</v>
      </c>
      <c r="F268" s="2" t="s">
        <v>167</v>
      </c>
    </row>
    <row r="269" spans="1:6">
      <c r="A269" s="2" t="s">
        <v>164</v>
      </c>
      <c r="B269" s="2" t="s">
        <v>228</v>
      </c>
      <c r="C269" s="2" t="s">
        <v>182</v>
      </c>
      <c r="D269" s="2" t="str">
        <f t="shared" si="4"/>
        <v>SV BERCY</v>
      </c>
      <c r="E269" s="2">
        <v>7297</v>
      </c>
      <c r="F269" s="2" t="s">
        <v>167</v>
      </c>
    </row>
    <row r="270" spans="1:6">
      <c r="A270" s="2" t="s">
        <v>164</v>
      </c>
      <c r="B270" s="2" t="s">
        <v>228</v>
      </c>
      <c r="C270" s="2" t="s">
        <v>183</v>
      </c>
      <c r="D270" s="2" t="str">
        <f t="shared" si="4"/>
        <v>SV BERCY</v>
      </c>
      <c r="E270" s="2">
        <v>6662</v>
      </c>
      <c r="F270" s="2" t="s">
        <v>167</v>
      </c>
    </row>
    <row r="271" spans="1:6">
      <c r="A271" s="2" t="s">
        <v>164</v>
      </c>
      <c r="B271" s="2" t="s">
        <v>228</v>
      </c>
      <c r="C271" s="2" t="s">
        <v>220</v>
      </c>
      <c r="D271" s="2" t="str">
        <f t="shared" si="4"/>
        <v>SV BERCY</v>
      </c>
      <c r="E271" s="2">
        <v>6658</v>
      </c>
      <c r="F271" s="2" t="s">
        <v>167</v>
      </c>
    </row>
    <row r="272" spans="1:6">
      <c r="A272" s="2" t="s">
        <v>229</v>
      </c>
      <c r="B272" s="2" t="s">
        <v>230</v>
      </c>
      <c r="C272" s="2" t="s">
        <v>159</v>
      </c>
      <c r="D272" s="2" t="str">
        <f t="shared" si="4"/>
        <v>VP SAUTE FRAIS</v>
      </c>
      <c r="E272" s="2">
        <v>7188</v>
      </c>
      <c r="F272" s="2" t="s">
        <v>77</v>
      </c>
    </row>
    <row r="273" spans="1:6">
      <c r="A273" s="2" t="s">
        <v>164</v>
      </c>
      <c r="B273" s="2" t="s">
        <v>231</v>
      </c>
      <c r="C273" s="2" t="s">
        <v>218</v>
      </c>
      <c r="D273" s="2" t="str">
        <f t="shared" si="4"/>
        <v>SV CARAMEL PORC</v>
      </c>
      <c r="E273" s="2">
        <v>4965</v>
      </c>
      <c r="F273" s="2" t="s">
        <v>167</v>
      </c>
    </row>
    <row r="274" spans="1:6">
      <c r="A274" s="2" t="s">
        <v>164</v>
      </c>
      <c r="B274" s="2" t="s">
        <v>231</v>
      </c>
      <c r="C274" s="2" t="s">
        <v>179</v>
      </c>
      <c r="D274" s="2" t="str">
        <f t="shared" si="4"/>
        <v>SV CARAMEL PORC</v>
      </c>
      <c r="E274" s="2">
        <v>5132</v>
      </c>
      <c r="F274" s="2" t="s">
        <v>167</v>
      </c>
    </row>
    <row r="275" spans="1:6">
      <c r="A275" s="2" t="s">
        <v>164</v>
      </c>
      <c r="B275" s="2" t="s">
        <v>231</v>
      </c>
      <c r="C275" s="2" t="s">
        <v>96</v>
      </c>
      <c r="D275" s="2" t="str">
        <f t="shared" si="4"/>
        <v>SV CARAMEL PORC</v>
      </c>
      <c r="E275" s="2">
        <v>5170</v>
      </c>
      <c r="F275" s="2" t="s">
        <v>167</v>
      </c>
    </row>
    <row r="276" spans="1:6">
      <c r="A276" s="2" t="s">
        <v>164</v>
      </c>
      <c r="B276" s="2" t="s">
        <v>231</v>
      </c>
      <c r="C276" s="2" t="s">
        <v>198</v>
      </c>
      <c r="D276" s="2" t="str">
        <f t="shared" si="4"/>
        <v>SV CARAMEL PORC</v>
      </c>
      <c r="E276" s="2">
        <v>5357</v>
      </c>
      <c r="F276" s="2" t="s">
        <v>167</v>
      </c>
    </row>
    <row r="277" spans="1:6">
      <c r="A277" s="2" t="s">
        <v>164</v>
      </c>
      <c r="B277" s="2" t="s">
        <v>231</v>
      </c>
      <c r="C277" s="2" t="s">
        <v>182</v>
      </c>
      <c r="D277" s="2" t="str">
        <f t="shared" si="4"/>
        <v>SV CARAMEL PORC</v>
      </c>
      <c r="E277" s="2">
        <v>7297</v>
      </c>
      <c r="F277" s="2" t="s">
        <v>167</v>
      </c>
    </row>
    <row r="278" spans="1:6">
      <c r="A278" s="2" t="s">
        <v>164</v>
      </c>
      <c r="B278" s="2" t="s">
        <v>231</v>
      </c>
      <c r="C278" s="2" t="s">
        <v>183</v>
      </c>
      <c r="D278" s="2" t="str">
        <f t="shared" si="4"/>
        <v>SV CARAMEL PORC</v>
      </c>
      <c r="E278" s="2">
        <v>6662</v>
      </c>
      <c r="F278" s="2" t="s">
        <v>167</v>
      </c>
    </row>
    <row r="279" spans="1:6">
      <c r="A279" s="2" t="s">
        <v>232</v>
      </c>
      <c r="B279" s="2" t="s">
        <v>233</v>
      </c>
      <c r="C279" s="2" t="s">
        <v>234</v>
      </c>
      <c r="D279" s="2" t="str">
        <f t="shared" si="4"/>
        <v>MR EPAULE AGNEAU</v>
      </c>
      <c r="E279" s="2">
        <v>7193</v>
      </c>
      <c r="F279" s="2" t="s">
        <v>77</v>
      </c>
    </row>
    <row r="280" spans="1:6">
      <c r="A280" s="2" t="s">
        <v>232</v>
      </c>
      <c r="B280" s="2" t="s">
        <v>235</v>
      </c>
      <c r="C280" s="2" t="s">
        <v>236</v>
      </c>
      <c r="D280" s="2" t="str">
        <f t="shared" si="4"/>
        <v>MR GIGOT AGNEAU</v>
      </c>
      <c r="E280" s="2">
        <v>7192</v>
      </c>
      <c r="F280" s="2" t="s">
        <v>77</v>
      </c>
    </row>
    <row r="281" spans="1:6">
      <c r="A281" s="2" t="s">
        <v>164</v>
      </c>
      <c r="B281" s="2" t="s">
        <v>237</v>
      </c>
      <c r="C281" s="2" t="s">
        <v>178</v>
      </c>
      <c r="D281" s="2" t="str">
        <f t="shared" si="4"/>
        <v>SV CHAMPIGNONS</v>
      </c>
      <c r="E281" s="2">
        <v>4966</v>
      </c>
      <c r="F281" s="2" t="s">
        <v>167</v>
      </c>
    </row>
    <row r="282" spans="1:6">
      <c r="A282" s="2" t="s">
        <v>164</v>
      </c>
      <c r="B282" s="2" t="s">
        <v>237</v>
      </c>
      <c r="C282" s="2" t="s">
        <v>208</v>
      </c>
      <c r="D282" s="2" t="str">
        <f t="shared" si="4"/>
        <v>SV CHAMPIGNONS</v>
      </c>
      <c r="E282" s="2">
        <v>4674</v>
      </c>
      <c r="F282" s="2" t="s">
        <v>167</v>
      </c>
    </row>
    <row r="283" spans="1:6">
      <c r="A283" s="2" t="s">
        <v>164</v>
      </c>
      <c r="B283" s="2" t="s">
        <v>237</v>
      </c>
      <c r="C283" s="2" t="s">
        <v>179</v>
      </c>
      <c r="D283" s="2" t="str">
        <f t="shared" si="4"/>
        <v>SV CHAMPIGNONS</v>
      </c>
      <c r="E283" s="2">
        <v>5132</v>
      </c>
      <c r="F283" s="2" t="s">
        <v>167</v>
      </c>
    </row>
    <row r="284" spans="1:6">
      <c r="A284" s="2" t="s">
        <v>164</v>
      </c>
      <c r="B284" s="2" t="s">
        <v>237</v>
      </c>
      <c r="C284" s="2" t="s">
        <v>51</v>
      </c>
      <c r="D284" s="2" t="str">
        <f t="shared" si="4"/>
        <v>SV CHAMPIGNONS</v>
      </c>
      <c r="E284" s="2">
        <v>5623</v>
      </c>
      <c r="F284" s="2" t="s">
        <v>167</v>
      </c>
    </row>
    <row r="285" spans="1:6">
      <c r="A285" s="2" t="s">
        <v>164</v>
      </c>
      <c r="B285" s="2" t="s">
        <v>237</v>
      </c>
      <c r="C285" s="2" t="s">
        <v>170</v>
      </c>
      <c r="D285" s="2" t="str">
        <f t="shared" si="4"/>
        <v>SV CHAMPIGNONS</v>
      </c>
      <c r="E285" s="2">
        <v>5632</v>
      </c>
      <c r="F285" s="2" t="s">
        <v>167</v>
      </c>
    </row>
    <row r="286" spans="1:6">
      <c r="A286" s="2" t="s">
        <v>164</v>
      </c>
      <c r="B286" s="2" t="s">
        <v>237</v>
      </c>
      <c r="C286" s="2" t="s">
        <v>27</v>
      </c>
      <c r="D286" s="2" t="str">
        <f t="shared" si="4"/>
        <v>SV CHAMPIGNONS</v>
      </c>
      <c r="E286" s="2">
        <v>7299</v>
      </c>
      <c r="F286" s="2" t="s">
        <v>167</v>
      </c>
    </row>
    <row r="287" spans="1:6">
      <c r="A287" s="2" t="s">
        <v>164</v>
      </c>
      <c r="B287" s="2" t="s">
        <v>237</v>
      </c>
      <c r="C287" s="2" t="s">
        <v>183</v>
      </c>
      <c r="D287" s="2" t="str">
        <f t="shared" si="4"/>
        <v>SV CHAMPIGNONS</v>
      </c>
      <c r="E287" s="2">
        <v>6662</v>
      </c>
      <c r="F287" s="2" t="s">
        <v>167</v>
      </c>
    </row>
    <row r="288" spans="1:6">
      <c r="A288" s="2" t="s">
        <v>164</v>
      </c>
      <c r="B288" s="2" t="s">
        <v>237</v>
      </c>
      <c r="C288" s="2" t="s">
        <v>220</v>
      </c>
      <c r="D288" s="2" t="str">
        <f t="shared" si="4"/>
        <v>SV CHAMPIGNONS</v>
      </c>
      <c r="E288" s="2">
        <v>6658</v>
      </c>
      <c r="F288" s="2" t="s">
        <v>167</v>
      </c>
    </row>
    <row r="289" spans="1:6">
      <c r="A289" s="2" t="s">
        <v>164</v>
      </c>
      <c r="B289" s="2" t="s">
        <v>237</v>
      </c>
      <c r="C289" s="2" t="s">
        <v>238</v>
      </c>
      <c r="D289" s="2" t="str">
        <f t="shared" si="4"/>
        <v>SV CHAMPIGNONS</v>
      </c>
      <c r="E289" s="2">
        <v>6668</v>
      </c>
      <c r="F289" s="2" t="s">
        <v>167</v>
      </c>
    </row>
    <row r="290" spans="1:6">
      <c r="A290" s="2" t="s">
        <v>164</v>
      </c>
      <c r="B290" s="2" t="s">
        <v>237</v>
      </c>
      <c r="C290" s="2" t="s">
        <v>38</v>
      </c>
      <c r="D290" s="2" t="str">
        <f t="shared" si="4"/>
        <v>SV CHAMPIGNONS</v>
      </c>
      <c r="E290" s="2">
        <v>7088</v>
      </c>
      <c r="F290" s="2" t="s">
        <v>167</v>
      </c>
    </row>
    <row r="291" spans="1:6">
      <c r="A291" s="2" t="s">
        <v>229</v>
      </c>
      <c r="B291" s="2" t="s">
        <v>239</v>
      </c>
      <c r="C291" s="2" t="s">
        <v>240</v>
      </c>
      <c r="D291" s="2" t="str">
        <f t="shared" si="4"/>
        <v>VP FINANCIERE ( F )</v>
      </c>
      <c r="E291" s="2">
        <v>7183</v>
      </c>
      <c r="F291" s="2" t="s">
        <v>77</v>
      </c>
    </row>
    <row r="292" spans="1:6">
      <c r="A292" s="2" t="s">
        <v>241</v>
      </c>
      <c r="B292" s="2" t="s">
        <v>242</v>
      </c>
      <c r="C292" s="2" t="s">
        <v>243</v>
      </c>
      <c r="D292" s="2" t="str">
        <f t="shared" si="4"/>
        <v>MG TRANCHE DE GIGOT</v>
      </c>
      <c r="E292" s="2">
        <v>5928</v>
      </c>
      <c r="F292" s="2" t="s">
        <v>77</v>
      </c>
    </row>
    <row r="293" spans="1:6">
      <c r="A293" s="2" t="s">
        <v>164</v>
      </c>
      <c r="B293" s="2" t="s">
        <v>244</v>
      </c>
      <c r="C293" s="2" t="s">
        <v>178</v>
      </c>
      <c r="D293" s="2" t="str">
        <f t="shared" si="4"/>
        <v>SV CHINOISE</v>
      </c>
      <c r="E293" s="2">
        <v>4966</v>
      </c>
      <c r="F293" s="2" t="s">
        <v>167</v>
      </c>
    </row>
    <row r="294" spans="1:6">
      <c r="A294" s="2" t="s">
        <v>164</v>
      </c>
      <c r="B294" s="2" t="s">
        <v>244</v>
      </c>
      <c r="C294" s="2" t="s">
        <v>96</v>
      </c>
      <c r="D294" s="2" t="str">
        <f t="shared" si="4"/>
        <v>SV CHINOISE</v>
      </c>
      <c r="E294" s="2">
        <v>5170</v>
      </c>
      <c r="F294" s="2" t="s">
        <v>167</v>
      </c>
    </row>
    <row r="295" spans="1:6">
      <c r="A295" s="2" t="s">
        <v>164</v>
      </c>
      <c r="B295" s="2" t="s">
        <v>244</v>
      </c>
      <c r="C295" s="2" t="s">
        <v>245</v>
      </c>
      <c r="D295" s="2" t="str">
        <f t="shared" si="4"/>
        <v>SV CHINOISE</v>
      </c>
      <c r="E295" s="2">
        <v>5341</v>
      </c>
      <c r="F295" s="2" t="s">
        <v>167</v>
      </c>
    </row>
    <row r="296" spans="1:6">
      <c r="A296" s="2" t="s">
        <v>164</v>
      </c>
      <c r="B296" s="2" t="s">
        <v>244</v>
      </c>
      <c r="C296" s="2" t="s">
        <v>170</v>
      </c>
      <c r="D296" s="2" t="str">
        <f t="shared" si="4"/>
        <v>SV CHINOISE</v>
      </c>
      <c r="E296" s="2">
        <v>5632</v>
      </c>
      <c r="F296" s="2" t="s">
        <v>167</v>
      </c>
    </row>
    <row r="297" spans="1:6">
      <c r="A297" s="2" t="s">
        <v>164</v>
      </c>
      <c r="B297" s="2" t="s">
        <v>244</v>
      </c>
      <c r="C297" s="2" t="s">
        <v>246</v>
      </c>
      <c r="D297" s="2" t="str">
        <f t="shared" si="4"/>
        <v>SV CHINOISE</v>
      </c>
      <c r="E297" s="2">
        <v>5663</v>
      </c>
      <c r="F297" s="2" t="s">
        <v>167</v>
      </c>
    </row>
    <row r="298" spans="1:6">
      <c r="A298" s="2" t="s">
        <v>164</v>
      </c>
      <c r="B298" s="2" t="s">
        <v>244</v>
      </c>
      <c r="C298" s="2" t="s">
        <v>191</v>
      </c>
      <c r="D298" s="2" t="str">
        <f t="shared" si="4"/>
        <v>SV CHINOISE</v>
      </c>
      <c r="E298" s="2">
        <v>7302</v>
      </c>
      <c r="F298" s="2" t="s">
        <v>167</v>
      </c>
    </row>
    <row r="299" spans="1:6">
      <c r="A299" s="2" t="s">
        <v>164</v>
      </c>
      <c r="B299" s="2" t="s">
        <v>244</v>
      </c>
      <c r="C299" s="2" t="s">
        <v>247</v>
      </c>
      <c r="D299" s="2" t="str">
        <f t="shared" si="4"/>
        <v>SV CHINOISE</v>
      </c>
      <c r="E299" s="2">
        <v>5348</v>
      </c>
      <c r="F299" s="2" t="s">
        <v>167</v>
      </c>
    </row>
    <row r="300" spans="1:6">
      <c r="A300" s="2" t="s">
        <v>248</v>
      </c>
      <c r="B300" s="2" t="s">
        <v>249</v>
      </c>
      <c r="C300" s="2" t="s">
        <v>250</v>
      </c>
      <c r="D300" s="2" t="str">
        <f t="shared" si="4"/>
        <v>MB SAUTE AGNEAU</v>
      </c>
      <c r="E300" s="2">
        <v>7194</v>
      </c>
      <c r="F300" s="2" t="s">
        <v>77</v>
      </c>
    </row>
    <row r="301" spans="1:6">
      <c r="A301" s="2" t="s">
        <v>164</v>
      </c>
      <c r="B301" s="2" t="s">
        <v>251</v>
      </c>
      <c r="C301" s="2" t="s">
        <v>238</v>
      </c>
      <c r="D301" s="2" t="str">
        <f t="shared" si="4"/>
        <v>SV DIJONNAISE PORC</v>
      </c>
      <c r="E301" s="2">
        <v>6668</v>
      </c>
      <c r="F301" s="2" t="s">
        <v>167</v>
      </c>
    </row>
    <row r="302" spans="1:6">
      <c r="A302" s="2" t="s">
        <v>164</v>
      </c>
      <c r="B302" s="2" t="s">
        <v>251</v>
      </c>
      <c r="C302" s="2" t="s">
        <v>218</v>
      </c>
      <c r="D302" s="2" t="str">
        <f t="shared" si="4"/>
        <v>SV DIJONNAISE PORC</v>
      </c>
      <c r="E302" s="2">
        <v>4965</v>
      </c>
      <c r="F302" s="2" t="s">
        <v>167</v>
      </c>
    </row>
    <row r="303" spans="1:6">
      <c r="A303" s="2" t="s">
        <v>164</v>
      </c>
      <c r="B303" s="2" t="s">
        <v>251</v>
      </c>
      <c r="C303" s="2" t="s">
        <v>208</v>
      </c>
      <c r="D303" s="2" t="str">
        <f t="shared" si="4"/>
        <v>SV DIJONNAISE PORC</v>
      </c>
      <c r="E303" s="2">
        <v>4674</v>
      </c>
      <c r="F303" s="2" t="s">
        <v>167</v>
      </c>
    </row>
    <row r="304" spans="1:6">
      <c r="A304" s="2" t="s">
        <v>164</v>
      </c>
      <c r="B304" s="2" t="s">
        <v>251</v>
      </c>
      <c r="C304" s="2" t="s">
        <v>179</v>
      </c>
      <c r="D304" s="2" t="str">
        <f t="shared" si="4"/>
        <v>SV DIJONNAISE PORC</v>
      </c>
      <c r="E304" s="2">
        <v>5132</v>
      </c>
      <c r="F304" s="2" t="s">
        <v>167</v>
      </c>
    </row>
    <row r="305" spans="1:6">
      <c r="A305" s="2" t="s">
        <v>164</v>
      </c>
      <c r="B305" s="2" t="s">
        <v>251</v>
      </c>
      <c r="C305" s="2" t="s">
        <v>96</v>
      </c>
      <c r="D305" s="2" t="str">
        <f t="shared" si="4"/>
        <v>SV DIJONNAISE PORC</v>
      </c>
      <c r="E305" s="2">
        <v>5170</v>
      </c>
      <c r="F305" s="2" t="s">
        <v>167</v>
      </c>
    </row>
    <row r="306" spans="1:6">
      <c r="A306" s="2" t="s">
        <v>164</v>
      </c>
      <c r="B306" s="2" t="s">
        <v>251</v>
      </c>
      <c r="C306" s="2" t="s">
        <v>252</v>
      </c>
      <c r="D306" s="2" t="str">
        <f t="shared" si="4"/>
        <v>SV DIJONNAISE PORC</v>
      </c>
      <c r="E306" s="2">
        <v>5227</v>
      </c>
      <c r="F306" s="2" t="s">
        <v>167</v>
      </c>
    </row>
    <row r="307" spans="1:6">
      <c r="A307" s="2" t="s">
        <v>164</v>
      </c>
      <c r="B307" s="2" t="s">
        <v>251</v>
      </c>
      <c r="C307" s="2" t="s">
        <v>170</v>
      </c>
      <c r="D307" s="2" t="str">
        <f t="shared" si="4"/>
        <v>SV DIJONNAISE PORC</v>
      </c>
      <c r="E307" s="2">
        <v>5632</v>
      </c>
      <c r="F307" s="2" t="s">
        <v>167</v>
      </c>
    </row>
    <row r="308" spans="1:6">
      <c r="A308" s="2" t="s">
        <v>164</v>
      </c>
      <c r="B308" s="2" t="s">
        <v>251</v>
      </c>
      <c r="C308" s="2" t="s">
        <v>183</v>
      </c>
      <c r="D308" s="2" t="str">
        <f t="shared" si="4"/>
        <v>SV DIJONNAISE PORC</v>
      </c>
      <c r="E308" s="2">
        <v>6662</v>
      </c>
      <c r="F308" s="2" t="s">
        <v>167</v>
      </c>
    </row>
    <row r="309" spans="1:6">
      <c r="A309" s="2" t="s">
        <v>164</v>
      </c>
      <c r="B309" s="2" t="s">
        <v>253</v>
      </c>
      <c r="C309" s="2" t="s">
        <v>238</v>
      </c>
      <c r="D309" s="2" t="str">
        <f t="shared" si="4"/>
        <v>SV GINGEMBRE PORC</v>
      </c>
      <c r="E309" s="2">
        <v>6668</v>
      </c>
      <c r="F309" s="2" t="s">
        <v>167</v>
      </c>
    </row>
    <row r="310" spans="1:6">
      <c r="A310" s="2" t="s">
        <v>164</v>
      </c>
      <c r="B310" s="2" t="s">
        <v>253</v>
      </c>
      <c r="C310" s="2" t="s">
        <v>218</v>
      </c>
      <c r="D310" s="2" t="str">
        <f t="shared" si="4"/>
        <v>SV GINGEMBRE PORC</v>
      </c>
      <c r="E310" s="2">
        <v>4965</v>
      </c>
      <c r="F310" s="2" t="s">
        <v>167</v>
      </c>
    </row>
    <row r="311" spans="1:6">
      <c r="A311" s="2" t="s">
        <v>164</v>
      </c>
      <c r="B311" s="2" t="s">
        <v>253</v>
      </c>
      <c r="C311" s="2" t="s">
        <v>208</v>
      </c>
      <c r="D311" s="2" t="str">
        <f t="shared" si="4"/>
        <v>SV GINGEMBRE PORC</v>
      </c>
      <c r="E311" s="2">
        <v>4674</v>
      </c>
      <c r="F311" s="2" t="s">
        <v>167</v>
      </c>
    </row>
    <row r="312" spans="1:6">
      <c r="A312" s="2" t="s">
        <v>164</v>
      </c>
      <c r="B312" s="2" t="s">
        <v>253</v>
      </c>
      <c r="C312" s="2" t="s">
        <v>179</v>
      </c>
      <c r="D312" s="2" t="str">
        <f t="shared" si="4"/>
        <v>SV GINGEMBRE PORC</v>
      </c>
      <c r="E312" s="2">
        <v>5132</v>
      </c>
      <c r="F312" s="2" t="s">
        <v>167</v>
      </c>
    </row>
    <row r="313" spans="1:6">
      <c r="A313" s="2" t="s">
        <v>164</v>
      </c>
      <c r="B313" s="2" t="s">
        <v>253</v>
      </c>
      <c r="C313" s="2" t="s">
        <v>254</v>
      </c>
      <c r="D313" s="2" t="str">
        <f t="shared" si="4"/>
        <v>SV GINGEMBRE PORC</v>
      </c>
      <c r="E313" s="2">
        <v>5152</v>
      </c>
      <c r="F313" s="2" t="s">
        <v>167</v>
      </c>
    </row>
    <row r="314" spans="1:6">
      <c r="A314" s="2" t="s">
        <v>164</v>
      </c>
      <c r="B314" s="2" t="s">
        <v>253</v>
      </c>
      <c r="C314" s="2" t="s">
        <v>170</v>
      </c>
      <c r="D314" s="2" t="str">
        <f t="shared" si="4"/>
        <v>SV GINGEMBRE PORC</v>
      </c>
      <c r="E314" s="2">
        <v>5632</v>
      </c>
      <c r="F314" s="2" t="s">
        <v>167</v>
      </c>
    </row>
    <row r="315" spans="1:6">
      <c r="A315" s="2" t="s">
        <v>164</v>
      </c>
      <c r="B315" s="2" t="s">
        <v>253</v>
      </c>
      <c r="C315" s="2" t="s">
        <v>183</v>
      </c>
      <c r="D315" s="2" t="str">
        <f t="shared" si="4"/>
        <v>SV GINGEMBRE PORC</v>
      </c>
      <c r="E315" s="2">
        <v>6662</v>
      </c>
      <c r="F315" s="2" t="s">
        <v>167</v>
      </c>
    </row>
    <row r="316" spans="1:6">
      <c r="A316" s="2" t="s">
        <v>164</v>
      </c>
      <c r="B316" s="2" t="s">
        <v>253</v>
      </c>
      <c r="C316" s="2" t="s">
        <v>220</v>
      </c>
      <c r="D316" s="2" t="str">
        <f t="shared" si="4"/>
        <v>SV GINGEMBRE PORC</v>
      </c>
      <c r="E316" s="2">
        <v>6658</v>
      </c>
      <c r="F316" s="2" t="s">
        <v>167</v>
      </c>
    </row>
    <row r="317" spans="1:6">
      <c r="A317" s="2" t="s">
        <v>164</v>
      </c>
      <c r="B317" s="2" t="s">
        <v>255</v>
      </c>
      <c r="C317" s="2" t="s">
        <v>256</v>
      </c>
      <c r="D317" s="2" t="str">
        <f t="shared" si="4"/>
        <v>SV FORESTIERE</v>
      </c>
      <c r="E317" s="2">
        <v>3495</v>
      </c>
      <c r="F317" s="2" t="s">
        <v>167</v>
      </c>
    </row>
    <row r="318" spans="1:6">
      <c r="A318" s="2" t="s">
        <v>164</v>
      </c>
      <c r="B318" s="2" t="s">
        <v>255</v>
      </c>
      <c r="C318" s="2" t="s">
        <v>238</v>
      </c>
      <c r="D318" s="2" t="str">
        <f t="shared" si="4"/>
        <v>SV FORESTIERE</v>
      </c>
      <c r="E318" s="2">
        <v>6668</v>
      </c>
      <c r="F318" s="2" t="s">
        <v>167</v>
      </c>
    </row>
    <row r="319" spans="1:6">
      <c r="A319" s="2" t="s">
        <v>164</v>
      </c>
      <c r="B319" s="2" t="s">
        <v>255</v>
      </c>
      <c r="C319" s="2" t="s">
        <v>166</v>
      </c>
      <c r="D319" s="2" t="str">
        <f t="shared" si="4"/>
        <v>SV FORESTIERE</v>
      </c>
      <c r="E319" s="2">
        <v>4960</v>
      </c>
      <c r="F319" s="2" t="s">
        <v>167</v>
      </c>
    </row>
    <row r="320" spans="1:6">
      <c r="A320" s="2" t="s">
        <v>164</v>
      </c>
      <c r="B320" s="2" t="s">
        <v>255</v>
      </c>
      <c r="C320" s="2" t="s">
        <v>208</v>
      </c>
      <c r="D320" s="2" t="str">
        <f t="shared" si="4"/>
        <v>SV FORESTIERE</v>
      </c>
      <c r="E320" s="2">
        <v>4674</v>
      </c>
      <c r="F320" s="2" t="s">
        <v>167</v>
      </c>
    </row>
    <row r="321" spans="1:6">
      <c r="A321" s="2" t="s">
        <v>164</v>
      </c>
      <c r="B321" s="2" t="s">
        <v>255</v>
      </c>
      <c r="C321" s="2" t="s">
        <v>257</v>
      </c>
      <c r="D321" s="2" t="str">
        <f t="shared" si="4"/>
        <v>SV FORESTIERE</v>
      </c>
      <c r="E321" s="2">
        <v>5624</v>
      </c>
      <c r="F321" s="2" t="s">
        <v>167</v>
      </c>
    </row>
    <row r="322" spans="1:6">
      <c r="A322" s="2" t="s">
        <v>164</v>
      </c>
      <c r="B322" s="2" t="s">
        <v>255</v>
      </c>
      <c r="C322" s="2" t="s">
        <v>170</v>
      </c>
      <c r="D322" s="2" t="str">
        <f t="shared" si="4"/>
        <v>SV FORESTIERE</v>
      </c>
      <c r="E322" s="2">
        <v>5632</v>
      </c>
      <c r="F322" s="2" t="s">
        <v>167</v>
      </c>
    </row>
    <row r="323" spans="1:6">
      <c r="A323" s="2" t="s">
        <v>164</v>
      </c>
      <c r="B323" s="2" t="s">
        <v>255</v>
      </c>
      <c r="C323" s="2" t="s">
        <v>27</v>
      </c>
      <c r="D323" s="2" t="str">
        <f t="shared" ref="D323:D386" si="5">B323</f>
        <v>SV FORESTIERE</v>
      </c>
      <c r="E323" s="2">
        <v>7299</v>
      </c>
      <c r="F323" s="2" t="s">
        <v>167</v>
      </c>
    </row>
    <row r="324" spans="1:6">
      <c r="A324" s="2" t="s">
        <v>164</v>
      </c>
      <c r="B324" s="2" t="s">
        <v>255</v>
      </c>
      <c r="C324" s="2" t="s">
        <v>220</v>
      </c>
      <c r="D324" s="2" t="str">
        <f t="shared" si="5"/>
        <v>SV FORESTIERE</v>
      </c>
      <c r="E324" s="2">
        <v>6658</v>
      </c>
      <c r="F324" s="2" t="s">
        <v>167</v>
      </c>
    </row>
    <row r="325" spans="1:6">
      <c r="A325" s="2" t="s">
        <v>164</v>
      </c>
      <c r="B325" s="2" t="s">
        <v>255</v>
      </c>
      <c r="C325" s="2" t="s">
        <v>38</v>
      </c>
      <c r="D325" s="2" t="str">
        <f t="shared" si="5"/>
        <v>SV FORESTIERE</v>
      </c>
      <c r="E325" s="2">
        <v>7088</v>
      </c>
      <c r="F325" s="2" t="s">
        <v>167</v>
      </c>
    </row>
    <row r="326" spans="1:6">
      <c r="A326" s="2" t="s">
        <v>164</v>
      </c>
      <c r="B326" s="2" t="s">
        <v>258</v>
      </c>
      <c r="C326" s="2" t="s">
        <v>259</v>
      </c>
      <c r="D326" s="2" t="str">
        <f t="shared" si="5"/>
        <v>SV MADERE</v>
      </c>
      <c r="E326" s="2">
        <v>2888</v>
      </c>
      <c r="F326" s="2" t="s">
        <v>167</v>
      </c>
    </row>
    <row r="327" spans="1:6">
      <c r="A327" s="2" t="s">
        <v>164</v>
      </c>
      <c r="B327" s="2" t="s">
        <v>258</v>
      </c>
      <c r="C327" s="2" t="s">
        <v>166</v>
      </c>
      <c r="D327" s="2" t="str">
        <f t="shared" si="5"/>
        <v>SV MADERE</v>
      </c>
      <c r="E327" s="2">
        <v>4960</v>
      </c>
      <c r="F327" s="2" t="s">
        <v>167</v>
      </c>
    </row>
    <row r="328" spans="1:6">
      <c r="A328" s="2" t="s">
        <v>164</v>
      </c>
      <c r="B328" s="2" t="s">
        <v>258</v>
      </c>
      <c r="C328" s="2" t="s">
        <v>208</v>
      </c>
      <c r="D328" s="2" t="str">
        <f t="shared" si="5"/>
        <v>SV MADERE</v>
      </c>
      <c r="E328" s="2">
        <v>4674</v>
      </c>
      <c r="F328" s="2" t="s">
        <v>167</v>
      </c>
    </row>
    <row r="329" spans="1:6">
      <c r="A329" s="2" t="s">
        <v>164</v>
      </c>
      <c r="B329" s="2" t="s">
        <v>258</v>
      </c>
      <c r="C329" s="2" t="s">
        <v>179</v>
      </c>
      <c r="D329" s="2" t="str">
        <f t="shared" si="5"/>
        <v>SV MADERE</v>
      </c>
      <c r="E329" s="2">
        <v>5132</v>
      </c>
      <c r="F329" s="2" t="s">
        <v>167</v>
      </c>
    </row>
    <row r="330" spans="1:6">
      <c r="A330" s="2" t="s">
        <v>164</v>
      </c>
      <c r="B330" s="2" t="s">
        <v>258</v>
      </c>
      <c r="C330" s="2" t="s">
        <v>96</v>
      </c>
      <c r="D330" s="2" t="str">
        <f t="shared" si="5"/>
        <v>SV MADERE</v>
      </c>
      <c r="E330" s="2">
        <v>5170</v>
      </c>
      <c r="F330" s="2" t="s">
        <v>167</v>
      </c>
    </row>
    <row r="331" spans="1:6">
      <c r="A331" s="2" t="s">
        <v>164</v>
      </c>
      <c r="B331" s="2" t="s">
        <v>258</v>
      </c>
      <c r="C331" s="2" t="s">
        <v>51</v>
      </c>
      <c r="D331" s="2" t="str">
        <f t="shared" si="5"/>
        <v>SV MADERE</v>
      </c>
      <c r="E331" s="2">
        <v>5623</v>
      </c>
      <c r="F331" s="2" t="s">
        <v>167</v>
      </c>
    </row>
    <row r="332" spans="1:6">
      <c r="A332" s="2" t="s">
        <v>164</v>
      </c>
      <c r="B332" s="2" t="s">
        <v>258</v>
      </c>
      <c r="C332" s="2" t="s">
        <v>170</v>
      </c>
      <c r="D332" s="2" t="str">
        <f t="shared" si="5"/>
        <v>SV MADERE</v>
      </c>
      <c r="E332" s="2">
        <v>5632</v>
      </c>
      <c r="F332" s="2" t="s">
        <v>167</v>
      </c>
    </row>
    <row r="333" spans="1:6">
      <c r="A333" s="2" t="s">
        <v>164</v>
      </c>
      <c r="B333" s="2" t="s">
        <v>258</v>
      </c>
      <c r="C333" s="2" t="s">
        <v>183</v>
      </c>
      <c r="D333" s="2" t="str">
        <f t="shared" si="5"/>
        <v>SV MADERE</v>
      </c>
      <c r="E333" s="2">
        <v>6662</v>
      </c>
      <c r="F333" s="2" t="s">
        <v>167</v>
      </c>
    </row>
    <row r="334" spans="1:6">
      <c r="A334" s="2" t="s">
        <v>164</v>
      </c>
      <c r="B334" s="2" t="s">
        <v>260</v>
      </c>
      <c r="C334" s="2" t="s">
        <v>178</v>
      </c>
      <c r="D334" s="2" t="str">
        <f t="shared" si="5"/>
        <v>SV ANANAS</v>
      </c>
      <c r="E334" s="2">
        <v>4966</v>
      </c>
      <c r="F334" s="2" t="s">
        <v>167</v>
      </c>
    </row>
    <row r="335" spans="1:6">
      <c r="A335" s="2" t="s">
        <v>164</v>
      </c>
      <c r="B335" s="2" t="s">
        <v>260</v>
      </c>
      <c r="C335" s="2" t="s">
        <v>208</v>
      </c>
      <c r="D335" s="2" t="str">
        <f t="shared" si="5"/>
        <v>SV ANANAS</v>
      </c>
      <c r="E335" s="2">
        <v>4674</v>
      </c>
      <c r="F335" s="2" t="s">
        <v>167</v>
      </c>
    </row>
    <row r="336" spans="1:6">
      <c r="A336" s="2" t="s">
        <v>164</v>
      </c>
      <c r="B336" s="2" t="s">
        <v>260</v>
      </c>
      <c r="C336" s="2" t="s">
        <v>209</v>
      </c>
      <c r="D336" s="2" t="str">
        <f t="shared" si="5"/>
        <v>SV ANANAS</v>
      </c>
      <c r="E336" s="2">
        <v>5013</v>
      </c>
      <c r="F336" s="2" t="s">
        <v>167</v>
      </c>
    </row>
    <row r="337" spans="1:6">
      <c r="A337" s="2" t="s">
        <v>164</v>
      </c>
      <c r="B337" s="2" t="s">
        <v>260</v>
      </c>
      <c r="C337" s="2" t="s">
        <v>179</v>
      </c>
      <c r="D337" s="2" t="str">
        <f t="shared" si="5"/>
        <v>SV ANANAS</v>
      </c>
      <c r="E337" s="2">
        <v>5132</v>
      </c>
      <c r="F337" s="2" t="s">
        <v>167</v>
      </c>
    </row>
    <row r="338" spans="1:6">
      <c r="A338" s="2" t="s">
        <v>164</v>
      </c>
      <c r="B338" s="2" t="s">
        <v>260</v>
      </c>
      <c r="C338" s="2" t="s">
        <v>96</v>
      </c>
      <c r="D338" s="2" t="str">
        <f t="shared" si="5"/>
        <v>SV ANANAS</v>
      </c>
      <c r="E338" s="2">
        <v>5170</v>
      </c>
      <c r="F338" s="2" t="s">
        <v>167</v>
      </c>
    </row>
    <row r="339" spans="1:6">
      <c r="A339" s="2" t="s">
        <v>164</v>
      </c>
      <c r="B339" s="2" t="s">
        <v>260</v>
      </c>
      <c r="C339" s="2" t="s">
        <v>170</v>
      </c>
      <c r="D339" s="2" t="str">
        <f t="shared" si="5"/>
        <v>SV ANANAS</v>
      </c>
      <c r="E339" s="2">
        <v>5632</v>
      </c>
      <c r="F339" s="2" t="s">
        <v>167</v>
      </c>
    </row>
    <row r="340" spans="1:6">
      <c r="A340" s="2" t="s">
        <v>164</v>
      </c>
      <c r="B340" s="2" t="s">
        <v>260</v>
      </c>
      <c r="C340" s="2" t="s">
        <v>220</v>
      </c>
      <c r="D340" s="2" t="str">
        <f t="shared" si="5"/>
        <v>SV ANANAS</v>
      </c>
      <c r="E340" s="2">
        <v>6658</v>
      </c>
      <c r="F340" s="2" t="s">
        <v>167</v>
      </c>
    </row>
    <row r="341" spans="1:6">
      <c r="A341" s="2" t="s">
        <v>164</v>
      </c>
      <c r="B341" s="2" t="s">
        <v>261</v>
      </c>
      <c r="C341" s="2" t="s">
        <v>262</v>
      </c>
      <c r="D341" s="2" t="str">
        <f t="shared" si="5"/>
        <v>SV NORMANDE</v>
      </c>
      <c r="E341" s="2">
        <v>4634</v>
      </c>
      <c r="F341" s="2" t="s">
        <v>167</v>
      </c>
    </row>
    <row r="342" spans="1:6">
      <c r="A342" s="2" t="s">
        <v>164</v>
      </c>
      <c r="B342" s="2" t="s">
        <v>261</v>
      </c>
      <c r="C342" s="2" t="s">
        <v>238</v>
      </c>
      <c r="D342" s="2" t="str">
        <f t="shared" si="5"/>
        <v>SV NORMANDE</v>
      </c>
      <c r="E342" s="2">
        <v>6668</v>
      </c>
      <c r="F342" s="2" t="s">
        <v>167</v>
      </c>
    </row>
    <row r="343" spans="1:6">
      <c r="A343" s="2" t="s">
        <v>164</v>
      </c>
      <c r="B343" s="2" t="s">
        <v>261</v>
      </c>
      <c r="C343" s="2" t="s">
        <v>178</v>
      </c>
      <c r="D343" s="2" t="str">
        <f t="shared" si="5"/>
        <v>SV NORMANDE</v>
      </c>
      <c r="E343" s="2">
        <v>4966</v>
      </c>
      <c r="F343" s="2" t="s">
        <v>167</v>
      </c>
    </row>
    <row r="344" spans="1:6">
      <c r="A344" s="2" t="s">
        <v>164</v>
      </c>
      <c r="B344" s="2" t="s">
        <v>261</v>
      </c>
      <c r="C344" s="2" t="s">
        <v>208</v>
      </c>
      <c r="D344" s="2" t="str">
        <f t="shared" si="5"/>
        <v>SV NORMANDE</v>
      </c>
      <c r="E344" s="2">
        <v>4674</v>
      </c>
      <c r="F344" s="2" t="s">
        <v>167</v>
      </c>
    </row>
    <row r="345" spans="1:6">
      <c r="A345" s="2" t="s">
        <v>164</v>
      </c>
      <c r="B345" s="2" t="s">
        <v>261</v>
      </c>
      <c r="C345" s="2" t="s">
        <v>51</v>
      </c>
      <c r="D345" s="2" t="str">
        <f t="shared" si="5"/>
        <v>SV NORMANDE</v>
      </c>
      <c r="E345" s="2">
        <v>5623</v>
      </c>
      <c r="F345" s="2" t="s">
        <v>167</v>
      </c>
    </row>
    <row r="346" spans="1:6">
      <c r="A346" s="2" t="s">
        <v>164</v>
      </c>
      <c r="B346" s="2" t="s">
        <v>261</v>
      </c>
      <c r="C346" s="2" t="s">
        <v>182</v>
      </c>
      <c r="D346" s="2" t="str">
        <f t="shared" si="5"/>
        <v>SV NORMANDE</v>
      </c>
      <c r="E346" s="2">
        <v>7297</v>
      </c>
      <c r="F346" s="2" t="s">
        <v>167</v>
      </c>
    </row>
    <row r="347" spans="1:6">
      <c r="A347" s="2" t="s">
        <v>164</v>
      </c>
      <c r="B347" s="2" t="s">
        <v>261</v>
      </c>
      <c r="C347" s="2" t="s">
        <v>220</v>
      </c>
      <c r="D347" s="2" t="str">
        <f t="shared" si="5"/>
        <v>SV NORMANDE</v>
      </c>
      <c r="E347" s="2">
        <v>6658</v>
      </c>
      <c r="F347" s="2" t="s">
        <v>167</v>
      </c>
    </row>
    <row r="348" spans="1:6">
      <c r="A348" s="2" t="s">
        <v>164</v>
      </c>
      <c r="B348" s="2" t="s">
        <v>263</v>
      </c>
      <c r="C348" s="2" t="s">
        <v>166</v>
      </c>
      <c r="D348" s="2" t="str">
        <f t="shared" si="5"/>
        <v>SV PECHE (S)</v>
      </c>
      <c r="E348" s="2">
        <v>4960</v>
      </c>
      <c r="F348" s="2" t="s">
        <v>167</v>
      </c>
    </row>
    <row r="349" spans="1:6">
      <c r="A349" s="2" t="s">
        <v>164</v>
      </c>
      <c r="B349" s="2" t="s">
        <v>263</v>
      </c>
      <c r="C349" s="2" t="s">
        <v>208</v>
      </c>
      <c r="D349" s="2" t="str">
        <f t="shared" si="5"/>
        <v>SV PECHE (S)</v>
      </c>
      <c r="E349" s="2">
        <v>4674</v>
      </c>
      <c r="F349" s="2" t="s">
        <v>167</v>
      </c>
    </row>
    <row r="350" spans="1:6">
      <c r="A350" s="2" t="s">
        <v>164</v>
      </c>
      <c r="B350" s="2" t="s">
        <v>263</v>
      </c>
      <c r="C350" s="2" t="s">
        <v>179</v>
      </c>
      <c r="D350" s="2" t="str">
        <f t="shared" si="5"/>
        <v>SV PECHE (S)</v>
      </c>
      <c r="E350" s="2">
        <v>5132</v>
      </c>
      <c r="F350" s="2" t="s">
        <v>167</v>
      </c>
    </row>
    <row r="351" spans="1:6">
      <c r="A351" s="2" t="s">
        <v>164</v>
      </c>
      <c r="B351" s="2" t="s">
        <v>263</v>
      </c>
      <c r="C351" s="2" t="s">
        <v>264</v>
      </c>
      <c r="D351" s="2" t="str">
        <f t="shared" si="5"/>
        <v>SV PECHE (S)</v>
      </c>
      <c r="E351" s="2">
        <v>5261</v>
      </c>
      <c r="F351" s="2" t="s">
        <v>167</v>
      </c>
    </row>
    <row r="352" spans="1:6">
      <c r="A352" s="2" t="s">
        <v>164</v>
      </c>
      <c r="B352" s="2" t="s">
        <v>263</v>
      </c>
      <c r="C352" s="2" t="s">
        <v>265</v>
      </c>
      <c r="D352" s="2" t="str">
        <f t="shared" si="5"/>
        <v>SV PECHE (S)</v>
      </c>
      <c r="E352" s="2">
        <v>5353</v>
      </c>
      <c r="F352" s="2" t="s">
        <v>167</v>
      </c>
    </row>
    <row r="353" spans="1:6">
      <c r="A353" s="2" t="s">
        <v>164</v>
      </c>
      <c r="B353" s="2" t="s">
        <v>263</v>
      </c>
      <c r="C353" s="2" t="s">
        <v>182</v>
      </c>
      <c r="D353" s="2" t="str">
        <f t="shared" si="5"/>
        <v>SV PECHE (S)</v>
      </c>
      <c r="E353" s="2">
        <v>7297</v>
      </c>
      <c r="F353" s="2" t="s">
        <v>167</v>
      </c>
    </row>
    <row r="354" spans="1:6">
      <c r="A354" s="2" t="s">
        <v>164</v>
      </c>
      <c r="B354" s="2" t="s">
        <v>263</v>
      </c>
      <c r="C354" s="2" t="s">
        <v>183</v>
      </c>
      <c r="D354" s="2" t="str">
        <f t="shared" si="5"/>
        <v>SV PECHE (S)</v>
      </c>
      <c r="E354" s="2">
        <v>6662</v>
      </c>
      <c r="F354" s="2" t="s">
        <v>167</v>
      </c>
    </row>
    <row r="355" spans="1:6">
      <c r="A355" s="2" t="s">
        <v>266</v>
      </c>
      <c r="B355" s="2" t="s">
        <v>267</v>
      </c>
      <c r="C355" s="2" t="s">
        <v>238</v>
      </c>
      <c r="D355" s="2" t="str">
        <f t="shared" si="5"/>
        <v>SP DIABLE</v>
      </c>
      <c r="E355" s="2">
        <v>6668</v>
      </c>
      <c r="F355" s="2" t="s">
        <v>167</v>
      </c>
    </row>
    <row r="356" spans="1:6">
      <c r="A356" s="2" t="s">
        <v>266</v>
      </c>
      <c r="B356" s="2" t="s">
        <v>267</v>
      </c>
      <c r="C356" s="2" t="s">
        <v>268</v>
      </c>
      <c r="D356" s="2" t="str">
        <f t="shared" si="5"/>
        <v>SP DIABLE</v>
      </c>
      <c r="E356" s="2">
        <v>4962</v>
      </c>
      <c r="F356" s="2" t="s">
        <v>167</v>
      </c>
    </row>
    <row r="357" spans="1:6">
      <c r="A357" s="2" t="s">
        <v>266</v>
      </c>
      <c r="B357" s="2" t="s">
        <v>267</v>
      </c>
      <c r="C357" s="2" t="s">
        <v>269</v>
      </c>
      <c r="D357" s="2" t="str">
        <f t="shared" si="5"/>
        <v>SP DIABLE</v>
      </c>
      <c r="E357" s="2">
        <v>5072</v>
      </c>
      <c r="F357" s="2" t="s">
        <v>167</v>
      </c>
    </row>
    <row r="358" spans="1:6">
      <c r="A358" s="2" t="s">
        <v>266</v>
      </c>
      <c r="B358" s="2" t="s">
        <v>267</v>
      </c>
      <c r="C358" s="2" t="s">
        <v>179</v>
      </c>
      <c r="D358" s="2" t="str">
        <f t="shared" si="5"/>
        <v>SP DIABLE</v>
      </c>
      <c r="E358" s="2">
        <v>5132</v>
      </c>
      <c r="F358" s="2" t="s">
        <v>167</v>
      </c>
    </row>
    <row r="359" spans="1:6">
      <c r="A359" s="2" t="s">
        <v>266</v>
      </c>
      <c r="B359" s="2" t="s">
        <v>267</v>
      </c>
      <c r="C359" s="2" t="s">
        <v>96</v>
      </c>
      <c r="D359" s="2" t="str">
        <f t="shared" si="5"/>
        <v>SP DIABLE</v>
      </c>
      <c r="E359" s="2">
        <v>5170</v>
      </c>
      <c r="F359" s="2" t="s">
        <v>167</v>
      </c>
    </row>
    <row r="360" spans="1:6">
      <c r="A360" s="2" t="s">
        <v>266</v>
      </c>
      <c r="B360" s="2" t="s">
        <v>267</v>
      </c>
      <c r="C360" s="2" t="s">
        <v>35</v>
      </c>
      <c r="D360" s="2" t="str">
        <f t="shared" si="5"/>
        <v>SP DIABLE</v>
      </c>
      <c r="E360" s="2">
        <v>5272</v>
      </c>
      <c r="F360" s="2" t="s">
        <v>167</v>
      </c>
    </row>
    <row r="361" spans="1:6">
      <c r="A361" s="2" t="s">
        <v>266</v>
      </c>
      <c r="B361" s="2" t="s">
        <v>267</v>
      </c>
      <c r="C361" s="2" t="s">
        <v>26</v>
      </c>
      <c r="D361" s="2" t="str">
        <f t="shared" si="5"/>
        <v>SP DIABLE</v>
      </c>
      <c r="E361" s="2">
        <v>5344</v>
      </c>
      <c r="F361" s="2" t="s">
        <v>167</v>
      </c>
    </row>
    <row r="362" spans="1:6">
      <c r="A362" s="2" t="s">
        <v>266</v>
      </c>
      <c r="B362" s="2" t="s">
        <v>267</v>
      </c>
      <c r="C362" s="2" t="s">
        <v>97</v>
      </c>
      <c r="D362" s="2" t="str">
        <f t="shared" si="5"/>
        <v>SP DIABLE</v>
      </c>
      <c r="E362" s="2">
        <v>5398</v>
      </c>
      <c r="F362" s="2" t="s">
        <v>167</v>
      </c>
    </row>
    <row r="363" spans="1:6">
      <c r="A363" s="2" t="s">
        <v>266</v>
      </c>
      <c r="B363" s="2" t="s">
        <v>267</v>
      </c>
      <c r="C363" s="2" t="s">
        <v>169</v>
      </c>
      <c r="D363" s="2" t="str">
        <f t="shared" si="5"/>
        <v>SP DIABLE</v>
      </c>
      <c r="E363" s="2">
        <v>5402</v>
      </c>
      <c r="F363" s="2" t="s">
        <v>167</v>
      </c>
    </row>
    <row r="364" spans="1:6">
      <c r="A364" s="2" t="s">
        <v>266</v>
      </c>
      <c r="B364" s="2" t="s">
        <v>267</v>
      </c>
      <c r="C364" s="2" t="s">
        <v>170</v>
      </c>
      <c r="D364" s="2" t="str">
        <f t="shared" si="5"/>
        <v>SP DIABLE</v>
      </c>
      <c r="E364" s="2">
        <v>5632</v>
      </c>
      <c r="F364" s="2" t="s">
        <v>167</v>
      </c>
    </row>
    <row r="365" spans="1:6">
      <c r="A365" s="2" t="s">
        <v>164</v>
      </c>
      <c r="B365" s="2" t="s">
        <v>270</v>
      </c>
      <c r="C365" s="2" t="s">
        <v>166</v>
      </c>
      <c r="D365" s="2" t="str">
        <f t="shared" si="5"/>
        <v>SV PIQUANTE</v>
      </c>
      <c r="E365" s="2">
        <v>4960</v>
      </c>
      <c r="F365" s="2" t="s">
        <v>167</v>
      </c>
    </row>
    <row r="366" spans="1:6">
      <c r="A366" s="2" t="s">
        <v>164</v>
      </c>
      <c r="B366" s="2" t="s">
        <v>270</v>
      </c>
      <c r="C366" s="2" t="s">
        <v>208</v>
      </c>
      <c r="D366" s="2" t="str">
        <f t="shared" si="5"/>
        <v>SV PIQUANTE</v>
      </c>
      <c r="E366" s="2">
        <v>4674</v>
      </c>
      <c r="F366" s="2" t="s">
        <v>167</v>
      </c>
    </row>
    <row r="367" spans="1:6">
      <c r="A367" s="2" t="s">
        <v>164</v>
      </c>
      <c r="B367" s="2" t="s">
        <v>270</v>
      </c>
      <c r="C367" s="2" t="s">
        <v>179</v>
      </c>
      <c r="D367" s="2" t="str">
        <f t="shared" si="5"/>
        <v>SV PIQUANTE</v>
      </c>
      <c r="E367" s="2">
        <v>5132</v>
      </c>
      <c r="F367" s="2" t="s">
        <v>167</v>
      </c>
    </row>
    <row r="368" spans="1:6">
      <c r="A368" s="2" t="s">
        <v>164</v>
      </c>
      <c r="B368" s="2" t="s">
        <v>270</v>
      </c>
      <c r="C368" s="2" t="s">
        <v>96</v>
      </c>
      <c r="D368" s="2" t="str">
        <f t="shared" si="5"/>
        <v>SV PIQUANTE</v>
      </c>
      <c r="E368" s="2">
        <v>5170</v>
      </c>
      <c r="F368" s="2" t="s">
        <v>167</v>
      </c>
    </row>
    <row r="369" spans="1:6">
      <c r="A369" s="2" t="s">
        <v>164</v>
      </c>
      <c r="B369" s="2" t="s">
        <v>270</v>
      </c>
      <c r="C369" s="2" t="s">
        <v>271</v>
      </c>
      <c r="D369" s="2" t="str">
        <f t="shared" si="5"/>
        <v>SV PIQUANTE</v>
      </c>
      <c r="E369" s="2">
        <v>5361</v>
      </c>
      <c r="F369" s="2" t="s">
        <v>167</v>
      </c>
    </row>
    <row r="370" spans="1:6">
      <c r="A370" s="2" t="s">
        <v>164</v>
      </c>
      <c r="B370" s="2" t="s">
        <v>270</v>
      </c>
      <c r="C370" s="2" t="s">
        <v>170</v>
      </c>
      <c r="D370" s="2" t="str">
        <f t="shared" si="5"/>
        <v>SV PIQUANTE</v>
      </c>
      <c r="E370" s="2">
        <v>5632</v>
      </c>
      <c r="F370" s="2" t="s">
        <v>167</v>
      </c>
    </row>
    <row r="371" spans="1:6">
      <c r="A371" s="2" t="s">
        <v>164</v>
      </c>
      <c r="B371" s="2" t="s">
        <v>270</v>
      </c>
      <c r="C371" s="2" t="s">
        <v>272</v>
      </c>
      <c r="D371" s="2" t="str">
        <f t="shared" si="5"/>
        <v>SV PIQUANTE</v>
      </c>
      <c r="E371" s="2">
        <v>5106</v>
      </c>
      <c r="F371" s="2" t="s">
        <v>167</v>
      </c>
    </row>
    <row r="372" spans="1:6">
      <c r="A372" s="2" t="s">
        <v>164</v>
      </c>
      <c r="B372" s="2" t="s">
        <v>270</v>
      </c>
      <c r="C372" s="2" t="s">
        <v>182</v>
      </c>
      <c r="D372" s="2" t="str">
        <f t="shared" si="5"/>
        <v>SV PIQUANTE</v>
      </c>
      <c r="E372" s="2">
        <v>7297</v>
      </c>
      <c r="F372" s="2" t="s">
        <v>167</v>
      </c>
    </row>
    <row r="373" spans="1:6">
      <c r="A373" s="2" t="s">
        <v>164</v>
      </c>
      <c r="B373" s="2" t="s">
        <v>270</v>
      </c>
      <c r="C373" s="2" t="s">
        <v>183</v>
      </c>
      <c r="D373" s="2" t="str">
        <f t="shared" si="5"/>
        <v>SV PIQUANTE</v>
      </c>
      <c r="E373" s="2">
        <v>6662</v>
      </c>
      <c r="F373" s="2" t="s">
        <v>167</v>
      </c>
    </row>
    <row r="374" spans="1:6">
      <c r="A374" s="2" t="s">
        <v>164</v>
      </c>
      <c r="B374" s="2" t="s">
        <v>270</v>
      </c>
      <c r="C374" s="2" t="s">
        <v>273</v>
      </c>
      <c r="D374" s="2" t="str">
        <f t="shared" si="5"/>
        <v>SV PIQUANTE</v>
      </c>
      <c r="E374" s="2">
        <v>6656</v>
      </c>
      <c r="F374" s="2" t="s">
        <v>167</v>
      </c>
    </row>
    <row r="375" spans="1:6">
      <c r="A375" s="2" t="s">
        <v>164</v>
      </c>
      <c r="B375" s="2" t="s">
        <v>274</v>
      </c>
      <c r="C375" s="2" t="s">
        <v>166</v>
      </c>
      <c r="D375" s="2" t="str">
        <f t="shared" si="5"/>
        <v>SV POIVRADE</v>
      </c>
      <c r="E375" s="2">
        <v>4960</v>
      </c>
      <c r="F375" s="2" t="s">
        <v>167</v>
      </c>
    </row>
    <row r="376" spans="1:6">
      <c r="A376" s="2" t="s">
        <v>164</v>
      </c>
      <c r="B376" s="2" t="s">
        <v>274</v>
      </c>
      <c r="C376" s="2" t="s">
        <v>208</v>
      </c>
      <c r="D376" s="2" t="str">
        <f t="shared" si="5"/>
        <v>SV POIVRADE</v>
      </c>
      <c r="E376" s="2">
        <v>4674</v>
      </c>
      <c r="F376" s="2" t="s">
        <v>167</v>
      </c>
    </row>
    <row r="377" spans="1:6">
      <c r="A377" s="2" t="s">
        <v>164</v>
      </c>
      <c r="B377" s="2" t="s">
        <v>274</v>
      </c>
      <c r="C377" s="2" t="s">
        <v>269</v>
      </c>
      <c r="D377" s="2" t="str">
        <f t="shared" si="5"/>
        <v>SV POIVRADE</v>
      </c>
      <c r="E377" s="2">
        <v>5072</v>
      </c>
      <c r="F377" s="2" t="s">
        <v>167</v>
      </c>
    </row>
    <row r="378" spans="1:6">
      <c r="A378" s="2" t="s">
        <v>164</v>
      </c>
      <c r="B378" s="2" t="s">
        <v>274</v>
      </c>
      <c r="C378" s="2" t="s">
        <v>179</v>
      </c>
      <c r="D378" s="2" t="str">
        <f t="shared" si="5"/>
        <v>SV POIVRADE</v>
      </c>
      <c r="E378" s="2">
        <v>5132</v>
      </c>
      <c r="F378" s="2" t="s">
        <v>167</v>
      </c>
    </row>
    <row r="379" spans="1:6">
      <c r="A379" s="2" t="s">
        <v>164</v>
      </c>
      <c r="B379" s="2" t="s">
        <v>274</v>
      </c>
      <c r="C379" s="2" t="s">
        <v>96</v>
      </c>
      <c r="D379" s="2" t="str">
        <f t="shared" si="5"/>
        <v>SV POIVRADE</v>
      </c>
      <c r="E379" s="2">
        <v>5170</v>
      </c>
      <c r="F379" s="2" t="s">
        <v>167</v>
      </c>
    </row>
    <row r="380" spans="1:6">
      <c r="A380" s="2" t="s">
        <v>164</v>
      </c>
      <c r="B380" s="2" t="s">
        <v>274</v>
      </c>
      <c r="C380" s="2" t="s">
        <v>275</v>
      </c>
      <c r="D380" s="2" t="str">
        <f t="shared" si="5"/>
        <v>SV POIVRADE</v>
      </c>
      <c r="E380" s="2">
        <v>5283</v>
      </c>
      <c r="F380" s="2" t="s">
        <v>167</v>
      </c>
    </row>
    <row r="381" spans="1:6">
      <c r="A381" s="2" t="s">
        <v>164</v>
      </c>
      <c r="B381" s="2" t="s">
        <v>274</v>
      </c>
      <c r="C381" s="2" t="s">
        <v>170</v>
      </c>
      <c r="D381" s="2" t="str">
        <f t="shared" si="5"/>
        <v>SV POIVRADE</v>
      </c>
      <c r="E381" s="2">
        <v>5632</v>
      </c>
      <c r="F381" s="2" t="s">
        <v>167</v>
      </c>
    </row>
    <row r="382" spans="1:6">
      <c r="A382" s="2" t="s">
        <v>164</v>
      </c>
      <c r="B382" s="2" t="s">
        <v>274</v>
      </c>
      <c r="C382" s="2" t="s">
        <v>220</v>
      </c>
      <c r="D382" s="2" t="str">
        <f t="shared" si="5"/>
        <v>SV POIVRADE</v>
      </c>
      <c r="E382" s="2">
        <v>6658</v>
      </c>
      <c r="F382" s="2" t="s">
        <v>167</v>
      </c>
    </row>
    <row r="383" spans="1:6">
      <c r="A383" s="2" t="s">
        <v>164</v>
      </c>
      <c r="B383" s="2" t="s">
        <v>274</v>
      </c>
      <c r="C383" s="2" t="s">
        <v>276</v>
      </c>
      <c r="D383" s="2" t="str">
        <f t="shared" si="5"/>
        <v>SV POIVRADE</v>
      </c>
      <c r="E383" s="2">
        <v>7994</v>
      </c>
      <c r="F383" s="2" t="s">
        <v>167</v>
      </c>
    </row>
    <row r="384" spans="1:6">
      <c r="A384" s="2" t="s">
        <v>164</v>
      </c>
      <c r="B384" s="2" t="s">
        <v>277</v>
      </c>
      <c r="C384" s="2" t="s">
        <v>278</v>
      </c>
      <c r="D384" s="2" t="str">
        <f t="shared" si="5"/>
        <v>SV NICOISE ANCHOIS</v>
      </c>
      <c r="E384" s="2">
        <v>5424</v>
      </c>
      <c r="F384" s="2" t="s">
        <v>167</v>
      </c>
    </row>
    <row r="385" spans="1:6">
      <c r="A385" s="2" t="s">
        <v>164</v>
      </c>
      <c r="B385" s="2" t="s">
        <v>277</v>
      </c>
      <c r="C385" s="2" t="s">
        <v>23</v>
      </c>
      <c r="D385" s="2" t="str">
        <f t="shared" si="5"/>
        <v>SV NICOISE ANCHOIS</v>
      </c>
      <c r="E385" s="2">
        <v>5167</v>
      </c>
      <c r="F385" s="2" t="s">
        <v>167</v>
      </c>
    </row>
    <row r="386" spans="1:6">
      <c r="A386" s="2" t="s">
        <v>164</v>
      </c>
      <c r="B386" s="2" t="s">
        <v>277</v>
      </c>
      <c r="C386" s="2" t="s">
        <v>43</v>
      </c>
      <c r="D386" s="2" t="str">
        <f t="shared" si="5"/>
        <v>SV NICOISE ANCHOIS</v>
      </c>
      <c r="E386" s="2">
        <v>5246</v>
      </c>
      <c r="F386" s="2" t="s">
        <v>167</v>
      </c>
    </row>
    <row r="387" spans="1:6">
      <c r="A387" s="2" t="s">
        <v>164</v>
      </c>
      <c r="B387" s="2" t="s">
        <v>277</v>
      </c>
      <c r="C387" s="2" t="s">
        <v>169</v>
      </c>
      <c r="D387" s="2" t="str">
        <f t="shared" ref="D387:D450" si="6">B387</f>
        <v>SV NICOISE ANCHOIS</v>
      </c>
      <c r="E387" s="2">
        <v>5402</v>
      </c>
      <c r="F387" s="2" t="s">
        <v>167</v>
      </c>
    </row>
    <row r="388" spans="1:6">
      <c r="A388" s="2" t="s">
        <v>164</v>
      </c>
      <c r="B388" s="2" t="s">
        <v>277</v>
      </c>
      <c r="C388" s="2" t="s">
        <v>170</v>
      </c>
      <c r="D388" s="2" t="str">
        <f t="shared" si="6"/>
        <v>SV NICOISE ANCHOIS</v>
      </c>
      <c r="E388" s="2">
        <v>5632</v>
      </c>
      <c r="F388" s="2" t="s">
        <v>167</v>
      </c>
    </row>
    <row r="389" spans="1:6">
      <c r="A389" s="2" t="s">
        <v>164</v>
      </c>
      <c r="B389" s="2" t="s">
        <v>277</v>
      </c>
      <c r="C389" s="2" t="s">
        <v>27</v>
      </c>
      <c r="D389" s="2" t="str">
        <f t="shared" si="6"/>
        <v>SV NICOISE ANCHOIS</v>
      </c>
      <c r="E389" s="2">
        <v>7299</v>
      </c>
      <c r="F389" s="2" t="s">
        <v>167</v>
      </c>
    </row>
    <row r="390" spans="1:6">
      <c r="A390" s="2" t="s">
        <v>266</v>
      </c>
      <c r="B390" s="2" t="s">
        <v>279</v>
      </c>
      <c r="C390" s="2" t="s">
        <v>217</v>
      </c>
      <c r="D390" s="2" t="str">
        <f t="shared" si="6"/>
        <v>SP CURRY POMMES</v>
      </c>
      <c r="E390" s="2">
        <v>1253</v>
      </c>
      <c r="F390" s="2" t="s">
        <v>167</v>
      </c>
    </row>
    <row r="391" spans="1:6">
      <c r="A391" s="2" t="s">
        <v>266</v>
      </c>
      <c r="B391" s="2" t="s">
        <v>279</v>
      </c>
      <c r="C391" s="2" t="s">
        <v>280</v>
      </c>
      <c r="D391" s="2" t="str">
        <f t="shared" si="6"/>
        <v>SP CURRY POMMES</v>
      </c>
      <c r="E391" s="2">
        <v>4963</v>
      </c>
      <c r="F391" s="2" t="s">
        <v>167</v>
      </c>
    </row>
    <row r="392" spans="1:6">
      <c r="A392" s="2" t="s">
        <v>266</v>
      </c>
      <c r="B392" s="2" t="s">
        <v>279</v>
      </c>
      <c r="C392" s="2" t="s">
        <v>208</v>
      </c>
      <c r="D392" s="2" t="str">
        <f t="shared" si="6"/>
        <v>SP CURRY POMMES</v>
      </c>
      <c r="E392" s="2">
        <v>4674</v>
      </c>
      <c r="F392" s="2" t="s">
        <v>167</v>
      </c>
    </row>
    <row r="393" spans="1:6">
      <c r="A393" s="2" t="s">
        <v>266</v>
      </c>
      <c r="B393" s="2" t="s">
        <v>279</v>
      </c>
      <c r="C393" s="2" t="s">
        <v>281</v>
      </c>
      <c r="D393" s="2" t="str">
        <f t="shared" si="6"/>
        <v>SP CURRY POMMES</v>
      </c>
      <c r="E393" s="2">
        <v>5126</v>
      </c>
      <c r="F393" s="2" t="s">
        <v>167</v>
      </c>
    </row>
    <row r="394" spans="1:6">
      <c r="A394" s="2" t="s">
        <v>266</v>
      </c>
      <c r="B394" s="2" t="s">
        <v>279</v>
      </c>
      <c r="C394" s="2" t="s">
        <v>179</v>
      </c>
      <c r="D394" s="2" t="str">
        <f t="shared" si="6"/>
        <v>SP CURRY POMMES</v>
      </c>
      <c r="E394" s="2">
        <v>5132</v>
      </c>
      <c r="F394" s="2" t="s">
        <v>167</v>
      </c>
    </row>
    <row r="395" spans="1:6">
      <c r="A395" s="2" t="s">
        <v>266</v>
      </c>
      <c r="B395" s="2" t="s">
        <v>279</v>
      </c>
      <c r="C395" s="2" t="s">
        <v>96</v>
      </c>
      <c r="D395" s="2" t="str">
        <f t="shared" si="6"/>
        <v>SP CURRY POMMES</v>
      </c>
      <c r="E395" s="2">
        <v>5170</v>
      </c>
      <c r="F395" s="2" t="s">
        <v>167</v>
      </c>
    </row>
    <row r="396" spans="1:6">
      <c r="A396" s="2" t="s">
        <v>266</v>
      </c>
      <c r="B396" s="2" t="s">
        <v>279</v>
      </c>
      <c r="C396" s="2" t="s">
        <v>53</v>
      </c>
      <c r="D396" s="2" t="str">
        <f t="shared" si="6"/>
        <v>SP CURRY POMMES</v>
      </c>
      <c r="E396" s="2">
        <v>5181</v>
      </c>
      <c r="F396" s="2" t="s">
        <v>167</v>
      </c>
    </row>
    <row r="397" spans="1:6">
      <c r="A397" s="2" t="s">
        <v>266</v>
      </c>
      <c r="B397" s="2" t="s">
        <v>279</v>
      </c>
      <c r="C397" s="2" t="s">
        <v>25</v>
      </c>
      <c r="D397" s="2" t="str">
        <f t="shared" si="6"/>
        <v>SP CURRY POMMES</v>
      </c>
      <c r="E397" s="2">
        <v>5285</v>
      </c>
      <c r="F397" s="2" t="s">
        <v>167</v>
      </c>
    </row>
    <row r="398" spans="1:6">
      <c r="A398" s="2" t="s">
        <v>266</v>
      </c>
      <c r="B398" s="2" t="s">
        <v>279</v>
      </c>
      <c r="C398" s="2" t="s">
        <v>26</v>
      </c>
      <c r="D398" s="2" t="str">
        <f t="shared" si="6"/>
        <v>SP CURRY POMMES</v>
      </c>
      <c r="E398" s="2">
        <v>5344</v>
      </c>
      <c r="F398" s="2" t="s">
        <v>167</v>
      </c>
    </row>
    <row r="399" spans="1:6">
      <c r="A399" s="2" t="s">
        <v>266</v>
      </c>
      <c r="B399" s="2" t="s">
        <v>279</v>
      </c>
      <c r="C399" s="2" t="s">
        <v>170</v>
      </c>
      <c r="D399" s="2" t="str">
        <f t="shared" si="6"/>
        <v>SP CURRY POMMES</v>
      </c>
      <c r="E399" s="2">
        <v>5632</v>
      </c>
      <c r="F399" s="2" t="s">
        <v>167</v>
      </c>
    </row>
    <row r="400" spans="1:6">
      <c r="A400" s="2" t="s">
        <v>266</v>
      </c>
      <c r="B400" s="2" t="s">
        <v>279</v>
      </c>
      <c r="C400" s="2" t="s">
        <v>220</v>
      </c>
      <c r="D400" s="2" t="str">
        <f t="shared" si="6"/>
        <v>SP CURRY POMMES</v>
      </c>
      <c r="E400" s="2">
        <v>6658</v>
      </c>
      <c r="F400" s="2" t="s">
        <v>167</v>
      </c>
    </row>
    <row r="401" spans="1:6">
      <c r="A401" s="2" t="s">
        <v>164</v>
      </c>
      <c r="B401" s="2" t="s">
        <v>282</v>
      </c>
      <c r="C401" s="2" t="s">
        <v>283</v>
      </c>
      <c r="D401" s="2" t="str">
        <f t="shared" si="6"/>
        <v>SV ABRICOT AGNEAU</v>
      </c>
      <c r="E401" s="2">
        <v>4964</v>
      </c>
      <c r="F401" s="2" t="s">
        <v>167</v>
      </c>
    </row>
    <row r="402" spans="1:6">
      <c r="A402" s="2" t="s">
        <v>164</v>
      </c>
      <c r="B402" s="2" t="s">
        <v>282</v>
      </c>
      <c r="C402" s="2" t="s">
        <v>208</v>
      </c>
      <c r="D402" s="2" t="str">
        <f t="shared" si="6"/>
        <v>SV ABRICOT AGNEAU</v>
      </c>
      <c r="E402" s="2">
        <v>4674</v>
      </c>
      <c r="F402" s="2" t="s">
        <v>167</v>
      </c>
    </row>
    <row r="403" spans="1:6">
      <c r="A403" s="2" t="s">
        <v>164</v>
      </c>
      <c r="B403" s="2" t="s">
        <v>282</v>
      </c>
      <c r="C403" s="2" t="s">
        <v>284</v>
      </c>
      <c r="D403" s="2" t="str">
        <f t="shared" si="6"/>
        <v>SV ABRICOT AGNEAU</v>
      </c>
      <c r="E403" s="2">
        <v>5008</v>
      </c>
      <c r="F403" s="2" t="s">
        <v>167</v>
      </c>
    </row>
    <row r="404" spans="1:6">
      <c r="A404" s="2" t="s">
        <v>164</v>
      </c>
      <c r="B404" s="2" t="s">
        <v>282</v>
      </c>
      <c r="C404" s="2" t="s">
        <v>179</v>
      </c>
      <c r="D404" s="2" t="str">
        <f t="shared" si="6"/>
        <v>SV ABRICOT AGNEAU</v>
      </c>
      <c r="E404" s="2">
        <v>5132</v>
      </c>
      <c r="F404" s="2" t="s">
        <v>167</v>
      </c>
    </row>
    <row r="405" spans="1:6">
      <c r="A405" s="2" t="s">
        <v>164</v>
      </c>
      <c r="B405" s="2" t="s">
        <v>282</v>
      </c>
      <c r="C405" s="2" t="s">
        <v>96</v>
      </c>
      <c r="D405" s="2" t="str">
        <f t="shared" si="6"/>
        <v>SV ABRICOT AGNEAU</v>
      </c>
      <c r="E405" s="2">
        <v>5170</v>
      </c>
      <c r="F405" s="2" t="s">
        <v>167</v>
      </c>
    </row>
    <row r="406" spans="1:6">
      <c r="A406" s="2" t="s">
        <v>164</v>
      </c>
      <c r="B406" s="2" t="s">
        <v>282</v>
      </c>
      <c r="C406" s="2" t="s">
        <v>170</v>
      </c>
      <c r="D406" s="2" t="str">
        <f t="shared" si="6"/>
        <v>SV ABRICOT AGNEAU</v>
      </c>
      <c r="E406" s="2">
        <v>5632</v>
      </c>
      <c r="F406" s="2" t="s">
        <v>167</v>
      </c>
    </row>
    <row r="407" spans="1:6">
      <c r="A407" s="2" t="s">
        <v>164</v>
      </c>
      <c r="B407" s="2" t="s">
        <v>285</v>
      </c>
      <c r="C407" s="2" t="s">
        <v>238</v>
      </c>
      <c r="D407" s="2" t="str">
        <f t="shared" si="6"/>
        <v>SV MIEL VOLAILLE</v>
      </c>
      <c r="E407" s="2">
        <v>6668</v>
      </c>
      <c r="F407" s="2" t="s">
        <v>167</v>
      </c>
    </row>
    <row r="408" spans="1:6">
      <c r="A408" s="2" t="s">
        <v>164</v>
      </c>
      <c r="B408" s="2" t="s">
        <v>285</v>
      </c>
      <c r="C408" s="2" t="s">
        <v>256</v>
      </c>
      <c r="D408" s="2" t="str">
        <f t="shared" si="6"/>
        <v>SV MIEL VOLAILLE</v>
      </c>
      <c r="E408" s="2">
        <v>3495</v>
      </c>
      <c r="F408" s="2" t="s">
        <v>167</v>
      </c>
    </row>
    <row r="409" spans="1:6">
      <c r="A409" s="2" t="s">
        <v>164</v>
      </c>
      <c r="B409" s="2" t="s">
        <v>285</v>
      </c>
      <c r="C409" s="2" t="s">
        <v>286</v>
      </c>
      <c r="D409" s="2" t="str">
        <f t="shared" si="6"/>
        <v>SV MIEL VOLAILLE</v>
      </c>
      <c r="E409" s="2">
        <v>5011</v>
      </c>
      <c r="F409" s="2" t="s">
        <v>167</v>
      </c>
    </row>
    <row r="410" spans="1:6">
      <c r="A410" s="2" t="s">
        <v>164</v>
      </c>
      <c r="B410" s="2" t="s">
        <v>285</v>
      </c>
      <c r="C410" s="2" t="s">
        <v>287</v>
      </c>
      <c r="D410" s="2" t="str">
        <f t="shared" si="6"/>
        <v>SV MIEL VOLAILLE</v>
      </c>
      <c r="E410" s="2">
        <v>5212</v>
      </c>
      <c r="F410" s="2" t="s">
        <v>167</v>
      </c>
    </row>
    <row r="411" spans="1:6">
      <c r="A411" s="2" t="s">
        <v>164</v>
      </c>
      <c r="B411" s="2" t="s">
        <v>285</v>
      </c>
      <c r="C411" s="2" t="s">
        <v>182</v>
      </c>
      <c r="D411" s="2" t="str">
        <f t="shared" si="6"/>
        <v>SV MIEL VOLAILLE</v>
      </c>
      <c r="E411" s="2">
        <v>7297</v>
      </c>
      <c r="F411" s="2" t="s">
        <v>167</v>
      </c>
    </row>
    <row r="412" spans="1:6">
      <c r="A412" s="2" t="s">
        <v>164</v>
      </c>
      <c r="B412" s="2" t="s">
        <v>285</v>
      </c>
      <c r="C412" s="2" t="s">
        <v>288</v>
      </c>
      <c r="D412" s="2" t="str">
        <f t="shared" si="6"/>
        <v>SV MIEL VOLAILLE</v>
      </c>
      <c r="E412" s="2">
        <v>4961</v>
      </c>
      <c r="F412" s="2" t="s">
        <v>167</v>
      </c>
    </row>
    <row r="413" spans="1:6">
      <c r="A413" s="2" t="s">
        <v>266</v>
      </c>
      <c r="B413" s="2" t="s">
        <v>289</v>
      </c>
      <c r="C413" s="2" t="s">
        <v>290</v>
      </c>
      <c r="D413" s="2" t="str">
        <f t="shared" si="6"/>
        <v>SP CURRY CITRON VERT</v>
      </c>
      <c r="E413" s="2">
        <v>5135</v>
      </c>
      <c r="F413" s="2" t="s">
        <v>167</v>
      </c>
    </row>
    <row r="414" spans="1:6">
      <c r="A414" s="2" t="s">
        <v>266</v>
      </c>
      <c r="B414" s="2" t="s">
        <v>289</v>
      </c>
      <c r="C414" s="2" t="s">
        <v>217</v>
      </c>
      <c r="D414" s="2" t="str">
        <f t="shared" si="6"/>
        <v>SP CURRY CITRON VERT</v>
      </c>
      <c r="E414" s="2">
        <v>1253</v>
      </c>
      <c r="F414" s="2" t="s">
        <v>167</v>
      </c>
    </row>
    <row r="415" spans="1:6">
      <c r="A415" s="2" t="s">
        <v>266</v>
      </c>
      <c r="B415" s="2" t="s">
        <v>289</v>
      </c>
      <c r="C415" s="2" t="s">
        <v>291</v>
      </c>
      <c r="D415" s="2" t="str">
        <f t="shared" si="6"/>
        <v>SP CURRY CITRON VERT</v>
      </c>
      <c r="E415" s="2">
        <v>2863</v>
      </c>
      <c r="F415" s="2" t="s">
        <v>167</v>
      </c>
    </row>
    <row r="416" spans="1:6">
      <c r="A416" s="2" t="s">
        <v>266</v>
      </c>
      <c r="B416" s="2" t="s">
        <v>289</v>
      </c>
      <c r="C416" s="2" t="s">
        <v>280</v>
      </c>
      <c r="D416" s="2" t="str">
        <f t="shared" si="6"/>
        <v>SP CURRY CITRON VERT</v>
      </c>
      <c r="E416" s="2">
        <v>4963</v>
      </c>
      <c r="F416" s="2" t="s">
        <v>167</v>
      </c>
    </row>
    <row r="417" spans="1:6">
      <c r="A417" s="2" t="s">
        <v>266</v>
      </c>
      <c r="B417" s="2" t="s">
        <v>289</v>
      </c>
      <c r="C417" s="2" t="s">
        <v>208</v>
      </c>
      <c r="D417" s="2" t="str">
        <f t="shared" si="6"/>
        <v>SP CURRY CITRON VERT</v>
      </c>
      <c r="E417" s="2">
        <v>4674</v>
      </c>
      <c r="F417" s="2" t="s">
        <v>167</v>
      </c>
    </row>
    <row r="418" spans="1:6">
      <c r="A418" s="2" t="s">
        <v>266</v>
      </c>
      <c r="B418" s="2" t="s">
        <v>289</v>
      </c>
      <c r="C418" s="2" t="s">
        <v>281</v>
      </c>
      <c r="D418" s="2" t="str">
        <f t="shared" si="6"/>
        <v>SP CURRY CITRON VERT</v>
      </c>
      <c r="E418" s="2">
        <v>5126</v>
      </c>
      <c r="F418" s="2" t="s">
        <v>167</v>
      </c>
    </row>
    <row r="419" spans="1:6">
      <c r="A419" s="2" t="s">
        <v>266</v>
      </c>
      <c r="B419" s="2" t="s">
        <v>289</v>
      </c>
      <c r="C419" s="2" t="s">
        <v>96</v>
      </c>
      <c r="D419" s="2" t="str">
        <f t="shared" si="6"/>
        <v>SP CURRY CITRON VERT</v>
      </c>
      <c r="E419" s="2">
        <v>5170</v>
      </c>
      <c r="F419" s="2" t="s">
        <v>167</v>
      </c>
    </row>
    <row r="420" spans="1:6">
      <c r="A420" s="2" t="s">
        <v>266</v>
      </c>
      <c r="B420" s="2" t="s">
        <v>289</v>
      </c>
      <c r="C420" s="2" t="s">
        <v>53</v>
      </c>
      <c r="D420" s="2" t="str">
        <f t="shared" si="6"/>
        <v>SP CURRY CITRON VERT</v>
      </c>
      <c r="E420" s="2">
        <v>5181</v>
      </c>
      <c r="F420" s="2" t="s">
        <v>167</v>
      </c>
    </row>
    <row r="421" spans="1:6">
      <c r="A421" s="2" t="s">
        <v>266</v>
      </c>
      <c r="B421" s="2" t="s">
        <v>289</v>
      </c>
      <c r="C421" s="2" t="s">
        <v>25</v>
      </c>
      <c r="D421" s="2" t="str">
        <f t="shared" si="6"/>
        <v>SP CURRY CITRON VERT</v>
      </c>
      <c r="E421" s="2">
        <v>5285</v>
      </c>
      <c r="F421" s="2" t="s">
        <v>167</v>
      </c>
    </row>
    <row r="422" spans="1:6">
      <c r="A422" s="2" t="s">
        <v>266</v>
      </c>
      <c r="B422" s="2" t="s">
        <v>289</v>
      </c>
      <c r="C422" s="2" t="s">
        <v>26</v>
      </c>
      <c r="D422" s="2" t="str">
        <f t="shared" si="6"/>
        <v>SP CURRY CITRON VERT</v>
      </c>
      <c r="E422" s="2">
        <v>5344</v>
      </c>
      <c r="F422" s="2" t="s">
        <v>167</v>
      </c>
    </row>
    <row r="423" spans="1:6">
      <c r="A423" s="2" t="s">
        <v>266</v>
      </c>
      <c r="B423" s="2" t="s">
        <v>289</v>
      </c>
      <c r="C423" s="2" t="s">
        <v>170</v>
      </c>
      <c r="D423" s="2" t="str">
        <f t="shared" si="6"/>
        <v>SP CURRY CITRON VERT</v>
      </c>
      <c r="E423" s="2">
        <v>5632</v>
      </c>
      <c r="F423" s="2" t="s">
        <v>167</v>
      </c>
    </row>
    <row r="424" spans="1:6">
      <c r="A424" s="2" t="s">
        <v>164</v>
      </c>
      <c r="B424" s="2" t="s">
        <v>292</v>
      </c>
      <c r="C424" s="2" t="s">
        <v>30</v>
      </c>
      <c r="D424" s="2" t="str">
        <f t="shared" si="6"/>
        <v>SV POIVRE VERT FOND BRUN</v>
      </c>
      <c r="E424" s="2">
        <v>2234</v>
      </c>
      <c r="F424" s="2" t="s">
        <v>167</v>
      </c>
    </row>
    <row r="425" spans="1:6">
      <c r="A425" s="2" t="s">
        <v>164</v>
      </c>
      <c r="B425" s="2" t="s">
        <v>292</v>
      </c>
      <c r="C425" s="2" t="s">
        <v>166</v>
      </c>
      <c r="D425" s="2" t="str">
        <f t="shared" si="6"/>
        <v>SV POIVRE VERT FOND BRUN</v>
      </c>
      <c r="E425" s="2">
        <v>4960</v>
      </c>
      <c r="F425" s="2" t="s">
        <v>167</v>
      </c>
    </row>
    <row r="426" spans="1:6">
      <c r="A426" s="2" t="s">
        <v>164</v>
      </c>
      <c r="B426" s="2" t="s">
        <v>292</v>
      </c>
      <c r="C426" s="2" t="s">
        <v>208</v>
      </c>
      <c r="D426" s="2" t="str">
        <f t="shared" si="6"/>
        <v>SV POIVRE VERT FOND BRUN</v>
      </c>
      <c r="E426" s="2">
        <v>4674</v>
      </c>
      <c r="F426" s="2" t="s">
        <v>167</v>
      </c>
    </row>
    <row r="427" spans="1:6">
      <c r="A427" s="2" t="s">
        <v>164</v>
      </c>
      <c r="B427" s="2" t="s">
        <v>292</v>
      </c>
      <c r="C427" s="2" t="s">
        <v>269</v>
      </c>
      <c r="D427" s="2" t="str">
        <f t="shared" si="6"/>
        <v>SV POIVRE VERT FOND BRUN</v>
      </c>
      <c r="E427" s="2">
        <v>5072</v>
      </c>
      <c r="F427" s="2" t="s">
        <v>167</v>
      </c>
    </row>
    <row r="428" spans="1:6">
      <c r="A428" s="2" t="s">
        <v>164</v>
      </c>
      <c r="B428" s="2" t="s">
        <v>292</v>
      </c>
      <c r="C428" s="2" t="s">
        <v>179</v>
      </c>
      <c r="D428" s="2" t="str">
        <f t="shared" si="6"/>
        <v>SV POIVRE VERT FOND BRUN</v>
      </c>
      <c r="E428" s="2">
        <v>5132</v>
      </c>
      <c r="F428" s="2" t="s">
        <v>167</v>
      </c>
    </row>
    <row r="429" spans="1:6">
      <c r="A429" s="2" t="s">
        <v>164</v>
      </c>
      <c r="B429" s="2" t="s">
        <v>292</v>
      </c>
      <c r="C429" s="2" t="s">
        <v>96</v>
      </c>
      <c r="D429" s="2" t="str">
        <f t="shared" si="6"/>
        <v>SV POIVRE VERT FOND BRUN</v>
      </c>
      <c r="E429" s="2">
        <v>5170</v>
      </c>
      <c r="F429" s="2" t="s">
        <v>167</v>
      </c>
    </row>
    <row r="430" spans="1:6">
      <c r="A430" s="2" t="s">
        <v>164</v>
      </c>
      <c r="B430" s="2" t="s">
        <v>292</v>
      </c>
      <c r="C430" s="2" t="s">
        <v>293</v>
      </c>
      <c r="D430" s="2" t="str">
        <f t="shared" si="6"/>
        <v>SV POIVRE VERT FOND BRUN</v>
      </c>
      <c r="E430" s="2">
        <v>5287</v>
      </c>
      <c r="F430" s="2" t="s">
        <v>167</v>
      </c>
    </row>
    <row r="431" spans="1:6">
      <c r="A431" s="2" t="s">
        <v>164</v>
      </c>
      <c r="B431" s="2" t="s">
        <v>292</v>
      </c>
      <c r="C431" s="2" t="s">
        <v>170</v>
      </c>
      <c r="D431" s="2" t="str">
        <f t="shared" si="6"/>
        <v>SV POIVRE VERT FOND BRUN</v>
      </c>
      <c r="E431" s="2">
        <v>5632</v>
      </c>
      <c r="F431" s="2" t="s">
        <v>167</v>
      </c>
    </row>
    <row r="432" spans="1:6">
      <c r="A432" s="2" t="s">
        <v>164</v>
      </c>
      <c r="B432" s="2" t="s">
        <v>292</v>
      </c>
      <c r="C432" s="2" t="s">
        <v>183</v>
      </c>
      <c r="D432" s="2" t="str">
        <f t="shared" si="6"/>
        <v>SV POIVRE VERT FOND BRUN</v>
      </c>
      <c r="E432" s="2">
        <v>6662</v>
      </c>
      <c r="F432" s="2" t="s">
        <v>167</v>
      </c>
    </row>
    <row r="433" spans="1:6">
      <c r="A433" s="2" t="s">
        <v>164</v>
      </c>
      <c r="B433" s="2" t="s">
        <v>294</v>
      </c>
      <c r="C433" s="2" t="s">
        <v>178</v>
      </c>
      <c r="D433" s="2" t="str">
        <f t="shared" si="6"/>
        <v>SV BIERE</v>
      </c>
      <c r="E433" s="2">
        <v>4966</v>
      </c>
      <c r="F433" s="2" t="s">
        <v>167</v>
      </c>
    </row>
    <row r="434" spans="1:6">
      <c r="A434" s="2" t="s">
        <v>164</v>
      </c>
      <c r="B434" s="2" t="s">
        <v>294</v>
      </c>
      <c r="C434" s="2" t="s">
        <v>179</v>
      </c>
      <c r="D434" s="2" t="str">
        <f t="shared" si="6"/>
        <v>SV BIERE</v>
      </c>
      <c r="E434" s="2">
        <v>5132</v>
      </c>
      <c r="F434" s="2" t="s">
        <v>167</v>
      </c>
    </row>
    <row r="435" spans="1:6">
      <c r="A435" s="2" t="s">
        <v>164</v>
      </c>
      <c r="B435" s="2" t="s">
        <v>294</v>
      </c>
      <c r="C435" s="2" t="s">
        <v>170</v>
      </c>
      <c r="D435" s="2" t="str">
        <f t="shared" si="6"/>
        <v>SV BIERE</v>
      </c>
      <c r="E435" s="2">
        <v>5632</v>
      </c>
      <c r="F435" s="2" t="s">
        <v>167</v>
      </c>
    </row>
    <row r="436" spans="1:6">
      <c r="A436" s="2" t="s">
        <v>164</v>
      </c>
      <c r="B436" s="2" t="s">
        <v>294</v>
      </c>
      <c r="C436" s="2" t="s">
        <v>183</v>
      </c>
      <c r="D436" s="2" t="str">
        <f t="shared" si="6"/>
        <v>SV BIERE</v>
      </c>
      <c r="E436" s="2">
        <v>6662</v>
      </c>
      <c r="F436" s="2" t="s">
        <v>167</v>
      </c>
    </row>
    <row r="437" spans="1:6">
      <c r="A437" s="2" t="s">
        <v>164</v>
      </c>
      <c r="B437" s="2" t="s">
        <v>294</v>
      </c>
      <c r="C437" s="2" t="s">
        <v>295</v>
      </c>
      <c r="D437" s="2" t="str">
        <f t="shared" si="6"/>
        <v>SV BIERE</v>
      </c>
      <c r="E437" s="2">
        <v>5582</v>
      </c>
      <c r="F437" s="2" t="s">
        <v>167</v>
      </c>
    </row>
    <row r="438" spans="1:6">
      <c r="A438" s="2" t="s">
        <v>164</v>
      </c>
      <c r="B438" s="2" t="s">
        <v>294</v>
      </c>
      <c r="C438" s="2" t="s">
        <v>296</v>
      </c>
      <c r="D438" s="2" t="str">
        <f t="shared" si="6"/>
        <v>SV BIERE</v>
      </c>
      <c r="E438" s="2">
        <v>7425</v>
      </c>
      <c r="F438" s="2" t="s">
        <v>167</v>
      </c>
    </row>
    <row r="439" spans="1:6">
      <c r="A439" s="2" t="s">
        <v>164</v>
      </c>
      <c r="B439" s="2" t="s">
        <v>297</v>
      </c>
      <c r="C439" s="2" t="s">
        <v>256</v>
      </c>
      <c r="D439" s="2" t="str">
        <f t="shared" si="6"/>
        <v>SV MARCHAND DE VIN</v>
      </c>
      <c r="E439" s="2">
        <v>3495</v>
      </c>
      <c r="F439" s="2" t="s">
        <v>167</v>
      </c>
    </row>
    <row r="440" spans="1:6">
      <c r="A440" s="2" t="s">
        <v>164</v>
      </c>
      <c r="B440" s="2" t="s">
        <v>297</v>
      </c>
      <c r="C440" s="2" t="s">
        <v>166</v>
      </c>
      <c r="D440" s="2" t="str">
        <f t="shared" si="6"/>
        <v>SV MARCHAND DE VIN</v>
      </c>
      <c r="E440" s="2">
        <v>4960</v>
      </c>
      <c r="F440" s="2" t="s">
        <v>167</v>
      </c>
    </row>
    <row r="441" spans="1:6">
      <c r="A441" s="2" t="s">
        <v>164</v>
      </c>
      <c r="B441" s="2" t="s">
        <v>297</v>
      </c>
      <c r="C441" s="2" t="s">
        <v>189</v>
      </c>
      <c r="D441" s="2" t="str">
        <f t="shared" si="6"/>
        <v>SV MARCHAND DE VIN</v>
      </c>
      <c r="E441" s="2">
        <v>4675</v>
      </c>
      <c r="F441" s="2" t="s">
        <v>167</v>
      </c>
    </row>
    <row r="442" spans="1:6">
      <c r="A442" s="2" t="s">
        <v>164</v>
      </c>
      <c r="B442" s="2" t="s">
        <v>297</v>
      </c>
      <c r="C442" s="2" t="s">
        <v>96</v>
      </c>
      <c r="D442" s="2" t="str">
        <f t="shared" si="6"/>
        <v>SV MARCHAND DE VIN</v>
      </c>
      <c r="E442" s="2">
        <v>5170</v>
      </c>
      <c r="F442" s="2" t="s">
        <v>167</v>
      </c>
    </row>
    <row r="443" spans="1:6">
      <c r="A443" s="2" t="s">
        <v>164</v>
      </c>
      <c r="B443" s="2" t="s">
        <v>297</v>
      </c>
      <c r="C443" s="2" t="s">
        <v>51</v>
      </c>
      <c r="D443" s="2" t="str">
        <f t="shared" si="6"/>
        <v>SV MARCHAND DE VIN</v>
      </c>
      <c r="E443" s="2">
        <v>5623</v>
      </c>
      <c r="F443" s="2" t="s">
        <v>167</v>
      </c>
    </row>
    <row r="444" spans="1:6">
      <c r="A444" s="2" t="s">
        <v>164</v>
      </c>
      <c r="B444" s="2" t="s">
        <v>297</v>
      </c>
      <c r="C444" s="2" t="s">
        <v>27</v>
      </c>
      <c r="D444" s="2" t="str">
        <f t="shared" si="6"/>
        <v>SV MARCHAND DE VIN</v>
      </c>
      <c r="E444" s="2">
        <v>7299</v>
      </c>
      <c r="F444" s="2" t="s">
        <v>167</v>
      </c>
    </row>
    <row r="445" spans="1:6">
      <c r="A445" s="2" t="s">
        <v>164</v>
      </c>
      <c r="B445" s="2" t="s">
        <v>297</v>
      </c>
      <c r="C445" s="2" t="s">
        <v>182</v>
      </c>
      <c r="D445" s="2" t="str">
        <f t="shared" si="6"/>
        <v>SV MARCHAND DE VIN</v>
      </c>
      <c r="E445" s="2">
        <v>7297</v>
      </c>
      <c r="F445" s="2" t="s">
        <v>167</v>
      </c>
    </row>
    <row r="446" spans="1:6">
      <c r="A446" s="2" t="s">
        <v>164</v>
      </c>
      <c r="B446" s="2" t="s">
        <v>297</v>
      </c>
      <c r="C446" s="2" t="s">
        <v>38</v>
      </c>
      <c r="D446" s="2" t="str">
        <f t="shared" si="6"/>
        <v>SV MARCHAND DE VIN</v>
      </c>
      <c r="E446" s="2">
        <v>7088</v>
      </c>
      <c r="F446" s="2" t="s">
        <v>167</v>
      </c>
    </row>
    <row r="447" spans="1:6">
      <c r="A447" s="2" t="s">
        <v>266</v>
      </c>
      <c r="B447" s="2" t="s">
        <v>298</v>
      </c>
      <c r="C447" s="2" t="s">
        <v>299</v>
      </c>
      <c r="D447" s="2" t="str">
        <f t="shared" si="6"/>
        <v>SP AIGRE DOUCE (F)</v>
      </c>
      <c r="E447" s="2">
        <v>7093</v>
      </c>
      <c r="F447" s="2" t="s">
        <v>167</v>
      </c>
    </row>
    <row r="448" spans="1:6">
      <c r="A448" s="2" t="s">
        <v>266</v>
      </c>
      <c r="B448" s="2" t="s">
        <v>298</v>
      </c>
      <c r="C448" s="2" t="s">
        <v>290</v>
      </c>
      <c r="D448" s="2" t="str">
        <f t="shared" si="6"/>
        <v>SP AIGRE DOUCE (F)</v>
      </c>
      <c r="E448" s="2">
        <v>5135</v>
      </c>
      <c r="F448" s="2" t="s">
        <v>167</v>
      </c>
    </row>
    <row r="449" spans="1:6">
      <c r="A449" s="2" t="s">
        <v>266</v>
      </c>
      <c r="B449" s="2" t="s">
        <v>298</v>
      </c>
      <c r="C449" s="2" t="s">
        <v>280</v>
      </c>
      <c r="D449" s="2" t="str">
        <f t="shared" si="6"/>
        <v>SP AIGRE DOUCE (F)</v>
      </c>
      <c r="E449" s="2">
        <v>4963</v>
      </c>
      <c r="F449" s="2" t="s">
        <v>167</v>
      </c>
    </row>
    <row r="450" spans="1:6">
      <c r="A450" s="2" t="s">
        <v>266</v>
      </c>
      <c r="B450" s="2" t="s">
        <v>298</v>
      </c>
      <c r="C450" s="2" t="s">
        <v>208</v>
      </c>
      <c r="D450" s="2" t="str">
        <f t="shared" si="6"/>
        <v>SP AIGRE DOUCE (F)</v>
      </c>
      <c r="E450" s="2">
        <v>4674</v>
      </c>
      <c r="F450" s="2" t="s">
        <v>167</v>
      </c>
    </row>
    <row r="451" spans="1:6">
      <c r="A451" s="2" t="s">
        <v>266</v>
      </c>
      <c r="B451" s="2" t="s">
        <v>298</v>
      </c>
      <c r="C451" s="2" t="s">
        <v>300</v>
      </c>
      <c r="D451" s="2" t="str">
        <f t="shared" ref="D451:D514" si="7">B451</f>
        <v>SP AIGRE DOUCE (F)</v>
      </c>
      <c r="E451" s="2">
        <v>5102</v>
      </c>
      <c r="F451" s="2" t="s">
        <v>167</v>
      </c>
    </row>
    <row r="452" spans="1:6">
      <c r="A452" s="2" t="s">
        <v>266</v>
      </c>
      <c r="B452" s="2" t="s">
        <v>298</v>
      </c>
      <c r="C452" s="2" t="s">
        <v>198</v>
      </c>
      <c r="D452" s="2" t="str">
        <f t="shared" si="7"/>
        <v>SP AIGRE DOUCE (F)</v>
      </c>
      <c r="E452" s="2">
        <v>5357</v>
      </c>
      <c r="F452" s="2" t="s">
        <v>167</v>
      </c>
    </row>
    <row r="453" spans="1:6">
      <c r="A453" s="2" t="s">
        <v>266</v>
      </c>
      <c r="B453" s="2" t="s">
        <v>298</v>
      </c>
      <c r="C453" s="2" t="s">
        <v>170</v>
      </c>
      <c r="D453" s="2" t="str">
        <f t="shared" si="7"/>
        <v>SP AIGRE DOUCE (F)</v>
      </c>
      <c r="E453" s="2">
        <v>5632</v>
      </c>
      <c r="F453" s="2" t="s">
        <v>167</v>
      </c>
    </row>
    <row r="454" spans="1:6">
      <c r="A454" s="2" t="s">
        <v>266</v>
      </c>
      <c r="B454" s="2" t="s">
        <v>298</v>
      </c>
      <c r="C454" s="2" t="s">
        <v>301</v>
      </c>
      <c r="D454" s="2" t="str">
        <f t="shared" si="7"/>
        <v>SP AIGRE DOUCE (F)</v>
      </c>
      <c r="E454" s="2">
        <v>5642</v>
      </c>
      <c r="F454" s="2" t="s">
        <v>167</v>
      </c>
    </row>
    <row r="455" spans="1:6">
      <c r="A455" s="2" t="s">
        <v>266</v>
      </c>
      <c r="B455" s="2" t="s">
        <v>298</v>
      </c>
      <c r="C455" s="2" t="s">
        <v>220</v>
      </c>
      <c r="D455" s="2" t="str">
        <f t="shared" si="7"/>
        <v>SP AIGRE DOUCE (F)</v>
      </c>
      <c r="E455" s="2">
        <v>6658</v>
      </c>
      <c r="F455" s="2" t="s">
        <v>167</v>
      </c>
    </row>
    <row r="456" spans="1:6">
      <c r="A456" s="2" t="s">
        <v>266</v>
      </c>
      <c r="B456" s="2" t="s">
        <v>298</v>
      </c>
      <c r="C456" s="2" t="s">
        <v>276</v>
      </c>
      <c r="D456" s="2" t="str">
        <f t="shared" si="7"/>
        <v>SP AIGRE DOUCE (F)</v>
      </c>
      <c r="E456" s="2">
        <v>7994</v>
      </c>
      <c r="F456" s="2" t="s">
        <v>167</v>
      </c>
    </row>
    <row r="457" spans="1:6">
      <c r="A457" s="2" t="s">
        <v>164</v>
      </c>
      <c r="B457" s="2" t="s">
        <v>302</v>
      </c>
      <c r="C457" s="2" t="s">
        <v>256</v>
      </c>
      <c r="D457" s="2" t="str">
        <f t="shared" si="7"/>
        <v>SV ORANGE POULET</v>
      </c>
      <c r="E457" s="2">
        <v>3495</v>
      </c>
      <c r="F457" s="2" t="s">
        <v>167</v>
      </c>
    </row>
    <row r="458" spans="1:6">
      <c r="A458" s="2" t="s">
        <v>164</v>
      </c>
      <c r="B458" s="2" t="s">
        <v>302</v>
      </c>
      <c r="C458" s="2" t="s">
        <v>303</v>
      </c>
      <c r="D458" s="2" t="str">
        <f t="shared" si="7"/>
        <v>SV ORANGE POULET</v>
      </c>
      <c r="E458" s="2">
        <v>1999</v>
      </c>
      <c r="F458" s="2" t="s">
        <v>167</v>
      </c>
    </row>
    <row r="459" spans="1:6">
      <c r="A459" s="2" t="s">
        <v>164</v>
      </c>
      <c r="B459" s="2" t="s">
        <v>302</v>
      </c>
      <c r="C459" s="2" t="s">
        <v>177</v>
      </c>
      <c r="D459" s="2" t="str">
        <f t="shared" si="7"/>
        <v>SV ORANGE POULET</v>
      </c>
      <c r="E459" s="2">
        <v>1244</v>
      </c>
      <c r="F459" s="2" t="s">
        <v>167</v>
      </c>
    </row>
    <row r="460" spans="1:6">
      <c r="A460" s="2" t="s">
        <v>164</v>
      </c>
      <c r="B460" s="2" t="s">
        <v>302</v>
      </c>
      <c r="C460" s="2" t="s">
        <v>304</v>
      </c>
      <c r="D460" s="2" t="str">
        <f t="shared" si="7"/>
        <v>SV ORANGE POULET</v>
      </c>
      <c r="E460" s="2">
        <v>2018</v>
      </c>
      <c r="F460" s="2" t="s">
        <v>167</v>
      </c>
    </row>
    <row r="461" spans="1:6">
      <c r="A461" s="2" t="s">
        <v>164</v>
      </c>
      <c r="B461" s="2" t="s">
        <v>302</v>
      </c>
      <c r="C461" s="2" t="s">
        <v>208</v>
      </c>
      <c r="D461" s="2" t="str">
        <f t="shared" si="7"/>
        <v>SV ORANGE POULET</v>
      </c>
      <c r="E461" s="2">
        <v>4674</v>
      </c>
      <c r="F461" s="2" t="s">
        <v>167</v>
      </c>
    </row>
    <row r="462" spans="1:6">
      <c r="A462" s="2" t="s">
        <v>164</v>
      </c>
      <c r="B462" s="2" t="s">
        <v>302</v>
      </c>
      <c r="C462" s="2" t="s">
        <v>198</v>
      </c>
      <c r="D462" s="2" t="str">
        <f t="shared" si="7"/>
        <v>SV ORANGE POULET</v>
      </c>
      <c r="E462" s="2">
        <v>5357</v>
      </c>
      <c r="F462" s="2" t="s">
        <v>167</v>
      </c>
    </row>
    <row r="463" spans="1:6">
      <c r="A463" s="2" t="s">
        <v>164</v>
      </c>
      <c r="B463" s="2" t="s">
        <v>302</v>
      </c>
      <c r="C463" s="2" t="s">
        <v>182</v>
      </c>
      <c r="D463" s="2" t="str">
        <f t="shared" si="7"/>
        <v>SV ORANGE POULET</v>
      </c>
      <c r="E463" s="2">
        <v>7297</v>
      </c>
      <c r="F463" s="2" t="s">
        <v>167</v>
      </c>
    </row>
    <row r="464" spans="1:6">
      <c r="A464" s="2" t="s">
        <v>164</v>
      </c>
      <c r="B464" s="2" t="s">
        <v>302</v>
      </c>
      <c r="C464" s="2" t="s">
        <v>210</v>
      </c>
      <c r="D464" s="2" t="str">
        <f t="shared" si="7"/>
        <v>SV ORANGE POULET</v>
      </c>
      <c r="E464" s="2">
        <v>4959</v>
      </c>
      <c r="F464" s="2" t="s">
        <v>167</v>
      </c>
    </row>
    <row r="465" spans="1:6">
      <c r="A465" s="2" t="s">
        <v>266</v>
      </c>
      <c r="B465" s="2" t="s">
        <v>305</v>
      </c>
      <c r="C465" s="2" t="s">
        <v>290</v>
      </c>
      <c r="D465" s="2" t="str">
        <f t="shared" si="7"/>
        <v>SP AIGRE DOUCE ANANAS</v>
      </c>
      <c r="E465" s="2">
        <v>5135</v>
      </c>
      <c r="F465" s="2" t="s">
        <v>167</v>
      </c>
    </row>
    <row r="466" spans="1:6">
      <c r="A466" s="2" t="s">
        <v>266</v>
      </c>
      <c r="B466" s="2" t="s">
        <v>305</v>
      </c>
      <c r="C466" s="2" t="s">
        <v>280</v>
      </c>
      <c r="D466" s="2" t="str">
        <f t="shared" si="7"/>
        <v>SP AIGRE DOUCE ANANAS</v>
      </c>
      <c r="E466" s="2">
        <v>4963</v>
      </c>
      <c r="F466" s="2" t="s">
        <v>167</v>
      </c>
    </row>
    <row r="467" spans="1:6">
      <c r="A467" s="2" t="s">
        <v>266</v>
      </c>
      <c r="B467" s="2" t="s">
        <v>305</v>
      </c>
      <c r="C467" s="2" t="s">
        <v>208</v>
      </c>
      <c r="D467" s="2" t="str">
        <f t="shared" si="7"/>
        <v>SP AIGRE DOUCE ANANAS</v>
      </c>
      <c r="E467" s="2">
        <v>4674</v>
      </c>
      <c r="F467" s="2" t="s">
        <v>167</v>
      </c>
    </row>
    <row r="468" spans="1:6">
      <c r="A468" s="2" t="s">
        <v>266</v>
      </c>
      <c r="B468" s="2" t="s">
        <v>305</v>
      </c>
      <c r="C468" s="2" t="s">
        <v>209</v>
      </c>
      <c r="D468" s="2" t="str">
        <f t="shared" si="7"/>
        <v>SP AIGRE DOUCE ANANAS</v>
      </c>
      <c r="E468" s="2">
        <v>5013</v>
      </c>
      <c r="F468" s="2" t="s">
        <v>167</v>
      </c>
    </row>
    <row r="469" spans="1:6">
      <c r="A469" s="2" t="s">
        <v>266</v>
      </c>
      <c r="B469" s="2" t="s">
        <v>305</v>
      </c>
      <c r="C469" s="2" t="s">
        <v>198</v>
      </c>
      <c r="D469" s="2" t="str">
        <f t="shared" si="7"/>
        <v>SP AIGRE DOUCE ANANAS</v>
      </c>
      <c r="E469" s="2">
        <v>5357</v>
      </c>
      <c r="F469" s="2" t="s">
        <v>167</v>
      </c>
    </row>
    <row r="470" spans="1:6">
      <c r="A470" s="2" t="s">
        <v>266</v>
      </c>
      <c r="B470" s="2" t="s">
        <v>305</v>
      </c>
      <c r="C470" s="2" t="s">
        <v>182</v>
      </c>
      <c r="D470" s="2" t="str">
        <f t="shared" si="7"/>
        <v>SP AIGRE DOUCE ANANAS</v>
      </c>
      <c r="E470" s="2">
        <v>7297</v>
      </c>
      <c r="F470" s="2" t="s">
        <v>167</v>
      </c>
    </row>
    <row r="471" spans="1:6">
      <c r="A471" s="2" t="s">
        <v>266</v>
      </c>
      <c r="B471" s="2" t="s">
        <v>305</v>
      </c>
      <c r="C471" s="2" t="s">
        <v>220</v>
      </c>
      <c r="D471" s="2" t="str">
        <f t="shared" si="7"/>
        <v>SP AIGRE DOUCE ANANAS</v>
      </c>
      <c r="E471" s="2">
        <v>6658</v>
      </c>
      <c r="F471" s="2" t="s">
        <v>167</v>
      </c>
    </row>
    <row r="472" spans="1:6">
      <c r="A472" s="2" t="s">
        <v>266</v>
      </c>
      <c r="B472" s="2" t="s">
        <v>305</v>
      </c>
      <c r="C472" s="2" t="s">
        <v>276</v>
      </c>
      <c r="D472" s="2" t="str">
        <f t="shared" si="7"/>
        <v>SP AIGRE DOUCE ANANAS</v>
      </c>
      <c r="E472" s="2">
        <v>7994</v>
      </c>
      <c r="F472" s="2" t="s">
        <v>167</v>
      </c>
    </row>
    <row r="473" spans="1:6">
      <c r="A473" s="2" t="s">
        <v>266</v>
      </c>
      <c r="B473" s="2" t="s">
        <v>306</v>
      </c>
      <c r="C473" s="2" t="s">
        <v>299</v>
      </c>
      <c r="D473" s="2" t="str">
        <f t="shared" si="7"/>
        <v>SP AIGRE DOUCE CHINOISE</v>
      </c>
      <c r="E473" s="2">
        <v>7093</v>
      </c>
      <c r="F473" s="2" t="s">
        <v>167</v>
      </c>
    </row>
    <row r="474" spans="1:6">
      <c r="A474" s="2" t="s">
        <v>266</v>
      </c>
      <c r="B474" s="2" t="s">
        <v>306</v>
      </c>
      <c r="C474" s="2" t="s">
        <v>290</v>
      </c>
      <c r="D474" s="2" t="str">
        <f t="shared" si="7"/>
        <v>SP AIGRE DOUCE CHINOISE</v>
      </c>
      <c r="E474" s="2">
        <v>5135</v>
      </c>
      <c r="F474" s="2" t="s">
        <v>167</v>
      </c>
    </row>
    <row r="475" spans="1:6">
      <c r="A475" s="2" t="s">
        <v>266</v>
      </c>
      <c r="B475" s="2" t="s">
        <v>306</v>
      </c>
      <c r="C475" s="2" t="s">
        <v>247</v>
      </c>
      <c r="D475" s="2" t="str">
        <f t="shared" si="7"/>
        <v>SP AIGRE DOUCE CHINOISE</v>
      </c>
      <c r="E475" s="2">
        <v>5348</v>
      </c>
      <c r="F475" s="2" t="s">
        <v>167</v>
      </c>
    </row>
    <row r="476" spans="1:6">
      <c r="A476" s="2" t="s">
        <v>266</v>
      </c>
      <c r="B476" s="2" t="s">
        <v>306</v>
      </c>
      <c r="C476" s="2" t="s">
        <v>280</v>
      </c>
      <c r="D476" s="2" t="str">
        <f t="shared" si="7"/>
        <v>SP AIGRE DOUCE CHINOISE</v>
      </c>
      <c r="E476" s="2">
        <v>4963</v>
      </c>
      <c r="F476" s="2" t="s">
        <v>167</v>
      </c>
    </row>
    <row r="477" spans="1:6">
      <c r="A477" s="2" t="s">
        <v>266</v>
      </c>
      <c r="B477" s="2" t="s">
        <v>306</v>
      </c>
      <c r="C477" s="2" t="s">
        <v>208</v>
      </c>
      <c r="D477" s="2" t="str">
        <f t="shared" si="7"/>
        <v>SP AIGRE DOUCE CHINOISE</v>
      </c>
      <c r="E477" s="2">
        <v>4674</v>
      </c>
      <c r="F477" s="2" t="s">
        <v>167</v>
      </c>
    </row>
    <row r="478" spans="1:6">
      <c r="A478" s="2" t="s">
        <v>266</v>
      </c>
      <c r="B478" s="2" t="s">
        <v>306</v>
      </c>
      <c r="C478" s="2" t="s">
        <v>307</v>
      </c>
      <c r="D478" s="2" t="str">
        <f t="shared" si="7"/>
        <v>SP AIGRE DOUCE CHINOISE</v>
      </c>
      <c r="E478" s="2">
        <v>5022</v>
      </c>
      <c r="F478" s="2" t="s">
        <v>167</v>
      </c>
    </row>
    <row r="479" spans="1:6">
      <c r="A479" s="2" t="s">
        <v>266</v>
      </c>
      <c r="B479" s="2" t="s">
        <v>306</v>
      </c>
      <c r="C479" s="2" t="s">
        <v>300</v>
      </c>
      <c r="D479" s="2" t="str">
        <f t="shared" si="7"/>
        <v>SP AIGRE DOUCE CHINOISE</v>
      </c>
      <c r="E479" s="2">
        <v>5102</v>
      </c>
      <c r="F479" s="2" t="s">
        <v>167</v>
      </c>
    </row>
    <row r="480" spans="1:6">
      <c r="A480" s="2" t="s">
        <v>266</v>
      </c>
      <c r="B480" s="2" t="s">
        <v>306</v>
      </c>
      <c r="C480" s="2" t="s">
        <v>245</v>
      </c>
      <c r="D480" s="2" t="str">
        <f t="shared" si="7"/>
        <v>SP AIGRE DOUCE CHINOISE</v>
      </c>
      <c r="E480" s="2">
        <v>5341</v>
      </c>
      <c r="F480" s="2" t="s">
        <v>167</v>
      </c>
    </row>
    <row r="481" spans="1:6">
      <c r="A481" s="2" t="s">
        <v>266</v>
      </c>
      <c r="B481" s="2" t="s">
        <v>306</v>
      </c>
      <c r="C481" s="2" t="s">
        <v>198</v>
      </c>
      <c r="D481" s="2" t="str">
        <f t="shared" si="7"/>
        <v>SP AIGRE DOUCE CHINOISE</v>
      </c>
      <c r="E481" s="2">
        <v>5357</v>
      </c>
      <c r="F481" s="2" t="s">
        <v>167</v>
      </c>
    </row>
    <row r="482" spans="1:6">
      <c r="A482" s="2" t="s">
        <v>266</v>
      </c>
      <c r="B482" s="2" t="s">
        <v>306</v>
      </c>
      <c r="C482" s="2" t="s">
        <v>301</v>
      </c>
      <c r="D482" s="2" t="str">
        <f t="shared" si="7"/>
        <v>SP AIGRE DOUCE CHINOISE</v>
      </c>
      <c r="E482" s="2">
        <v>5642</v>
      </c>
      <c r="F482" s="2" t="s">
        <v>167</v>
      </c>
    </row>
    <row r="483" spans="1:6">
      <c r="A483" s="2" t="s">
        <v>266</v>
      </c>
      <c r="B483" s="2" t="s">
        <v>306</v>
      </c>
      <c r="C483" s="2" t="s">
        <v>220</v>
      </c>
      <c r="D483" s="2" t="str">
        <f t="shared" si="7"/>
        <v>SP AIGRE DOUCE CHINOISE</v>
      </c>
      <c r="E483" s="2">
        <v>6658</v>
      </c>
      <c r="F483" s="2" t="s">
        <v>167</v>
      </c>
    </row>
    <row r="484" spans="1:6">
      <c r="A484" s="2" t="s">
        <v>266</v>
      </c>
      <c r="B484" s="2" t="s">
        <v>306</v>
      </c>
      <c r="C484" s="2" t="s">
        <v>276</v>
      </c>
      <c r="D484" s="2" t="str">
        <f t="shared" si="7"/>
        <v>SP AIGRE DOUCE CHINOISE</v>
      </c>
      <c r="E484" s="2">
        <v>7994</v>
      </c>
      <c r="F484" s="2" t="s">
        <v>167</v>
      </c>
    </row>
    <row r="485" spans="1:6">
      <c r="A485" s="2" t="s">
        <v>164</v>
      </c>
      <c r="B485" s="2" t="s">
        <v>308</v>
      </c>
      <c r="C485" s="2" t="s">
        <v>217</v>
      </c>
      <c r="D485" s="2" t="str">
        <f t="shared" si="7"/>
        <v>SV CURRY PORC</v>
      </c>
      <c r="E485" s="2">
        <v>1253</v>
      </c>
      <c r="F485" s="2" t="s">
        <v>167</v>
      </c>
    </row>
    <row r="486" spans="1:6">
      <c r="A486" s="2" t="s">
        <v>164</v>
      </c>
      <c r="B486" s="2" t="s">
        <v>308</v>
      </c>
      <c r="C486" s="2" t="s">
        <v>218</v>
      </c>
      <c r="D486" s="2" t="str">
        <f t="shared" si="7"/>
        <v>SV CURRY PORC</v>
      </c>
      <c r="E486" s="2">
        <v>4965</v>
      </c>
      <c r="F486" s="2" t="s">
        <v>167</v>
      </c>
    </row>
    <row r="487" spans="1:6">
      <c r="A487" s="2" t="s">
        <v>164</v>
      </c>
      <c r="B487" s="2" t="s">
        <v>308</v>
      </c>
      <c r="C487" s="2" t="s">
        <v>208</v>
      </c>
      <c r="D487" s="2" t="str">
        <f t="shared" si="7"/>
        <v>SV CURRY PORC</v>
      </c>
      <c r="E487" s="2">
        <v>4674</v>
      </c>
      <c r="F487" s="2" t="s">
        <v>167</v>
      </c>
    </row>
    <row r="488" spans="1:6">
      <c r="A488" s="2" t="s">
        <v>164</v>
      </c>
      <c r="B488" s="2" t="s">
        <v>308</v>
      </c>
      <c r="C488" s="2" t="s">
        <v>281</v>
      </c>
      <c r="D488" s="2" t="str">
        <f t="shared" si="7"/>
        <v>SV CURRY PORC</v>
      </c>
      <c r="E488" s="2">
        <v>5126</v>
      </c>
      <c r="F488" s="2" t="s">
        <v>167</v>
      </c>
    </row>
    <row r="489" spans="1:6">
      <c r="A489" s="2" t="s">
        <v>164</v>
      </c>
      <c r="B489" s="2" t="s">
        <v>308</v>
      </c>
      <c r="C489" s="2" t="s">
        <v>179</v>
      </c>
      <c r="D489" s="2" t="str">
        <f t="shared" si="7"/>
        <v>SV CURRY PORC</v>
      </c>
      <c r="E489" s="2">
        <v>5132</v>
      </c>
      <c r="F489" s="2" t="s">
        <v>167</v>
      </c>
    </row>
    <row r="490" spans="1:6">
      <c r="A490" s="2" t="s">
        <v>164</v>
      </c>
      <c r="B490" s="2" t="s">
        <v>308</v>
      </c>
      <c r="C490" s="2" t="s">
        <v>53</v>
      </c>
      <c r="D490" s="2" t="str">
        <f t="shared" si="7"/>
        <v>SV CURRY PORC</v>
      </c>
      <c r="E490" s="2">
        <v>5181</v>
      </c>
      <c r="F490" s="2" t="s">
        <v>167</v>
      </c>
    </row>
    <row r="491" spans="1:6">
      <c r="A491" s="2" t="s">
        <v>164</v>
      </c>
      <c r="B491" s="2" t="s">
        <v>308</v>
      </c>
      <c r="C491" s="2" t="s">
        <v>33</v>
      </c>
      <c r="D491" s="2" t="str">
        <f t="shared" si="7"/>
        <v>SV CURRY PORC</v>
      </c>
      <c r="E491" s="2">
        <v>5631</v>
      </c>
      <c r="F491" s="2" t="s">
        <v>167</v>
      </c>
    </row>
    <row r="492" spans="1:6">
      <c r="A492" s="2" t="s">
        <v>164</v>
      </c>
      <c r="B492" s="2" t="s">
        <v>308</v>
      </c>
      <c r="C492" s="2" t="s">
        <v>183</v>
      </c>
      <c r="D492" s="2" t="str">
        <f t="shared" si="7"/>
        <v>SV CURRY PORC</v>
      </c>
      <c r="E492" s="2">
        <v>6662</v>
      </c>
      <c r="F492" s="2" t="s">
        <v>167</v>
      </c>
    </row>
    <row r="493" spans="1:6">
      <c r="A493" s="2" t="s">
        <v>164</v>
      </c>
      <c r="B493" s="2" t="s">
        <v>308</v>
      </c>
      <c r="C493" s="2" t="s">
        <v>220</v>
      </c>
      <c r="D493" s="2" t="str">
        <f t="shared" si="7"/>
        <v>SV CURRY PORC</v>
      </c>
      <c r="E493" s="2">
        <v>6658</v>
      </c>
      <c r="F493" s="2" t="s">
        <v>167</v>
      </c>
    </row>
    <row r="494" spans="1:6">
      <c r="A494" s="2" t="s">
        <v>266</v>
      </c>
      <c r="B494" s="2" t="s">
        <v>309</v>
      </c>
      <c r="C494" s="2" t="s">
        <v>299</v>
      </c>
      <c r="D494" s="2" t="str">
        <f t="shared" si="7"/>
        <v>SP AIGRE DOUCE KETCHUP</v>
      </c>
      <c r="E494" s="2">
        <v>7093</v>
      </c>
      <c r="F494" s="2" t="s">
        <v>167</v>
      </c>
    </row>
    <row r="495" spans="1:6">
      <c r="A495" s="2" t="s">
        <v>266</v>
      </c>
      <c r="B495" s="2" t="s">
        <v>309</v>
      </c>
      <c r="C495" s="2" t="s">
        <v>290</v>
      </c>
      <c r="D495" s="2" t="str">
        <f t="shared" si="7"/>
        <v>SP AIGRE DOUCE KETCHUP</v>
      </c>
      <c r="E495" s="2">
        <v>5135</v>
      </c>
      <c r="F495" s="2" t="s">
        <v>167</v>
      </c>
    </row>
    <row r="496" spans="1:6">
      <c r="A496" s="2" t="s">
        <v>266</v>
      </c>
      <c r="B496" s="2" t="s">
        <v>309</v>
      </c>
      <c r="C496" s="2" t="s">
        <v>280</v>
      </c>
      <c r="D496" s="2" t="str">
        <f t="shared" si="7"/>
        <v>SP AIGRE DOUCE KETCHUP</v>
      </c>
      <c r="E496" s="2">
        <v>4963</v>
      </c>
      <c r="F496" s="2" t="s">
        <v>167</v>
      </c>
    </row>
    <row r="497" spans="1:6">
      <c r="A497" s="2" t="s">
        <v>266</v>
      </c>
      <c r="B497" s="2" t="s">
        <v>309</v>
      </c>
      <c r="C497" s="2" t="s">
        <v>254</v>
      </c>
      <c r="D497" s="2" t="str">
        <f t="shared" si="7"/>
        <v>SP AIGRE DOUCE KETCHUP</v>
      </c>
      <c r="E497" s="2">
        <v>5152</v>
      </c>
      <c r="F497" s="2" t="s">
        <v>167</v>
      </c>
    </row>
    <row r="498" spans="1:6">
      <c r="A498" s="2" t="s">
        <v>266</v>
      </c>
      <c r="B498" s="2" t="s">
        <v>309</v>
      </c>
      <c r="C498" s="2" t="s">
        <v>96</v>
      </c>
      <c r="D498" s="2" t="str">
        <f t="shared" si="7"/>
        <v>SP AIGRE DOUCE KETCHUP</v>
      </c>
      <c r="E498" s="2">
        <v>5170</v>
      </c>
      <c r="F498" s="2" t="s">
        <v>167</v>
      </c>
    </row>
    <row r="499" spans="1:6">
      <c r="A499" s="2" t="s">
        <v>266</v>
      </c>
      <c r="B499" s="2" t="s">
        <v>309</v>
      </c>
      <c r="C499" s="2" t="s">
        <v>310</v>
      </c>
      <c r="D499" s="2" t="str">
        <f t="shared" si="7"/>
        <v>SP AIGRE DOUCE KETCHUP</v>
      </c>
      <c r="E499" s="2">
        <v>5179</v>
      </c>
      <c r="F499" s="2" t="s">
        <v>167</v>
      </c>
    </row>
    <row r="500" spans="1:6">
      <c r="A500" s="2" t="s">
        <v>266</v>
      </c>
      <c r="B500" s="2" t="s">
        <v>309</v>
      </c>
      <c r="C500" s="2" t="s">
        <v>25</v>
      </c>
      <c r="D500" s="2" t="str">
        <f t="shared" si="7"/>
        <v>SP AIGRE DOUCE KETCHUP</v>
      </c>
      <c r="E500" s="2">
        <v>5285</v>
      </c>
      <c r="F500" s="2" t="s">
        <v>167</v>
      </c>
    </row>
    <row r="501" spans="1:6">
      <c r="A501" s="2" t="s">
        <v>266</v>
      </c>
      <c r="B501" s="2" t="s">
        <v>309</v>
      </c>
      <c r="C501" s="2" t="s">
        <v>245</v>
      </c>
      <c r="D501" s="2" t="str">
        <f t="shared" si="7"/>
        <v>SP AIGRE DOUCE KETCHUP</v>
      </c>
      <c r="E501" s="2">
        <v>5341</v>
      </c>
      <c r="F501" s="2" t="s">
        <v>167</v>
      </c>
    </row>
    <row r="502" spans="1:6">
      <c r="A502" s="2" t="s">
        <v>266</v>
      </c>
      <c r="B502" s="2" t="s">
        <v>309</v>
      </c>
      <c r="C502" s="2" t="s">
        <v>26</v>
      </c>
      <c r="D502" s="2" t="str">
        <f t="shared" si="7"/>
        <v>SP AIGRE DOUCE KETCHUP</v>
      </c>
      <c r="E502" s="2">
        <v>5344</v>
      </c>
      <c r="F502" s="2" t="s">
        <v>167</v>
      </c>
    </row>
    <row r="503" spans="1:6">
      <c r="A503" s="2" t="s">
        <v>266</v>
      </c>
      <c r="B503" s="2" t="s">
        <v>309</v>
      </c>
      <c r="C503" s="2" t="s">
        <v>198</v>
      </c>
      <c r="D503" s="2" t="str">
        <f t="shared" si="7"/>
        <v>SP AIGRE DOUCE KETCHUP</v>
      </c>
      <c r="E503" s="2">
        <v>5357</v>
      </c>
      <c r="F503" s="2" t="s">
        <v>167</v>
      </c>
    </row>
    <row r="504" spans="1:6">
      <c r="A504" s="2" t="s">
        <v>266</v>
      </c>
      <c r="B504" s="2" t="s">
        <v>309</v>
      </c>
      <c r="C504" s="2" t="s">
        <v>311</v>
      </c>
      <c r="D504" s="2" t="str">
        <f t="shared" si="7"/>
        <v>SP AIGRE DOUCE KETCHUP</v>
      </c>
      <c r="E504" s="2">
        <v>5417</v>
      </c>
      <c r="F504" s="2" t="s">
        <v>167</v>
      </c>
    </row>
    <row r="505" spans="1:6">
      <c r="A505" s="2" t="s">
        <v>266</v>
      </c>
      <c r="B505" s="2" t="s">
        <v>309</v>
      </c>
      <c r="C505" s="2" t="s">
        <v>170</v>
      </c>
      <c r="D505" s="2" t="str">
        <f t="shared" si="7"/>
        <v>SP AIGRE DOUCE KETCHUP</v>
      </c>
      <c r="E505" s="2">
        <v>5632</v>
      </c>
      <c r="F505" s="2" t="s">
        <v>167</v>
      </c>
    </row>
    <row r="506" spans="1:6">
      <c r="A506" s="2" t="s">
        <v>266</v>
      </c>
      <c r="B506" s="2" t="s">
        <v>309</v>
      </c>
      <c r="C506" s="2" t="s">
        <v>37</v>
      </c>
      <c r="D506" s="2" t="str">
        <f t="shared" si="7"/>
        <v>SP AIGRE DOUCE KETCHUP</v>
      </c>
      <c r="E506" s="2">
        <v>5664</v>
      </c>
      <c r="F506" s="2" t="s">
        <v>167</v>
      </c>
    </row>
    <row r="507" spans="1:6">
      <c r="A507" s="2" t="s">
        <v>266</v>
      </c>
      <c r="B507" s="2" t="s">
        <v>309</v>
      </c>
      <c r="C507" s="2" t="s">
        <v>27</v>
      </c>
      <c r="D507" s="2" t="str">
        <f t="shared" si="7"/>
        <v>SP AIGRE DOUCE KETCHUP</v>
      </c>
      <c r="E507" s="2">
        <v>7299</v>
      </c>
      <c r="F507" s="2" t="s">
        <v>167</v>
      </c>
    </row>
    <row r="508" spans="1:6">
      <c r="A508" s="2" t="s">
        <v>266</v>
      </c>
      <c r="B508" s="2" t="s">
        <v>309</v>
      </c>
      <c r="C508" s="2" t="s">
        <v>38</v>
      </c>
      <c r="D508" s="2" t="str">
        <f t="shared" si="7"/>
        <v>SP AIGRE DOUCE KETCHUP</v>
      </c>
      <c r="E508" s="2">
        <v>7088</v>
      </c>
      <c r="F508" s="2" t="s">
        <v>167</v>
      </c>
    </row>
    <row r="509" spans="1:6">
      <c r="A509" s="2" t="s">
        <v>164</v>
      </c>
      <c r="B509" s="2" t="s">
        <v>312</v>
      </c>
      <c r="C509" s="2" t="s">
        <v>256</v>
      </c>
      <c r="D509" s="2" t="str">
        <f t="shared" si="7"/>
        <v>SV CREME VOLAILLE</v>
      </c>
      <c r="E509" s="2">
        <v>3495</v>
      </c>
      <c r="F509" s="2" t="s">
        <v>167</v>
      </c>
    </row>
    <row r="510" spans="1:6">
      <c r="A510" s="2" t="s">
        <v>164</v>
      </c>
      <c r="B510" s="2" t="s">
        <v>312</v>
      </c>
      <c r="C510" s="2" t="s">
        <v>238</v>
      </c>
      <c r="D510" s="2" t="str">
        <f t="shared" si="7"/>
        <v>SV CREME VOLAILLE</v>
      </c>
      <c r="E510" s="2">
        <v>6668</v>
      </c>
      <c r="F510" s="2" t="s">
        <v>167</v>
      </c>
    </row>
    <row r="511" spans="1:6">
      <c r="A511" s="2" t="s">
        <v>164</v>
      </c>
      <c r="B511" s="2" t="s">
        <v>312</v>
      </c>
      <c r="C511" s="2" t="s">
        <v>208</v>
      </c>
      <c r="D511" s="2" t="str">
        <f t="shared" si="7"/>
        <v>SV CREME VOLAILLE</v>
      </c>
      <c r="E511" s="2">
        <v>4674</v>
      </c>
      <c r="F511" s="2" t="s">
        <v>167</v>
      </c>
    </row>
    <row r="512" spans="1:6">
      <c r="A512" s="2" t="s">
        <v>164</v>
      </c>
      <c r="B512" s="2" t="s">
        <v>312</v>
      </c>
      <c r="C512" s="2" t="s">
        <v>27</v>
      </c>
      <c r="D512" s="2" t="str">
        <f t="shared" si="7"/>
        <v>SV CREME VOLAILLE</v>
      </c>
      <c r="E512" s="2">
        <v>7299</v>
      </c>
      <c r="F512" s="2" t="s">
        <v>167</v>
      </c>
    </row>
    <row r="513" spans="1:6">
      <c r="A513" s="2" t="s">
        <v>164</v>
      </c>
      <c r="B513" s="2" t="s">
        <v>312</v>
      </c>
      <c r="C513" s="2" t="s">
        <v>182</v>
      </c>
      <c r="D513" s="2" t="str">
        <f t="shared" si="7"/>
        <v>SV CREME VOLAILLE</v>
      </c>
      <c r="E513" s="2">
        <v>7297</v>
      </c>
      <c r="F513" s="2" t="s">
        <v>167</v>
      </c>
    </row>
    <row r="514" spans="1:6">
      <c r="A514" s="2" t="s">
        <v>164</v>
      </c>
      <c r="B514" s="2" t="s">
        <v>312</v>
      </c>
      <c r="C514" s="2" t="s">
        <v>220</v>
      </c>
      <c r="D514" s="2" t="str">
        <f t="shared" si="7"/>
        <v>SV CREME VOLAILLE</v>
      </c>
      <c r="E514" s="2">
        <v>6658</v>
      </c>
      <c r="F514" s="2" t="s">
        <v>167</v>
      </c>
    </row>
    <row r="515" spans="1:6">
      <c r="A515" s="2" t="s">
        <v>164</v>
      </c>
      <c r="B515" s="2" t="s">
        <v>312</v>
      </c>
      <c r="C515" s="2" t="s">
        <v>288</v>
      </c>
      <c r="D515" s="2" t="str">
        <f t="shared" ref="D515:D578" si="8">B515</f>
        <v>SV CREME VOLAILLE</v>
      </c>
      <c r="E515" s="2">
        <v>4961</v>
      </c>
      <c r="F515" s="2" t="s">
        <v>167</v>
      </c>
    </row>
    <row r="516" spans="1:6">
      <c r="A516" s="2" t="s">
        <v>164</v>
      </c>
      <c r="B516" s="2" t="s">
        <v>313</v>
      </c>
      <c r="C516" s="2" t="s">
        <v>27</v>
      </c>
      <c r="D516" s="2" t="str">
        <f t="shared" si="8"/>
        <v>SV BASILIC CREME VOLAILLE</v>
      </c>
      <c r="E516" s="2">
        <v>7299</v>
      </c>
      <c r="F516" s="2" t="s">
        <v>167</v>
      </c>
    </row>
    <row r="517" spans="1:6">
      <c r="A517" s="2" t="s">
        <v>164</v>
      </c>
      <c r="B517" s="2" t="s">
        <v>313</v>
      </c>
      <c r="C517" s="2" t="s">
        <v>41</v>
      </c>
      <c r="D517" s="2" t="str">
        <f t="shared" si="8"/>
        <v>SV BASILIC CREME VOLAILLE</v>
      </c>
      <c r="E517" s="2">
        <v>7295</v>
      </c>
      <c r="F517" s="2" t="s">
        <v>167</v>
      </c>
    </row>
    <row r="518" spans="1:6">
      <c r="A518" s="2" t="s">
        <v>266</v>
      </c>
      <c r="B518" s="2" t="s">
        <v>314</v>
      </c>
      <c r="C518" s="2" t="s">
        <v>315</v>
      </c>
      <c r="D518" s="2" t="str">
        <f t="shared" si="8"/>
        <v>SP ALGERIENNE</v>
      </c>
      <c r="E518" s="2">
        <v>2494</v>
      </c>
      <c r="F518" s="2" t="s">
        <v>167</v>
      </c>
    </row>
    <row r="519" spans="1:6">
      <c r="A519" s="2" t="s">
        <v>266</v>
      </c>
      <c r="B519" s="2" t="s">
        <v>314</v>
      </c>
      <c r="C519" s="2" t="s">
        <v>30</v>
      </c>
      <c r="D519" s="2" t="str">
        <f t="shared" si="8"/>
        <v>SP ALGERIENNE</v>
      </c>
      <c r="E519" s="2">
        <v>2234</v>
      </c>
      <c r="F519" s="2" t="s">
        <v>167</v>
      </c>
    </row>
    <row r="520" spans="1:6">
      <c r="A520" s="2" t="s">
        <v>266</v>
      </c>
      <c r="B520" s="2" t="s">
        <v>314</v>
      </c>
      <c r="C520" s="2" t="s">
        <v>280</v>
      </c>
      <c r="D520" s="2" t="str">
        <f t="shared" si="8"/>
        <v>SP ALGERIENNE</v>
      </c>
      <c r="E520" s="2">
        <v>4963</v>
      </c>
      <c r="F520" s="2" t="s">
        <v>167</v>
      </c>
    </row>
    <row r="521" spans="1:6">
      <c r="A521" s="2" t="s">
        <v>266</v>
      </c>
      <c r="B521" s="2" t="s">
        <v>314</v>
      </c>
      <c r="C521" s="2" t="s">
        <v>316</v>
      </c>
      <c r="D521" s="2" t="str">
        <f t="shared" si="8"/>
        <v>SP ALGERIENNE</v>
      </c>
      <c r="E521" s="2">
        <v>5124</v>
      </c>
      <c r="F521" s="2" t="s">
        <v>167</v>
      </c>
    </row>
    <row r="522" spans="1:6">
      <c r="A522" s="2" t="s">
        <v>266</v>
      </c>
      <c r="B522" s="2" t="s">
        <v>314</v>
      </c>
      <c r="C522" s="2" t="s">
        <v>23</v>
      </c>
      <c r="D522" s="2" t="str">
        <f t="shared" si="8"/>
        <v>SP ALGERIENNE</v>
      </c>
      <c r="E522" s="2">
        <v>5167</v>
      </c>
      <c r="F522" s="2" t="s">
        <v>167</v>
      </c>
    </row>
    <row r="523" spans="1:6">
      <c r="A523" s="2" t="s">
        <v>266</v>
      </c>
      <c r="B523" s="2" t="s">
        <v>314</v>
      </c>
      <c r="C523" s="2" t="s">
        <v>96</v>
      </c>
      <c r="D523" s="2" t="str">
        <f t="shared" si="8"/>
        <v>SP ALGERIENNE</v>
      </c>
      <c r="E523" s="2">
        <v>5170</v>
      </c>
      <c r="F523" s="2" t="s">
        <v>167</v>
      </c>
    </row>
    <row r="524" spans="1:6">
      <c r="A524" s="2" t="s">
        <v>266</v>
      </c>
      <c r="B524" s="2" t="s">
        <v>314</v>
      </c>
      <c r="C524" s="2" t="s">
        <v>197</v>
      </c>
      <c r="D524" s="2" t="str">
        <f t="shared" si="8"/>
        <v>SP ALGERIENNE</v>
      </c>
      <c r="E524" s="2">
        <v>5184</v>
      </c>
      <c r="F524" s="2" t="s">
        <v>167</v>
      </c>
    </row>
    <row r="525" spans="1:6">
      <c r="A525" s="2" t="s">
        <v>266</v>
      </c>
      <c r="B525" s="2" t="s">
        <v>314</v>
      </c>
      <c r="C525" s="2" t="s">
        <v>317</v>
      </c>
      <c r="D525" s="2" t="str">
        <f t="shared" si="8"/>
        <v>SP ALGERIENNE</v>
      </c>
      <c r="E525" s="2">
        <v>5259</v>
      </c>
      <c r="F525" s="2" t="s">
        <v>167</v>
      </c>
    </row>
    <row r="526" spans="1:6">
      <c r="A526" s="2" t="s">
        <v>266</v>
      </c>
      <c r="B526" s="2" t="s">
        <v>314</v>
      </c>
      <c r="C526" s="2" t="s">
        <v>25</v>
      </c>
      <c r="D526" s="2" t="str">
        <f t="shared" si="8"/>
        <v>SP ALGERIENNE</v>
      </c>
      <c r="E526" s="2">
        <v>5285</v>
      </c>
      <c r="F526" s="2" t="s">
        <v>167</v>
      </c>
    </row>
    <row r="527" spans="1:6">
      <c r="A527" s="2" t="s">
        <v>266</v>
      </c>
      <c r="B527" s="2" t="s">
        <v>314</v>
      </c>
      <c r="C527" s="2" t="s">
        <v>26</v>
      </c>
      <c r="D527" s="2" t="str">
        <f t="shared" si="8"/>
        <v>SP ALGERIENNE</v>
      </c>
      <c r="E527" s="2">
        <v>5344</v>
      </c>
      <c r="F527" s="2" t="s">
        <v>167</v>
      </c>
    </row>
    <row r="528" spans="1:6">
      <c r="A528" s="2" t="s">
        <v>266</v>
      </c>
      <c r="B528" s="2" t="s">
        <v>314</v>
      </c>
      <c r="C528" s="2" t="s">
        <v>97</v>
      </c>
      <c r="D528" s="2" t="str">
        <f t="shared" si="8"/>
        <v>SP ALGERIENNE</v>
      </c>
      <c r="E528" s="2">
        <v>5398</v>
      </c>
      <c r="F528" s="2" t="s">
        <v>167</v>
      </c>
    </row>
    <row r="529" spans="1:6">
      <c r="A529" s="2" t="s">
        <v>266</v>
      </c>
      <c r="B529" s="2" t="s">
        <v>314</v>
      </c>
      <c r="C529" s="2" t="s">
        <v>169</v>
      </c>
      <c r="D529" s="2" t="str">
        <f t="shared" si="8"/>
        <v>SP ALGERIENNE</v>
      </c>
      <c r="E529" s="2">
        <v>5402</v>
      </c>
      <c r="F529" s="2" t="s">
        <v>167</v>
      </c>
    </row>
    <row r="530" spans="1:6">
      <c r="A530" s="2" t="s">
        <v>266</v>
      </c>
      <c r="B530" s="2" t="s">
        <v>314</v>
      </c>
      <c r="C530" s="2" t="s">
        <v>170</v>
      </c>
      <c r="D530" s="2" t="str">
        <f t="shared" si="8"/>
        <v>SP ALGERIENNE</v>
      </c>
      <c r="E530" s="2">
        <v>5632</v>
      </c>
      <c r="F530" s="2" t="s">
        <v>167</v>
      </c>
    </row>
    <row r="531" spans="1:6">
      <c r="A531" s="2" t="s">
        <v>266</v>
      </c>
      <c r="B531" s="2" t="s">
        <v>314</v>
      </c>
      <c r="C531" s="2" t="s">
        <v>181</v>
      </c>
      <c r="D531" s="2" t="str">
        <f t="shared" si="8"/>
        <v>SP ALGERIENNE</v>
      </c>
      <c r="E531" s="2">
        <v>5462</v>
      </c>
      <c r="F531" s="2" t="s">
        <v>167</v>
      </c>
    </row>
    <row r="532" spans="1:6">
      <c r="A532" s="2" t="s">
        <v>266</v>
      </c>
      <c r="B532" s="2" t="s">
        <v>314</v>
      </c>
      <c r="C532" s="2" t="s">
        <v>27</v>
      </c>
      <c r="D532" s="2" t="str">
        <f t="shared" si="8"/>
        <v>SP ALGERIENNE</v>
      </c>
      <c r="E532" s="2">
        <v>7299</v>
      </c>
      <c r="F532" s="2" t="s">
        <v>167</v>
      </c>
    </row>
    <row r="533" spans="1:6">
      <c r="A533" s="2" t="s">
        <v>266</v>
      </c>
      <c r="B533" s="2" t="s">
        <v>314</v>
      </c>
      <c r="C533" s="2" t="s">
        <v>38</v>
      </c>
      <c r="D533" s="2" t="str">
        <f t="shared" si="8"/>
        <v>SP ALGERIENNE</v>
      </c>
      <c r="E533" s="2">
        <v>7088</v>
      </c>
      <c r="F533" s="2" t="s">
        <v>167</v>
      </c>
    </row>
    <row r="534" spans="1:6">
      <c r="A534" s="2" t="s">
        <v>164</v>
      </c>
      <c r="B534" s="2" t="s">
        <v>318</v>
      </c>
      <c r="C534" s="2" t="s">
        <v>166</v>
      </c>
      <c r="D534" s="2" t="str">
        <f t="shared" si="8"/>
        <v>SV MILANAISE PORC</v>
      </c>
      <c r="E534" s="2">
        <v>4960</v>
      </c>
      <c r="F534" s="2" t="s">
        <v>167</v>
      </c>
    </row>
    <row r="535" spans="1:6">
      <c r="A535" s="2" t="s">
        <v>164</v>
      </c>
      <c r="B535" s="2" t="s">
        <v>318</v>
      </c>
      <c r="C535" s="2" t="s">
        <v>179</v>
      </c>
      <c r="D535" s="2" t="str">
        <f t="shared" si="8"/>
        <v>SV MILANAISE PORC</v>
      </c>
      <c r="E535" s="2">
        <v>5132</v>
      </c>
      <c r="F535" s="2" t="s">
        <v>167</v>
      </c>
    </row>
    <row r="536" spans="1:6">
      <c r="A536" s="2" t="s">
        <v>164</v>
      </c>
      <c r="B536" s="2" t="s">
        <v>318</v>
      </c>
      <c r="C536" s="2" t="s">
        <v>168</v>
      </c>
      <c r="D536" s="2" t="str">
        <f t="shared" si="8"/>
        <v>SV MILANAISE PORC</v>
      </c>
      <c r="E536" s="2">
        <v>5400</v>
      </c>
      <c r="F536" s="2" t="s">
        <v>167</v>
      </c>
    </row>
    <row r="537" spans="1:6">
      <c r="A537" s="2" t="s">
        <v>164</v>
      </c>
      <c r="B537" s="2" t="s">
        <v>318</v>
      </c>
      <c r="C537" s="2" t="s">
        <v>51</v>
      </c>
      <c r="D537" s="2" t="str">
        <f t="shared" si="8"/>
        <v>SV MILANAISE PORC</v>
      </c>
      <c r="E537" s="2">
        <v>5623</v>
      </c>
      <c r="F537" s="2" t="s">
        <v>167</v>
      </c>
    </row>
    <row r="538" spans="1:6">
      <c r="A538" s="2" t="s">
        <v>164</v>
      </c>
      <c r="B538" s="2" t="s">
        <v>318</v>
      </c>
      <c r="C538" s="2" t="s">
        <v>27</v>
      </c>
      <c r="D538" s="2" t="str">
        <f t="shared" si="8"/>
        <v>SV MILANAISE PORC</v>
      </c>
      <c r="E538" s="2">
        <v>7299</v>
      </c>
      <c r="F538" s="2" t="s">
        <v>167</v>
      </c>
    </row>
    <row r="539" spans="1:6">
      <c r="A539" s="2" t="s">
        <v>164</v>
      </c>
      <c r="B539" s="2" t="s">
        <v>318</v>
      </c>
      <c r="C539" s="2" t="s">
        <v>183</v>
      </c>
      <c r="D539" s="2" t="str">
        <f t="shared" si="8"/>
        <v>SV MILANAISE PORC</v>
      </c>
      <c r="E539" s="2">
        <v>6662</v>
      </c>
      <c r="F539" s="2" t="s">
        <v>167</v>
      </c>
    </row>
    <row r="540" spans="1:6">
      <c r="A540" s="2" t="s">
        <v>164</v>
      </c>
      <c r="B540" s="2" t="s">
        <v>318</v>
      </c>
      <c r="C540" s="2" t="s">
        <v>319</v>
      </c>
      <c r="D540" s="2" t="str">
        <f t="shared" si="8"/>
        <v>SV MILANAISE PORC</v>
      </c>
      <c r="E540" s="2">
        <v>7028</v>
      </c>
      <c r="F540" s="2" t="s">
        <v>167</v>
      </c>
    </row>
    <row r="541" spans="1:6">
      <c r="A541" s="2" t="s">
        <v>164</v>
      </c>
      <c r="B541" s="2" t="s">
        <v>318</v>
      </c>
      <c r="C541" s="2" t="s">
        <v>199</v>
      </c>
      <c r="D541" s="2" t="str">
        <f t="shared" si="8"/>
        <v>SV MILANAISE PORC</v>
      </c>
      <c r="E541" s="2">
        <v>7006</v>
      </c>
      <c r="F541" s="2" t="s">
        <v>167</v>
      </c>
    </row>
    <row r="542" spans="1:6">
      <c r="A542" s="2" t="s">
        <v>266</v>
      </c>
      <c r="B542" s="2" t="s">
        <v>320</v>
      </c>
      <c r="C542" s="2" t="s">
        <v>321</v>
      </c>
      <c r="D542" s="2" t="str">
        <f t="shared" si="8"/>
        <v>SP AMERICAINE</v>
      </c>
      <c r="E542" s="2">
        <v>6614</v>
      </c>
      <c r="F542" s="2" t="s">
        <v>167</v>
      </c>
    </row>
    <row r="543" spans="1:6">
      <c r="A543" s="2" t="s">
        <v>266</v>
      </c>
      <c r="B543" s="2" t="s">
        <v>320</v>
      </c>
      <c r="C543" s="2" t="s">
        <v>268</v>
      </c>
      <c r="D543" s="2" t="str">
        <f t="shared" si="8"/>
        <v>SP AMERICAINE</v>
      </c>
      <c r="E543" s="2">
        <v>4962</v>
      </c>
      <c r="F543" s="2" t="s">
        <v>167</v>
      </c>
    </row>
    <row r="544" spans="1:6">
      <c r="A544" s="2" t="s">
        <v>266</v>
      </c>
      <c r="B544" s="2" t="s">
        <v>320</v>
      </c>
      <c r="C544" s="2" t="s">
        <v>208</v>
      </c>
      <c r="D544" s="2" t="str">
        <f t="shared" si="8"/>
        <v>SP AMERICAINE</v>
      </c>
      <c r="E544" s="2">
        <v>4674</v>
      </c>
      <c r="F544" s="2" t="s">
        <v>167</v>
      </c>
    </row>
    <row r="545" spans="1:6">
      <c r="A545" s="2" t="s">
        <v>266</v>
      </c>
      <c r="B545" s="2" t="s">
        <v>320</v>
      </c>
      <c r="C545" s="2" t="s">
        <v>269</v>
      </c>
      <c r="D545" s="2" t="str">
        <f t="shared" si="8"/>
        <v>SP AMERICAINE</v>
      </c>
      <c r="E545" s="2">
        <v>5072</v>
      </c>
      <c r="F545" s="2" t="s">
        <v>167</v>
      </c>
    </row>
    <row r="546" spans="1:6">
      <c r="A546" s="2" t="s">
        <v>266</v>
      </c>
      <c r="B546" s="2" t="s">
        <v>320</v>
      </c>
      <c r="C546" s="2" t="s">
        <v>23</v>
      </c>
      <c r="D546" s="2" t="str">
        <f t="shared" si="8"/>
        <v>SP AMERICAINE</v>
      </c>
      <c r="E546" s="2">
        <v>5167</v>
      </c>
      <c r="F546" s="2" t="s">
        <v>167</v>
      </c>
    </row>
    <row r="547" spans="1:6">
      <c r="A547" s="2" t="s">
        <v>266</v>
      </c>
      <c r="B547" s="2" t="s">
        <v>320</v>
      </c>
      <c r="C547" s="2" t="s">
        <v>198</v>
      </c>
      <c r="D547" s="2" t="str">
        <f t="shared" si="8"/>
        <v>SP AMERICAINE</v>
      </c>
      <c r="E547" s="2">
        <v>5357</v>
      </c>
      <c r="F547" s="2" t="s">
        <v>167</v>
      </c>
    </row>
    <row r="548" spans="1:6">
      <c r="A548" s="2" t="s">
        <v>266</v>
      </c>
      <c r="B548" s="2" t="s">
        <v>320</v>
      </c>
      <c r="C548" s="2" t="s">
        <v>168</v>
      </c>
      <c r="D548" s="2" t="str">
        <f t="shared" si="8"/>
        <v>SP AMERICAINE</v>
      </c>
      <c r="E548" s="2">
        <v>5400</v>
      </c>
      <c r="F548" s="2" t="s">
        <v>167</v>
      </c>
    </row>
    <row r="549" spans="1:6">
      <c r="A549" s="2" t="s">
        <v>266</v>
      </c>
      <c r="B549" s="2" t="s">
        <v>320</v>
      </c>
      <c r="C549" s="2" t="s">
        <v>169</v>
      </c>
      <c r="D549" s="2" t="str">
        <f t="shared" si="8"/>
        <v>SP AMERICAINE</v>
      </c>
      <c r="E549" s="2">
        <v>5402</v>
      </c>
      <c r="F549" s="2" t="s">
        <v>167</v>
      </c>
    </row>
    <row r="550" spans="1:6">
      <c r="A550" s="2" t="s">
        <v>266</v>
      </c>
      <c r="B550" s="2" t="s">
        <v>320</v>
      </c>
      <c r="C550" s="2" t="s">
        <v>27</v>
      </c>
      <c r="D550" s="2" t="str">
        <f t="shared" si="8"/>
        <v>SP AMERICAINE</v>
      </c>
      <c r="E550" s="2">
        <v>7299</v>
      </c>
      <c r="F550" s="2" t="s">
        <v>167</v>
      </c>
    </row>
    <row r="551" spans="1:6">
      <c r="A551" s="2" t="s">
        <v>266</v>
      </c>
      <c r="B551" s="2" t="s">
        <v>320</v>
      </c>
      <c r="C551" s="2" t="s">
        <v>182</v>
      </c>
      <c r="D551" s="2" t="str">
        <f t="shared" si="8"/>
        <v>SP AMERICAINE</v>
      </c>
      <c r="E551" s="2">
        <v>7297</v>
      </c>
      <c r="F551" s="2" t="s">
        <v>167</v>
      </c>
    </row>
    <row r="552" spans="1:6">
      <c r="A552" s="2" t="s">
        <v>266</v>
      </c>
      <c r="B552" s="2" t="s">
        <v>320</v>
      </c>
      <c r="C552" s="2" t="s">
        <v>38</v>
      </c>
      <c r="D552" s="2" t="str">
        <f t="shared" si="8"/>
        <v>SP AMERICAINE</v>
      </c>
      <c r="E552" s="2">
        <v>7088</v>
      </c>
      <c r="F552" s="2" t="s">
        <v>167</v>
      </c>
    </row>
    <row r="553" spans="1:6">
      <c r="A553" s="2" t="s">
        <v>322</v>
      </c>
      <c r="B553" s="2" t="s">
        <v>323</v>
      </c>
      <c r="C553" s="2" t="s">
        <v>324</v>
      </c>
      <c r="D553" s="2" t="str">
        <f t="shared" si="8"/>
        <v>SF TARTARE ( S )</v>
      </c>
      <c r="E553" s="2">
        <v>1200</v>
      </c>
      <c r="F553" s="2" t="s">
        <v>167</v>
      </c>
    </row>
    <row r="554" spans="1:6">
      <c r="A554" s="2" t="s">
        <v>322</v>
      </c>
      <c r="B554" s="2" t="s">
        <v>323</v>
      </c>
      <c r="C554" s="2" t="s">
        <v>325</v>
      </c>
      <c r="D554" s="2" t="str">
        <f t="shared" si="8"/>
        <v>SF TARTARE ( S )</v>
      </c>
      <c r="E554" s="2">
        <v>5044</v>
      </c>
      <c r="F554" s="2" t="s">
        <v>167</v>
      </c>
    </row>
    <row r="555" spans="1:6">
      <c r="A555" s="2" t="s">
        <v>322</v>
      </c>
      <c r="B555" s="2" t="s">
        <v>323</v>
      </c>
      <c r="C555" s="2" t="s">
        <v>65</v>
      </c>
      <c r="D555" s="2" t="str">
        <f t="shared" si="8"/>
        <v>SF TARTARE ( S )</v>
      </c>
      <c r="E555" s="2">
        <v>5210</v>
      </c>
      <c r="F555" s="2" t="s">
        <v>167</v>
      </c>
    </row>
    <row r="556" spans="1:6">
      <c r="A556" s="2" t="s">
        <v>322</v>
      </c>
      <c r="B556" s="2" t="s">
        <v>323</v>
      </c>
      <c r="C556" s="2" t="s">
        <v>170</v>
      </c>
      <c r="D556" s="2" t="str">
        <f t="shared" si="8"/>
        <v>SF TARTARE ( S )</v>
      </c>
      <c r="E556" s="2">
        <v>5632</v>
      </c>
      <c r="F556" s="2" t="s">
        <v>167</v>
      </c>
    </row>
    <row r="557" spans="1:6">
      <c r="A557" s="2" t="s">
        <v>322</v>
      </c>
      <c r="B557" s="2" t="s">
        <v>323</v>
      </c>
      <c r="C557" s="2" t="s">
        <v>272</v>
      </c>
      <c r="D557" s="2" t="str">
        <f t="shared" si="8"/>
        <v>SF TARTARE ( S )</v>
      </c>
      <c r="E557" s="2">
        <v>5106</v>
      </c>
      <c r="F557" s="2" t="s">
        <v>167</v>
      </c>
    </row>
    <row r="558" spans="1:6">
      <c r="A558" s="2" t="s">
        <v>322</v>
      </c>
      <c r="B558" s="2" t="s">
        <v>323</v>
      </c>
      <c r="C558" s="2" t="s">
        <v>46</v>
      </c>
      <c r="D558" s="2" t="str">
        <f t="shared" si="8"/>
        <v>SF TARTARE ( S )</v>
      </c>
      <c r="E558" s="2">
        <v>7296</v>
      </c>
      <c r="F558" s="2" t="s">
        <v>167</v>
      </c>
    </row>
    <row r="559" spans="1:6">
      <c r="A559" s="2" t="s">
        <v>322</v>
      </c>
      <c r="B559" s="2" t="s">
        <v>323</v>
      </c>
      <c r="C559" s="2" t="s">
        <v>182</v>
      </c>
      <c r="D559" s="2" t="str">
        <f t="shared" si="8"/>
        <v>SF TARTARE ( S )</v>
      </c>
      <c r="E559" s="2">
        <v>7297</v>
      </c>
      <c r="F559" s="2" t="s">
        <v>167</v>
      </c>
    </row>
    <row r="560" spans="1:6">
      <c r="A560" s="2" t="s">
        <v>266</v>
      </c>
      <c r="B560" s="2" t="s">
        <v>326</v>
      </c>
      <c r="C560" s="2" t="s">
        <v>290</v>
      </c>
      <c r="D560" s="2" t="str">
        <f t="shared" si="8"/>
        <v>SP DIEPPOISE</v>
      </c>
      <c r="E560" s="2">
        <v>5135</v>
      </c>
      <c r="F560" s="2" t="s">
        <v>167</v>
      </c>
    </row>
    <row r="561" spans="1:6">
      <c r="A561" s="2" t="s">
        <v>266</v>
      </c>
      <c r="B561" s="2" t="s">
        <v>326</v>
      </c>
      <c r="C561" s="2" t="s">
        <v>280</v>
      </c>
      <c r="D561" s="2" t="str">
        <f t="shared" si="8"/>
        <v>SP DIEPPOISE</v>
      </c>
      <c r="E561" s="2">
        <v>4963</v>
      </c>
      <c r="F561" s="2" t="s">
        <v>167</v>
      </c>
    </row>
    <row r="562" spans="1:6">
      <c r="A562" s="2" t="s">
        <v>266</v>
      </c>
      <c r="B562" s="2" t="s">
        <v>326</v>
      </c>
      <c r="C562" s="2" t="s">
        <v>208</v>
      </c>
      <c r="D562" s="2" t="str">
        <f t="shared" si="8"/>
        <v>SP DIEPPOISE</v>
      </c>
      <c r="E562" s="2">
        <v>4674</v>
      </c>
      <c r="F562" s="2" t="s">
        <v>167</v>
      </c>
    </row>
    <row r="563" spans="1:6">
      <c r="A563" s="2" t="s">
        <v>266</v>
      </c>
      <c r="B563" s="2" t="s">
        <v>326</v>
      </c>
      <c r="C563" s="2" t="s">
        <v>51</v>
      </c>
      <c r="D563" s="2" t="str">
        <f t="shared" si="8"/>
        <v>SP DIEPPOISE</v>
      </c>
      <c r="E563" s="2">
        <v>5623</v>
      </c>
      <c r="F563" s="2" t="s">
        <v>167</v>
      </c>
    </row>
    <row r="564" spans="1:6">
      <c r="A564" s="2" t="s">
        <v>266</v>
      </c>
      <c r="B564" s="2" t="s">
        <v>326</v>
      </c>
      <c r="C564" s="2" t="s">
        <v>27</v>
      </c>
      <c r="D564" s="2" t="str">
        <f t="shared" si="8"/>
        <v>SP DIEPPOISE</v>
      </c>
      <c r="E564" s="2">
        <v>7299</v>
      </c>
      <c r="F564" s="2" t="s">
        <v>167</v>
      </c>
    </row>
    <row r="565" spans="1:6">
      <c r="A565" s="2" t="s">
        <v>266</v>
      </c>
      <c r="B565" s="2" t="s">
        <v>326</v>
      </c>
      <c r="C565" s="2" t="s">
        <v>182</v>
      </c>
      <c r="D565" s="2" t="str">
        <f t="shared" si="8"/>
        <v>SP DIEPPOISE</v>
      </c>
      <c r="E565" s="2">
        <v>7297</v>
      </c>
      <c r="F565" s="2" t="s">
        <v>167</v>
      </c>
    </row>
    <row r="566" spans="1:6">
      <c r="A566" s="2" t="s">
        <v>266</v>
      </c>
      <c r="B566" s="2" t="s">
        <v>326</v>
      </c>
      <c r="C566" s="2" t="s">
        <v>220</v>
      </c>
      <c r="D566" s="2" t="str">
        <f t="shared" si="8"/>
        <v>SP DIEPPOISE</v>
      </c>
      <c r="E566" s="2">
        <v>6658</v>
      </c>
      <c r="F566" s="2" t="s">
        <v>167</v>
      </c>
    </row>
    <row r="567" spans="1:6">
      <c r="A567" s="2" t="s">
        <v>266</v>
      </c>
      <c r="B567" s="2" t="s">
        <v>326</v>
      </c>
      <c r="C567" s="2" t="s">
        <v>238</v>
      </c>
      <c r="D567" s="2" t="str">
        <f t="shared" si="8"/>
        <v>SP DIEPPOISE</v>
      </c>
      <c r="E567" s="2">
        <v>6668</v>
      </c>
      <c r="F567" s="2" t="s">
        <v>167</v>
      </c>
    </row>
    <row r="568" spans="1:6">
      <c r="A568" s="2" t="s">
        <v>266</v>
      </c>
      <c r="B568" s="2" t="s">
        <v>326</v>
      </c>
      <c r="C568" s="2" t="s">
        <v>327</v>
      </c>
      <c r="D568" s="2" t="str">
        <f t="shared" si="8"/>
        <v>SP DIEPPOISE</v>
      </c>
      <c r="E568" s="2">
        <v>8077</v>
      </c>
      <c r="F568" s="2" t="s">
        <v>167</v>
      </c>
    </row>
    <row r="569" spans="1:6">
      <c r="A569" s="2" t="s">
        <v>266</v>
      </c>
      <c r="B569" s="2" t="s">
        <v>326</v>
      </c>
      <c r="C569" s="2" t="s">
        <v>328</v>
      </c>
      <c r="D569" s="2" t="str">
        <f t="shared" si="8"/>
        <v>SP DIEPPOISE</v>
      </c>
      <c r="E569" s="2">
        <v>8082</v>
      </c>
      <c r="F569" s="2" t="s">
        <v>167</v>
      </c>
    </row>
    <row r="570" spans="1:6">
      <c r="A570" s="2" t="s">
        <v>266</v>
      </c>
      <c r="B570" s="2" t="s">
        <v>329</v>
      </c>
      <c r="C570" s="2" t="s">
        <v>30</v>
      </c>
      <c r="D570" s="2" t="str">
        <f t="shared" si="8"/>
        <v>SP DIJONNAISE</v>
      </c>
      <c r="E570" s="2">
        <v>2234</v>
      </c>
      <c r="F570" s="2" t="s">
        <v>167</v>
      </c>
    </row>
    <row r="571" spans="1:6">
      <c r="A571" s="2" t="s">
        <v>266</v>
      </c>
      <c r="B571" s="2" t="s">
        <v>329</v>
      </c>
      <c r="C571" s="2" t="s">
        <v>280</v>
      </c>
      <c r="D571" s="2" t="str">
        <f t="shared" si="8"/>
        <v>SP DIJONNAISE</v>
      </c>
      <c r="E571" s="2">
        <v>4963</v>
      </c>
      <c r="F571" s="2" t="s">
        <v>167</v>
      </c>
    </row>
    <row r="572" spans="1:6">
      <c r="A572" s="2" t="s">
        <v>266</v>
      </c>
      <c r="B572" s="2" t="s">
        <v>329</v>
      </c>
      <c r="C572" s="2" t="s">
        <v>208</v>
      </c>
      <c r="D572" s="2" t="str">
        <f t="shared" si="8"/>
        <v>SP DIJONNAISE</v>
      </c>
      <c r="E572" s="2">
        <v>4674</v>
      </c>
      <c r="F572" s="2" t="s">
        <v>167</v>
      </c>
    </row>
    <row r="573" spans="1:6">
      <c r="A573" s="2" t="s">
        <v>266</v>
      </c>
      <c r="B573" s="2" t="s">
        <v>329</v>
      </c>
      <c r="C573" s="2" t="s">
        <v>179</v>
      </c>
      <c r="D573" s="2" t="str">
        <f t="shared" si="8"/>
        <v>SP DIJONNAISE</v>
      </c>
      <c r="E573" s="2">
        <v>5132</v>
      </c>
      <c r="F573" s="2" t="s">
        <v>167</v>
      </c>
    </row>
    <row r="574" spans="1:6">
      <c r="A574" s="2" t="s">
        <v>266</v>
      </c>
      <c r="B574" s="2" t="s">
        <v>329</v>
      </c>
      <c r="C574" s="2" t="s">
        <v>96</v>
      </c>
      <c r="D574" s="2" t="str">
        <f t="shared" si="8"/>
        <v>SP DIJONNAISE</v>
      </c>
      <c r="E574" s="2">
        <v>5170</v>
      </c>
      <c r="F574" s="2" t="s">
        <v>167</v>
      </c>
    </row>
    <row r="575" spans="1:6">
      <c r="A575" s="2" t="s">
        <v>266</v>
      </c>
      <c r="B575" s="2" t="s">
        <v>329</v>
      </c>
      <c r="C575" s="2" t="s">
        <v>252</v>
      </c>
      <c r="D575" s="2" t="str">
        <f t="shared" si="8"/>
        <v>SP DIJONNAISE</v>
      </c>
      <c r="E575" s="2">
        <v>5227</v>
      </c>
      <c r="F575" s="2" t="s">
        <v>167</v>
      </c>
    </row>
    <row r="576" spans="1:6">
      <c r="A576" s="2" t="s">
        <v>266</v>
      </c>
      <c r="B576" s="2" t="s">
        <v>329</v>
      </c>
      <c r="C576" s="2" t="s">
        <v>25</v>
      </c>
      <c r="D576" s="2" t="str">
        <f t="shared" si="8"/>
        <v>SP DIJONNAISE</v>
      </c>
      <c r="E576" s="2">
        <v>5285</v>
      </c>
      <c r="F576" s="2" t="s">
        <v>167</v>
      </c>
    </row>
    <row r="577" spans="1:6">
      <c r="A577" s="2" t="s">
        <v>266</v>
      </c>
      <c r="B577" s="2" t="s">
        <v>329</v>
      </c>
      <c r="C577" s="2" t="s">
        <v>26</v>
      </c>
      <c r="D577" s="2" t="str">
        <f t="shared" si="8"/>
        <v>SP DIJONNAISE</v>
      </c>
      <c r="E577" s="2">
        <v>5344</v>
      </c>
      <c r="F577" s="2" t="s">
        <v>167</v>
      </c>
    </row>
    <row r="578" spans="1:6">
      <c r="A578" s="2" t="s">
        <v>266</v>
      </c>
      <c r="B578" s="2" t="s">
        <v>329</v>
      </c>
      <c r="C578" s="2" t="s">
        <v>170</v>
      </c>
      <c r="D578" s="2" t="str">
        <f t="shared" si="8"/>
        <v>SP DIJONNAISE</v>
      </c>
      <c r="E578" s="2">
        <v>5632</v>
      </c>
      <c r="F578" s="2" t="s">
        <v>167</v>
      </c>
    </row>
    <row r="579" spans="1:6">
      <c r="A579" s="2" t="s">
        <v>266</v>
      </c>
      <c r="B579" s="2" t="s">
        <v>329</v>
      </c>
      <c r="C579" s="2" t="s">
        <v>27</v>
      </c>
      <c r="D579" s="2" t="str">
        <f t="shared" ref="D579:D642" si="9">B579</f>
        <v>SP DIJONNAISE</v>
      </c>
      <c r="E579" s="2">
        <v>7299</v>
      </c>
      <c r="F579" s="2" t="s">
        <v>167</v>
      </c>
    </row>
    <row r="580" spans="1:6">
      <c r="A580" s="2" t="s">
        <v>266</v>
      </c>
      <c r="B580" s="2" t="s">
        <v>329</v>
      </c>
      <c r="C580" s="2" t="s">
        <v>330</v>
      </c>
      <c r="D580" s="2" t="str">
        <f t="shared" si="9"/>
        <v>SP DIJONNAISE</v>
      </c>
      <c r="E580" s="2">
        <v>5225</v>
      </c>
      <c r="F580" s="2" t="s">
        <v>167</v>
      </c>
    </row>
    <row r="581" spans="1:6">
      <c r="A581" s="2" t="s">
        <v>164</v>
      </c>
      <c r="B581" s="2" t="s">
        <v>331</v>
      </c>
      <c r="C581" s="2" t="s">
        <v>218</v>
      </c>
      <c r="D581" s="2" t="str">
        <f t="shared" si="9"/>
        <v>SV CHINOISE PORC</v>
      </c>
      <c r="E581" s="2">
        <v>4965</v>
      </c>
      <c r="F581" s="2" t="s">
        <v>167</v>
      </c>
    </row>
    <row r="582" spans="1:6">
      <c r="A582" s="2" t="s">
        <v>164</v>
      </c>
      <c r="B582" s="2" t="s">
        <v>331</v>
      </c>
      <c r="C582" s="2" t="s">
        <v>96</v>
      </c>
      <c r="D582" s="2" t="str">
        <f t="shared" si="9"/>
        <v>SV CHINOISE PORC</v>
      </c>
      <c r="E582" s="2">
        <v>5170</v>
      </c>
      <c r="F582" s="2" t="s">
        <v>167</v>
      </c>
    </row>
    <row r="583" spans="1:6">
      <c r="A583" s="2" t="s">
        <v>164</v>
      </c>
      <c r="B583" s="2" t="s">
        <v>331</v>
      </c>
      <c r="C583" s="2" t="s">
        <v>245</v>
      </c>
      <c r="D583" s="2" t="str">
        <f t="shared" si="9"/>
        <v>SV CHINOISE PORC</v>
      </c>
      <c r="E583" s="2">
        <v>5341</v>
      </c>
      <c r="F583" s="2" t="s">
        <v>167</v>
      </c>
    </row>
    <row r="584" spans="1:6">
      <c r="A584" s="2" t="s">
        <v>164</v>
      </c>
      <c r="B584" s="2" t="s">
        <v>331</v>
      </c>
      <c r="C584" s="2" t="s">
        <v>170</v>
      </c>
      <c r="D584" s="2" t="str">
        <f t="shared" si="9"/>
        <v>SV CHINOISE PORC</v>
      </c>
      <c r="E584" s="2">
        <v>5632</v>
      </c>
      <c r="F584" s="2" t="s">
        <v>167</v>
      </c>
    </row>
    <row r="585" spans="1:6">
      <c r="A585" s="2" t="s">
        <v>164</v>
      </c>
      <c r="B585" s="2" t="s">
        <v>331</v>
      </c>
      <c r="C585" s="2" t="s">
        <v>246</v>
      </c>
      <c r="D585" s="2" t="str">
        <f t="shared" si="9"/>
        <v>SV CHINOISE PORC</v>
      </c>
      <c r="E585" s="2">
        <v>5663</v>
      </c>
      <c r="F585" s="2" t="s">
        <v>167</v>
      </c>
    </row>
    <row r="586" spans="1:6">
      <c r="A586" s="2" t="s">
        <v>164</v>
      </c>
      <c r="B586" s="2" t="s">
        <v>331</v>
      </c>
      <c r="C586" s="2" t="s">
        <v>191</v>
      </c>
      <c r="D586" s="2" t="str">
        <f t="shared" si="9"/>
        <v>SV CHINOISE PORC</v>
      </c>
      <c r="E586" s="2">
        <v>7302</v>
      </c>
      <c r="F586" s="2" t="s">
        <v>167</v>
      </c>
    </row>
    <row r="587" spans="1:6">
      <c r="A587" s="2" t="s">
        <v>164</v>
      </c>
      <c r="B587" s="2" t="s">
        <v>331</v>
      </c>
      <c r="C587" s="2" t="s">
        <v>247</v>
      </c>
      <c r="D587" s="2" t="str">
        <f t="shared" si="9"/>
        <v>SV CHINOISE PORC</v>
      </c>
      <c r="E587" s="2">
        <v>5348</v>
      </c>
      <c r="F587" s="2" t="s">
        <v>167</v>
      </c>
    </row>
    <row r="588" spans="1:6">
      <c r="A588" s="2" t="s">
        <v>322</v>
      </c>
      <c r="B588" s="2" t="s">
        <v>332</v>
      </c>
      <c r="C588" s="2" t="s">
        <v>269</v>
      </c>
      <c r="D588" s="2" t="str">
        <f t="shared" si="9"/>
        <v>SF COCKTAIL ( S )</v>
      </c>
      <c r="E588" s="2">
        <v>5072</v>
      </c>
      <c r="F588" s="2" t="s">
        <v>167</v>
      </c>
    </row>
    <row r="589" spans="1:6">
      <c r="A589" s="2" t="s">
        <v>322</v>
      </c>
      <c r="B589" s="2" t="s">
        <v>332</v>
      </c>
      <c r="C589" s="2" t="s">
        <v>310</v>
      </c>
      <c r="D589" s="2" t="str">
        <f t="shared" si="9"/>
        <v>SF COCKTAIL ( S )</v>
      </c>
      <c r="E589" s="2">
        <v>5179</v>
      </c>
      <c r="F589" s="2" t="s">
        <v>167</v>
      </c>
    </row>
    <row r="590" spans="1:6">
      <c r="A590" s="2" t="s">
        <v>322</v>
      </c>
      <c r="B590" s="2" t="s">
        <v>332</v>
      </c>
      <c r="C590" s="2" t="s">
        <v>65</v>
      </c>
      <c r="D590" s="2" t="str">
        <f t="shared" si="9"/>
        <v>SF COCKTAIL ( S )</v>
      </c>
      <c r="E590" s="2">
        <v>5210</v>
      </c>
      <c r="F590" s="2" t="s">
        <v>167</v>
      </c>
    </row>
    <row r="591" spans="1:6">
      <c r="A591" s="2" t="s">
        <v>322</v>
      </c>
      <c r="B591" s="2" t="s">
        <v>332</v>
      </c>
      <c r="C591" s="2" t="s">
        <v>182</v>
      </c>
      <c r="D591" s="2" t="str">
        <f t="shared" si="9"/>
        <v>SF COCKTAIL ( S )</v>
      </c>
      <c r="E591" s="2">
        <v>7297</v>
      </c>
      <c r="F591" s="2" t="s">
        <v>167</v>
      </c>
    </row>
    <row r="592" spans="1:6">
      <c r="A592" s="2" t="s">
        <v>266</v>
      </c>
      <c r="B592" s="2" t="s">
        <v>333</v>
      </c>
      <c r="C592" s="2" t="s">
        <v>290</v>
      </c>
      <c r="D592" s="2" t="str">
        <f t="shared" si="9"/>
        <v>SP DUGLERE</v>
      </c>
      <c r="E592" s="2">
        <v>5135</v>
      </c>
      <c r="F592" s="2" t="s">
        <v>167</v>
      </c>
    </row>
    <row r="593" spans="1:6">
      <c r="A593" s="2" t="s">
        <v>266</v>
      </c>
      <c r="B593" s="2" t="s">
        <v>333</v>
      </c>
      <c r="C593" s="2" t="s">
        <v>238</v>
      </c>
      <c r="D593" s="2" t="str">
        <f t="shared" si="9"/>
        <v>SP DUGLERE</v>
      </c>
      <c r="E593" s="2">
        <v>6668</v>
      </c>
      <c r="F593" s="2" t="s">
        <v>167</v>
      </c>
    </row>
    <row r="594" spans="1:6">
      <c r="A594" s="2" t="s">
        <v>266</v>
      </c>
      <c r="B594" s="2" t="s">
        <v>333</v>
      </c>
      <c r="C594" s="2" t="s">
        <v>280</v>
      </c>
      <c r="D594" s="2" t="str">
        <f t="shared" si="9"/>
        <v>SP DUGLERE</v>
      </c>
      <c r="E594" s="2">
        <v>4963</v>
      </c>
      <c r="F594" s="2" t="s">
        <v>167</v>
      </c>
    </row>
    <row r="595" spans="1:6">
      <c r="A595" s="2" t="s">
        <v>266</v>
      </c>
      <c r="B595" s="2" t="s">
        <v>333</v>
      </c>
      <c r="C595" s="2" t="s">
        <v>208</v>
      </c>
      <c r="D595" s="2" t="str">
        <f t="shared" si="9"/>
        <v>SP DUGLERE</v>
      </c>
      <c r="E595" s="2">
        <v>4674</v>
      </c>
      <c r="F595" s="2" t="s">
        <v>167</v>
      </c>
    </row>
    <row r="596" spans="1:6">
      <c r="A596" s="2" t="s">
        <v>266</v>
      </c>
      <c r="B596" s="2" t="s">
        <v>333</v>
      </c>
      <c r="C596" s="2" t="s">
        <v>25</v>
      </c>
      <c r="D596" s="2" t="str">
        <f t="shared" si="9"/>
        <v>SP DUGLERE</v>
      </c>
      <c r="E596" s="2">
        <v>5285</v>
      </c>
      <c r="F596" s="2" t="s">
        <v>167</v>
      </c>
    </row>
    <row r="597" spans="1:6">
      <c r="A597" s="2" t="s">
        <v>266</v>
      </c>
      <c r="B597" s="2" t="s">
        <v>333</v>
      </c>
      <c r="C597" s="2" t="s">
        <v>26</v>
      </c>
      <c r="D597" s="2" t="str">
        <f t="shared" si="9"/>
        <v>SP DUGLERE</v>
      </c>
      <c r="E597" s="2">
        <v>5344</v>
      </c>
      <c r="F597" s="2" t="s">
        <v>167</v>
      </c>
    </row>
    <row r="598" spans="1:6">
      <c r="A598" s="2" t="s">
        <v>266</v>
      </c>
      <c r="B598" s="2" t="s">
        <v>333</v>
      </c>
      <c r="C598" s="2" t="s">
        <v>169</v>
      </c>
      <c r="D598" s="2" t="str">
        <f t="shared" si="9"/>
        <v>SP DUGLERE</v>
      </c>
      <c r="E598" s="2">
        <v>5402</v>
      </c>
      <c r="F598" s="2" t="s">
        <v>167</v>
      </c>
    </row>
    <row r="599" spans="1:6">
      <c r="A599" s="2" t="s">
        <v>266</v>
      </c>
      <c r="B599" s="2" t="s">
        <v>333</v>
      </c>
      <c r="C599" s="2" t="s">
        <v>51</v>
      </c>
      <c r="D599" s="2" t="str">
        <f t="shared" si="9"/>
        <v>SP DUGLERE</v>
      </c>
      <c r="E599" s="2">
        <v>5623</v>
      </c>
      <c r="F599" s="2" t="s">
        <v>167</v>
      </c>
    </row>
    <row r="600" spans="1:6">
      <c r="A600" s="2" t="s">
        <v>266</v>
      </c>
      <c r="B600" s="2" t="s">
        <v>333</v>
      </c>
      <c r="C600" s="2" t="s">
        <v>170</v>
      </c>
      <c r="D600" s="2" t="str">
        <f t="shared" si="9"/>
        <v>SP DUGLERE</v>
      </c>
      <c r="E600" s="2">
        <v>5632</v>
      </c>
      <c r="F600" s="2" t="s">
        <v>167</v>
      </c>
    </row>
    <row r="601" spans="1:6">
      <c r="A601" s="2" t="s">
        <v>266</v>
      </c>
      <c r="B601" s="2" t="s">
        <v>333</v>
      </c>
      <c r="C601" s="2" t="s">
        <v>27</v>
      </c>
      <c r="D601" s="2" t="str">
        <f t="shared" si="9"/>
        <v>SP DUGLERE</v>
      </c>
      <c r="E601" s="2">
        <v>7299</v>
      </c>
      <c r="F601" s="2" t="s">
        <v>167</v>
      </c>
    </row>
    <row r="602" spans="1:6">
      <c r="A602" s="2" t="s">
        <v>322</v>
      </c>
      <c r="B602" s="2" t="s">
        <v>334</v>
      </c>
      <c r="C602" s="2" t="s">
        <v>281</v>
      </c>
      <c r="D602" s="2" t="str">
        <f t="shared" si="9"/>
        <v>SF CURRY ( S )</v>
      </c>
      <c r="E602" s="2">
        <v>5126</v>
      </c>
      <c r="F602" s="2" t="s">
        <v>167</v>
      </c>
    </row>
    <row r="603" spans="1:6">
      <c r="A603" s="2" t="s">
        <v>322</v>
      </c>
      <c r="B603" s="2" t="s">
        <v>334</v>
      </c>
      <c r="C603" s="2" t="s">
        <v>65</v>
      </c>
      <c r="D603" s="2" t="str">
        <f t="shared" si="9"/>
        <v>SF CURRY ( S )</v>
      </c>
      <c r="E603" s="2">
        <v>5210</v>
      </c>
      <c r="F603" s="2" t="s">
        <v>167</v>
      </c>
    </row>
    <row r="604" spans="1:6">
      <c r="A604" s="2" t="s">
        <v>322</v>
      </c>
      <c r="B604" s="2" t="s">
        <v>334</v>
      </c>
      <c r="C604" s="2" t="s">
        <v>182</v>
      </c>
      <c r="D604" s="2" t="str">
        <f t="shared" si="9"/>
        <v>SF CURRY ( S )</v>
      </c>
      <c r="E604" s="2">
        <v>7297</v>
      </c>
      <c r="F604" s="2" t="s">
        <v>167</v>
      </c>
    </row>
    <row r="605" spans="1:6">
      <c r="A605" s="2" t="s">
        <v>164</v>
      </c>
      <c r="B605" s="2" t="s">
        <v>335</v>
      </c>
      <c r="C605" s="2" t="s">
        <v>336</v>
      </c>
      <c r="D605" s="2" t="str">
        <f t="shared" si="9"/>
        <v>SV TAJINE POIRES 5/1</v>
      </c>
      <c r="E605" s="2">
        <v>2862</v>
      </c>
      <c r="F605" s="2" t="s">
        <v>167</v>
      </c>
    </row>
    <row r="606" spans="1:6">
      <c r="A606" s="2" t="s">
        <v>164</v>
      </c>
      <c r="B606" s="2" t="s">
        <v>335</v>
      </c>
      <c r="C606" s="2" t="s">
        <v>210</v>
      </c>
      <c r="D606" s="2" t="str">
        <f t="shared" si="9"/>
        <v>SV TAJINE POIRES 5/1</v>
      </c>
      <c r="E606" s="2">
        <v>4959</v>
      </c>
      <c r="F606" s="2" t="s">
        <v>167</v>
      </c>
    </row>
    <row r="607" spans="1:6">
      <c r="A607" s="2" t="s">
        <v>164</v>
      </c>
      <c r="B607" s="2" t="s">
        <v>335</v>
      </c>
      <c r="C607" s="2" t="s">
        <v>286</v>
      </c>
      <c r="D607" s="2" t="str">
        <f t="shared" si="9"/>
        <v>SV TAJINE POIRES 5/1</v>
      </c>
      <c r="E607" s="2">
        <v>5011</v>
      </c>
      <c r="F607" s="2" t="s">
        <v>167</v>
      </c>
    </row>
    <row r="608" spans="1:6">
      <c r="A608" s="2" t="s">
        <v>164</v>
      </c>
      <c r="B608" s="2" t="s">
        <v>335</v>
      </c>
      <c r="C608" s="2" t="s">
        <v>287</v>
      </c>
      <c r="D608" s="2" t="str">
        <f t="shared" si="9"/>
        <v>SV TAJINE POIRES 5/1</v>
      </c>
      <c r="E608" s="2">
        <v>5212</v>
      </c>
      <c r="F608" s="2" t="s">
        <v>167</v>
      </c>
    </row>
    <row r="609" spans="1:6">
      <c r="A609" s="2" t="s">
        <v>164</v>
      </c>
      <c r="B609" s="2" t="s">
        <v>335</v>
      </c>
      <c r="C609" s="2" t="s">
        <v>337</v>
      </c>
      <c r="D609" s="2" t="str">
        <f t="shared" si="9"/>
        <v>SV TAJINE POIRES 5/1</v>
      </c>
      <c r="E609" s="2">
        <v>5277</v>
      </c>
      <c r="F609" s="2" t="s">
        <v>167</v>
      </c>
    </row>
    <row r="610" spans="1:6">
      <c r="A610" s="2" t="s">
        <v>164</v>
      </c>
      <c r="B610" s="2" t="s">
        <v>335</v>
      </c>
      <c r="C610" s="2" t="s">
        <v>33</v>
      </c>
      <c r="D610" s="2" t="str">
        <f t="shared" si="9"/>
        <v>SV TAJINE POIRES 5/1</v>
      </c>
      <c r="E610" s="2">
        <v>5631</v>
      </c>
      <c r="F610" s="2" t="s">
        <v>167</v>
      </c>
    </row>
    <row r="611" spans="1:6">
      <c r="A611" s="2" t="s">
        <v>164</v>
      </c>
      <c r="B611" s="2" t="s">
        <v>335</v>
      </c>
      <c r="C611" s="2" t="s">
        <v>27</v>
      </c>
      <c r="D611" s="2" t="str">
        <f t="shared" si="9"/>
        <v>SV TAJINE POIRES 5/1</v>
      </c>
      <c r="E611" s="2">
        <v>7299</v>
      </c>
      <c r="F611" s="2" t="s">
        <v>167</v>
      </c>
    </row>
    <row r="612" spans="1:6">
      <c r="A612" s="2" t="s">
        <v>164</v>
      </c>
      <c r="B612" s="2" t="s">
        <v>335</v>
      </c>
      <c r="C612" s="2" t="s">
        <v>46</v>
      </c>
      <c r="D612" s="2" t="str">
        <f t="shared" si="9"/>
        <v>SV TAJINE POIRES 5/1</v>
      </c>
      <c r="E612" s="2">
        <v>7296</v>
      </c>
      <c r="F612" s="2" t="s">
        <v>167</v>
      </c>
    </row>
    <row r="613" spans="1:6">
      <c r="A613" s="2" t="s">
        <v>322</v>
      </c>
      <c r="B613" s="2" t="s">
        <v>338</v>
      </c>
      <c r="C613" s="2" t="s">
        <v>23</v>
      </c>
      <c r="D613" s="2" t="str">
        <f t="shared" si="9"/>
        <v>SF AIOLI (SEAU)</v>
      </c>
      <c r="E613" s="2">
        <v>5167</v>
      </c>
      <c r="F613" s="2" t="s">
        <v>167</v>
      </c>
    </row>
    <row r="614" spans="1:6">
      <c r="A614" s="2" t="s">
        <v>322</v>
      </c>
      <c r="B614" s="2" t="s">
        <v>338</v>
      </c>
      <c r="C614" s="2" t="s">
        <v>65</v>
      </c>
      <c r="D614" s="2" t="str">
        <f t="shared" si="9"/>
        <v>SF AIOLI (SEAU)</v>
      </c>
      <c r="E614" s="2">
        <v>5210</v>
      </c>
      <c r="F614" s="2" t="s">
        <v>167</v>
      </c>
    </row>
    <row r="615" spans="1:6">
      <c r="A615" s="2" t="s">
        <v>322</v>
      </c>
      <c r="B615" s="2" t="s">
        <v>338</v>
      </c>
      <c r="C615" s="2" t="s">
        <v>38</v>
      </c>
      <c r="D615" s="2" t="str">
        <f t="shared" si="9"/>
        <v>SF AIOLI (SEAU)</v>
      </c>
      <c r="E615" s="2">
        <v>7088</v>
      </c>
      <c r="F615" s="2" t="s">
        <v>167</v>
      </c>
    </row>
    <row r="616" spans="1:6">
      <c r="A616" s="2" t="s">
        <v>266</v>
      </c>
      <c r="B616" s="2" t="s">
        <v>339</v>
      </c>
      <c r="C616" s="2" t="s">
        <v>290</v>
      </c>
      <c r="D616" s="2" t="str">
        <f t="shared" si="9"/>
        <v>SP FORESTIERE</v>
      </c>
      <c r="E616" s="2">
        <v>5135</v>
      </c>
      <c r="F616" s="2" t="s">
        <v>167</v>
      </c>
    </row>
    <row r="617" spans="1:6">
      <c r="A617" s="2" t="s">
        <v>266</v>
      </c>
      <c r="B617" s="2" t="s">
        <v>339</v>
      </c>
      <c r="C617" s="2" t="s">
        <v>30</v>
      </c>
      <c r="D617" s="2" t="str">
        <f t="shared" si="9"/>
        <v>SP FORESTIERE</v>
      </c>
      <c r="E617" s="2">
        <v>2234</v>
      </c>
      <c r="F617" s="2" t="s">
        <v>167</v>
      </c>
    </row>
    <row r="618" spans="1:6">
      <c r="A618" s="2" t="s">
        <v>266</v>
      </c>
      <c r="B618" s="2" t="s">
        <v>339</v>
      </c>
      <c r="C618" s="2" t="s">
        <v>268</v>
      </c>
      <c r="D618" s="2" t="str">
        <f t="shared" si="9"/>
        <v>SP FORESTIERE</v>
      </c>
      <c r="E618" s="2">
        <v>4962</v>
      </c>
      <c r="F618" s="2" t="s">
        <v>167</v>
      </c>
    </row>
    <row r="619" spans="1:6">
      <c r="A619" s="2" t="s">
        <v>266</v>
      </c>
      <c r="B619" s="2" t="s">
        <v>339</v>
      </c>
      <c r="C619" s="2" t="s">
        <v>269</v>
      </c>
      <c r="D619" s="2" t="str">
        <f t="shared" si="9"/>
        <v>SP FORESTIERE</v>
      </c>
      <c r="E619" s="2">
        <v>5072</v>
      </c>
      <c r="F619" s="2" t="s">
        <v>167</v>
      </c>
    </row>
    <row r="620" spans="1:6">
      <c r="A620" s="2" t="s">
        <v>266</v>
      </c>
      <c r="B620" s="2" t="s">
        <v>339</v>
      </c>
      <c r="C620" s="2" t="s">
        <v>26</v>
      </c>
      <c r="D620" s="2" t="str">
        <f t="shared" si="9"/>
        <v>SP FORESTIERE</v>
      </c>
      <c r="E620" s="2">
        <v>5344</v>
      </c>
      <c r="F620" s="2" t="s">
        <v>167</v>
      </c>
    </row>
    <row r="621" spans="1:6">
      <c r="A621" s="2" t="s">
        <v>266</v>
      </c>
      <c r="B621" s="2" t="s">
        <v>339</v>
      </c>
      <c r="C621" s="2" t="s">
        <v>51</v>
      </c>
      <c r="D621" s="2" t="str">
        <f t="shared" si="9"/>
        <v>SP FORESTIERE</v>
      </c>
      <c r="E621" s="2">
        <v>5623</v>
      </c>
      <c r="F621" s="2" t="s">
        <v>167</v>
      </c>
    </row>
    <row r="622" spans="1:6">
      <c r="A622" s="2" t="s">
        <v>266</v>
      </c>
      <c r="B622" s="2" t="s">
        <v>339</v>
      </c>
      <c r="C622" s="2" t="s">
        <v>257</v>
      </c>
      <c r="D622" s="2" t="str">
        <f t="shared" si="9"/>
        <v>SP FORESTIERE</v>
      </c>
      <c r="E622" s="2">
        <v>5624</v>
      </c>
      <c r="F622" s="2" t="s">
        <v>167</v>
      </c>
    </row>
    <row r="623" spans="1:6">
      <c r="A623" s="2" t="s">
        <v>266</v>
      </c>
      <c r="B623" s="2" t="s">
        <v>339</v>
      </c>
      <c r="C623" s="2" t="s">
        <v>181</v>
      </c>
      <c r="D623" s="2" t="str">
        <f t="shared" si="9"/>
        <v>SP FORESTIERE</v>
      </c>
      <c r="E623" s="2">
        <v>5462</v>
      </c>
      <c r="F623" s="2" t="s">
        <v>167</v>
      </c>
    </row>
    <row r="624" spans="1:6">
      <c r="A624" s="2" t="s">
        <v>266</v>
      </c>
      <c r="B624" s="2" t="s">
        <v>339</v>
      </c>
      <c r="C624" s="2" t="s">
        <v>27</v>
      </c>
      <c r="D624" s="2" t="str">
        <f t="shared" si="9"/>
        <v>SP FORESTIERE</v>
      </c>
      <c r="E624" s="2">
        <v>7299</v>
      </c>
      <c r="F624" s="2" t="s">
        <v>167</v>
      </c>
    </row>
    <row r="625" spans="1:6">
      <c r="A625" s="2" t="s">
        <v>266</v>
      </c>
      <c r="B625" s="2" t="s">
        <v>339</v>
      </c>
      <c r="C625" s="2" t="s">
        <v>182</v>
      </c>
      <c r="D625" s="2" t="str">
        <f t="shared" si="9"/>
        <v>SP FORESTIERE</v>
      </c>
      <c r="E625" s="2">
        <v>7297</v>
      </c>
      <c r="F625" s="2" t="s">
        <v>167</v>
      </c>
    </row>
    <row r="626" spans="1:6">
      <c r="A626" s="2" t="s">
        <v>266</v>
      </c>
      <c r="B626" s="2" t="s">
        <v>339</v>
      </c>
      <c r="C626" s="2" t="s">
        <v>220</v>
      </c>
      <c r="D626" s="2" t="str">
        <f t="shared" si="9"/>
        <v>SP FORESTIERE</v>
      </c>
      <c r="E626" s="2">
        <v>6658</v>
      </c>
      <c r="F626" s="2" t="s">
        <v>167</v>
      </c>
    </row>
    <row r="627" spans="1:6">
      <c r="A627" s="2" t="s">
        <v>266</v>
      </c>
      <c r="B627" s="2" t="s">
        <v>339</v>
      </c>
      <c r="C627" s="2" t="s">
        <v>340</v>
      </c>
      <c r="D627" s="2" t="str">
        <f t="shared" si="9"/>
        <v>SP FORESTIERE</v>
      </c>
      <c r="E627" s="2">
        <v>6680</v>
      </c>
      <c r="F627" s="2" t="s">
        <v>167</v>
      </c>
    </row>
    <row r="628" spans="1:6">
      <c r="A628" s="2" t="s">
        <v>266</v>
      </c>
      <c r="B628" s="2" t="s">
        <v>339</v>
      </c>
      <c r="C628" s="2" t="s">
        <v>38</v>
      </c>
      <c r="D628" s="2" t="str">
        <f t="shared" si="9"/>
        <v>SP FORESTIERE</v>
      </c>
      <c r="E628" s="2">
        <v>7088</v>
      </c>
      <c r="F628" s="2" t="s">
        <v>167</v>
      </c>
    </row>
    <row r="629" spans="1:6">
      <c r="A629" s="2" t="s">
        <v>322</v>
      </c>
      <c r="B629" s="2" t="s">
        <v>341</v>
      </c>
      <c r="C629" s="2" t="s">
        <v>23</v>
      </c>
      <c r="D629" s="2" t="str">
        <f t="shared" si="9"/>
        <v>SF PISTOU ROUGE</v>
      </c>
      <c r="E629" s="2">
        <v>5167</v>
      </c>
      <c r="F629" s="2" t="s">
        <v>167</v>
      </c>
    </row>
    <row r="630" spans="1:6">
      <c r="A630" s="2" t="s">
        <v>322</v>
      </c>
      <c r="B630" s="2" t="s">
        <v>341</v>
      </c>
      <c r="C630" s="2" t="s">
        <v>25</v>
      </c>
      <c r="D630" s="2" t="str">
        <f t="shared" si="9"/>
        <v>SF PISTOU ROUGE</v>
      </c>
      <c r="E630" s="2">
        <v>5285</v>
      </c>
      <c r="F630" s="2" t="s">
        <v>167</v>
      </c>
    </row>
    <row r="631" spans="1:6">
      <c r="A631" s="2" t="s">
        <v>322</v>
      </c>
      <c r="B631" s="2" t="s">
        <v>341</v>
      </c>
      <c r="C631" s="2" t="s">
        <v>26</v>
      </c>
      <c r="D631" s="2" t="str">
        <f t="shared" si="9"/>
        <v>SF PISTOU ROUGE</v>
      </c>
      <c r="E631" s="2">
        <v>5344</v>
      </c>
      <c r="F631" s="2" t="s">
        <v>167</v>
      </c>
    </row>
    <row r="632" spans="1:6">
      <c r="A632" s="2" t="s">
        <v>322</v>
      </c>
      <c r="B632" s="2" t="s">
        <v>341</v>
      </c>
      <c r="C632" s="2" t="s">
        <v>97</v>
      </c>
      <c r="D632" s="2" t="str">
        <f t="shared" si="9"/>
        <v>SF PISTOU ROUGE</v>
      </c>
      <c r="E632" s="2">
        <v>5398</v>
      </c>
      <c r="F632" s="2" t="s">
        <v>167</v>
      </c>
    </row>
    <row r="633" spans="1:6">
      <c r="A633" s="2" t="s">
        <v>322</v>
      </c>
      <c r="B633" s="2" t="s">
        <v>341</v>
      </c>
      <c r="C633" s="2" t="s">
        <v>169</v>
      </c>
      <c r="D633" s="2" t="str">
        <f t="shared" si="9"/>
        <v>SF PISTOU ROUGE</v>
      </c>
      <c r="E633" s="2">
        <v>5402</v>
      </c>
      <c r="F633" s="2" t="s">
        <v>167</v>
      </c>
    </row>
    <row r="634" spans="1:6">
      <c r="A634" s="2" t="s">
        <v>322</v>
      </c>
      <c r="B634" s="2" t="s">
        <v>341</v>
      </c>
      <c r="C634" s="2" t="s">
        <v>41</v>
      </c>
      <c r="D634" s="2" t="str">
        <f t="shared" si="9"/>
        <v>SF PISTOU ROUGE</v>
      </c>
      <c r="E634" s="2">
        <v>7295</v>
      </c>
      <c r="F634" s="2" t="s">
        <v>167</v>
      </c>
    </row>
    <row r="635" spans="1:6">
      <c r="A635" s="2" t="s">
        <v>322</v>
      </c>
      <c r="B635" s="2" t="s">
        <v>341</v>
      </c>
      <c r="C635" s="2" t="s">
        <v>38</v>
      </c>
      <c r="D635" s="2" t="str">
        <f t="shared" si="9"/>
        <v>SF PISTOU ROUGE</v>
      </c>
      <c r="E635" s="2">
        <v>7088</v>
      </c>
      <c r="F635" s="2" t="s">
        <v>167</v>
      </c>
    </row>
    <row r="636" spans="1:6">
      <c r="A636" s="2" t="s">
        <v>266</v>
      </c>
      <c r="B636" s="2" t="s">
        <v>342</v>
      </c>
      <c r="C636" s="2" t="s">
        <v>280</v>
      </c>
      <c r="D636" s="2" t="str">
        <f t="shared" si="9"/>
        <v>SP CIBOULETTE</v>
      </c>
      <c r="E636" s="2">
        <v>4963</v>
      </c>
      <c r="F636" s="2" t="s">
        <v>167</v>
      </c>
    </row>
    <row r="637" spans="1:6">
      <c r="A637" s="2" t="s">
        <v>266</v>
      </c>
      <c r="B637" s="2" t="s">
        <v>342</v>
      </c>
      <c r="C637" s="2" t="s">
        <v>208</v>
      </c>
      <c r="D637" s="2" t="str">
        <f t="shared" si="9"/>
        <v>SP CIBOULETTE</v>
      </c>
      <c r="E637" s="2">
        <v>4674</v>
      </c>
      <c r="F637" s="2" t="s">
        <v>167</v>
      </c>
    </row>
    <row r="638" spans="1:6">
      <c r="A638" s="2" t="s">
        <v>266</v>
      </c>
      <c r="B638" s="2" t="s">
        <v>342</v>
      </c>
      <c r="C638" s="2" t="s">
        <v>181</v>
      </c>
      <c r="D638" s="2" t="str">
        <f t="shared" si="9"/>
        <v>SP CIBOULETTE</v>
      </c>
      <c r="E638" s="2">
        <v>5462</v>
      </c>
      <c r="F638" s="2" t="s">
        <v>167</v>
      </c>
    </row>
    <row r="639" spans="1:6">
      <c r="A639" s="2" t="s">
        <v>266</v>
      </c>
      <c r="B639" s="2" t="s">
        <v>342</v>
      </c>
      <c r="C639" s="2" t="s">
        <v>46</v>
      </c>
      <c r="D639" s="2" t="str">
        <f t="shared" si="9"/>
        <v>SP CIBOULETTE</v>
      </c>
      <c r="E639" s="2">
        <v>7296</v>
      </c>
      <c r="F639" s="2" t="s">
        <v>167</v>
      </c>
    </row>
    <row r="640" spans="1:6">
      <c r="A640" s="2" t="s">
        <v>266</v>
      </c>
      <c r="B640" s="2" t="s">
        <v>342</v>
      </c>
      <c r="C640" s="2" t="s">
        <v>182</v>
      </c>
      <c r="D640" s="2" t="str">
        <f t="shared" si="9"/>
        <v>SP CIBOULETTE</v>
      </c>
      <c r="E640" s="2">
        <v>7297</v>
      </c>
      <c r="F640" s="2" t="s">
        <v>167</v>
      </c>
    </row>
    <row r="641" spans="1:6">
      <c r="A641" s="2" t="s">
        <v>266</v>
      </c>
      <c r="B641" s="2" t="s">
        <v>342</v>
      </c>
      <c r="C641" s="2" t="s">
        <v>220</v>
      </c>
      <c r="D641" s="2" t="str">
        <f t="shared" si="9"/>
        <v>SP CIBOULETTE</v>
      </c>
      <c r="E641" s="2">
        <v>6658</v>
      </c>
      <c r="F641" s="2" t="s">
        <v>167</v>
      </c>
    </row>
    <row r="642" spans="1:6">
      <c r="A642" s="2" t="s">
        <v>266</v>
      </c>
      <c r="B642" s="2" t="s">
        <v>342</v>
      </c>
      <c r="C642" s="2" t="s">
        <v>343</v>
      </c>
      <c r="D642" s="2" t="str">
        <f t="shared" si="9"/>
        <v>SP CIBOULETTE</v>
      </c>
      <c r="E642" s="2">
        <v>6667</v>
      </c>
      <c r="F642" s="2" t="s">
        <v>167</v>
      </c>
    </row>
    <row r="643" spans="1:6">
      <c r="A643" s="2" t="s">
        <v>266</v>
      </c>
      <c r="B643" s="2" t="s">
        <v>342</v>
      </c>
      <c r="C643" s="2" t="s">
        <v>321</v>
      </c>
      <c r="D643" s="2" t="str">
        <f t="shared" ref="D643:D706" si="10">B643</f>
        <v>SP CIBOULETTE</v>
      </c>
      <c r="E643" s="2">
        <v>6614</v>
      </c>
      <c r="F643" s="2" t="s">
        <v>167</v>
      </c>
    </row>
    <row r="644" spans="1:6">
      <c r="A644" s="2" t="s">
        <v>164</v>
      </c>
      <c r="B644" s="2" t="s">
        <v>344</v>
      </c>
      <c r="C644" s="2" t="s">
        <v>218</v>
      </c>
      <c r="D644" s="2" t="str">
        <f t="shared" si="10"/>
        <v>SV CHARCUTIERE PORC</v>
      </c>
      <c r="E644" s="2">
        <v>4965</v>
      </c>
      <c r="F644" s="2" t="s">
        <v>167</v>
      </c>
    </row>
    <row r="645" spans="1:6">
      <c r="A645" s="2" t="s">
        <v>164</v>
      </c>
      <c r="B645" s="2" t="s">
        <v>344</v>
      </c>
      <c r="C645" s="2" t="s">
        <v>208</v>
      </c>
      <c r="D645" s="2" t="str">
        <f t="shared" si="10"/>
        <v>SV CHARCUTIERE PORC</v>
      </c>
      <c r="E645" s="2">
        <v>4674</v>
      </c>
      <c r="F645" s="2" t="s">
        <v>167</v>
      </c>
    </row>
    <row r="646" spans="1:6">
      <c r="A646" s="2" t="s">
        <v>164</v>
      </c>
      <c r="B646" s="2" t="s">
        <v>344</v>
      </c>
      <c r="C646" s="2" t="s">
        <v>179</v>
      </c>
      <c r="D646" s="2" t="str">
        <f t="shared" si="10"/>
        <v>SV CHARCUTIERE PORC</v>
      </c>
      <c r="E646" s="2">
        <v>5132</v>
      </c>
      <c r="F646" s="2" t="s">
        <v>167</v>
      </c>
    </row>
    <row r="647" spans="1:6">
      <c r="A647" s="2" t="s">
        <v>164</v>
      </c>
      <c r="B647" s="2" t="s">
        <v>344</v>
      </c>
      <c r="C647" s="2" t="s">
        <v>252</v>
      </c>
      <c r="D647" s="2" t="str">
        <f t="shared" si="10"/>
        <v>SV CHARCUTIERE PORC</v>
      </c>
      <c r="E647" s="2">
        <v>5227</v>
      </c>
      <c r="F647" s="2" t="s">
        <v>167</v>
      </c>
    </row>
    <row r="648" spans="1:6">
      <c r="A648" s="2" t="s">
        <v>164</v>
      </c>
      <c r="B648" s="2" t="s">
        <v>344</v>
      </c>
      <c r="C648" s="2" t="s">
        <v>170</v>
      </c>
      <c r="D648" s="2" t="str">
        <f t="shared" si="10"/>
        <v>SV CHARCUTIERE PORC</v>
      </c>
      <c r="E648" s="2">
        <v>5632</v>
      </c>
      <c r="F648" s="2" t="s">
        <v>167</v>
      </c>
    </row>
    <row r="649" spans="1:6">
      <c r="A649" s="2" t="s">
        <v>164</v>
      </c>
      <c r="B649" s="2" t="s">
        <v>344</v>
      </c>
      <c r="C649" s="2" t="s">
        <v>272</v>
      </c>
      <c r="D649" s="2" t="str">
        <f t="shared" si="10"/>
        <v>SV CHARCUTIERE PORC</v>
      </c>
      <c r="E649" s="2">
        <v>5106</v>
      </c>
      <c r="F649" s="2" t="s">
        <v>167</v>
      </c>
    </row>
    <row r="650" spans="1:6">
      <c r="A650" s="2" t="s">
        <v>164</v>
      </c>
      <c r="B650" s="2" t="s">
        <v>344</v>
      </c>
      <c r="C650" s="2" t="s">
        <v>183</v>
      </c>
      <c r="D650" s="2" t="str">
        <f t="shared" si="10"/>
        <v>SV CHARCUTIERE PORC</v>
      </c>
      <c r="E650" s="2">
        <v>6662</v>
      </c>
      <c r="F650" s="2" t="s">
        <v>167</v>
      </c>
    </row>
    <row r="651" spans="1:6">
      <c r="A651" s="2" t="s">
        <v>164</v>
      </c>
      <c r="B651" s="2" t="s">
        <v>344</v>
      </c>
      <c r="C651" s="2" t="s">
        <v>220</v>
      </c>
      <c r="D651" s="2" t="str">
        <f t="shared" si="10"/>
        <v>SV CHARCUTIERE PORC</v>
      </c>
      <c r="E651" s="2">
        <v>6658</v>
      </c>
      <c r="F651" s="2" t="s">
        <v>167</v>
      </c>
    </row>
    <row r="652" spans="1:6">
      <c r="A652" s="2" t="s">
        <v>164</v>
      </c>
      <c r="B652" s="2" t="s">
        <v>344</v>
      </c>
      <c r="C652" s="2" t="s">
        <v>276</v>
      </c>
      <c r="D652" s="2" t="str">
        <f t="shared" si="10"/>
        <v>SV CHARCUTIERE PORC</v>
      </c>
      <c r="E652" s="2">
        <v>7994</v>
      </c>
      <c r="F652" s="2" t="s">
        <v>167</v>
      </c>
    </row>
    <row r="653" spans="1:6">
      <c r="A653" s="2" t="s">
        <v>266</v>
      </c>
      <c r="B653" s="2" t="s">
        <v>345</v>
      </c>
      <c r="C653" s="2" t="s">
        <v>321</v>
      </c>
      <c r="D653" s="2" t="str">
        <f t="shared" si="10"/>
        <v>SP FENOUIL GRAINS</v>
      </c>
      <c r="E653" s="2">
        <v>6614</v>
      </c>
      <c r="F653" s="2" t="s">
        <v>167</v>
      </c>
    </row>
    <row r="654" spans="1:6">
      <c r="A654" s="2" t="s">
        <v>266</v>
      </c>
      <c r="B654" s="2" t="s">
        <v>345</v>
      </c>
      <c r="C654" s="2" t="s">
        <v>30</v>
      </c>
      <c r="D654" s="2" t="str">
        <f t="shared" si="10"/>
        <v>SP FENOUIL GRAINS</v>
      </c>
      <c r="E654" s="2">
        <v>2234</v>
      </c>
      <c r="F654" s="2" t="s">
        <v>167</v>
      </c>
    </row>
    <row r="655" spans="1:6">
      <c r="A655" s="2" t="s">
        <v>266</v>
      </c>
      <c r="B655" s="2" t="s">
        <v>345</v>
      </c>
      <c r="C655" s="2" t="s">
        <v>280</v>
      </c>
      <c r="D655" s="2" t="str">
        <f t="shared" si="10"/>
        <v>SP FENOUIL GRAINS</v>
      </c>
      <c r="E655" s="2">
        <v>4963</v>
      </c>
      <c r="F655" s="2" t="s">
        <v>167</v>
      </c>
    </row>
    <row r="656" spans="1:6">
      <c r="A656" s="2" t="s">
        <v>266</v>
      </c>
      <c r="B656" s="2" t="s">
        <v>345</v>
      </c>
      <c r="C656" s="2" t="s">
        <v>25</v>
      </c>
      <c r="D656" s="2" t="str">
        <f t="shared" si="10"/>
        <v>SP FENOUIL GRAINS</v>
      </c>
      <c r="E656" s="2">
        <v>5285</v>
      </c>
      <c r="F656" s="2" t="s">
        <v>167</v>
      </c>
    </row>
    <row r="657" spans="1:6">
      <c r="A657" s="2" t="s">
        <v>266</v>
      </c>
      <c r="B657" s="2" t="s">
        <v>345</v>
      </c>
      <c r="C657" s="2" t="s">
        <v>26</v>
      </c>
      <c r="D657" s="2" t="str">
        <f t="shared" si="10"/>
        <v>SP FENOUIL GRAINS</v>
      </c>
      <c r="E657" s="2">
        <v>5344</v>
      </c>
      <c r="F657" s="2" t="s">
        <v>167</v>
      </c>
    </row>
    <row r="658" spans="1:6">
      <c r="A658" s="2" t="s">
        <v>266</v>
      </c>
      <c r="B658" s="2" t="s">
        <v>345</v>
      </c>
      <c r="C658" s="2" t="s">
        <v>170</v>
      </c>
      <c r="D658" s="2" t="str">
        <f t="shared" si="10"/>
        <v>SP FENOUIL GRAINS</v>
      </c>
      <c r="E658" s="2">
        <v>5632</v>
      </c>
      <c r="F658" s="2" t="s">
        <v>167</v>
      </c>
    </row>
    <row r="659" spans="1:6">
      <c r="A659" s="2" t="s">
        <v>266</v>
      </c>
      <c r="B659" s="2" t="s">
        <v>345</v>
      </c>
      <c r="C659" s="2" t="s">
        <v>340</v>
      </c>
      <c r="D659" s="2" t="str">
        <f t="shared" si="10"/>
        <v>SP FENOUIL GRAINS</v>
      </c>
      <c r="E659" s="2">
        <v>6680</v>
      </c>
      <c r="F659" s="2" t="s">
        <v>167</v>
      </c>
    </row>
    <row r="660" spans="1:6">
      <c r="A660" s="2" t="s">
        <v>266</v>
      </c>
      <c r="B660" s="2" t="s">
        <v>345</v>
      </c>
      <c r="C660" s="2" t="s">
        <v>346</v>
      </c>
      <c r="D660" s="2" t="str">
        <f t="shared" si="10"/>
        <v>SP FENOUIL GRAINS</v>
      </c>
      <c r="E660" s="2">
        <v>3406</v>
      </c>
      <c r="F660" s="2" t="s">
        <v>167</v>
      </c>
    </row>
    <row r="661" spans="1:6">
      <c r="A661" s="2" t="s">
        <v>164</v>
      </c>
      <c r="B661" s="2" t="s">
        <v>347</v>
      </c>
      <c r="C661" s="2" t="s">
        <v>256</v>
      </c>
      <c r="D661" s="2" t="str">
        <f t="shared" si="10"/>
        <v>SV DIABLE POULET</v>
      </c>
      <c r="E661" s="2">
        <v>3495</v>
      </c>
      <c r="F661" s="2" t="s">
        <v>167</v>
      </c>
    </row>
    <row r="662" spans="1:6">
      <c r="A662" s="2" t="s">
        <v>164</v>
      </c>
      <c r="B662" s="2" t="s">
        <v>347</v>
      </c>
      <c r="C662" s="2" t="s">
        <v>208</v>
      </c>
      <c r="D662" s="2" t="str">
        <f t="shared" si="10"/>
        <v>SV DIABLE POULET</v>
      </c>
      <c r="E662" s="2">
        <v>4674</v>
      </c>
      <c r="F662" s="2" t="s">
        <v>167</v>
      </c>
    </row>
    <row r="663" spans="1:6">
      <c r="A663" s="2" t="s">
        <v>164</v>
      </c>
      <c r="B663" s="2" t="s">
        <v>347</v>
      </c>
      <c r="C663" s="2" t="s">
        <v>269</v>
      </c>
      <c r="D663" s="2" t="str">
        <f t="shared" si="10"/>
        <v>SV DIABLE POULET</v>
      </c>
      <c r="E663" s="2">
        <v>5072</v>
      </c>
      <c r="F663" s="2" t="s">
        <v>167</v>
      </c>
    </row>
    <row r="664" spans="1:6">
      <c r="A664" s="2" t="s">
        <v>164</v>
      </c>
      <c r="B664" s="2" t="s">
        <v>347</v>
      </c>
      <c r="C664" s="2" t="s">
        <v>96</v>
      </c>
      <c r="D664" s="2" t="str">
        <f t="shared" si="10"/>
        <v>SV DIABLE POULET</v>
      </c>
      <c r="E664" s="2">
        <v>5170</v>
      </c>
      <c r="F664" s="2" t="s">
        <v>167</v>
      </c>
    </row>
    <row r="665" spans="1:6">
      <c r="A665" s="2" t="s">
        <v>164</v>
      </c>
      <c r="B665" s="2" t="s">
        <v>347</v>
      </c>
      <c r="C665" s="2" t="s">
        <v>252</v>
      </c>
      <c r="D665" s="2" t="str">
        <f t="shared" si="10"/>
        <v>SV DIABLE POULET</v>
      </c>
      <c r="E665" s="2">
        <v>5227</v>
      </c>
      <c r="F665" s="2" t="s">
        <v>167</v>
      </c>
    </row>
    <row r="666" spans="1:6">
      <c r="A666" s="2" t="s">
        <v>164</v>
      </c>
      <c r="B666" s="2" t="s">
        <v>347</v>
      </c>
      <c r="C666" s="2" t="s">
        <v>168</v>
      </c>
      <c r="D666" s="2" t="str">
        <f t="shared" si="10"/>
        <v>SV DIABLE POULET</v>
      </c>
      <c r="E666" s="2">
        <v>5400</v>
      </c>
      <c r="F666" s="2" t="s">
        <v>167</v>
      </c>
    </row>
    <row r="667" spans="1:6">
      <c r="A667" s="2" t="s">
        <v>164</v>
      </c>
      <c r="B667" s="2" t="s">
        <v>347</v>
      </c>
      <c r="C667" s="2" t="s">
        <v>170</v>
      </c>
      <c r="D667" s="2" t="str">
        <f t="shared" si="10"/>
        <v>SV DIABLE POULET</v>
      </c>
      <c r="E667" s="2">
        <v>5632</v>
      </c>
      <c r="F667" s="2" t="s">
        <v>167</v>
      </c>
    </row>
    <row r="668" spans="1:6">
      <c r="A668" s="2" t="s">
        <v>164</v>
      </c>
      <c r="B668" s="2" t="s">
        <v>347</v>
      </c>
      <c r="C668" s="2" t="s">
        <v>210</v>
      </c>
      <c r="D668" s="2" t="str">
        <f t="shared" si="10"/>
        <v>SV DIABLE POULET</v>
      </c>
      <c r="E668" s="2">
        <v>4959</v>
      </c>
      <c r="F668" s="2" t="s">
        <v>167</v>
      </c>
    </row>
    <row r="669" spans="1:6">
      <c r="A669" s="2" t="s">
        <v>266</v>
      </c>
      <c r="B669" s="2" t="s">
        <v>348</v>
      </c>
      <c r="C669" s="2" t="s">
        <v>290</v>
      </c>
      <c r="D669" s="2" t="str">
        <f t="shared" si="10"/>
        <v>SP NANTUA</v>
      </c>
      <c r="E669" s="2">
        <v>5135</v>
      </c>
      <c r="F669" s="2" t="s">
        <v>167</v>
      </c>
    </row>
    <row r="670" spans="1:6">
      <c r="A670" s="2" t="s">
        <v>266</v>
      </c>
      <c r="B670" s="2" t="s">
        <v>348</v>
      </c>
      <c r="C670" s="2" t="s">
        <v>238</v>
      </c>
      <c r="D670" s="2" t="str">
        <f t="shared" si="10"/>
        <v>SP NANTUA</v>
      </c>
      <c r="E670" s="2">
        <v>6668</v>
      </c>
      <c r="F670" s="2" t="s">
        <v>167</v>
      </c>
    </row>
    <row r="671" spans="1:6">
      <c r="A671" s="2" t="s">
        <v>266</v>
      </c>
      <c r="B671" s="2" t="s">
        <v>348</v>
      </c>
      <c r="C671" s="2" t="s">
        <v>268</v>
      </c>
      <c r="D671" s="2" t="str">
        <f t="shared" si="10"/>
        <v>SP NANTUA</v>
      </c>
      <c r="E671" s="2">
        <v>4962</v>
      </c>
      <c r="F671" s="2" t="s">
        <v>167</v>
      </c>
    </row>
    <row r="672" spans="1:6">
      <c r="A672" s="2" t="s">
        <v>266</v>
      </c>
      <c r="B672" s="2" t="s">
        <v>348</v>
      </c>
      <c r="C672" s="2" t="s">
        <v>208</v>
      </c>
      <c r="D672" s="2" t="str">
        <f t="shared" si="10"/>
        <v>SP NANTUA</v>
      </c>
      <c r="E672" s="2">
        <v>4674</v>
      </c>
      <c r="F672" s="2" t="s">
        <v>167</v>
      </c>
    </row>
    <row r="673" spans="1:6">
      <c r="A673" s="2" t="s">
        <v>266</v>
      </c>
      <c r="B673" s="2" t="s">
        <v>348</v>
      </c>
      <c r="C673" s="2" t="s">
        <v>269</v>
      </c>
      <c r="D673" s="2" t="str">
        <f t="shared" si="10"/>
        <v>SP NANTUA</v>
      </c>
      <c r="E673" s="2">
        <v>5072</v>
      </c>
      <c r="F673" s="2" t="s">
        <v>167</v>
      </c>
    </row>
    <row r="674" spans="1:6">
      <c r="A674" s="2" t="s">
        <v>266</v>
      </c>
      <c r="B674" s="2" t="s">
        <v>348</v>
      </c>
      <c r="C674" s="2" t="s">
        <v>23</v>
      </c>
      <c r="D674" s="2" t="str">
        <f t="shared" si="10"/>
        <v>SP NANTUA</v>
      </c>
      <c r="E674" s="2">
        <v>5167</v>
      </c>
      <c r="F674" s="2" t="s">
        <v>167</v>
      </c>
    </row>
    <row r="675" spans="1:6">
      <c r="A675" s="2" t="s">
        <v>266</v>
      </c>
      <c r="B675" s="2" t="s">
        <v>348</v>
      </c>
      <c r="C675" s="2" t="s">
        <v>198</v>
      </c>
      <c r="D675" s="2" t="str">
        <f t="shared" si="10"/>
        <v>SP NANTUA</v>
      </c>
      <c r="E675" s="2">
        <v>5357</v>
      </c>
      <c r="F675" s="2" t="s">
        <v>167</v>
      </c>
    </row>
    <row r="676" spans="1:6">
      <c r="A676" s="2" t="s">
        <v>266</v>
      </c>
      <c r="B676" s="2" t="s">
        <v>348</v>
      </c>
      <c r="C676" s="2" t="s">
        <v>168</v>
      </c>
      <c r="D676" s="2" t="str">
        <f t="shared" si="10"/>
        <v>SP NANTUA</v>
      </c>
      <c r="E676" s="2">
        <v>5400</v>
      </c>
      <c r="F676" s="2" t="s">
        <v>167</v>
      </c>
    </row>
    <row r="677" spans="1:6">
      <c r="A677" s="2" t="s">
        <v>266</v>
      </c>
      <c r="B677" s="2" t="s">
        <v>348</v>
      </c>
      <c r="C677" s="2" t="s">
        <v>169</v>
      </c>
      <c r="D677" s="2" t="str">
        <f t="shared" si="10"/>
        <v>SP NANTUA</v>
      </c>
      <c r="E677" s="2">
        <v>5402</v>
      </c>
      <c r="F677" s="2" t="s">
        <v>167</v>
      </c>
    </row>
    <row r="678" spans="1:6">
      <c r="A678" s="2" t="s">
        <v>266</v>
      </c>
      <c r="B678" s="2" t="s">
        <v>348</v>
      </c>
      <c r="C678" s="2" t="s">
        <v>27</v>
      </c>
      <c r="D678" s="2" t="str">
        <f t="shared" si="10"/>
        <v>SP NANTUA</v>
      </c>
      <c r="E678" s="2">
        <v>7299</v>
      </c>
      <c r="F678" s="2" t="s">
        <v>167</v>
      </c>
    </row>
    <row r="679" spans="1:6">
      <c r="A679" s="2" t="s">
        <v>266</v>
      </c>
      <c r="B679" s="2" t="s">
        <v>348</v>
      </c>
      <c r="C679" s="2" t="s">
        <v>182</v>
      </c>
      <c r="D679" s="2" t="str">
        <f t="shared" si="10"/>
        <v>SP NANTUA</v>
      </c>
      <c r="E679" s="2">
        <v>7297</v>
      </c>
      <c r="F679" s="2" t="s">
        <v>167</v>
      </c>
    </row>
    <row r="680" spans="1:6">
      <c r="A680" s="2" t="s">
        <v>266</v>
      </c>
      <c r="B680" s="2" t="s">
        <v>348</v>
      </c>
      <c r="C680" s="2" t="s">
        <v>38</v>
      </c>
      <c r="D680" s="2" t="str">
        <f t="shared" si="10"/>
        <v>SP NANTUA</v>
      </c>
      <c r="E680" s="2">
        <v>7088</v>
      </c>
      <c r="F680" s="2" t="s">
        <v>167</v>
      </c>
    </row>
    <row r="681" spans="1:6">
      <c r="A681" s="2" t="s">
        <v>266</v>
      </c>
      <c r="B681" s="2" t="s">
        <v>349</v>
      </c>
      <c r="C681" s="2" t="s">
        <v>321</v>
      </c>
      <c r="D681" s="2" t="str">
        <f t="shared" si="10"/>
        <v>SP BERCY</v>
      </c>
      <c r="E681" s="2">
        <v>6614</v>
      </c>
      <c r="F681" s="2" t="s">
        <v>167</v>
      </c>
    </row>
    <row r="682" spans="1:6">
      <c r="A682" s="2" t="s">
        <v>266</v>
      </c>
      <c r="B682" s="2" t="s">
        <v>349</v>
      </c>
      <c r="C682" s="2" t="s">
        <v>280</v>
      </c>
      <c r="D682" s="2" t="str">
        <f t="shared" si="10"/>
        <v>SP BERCY</v>
      </c>
      <c r="E682" s="2">
        <v>4963</v>
      </c>
      <c r="F682" s="2" t="s">
        <v>167</v>
      </c>
    </row>
    <row r="683" spans="1:6">
      <c r="A683" s="2" t="s">
        <v>266</v>
      </c>
      <c r="B683" s="2" t="s">
        <v>349</v>
      </c>
      <c r="C683" s="2" t="s">
        <v>208</v>
      </c>
      <c r="D683" s="2" t="str">
        <f t="shared" si="10"/>
        <v>SP BERCY</v>
      </c>
      <c r="E683" s="2">
        <v>4674</v>
      </c>
      <c r="F683" s="2" t="s">
        <v>167</v>
      </c>
    </row>
    <row r="684" spans="1:6">
      <c r="A684" s="2" t="s">
        <v>266</v>
      </c>
      <c r="B684" s="2" t="s">
        <v>349</v>
      </c>
      <c r="C684" s="2" t="s">
        <v>27</v>
      </c>
      <c r="D684" s="2" t="str">
        <f t="shared" si="10"/>
        <v>SP BERCY</v>
      </c>
      <c r="E684" s="2">
        <v>7299</v>
      </c>
      <c r="F684" s="2" t="s">
        <v>167</v>
      </c>
    </row>
    <row r="685" spans="1:6">
      <c r="A685" s="2" t="s">
        <v>266</v>
      </c>
      <c r="B685" s="2" t="s">
        <v>349</v>
      </c>
      <c r="C685" s="2" t="s">
        <v>182</v>
      </c>
      <c r="D685" s="2" t="str">
        <f t="shared" si="10"/>
        <v>SP BERCY</v>
      </c>
      <c r="E685" s="2">
        <v>7297</v>
      </c>
      <c r="F685" s="2" t="s">
        <v>167</v>
      </c>
    </row>
    <row r="686" spans="1:6">
      <c r="A686" s="2" t="s">
        <v>266</v>
      </c>
      <c r="B686" s="2" t="s">
        <v>349</v>
      </c>
      <c r="C686" s="2" t="s">
        <v>220</v>
      </c>
      <c r="D686" s="2" t="str">
        <f t="shared" si="10"/>
        <v>SP BERCY</v>
      </c>
      <c r="E686" s="2">
        <v>6658</v>
      </c>
      <c r="F686" s="2" t="s">
        <v>167</v>
      </c>
    </row>
    <row r="687" spans="1:6">
      <c r="A687" s="2" t="s">
        <v>266</v>
      </c>
      <c r="B687" s="2" t="s">
        <v>349</v>
      </c>
      <c r="C687" s="2" t="s">
        <v>38</v>
      </c>
      <c r="D687" s="2" t="str">
        <f t="shared" si="10"/>
        <v>SP BERCY</v>
      </c>
      <c r="E687" s="2">
        <v>7088</v>
      </c>
      <c r="F687" s="2" t="s">
        <v>167</v>
      </c>
    </row>
    <row r="688" spans="1:6">
      <c r="A688" s="2" t="s">
        <v>164</v>
      </c>
      <c r="B688" s="2" t="s">
        <v>350</v>
      </c>
      <c r="C688" s="2" t="s">
        <v>179</v>
      </c>
      <c r="D688" s="2" t="str">
        <f t="shared" si="10"/>
        <v>SV CHORON</v>
      </c>
      <c r="E688" s="2">
        <v>5132</v>
      </c>
      <c r="F688" s="2" t="s">
        <v>167</v>
      </c>
    </row>
    <row r="689" spans="1:6">
      <c r="A689" s="2" t="s">
        <v>164</v>
      </c>
      <c r="B689" s="2" t="s">
        <v>350</v>
      </c>
      <c r="C689" s="2" t="s">
        <v>96</v>
      </c>
      <c r="D689" s="2" t="str">
        <f t="shared" si="10"/>
        <v>SV CHORON</v>
      </c>
      <c r="E689" s="2">
        <v>5170</v>
      </c>
      <c r="F689" s="2" t="s">
        <v>167</v>
      </c>
    </row>
    <row r="690" spans="1:6">
      <c r="A690" s="2" t="s">
        <v>164</v>
      </c>
      <c r="B690" s="2" t="s">
        <v>350</v>
      </c>
      <c r="C690" s="2" t="s">
        <v>351</v>
      </c>
      <c r="D690" s="2" t="str">
        <f t="shared" si="10"/>
        <v>SV CHORON</v>
      </c>
      <c r="E690" s="2">
        <v>5229</v>
      </c>
      <c r="F690" s="2" t="s">
        <v>167</v>
      </c>
    </row>
    <row r="691" spans="1:6">
      <c r="A691" s="2" t="s">
        <v>164</v>
      </c>
      <c r="B691" s="2" t="s">
        <v>350</v>
      </c>
      <c r="C691" s="2" t="s">
        <v>25</v>
      </c>
      <c r="D691" s="2" t="str">
        <f t="shared" si="10"/>
        <v>SV CHORON</v>
      </c>
      <c r="E691" s="2">
        <v>5285</v>
      </c>
      <c r="F691" s="2" t="s">
        <v>167</v>
      </c>
    </row>
    <row r="692" spans="1:6">
      <c r="A692" s="2" t="s">
        <v>164</v>
      </c>
      <c r="B692" s="2" t="s">
        <v>350</v>
      </c>
      <c r="C692" s="2" t="s">
        <v>26</v>
      </c>
      <c r="D692" s="2" t="str">
        <f t="shared" si="10"/>
        <v>SV CHORON</v>
      </c>
      <c r="E692" s="2">
        <v>5344</v>
      </c>
      <c r="F692" s="2" t="s">
        <v>167</v>
      </c>
    </row>
    <row r="693" spans="1:6">
      <c r="A693" s="2" t="s">
        <v>164</v>
      </c>
      <c r="B693" s="2" t="s">
        <v>350</v>
      </c>
      <c r="C693" s="2" t="s">
        <v>170</v>
      </c>
      <c r="D693" s="2" t="str">
        <f t="shared" si="10"/>
        <v>SV CHORON</v>
      </c>
      <c r="E693" s="2">
        <v>5632</v>
      </c>
      <c r="F693" s="2" t="s">
        <v>167</v>
      </c>
    </row>
    <row r="694" spans="1:6">
      <c r="A694" s="2" t="s">
        <v>164</v>
      </c>
      <c r="B694" s="2" t="s">
        <v>350</v>
      </c>
      <c r="C694" s="2" t="s">
        <v>183</v>
      </c>
      <c r="D694" s="2" t="str">
        <f t="shared" si="10"/>
        <v>SV CHORON</v>
      </c>
      <c r="E694" s="2">
        <v>6662</v>
      </c>
      <c r="F694" s="2" t="s">
        <v>167</v>
      </c>
    </row>
    <row r="695" spans="1:6">
      <c r="A695" s="2" t="s">
        <v>164</v>
      </c>
      <c r="B695" s="2" t="s">
        <v>350</v>
      </c>
      <c r="C695" s="2" t="s">
        <v>340</v>
      </c>
      <c r="D695" s="2" t="str">
        <f t="shared" si="10"/>
        <v>SV CHORON</v>
      </c>
      <c r="E695" s="2">
        <v>6680</v>
      </c>
      <c r="F695" s="2" t="s">
        <v>167</v>
      </c>
    </row>
    <row r="696" spans="1:6">
      <c r="A696" s="2" t="s">
        <v>164</v>
      </c>
      <c r="B696" s="2" t="s">
        <v>352</v>
      </c>
      <c r="C696" s="2" t="s">
        <v>353</v>
      </c>
      <c r="D696" s="2" t="str">
        <f t="shared" si="10"/>
        <v>SV RAISINS DUO POULET</v>
      </c>
      <c r="E696" s="2">
        <v>1255</v>
      </c>
      <c r="F696" s="2" t="s">
        <v>167</v>
      </c>
    </row>
    <row r="697" spans="1:6">
      <c r="A697" s="2" t="s">
        <v>164</v>
      </c>
      <c r="B697" s="2" t="s">
        <v>352</v>
      </c>
      <c r="C697" s="2" t="s">
        <v>354</v>
      </c>
      <c r="D697" s="2" t="str">
        <f t="shared" si="10"/>
        <v>SV RAISINS DUO POULET</v>
      </c>
      <c r="E697" s="2">
        <v>1256</v>
      </c>
      <c r="F697" s="2" t="s">
        <v>167</v>
      </c>
    </row>
    <row r="698" spans="1:6">
      <c r="A698" s="2" t="s">
        <v>164</v>
      </c>
      <c r="B698" s="2" t="s">
        <v>352</v>
      </c>
      <c r="C698" s="2" t="s">
        <v>256</v>
      </c>
      <c r="D698" s="2" t="str">
        <f t="shared" si="10"/>
        <v>SV RAISINS DUO POULET</v>
      </c>
      <c r="E698" s="2">
        <v>3495</v>
      </c>
      <c r="F698" s="2" t="s">
        <v>167</v>
      </c>
    </row>
    <row r="699" spans="1:6">
      <c r="A699" s="2" t="s">
        <v>164</v>
      </c>
      <c r="B699" s="2" t="s">
        <v>352</v>
      </c>
      <c r="C699" s="2" t="s">
        <v>208</v>
      </c>
      <c r="D699" s="2" t="str">
        <f t="shared" si="10"/>
        <v>SV RAISINS DUO POULET</v>
      </c>
      <c r="E699" s="2">
        <v>4674</v>
      </c>
      <c r="F699" s="2" t="s">
        <v>167</v>
      </c>
    </row>
    <row r="700" spans="1:6">
      <c r="A700" s="2" t="s">
        <v>164</v>
      </c>
      <c r="B700" s="2" t="s">
        <v>352</v>
      </c>
      <c r="C700" s="2" t="s">
        <v>198</v>
      </c>
      <c r="D700" s="2" t="str">
        <f t="shared" si="10"/>
        <v>SV RAISINS DUO POULET</v>
      </c>
      <c r="E700" s="2">
        <v>5357</v>
      </c>
      <c r="F700" s="2" t="s">
        <v>167</v>
      </c>
    </row>
    <row r="701" spans="1:6">
      <c r="A701" s="2" t="s">
        <v>164</v>
      </c>
      <c r="B701" s="2" t="s">
        <v>352</v>
      </c>
      <c r="C701" s="2" t="s">
        <v>182</v>
      </c>
      <c r="D701" s="2" t="str">
        <f t="shared" si="10"/>
        <v>SV RAISINS DUO POULET</v>
      </c>
      <c r="E701" s="2">
        <v>7297</v>
      </c>
      <c r="F701" s="2" t="s">
        <v>167</v>
      </c>
    </row>
    <row r="702" spans="1:6">
      <c r="A702" s="2" t="s">
        <v>164</v>
      </c>
      <c r="B702" s="2" t="s">
        <v>352</v>
      </c>
      <c r="C702" s="2" t="s">
        <v>220</v>
      </c>
      <c r="D702" s="2" t="str">
        <f t="shared" si="10"/>
        <v>SV RAISINS DUO POULET</v>
      </c>
      <c r="E702" s="2">
        <v>6658</v>
      </c>
      <c r="F702" s="2" t="s">
        <v>167</v>
      </c>
    </row>
    <row r="703" spans="1:6">
      <c r="A703" s="2" t="s">
        <v>164</v>
      </c>
      <c r="B703" s="2" t="s">
        <v>352</v>
      </c>
      <c r="C703" s="2" t="s">
        <v>210</v>
      </c>
      <c r="D703" s="2" t="str">
        <f t="shared" si="10"/>
        <v>SV RAISINS DUO POULET</v>
      </c>
      <c r="E703" s="2">
        <v>4959</v>
      </c>
      <c r="F703" s="2" t="s">
        <v>167</v>
      </c>
    </row>
    <row r="704" spans="1:6">
      <c r="A704" s="2" t="s">
        <v>164</v>
      </c>
      <c r="B704" s="2" t="s">
        <v>352</v>
      </c>
      <c r="C704" s="2" t="s">
        <v>276</v>
      </c>
      <c r="D704" s="2" t="str">
        <f t="shared" si="10"/>
        <v>SV RAISINS DUO POULET</v>
      </c>
      <c r="E704" s="2">
        <v>7994</v>
      </c>
      <c r="F704" s="2" t="s">
        <v>167</v>
      </c>
    </row>
    <row r="705" spans="1:6">
      <c r="A705" s="2" t="s">
        <v>164</v>
      </c>
      <c r="B705" s="2" t="s">
        <v>352</v>
      </c>
      <c r="C705" s="2" t="s">
        <v>38</v>
      </c>
      <c r="D705" s="2" t="str">
        <f t="shared" si="10"/>
        <v>SV RAISINS DUO POULET</v>
      </c>
      <c r="E705" s="2">
        <v>7088</v>
      </c>
      <c r="F705" s="2" t="s">
        <v>167</v>
      </c>
    </row>
    <row r="706" spans="1:6">
      <c r="A706" s="2" t="s">
        <v>164</v>
      </c>
      <c r="B706" s="2" t="s">
        <v>355</v>
      </c>
      <c r="C706" s="2" t="s">
        <v>256</v>
      </c>
      <c r="D706" s="2" t="str">
        <f t="shared" si="10"/>
        <v>SV PECHE 5/1 POULET</v>
      </c>
      <c r="E706" s="2">
        <v>3495</v>
      </c>
      <c r="F706" s="2" t="s">
        <v>167</v>
      </c>
    </row>
    <row r="707" spans="1:6">
      <c r="A707" s="2" t="s">
        <v>164</v>
      </c>
      <c r="B707" s="2" t="s">
        <v>355</v>
      </c>
      <c r="C707" s="2" t="s">
        <v>208</v>
      </c>
      <c r="D707" s="2" t="str">
        <f t="shared" ref="D707:D770" si="11">B707</f>
        <v>SV PECHE 5/1 POULET</v>
      </c>
      <c r="E707" s="2">
        <v>4674</v>
      </c>
      <c r="F707" s="2" t="s">
        <v>167</v>
      </c>
    </row>
    <row r="708" spans="1:6">
      <c r="A708" s="2" t="s">
        <v>164</v>
      </c>
      <c r="B708" s="2" t="s">
        <v>355</v>
      </c>
      <c r="C708" s="2" t="s">
        <v>356</v>
      </c>
      <c r="D708" s="2" t="str">
        <f t="shared" si="11"/>
        <v>SV PECHE 5/1 POULET</v>
      </c>
      <c r="E708" s="2">
        <v>5074</v>
      </c>
      <c r="F708" s="2" t="s">
        <v>167</v>
      </c>
    </row>
    <row r="709" spans="1:6">
      <c r="A709" s="2" t="s">
        <v>164</v>
      </c>
      <c r="B709" s="2" t="s">
        <v>355</v>
      </c>
      <c r="C709" s="2" t="s">
        <v>265</v>
      </c>
      <c r="D709" s="2" t="str">
        <f t="shared" si="11"/>
        <v>SV PECHE 5/1 POULET</v>
      </c>
      <c r="E709" s="2">
        <v>5353</v>
      </c>
      <c r="F709" s="2" t="s">
        <v>167</v>
      </c>
    </row>
    <row r="710" spans="1:6">
      <c r="A710" s="2" t="s">
        <v>164</v>
      </c>
      <c r="B710" s="2" t="s">
        <v>355</v>
      </c>
      <c r="C710" s="2" t="s">
        <v>182</v>
      </c>
      <c r="D710" s="2" t="str">
        <f t="shared" si="11"/>
        <v>SV PECHE 5/1 POULET</v>
      </c>
      <c r="E710" s="2">
        <v>7297</v>
      </c>
      <c r="F710" s="2" t="s">
        <v>167</v>
      </c>
    </row>
    <row r="711" spans="1:6">
      <c r="A711" s="2" t="s">
        <v>164</v>
      </c>
      <c r="B711" s="2" t="s">
        <v>355</v>
      </c>
      <c r="C711" s="2" t="s">
        <v>210</v>
      </c>
      <c r="D711" s="2" t="str">
        <f t="shared" si="11"/>
        <v>SV PECHE 5/1 POULET</v>
      </c>
      <c r="E711" s="2">
        <v>4959</v>
      </c>
      <c r="F711" s="2" t="s">
        <v>167</v>
      </c>
    </row>
    <row r="712" spans="1:6">
      <c r="A712" s="2" t="s">
        <v>266</v>
      </c>
      <c r="B712" s="2" t="s">
        <v>357</v>
      </c>
      <c r="C712" s="2" t="s">
        <v>13</v>
      </c>
      <c r="D712" s="2" t="str">
        <f t="shared" si="11"/>
        <v>SP TOMATE PARMESAN</v>
      </c>
      <c r="E712" s="2">
        <v>1222</v>
      </c>
      <c r="F712" s="2" t="s">
        <v>167</v>
      </c>
    </row>
    <row r="713" spans="1:6">
      <c r="A713" s="2" t="s">
        <v>266</v>
      </c>
      <c r="B713" s="2" t="s">
        <v>357</v>
      </c>
      <c r="C713" s="2" t="s">
        <v>336</v>
      </c>
      <c r="D713" s="2" t="str">
        <f t="shared" si="11"/>
        <v>SP TOMATE PARMESAN</v>
      </c>
      <c r="E713" s="2">
        <v>2862</v>
      </c>
      <c r="F713" s="2" t="s">
        <v>167</v>
      </c>
    </row>
    <row r="714" spans="1:6">
      <c r="A714" s="2" t="s">
        <v>266</v>
      </c>
      <c r="B714" s="2" t="s">
        <v>357</v>
      </c>
      <c r="C714" s="2" t="s">
        <v>358</v>
      </c>
      <c r="D714" s="2" t="str">
        <f t="shared" si="11"/>
        <v>SP TOMATE PARMESAN</v>
      </c>
      <c r="E714" s="2">
        <v>6806</v>
      </c>
      <c r="F714" s="2" t="s">
        <v>167</v>
      </c>
    </row>
    <row r="715" spans="1:6">
      <c r="A715" s="2" t="s">
        <v>266</v>
      </c>
      <c r="B715" s="2" t="s">
        <v>357</v>
      </c>
      <c r="C715" s="2" t="s">
        <v>280</v>
      </c>
      <c r="D715" s="2" t="str">
        <f t="shared" si="11"/>
        <v>SP TOMATE PARMESAN</v>
      </c>
      <c r="E715" s="2">
        <v>4963</v>
      </c>
      <c r="F715" s="2" t="s">
        <v>167</v>
      </c>
    </row>
    <row r="716" spans="1:6">
      <c r="A716" s="2" t="s">
        <v>266</v>
      </c>
      <c r="B716" s="2" t="s">
        <v>357</v>
      </c>
      <c r="C716" s="2" t="s">
        <v>23</v>
      </c>
      <c r="D716" s="2" t="str">
        <f t="shared" si="11"/>
        <v>SP TOMATE PARMESAN</v>
      </c>
      <c r="E716" s="2">
        <v>5167</v>
      </c>
      <c r="F716" s="2" t="s">
        <v>167</v>
      </c>
    </row>
    <row r="717" spans="1:6">
      <c r="A717" s="2" t="s">
        <v>266</v>
      </c>
      <c r="B717" s="2" t="s">
        <v>357</v>
      </c>
      <c r="C717" s="2" t="s">
        <v>169</v>
      </c>
      <c r="D717" s="2" t="str">
        <f t="shared" si="11"/>
        <v>SP TOMATE PARMESAN</v>
      </c>
      <c r="E717" s="2">
        <v>5402</v>
      </c>
      <c r="F717" s="2" t="s">
        <v>167</v>
      </c>
    </row>
    <row r="718" spans="1:6">
      <c r="A718" s="2" t="s">
        <v>266</v>
      </c>
      <c r="B718" s="2" t="s">
        <v>357</v>
      </c>
      <c r="C718" s="2" t="s">
        <v>170</v>
      </c>
      <c r="D718" s="2" t="str">
        <f t="shared" si="11"/>
        <v>SP TOMATE PARMESAN</v>
      </c>
      <c r="E718" s="2">
        <v>5632</v>
      </c>
      <c r="F718" s="2" t="s">
        <v>167</v>
      </c>
    </row>
    <row r="719" spans="1:6">
      <c r="A719" s="2" t="s">
        <v>266</v>
      </c>
      <c r="B719" s="2" t="s">
        <v>359</v>
      </c>
      <c r="C719" s="2" t="s">
        <v>336</v>
      </c>
      <c r="D719" s="2" t="str">
        <f t="shared" si="11"/>
        <v>SP NICOISE (F)</v>
      </c>
      <c r="E719" s="2">
        <v>2862</v>
      </c>
      <c r="F719" s="2" t="s">
        <v>167</v>
      </c>
    </row>
    <row r="720" spans="1:6">
      <c r="A720" s="2" t="s">
        <v>266</v>
      </c>
      <c r="B720" s="2" t="s">
        <v>359</v>
      </c>
      <c r="C720" s="2" t="s">
        <v>360</v>
      </c>
      <c r="D720" s="2" t="str">
        <f t="shared" si="11"/>
        <v>SP NICOISE (F)</v>
      </c>
      <c r="E720" s="2">
        <v>2794</v>
      </c>
      <c r="F720" s="2" t="s">
        <v>167</v>
      </c>
    </row>
    <row r="721" spans="1:6">
      <c r="A721" s="2" t="s">
        <v>266</v>
      </c>
      <c r="B721" s="2" t="s">
        <v>359</v>
      </c>
      <c r="C721" s="2" t="s">
        <v>280</v>
      </c>
      <c r="D721" s="2" t="str">
        <f t="shared" si="11"/>
        <v>SP NICOISE (F)</v>
      </c>
      <c r="E721" s="2">
        <v>4963</v>
      </c>
      <c r="F721" s="2" t="s">
        <v>167</v>
      </c>
    </row>
    <row r="722" spans="1:6">
      <c r="A722" s="2" t="s">
        <v>266</v>
      </c>
      <c r="B722" s="2" t="s">
        <v>359</v>
      </c>
      <c r="C722" s="2" t="s">
        <v>23</v>
      </c>
      <c r="D722" s="2" t="str">
        <f t="shared" si="11"/>
        <v>SP NICOISE (F)</v>
      </c>
      <c r="E722" s="2">
        <v>5167</v>
      </c>
      <c r="F722" s="2" t="s">
        <v>167</v>
      </c>
    </row>
    <row r="723" spans="1:6">
      <c r="A723" s="2" t="s">
        <v>266</v>
      </c>
      <c r="B723" s="2" t="s">
        <v>359</v>
      </c>
      <c r="C723" s="2" t="s">
        <v>43</v>
      </c>
      <c r="D723" s="2" t="str">
        <f t="shared" si="11"/>
        <v>SP NICOISE (F)</v>
      </c>
      <c r="E723" s="2">
        <v>5246</v>
      </c>
      <c r="F723" s="2" t="s">
        <v>167</v>
      </c>
    </row>
    <row r="724" spans="1:6">
      <c r="A724" s="2" t="s">
        <v>266</v>
      </c>
      <c r="B724" s="2" t="s">
        <v>359</v>
      </c>
      <c r="C724" s="2" t="s">
        <v>169</v>
      </c>
      <c r="D724" s="2" t="str">
        <f t="shared" si="11"/>
        <v>SP NICOISE (F)</v>
      </c>
      <c r="E724" s="2">
        <v>5402</v>
      </c>
      <c r="F724" s="2" t="s">
        <v>167</v>
      </c>
    </row>
    <row r="725" spans="1:6">
      <c r="A725" s="2" t="s">
        <v>266</v>
      </c>
      <c r="B725" s="2" t="s">
        <v>359</v>
      </c>
      <c r="C725" s="2" t="s">
        <v>170</v>
      </c>
      <c r="D725" s="2" t="str">
        <f t="shared" si="11"/>
        <v>SP NICOISE (F)</v>
      </c>
      <c r="E725" s="2">
        <v>5632</v>
      </c>
      <c r="F725" s="2" t="s">
        <v>167</v>
      </c>
    </row>
    <row r="726" spans="1:6">
      <c r="A726" s="2" t="s">
        <v>266</v>
      </c>
      <c r="B726" s="2" t="s">
        <v>359</v>
      </c>
      <c r="C726" s="2" t="s">
        <v>301</v>
      </c>
      <c r="D726" s="2" t="str">
        <f t="shared" si="11"/>
        <v>SP NICOISE (F)</v>
      </c>
      <c r="E726" s="2">
        <v>5642</v>
      </c>
      <c r="F726" s="2" t="s">
        <v>167</v>
      </c>
    </row>
    <row r="727" spans="1:6">
      <c r="A727" s="2" t="s">
        <v>266</v>
      </c>
      <c r="B727" s="2" t="s">
        <v>359</v>
      </c>
      <c r="C727" s="2" t="s">
        <v>171</v>
      </c>
      <c r="D727" s="2" t="str">
        <f t="shared" si="11"/>
        <v>SP NICOISE (F)</v>
      </c>
      <c r="E727" s="2">
        <v>5671</v>
      </c>
      <c r="F727" s="2" t="s">
        <v>167</v>
      </c>
    </row>
    <row r="728" spans="1:6">
      <c r="A728" s="2" t="s">
        <v>266</v>
      </c>
      <c r="B728" s="2" t="s">
        <v>359</v>
      </c>
      <c r="C728" s="2" t="s">
        <v>38</v>
      </c>
      <c r="D728" s="2" t="str">
        <f t="shared" si="11"/>
        <v>SP NICOISE (F)</v>
      </c>
      <c r="E728" s="2">
        <v>7088</v>
      </c>
      <c r="F728" s="2" t="s">
        <v>167</v>
      </c>
    </row>
    <row r="729" spans="1:6">
      <c r="A729" s="2" t="s">
        <v>266</v>
      </c>
      <c r="B729" s="2" t="s">
        <v>361</v>
      </c>
      <c r="C729" s="2" t="s">
        <v>360</v>
      </c>
      <c r="D729" s="2" t="str">
        <f t="shared" si="11"/>
        <v>SP TAJINE</v>
      </c>
      <c r="E729" s="2">
        <v>2794</v>
      </c>
      <c r="F729" s="2" t="s">
        <v>167</v>
      </c>
    </row>
    <row r="730" spans="1:6">
      <c r="A730" s="2" t="s">
        <v>266</v>
      </c>
      <c r="B730" s="2" t="s">
        <v>361</v>
      </c>
      <c r="C730" s="2" t="s">
        <v>290</v>
      </c>
      <c r="D730" s="2" t="str">
        <f t="shared" si="11"/>
        <v>SP TAJINE</v>
      </c>
      <c r="E730" s="2">
        <v>5135</v>
      </c>
      <c r="F730" s="2" t="s">
        <v>167</v>
      </c>
    </row>
    <row r="731" spans="1:6">
      <c r="A731" s="2" t="s">
        <v>266</v>
      </c>
      <c r="B731" s="2" t="s">
        <v>361</v>
      </c>
      <c r="C731" s="2" t="s">
        <v>362</v>
      </c>
      <c r="D731" s="2" t="str">
        <f t="shared" si="11"/>
        <v>SP TAJINE</v>
      </c>
      <c r="E731" s="2">
        <v>4958</v>
      </c>
      <c r="F731" s="2" t="s">
        <v>167</v>
      </c>
    </row>
    <row r="732" spans="1:6">
      <c r="A732" s="2" t="s">
        <v>266</v>
      </c>
      <c r="B732" s="2" t="s">
        <v>361</v>
      </c>
      <c r="C732" s="2" t="s">
        <v>268</v>
      </c>
      <c r="D732" s="2" t="str">
        <f t="shared" si="11"/>
        <v>SP TAJINE</v>
      </c>
      <c r="E732" s="2">
        <v>4962</v>
      </c>
      <c r="F732" s="2" t="s">
        <v>167</v>
      </c>
    </row>
    <row r="733" spans="1:6">
      <c r="A733" s="2" t="s">
        <v>266</v>
      </c>
      <c r="B733" s="2" t="s">
        <v>361</v>
      </c>
      <c r="C733" s="2" t="s">
        <v>287</v>
      </c>
      <c r="D733" s="2" t="str">
        <f t="shared" si="11"/>
        <v>SP TAJINE</v>
      </c>
      <c r="E733" s="2">
        <v>5212</v>
      </c>
      <c r="F733" s="2" t="s">
        <v>167</v>
      </c>
    </row>
    <row r="734" spans="1:6">
      <c r="A734" s="2" t="s">
        <v>266</v>
      </c>
      <c r="B734" s="2" t="s">
        <v>361</v>
      </c>
      <c r="C734" s="2" t="s">
        <v>198</v>
      </c>
      <c r="D734" s="2" t="str">
        <f t="shared" si="11"/>
        <v>SP TAJINE</v>
      </c>
      <c r="E734" s="2">
        <v>5357</v>
      </c>
      <c r="F734" s="2" t="s">
        <v>167</v>
      </c>
    </row>
    <row r="735" spans="1:6">
      <c r="A735" s="2" t="s">
        <v>266</v>
      </c>
      <c r="B735" s="2" t="s">
        <v>361</v>
      </c>
      <c r="C735" s="2" t="s">
        <v>169</v>
      </c>
      <c r="D735" s="2" t="str">
        <f t="shared" si="11"/>
        <v>SP TAJINE</v>
      </c>
      <c r="E735" s="2">
        <v>5402</v>
      </c>
      <c r="F735" s="2" t="s">
        <v>167</v>
      </c>
    </row>
    <row r="736" spans="1:6">
      <c r="A736" s="2" t="s">
        <v>266</v>
      </c>
      <c r="B736" s="2" t="s">
        <v>361</v>
      </c>
      <c r="C736" s="2" t="s">
        <v>170</v>
      </c>
      <c r="D736" s="2" t="str">
        <f t="shared" si="11"/>
        <v>SP TAJINE</v>
      </c>
      <c r="E736" s="2">
        <v>5632</v>
      </c>
      <c r="F736" s="2" t="s">
        <v>167</v>
      </c>
    </row>
    <row r="737" spans="1:6">
      <c r="A737" s="2" t="s">
        <v>266</v>
      </c>
      <c r="B737" s="2" t="s">
        <v>361</v>
      </c>
      <c r="C737" s="2" t="s">
        <v>301</v>
      </c>
      <c r="D737" s="2" t="str">
        <f t="shared" si="11"/>
        <v>SP TAJINE</v>
      </c>
      <c r="E737" s="2">
        <v>5642</v>
      </c>
      <c r="F737" s="2" t="s">
        <v>167</v>
      </c>
    </row>
    <row r="738" spans="1:6">
      <c r="A738" s="2" t="s">
        <v>266</v>
      </c>
      <c r="B738" s="2" t="s">
        <v>361</v>
      </c>
      <c r="C738" s="2" t="s">
        <v>48</v>
      </c>
      <c r="D738" s="2" t="str">
        <f t="shared" si="11"/>
        <v>SP TAJINE</v>
      </c>
      <c r="E738" s="2">
        <v>5684</v>
      </c>
      <c r="F738" s="2" t="s">
        <v>167</v>
      </c>
    </row>
    <row r="739" spans="1:6">
      <c r="A739" s="2" t="s">
        <v>266</v>
      </c>
      <c r="B739" s="2" t="s">
        <v>361</v>
      </c>
      <c r="C739" s="2" t="s">
        <v>363</v>
      </c>
      <c r="D739" s="2" t="str">
        <f t="shared" si="11"/>
        <v>SP TAJINE</v>
      </c>
      <c r="E739" s="2">
        <v>5694</v>
      </c>
      <c r="F739" s="2" t="s">
        <v>167</v>
      </c>
    </row>
    <row r="740" spans="1:6">
      <c r="A740" s="2" t="s">
        <v>266</v>
      </c>
      <c r="B740" s="2" t="s">
        <v>361</v>
      </c>
      <c r="C740" s="2" t="s">
        <v>38</v>
      </c>
      <c r="D740" s="2" t="str">
        <f t="shared" si="11"/>
        <v>SP TAJINE</v>
      </c>
      <c r="E740" s="2">
        <v>7088</v>
      </c>
      <c r="F740" s="2" t="s">
        <v>167</v>
      </c>
    </row>
    <row r="741" spans="1:6">
      <c r="A741" s="2" t="s">
        <v>266</v>
      </c>
      <c r="B741" s="2" t="s">
        <v>364</v>
      </c>
      <c r="C741" s="2" t="s">
        <v>30</v>
      </c>
      <c r="D741" s="2" t="str">
        <f t="shared" si="11"/>
        <v>SP PAIN D'EPICES</v>
      </c>
      <c r="E741" s="2">
        <v>2234</v>
      </c>
      <c r="F741" s="2" t="s">
        <v>167</v>
      </c>
    </row>
    <row r="742" spans="1:6">
      <c r="A742" s="2" t="s">
        <v>266</v>
      </c>
      <c r="B742" s="2" t="s">
        <v>364</v>
      </c>
      <c r="C742" s="2" t="s">
        <v>280</v>
      </c>
      <c r="D742" s="2" t="str">
        <f t="shared" si="11"/>
        <v>SP PAIN D'EPICES</v>
      </c>
      <c r="E742" s="2">
        <v>4963</v>
      </c>
      <c r="F742" s="2" t="s">
        <v>167</v>
      </c>
    </row>
    <row r="743" spans="1:6">
      <c r="A743" s="2" t="s">
        <v>266</v>
      </c>
      <c r="B743" s="2" t="s">
        <v>364</v>
      </c>
      <c r="C743" s="2" t="s">
        <v>25</v>
      </c>
      <c r="D743" s="2" t="str">
        <f t="shared" si="11"/>
        <v>SP PAIN D'EPICES</v>
      </c>
      <c r="E743" s="2">
        <v>5285</v>
      </c>
      <c r="F743" s="2" t="s">
        <v>167</v>
      </c>
    </row>
    <row r="744" spans="1:6">
      <c r="A744" s="2" t="s">
        <v>266</v>
      </c>
      <c r="B744" s="2" t="s">
        <v>364</v>
      </c>
      <c r="C744" s="2" t="s">
        <v>365</v>
      </c>
      <c r="D744" s="2" t="str">
        <f t="shared" si="11"/>
        <v>SP PAIN D'EPICES</v>
      </c>
      <c r="E744" s="2">
        <v>5345</v>
      </c>
      <c r="F744" s="2" t="s">
        <v>167</v>
      </c>
    </row>
    <row r="745" spans="1:6">
      <c r="A745" s="2" t="s">
        <v>266</v>
      </c>
      <c r="B745" s="2" t="s">
        <v>364</v>
      </c>
      <c r="C745" s="2" t="s">
        <v>366</v>
      </c>
      <c r="D745" s="2" t="str">
        <f t="shared" si="11"/>
        <v>SP PAIN D'EPICES</v>
      </c>
      <c r="E745" s="2">
        <v>5251</v>
      </c>
      <c r="F745" s="2" t="s">
        <v>167</v>
      </c>
    </row>
    <row r="746" spans="1:6">
      <c r="A746" s="2" t="s">
        <v>266</v>
      </c>
      <c r="B746" s="2" t="s">
        <v>367</v>
      </c>
      <c r="C746" s="2" t="s">
        <v>30</v>
      </c>
      <c r="D746" s="2" t="str">
        <f t="shared" si="11"/>
        <v>SP GINGEMBRE</v>
      </c>
      <c r="E746" s="2">
        <v>2234</v>
      </c>
      <c r="F746" s="2" t="s">
        <v>167</v>
      </c>
    </row>
    <row r="747" spans="1:6">
      <c r="A747" s="2" t="s">
        <v>266</v>
      </c>
      <c r="B747" s="2" t="s">
        <v>367</v>
      </c>
      <c r="C747" s="2" t="s">
        <v>368</v>
      </c>
      <c r="D747" s="2" t="str">
        <f t="shared" si="11"/>
        <v>SP GINGEMBRE</v>
      </c>
      <c r="E747" s="2">
        <v>1175</v>
      </c>
      <c r="F747" s="2" t="s">
        <v>167</v>
      </c>
    </row>
    <row r="748" spans="1:6">
      <c r="A748" s="2" t="s">
        <v>266</v>
      </c>
      <c r="B748" s="2" t="s">
        <v>367</v>
      </c>
      <c r="C748" s="2" t="s">
        <v>280</v>
      </c>
      <c r="D748" s="2" t="str">
        <f t="shared" si="11"/>
        <v>SP GINGEMBRE</v>
      </c>
      <c r="E748" s="2">
        <v>4963</v>
      </c>
      <c r="F748" s="2" t="s">
        <v>167</v>
      </c>
    </row>
    <row r="749" spans="1:6">
      <c r="A749" s="2" t="s">
        <v>266</v>
      </c>
      <c r="B749" s="2" t="s">
        <v>367</v>
      </c>
      <c r="C749" s="2" t="s">
        <v>179</v>
      </c>
      <c r="D749" s="2" t="str">
        <f t="shared" si="11"/>
        <v>SP GINGEMBRE</v>
      </c>
      <c r="E749" s="2">
        <v>5132</v>
      </c>
      <c r="F749" s="2" t="s">
        <v>167</v>
      </c>
    </row>
    <row r="750" spans="1:6">
      <c r="A750" s="2" t="s">
        <v>266</v>
      </c>
      <c r="B750" s="2" t="s">
        <v>367</v>
      </c>
      <c r="C750" s="2" t="s">
        <v>254</v>
      </c>
      <c r="D750" s="2" t="str">
        <f t="shared" si="11"/>
        <v>SP GINGEMBRE</v>
      </c>
      <c r="E750" s="2">
        <v>5152</v>
      </c>
      <c r="F750" s="2" t="s">
        <v>167</v>
      </c>
    </row>
    <row r="751" spans="1:6">
      <c r="A751" s="2" t="s">
        <v>266</v>
      </c>
      <c r="B751" s="2" t="s">
        <v>367</v>
      </c>
      <c r="C751" s="2" t="s">
        <v>23</v>
      </c>
      <c r="D751" s="2" t="str">
        <f t="shared" si="11"/>
        <v>SP GINGEMBRE</v>
      </c>
      <c r="E751" s="2">
        <v>5167</v>
      </c>
      <c r="F751" s="2" t="s">
        <v>167</v>
      </c>
    </row>
    <row r="752" spans="1:6">
      <c r="A752" s="2" t="s">
        <v>266</v>
      </c>
      <c r="B752" s="2" t="s">
        <v>367</v>
      </c>
      <c r="C752" s="2" t="s">
        <v>53</v>
      </c>
      <c r="D752" s="2" t="str">
        <f t="shared" si="11"/>
        <v>SP GINGEMBRE</v>
      </c>
      <c r="E752" s="2">
        <v>5181</v>
      </c>
      <c r="F752" s="2" t="s">
        <v>167</v>
      </c>
    </row>
    <row r="753" spans="1:6">
      <c r="A753" s="2" t="s">
        <v>266</v>
      </c>
      <c r="B753" s="2" t="s">
        <v>367</v>
      </c>
      <c r="C753" s="2" t="s">
        <v>25</v>
      </c>
      <c r="D753" s="2" t="str">
        <f t="shared" si="11"/>
        <v>SP GINGEMBRE</v>
      </c>
      <c r="E753" s="2">
        <v>5285</v>
      </c>
      <c r="F753" s="2" t="s">
        <v>167</v>
      </c>
    </row>
    <row r="754" spans="1:6">
      <c r="A754" s="2" t="s">
        <v>266</v>
      </c>
      <c r="B754" s="2" t="s">
        <v>367</v>
      </c>
      <c r="C754" s="2" t="s">
        <v>26</v>
      </c>
      <c r="D754" s="2" t="str">
        <f t="shared" si="11"/>
        <v>SP GINGEMBRE</v>
      </c>
      <c r="E754" s="2">
        <v>5344</v>
      </c>
      <c r="F754" s="2" t="s">
        <v>167</v>
      </c>
    </row>
    <row r="755" spans="1:6">
      <c r="A755" s="2" t="s">
        <v>266</v>
      </c>
      <c r="B755" s="2" t="s">
        <v>367</v>
      </c>
      <c r="C755" s="2" t="s">
        <v>97</v>
      </c>
      <c r="D755" s="2" t="str">
        <f t="shared" si="11"/>
        <v>SP GINGEMBRE</v>
      </c>
      <c r="E755" s="2">
        <v>5398</v>
      </c>
      <c r="F755" s="2" t="s">
        <v>167</v>
      </c>
    </row>
    <row r="756" spans="1:6">
      <c r="A756" s="2" t="s">
        <v>266</v>
      </c>
      <c r="B756" s="2" t="s">
        <v>367</v>
      </c>
      <c r="C756" s="2" t="s">
        <v>170</v>
      </c>
      <c r="D756" s="2" t="str">
        <f t="shared" si="11"/>
        <v>SP GINGEMBRE</v>
      </c>
      <c r="E756" s="2">
        <v>5632</v>
      </c>
      <c r="F756" s="2" t="s">
        <v>167</v>
      </c>
    </row>
    <row r="757" spans="1:6">
      <c r="A757" s="2" t="s">
        <v>266</v>
      </c>
      <c r="B757" s="2" t="s">
        <v>369</v>
      </c>
      <c r="C757" s="2" t="s">
        <v>30</v>
      </c>
      <c r="D757" s="2" t="str">
        <f t="shared" si="11"/>
        <v>SP CRECY</v>
      </c>
      <c r="E757" s="2">
        <v>2234</v>
      </c>
      <c r="F757" s="2" t="s">
        <v>167</v>
      </c>
    </row>
    <row r="758" spans="1:6">
      <c r="A758" s="2" t="s">
        <v>266</v>
      </c>
      <c r="B758" s="2" t="s">
        <v>369</v>
      </c>
      <c r="C758" s="2" t="s">
        <v>280</v>
      </c>
      <c r="D758" s="2" t="str">
        <f t="shared" si="11"/>
        <v>SP CRECY</v>
      </c>
      <c r="E758" s="2">
        <v>4963</v>
      </c>
      <c r="F758" s="2" t="s">
        <v>167</v>
      </c>
    </row>
    <row r="759" spans="1:6">
      <c r="A759" s="2" t="s">
        <v>266</v>
      </c>
      <c r="B759" s="2" t="s">
        <v>369</v>
      </c>
      <c r="C759" s="2" t="s">
        <v>179</v>
      </c>
      <c r="D759" s="2" t="str">
        <f t="shared" si="11"/>
        <v>SP CRECY</v>
      </c>
      <c r="E759" s="2">
        <v>5132</v>
      </c>
      <c r="F759" s="2" t="s">
        <v>167</v>
      </c>
    </row>
    <row r="760" spans="1:6">
      <c r="A760" s="2" t="s">
        <v>266</v>
      </c>
      <c r="B760" s="2" t="s">
        <v>369</v>
      </c>
      <c r="C760" s="2" t="s">
        <v>96</v>
      </c>
      <c r="D760" s="2" t="str">
        <f t="shared" si="11"/>
        <v>SP CRECY</v>
      </c>
      <c r="E760" s="2">
        <v>5170</v>
      </c>
      <c r="F760" s="2" t="s">
        <v>167</v>
      </c>
    </row>
    <row r="761" spans="1:6">
      <c r="A761" s="2" t="s">
        <v>266</v>
      </c>
      <c r="B761" s="2" t="s">
        <v>369</v>
      </c>
      <c r="C761" s="2" t="s">
        <v>370</v>
      </c>
      <c r="D761" s="2" t="str">
        <f t="shared" si="11"/>
        <v>SP CRECY</v>
      </c>
      <c r="E761" s="2">
        <v>5180</v>
      </c>
      <c r="F761" s="2" t="s">
        <v>167</v>
      </c>
    </row>
    <row r="762" spans="1:6">
      <c r="A762" s="2" t="s">
        <v>266</v>
      </c>
      <c r="B762" s="2" t="s">
        <v>369</v>
      </c>
      <c r="C762" s="2" t="s">
        <v>25</v>
      </c>
      <c r="D762" s="2" t="str">
        <f t="shared" si="11"/>
        <v>SP CRECY</v>
      </c>
      <c r="E762" s="2">
        <v>5285</v>
      </c>
      <c r="F762" s="2" t="s">
        <v>167</v>
      </c>
    </row>
    <row r="763" spans="1:6">
      <c r="A763" s="2" t="s">
        <v>266</v>
      </c>
      <c r="B763" s="2" t="s">
        <v>369</v>
      </c>
      <c r="C763" s="2" t="s">
        <v>365</v>
      </c>
      <c r="D763" s="2" t="str">
        <f t="shared" si="11"/>
        <v>SP CRECY</v>
      </c>
      <c r="E763" s="2">
        <v>5345</v>
      </c>
      <c r="F763" s="2" t="s">
        <v>167</v>
      </c>
    </row>
    <row r="764" spans="1:6">
      <c r="A764" s="2" t="s">
        <v>266</v>
      </c>
      <c r="B764" s="2" t="s">
        <v>369</v>
      </c>
      <c r="C764" s="2" t="s">
        <v>170</v>
      </c>
      <c r="D764" s="2" t="str">
        <f t="shared" si="11"/>
        <v>SP CRECY</v>
      </c>
      <c r="E764" s="2">
        <v>5632</v>
      </c>
      <c r="F764" s="2" t="s">
        <v>167</v>
      </c>
    </row>
    <row r="765" spans="1:6">
      <c r="A765" s="2" t="s">
        <v>266</v>
      </c>
      <c r="B765" s="2" t="s">
        <v>369</v>
      </c>
      <c r="C765" s="2" t="s">
        <v>191</v>
      </c>
      <c r="D765" s="2" t="str">
        <f t="shared" si="11"/>
        <v>SP CRECY</v>
      </c>
      <c r="E765" s="2">
        <v>7302</v>
      </c>
      <c r="F765" s="2" t="s">
        <v>167</v>
      </c>
    </row>
    <row r="766" spans="1:6">
      <c r="A766" s="2" t="s">
        <v>266</v>
      </c>
      <c r="B766" s="2" t="s">
        <v>369</v>
      </c>
      <c r="C766" s="2" t="s">
        <v>220</v>
      </c>
      <c r="D766" s="2" t="str">
        <f t="shared" si="11"/>
        <v>SP CRECY</v>
      </c>
      <c r="E766" s="2">
        <v>6658</v>
      </c>
      <c r="F766" s="2" t="s">
        <v>167</v>
      </c>
    </row>
    <row r="767" spans="1:6">
      <c r="A767" s="2" t="s">
        <v>266</v>
      </c>
      <c r="B767" s="2" t="s">
        <v>369</v>
      </c>
      <c r="C767" s="2" t="s">
        <v>38</v>
      </c>
      <c r="D767" s="2" t="str">
        <f t="shared" si="11"/>
        <v>SP CRECY</v>
      </c>
      <c r="E767" s="2">
        <v>7088</v>
      </c>
      <c r="F767" s="2" t="s">
        <v>167</v>
      </c>
    </row>
    <row r="768" spans="1:6">
      <c r="A768" s="2" t="s">
        <v>266</v>
      </c>
      <c r="B768" s="2" t="s">
        <v>371</v>
      </c>
      <c r="C768" s="2" t="s">
        <v>372</v>
      </c>
      <c r="D768" s="2" t="str">
        <f t="shared" si="11"/>
        <v>SP CREOLE</v>
      </c>
      <c r="E768" s="2">
        <v>1204</v>
      </c>
      <c r="F768" s="2" t="s">
        <v>167</v>
      </c>
    </row>
    <row r="769" spans="1:6">
      <c r="A769" s="2" t="s">
        <v>266</v>
      </c>
      <c r="B769" s="2" t="s">
        <v>371</v>
      </c>
      <c r="C769" s="2" t="s">
        <v>290</v>
      </c>
      <c r="D769" s="2" t="str">
        <f t="shared" si="11"/>
        <v>SP CREOLE</v>
      </c>
      <c r="E769" s="2">
        <v>5135</v>
      </c>
      <c r="F769" s="2" t="s">
        <v>167</v>
      </c>
    </row>
    <row r="770" spans="1:6">
      <c r="A770" s="2" t="s">
        <v>266</v>
      </c>
      <c r="B770" s="2" t="s">
        <v>371</v>
      </c>
      <c r="C770" s="2" t="s">
        <v>336</v>
      </c>
      <c r="D770" s="2" t="str">
        <f t="shared" si="11"/>
        <v>SP CREOLE</v>
      </c>
      <c r="E770" s="2">
        <v>2862</v>
      </c>
      <c r="F770" s="2" t="s">
        <v>167</v>
      </c>
    </row>
    <row r="771" spans="1:6">
      <c r="A771" s="2" t="s">
        <v>266</v>
      </c>
      <c r="B771" s="2" t="s">
        <v>371</v>
      </c>
      <c r="C771" s="2" t="s">
        <v>268</v>
      </c>
      <c r="D771" s="2" t="str">
        <f t="shared" ref="D771:D834" si="12">B771</f>
        <v>SP CREOLE</v>
      </c>
      <c r="E771" s="2">
        <v>4962</v>
      </c>
      <c r="F771" s="2" t="s">
        <v>167</v>
      </c>
    </row>
    <row r="772" spans="1:6">
      <c r="A772" s="2" t="s">
        <v>266</v>
      </c>
      <c r="B772" s="2" t="s">
        <v>371</v>
      </c>
      <c r="C772" s="2" t="s">
        <v>280</v>
      </c>
      <c r="D772" s="2" t="str">
        <f t="shared" si="12"/>
        <v>SP CREOLE</v>
      </c>
      <c r="E772" s="2">
        <v>4963</v>
      </c>
      <c r="F772" s="2" t="s">
        <v>167</v>
      </c>
    </row>
    <row r="773" spans="1:6">
      <c r="A773" s="2" t="s">
        <v>266</v>
      </c>
      <c r="B773" s="2" t="s">
        <v>371</v>
      </c>
      <c r="C773" s="2" t="s">
        <v>96</v>
      </c>
      <c r="D773" s="2" t="str">
        <f t="shared" si="12"/>
        <v>SP CREOLE</v>
      </c>
      <c r="E773" s="2">
        <v>5170</v>
      </c>
      <c r="F773" s="2" t="s">
        <v>167</v>
      </c>
    </row>
    <row r="774" spans="1:6">
      <c r="A774" s="2" t="s">
        <v>266</v>
      </c>
      <c r="B774" s="2" t="s">
        <v>371</v>
      </c>
      <c r="C774" s="2" t="s">
        <v>197</v>
      </c>
      <c r="D774" s="2" t="str">
        <f t="shared" si="12"/>
        <v>SP CREOLE</v>
      </c>
      <c r="E774" s="2">
        <v>5184</v>
      </c>
      <c r="F774" s="2" t="s">
        <v>167</v>
      </c>
    </row>
    <row r="775" spans="1:6">
      <c r="A775" s="2" t="s">
        <v>266</v>
      </c>
      <c r="B775" s="2" t="s">
        <v>371</v>
      </c>
      <c r="C775" s="2" t="s">
        <v>35</v>
      </c>
      <c r="D775" s="2" t="str">
        <f t="shared" si="12"/>
        <v>SP CREOLE</v>
      </c>
      <c r="E775" s="2">
        <v>5272</v>
      </c>
      <c r="F775" s="2" t="s">
        <v>167</v>
      </c>
    </row>
    <row r="776" spans="1:6">
      <c r="A776" s="2" t="s">
        <v>266</v>
      </c>
      <c r="B776" s="2" t="s">
        <v>371</v>
      </c>
      <c r="C776" s="2" t="s">
        <v>25</v>
      </c>
      <c r="D776" s="2" t="str">
        <f t="shared" si="12"/>
        <v>SP CREOLE</v>
      </c>
      <c r="E776" s="2">
        <v>5285</v>
      </c>
      <c r="F776" s="2" t="s">
        <v>167</v>
      </c>
    </row>
    <row r="777" spans="1:6">
      <c r="A777" s="2" t="s">
        <v>266</v>
      </c>
      <c r="B777" s="2" t="s">
        <v>371</v>
      </c>
      <c r="C777" s="2" t="s">
        <v>365</v>
      </c>
      <c r="D777" s="2" t="str">
        <f t="shared" si="12"/>
        <v>SP CREOLE</v>
      </c>
      <c r="E777" s="2">
        <v>5345</v>
      </c>
      <c r="F777" s="2" t="s">
        <v>167</v>
      </c>
    </row>
    <row r="778" spans="1:6">
      <c r="A778" s="2" t="s">
        <v>266</v>
      </c>
      <c r="B778" s="2" t="s">
        <v>371</v>
      </c>
      <c r="C778" s="2" t="s">
        <v>97</v>
      </c>
      <c r="D778" s="2" t="str">
        <f t="shared" si="12"/>
        <v>SP CREOLE</v>
      </c>
      <c r="E778" s="2">
        <v>5398</v>
      </c>
      <c r="F778" s="2" t="s">
        <v>167</v>
      </c>
    </row>
    <row r="779" spans="1:6">
      <c r="A779" s="2" t="s">
        <v>266</v>
      </c>
      <c r="B779" s="2" t="s">
        <v>371</v>
      </c>
      <c r="C779" s="2" t="s">
        <v>168</v>
      </c>
      <c r="D779" s="2" t="str">
        <f t="shared" si="12"/>
        <v>SP CREOLE</v>
      </c>
      <c r="E779" s="2">
        <v>5400</v>
      </c>
      <c r="F779" s="2" t="s">
        <v>167</v>
      </c>
    </row>
    <row r="780" spans="1:6">
      <c r="A780" s="2" t="s">
        <v>266</v>
      </c>
      <c r="B780" s="2" t="s">
        <v>371</v>
      </c>
      <c r="C780" s="2" t="s">
        <v>169</v>
      </c>
      <c r="D780" s="2" t="str">
        <f t="shared" si="12"/>
        <v>SP CREOLE</v>
      </c>
      <c r="E780" s="2">
        <v>5402</v>
      </c>
      <c r="F780" s="2" t="s">
        <v>167</v>
      </c>
    </row>
    <row r="781" spans="1:6">
      <c r="A781" s="2" t="s">
        <v>266</v>
      </c>
      <c r="B781" s="2" t="s">
        <v>371</v>
      </c>
      <c r="C781" s="2" t="s">
        <v>170</v>
      </c>
      <c r="D781" s="2" t="str">
        <f t="shared" si="12"/>
        <v>SP CREOLE</v>
      </c>
      <c r="E781" s="2">
        <v>5632</v>
      </c>
      <c r="F781" s="2" t="s">
        <v>167</v>
      </c>
    </row>
    <row r="782" spans="1:6">
      <c r="A782" s="2" t="s">
        <v>266</v>
      </c>
      <c r="B782" s="2" t="s">
        <v>371</v>
      </c>
      <c r="C782" s="2" t="s">
        <v>301</v>
      </c>
      <c r="D782" s="2" t="str">
        <f t="shared" si="12"/>
        <v>SP CREOLE</v>
      </c>
      <c r="E782" s="2">
        <v>5642</v>
      </c>
      <c r="F782" s="2" t="s">
        <v>167</v>
      </c>
    </row>
    <row r="783" spans="1:6">
      <c r="A783" s="2" t="s">
        <v>266</v>
      </c>
      <c r="B783" s="2" t="s">
        <v>371</v>
      </c>
      <c r="C783" s="2" t="s">
        <v>38</v>
      </c>
      <c r="D783" s="2" t="str">
        <f t="shared" si="12"/>
        <v>SP CREOLE</v>
      </c>
      <c r="E783" s="2">
        <v>7088</v>
      </c>
      <c r="F783" s="2" t="s">
        <v>167</v>
      </c>
    </row>
    <row r="784" spans="1:6">
      <c r="A784" s="2" t="s">
        <v>266</v>
      </c>
      <c r="B784" s="2" t="s">
        <v>373</v>
      </c>
      <c r="C784" s="2" t="s">
        <v>372</v>
      </c>
      <c r="D784" s="2" t="str">
        <f t="shared" si="12"/>
        <v>SP ROUGAIL (F)</v>
      </c>
      <c r="E784" s="2">
        <v>1204</v>
      </c>
      <c r="F784" s="2" t="s">
        <v>167</v>
      </c>
    </row>
    <row r="785" spans="1:6">
      <c r="A785" s="2" t="s">
        <v>266</v>
      </c>
      <c r="B785" s="2" t="s">
        <v>373</v>
      </c>
      <c r="C785" s="2" t="s">
        <v>280</v>
      </c>
      <c r="D785" s="2" t="str">
        <f t="shared" si="12"/>
        <v>SP ROUGAIL (F)</v>
      </c>
      <c r="E785" s="2">
        <v>4963</v>
      </c>
      <c r="F785" s="2" t="s">
        <v>167</v>
      </c>
    </row>
    <row r="786" spans="1:6">
      <c r="A786" s="2" t="s">
        <v>266</v>
      </c>
      <c r="B786" s="2" t="s">
        <v>373</v>
      </c>
      <c r="C786" s="2" t="s">
        <v>254</v>
      </c>
      <c r="D786" s="2" t="str">
        <f t="shared" si="12"/>
        <v>SP ROUGAIL (F)</v>
      </c>
      <c r="E786" s="2">
        <v>5152</v>
      </c>
      <c r="F786" s="2" t="s">
        <v>167</v>
      </c>
    </row>
    <row r="787" spans="1:6">
      <c r="A787" s="2" t="s">
        <v>266</v>
      </c>
      <c r="B787" s="2" t="s">
        <v>373</v>
      </c>
      <c r="C787" s="2" t="s">
        <v>23</v>
      </c>
      <c r="D787" s="2" t="str">
        <f t="shared" si="12"/>
        <v>SP ROUGAIL (F)</v>
      </c>
      <c r="E787" s="2">
        <v>5167</v>
      </c>
      <c r="F787" s="2" t="s">
        <v>167</v>
      </c>
    </row>
    <row r="788" spans="1:6">
      <c r="A788" s="2" t="s">
        <v>266</v>
      </c>
      <c r="B788" s="2" t="s">
        <v>373</v>
      </c>
      <c r="C788" s="2" t="s">
        <v>96</v>
      </c>
      <c r="D788" s="2" t="str">
        <f t="shared" si="12"/>
        <v>SP ROUGAIL (F)</v>
      </c>
      <c r="E788" s="2">
        <v>5170</v>
      </c>
      <c r="F788" s="2" t="s">
        <v>167</v>
      </c>
    </row>
    <row r="789" spans="1:6">
      <c r="A789" s="2" t="s">
        <v>266</v>
      </c>
      <c r="B789" s="2" t="s">
        <v>373</v>
      </c>
      <c r="C789" s="2" t="s">
        <v>197</v>
      </c>
      <c r="D789" s="2" t="str">
        <f t="shared" si="12"/>
        <v>SP ROUGAIL (F)</v>
      </c>
      <c r="E789" s="2">
        <v>5184</v>
      </c>
      <c r="F789" s="2" t="s">
        <v>167</v>
      </c>
    </row>
    <row r="790" spans="1:6">
      <c r="A790" s="2" t="s">
        <v>266</v>
      </c>
      <c r="B790" s="2" t="s">
        <v>373</v>
      </c>
      <c r="C790" s="2" t="s">
        <v>35</v>
      </c>
      <c r="D790" s="2" t="str">
        <f t="shared" si="12"/>
        <v>SP ROUGAIL (F)</v>
      </c>
      <c r="E790" s="2">
        <v>5272</v>
      </c>
      <c r="F790" s="2" t="s">
        <v>167</v>
      </c>
    </row>
    <row r="791" spans="1:6">
      <c r="A791" s="2" t="s">
        <v>266</v>
      </c>
      <c r="B791" s="2" t="s">
        <v>373</v>
      </c>
      <c r="C791" s="2" t="s">
        <v>25</v>
      </c>
      <c r="D791" s="2" t="str">
        <f t="shared" si="12"/>
        <v>SP ROUGAIL (F)</v>
      </c>
      <c r="E791" s="2">
        <v>5285</v>
      </c>
      <c r="F791" s="2" t="s">
        <v>167</v>
      </c>
    </row>
    <row r="792" spans="1:6">
      <c r="A792" s="2" t="s">
        <v>266</v>
      </c>
      <c r="B792" s="2" t="s">
        <v>373</v>
      </c>
      <c r="C792" s="2" t="s">
        <v>365</v>
      </c>
      <c r="D792" s="2" t="str">
        <f t="shared" si="12"/>
        <v>SP ROUGAIL (F)</v>
      </c>
      <c r="E792" s="2">
        <v>5345</v>
      </c>
      <c r="F792" s="2" t="s">
        <v>167</v>
      </c>
    </row>
    <row r="793" spans="1:6">
      <c r="A793" s="2" t="s">
        <v>266</v>
      </c>
      <c r="B793" s="2" t="s">
        <v>373</v>
      </c>
      <c r="C793" s="2" t="s">
        <v>97</v>
      </c>
      <c r="D793" s="2" t="str">
        <f t="shared" si="12"/>
        <v>SP ROUGAIL (F)</v>
      </c>
      <c r="E793" s="2">
        <v>5398</v>
      </c>
      <c r="F793" s="2" t="s">
        <v>167</v>
      </c>
    </row>
    <row r="794" spans="1:6">
      <c r="A794" s="2" t="s">
        <v>266</v>
      </c>
      <c r="B794" s="2" t="s">
        <v>373</v>
      </c>
      <c r="C794" s="2" t="s">
        <v>169</v>
      </c>
      <c r="D794" s="2" t="str">
        <f t="shared" si="12"/>
        <v>SP ROUGAIL (F)</v>
      </c>
      <c r="E794" s="2">
        <v>5402</v>
      </c>
      <c r="F794" s="2" t="s">
        <v>167</v>
      </c>
    </row>
    <row r="795" spans="1:6">
      <c r="A795" s="2" t="s">
        <v>266</v>
      </c>
      <c r="B795" s="2" t="s">
        <v>373</v>
      </c>
      <c r="C795" s="2" t="s">
        <v>170</v>
      </c>
      <c r="D795" s="2" t="str">
        <f t="shared" si="12"/>
        <v>SP ROUGAIL (F)</v>
      </c>
      <c r="E795" s="2">
        <v>5632</v>
      </c>
      <c r="F795" s="2" t="s">
        <v>167</v>
      </c>
    </row>
    <row r="796" spans="1:6">
      <c r="A796" s="2" t="s">
        <v>266</v>
      </c>
      <c r="B796" s="2" t="s">
        <v>373</v>
      </c>
      <c r="C796" s="2" t="s">
        <v>38</v>
      </c>
      <c r="D796" s="2" t="str">
        <f t="shared" si="12"/>
        <v>SP ROUGAIL (F)</v>
      </c>
      <c r="E796" s="2">
        <v>7088</v>
      </c>
      <c r="F796" s="2" t="s">
        <v>167</v>
      </c>
    </row>
    <row r="797" spans="1:6">
      <c r="A797" s="2" t="s">
        <v>266</v>
      </c>
      <c r="B797" s="2" t="s">
        <v>374</v>
      </c>
      <c r="C797" s="2" t="s">
        <v>362</v>
      </c>
      <c r="D797" s="2" t="str">
        <f t="shared" si="12"/>
        <v>SP MOYO</v>
      </c>
      <c r="E797" s="2">
        <v>4958</v>
      </c>
      <c r="F797" s="2" t="s">
        <v>167</v>
      </c>
    </row>
    <row r="798" spans="1:6">
      <c r="A798" s="2" t="s">
        <v>266</v>
      </c>
      <c r="B798" s="2" t="s">
        <v>374</v>
      </c>
      <c r="C798" s="2" t="s">
        <v>252</v>
      </c>
      <c r="D798" s="2" t="str">
        <f t="shared" si="12"/>
        <v>SP MOYO</v>
      </c>
      <c r="E798" s="2">
        <v>5227</v>
      </c>
      <c r="F798" s="2" t="s">
        <v>167</v>
      </c>
    </row>
    <row r="799" spans="1:6">
      <c r="A799" s="2" t="s">
        <v>266</v>
      </c>
      <c r="B799" s="2" t="s">
        <v>374</v>
      </c>
      <c r="C799" s="2" t="s">
        <v>25</v>
      </c>
      <c r="D799" s="2" t="str">
        <f t="shared" si="12"/>
        <v>SP MOYO</v>
      </c>
      <c r="E799" s="2">
        <v>5285</v>
      </c>
      <c r="F799" s="2" t="s">
        <v>167</v>
      </c>
    </row>
    <row r="800" spans="1:6">
      <c r="A800" s="2" t="s">
        <v>266</v>
      </c>
      <c r="B800" s="2" t="s">
        <v>374</v>
      </c>
      <c r="C800" s="2" t="s">
        <v>365</v>
      </c>
      <c r="D800" s="2" t="str">
        <f t="shared" si="12"/>
        <v>SP MOYO</v>
      </c>
      <c r="E800" s="2">
        <v>5345</v>
      </c>
      <c r="F800" s="2" t="s">
        <v>167</v>
      </c>
    </row>
    <row r="801" spans="1:6">
      <c r="A801" s="2" t="s">
        <v>266</v>
      </c>
      <c r="B801" s="2" t="s">
        <v>374</v>
      </c>
      <c r="C801" s="2" t="s">
        <v>169</v>
      </c>
      <c r="D801" s="2" t="str">
        <f t="shared" si="12"/>
        <v>SP MOYO</v>
      </c>
      <c r="E801" s="2">
        <v>5402</v>
      </c>
      <c r="F801" s="2" t="s">
        <v>167</v>
      </c>
    </row>
    <row r="802" spans="1:6">
      <c r="A802" s="2" t="s">
        <v>266</v>
      </c>
      <c r="B802" s="2" t="s">
        <v>374</v>
      </c>
      <c r="C802" s="2" t="s">
        <v>170</v>
      </c>
      <c r="D802" s="2" t="str">
        <f t="shared" si="12"/>
        <v>SP MOYO</v>
      </c>
      <c r="E802" s="2">
        <v>5632</v>
      </c>
      <c r="F802" s="2" t="s">
        <v>167</v>
      </c>
    </row>
    <row r="803" spans="1:6">
      <c r="A803" s="2" t="s">
        <v>266</v>
      </c>
      <c r="B803" s="2" t="s">
        <v>374</v>
      </c>
      <c r="C803" s="2" t="s">
        <v>181</v>
      </c>
      <c r="D803" s="2" t="str">
        <f t="shared" si="12"/>
        <v>SP MOYO</v>
      </c>
      <c r="E803" s="2">
        <v>5462</v>
      </c>
      <c r="F803" s="2" t="s">
        <v>167</v>
      </c>
    </row>
    <row r="804" spans="1:6">
      <c r="A804" s="2" t="s">
        <v>266</v>
      </c>
      <c r="B804" s="2" t="s">
        <v>375</v>
      </c>
      <c r="C804" s="2" t="s">
        <v>30</v>
      </c>
      <c r="D804" s="2" t="str">
        <f t="shared" si="12"/>
        <v>SP POIVRE VERT</v>
      </c>
      <c r="E804" s="2">
        <v>2234</v>
      </c>
      <c r="F804" s="2" t="s">
        <v>167</v>
      </c>
    </row>
    <row r="805" spans="1:6">
      <c r="A805" s="2" t="s">
        <v>266</v>
      </c>
      <c r="B805" s="2" t="s">
        <v>375</v>
      </c>
      <c r="C805" s="2" t="s">
        <v>321</v>
      </c>
      <c r="D805" s="2" t="str">
        <f t="shared" si="12"/>
        <v>SP POIVRE VERT</v>
      </c>
      <c r="E805" s="2">
        <v>6614</v>
      </c>
      <c r="F805" s="2" t="s">
        <v>167</v>
      </c>
    </row>
    <row r="806" spans="1:6">
      <c r="A806" s="2" t="s">
        <v>266</v>
      </c>
      <c r="B806" s="2" t="s">
        <v>375</v>
      </c>
      <c r="C806" s="2" t="s">
        <v>268</v>
      </c>
      <c r="D806" s="2" t="str">
        <f t="shared" si="12"/>
        <v>SP POIVRE VERT</v>
      </c>
      <c r="E806" s="2">
        <v>4962</v>
      </c>
      <c r="F806" s="2" t="s">
        <v>167</v>
      </c>
    </row>
    <row r="807" spans="1:6">
      <c r="A807" s="2" t="s">
        <v>266</v>
      </c>
      <c r="B807" s="2" t="s">
        <v>375</v>
      </c>
      <c r="C807" s="2" t="s">
        <v>293</v>
      </c>
      <c r="D807" s="2" t="str">
        <f t="shared" si="12"/>
        <v>SP POIVRE VERT</v>
      </c>
      <c r="E807" s="2">
        <v>5287</v>
      </c>
      <c r="F807" s="2" t="s">
        <v>167</v>
      </c>
    </row>
    <row r="808" spans="1:6">
      <c r="A808" s="2" t="s">
        <v>266</v>
      </c>
      <c r="B808" s="2" t="s">
        <v>375</v>
      </c>
      <c r="C808" s="2" t="s">
        <v>365</v>
      </c>
      <c r="D808" s="2" t="str">
        <f t="shared" si="12"/>
        <v>SP POIVRE VERT</v>
      </c>
      <c r="E808" s="2">
        <v>5345</v>
      </c>
      <c r="F808" s="2" t="s">
        <v>167</v>
      </c>
    </row>
    <row r="809" spans="1:6">
      <c r="A809" s="2" t="s">
        <v>266</v>
      </c>
      <c r="B809" s="2" t="s">
        <v>375</v>
      </c>
      <c r="C809" s="2" t="s">
        <v>170</v>
      </c>
      <c r="D809" s="2" t="str">
        <f t="shared" si="12"/>
        <v>SP POIVRE VERT</v>
      </c>
      <c r="E809" s="2">
        <v>5632</v>
      </c>
      <c r="F809" s="2" t="s">
        <v>167</v>
      </c>
    </row>
    <row r="810" spans="1:6">
      <c r="A810" s="2" t="s">
        <v>266</v>
      </c>
      <c r="B810" s="2" t="s">
        <v>375</v>
      </c>
      <c r="C810" s="2" t="s">
        <v>220</v>
      </c>
      <c r="D810" s="2" t="str">
        <f t="shared" si="12"/>
        <v>SP POIVRE VERT</v>
      </c>
      <c r="E810" s="2">
        <v>6658</v>
      </c>
      <c r="F810" s="2" t="s">
        <v>167</v>
      </c>
    </row>
    <row r="811" spans="1:6">
      <c r="A811" s="2" t="s">
        <v>266</v>
      </c>
      <c r="B811" s="2" t="s">
        <v>376</v>
      </c>
      <c r="C811" s="2" t="s">
        <v>362</v>
      </c>
      <c r="D811" s="2" t="str">
        <f t="shared" si="12"/>
        <v>SP ASS POISS NOKOS</v>
      </c>
      <c r="E811" s="2">
        <v>4958</v>
      </c>
      <c r="F811" s="2" t="s">
        <v>167</v>
      </c>
    </row>
    <row r="812" spans="1:6">
      <c r="A812" s="2" t="s">
        <v>266</v>
      </c>
      <c r="B812" s="2" t="s">
        <v>376</v>
      </c>
      <c r="C812" s="2" t="s">
        <v>96</v>
      </c>
      <c r="D812" s="2" t="str">
        <f t="shared" si="12"/>
        <v>SP ASS POISS NOKOS</v>
      </c>
      <c r="E812" s="2">
        <v>5170</v>
      </c>
      <c r="F812" s="2" t="s">
        <v>167</v>
      </c>
    </row>
    <row r="813" spans="1:6">
      <c r="A813" s="2" t="s">
        <v>266</v>
      </c>
      <c r="B813" s="2" t="s">
        <v>376</v>
      </c>
      <c r="C813" s="2" t="s">
        <v>25</v>
      </c>
      <c r="D813" s="2" t="str">
        <f t="shared" si="12"/>
        <v>SP ASS POISS NOKOS</v>
      </c>
      <c r="E813" s="2">
        <v>5285</v>
      </c>
      <c r="F813" s="2" t="s">
        <v>167</v>
      </c>
    </row>
    <row r="814" spans="1:6">
      <c r="A814" s="2" t="s">
        <v>266</v>
      </c>
      <c r="B814" s="2" t="s">
        <v>376</v>
      </c>
      <c r="C814" s="2" t="s">
        <v>365</v>
      </c>
      <c r="D814" s="2" t="str">
        <f t="shared" si="12"/>
        <v>SP ASS POISS NOKOS</v>
      </c>
      <c r="E814" s="2">
        <v>5345</v>
      </c>
      <c r="F814" s="2" t="s">
        <v>167</v>
      </c>
    </row>
    <row r="815" spans="1:6">
      <c r="A815" s="2" t="s">
        <v>266</v>
      </c>
      <c r="B815" s="2" t="s">
        <v>376</v>
      </c>
      <c r="C815" s="2" t="s">
        <v>181</v>
      </c>
      <c r="D815" s="2" t="str">
        <f t="shared" si="12"/>
        <v>SP ASS POISS NOKOS</v>
      </c>
      <c r="E815" s="2">
        <v>5462</v>
      </c>
      <c r="F815" s="2" t="s">
        <v>167</v>
      </c>
    </row>
    <row r="816" spans="1:6">
      <c r="A816" s="2" t="s">
        <v>266</v>
      </c>
      <c r="B816" s="2" t="s">
        <v>376</v>
      </c>
      <c r="C816" s="2" t="s">
        <v>38</v>
      </c>
      <c r="D816" s="2" t="str">
        <f t="shared" si="12"/>
        <v>SP ASS POISS NOKOS</v>
      </c>
      <c r="E816" s="2">
        <v>7088</v>
      </c>
      <c r="F816" s="2" t="s">
        <v>167</v>
      </c>
    </row>
    <row r="817" spans="1:6">
      <c r="A817" s="2" t="s">
        <v>266</v>
      </c>
      <c r="B817" s="2" t="s">
        <v>377</v>
      </c>
      <c r="C817" s="2" t="s">
        <v>35</v>
      </c>
      <c r="D817" s="2" t="str">
        <f t="shared" si="12"/>
        <v>SP MAURICIENNE</v>
      </c>
      <c r="E817" s="2">
        <v>5272</v>
      </c>
      <c r="F817" s="2" t="s">
        <v>167</v>
      </c>
    </row>
    <row r="818" spans="1:6">
      <c r="A818" s="2" t="s">
        <v>266</v>
      </c>
      <c r="B818" s="2" t="s">
        <v>377</v>
      </c>
      <c r="C818" s="2" t="s">
        <v>280</v>
      </c>
      <c r="D818" s="2" t="str">
        <f t="shared" si="12"/>
        <v>SP MAURICIENNE</v>
      </c>
      <c r="E818" s="2">
        <v>4963</v>
      </c>
      <c r="F818" s="2" t="s">
        <v>167</v>
      </c>
    </row>
    <row r="819" spans="1:6">
      <c r="A819" s="2" t="s">
        <v>266</v>
      </c>
      <c r="B819" s="2" t="s">
        <v>377</v>
      </c>
      <c r="C819" s="2" t="s">
        <v>179</v>
      </c>
      <c r="D819" s="2" t="str">
        <f t="shared" si="12"/>
        <v>SP MAURICIENNE</v>
      </c>
      <c r="E819" s="2">
        <v>5132</v>
      </c>
      <c r="F819" s="2" t="s">
        <v>167</v>
      </c>
    </row>
    <row r="820" spans="1:6">
      <c r="A820" s="2" t="s">
        <v>266</v>
      </c>
      <c r="B820" s="2" t="s">
        <v>377</v>
      </c>
      <c r="C820" s="2" t="s">
        <v>96</v>
      </c>
      <c r="D820" s="2" t="str">
        <f t="shared" si="12"/>
        <v>SP MAURICIENNE</v>
      </c>
      <c r="E820" s="2">
        <v>5170</v>
      </c>
      <c r="F820" s="2" t="s">
        <v>167</v>
      </c>
    </row>
    <row r="821" spans="1:6">
      <c r="A821" s="2" t="s">
        <v>266</v>
      </c>
      <c r="B821" s="2" t="s">
        <v>377</v>
      </c>
      <c r="C821" s="2" t="s">
        <v>25</v>
      </c>
      <c r="D821" s="2" t="str">
        <f t="shared" si="12"/>
        <v>SP MAURICIENNE</v>
      </c>
      <c r="E821" s="2">
        <v>5285</v>
      </c>
      <c r="F821" s="2" t="s">
        <v>167</v>
      </c>
    </row>
    <row r="822" spans="1:6">
      <c r="A822" s="2" t="s">
        <v>266</v>
      </c>
      <c r="B822" s="2" t="s">
        <v>377</v>
      </c>
      <c r="C822" s="2" t="s">
        <v>365</v>
      </c>
      <c r="D822" s="2" t="str">
        <f t="shared" si="12"/>
        <v>SP MAURICIENNE</v>
      </c>
      <c r="E822" s="2">
        <v>5345</v>
      </c>
      <c r="F822" s="2" t="s">
        <v>167</v>
      </c>
    </row>
    <row r="823" spans="1:6">
      <c r="A823" s="2" t="s">
        <v>266</v>
      </c>
      <c r="B823" s="2" t="s">
        <v>377</v>
      </c>
      <c r="C823" s="2" t="s">
        <v>169</v>
      </c>
      <c r="D823" s="2" t="str">
        <f t="shared" si="12"/>
        <v>SP MAURICIENNE</v>
      </c>
      <c r="E823" s="2">
        <v>5402</v>
      </c>
      <c r="F823" s="2" t="s">
        <v>167</v>
      </c>
    </row>
    <row r="824" spans="1:6">
      <c r="A824" s="2" t="s">
        <v>266</v>
      </c>
      <c r="B824" s="2" t="s">
        <v>377</v>
      </c>
      <c r="C824" s="2" t="s">
        <v>170</v>
      </c>
      <c r="D824" s="2" t="str">
        <f t="shared" si="12"/>
        <v>SP MAURICIENNE</v>
      </c>
      <c r="E824" s="2">
        <v>5632</v>
      </c>
      <c r="F824" s="2" t="s">
        <v>167</v>
      </c>
    </row>
    <row r="825" spans="1:6">
      <c r="A825" s="2" t="s">
        <v>266</v>
      </c>
      <c r="B825" s="2" t="s">
        <v>377</v>
      </c>
      <c r="C825" s="2" t="s">
        <v>96</v>
      </c>
      <c r="D825" s="2" t="str">
        <f t="shared" si="12"/>
        <v>SP MAURICIENNE</v>
      </c>
      <c r="E825" s="2">
        <v>5170</v>
      </c>
      <c r="F825" s="2" t="s">
        <v>167</v>
      </c>
    </row>
    <row r="826" spans="1:6">
      <c r="A826" s="2" t="s">
        <v>266</v>
      </c>
      <c r="B826" s="2" t="s">
        <v>377</v>
      </c>
      <c r="C826" s="2" t="s">
        <v>265</v>
      </c>
      <c r="D826" s="2" t="str">
        <f t="shared" si="12"/>
        <v>SP MAURICIENNE</v>
      </c>
      <c r="E826" s="2">
        <v>5353</v>
      </c>
      <c r="F826" s="2" t="s">
        <v>167</v>
      </c>
    </row>
    <row r="827" spans="1:6">
      <c r="A827" s="2" t="s">
        <v>266</v>
      </c>
      <c r="B827" s="2" t="s">
        <v>377</v>
      </c>
      <c r="C827" s="2" t="s">
        <v>181</v>
      </c>
      <c r="D827" s="2" t="str">
        <f t="shared" si="12"/>
        <v>SP MAURICIENNE</v>
      </c>
      <c r="E827" s="2">
        <v>5462</v>
      </c>
      <c r="F827" s="2" t="s">
        <v>167</v>
      </c>
    </row>
    <row r="828" spans="1:6">
      <c r="A828" s="2" t="s">
        <v>266</v>
      </c>
      <c r="B828" s="2" t="s">
        <v>377</v>
      </c>
      <c r="C828" s="2" t="s">
        <v>336</v>
      </c>
      <c r="D828" s="2" t="str">
        <f t="shared" si="12"/>
        <v>SP MAURICIENNE</v>
      </c>
      <c r="E828" s="2">
        <v>2862</v>
      </c>
      <c r="F828" s="2" t="s">
        <v>167</v>
      </c>
    </row>
    <row r="829" spans="1:6">
      <c r="A829" s="2" t="s">
        <v>266</v>
      </c>
      <c r="B829" s="2" t="s">
        <v>377</v>
      </c>
      <c r="C829" s="2" t="s">
        <v>27</v>
      </c>
      <c r="D829" s="2" t="str">
        <f t="shared" si="12"/>
        <v>SP MAURICIENNE</v>
      </c>
      <c r="E829" s="2">
        <v>7299</v>
      </c>
      <c r="F829" s="2" t="s">
        <v>167</v>
      </c>
    </row>
    <row r="830" spans="1:6">
      <c r="A830" s="2" t="s">
        <v>266</v>
      </c>
      <c r="B830" s="2" t="s">
        <v>377</v>
      </c>
      <c r="C830" s="2" t="s">
        <v>378</v>
      </c>
      <c r="D830" s="2" t="str">
        <f t="shared" si="12"/>
        <v>SP MAURICIENNE</v>
      </c>
      <c r="E830" s="2">
        <v>5176</v>
      </c>
      <c r="F830" s="2" t="s">
        <v>167</v>
      </c>
    </row>
    <row r="831" spans="1:6">
      <c r="A831" s="2" t="s">
        <v>266</v>
      </c>
      <c r="B831" s="2" t="s">
        <v>377</v>
      </c>
      <c r="C831" s="2" t="s">
        <v>379</v>
      </c>
      <c r="D831" s="2" t="str">
        <f t="shared" si="12"/>
        <v>SP MAURICIENNE</v>
      </c>
      <c r="E831" s="2">
        <v>1192</v>
      </c>
      <c r="F831" s="2" t="s">
        <v>167</v>
      </c>
    </row>
    <row r="832" spans="1:6">
      <c r="A832" s="2" t="s">
        <v>266</v>
      </c>
      <c r="B832" s="2" t="s">
        <v>377</v>
      </c>
      <c r="C832" s="2" t="s">
        <v>38</v>
      </c>
      <c r="D832" s="2" t="str">
        <f t="shared" si="12"/>
        <v>SP MAURICIENNE</v>
      </c>
      <c r="E832" s="2">
        <v>7088</v>
      </c>
      <c r="F832" s="2" t="s">
        <v>167</v>
      </c>
    </row>
    <row r="833" spans="1:6">
      <c r="A833" s="2" t="s">
        <v>266</v>
      </c>
      <c r="B833" s="2" t="s">
        <v>377</v>
      </c>
      <c r="C833" s="2" t="s">
        <v>97</v>
      </c>
      <c r="D833" s="2" t="str">
        <f t="shared" si="12"/>
        <v>SP MAURICIENNE</v>
      </c>
      <c r="E833" s="2">
        <v>5398</v>
      </c>
      <c r="F833" s="2" t="s">
        <v>167</v>
      </c>
    </row>
    <row r="834" spans="1:6">
      <c r="A834" s="2" t="s">
        <v>266</v>
      </c>
      <c r="B834" s="2" t="s">
        <v>380</v>
      </c>
      <c r="C834" s="2" t="s">
        <v>368</v>
      </c>
      <c r="D834" s="2" t="str">
        <f t="shared" si="12"/>
        <v>SP MATELOTE</v>
      </c>
      <c r="E834" s="2">
        <v>1175</v>
      </c>
      <c r="F834" s="2" t="s">
        <v>167</v>
      </c>
    </row>
    <row r="835" spans="1:6">
      <c r="A835" s="2" t="s">
        <v>266</v>
      </c>
      <c r="B835" s="2" t="s">
        <v>380</v>
      </c>
      <c r="C835" s="2" t="s">
        <v>280</v>
      </c>
      <c r="D835" s="2" t="str">
        <f t="shared" ref="D835:D898" si="13">B835</f>
        <v>SP MATELOTE</v>
      </c>
      <c r="E835" s="2">
        <v>4963</v>
      </c>
      <c r="F835" s="2" t="s">
        <v>167</v>
      </c>
    </row>
    <row r="836" spans="1:6">
      <c r="A836" s="2" t="s">
        <v>266</v>
      </c>
      <c r="B836" s="2" t="s">
        <v>380</v>
      </c>
      <c r="C836" s="2" t="s">
        <v>179</v>
      </c>
      <c r="D836" s="2" t="str">
        <f t="shared" si="13"/>
        <v>SP MATELOTE</v>
      </c>
      <c r="E836" s="2">
        <v>5132</v>
      </c>
      <c r="F836" s="2" t="s">
        <v>167</v>
      </c>
    </row>
    <row r="837" spans="1:6">
      <c r="A837" s="2" t="s">
        <v>266</v>
      </c>
      <c r="B837" s="2" t="s">
        <v>380</v>
      </c>
      <c r="C837" s="2" t="s">
        <v>381</v>
      </c>
      <c r="D837" s="2" t="str">
        <f t="shared" si="13"/>
        <v>SP MATELOTE</v>
      </c>
      <c r="E837" s="2">
        <v>5153</v>
      </c>
      <c r="F837" s="2" t="s">
        <v>167</v>
      </c>
    </row>
    <row r="838" spans="1:6">
      <c r="A838" s="2" t="s">
        <v>266</v>
      </c>
      <c r="B838" s="2" t="s">
        <v>380</v>
      </c>
      <c r="C838" s="2" t="s">
        <v>96</v>
      </c>
      <c r="D838" s="2" t="str">
        <f t="shared" si="13"/>
        <v>SP MATELOTE</v>
      </c>
      <c r="E838" s="2">
        <v>5170</v>
      </c>
      <c r="F838" s="2" t="s">
        <v>167</v>
      </c>
    </row>
    <row r="839" spans="1:6">
      <c r="A839" s="2" t="s">
        <v>266</v>
      </c>
      <c r="B839" s="2" t="s">
        <v>380</v>
      </c>
      <c r="C839" s="2" t="s">
        <v>197</v>
      </c>
      <c r="D839" s="2" t="str">
        <f t="shared" si="13"/>
        <v>SP MATELOTE</v>
      </c>
      <c r="E839" s="2">
        <v>5184</v>
      </c>
      <c r="F839" s="2" t="s">
        <v>167</v>
      </c>
    </row>
    <row r="840" spans="1:6">
      <c r="A840" s="2" t="s">
        <v>266</v>
      </c>
      <c r="B840" s="2" t="s">
        <v>380</v>
      </c>
      <c r="C840" s="2" t="s">
        <v>25</v>
      </c>
      <c r="D840" s="2" t="str">
        <f t="shared" si="13"/>
        <v>SP MATELOTE</v>
      </c>
      <c r="E840" s="2">
        <v>5285</v>
      </c>
      <c r="F840" s="2" t="s">
        <v>167</v>
      </c>
    </row>
    <row r="841" spans="1:6">
      <c r="A841" s="2" t="s">
        <v>266</v>
      </c>
      <c r="B841" s="2" t="s">
        <v>380</v>
      </c>
      <c r="C841" s="2" t="s">
        <v>365</v>
      </c>
      <c r="D841" s="2" t="str">
        <f t="shared" si="13"/>
        <v>SP MATELOTE</v>
      </c>
      <c r="E841" s="2">
        <v>5345</v>
      </c>
      <c r="F841" s="2" t="s">
        <v>167</v>
      </c>
    </row>
    <row r="842" spans="1:6">
      <c r="A842" s="2" t="s">
        <v>266</v>
      </c>
      <c r="B842" s="2" t="s">
        <v>380</v>
      </c>
      <c r="C842" s="2" t="s">
        <v>97</v>
      </c>
      <c r="D842" s="2" t="str">
        <f t="shared" si="13"/>
        <v>SP MATELOTE</v>
      </c>
      <c r="E842" s="2">
        <v>5398</v>
      </c>
      <c r="F842" s="2" t="s">
        <v>167</v>
      </c>
    </row>
    <row r="843" spans="1:6">
      <c r="A843" s="2" t="s">
        <v>266</v>
      </c>
      <c r="B843" s="2" t="s">
        <v>380</v>
      </c>
      <c r="C843" s="2" t="s">
        <v>220</v>
      </c>
      <c r="D843" s="2" t="str">
        <f t="shared" si="13"/>
        <v>SP MATELOTE</v>
      </c>
      <c r="E843" s="2">
        <v>6658</v>
      </c>
      <c r="F843" s="2" t="s">
        <v>167</v>
      </c>
    </row>
    <row r="844" spans="1:6">
      <c r="A844" s="2" t="s">
        <v>266</v>
      </c>
      <c r="B844" s="2" t="s">
        <v>380</v>
      </c>
      <c r="C844" s="2" t="s">
        <v>276</v>
      </c>
      <c r="D844" s="2" t="str">
        <f t="shared" si="13"/>
        <v>SP MATELOTE</v>
      </c>
      <c r="E844" s="2">
        <v>7994</v>
      </c>
      <c r="F844" s="2" t="s">
        <v>167</v>
      </c>
    </row>
    <row r="845" spans="1:6">
      <c r="A845" s="2" t="s">
        <v>266</v>
      </c>
      <c r="B845" s="2" t="s">
        <v>382</v>
      </c>
      <c r="C845" s="2" t="s">
        <v>383</v>
      </c>
      <c r="D845" s="2" t="str">
        <f t="shared" si="13"/>
        <v>SP MARSEILLAISE</v>
      </c>
      <c r="E845" s="2">
        <v>4649</v>
      </c>
      <c r="F845" s="2" t="s">
        <v>167</v>
      </c>
    </row>
    <row r="846" spans="1:6">
      <c r="A846" s="2" t="s">
        <v>266</v>
      </c>
      <c r="B846" s="2" t="s">
        <v>382</v>
      </c>
      <c r="C846" s="2" t="s">
        <v>208</v>
      </c>
      <c r="D846" s="2" t="str">
        <f t="shared" si="13"/>
        <v>SP MARSEILLAISE</v>
      </c>
      <c r="E846" s="2">
        <v>4674</v>
      </c>
      <c r="F846" s="2" t="s">
        <v>167</v>
      </c>
    </row>
    <row r="847" spans="1:6">
      <c r="A847" s="2" t="s">
        <v>266</v>
      </c>
      <c r="B847" s="2" t="s">
        <v>382</v>
      </c>
      <c r="C847" s="2" t="s">
        <v>23</v>
      </c>
      <c r="D847" s="2" t="str">
        <f t="shared" si="13"/>
        <v>SP MARSEILLAISE</v>
      </c>
      <c r="E847" s="2">
        <v>5167</v>
      </c>
      <c r="F847" s="2" t="s">
        <v>167</v>
      </c>
    </row>
    <row r="848" spans="1:6">
      <c r="A848" s="2" t="s">
        <v>266</v>
      </c>
      <c r="B848" s="2" t="s">
        <v>382</v>
      </c>
      <c r="C848" s="2" t="s">
        <v>197</v>
      </c>
      <c r="D848" s="2" t="str">
        <f t="shared" si="13"/>
        <v>SP MARSEILLAISE</v>
      </c>
      <c r="E848" s="2">
        <v>5184</v>
      </c>
      <c r="F848" s="2" t="s">
        <v>167</v>
      </c>
    </row>
    <row r="849" spans="1:6">
      <c r="A849" s="2" t="s">
        <v>266</v>
      </c>
      <c r="B849" s="2" t="s">
        <v>382</v>
      </c>
      <c r="C849" s="2" t="s">
        <v>25</v>
      </c>
      <c r="D849" s="2" t="str">
        <f t="shared" si="13"/>
        <v>SP MARSEILLAISE</v>
      </c>
      <c r="E849" s="2">
        <v>5285</v>
      </c>
      <c r="F849" s="2" t="s">
        <v>167</v>
      </c>
    </row>
    <row r="850" spans="1:6">
      <c r="A850" s="2" t="s">
        <v>266</v>
      </c>
      <c r="B850" s="2" t="s">
        <v>382</v>
      </c>
      <c r="C850" s="2" t="s">
        <v>26</v>
      </c>
      <c r="D850" s="2" t="str">
        <f t="shared" si="13"/>
        <v>SP MARSEILLAISE</v>
      </c>
      <c r="E850" s="2">
        <v>5344</v>
      </c>
      <c r="F850" s="2" t="s">
        <v>167</v>
      </c>
    </row>
    <row r="851" spans="1:6">
      <c r="A851" s="2" t="s">
        <v>266</v>
      </c>
      <c r="B851" s="2" t="s">
        <v>382</v>
      </c>
      <c r="C851" s="2" t="s">
        <v>198</v>
      </c>
      <c r="D851" s="2" t="str">
        <f t="shared" si="13"/>
        <v>SP MARSEILLAISE</v>
      </c>
      <c r="E851" s="2">
        <v>5357</v>
      </c>
      <c r="F851" s="2" t="s">
        <v>167</v>
      </c>
    </row>
    <row r="852" spans="1:6">
      <c r="A852" s="2" t="s">
        <v>266</v>
      </c>
      <c r="B852" s="2" t="s">
        <v>382</v>
      </c>
      <c r="C852" s="2" t="s">
        <v>97</v>
      </c>
      <c r="D852" s="2" t="str">
        <f t="shared" si="13"/>
        <v>SP MARSEILLAISE</v>
      </c>
      <c r="E852" s="2">
        <v>5398</v>
      </c>
      <c r="F852" s="2" t="s">
        <v>167</v>
      </c>
    </row>
    <row r="853" spans="1:6">
      <c r="A853" s="2" t="s">
        <v>266</v>
      </c>
      <c r="B853" s="2" t="s">
        <v>382</v>
      </c>
      <c r="C853" s="2" t="s">
        <v>168</v>
      </c>
      <c r="D853" s="2" t="str">
        <f t="shared" si="13"/>
        <v>SP MARSEILLAISE</v>
      </c>
      <c r="E853" s="2">
        <v>5400</v>
      </c>
      <c r="F853" s="2" t="s">
        <v>167</v>
      </c>
    </row>
    <row r="854" spans="1:6">
      <c r="A854" s="2" t="s">
        <v>266</v>
      </c>
      <c r="B854" s="2" t="s">
        <v>382</v>
      </c>
      <c r="C854" s="2" t="s">
        <v>169</v>
      </c>
      <c r="D854" s="2" t="str">
        <f t="shared" si="13"/>
        <v>SP MARSEILLAISE</v>
      </c>
      <c r="E854" s="2">
        <v>5402</v>
      </c>
      <c r="F854" s="2" t="s">
        <v>167</v>
      </c>
    </row>
    <row r="855" spans="1:6">
      <c r="A855" s="2" t="s">
        <v>266</v>
      </c>
      <c r="B855" s="2" t="s">
        <v>382</v>
      </c>
      <c r="C855" s="2" t="s">
        <v>170</v>
      </c>
      <c r="D855" s="2" t="str">
        <f t="shared" si="13"/>
        <v>SP MARSEILLAISE</v>
      </c>
      <c r="E855" s="2">
        <v>5632</v>
      </c>
      <c r="F855" s="2" t="s">
        <v>167</v>
      </c>
    </row>
    <row r="856" spans="1:6">
      <c r="A856" s="2" t="s">
        <v>266</v>
      </c>
      <c r="B856" s="2" t="s">
        <v>382</v>
      </c>
      <c r="C856" s="2" t="s">
        <v>346</v>
      </c>
      <c r="D856" s="2" t="str">
        <f t="shared" si="13"/>
        <v>SP MARSEILLAISE</v>
      </c>
      <c r="E856" s="2">
        <v>3406</v>
      </c>
      <c r="F856" s="2" t="s">
        <v>167</v>
      </c>
    </row>
    <row r="857" spans="1:6">
      <c r="A857" s="2" t="s">
        <v>266</v>
      </c>
      <c r="B857" s="2" t="s">
        <v>382</v>
      </c>
      <c r="C857" s="2" t="s">
        <v>38</v>
      </c>
      <c r="D857" s="2" t="str">
        <f t="shared" si="13"/>
        <v>SP MARSEILLAISE</v>
      </c>
      <c r="E857" s="2">
        <v>7088</v>
      </c>
      <c r="F857" s="2" t="s">
        <v>167</v>
      </c>
    </row>
    <row r="858" spans="1:6">
      <c r="A858" s="2" t="s">
        <v>266</v>
      </c>
      <c r="B858" s="2" t="s">
        <v>384</v>
      </c>
      <c r="C858" s="2" t="s">
        <v>385</v>
      </c>
      <c r="D858" s="2" t="str">
        <f t="shared" si="13"/>
        <v>SP HOLLANDAISE</v>
      </c>
      <c r="E858" s="2">
        <v>4991</v>
      </c>
      <c r="F858" s="2" t="s">
        <v>167</v>
      </c>
    </row>
    <row r="859" spans="1:6">
      <c r="A859" s="2" t="s">
        <v>266</v>
      </c>
      <c r="B859" s="2" t="s">
        <v>384</v>
      </c>
      <c r="C859" s="2" t="s">
        <v>183</v>
      </c>
      <c r="D859" s="2" t="str">
        <f t="shared" si="13"/>
        <v>SP HOLLANDAISE</v>
      </c>
      <c r="E859" s="2">
        <v>6662</v>
      </c>
      <c r="F859" s="2" t="s">
        <v>167</v>
      </c>
    </row>
    <row r="860" spans="1:6">
      <c r="A860" s="2" t="s">
        <v>266</v>
      </c>
      <c r="B860" s="2" t="s">
        <v>384</v>
      </c>
      <c r="C860" s="2" t="s">
        <v>220</v>
      </c>
      <c r="D860" s="2" t="str">
        <f t="shared" si="13"/>
        <v>SP HOLLANDAISE</v>
      </c>
      <c r="E860" s="2">
        <v>6658</v>
      </c>
      <c r="F860" s="2" t="s">
        <v>167</v>
      </c>
    </row>
    <row r="861" spans="1:6">
      <c r="A861" s="2" t="s">
        <v>266</v>
      </c>
      <c r="B861" s="2" t="s">
        <v>386</v>
      </c>
      <c r="C861" s="2" t="s">
        <v>336</v>
      </c>
      <c r="D861" s="2" t="str">
        <f t="shared" si="13"/>
        <v>SP GRENOBLOISE</v>
      </c>
      <c r="E861" s="2">
        <v>2862</v>
      </c>
      <c r="F861" s="2" t="s">
        <v>167</v>
      </c>
    </row>
    <row r="862" spans="1:6">
      <c r="A862" s="2" t="s">
        <v>266</v>
      </c>
      <c r="B862" s="2" t="s">
        <v>386</v>
      </c>
      <c r="C862" s="2" t="s">
        <v>325</v>
      </c>
      <c r="D862" s="2" t="str">
        <f t="shared" si="13"/>
        <v>SP GRENOBLOISE</v>
      </c>
      <c r="E862" s="2">
        <v>5044</v>
      </c>
      <c r="F862" s="2" t="s">
        <v>167</v>
      </c>
    </row>
    <row r="863" spans="1:6">
      <c r="A863" s="2" t="s">
        <v>266</v>
      </c>
      <c r="B863" s="2" t="s">
        <v>386</v>
      </c>
      <c r="C863" s="2" t="s">
        <v>9</v>
      </c>
      <c r="D863" s="2" t="str">
        <f t="shared" si="13"/>
        <v>SP GRENOBLOISE</v>
      </c>
      <c r="E863" s="2">
        <v>5123</v>
      </c>
      <c r="F863" s="2" t="s">
        <v>167</v>
      </c>
    </row>
    <row r="864" spans="1:6">
      <c r="A864" s="2" t="s">
        <v>266</v>
      </c>
      <c r="B864" s="2" t="s">
        <v>386</v>
      </c>
      <c r="C864" s="2" t="s">
        <v>96</v>
      </c>
      <c r="D864" s="2" t="str">
        <f t="shared" si="13"/>
        <v>SP GRENOBLOISE</v>
      </c>
      <c r="E864" s="2">
        <v>5170</v>
      </c>
      <c r="F864" s="2" t="s">
        <v>167</v>
      </c>
    </row>
    <row r="865" spans="1:6">
      <c r="A865" s="2" t="s">
        <v>266</v>
      </c>
      <c r="B865" s="2" t="s">
        <v>386</v>
      </c>
      <c r="C865" s="2" t="s">
        <v>25</v>
      </c>
      <c r="D865" s="2" t="str">
        <f t="shared" si="13"/>
        <v>SP GRENOBLOISE</v>
      </c>
      <c r="E865" s="2">
        <v>5285</v>
      </c>
      <c r="F865" s="2" t="s">
        <v>167</v>
      </c>
    </row>
    <row r="866" spans="1:6">
      <c r="A866" s="2" t="s">
        <v>266</v>
      </c>
      <c r="B866" s="2" t="s">
        <v>386</v>
      </c>
      <c r="C866" s="2" t="s">
        <v>26</v>
      </c>
      <c r="D866" s="2" t="str">
        <f t="shared" si="13"/>
        <v>SP GRENOBLOISE</v>
      </c>
      <c r="E866" s="2">
        <v>5344</v>
      </c>
      <c r="F866" s="2" t="s">
        <v>167</v>
      </c>
    </row>
    <row r="867" spans="1:6">
      <c r="A867" s="2" t="s">
        <v>266</v>
      </c>
      <c r="B867" s="2" t="s">
        <v>386</v>
      </c>
      <c r="C867" s="2" t="s">
        <v>170</v>
      </c>
      <c r="D867" s="2" t="str">
        <f t="shared" si="13"/>
        <v>SP GRENOBLOISE</v>
      </c>
      <c r="E867" s="2">
        <v>5632</v>
      </c>
      <c r="F867" s="2" t="s">
        <v>167</v>
      </c>
    </row>
    <row r="868" spans="1:6">
      <c r="A868" s="2" t="s">
        <v>266</v>
      </c>
      <c r="B868" s="2" t="s">
        <v>386</v>
      </c>
      <c r="C868" s="2" t="s">
        <v>181</v>
      </c>
      <c r="D868" s="2" t="str">
        <f t="shared" si="13"/>
        <v>SP GRENOBLOISE</v>
      </c>
      <c r="E868" s="2">
        <v>5462</v>
      </c>
      <c r="F868" s="2" t="s">
        <v>167</v>
      </c>
    </row>
    <row r="869" spans="1:6">
      <c r="A869" s="2" t="s">
        <v>266</v>
      </c>
      <c r="B869" s="2" t="s">
        <v>386</v>
      </c>
      <c r="C869" s="2" t="s">
        <v>27</v>
      </c>
      <c r="D869" s="2" t="str">
        <f t="shared" si="13"/>
        <v>SP GRENOBLOISE</v>
      </c>
      <c r="E869" s="2">
        <v>7299</v>
      </c>
      <c r="F869" s="2" t="s">
        <v>167</v>
      </c>
    </row>
    <row r="870" spans="1:6">
      <c r="A870" s="2" t="s">
        <v>266</v>
      </c>
      <c r="B870" s="2" t="s">
        <v>386</v>
      </c>
      <c r="C870" s="2" t="s">
        <v>220</v>
      </c>
      <c r="D870" s="2" t="str">
        <f t="shared" si="13"/>
        <v>SP GRENOBLOISE</v>
      </c>
      <c r="E870" s="2">
        <v>6658</v>
      </c>
      <c r="F870" s="2" t="s">
        <v>167</v>
      </c>
    </row>
    <row r="871" spans="1:6">
      <c r="A871" s="2" t="s">
        <v>266</v>
      </c>
      <c r="B871" s="2" t="s">
        <v>387</v>
      </c>
      <c r="C871" s="2" t="s">
        <v>286</v>
      </c>
      <c r="D871" s="2" t="str">
        <f t="shared" si="13"/>
        <v>SP ASS POISS CALABRAISE</v>
      </c>
      <c r="E871" s="2">
        <v>5011</v>
      </c>
      <c r="F871" s="2" t="s">
        <v>167</v>
      </c>
    </row>
    <row r="872" spans="1:6">
      <c r="A872" s="2" t="s">
        <v>266</v>
      </c>
      <c r="B872" s="2" t="s">
        <v>387</v>
      </c>
      <c r="C872" s="2" t="s">
        <v>388</v>
      </c>
      <c r="D872" s="2" t="str">
        <f t="shared" si="13"/>
        <v>SP ASS POISS CALABRAISE</v>
      </c>
      <c r="E872" s="2">
        <v>5053</v>
      </c>
      <c r="F872" s="2" t="s">
        <v>167</v>
      </c>
    </row>
    <row r="873" spans="1:6">
      <c r="A873" s="2" t="s">
        <v>266</v>
      </c>
      <c r="B873" s="2" t="s">
        <v>387</v>
      </c>
      <c r="C873" s="2" t="s">
        <v>389</v>
      </c>
      <c r="D873" s="2" t="str">
        <f t="shared" si="13"/>
        <v>SP ASS POISS CALABRAISE</v>
      </c>
      <c r="E873" s="2">
        <v>5168</v>
      </c>
      <c r="F873" s="2" t="s">
        <v>167</v>
      </c>
    </row>
    <row r="874" spans="1:6">
      <c r="A874" s="2" t="s">
        <v>266</v>
      </c>
      <c r="B874" s="2" t="s">
        <v>387</v>
      </c>
      <c r="C874" s="2" t="s">
        <v>25</v>
      </c>
      <c r="D874" s="2" t="str">
        <f t="shared" si="13"/>
        <v>SP ASS POISS CALABRAISE</v>
      </c>
      <c r="E874" s="2">
        <v>5285</v>
      </c>
      <c r="F874" s="2" t="s">
        <v>167</v>
      </c>
    </row>
    <row r="875" spans="1:6">
      <c r="A875" s="2" t="s">
        <v>266</v>
      </c>
      <c r="B875" s="2" t="s">
        <v>387</v>
      </c>
      <c r="C875" s="2" t="s">
        <v>390</v>
      </c>
      <c r="D875" s="2" t="str">
        <f t="shared" si="13"/>
        <v>SP ASS POISS CALABRAISE</v>
      </c>
      <c r="E875" s="2">
        <v>5303</v>
      </c>
      <c r="F875" s="2" t="s">
        <v>167</v>
      </c>
    </row>
    <row r="876" spans="1:6">
      <c r="A876" s="2" t="s">
        <v>266</v>
      </c>
      <c r="B876" s="2" t="s">
        <v>387</v>
      </c>
      <c r="C876" s="2" t="s">
        <v>26</v>
      </c>
      <c r="D876" s="2" t="str">
        <f t="shared" si="13"/>
        <v>SP ASS POISS CALABRAISE</v>
      </c>
      <c r="E876" s="2">
        <v>5344</v>
      </c>
      <c r="F876" s="2" t="s">
        <v>167</v>
      </c>
    </row>
    <row r="877" spans="1:6">
      <c r="A877" s="2" t="s">
        <v>266</v>
      </c>
      <c r="B877" s="2" t="s">
        <v>387</v>
      </c>
      <c r="C877" s="2" t="s">
        <v>97</v>
      </c>
      <c r="D877" s="2" t="str">
        <f t="shared" si="13"/>
        <v>SP ASS POISS CALABRAISE</v>
      </c>
      <c r="E877" s="2">
        <v>5398</v>
      </c>
      <c r="F877" s="2" t="s">
        <v>167</v>
      </c>
    </row>
    <row r="878" spans="1:6">
      <c r="A878" s="2" t="s">
        <v>266</v>
      </c>
      <c r="B878" s="2" t="s">
        <v>391</v>
      </c>
      <c r="C878" s="2" t="s">
        <v>268</v>
      </c>
      <c r="D878" s="2" t="str">
        <f t="shared" si="13"/>
        <v>SP BOURRIDE SAFRANEE</v>
      </c>
      <c r="E878" s="2">
        <v>4962</v>
      </c>
      <c r="F878" s="2" t="s">
        <v>167</v>
      </c>
    </row>
    <row r="879" spans="1:6">
      <c r="A879" s="2" t="s">
        <v>266</v>
      </c>
      <c r="B879" s="2" t="s">
        <v>391</v>
      </c>
      <c r="C879" s="2" t="s">
        <v>280</v>
      </c>
      <c r="D879" s="2" t="str">
        <f t="shared" si="13"/>
        <v>SP BOURRIDE SAFRANEE</v>
      </c>
      <c r="E879" s="2">
        <v>4963</v>
      </c>
      <c r="F879" s="2" t="s">
        <v>167</v>
      </c>
    </row>
    <row r="880" spans="1:6">
      <c r="A880" s="2" t="s">
        <v>266</v>
      </c>
      <c r="B880" s="2" t="s">
        <v>391</v>
      </c>
      <c r="C880" s="2" t="s">
        <v>179</v>
      </c>
      <c r="D880" s="2" t="str">
        <f t="shared" si="13"/>
        <v>SP BOURRIDE SAFRANEE</v>
      </c>
      <c r="E880" s="2">
        <v>5132</v>
      </c>
      <c r="F880" s="2" t="s">
        <v>167</v>
      </c>
    </row>
    <row r="881" spans="1:6">
      <c r="A881" s="2" t="s">
        <v>266</v>
      </c>
      <c r="B881" s="2" t="s">
        <v>391</v>
      </c>
      <c r="C881" s="2" t="s">
        <v>23</v>
      </c>
      <c r="D881" s="2" t="str">
        <f t="shared" si="13"/>
        <v>SP BOURRIDE SAFRANEE</v>
      </c>
      <c r="E881" s="2">
        <v>5167</v>
      </c>
      <c r="F881" s="2" t="s">
        <v>167</v>
      </c>
    </row>
    <row r="882" spans="1:6">
      <c r="A882" s="2" t="s">
        <v>266</v>
      </c>
      <c r="B882" s="2" t="s">
        <v>391</v>
      </c>
      <c r="C882" s="2" t="s">
        <v>197</v>
      </c>
      <c r="D882" s="2" t="str">
        <f t="shared" si="13"/>
        <v>SP BOURRIDE SAFRANEE</v>
      </c>
      <c r="E882" s="2">
        <v>5184</v>
      </c>
      <c r="F882" s="2" t="s">
        <v>167</v>
      </c>
    </row>
    <row r="883" spans="1:6">
      <c r="A883" s="2" t="s">
        <v>266</v>
      </c>
      <c r="B883" s="2" t="s">
        <v>391</v>
      </c>
      <c r="C883" s="2" t="s">
        <v>25</v>
      </c>
      <c r="D883" s="2" t="str">
        <f t="shared" si="13"/>
        <v>SP BOURRIDE SAFRANEE</v>
      </c>
      <c r="E883" s="2">
        <v>5285</v>
      </c>
      <c r="F883" s="2" t="s">
        <v>167</v>
      </c>
    </row>
    <row r="884" spans="1:6">
      <c r="A884" s="2" t="s">
        <v>266</v>
      </c>
      <c r="B884" s="2" t="s">
        <v>391</v>
      </c>
      <c r="C884" s="2" t="s">
        <v>365</v>
      </c>
      <c r="D884" s="2" t="str">
        <f t="shared" si="13"/>
        <v>SP BOURRIDE SAFRANEE</v>
      </c>
      <c r="E884" s="2">
        <v>5345</v>
      </c>
      <c r="F884" s="2" t="s">
        <v>167</v>
      </c>
    </row>
    <row r="885" spans="1:6">
      <c r="A885" s="2" t="s">
        <v>266</v>
      </c>
      <c r="B885" s="2" t="s">
        <v>391</v>
      </c>
      <c r="C885" s="2" t="s">
        <v>97</v>
      </c>
      <c r="D885" s="2" t="str">
        <f t="shared" si="13"/>
        <v>SP BOURRIDE SAFRANEE</v>
      </c>
      <c r="E885" s="2">
        <v>5398</v>
      </c>
      <c r="F885" s="2" t="s">
        <v>167</v>
      </c>
    </row>
    <row r="886" spans="1:6">
      <c r="A886" s="2" t="s">
        <v>266</v>
      </c>
      <c r="B886" s="2" t="s">
        <v>391</v>
      </c>
      <c r="C886" s="2" t="s">
        <v>170</v>
      </c>
      <c r="D886" s="2" t="str">
        <f t="shared" si="13"/>
        <v>SP BOURRIDE SAFRANEE</v>
      </c>
      <c r="E886" s="2">
        <v>5632</v>
      </c>
      <c r="F886" s="2" t="s">
        <v>167</v>
      </c>
    </row>
    <row r="887" spans="1:6">
      <c r="A887" s="2" t="s">
        <v>266</v>
      </c>
      <c r="B887" s="2" t="s">
        <v>391</v>
      </c>
      <c r="C887" s="2" t="s">
        <v>27</v>
      </c>
      <c r="D887" s="2" t="str">
        <f t="shared" si="13"/>
        <v>SP BOURRIDE SAFRANEE</v>
      </c>
      <c r="E887" s="2">
        <v>7299</v>
      </c>
      <c r="F887" s="2" t="s">
        <v>167</v>
      </c>
    </row>
    <row r="888" spans="1:6">
      <c r="A888" s="2" t="s">
        <v>266</v>
      </c>
      <c r="B888" s="2" t="s">
        <v>391</v>
      </c>
      <c r="C888" s="2" t="s">
        <v>392</v>
      </c>
      <c r="D888" s="2" t="str">
        <f t="shared" si="13"/>
        <v>SP BOURRIDE SAFRANEE</v>
      </c>
      <c r="E888" s="2">
        <v>5250</v>
      </c>
      <c r="F888" s="2" t="s">
        <v>167</v>
      </c>
    </row>
    <row r="889" spans="1:6">
      <c r="A889" s="2" t="s">
        <v>266</v>
      </c>
      <c r="B889" s="2" t="s">
        <v>391</v>
      </c>
      <c r="C889" s="2" t="s">
        <v>346</v>
      </c>
      <c r="D889" s="2" t="str">
        <f t="shared" si="13"/>
        <v>SP BOURRIDE SAFRANEE</v>
      </c>
      <c r="E889" s="2">
        <v>3406</v>
      </c>
      <c r="F889" s="2" t="s">
        <v>167</v>
      </c>
    </row>
    <row r="890" spans="1:6">
      <c r="A890" s="2" t="s">
        <v>266</v>
      </c>
      <c r="B890" s="2" t="s">
        <v>391</v>
      </c>
      <c r="C890" s="2" t="s">
        <v>38</v>
      </c>
      <c r="D890" s="2" t="str">
        <f t="shared" si="13"/>
        <v>SP BOURRIDE SAFRANEE</v>
      </c>
      <c r="E890" s="2">
        <v>7088</v>
      </c>
      <c r="F890" s="2" t="s">
        <v>167</v>
      </c>
    </row>
    <row r="891" spans="1:6">
      <c r="A891" s="2" t="s">
        <v>266</v>
      </c>
      <c r="B891" s="2" t="s">
        <v>393</v>
      </c>
      <c r="C891" s="2" t="s">
        <v>394</v>
      </c>
      <c r="D891" s="2" t="str">
        <f t="shared" si="13"/>
        <v>SP BOUILLABAISSE</v>
      </c>
      <c r="E891" s="2">
        <v>2105</v>
      </c>
      <c r="F891" s="2" t="s">
        <v>167</v>
      </c>
    </row>
    <row r="892" spans="1:6">
      <c r="A892" s="2" t="s">
        <v>266</v>
      </c>
      <c r="B892" s="2" t="s">
        <v>393</v>
      </c>
      <c r="C892" s="2" t="s">
        <v>389</v>
      </c>
      <c r="D892" s="2" t="str">
        <f t="shared" si="13"/>
        <v>SP BOUILLABAISSE</v>
      </c>
      <c r="E892" s="2">
        <v>5168</v>
      </c>
      <c r="F892" s="2" t="s">
        <v>167</v>
      </c>
    </row>
    <row r="893" spans="1:6">
      <c r="A893" s="2" t="s">
        <v>266</v>
      </c>
      <c r="B893" s="2" t="s">
        <v>393</v>
      </c>
      <c r="C893" s="2" t="s">
        <v>197</v>
      </c>
      <c r="D893" s="2" t="str">
        <f t="shared" si="13"/>
        <v>SP BOUILLABAISSE</v>
      </c>
      <c r="E893" s="2">
        <v>5184</v>
      </c>
      <c r="F893" s="2" t="s">
        <v>167</v>
      </c>
    </row>
    <row r="894" spans="1:6">
      <c r="A894" s="2" t="s">
        <v>266</v>
      </c>
      <c r="B894" s="2" t="s">
        <v>393</v>
      </c>
      <c r="C894" s="2" t="s">
        <v>25</v>
      </c>
      <c r="D894" s="2" t="str">
        <f t="shared" si="13"/>
        <v>SP BOUILLABAISSE</v>
      </c>
      <c r="E894" s="2">
        <v>5285</v>
      </c>
      <c r="F894" s="2" t="s">
        <v>167</v>
      </c>
    </row>
    <row r="895" spans="1:6">
      <c r="A895" s="2" t="s">
        <v>266</v>
      </c>
      <c r="B895" s="2" t="s">
        <v>393</v>
      </c>
      <c r="C895" s="2" t="s">
        <v>365</v>
      </c>
      <c r="D895" s="2" t="str">
        <f t="shared" si="13"/>
        <v>SP BOUILLABAISSE</v>
      </c>
      <c r="E895" s="2">
        <v>5345</v>
      </c>
      <c r="F895" s="2" t="s">
        <v>167</v>
      </c>
    </row>
    <row r="896" spans="1:6">
      <c r="A896" s="2" t="s">
        <v>266</v>
      </c>
      <c r="B896" s="2" t="s">
        <v>393</v>
      </c>
      <c r="C896" s="2" t="s">
        <v>97</v>
      </c>
      <c r="D896" s="2" t="str">
        <f t="shared" si="13"/>
        <v>SP BOUILLABAISSE</v>
      </c>
      <c r="E896" s="2">
        <v>5398</v>
      </c>
      <c r="F896" s="2" t="s">
        <v>167</v>
      </c>
    </row>
    <row r="897" spans="1:6">
      <c r="A897" s="2" t="s">
        <v>266</v>
      </c>
      <c r="B897" s="2" t="s">
        <v>393</v>
      </c>
      <c r="C897" s="2" t="s">
        <v>169</v>
      </c>
      <c r="D897" s="2" t="str">
        <f t="shared" si="13"/>
        <v>SP BOUILLABAISSE</v>
      </c>
      <c r="E897" s="2">
        <v>5402</v>
      </c>
      <c r="F897" s="2" t="s">
        <v>167</v>
      </c>
    </row>
    <row r="898" spans="1:6">
      <c r="A898" s="2" t="s">
        <v>266</v>
      </c>
      <c r="B898" s="2" t="s">
        <v>393</v>
      </c>
      <c r="C898" s="2" t="s">
        <v>170</v>
      </c>
      <c r="D898" s="2" t="str">
        <f t="shared" si="13"/>
        <v>SP BOUILLABAISSE</v>
      </c>
      <c r="E898" s="2">
        <v>5632</v>
      </c>
      <c r="F898" s="2" t="s">
        <v>167</v>
      </c>
    </row>
    <row r="899" spans="1:6">
      <c r="A899" s="2" t="s">
        <v>266</v>
      </c>
      <c r="B899" s="2" t="s">
        <v>393</v>
      </c>
      <c r="C899" s="2" t="s">
        <v>346</v>
      </c>
      <c r="D899" s="2" t="str">
        <f t="shared" ref="D899:D962" si="14">B899</f>
        <v>SP BOUILLABAISSE</v>
      </c>
      <c r="E899" s="2">
        <v>3406</v>
      </c>
      <c r="F899" s="2" t="s">
        <v>167</v>
      </c>
    </row>
    <row r="900" spans="1:6">
      <c r="A900" s="2" t="s">
        <v>266</v>
      </c>
      <c r="B900" s="2" t="s">
        <v>393</v>
      </c>
      <c r="C900" s="2" t="s">
        <v>392</v>
      </c>
      <c r="D900" s="2" t="str">
        <f t="shared" si="14"/>
        <v>SP BOUILLABAISSE</v>
      </c>
      <c r="E900" s="2">
        <v>5250</v>
      </c>
      <c r="F900" s="2" t="s">
        <v>167</v>
      </c>
    </row>
    <row r="901" spans="1:6">
      <c r="A901" s="2" t="s">
        <v>266</v>
      </c>
      <c r="B901" s="2" t="s">
        <v>393</v>
      </c>
      <c r="C901" s="2" t="s">
        <v>38</v>
      </c>
      <c r="D901" s="2" t="str">
        <f t="shared" si="14"/>
        <v>SP BOUILLABAISSE</v>
      </c>
      <c r="E901" s="2">
        <v>7088</v>
      </c>
      <c r="F901" s="2" t="s">
        <v>167</v>
      </c>
    </row>
    <row r="902" spans="1:6">
      <c r="A902" s="2" t="s">
        <v>266</v>
      </c>
      <c r="B902" s="2" t="s">
        <v>393</v>
      </c>
      <c r="C902" s="2" t="s">
        <v>395</v>
      </c>
      <c r="D902" s="2" t="str">
        <f t="shared" si="14"/>
        <v>SP BOUILLABAISSE</v>
      </c>
      <c r="E902" s="2">
        <v>4987</v>
      </c>
      <c r="F902" s="2" t="s">
        <v>167</v>
      </c>
    </row>
    <row r="903" spans="1:6">
      <c r="A903" s="2" t="s">
        <v>266</v>
      </c>
      <c r="B903" s="2" t="s">
        <v>396</v>
      </c>
      <c r="C903" s="2" t="s">
        <v>30</v>
      </c>
      <c r="D903" s="2" t="str">
        <f t="shared" si="14"/>
        <v>SP BONNE FEMME</v>
      </c>
      <c r="E903" s="2">
        <v>2234</v>
      </c>
      <c r="F903" s="2" t="s">
        <v>167</v>
      </c>
    </row>
    <row r="904" spans="1:6">
      <c r="A904" s="2" t="s">
        <v>266</v>
      </c>
      <c r="B904" s="2" t="s">
        <v>396</v>
      </c>
      <c r="C904" s="2" t="s">
        <v>280</v>
      </c>
      <c r="D904" s="2" t="str">
        <f t="shared" si="14"/>
        <v>SP BONNE FEMME</v>
      </c>
      <c r="E904" s="2">
        <v>4963</v>
      </c>
      <c r="F904" s="2" t="s">
        <v>167</v>
      </c>
    </row>
    <row r="905" spans="1:6">
      <c r="A905" s="2" t="s">
        <v>266</v>
      </c>
      <c r="B905" s="2" t="s">
        <v>396</v>
      </c>
      <c r="C905" s="2" t="s">
        <v>208</v>
      </c>
      <c r="D905" s="2" t="str">
        <f t="shared" si="14"/>
        <v>SP BONNE FEMME</v>
      </c>
      <c r="E905" s="2">
        <v>4674</v>
      </c>
      <c r="F905" s="2" t="s">
        <v>167</v>
      </c>
    </row>
    <row r="906" spans="1:6">
      <c r="A906" s="2" t="s">
        <v>266</v>
      </c>
      <c r="B906" s="2" t="s">
        <v>396</v>
      </c>
      <c r="C906" s="2" t="s">
        <v>179</v>
      </c>
      <c r="D906" s="2" t="str">
        <f t="shared" si="14"/>
        <v>SP BONNE FEMME</v>
      </c>
      <c r="E906" s="2">
        <v>5132</v>
      </c>
      <c r="F906" s="2" t="s">
        <v>167</v>
      </c>
    </row>
    <row r="907" spans="1:6">
      <c r="A907" s="2" t="s">
        <v>266</v>
      </c>
      <c r="B907" s="2" t="s">
        <v>396</v>
      </c>
      <c r="C907" s="2" t="s">
        <v>25</v>
      </c>
      <c r="D907" s="2" t="str">
        <f t="shared" si="14"/>
        <v>SP BONNE FEMME</v>
      </c>
      <c r="E907" s="2">
        <v>5285</v>
      </c>
      <c r="F907" s="2" t="s">
        <v>167</v>
      </c>
    </row>
    <row r="908" spans="1:6">
      <c r="A908" s="2" t="s">
        <v>266</v>
      </c>
      <c r="B908" s="2" t="s">
        <v>396</v>
      </c>
      <c r="C908" s="2" t="s">
        <v>365</v>
      </c>
      <c r="D908" s="2" t="str">
        <f t="shared" si="14"/>
        <v>SP BONNE FEMME</v>
      </c>
      <c r="E908" s="2">
        <v>5345</v>
      </c>
      <c r="F908" s="2" t="s">
        <v>167</v>
      </c>
    </row>
    <row r="909" spans="1:6">
      <c r="A909" s="2" t="s">
        <v>266</v>
      </c>
      <c r="B909" s="2" t="s">
        <v>396</v>
      </c>
      <c r="C909" s="2" t="s">
        <v>170</v>
      </c>
      <c r="D909" s="2" t="str">
        <f t="shared" si="14"/>
        <v>SP BONNE FEMME</v>
      </c>
      <c r="E909" s="2">
        <v>5632</v>
      </c>
      <c r="F909" s="2" t="s">
        <v>167</v>
      </c>
    </row>
    <row r="910" spans="1:6">
      <c r="A910" s="2" t="s">
        <v>266</v>
      </c>
      <c r="B910" s="2" t="s">
        <v>396</v>
      </c>
      <c r="C910" s="2" t="s">
        <v>27</v>
      </c>
      <c r="D910" s="2" t="str">
        <f t="shared" si="14"/>
        <v>SP BONNE FEMME</v>
      </c>
      <c r="E910" s="2">
        <v>7299</v>
      </c>
      <c r="F910" s="2" t="s">
        <v>167</v>
      </c>
    </row>
    <row r="911" spans="1:6">
      <c r="A911" s="2" t="s">
        <v>266</v>
      </c>
      <c r="B911" s="2" t="s">
        <v>396</v>
      </c>
      <c r="C911" s="2" t="s">
        <v>220</v>
      </c>
      <c r="D911" s="2" t="str">
        <f t="shared" si="14"/>
        <v>SP BONNE FEMME</v>
      </c>
      <c r="E911" s="2">
        <v>6658</v>
      </c>
      <c r="F911" s="2" t="s">
        <v>167</v>
      </c>
    </row>
    <row r="912" spans="1:6">
      <c r="A912" s="2" t="s">
        <v>266</v>
      </c>
      <c r="B912" s="2" t="s">
        <v>397</v>
      </c>
      <c r="C912" s="2" t="s">
        <v>280</v>
      </c>
      <c r="D912" s="2" t="str">
        <f t="shared" si="14"/>
        <v>SP BONIFACIENNE</v>
      </c>
      <c r="E912" s="2">
        <v>4963</v>
      </c>
      <c r="F912" s="2" t="s">
        <v>167</v>
      </c>
    </row>
    <row r="913" spans="1:6">
      <c r="A913" s="2" t="s">
        <v>266</v>
      </c>
      <c r="B913" s="2" t="s">
        <v>397</v>
      </c>
      <c r="C913" s="2" t="s">
        <v>208</v>
      </c>
      <c r="D913" s="2" t="str">
        <f t="shared" si="14"/>
        <v>SP BONIFACIENNE</v>
      </c>
      <c r="E913" s="2">
        <v>4674</v>
      </c>
      <c r="F913" s="2" t="s">
        <v>167</v>
      </c>
    </row>
    <row r="914" spans="1:6">
      <c r="A914" s="2" t="s">
        <v>266</v>
      </c>
      <c r="B914" s="2" t="s">
        <v>397</v>
      </c>
      <c r="C914" s="2" t="s">
        <v>23</v>
      </c>
      <c r="D914" s="2" t="str">
        <f t="shared" si="14"/>
        <v>SP BONIFACIENNE</v>
      </c>
      <c r="E914" s="2">
        <v>5167</v>
      </c>
      <c r="F914" s="2" t="s">
        <v>167</v>
      </c>
    </row>
    <row r="915" spans="1:6">
      <c r="A915" s="2" t="s">
        <v>266</v>
      </c>
      <c r="B915" s="2" t="s">
        <v>397</v>
      </c>
      <c r="C915" s="2" t="s">
        <v>197</v>
      </c>
      <c r="D915" s="2" t="str">
        <f t="shared" si="14"/>
        <v>SP BONIFACIENNE</v>
      </c>
      <c r="E915" s="2">
        <v>5184</v>
      </c>
      <c r="F915" s="2" t="s">
        <v>167</v>
      </c>
    </row>
    <row r="916" spans="1:6">
      <c r="A916" s="2" t="s">
        <v>266</v>
      </c>
      <c r="B916" s="2" t="s">
        <v>397</v>
      </c>
      <c r="C916" s="2" t="s">
        <v>25</v>
      </c>
      <c r="D916" s="2" t="str">
        <f t="shared" si="14"/>
        <v>SP BONIFACIENNE</v>
      </c>
      <c r="E916" s="2">
        <v>5285</v>
      </c>
      <c r="F916" s="2" t="s">
        <v>167</v>
      </c>
    </row>
    <row r="917" spans="1:6">
      <c r="A917" s="2" t="s">
        <v>266</v>
      </c>
      <c r="B917" s="2" t="s">
        <v>397</v>
      </c>
      <c r="C917" s="2" t="s">
        <v>365</v>
      </c>
      <c r="D917" s="2" t="str">
        <f t="shared" si="14"/>
        <v>SP BONIFACIENNE</v>
      </c>
      <c r="E917" s="2">
        <v>5345</v>
      </c>
      <c r="F917" s="2" t="s">
        <v>167</v>
      </c>
    </row>
    <row r="918" spans="1:6">
      <c r="A918" s="2" t="s">
        <v>266</v>
      </c>
      <c r="B918" s="2" t="s">
        <v>397</v>
      </c>
      <c r="C918" s="2" t="s">
        <v>97</v>
      </c>
      <c r="D918" s="2" t="str">
        <f t="shared" si="14"/>
        <v>SP BONIFACIENNE</v>
      </c>
      <c r="E918" s="2">
        <v>5398</v>
      </c>
      <c r="F918" s="2" t="s">
        <v>167</v>
      </c>
    </row>
    <row r="919" spans="1:6">
      <c r="A919" s="2" t="s">
        <v>266</v>
      </c>
      <c r="B919" s="2" t="s">
        <v>397</v>
      </c>
      <c r="C919" s="2" t="s">
        <v>169</v>
      </c>
      <c r="D919" s="2" t="str">
        <f t="shared" si="14"/>
        <v>SP BONIFACIENNE</v>
      </c>
      <c r="E919" s="2">
        <v>5402</v>
      </c>
      <c r="F919" s="2" t="s">
        <v>167</v>
      </c>
    </row>
    <row r="920" spans="1:6">
      <c r="A920" s="2" t="s">
        <v>266</v>
      </c>
      <c r="B920" s="2" t="s">
        <v>397</v>
      </c>
      <c r="C920" s="2" t="s">
        <v>170</v>
      </c>
      <c r="D920" s="2" t="str">
        <f t="shared" si="14"/>
        <v>SP BONIFACIENNE</v>
      </c>
      <c r="E920" s="2">
        <v>5632</v>
      </c>
      <c r="F920" s="2" t="s">
        <v>167</v>
      </c>
    </row>
    <row r="921" spans="1:6">
      <c r="A921" s="2" t="s">
        <v>266</v>
      </c>
      <c r="B921" s="2" t="s">
        <v>397</v>
      </c>
      <c r="C921" s="2" t="s">
        <v>38</v>
      </c>
      <c r="D921" s="2" t="str">
        <f t="shared" si="14"/>
        <v>SP BONIFACIENNE</v>
      </c>
      <c r="E921" s="2">
        <v>7088</v>
      </c>
      <c r="F921" s="2" t="s">
        <v>167</v>
      </c>
    </row>
    <row r="922" spans="1:6">
      <c r="A922" s="2" t="s">
        <v>266</v>
      </c>
      <c r="B922" s="2" t="s">
        <v>397</v>
      </c>
      <c r="C922" s="2" t="s">
        <v>398</v>
      </c>
      <c r="D922" s="2" t="str">
        <f t="shared" si="14"/>
        <v>SP BONIFACIENNE</v>
      </c>
      <c r="E922" s="2">
        <v>1191</v>
      </c>
      <c r="F922" s="2" t="s">
        <v>167</v>
      </c>
    </row>
    <row r="923" spans="1:6">
      <c r="A923" s="2" t="s">
        <v>266</v>
      </c>
      <c r="B923" s="2" t="s">
        <v>399</v>
      </c>
      <c r="C923" s="2" t="s">
        <v>368</v>
      </c>
      <c r="D923" s="2" t="str">
        <f t="shared" si="14"/>
        <v>SP BLANQUETTE</v>
      </c>
      <c r="E923" s="2">
        <v>1175</v>
      </c>
      <c r="F923" s="2" t="s">
        <v>167</v>
      </c>
    </row>
    <row r="924" spans="1:6">
      <c r="A924" s="2" t="s">
        <v>266</v>
      </c>
      <c r="B924" s="2" t="s">
        <v>399</v>
      </c>
      <c r="C924" s="2" t="s">
        <v>30</v>
      </c>
      <c r="D924" s="2" t="str">
        <f t="shared" si="14"/>
        <v>SP BLANQUETTE</v>
      </c>
      <c r="E924" s="2">
        <v>2234</v>
      </c>
      <c r="F924" s="2" t="s">
        <v>167</v>
      </c>
    </row>
    <row r="925" spans="1:6">
      <c r="A925" s="2" t="s">
        <v>266</v>
      </c>
      <c r="B925" s="2" t="s">
        <v>399</v>
      </c>
      <c r="C925" s="2" t="s">
        <v>280</v>
      </c>
      <c r="D925" s="2" t="str">
        <f t="shared" si="14"/>
        <v>SP BLANQUETTE</v>
      </c>
      <c r="E925" s="2">
        <v>4963</v>
      </c>
      <c r="F925" s="2" t="s">
        <v>167</v>
      </c>
    </row>
    <row r="926" spans="1:6">
      <c r="A926" s="2" t="s">
        <v>266</v>
      </c>
      <c r="B926" s="2" t="s">
        <v>399</v>
      </c>
      <c r="C926" s="2" t="s">
        <v>208</v>
      </c>
      <c r="D926" s="2" t="str">
        <f t="shared" si="14"/>
        <v>SP BLANQUETTE</v>
      </c>
      <c r="E926" s="2">
        <v>4674</v>
      </c>
      <c r="F926" s="2" t="s">
        <v>167</v>
      </c>
    </row>
    <row r="927" spans="1:6">
      <c r="A927" s="2" t="s">
        <v>266</v>
      </c>
      <c r="B927" s="2" t="s">
        <v>399</v>
      </c>
      <c r="C927" s="2" t="s">
        <v>179</v>
      </c>
      <c r="D927" s="2" t="str">
        <f t="shared" si="14"/>
        <v>SP BLANQUETTE</v>
      </c>
      <c r="E927" s="2">
        <v>5132</v>
      </c>
      <c r="F927" s="2" t="s">
        <v>167</v>
      </c>
    </row>
    <row r="928" spans="1:6">
      <c r="A928" s="2" t="s">
        <v>266</v>
      </c>
      <c r="B928" s="2" t="s">
        <v>399</v>
      </c>
      <c r="C928" s="2" t="s">
        <v>25</v>
      </c>
      <c r="D928" s="2" t="str">
        <f t="shared" si="14"/>
        <v>SP BLANQUETTE</v>
      </c>
      <c r="E928" s="2">
        <v>5285</v>
      </c>
      <c r="F928" s="2" t="s">
        <v>167</v>
      </c>
    </row>
    <row r="929" spans="1:6">
      <c r="A929" s="2" t="s">
        <v>266</v>
      </c>
      <c r="B929" s="2" t="s">
        <v>399</v>
      </c>
      <c r="C929" s="2" t="s">
        <v>365</v>
      </c>
      <c r="D929" s="2" t="str">
        <f t="shared" si="14"/>
        <v>SP BLANQUETTE</v>
      </c>
      <c r="E929" s="2">
        <v>5345</v>
      </c>
      <c r="F929" s="2" t="s">
        <v>167</v>
      </c>
    </row>
    <row r="930" spans="1:6">
      <c r="A930" s="2" t="s">
        <v>266</v>
      </c>
      <c r="B930" s="2" t="s">
        <v>399</v>
      </c>
      <c r="C930" s="2" t="s">
        <v>51</v>
      </c>
      <c r="D930" s="2" t="str">
        <f t="shared" si="14"/>
        <v>SP BLANQUETTE</v>
      </c>
      <c r="E930" s="2">
        <v>5623</v>
      </c>
      <c r="F930" s="2" t="s">
        <v>167</v>
      </c>
    </row>
    <row r="931" spans="1:6">
      <c r="A931" s="2" t="s">
        <v>266</v>
      </c>
      <c r="B931" s="2" t="s">
        <v>399</v>
      </c>
      <c r="C931" s="2" t="s">
        <v>170</v>
      </c>
      <c r="D931" s="2" t="str">
        <f t="shared" si="14"/>
        <v>SP BLANQUETTE</v>
      </c>
      <c r="E931" s="2">
        <v>5632</v>
      </c>
      <c r="F931" s="2" t="s">
        <v>167</v>
      </c>
    </row>
    <row r="932" spans="1:6">
      <c r="A932" s="2" t="s">
        <v>266</v>
      </c>
      <c r="B932" s="2" t="s">
        <v>399</v>
      </c>
      <c r="C932" s="2" t="s">
        <v>246</v>
      </c>
      <c r="D932" s="2" t="str">
        <f t="shared" si="14"/>
        <v>SP BLANQUETTE</v>
      </c>
      <c r="E932" s="2">
        <v>5663</v>
      </c>
      <c r="F932" s="2" t="s">
        <v>167</v>
      </c>
    </row>
    <row r="933" spans="1:6">
      <c r="A933" s="2" t="s">
        <v>266</v>
      </c>
      <c r="B933" s="2" t="s">
        <v>399</v>
      </c>
      <c r="C933" s="2" t="s">
        <v>181</v>
      </c>
      <c r="D933" s="2" t="str">
        <f t="shared" si="14"/>
        <v>SP BLANQUETTE</v>
      </c>
      <c r="E933" s="2">
        <v>5462</v>
      </c>
      <c r="F933" s="2" t="s">
        <v>167</v>
      </c>
    </row>
    <row r="934" spans="1:6">
      <c r="A934" s="2" t="s">
        <v>266</v>
      </c>
      <c r="B934" s="2" t="s">
        <v>399</v>
      </c>
      <c r="C934" s="2" t="s">
        <v>27</v>
      </c>
      <c r="D934" s="2" t="str">
        <f t="shared" si="14"/>
        <v>SP BLANQUETTE</v>
      </c>
      <c r="E934" s="2">
        <v>7299</v>
      </c>
      <c r="F934" s="2" t="s">
        <v>167</v>
      </c>
    </row>
    <row r="935" spans="1:6">
      <c r="A935" s="2" t="s">
        <v>266</v>
      </c>
      <c r="B935" s="2" t="s">
        <v>399</v>
      </c>
      <c r="C935" s="2" t="s">
        <v>220</v>
      </c>
      <c r="D935" s="2" t="str">
        <f t="shared" si="14"/>
        <v>SP BLANQUETTE</v>
      </c>
      <c r="E935" s="2">
        <v>6658</v>
      </c>
      <c r="F935" s="2" t="s">
        <v>167</v>
      </c>
    </row>
    <row r="936" spans="1:6">
      <c r="A936" s="2" t="s">
        <v>266</v>
      </c>
      <c r="B936" s="2" t="s">
        <v>399</v>
      </c>
      <c r="C936" s="2" t="s">
        <v>346</v>
      </c>
      <c r="D936" s="2" t="str">
        <f t="shared" si="14"/>
        <v>SP BLANQUETTE</v>
      </c>
      <c r="E936" s="2">
        <v>3406</v>
      </c>
      <c r="F936" s="2" t="s">
        <v>167</v>
      </c>
    </row>
    <row r="937" spans="1:6">
      <c r="A937" s="2" t="s">
        <v>266</v>
      </c>
      <c r="B937" s="2" t="s">
        <v>399</v>
      </c>
      <c r="C937" s="2" t="s">
        <v>38</v>
      </c>
      <c r="D937" s="2" t="str">
        <f t="shared" si="14"/>
        <v>SP BLANQUETTE</v>
      </c>
      <c r="E937" s="2">
        <v>7088</v>
      </c>
      <c r="F937" s="2" t="s">
        <v>167</v>
      </c>
    </row>
    <row r="938" spans="1:6">
      <c r="A938" s="2" t="s">
        <v>266</v>
      </c>
      <c r="B938" s="2" t="s">
        <v>400</v>
      </c>
      <c r="C938" s="2" t="s">
        <v>394</v>
      </c>
      <c r="D938" s="2" t="str">
        <f t="shared" si="14"/>
        <v>SP BLAFF</v>
      </c>
      <c r="E938" s="2">
        <v>2105</v>
      </c>
      <c r="F938" s="2" t="s">
        <v>167</v>
      </c>
    </row>
    <row r="939" spans="1:6">
      <c r="A939" s="2" t="s">
        <v>266</v>
      </c>
      <c r="B939" s="2" t="s">
        <v>400</v>
      </c>
      <c r="C939" s="2" t="s">
        <v>280</v>
      </c>
      <c r="D939" s="2" t="str">
        <f t="shared" si="14"/>
        <v>SP BLAFF</v>
      </c>
      <c r="E939" s="2">
        <v>4963</v>
      </c>
      <c r="F939" s="2" t="s">
        <v>167</v>
      </c>
    </row>
    <row r="940" spans="1:6">
      <c r="A940" s="2" t="s">
        <v>266</v>
      </c>
      <c r="B940" s="2" t="s">
        <v>400</v>
      </c>
      <c r="C940" s="2" t="s">
        <v>179</v>
      </c>
      <c r="D940" s="2" t="str">
        <f t="shared" si="14"/>
        <v>SP BLAFF</v>
      </c>
      <c r="E940" s="2">
        <v>5132</v>
      </c>
      <c r="F940" s="2" t="s">
        <v>167</v>
      </c>
    </row>
    <row r="941" spans="1:6">
      <c r="A941" s="2" t="s">
        <v>266</v>
      </c>
      <c r="B941" s="2" t="s">
        <v>400</v>
      </c>
      <c r="C941" s="2" t="s">
        <v>96</v>
      </c>
      <c r="D941" s="2" t="str">
        <f t="shared" si="14"/>
        <v>SP BLAFF</v>
      </c>
      <c r="E941" s="2">
        <v>5170</v>
      </c>
      <c r="F941" s="2" t="s">
        <v>167</v>
      </c>
    </row>
    <row r="942" spans="1:6">
      <c r="A942" s="2" t="s">
        <v>266</v>
      </c>
      <c r="B942" s="2" t="s">
        <v>400</v>
      </c>
      <c r="C942" s="2" t="s">
        <v>197</v>
      </c>
      <c r="D942" s="2" t="str">
        <f t="shared" si="14"/>
        <v>SP BLAFF</v>
      </c>
      <c r="E942" s="2">
        <v>5184</v>
      </c>
      <c r="F942" s="2" t="s">
        <v>167</v>
      </c>
    </row>
    <row r="943" spans="1:6">
      <c r="A943" s="2" t="s">
        <v>266</v>
      </c>
      <c r="B943" s="2" t="s">
        <v>400</v>
      </c>
      <c r="C943" s="2" t="s">
        <v>25</v>
      </c>
      <c r="D943" s="2" t="str">
        <f t="shared" si="14"/>
        <v>SP BLAFF</v>
      </c>
      <c r="E943" s="2">
        <v>5285</v>
      </c>
      <c r="F943" s="2" t="s">
        <v>167</v>
      </c>
    </row>
    <row r="944" spans="1:6">
      <c r="A944" s="2" t="s">
        <v>266</v>
      </c>
      <c r="B944" s="2" t="s">
        <v>400</v>
      </c>
      <c r="C944" s="2" t="s">
        <v>365</v>
      </c>
      <c r="D944" s="2" t="str">
        <f t="shared" si="14"/>
        <v>SP BLAFF</v>
      </c>
      <c r="E944" s="2">
        <v>5345</v>
      </c>
      <c r="F944" s="2" t="s">
        <v>167</v>
      </c>
    </row>
    <row r="945" spans="1:6">
      <c r="A945" s="2" t="s">
        <v>266</v>
      </c>
      <c r="B945" s="2" t="s">
        <v>400</v>
      </c>
      <c r="C945" s="2" t="s">
        <v>97</v>
      </c>
      <c r="D945" s="2" t="str">
        <f t="shared" si="14"/>
        <v>SP BLAFF</v>
      </c>
      <c r="E945" s="2">
        <v>5398</v>
      </c>
      <c r="F945" s="2" t="s">
        <v>167</v>
      </c>
    </row>
    <row r="946" spans="1:6">
      <c r="A946" s="2" t="s">
        <v>266</v>
      </c>
      <c r="B946" s="2" t="s">
        <v>400</v>
      </c>
      <c r="C946" s="2" t="s">
        <v>169</v>
      </c>
      <c r="D946" s="2" t="str">
        <f t="shared" si="14"/>
        <v>SP BLAFF</v>
      </c>
      <c r="E946" s="2">
        <v>5402</v>
      </c>
      <c r="F946" s="2" t="s">
        <v>167</v>
      </c>
    </row>
    <row r="947" spans="1:6">
      <c r="A947" s="2" t="s">
        <v>266</v>
      </c>
      <c r="B947" s="2" t="s">
        <v>400</v>
      </c>
      <c r="C947" s="2" t="s">
        <v>170</v>
      </c>
      <c r="D947" s="2" t="str">
        <f t="shared" si="14"/>
        <v>SP BLAFF</v>
      </c>
      <c r="E947" s="2">
        <v>5632</v>
      </c>
      <c r="F947" s="2" t="s">
        <v>167</v>
      </c>
    </row>
    <row r="948" spans="1:6">
      <c r="A948" s="2" t="s">
        <v>266</v>
      </c>
      <c r="B948" s="2" t="s">
        <v>400</v>
      </c>
      <c r="C948" s="2" t="s">
        <v>181</v>
      </c>
      <c r="D948" s="2" t="str">
        <f t="shared" si="14"/>
        <v>SP BLAFF</v>
      </c>
      <c r="E948" s="2">
        <v>5462</v>
      </c>
      <c r="F948" s="2" t="s">
        <v>167</v>
      </c>
    </row>
    <row r="949" spans="1:6">
      <c r="A949" s="2" t="s">
        <v>266</v>
      </c>
      <c r="B949" s="2" t="s">
        <v>401</v>
      </c>
      <c r="C949" s="2" t="s">
        <v>30</v>
      </c>
      <c r="D949" s="2" t="str">
        <f t="shared" si="14"/>
        <v>SP COULIS POIREAUX</v>
      </c>
      <c r="E949" s="2">
        <v>2234</v>
      </c>
      <c r="F949" s="2" t="s">
        <v>167</v>
      </c>
    </row>
    <row r="950" spans="1:6">
      <c r="A950" s="2" t="s">
        <v>266</v>
      </c>
      <c r="B950" s="2" t="s">
        <v>401</v>
      </c>
      <c r="C950" s="2" t="s">
        <v>280</v>
      </c>
      <c r="D950" s="2" t="str">
        <f t="shared" si="14"/>
        <v>SP COULIS POIREAUX</v>
      </c>
      <c r="E950" s="2">
        <v>4963</v>
      </c>
      <c r="F950" s="2" t="s">
        <v>167</v>
      </c>
    </row>
    <row r="951" spans="1:6">
      <c r="A951" s="2" t="s">
        <v>266</v>
      </c>
      <c r="B951" s="2" t="s">
        <v>401</v>
      </c>
      <c r="C951" s="2" t="s">
        <v>179</v>
      </c>
      <c r="D951" s="2" t="str">
        <f t="shared" si="14"/>
        <v>SP COULIS POIREAUX</v>
      </c>
      <c r="E951" s="2">
        <v>5132</v>
      </c>
      <c r="F951" s="2" t="s">
        <v>167</v>
      </c>
    </row>
    <row r="952" spans="1:6">
      <c r="A952" s="2" t="s">
        <v>266</v>
      </c>
      <c r="B952" s="2" t="s">
        <v>401</v>
      </c>
      <c r="C952" s="2" t="s">
        <v>96</v>
      </c>
      <c r="D952" s="2" t="str">
        <f t="shared" si="14"/>
        <v>SP COULIS POIREAUX</v>
      </c>
      <c r="E952" s="2">
        <v>5170</v>
      </c>
      <c r="F952" s="2" t="s">
        <v>167</v>
      </c>
    </row>
    <row r="953" spans="1:6">
      <c r="A953" s="2" t="s">
        <v>266</v>
      </c>
      <c r="B953" s="2" t="s">
        <v>401</v>
      </c>
      <c r="C953" s="2" t="s">
        <v>25</v>
      </c>
      <c r="D953" s="2" t="str">
        <f t="shared" si="14"/>
        <v>SP COULIS POIREAUX</v>
      </c>
      <c r="E953" s="2">
        <v>5285</v>
      </c>
      <c r="F953" s="2" t="s">
        <v>167</v>
      </c>
    </row>
    <row r="954" spans="1:6">
      <c r="A954" s="2" t="s">
        <v>266</v>
      </c>
      <c r="B954" s="2" t="s">
        <v>401</v>
      </c>
      <c r="C954" s="2" t="s">
        <v>365</v>
      </c>
      <c r="D954" s="2" t="str">
        <f t="shared" si="14"/>
        <v>SP COULIS POIREAUX</v>
      </c>
      <c r="E954" s="2">
        <v>5345</v>
      </c>
      <c r="F954" s="2" t="s">
        <v>167</v>
      </c>
    </row>
    <row r="955" spans="1:6">
      <c r="A955" s="2" t="s">
        <v>266</v>
      </c>
      <c r="B955" s="2" t="s">
        <v>401</v>
      </c>
      <c r="C955" s="2" t="s">
        <v>170</v>
      </c>
      <c r="D955" s="2" t="str">
        <f t="shared" si="14"/>
        <v>SP COULIS POIREAUX</v>
      </c>
      <c r="E955" s="2">
        <v>5632</v>
      </c>
      <c r="F955" s="2" t="s">
        <v>167</v>
      </c>
    </row>
    <row r="956" spans="1:6">
      <c r="A956" s="2" t="s">
        <v>266</v>
      </c>
      <c r="B956" s="2" t="s">
        <v>401</v>
      </c>
      <c r="C956" s="2" t="s">
        <v>246</v>
      </c>
      <c r="D956" s="2" t="str">
        <f t="shared" si="14"/>
        <v>SP COULIS POIREAUX</v>
      </c>
      <c r="E956" s="2">
        <v>5663</v>
      </c>
      <c r="F956" s="2" t="s">
        <v>167</v>
      </c>
    </row>
    <row r="957" spans="1:6">
      <c r="A957" s="2" t="s">
        <v>266</v>
      </c>
      <c r="B957" s="2" t="s">
        <v>401</v>
      </c>
      <c r="C957" s="2" t="s">
        <v>220</v>
      </c>
      <c r="D957" s="2" t="str">
        <f t="shared" si="14"/>
        <v>SP COULIS POIREAUX</v>
      </c>
      <c r="E957" s="2">
        <v>6658</v>
      </c>
      <c r="F957" s="2" t="s">
        <v>167</v>
      </c>
    </row>
    <row r="958" spans="1:6">
      <c r="A958" s="2" t="s">
        <v>266</v>
      </c>
      <c r="B958" s="2" t="s">
        <v>401</v>
      </c>
      <c r="C958" s="2" t="s">
        <v>38</v>
      </c>
      <c r="D958" s="2" t="str">
        <f t="shared" si="14"/>
        <v>SP COULIS POIREAUX</v>
      </c>
      <c r="E958" s="2">
        <v>7088</v>
      </c>
      <c r="F958" s="2" t="s">
        <v>167</v>
      </c>
    </row>
    <row r="959" spans="1:6">
      <c r="A959" s="2" t="s">
        <v>266</v>
      </c>
      <c r="B959" s="2" t="s">
        <v>402</v>
      </c>
      <c r="C959" s="2" t="s">
        <v>280</v>
      </c>
      <c r="D959" s="2" t="str">
        <f t="shared" si="14"/>
        <v>SP COLOMBO</v>
      </c>
      <c r="E959" s="2">
        <v>4963</v>
      </c>
      <c r="F959" s="2" t="s">
        <v>167</v>
      </c>
    </row>
    <row r="960" spans="1:6">
      <c r="A960" s="2" t="s">
        <v>266</v>
      </c>
      <c r="B960" s="2" t="s">
        <v>402</v>
      </c>
      <c r="C960" s="2" t="s">
        <v>403</v>
      </c>
      <c r="D960" s="2" t="str">
        <f t="shared" si="14"/>
        <v>SP COLOMBO</v>
      </c>
      <c r="E960" s="2">
        <v>5073</v>
      </c>
      <c r="F960" s="2" t="s">
        <v>167</v>
      </c>
    </row>
    <row r="961" spans="1:6">
      <c r="A961" s="2" t="s">
        <v>266</v>
      </c>
      <c r="B961" s="2" t="s">
        <v>402</v>
      </c>
      <c r="C961" s="2" t="s">
        <v>179</v>
      </c>
      <c r="D961" s="2" t="str">
        <f t="shared" si="14"/>
        <v>SP COLOMBO</v>
      </c>
      <c r="E961" s="2">
        <v>5132</v>
      </c>
      <c r="F961" s="2" t="s">
        <v>167</v>
      </c>
    </row>
    <row r="962" spans="1:6">
      <c r="A962" s="2" t="s">
        <v>266</v>
      </c>
      <c r="B962" s="2" t="s">
        <v>402</v>
      </c>
      <c r="C962" s="2" t="s">
        <v>254</v>
      </c>
      <c r="D962" s="2" t="str">
        <f t="shared" si="14"/>
        <v>SP COLOMBO</v>
      </c>
      <c r="E962" s="2">
        <v>5152</v>
      </c>
      <c r="F962" s="2" t="s">
        <v>167</v>
      </c>
    </row>
    <row r="963" spans="1:6">
      <c r="A963" s="2" t="s">
        <v>266</v>
      </c>
      <c r="B963" s="2" t="s">
        <v>402</v>
      </c>
      <c r="C963" s="2" t="s">
        <v>389</v>
      </c>
      <c r="D963" s="2" t="str">
        <f t="shared" ref="D963:D1026" si="15">B963</f>
        <v>SP COLOMBO</v>
      </c>
      <c r="E963" s="2">
        <v>5168</v>
      </c>
      <c r="F963" s="2" t="s">
        <v>167</v>
      </c>
    </row>
    <row r="964" spans="1:6">
      <c r="A964" s="2" t="s">
        <v>266</v>
      </c>
      <c r="B964" s="2" t="s">
        <v>402</v>
      </c>
      <c r="C964" s="2" t="s">
        <v>23</v>
      </c>
      <c r="D964" s="2" t="str">
        <f t="shared" si="15"/>
        <v>SP COLOMBO</v>
      </c>
      <c r="E964" s="2">
        <v>5167</v>
      </c>
      <c r="F964" s="2" t="s">
        <v>167</v>
      </c>
    </row>
    <row r="965" spans="1:6">
      <c r="A965" s="2" t="s">
        <v>266</v>
      </c>
      <c r="B965" s="2" t="s">
        <v>402</v>
      </c>
      <c r="C965" s="2" t="s">
        <v>53</v>
      </c>
      <c r="D965" s="2" t="str">
        <f t="shared" si="15"/>
        <v>SP COLOMBO</v>
      </c>
      <c r="E965" s="2">
        <v>5181</v>
      </c>
      <c r="F965" s="2" t="s">
        <v>167</v>
      </c>
    </row>
    <row r="966" spans="1:6">
      <c r="A966" s="2" t="s">
        <v>266</v>
      </c>
      <c r="B966" s="2" t="s">
        <v>402</v>
      </c>
      <c r="C966" s="2" t="s">
        <v>365</v>
      </c>
      <c r="D966" s="2" t="str">
        <f t="shared" si="15"/>
        <v>SP COLOMBO</v>
      </c>
      <c r="E966" s="2">
        <v>5345</v>
      </c>
      <c r="F966" s="2" t="s">
        <v>167</v>
      </c>
    </row>
    <row r="967" spans="1:6">
      <c r="A967" s="2" t="s">
        <v>266</v>
      </c>
      <c r="B967" s="2" t="s">
        <v>402</v>
      </c>
      <c r="C967" s="2" t="s">
        <v>97</v>
      </c>
      <c r="D967" s="2" t="str">
        <f t="shared" si="15"/>
        <v>SP COLOMBO</v>
      </c>
      <c r="E967" s="2">
        <v>5398</v>
      </c>
      <c r="F967" s="2" t="s">
        <v>167</v>
      </c>
    </row>
    <row r="968" spans="1:6">
      <c r="A968" s="2" t="s">
        <v>266</v>
      </c>
      <c r="B968" s="2" t="s">
        <v>402</v>
      </c>
      <c r="C968" s="2" t="s">
        <v>169</v>
      </c>
      <c r="D968" s="2" t="str">
        <f t="shared" si="15"/>
        <v>SP COLOMBO</v>
      </c>
      <c r="E968" s="2">
        <v>5402</v>
      </c>
      <c r="F968" s="2" t="s">
        <v>167</v>
      </c>
    </row>
    <row r="969" spans="1:6">
      <c r="A969" s="2" t="s">
        <v>266</v>
      </c>
      <c r="B969" s="2" t="s">
        <v>402</v>
      </c>
      <c r="C969" s="2" t="s">
        <v>170</v>
      </c>
      <c r="D969" s="2" t="str">
        <f t="shared" si="15"/>
        <v>SP COLOMBO</v>
      </c>
      <c r="E969" s="2">
        <v>5632</v>
      </c>
      <c r="F969" s="2" t="s">
        <v>167</v>
      </c>
    </row>
    <row r="970" spans="1:6">
      <c r="A970" s="2" t="s">
        <v>266</v>
      </c>
      <c r="B970" s="2" t="s">
        <v>404</v>
      </c>
      <c r="C970" s="2" t="s">
        <v>30</v>
      </c>
      <c r="D970" s="2" t="str">
        <f t="shared" si="15"/>
        <v>SP CIDRE</v>
      </c>
      <c r="E970" s="2">
        <v>2234</v>
      </c>
      <c r="F970" s="2" t="s">
        <v>167</v>
      </c>
    </row>
    <row r="971" spans="1:6">
      <c r="A971" s="2" t="s">
        <v>266</v>
      </c>
      <c r="B971" s="2" t="s">
        <v>404</v>
      </c>
      <c r="C971" s="2" t="s">
        <v>280</v>
      </c>
      <c r="D971" s="2" t="str">
        <f t="shared" si="15"/>
        <v>SP CIDRE</v>
      </c>
      <c r="E971" s="2">
        <v>4963</v>
      </c>
      <c r="F971" s="2" t="s">
        <v>167</v>
      </c>
    </row>
    <row r="972" spans="1:6">
      <c r="A972" s="2" t="s">
        <v>266</v>
      </c>
      <c r="B972" s="2" t="s">
        <v>404</v>
      </c>
      <c r="C972" s="2" t="s">
        <v>405</v>
      </c>
      <c r="D972" s="2" t="str">
        <f t="shared" si="15"/>
        <v>SP CIDRE</v>
      </c>
      <c r="E972" s="2">
        <v>4669</v>
      </c>
      <c r="F972" s="2" t="s">
        <v>167</v>
      </c>
    </row>
    <row r="973" spans="1:6">
      <c r="A973" s="2" t="s">
        <v>266</v>
      </c>
      <c r="B973" s="2" t="s">
        <v>404</v>
      </c>
      <c r="C973" s="2" t="s">
        <v>179</v>
      </c>
      <c r="D973" s="2" t="str">
        <f t="shared" si="15"/>
        <v>SP CIDRE</v>
      </c>
      <c r="E973" s="2">
        <v>5132</v>
      </c>
      <c r="F973" s="2" t="s">
        <v>167</v>
      </c>
    </row>
    <row r="974" spans="1:6">
      <c r="A974" s="2" t="s">
        <v>266</v>
      </c>
      <c r="B974" s="2" t="s">
        <v>404</v>
      </c>
      <c r="C974" s="2" t="s">
        <v>25</v>
      </c>
      <c r="D974" s="2" t="str">
        <f t="shared" si="15"/>
        <v>SP CIDRE</v>
      </c>
      <c r="E974" s="2">
        <v>5285</v>
      </c>
      <c r="F974" s="2" t="s">
        <v>167</v>
      </c>
    </row>
    <row r="975" spans="1:6">
      <c r="A975" s="2" t="s">
        <v>266</v>
      </c>
      <c r="B975" s="2" t="s">
        <v>404</v>
      </c>
      <c r="C975" s="2" t="s">
        <v>365</v>
      </c>
      <c r="D975" s="2" t="str">
        <f t="shared" si="15"/>
        <v>SP CIDRE</v>
      </c>
      <c r="E975" s="2">
        <v>5345</v>
      </c>
      <c r="F975" s="2" t="s">
        <v>167</v>
      </c>
    </row>
    <row r="976" spans="1:6">
      <c r="A976" s="2" t="s">
        <v>266</v>
      </c>
      <c r="B976" s="2" t="s">
        <v>404</v>
      </c>
      <c r="C976" s="2" t="s">
        <v>51</v>
      </c>
      <c r="D976" s="2" t="str">
        <f t="shared" si="15"/>
        <v>SP CIDRE</v>
      </c>
      <c r="E976" s="2">
        <v>5623</v>
      </c>
      <c r="F976" s="2" t="s">
        <v>167</v>
      </c>
    </row>
    <row r="977" spans="1:6">
      <c r="A977" s="2" t="s">
        <v>266</v>
      </c>
      <c r="B977" s="2" t="s">
        <v>404</v>
      </c>
      <c r="C977" s="2" t="s">
        <v>170</v>
      </c>
      <c r="D977" s="2" t="str">
        <f t="shared" si="15"/>
        <v>SP CIDRE</v>
      </c>
      <c r="E977" s="2">
        <v>5632</v>
      </c>
      <c r="F977" s="2" t="s">
        <v>167</v>
      </c>
    </row>
    <row r="978" spans="1:6">
      <c r="A978" s="2" t="s">
        <v>266</v>
      </c>
      <c r="B978" s="2" t="s">
        <v>404</v>
      </c>
      <c r="C978" s="2" t="s">
        <v>27</v>
      </c>
      <c r="D978" s="2" t="str">
        <f t="shared" si="15"/>
        <v>SP CIDRE</v>
      </c>
      <c r="E978" s="2">
        <v>7299</v>
      </c>
      <c r="F978" s="2" t="s">
        <v>167</v>
      </c>
    </row>
    <row r="979" spans="1:6">
      <c r="A979" s="2" t="s">
        <v>266</v>
      </c>
      <c r="B979" s="2" t="s">
        <v>404</v>
      </c>
      <c r="C979" s="2" t="s">
        <v>220</v>
      </c>
      <c r="D979" s="2" t="str">
        <f t="shared" si="15"/>
        <v>SP CIDRE</v>
      </c>
      <c r="E979" s="2">
        <v>6658</v>
      </c>
      <c r="F979" s="2" t="s">
        <v>167</v>
      </c>
    </row>
    <row r="980" spans="1:6">
      <c r="A980" s="2" t="s">
        <v>266</v>
      </c>
      <c r="B980" s="2" t="s">
        <v>406</v>
      </c>
      <c r="C980" s="2" t="s">
        <v>368</v>
      </c>
      <c r="D980" s="2" t="str">
        <f t="shared" si="15"/>
        <v>SP CHAMPIGNONS NOIRS</v>
      </c>
      <c r="E980" s="2">
        <v>1175</v>
      </c>
      <c r="F980" s="2" t="s">
        <v>167</v>
      </c>
    </row>
    <row r="981" spans="1:6">
      <c r="A981" s="2" t="s">
        <v>266</v>
      </c>
      <c r="B981" s="2" t="s">
        <v>406</v>
      </c>
      <c r="C981" s="2" t="s">
        <v>321</v>
      </c>
      <c r="D981" s="2" t="str">
        <f t="shared" si="15"/>
        <v>SP CHAMPIGNONS NOIRS</v>
      </c>
      <c r="E981" s="2">
        <v>6614</v>
      </c>
      <c r="F981" s="2" t="s">
        <v>167</v>
      </c>
    </row>
    <row r="982" spans="1:6">
      <c r="A982" s="2" t="s">
        <v>266</v>
      </c>
      <c r="B982" s="2" t="s">
        <v>406</v>
      </c>
      <c r="C982" s="2" t="s">
        <v>407</v>
      </c>
      <c r="D982" s="2" t="str">
        <f t="shared" si="15"/>
        <v>SP CHAMPIGNONS NOIRS</v>
      </c>
      <c r="E982" s="2">
        <v>3657</v>
      </c>
      <c r="F982" s="2" t="s">
        <v>167</v>
      </c>
    </row>
    <row r="983" spans="1:6">
      <c r="A983" s="2" t="s">
        <v>266</v>
      </c>
      <c r="B983" s="2" t="s">
        <v>406</v>
      </c>
      <c r="C983" s="2" t="s">
        <v>280</v>
      </c>
      <c r="D983" s="2" t="str">
        <f t="shared" si="15"/>
        <v>SP CHAMPIGNONS NOIRS</v>
      </c>
      <c r="E983" s="2">
        <v>4963</v>
      </c>
      <c r="F983" s="2" t="s">
        <v>167</v>
      </c>
    </row>
    <row r="984" spans="1:6">
      <c r="A984" s="2" t="s">
        <v>266</v>
      </c>
      <c r="B984" s="2" t="s">
        <v>406</v>
      </c>
      <c r="C984" s="2" t="s">
        <v>307</v>
      </c>
      <c r="D984" s="2" t="str">
        <f t="shared" si="15"/>
        <v>SP CHAMPIGNONS NOIRS</v>
      </c>
      <c r="E984" s="2">
        <v>5022</v>
      </c>
      <c r="F984" s="2" t="s">
        <v>167</v>
      </c>
    </row>
    <row r="985" spans="1:6">
      <c r="A985" s="2" t="s">
        <v>266</v>
      </c>
      <c r="B985" s="2" t="s">
        <v>406</v>
      </c>
      <c r="C985" s="2" t="s">
        <v>408</v>
      </c>
      <c r="D985" s="2" t="str">
        <f t="shared" si="15"/>
        <v>SP CHAMPIGNONS NOIRS</v>
      </c>
      <c r="E985" s="2">
        <v>5051</v>
      </c>
      <c r="F985" s="2" t="s">
        <v>167</v>
      </c>
    </row>
    <row r="986" spans="1:6">
      <c r="A986" s="2" t="s">
        <v>266</v>
      </c>
      <c r="B986" s="2" t="s">
        <v>406</v>
      </c>
      <c r="C986" s="2" t="s">
        <v>254</v>
      </c>
      <c r="D986" s="2" t="str">
        <f t="shared" si="15"/>
        <v>SP CHAMPIGNONS NOIRS</v>
      </c>
      <c r="E986" s="2">
        <v>5152</v>
      </c>
      <c r="F986" s="2" t="s">
        <v>167</v>
      </c>
    </row>
    <row r="987" spans="1:6">
      <c r="A987" s="2" t="s">
        <v>266</v>
      </c>
      <c r="B987" s="2" t="s">
        <v>406</v>
      </c>
      <c r="C987" s="2" t="s">
        <v>96</v>
      </c>
      <c r="D987" s="2" t="str">
        <f t="shared" si="15"/>
        <v>SP CHAMPIGNONS NOIRS</v>
      </c>
      <c r="E987" s="2">
        <v>5170</v>
      </c>
      <c r="F987" s="2" t="s">
        <v>167</v>
      </c>
    </row>
    <row r="988" spans="1:6">
      <c r="A988" s="2" t="s">
        <v>266</v>
      </c>
      <c r="B988" s="2" t="s">
        <v>406</v>
      </c>
      <c r="C988" s="2" t="s">
        <v>25</v>
      </c>
      <c r="D988" s="2" t="str">
        <f t="shared" si="15"/>
        <v>SP CHAMPIGNONS NOIRS</v>
      </c>
      <c r="E988" s="2">
        <v>5285</v>
      </c>
      <c r="F988" s="2" t="s">
        <v>167</v>
      </c>
    </row>
    <row r="989" spans="1:6">
      <c r="A989" s="2" t="s">
        <v>266</v>
      </c>
      <c r="B989" s="2" t="s">
        <v>406</v>
      </c>
      <c r="C989" s="2" t="s">
        <v>245</v>
      </c>
      <c r="D989" s="2" t="str">
        <f t="shared" si="15"/>
        <v>SP CHAMPIGNONS NOIRS</v>
      </c>
      <c r="E989" s="2">
        <v>5341</v>
      </c>
      <c r="F989" s="2" t="s">
        <v>167</v>
      </c>
    </row>
    <row r="990" spans="1:6">
      <c r="A990" s="2" t="s">
        <v>266</v>
      </c>
      <c r="B990" s="2" t="s">
        <v>406</v>
      </c>
      <c r="C990" s="2" t="s">
        <v>198</v>
      </c>
      <c r="D990" s="2" t="str">
        <f t="shared" si="15"/>
        <v>SP CHAMPIGNONS NOIRS</v>
      </c>
      <c r="E990" s="2">
        <v>5357</v>
      </c>
      <c r="F990" s="2" t="s">
        <v>167</v>
      </c>
    </row>
    <row r="991" spans="1:6">
      <c r="A991" s="2" t="s">
        <v>266</v>
      </c>
      <c r="B991" s="2" t="s">
        <v>406</v>
      </c>
      <c r="C991" s="2" t="s">
        <v>311</v>
      </c>
      <c r="D991" s="2" t="str">
        <f t="shared" si="15"/>
        <v>SP CHAMPIGNONS NOIRS</v>
      </c>
      <c r="E991" s="2">
        <v>5417</v>
      </c>
      <c r="F991" s="2" t="s">
        <v>167</v>
      </c>
    </row>
    <row r="992" spans="1:6">
      <c r="A992" s="2" t="s">
        <v>266</v>
      </c>
      <c r="B992" s="2" t="s">
        <v>406</v>
      </c>
      <c r="C992" s="2" t="s">
        <v>170</v>
      </c>
      <c r="D992" s="2" t="str">
        <f t="shared" si="15"/>
        <v>SP CHAMPIGNONS NOIRS</v>
      </c>
      <c r="E992" s="2">
        <v>5632</v>
      </c>
      <c r="F992" s="2" t="s">
        <v>167</v>
      </c>
    </row>
    <row r="993" spans="1:6">
      <c r="A993" s="2" t="s">
        <v>266</v>
      </c>
      <c r="B993" s="2" t="s">
        <v>406</v>
      </c>
      <c r="C993" s="2" t="s">
        <v>38</v>
      </c>
      <c r="D993" s="2" t="str">
        <f t="shared" si="15"/>
        <v>SP CHAMPIGNONS NOIRS</v>
      </c>
      <c r="E993" s="2">
        <v>7088</v>
      </c>
      <c r="F993" s="2" t="s">
        <v>167</v>
      </c>
    </row>
    <row r="994" spans="1:6">
      <c r="A994" s="2" t="s">
        <v>266</v>
      </c>
      <c r="B994" s="2" t="s">
        <v>409</v>
      </c>
      <c r="C994" s="2" t="s">
        <v>280</v>
      </c>
      <c r="D994" s="2" t="str">
        <f t="shared" si="15"/>
        <v>SP CHILI</v>
      </c>
      <c r="E994" s="2">
        <v>4963</v>
      </c>
      <c r="F994" s="2" t="s">
        <v>167</v>
      </c>
    </row>
    <row r="995" spans="1:6">
      <c r="A995" s="2" t="s">
        <v>266</v>
      </c>
      <c r="B995" s="2" t="s">
        <v>409</v>
      </c>
      <c r="C995" s="2" t="s">
        <v>410</v>
      </c>
      <c r="D995" s="2" t="str">
        <f t="shared" si="15"/>
        <v>SP CHILI</v>
      </c>
      <c r="E995" s="2">
        <v>4947</v>
      </c>
      <c r="F995" s="2" t="s">
        <v>167</v>
      </c>
    </row>
    <row r="996" spans="1:6">
      <c r="A996" s="2" t="s">
        <v>266</v>
      </c>
      <c r="B996" s="2" t="s">
        <v>409</v>
      </c>
      <c r="C996" s="2" t="s">
        <v>411</v>
      </c>
      <c r="D996" s="2" t="str">
        <f t="shared" si="15"/>
        <v>SP CHILI</v>
      </c>
      <c r="E996" s="2">
        <v>5160</v>
      </c>
      <c r="F996" s="2" t="s">
        <v>167</v>
      </c>
    </row>
    <row r="997" spans="1:6">
      <c r="A997" s="2" t="s">
        <v>266</v>
      </c>
      <c r="B997" s="2" t="s">
        <v>409</v>
      </c>
      <c r="C997" s="2" t="s">
        <v>23</v>
      </c>
      <c r="D997" s="2" t="str">
        <f t="shared" si="15"/>
        <v>SP CHILI</v>
      </c>
      <c r="E997" s="2">
        <v>5167</v>
      </c>
      <c r="F997" s="2" t="s">
        <v>167</v>
      </c>
    </row>
    <row r="998" spans="1:6">
      <c r="A998" s="2" t="s">
        <v>266</v>
      </c>
      <c r="B998" s="2" t="s">
        <v>409</v>
      </c>
      <c r="C998" s="2" t="s">
        <v>96</v>
      </c>
      <c r="D998" s="2" t="str">
        <f t="shared" si="15"/>
        <v>SP CHILI</v>
      </c>
      <c r="E998" s="2">
        <v>5170</v>
      </c>
      <c r="F998" s="2" t="s">
        <v>167</v>
      </c>
    </row>
    <row r="999" spans="1:6">
      <c r="A999" s="2" t="s">
        <v>266</v>
      </c>
      <c r="B999" s="2" t="s">
        <v>409</v>
      </c>
      <c r="C999" s="2" t="s">
        <v>197</v>
      </c>
      <c r="D999" s="2" t="str">
        <f t="shared" si="15"/>
        <v>SP CHILI</v>
      </c>
      <c r="E999" s="2">
        <v>5184</v>
      </c>
      <c r="F999" s="2" t="s">
        <v>167</v>
      </c>
    </row>
    <row r="1000" spans="1:6">
      <c r="A1000" s="2" t="s">
        <v>266</v>
      </c>
      <c r="B1000" s="2" t="s">
        <v>409</v>
      </c>
      <c r="C1000" s="2" t="s">
        <v>25</v>
      </c>
      <c r="D1000" s="2" t="str">
        <f t="shared" si="15"/>
        <v>SP CHILI</v>
      </c>
      <c r="E1000" s="2">
        <v>5285</v>
      </c>
      <c r="F1000" s="2" t="s">
        <v>167</v>
      </c>
    </row>
    <row r="1001" spans="1:6">
      <c r="A1001" s="2" t="s">
        <v>266</v>
      </c>
      <c r="B1001" s="2" t="s">
        <v>409</v>
      </c>
      <c r="C1001" s="2" t="s">
        <v>365</v>
      </c>
      <c r="D1001" s="2" t="str">
        <f t="shared" si="15"/>
        <v>SP CHILI</v>
      </c>
      <c r="E1001" s="2">
        <v>5345</v>
      </c>
      <c r="F1001" s="2" t="s">
        <v>167</v>
      </c>
    </row>
    <row r="1002" spans="1:6">
      <c r="A1002" s="2" t="s">
        <v>266</v>
      </c>
      <c r="B1002" s="2" t="s">
        <v>409</v>
      </c>
      <c r="C1002" s="2" t="s">
        <v>198</v>
      </c>
      <c r="D1002" s="2" t="str">
        <f t="shared" si="15"/>
        <v>SP CHILI</v>
      </c>
      <c r="E1002" s="2">
        <v>5357</v>
      </c>
      <c r="F1002" s="2" t="s">
        <v>167</v>
      </c>
    </row>
    <row r="1003" spans="1:6">
      <c r="A1003" s="2" t="s">
        <v>266</v>
      </c>
      <c r="B1003" s="2" t="s">
        <v>409</v>
      </c>
      <c r="C1003" s="2" t="s">
        <v>97</v>
      </c>
      <c r="D1003" s="2" t="str">
        <f t="shared" si="15"/>
        <v>SP CHILI</v>
      </c>
      <c r="E1003" s="2">
        <v>5398</v>
      </c>
      <c r="F1003" s="2" t="s">
        <v>167</v>
      </c>
    </row>
    <row r="1004" spans="1:6">
      <c r="A1004" s="2" t="s">
        <v>266</v>
      </c>
      <c r="B1004" s="2" t="s">
        <v>409</v>
      </c>
      <c r="C1004" s="2" t="s">
        <v>168</v>
      </c>
      <c r="D1004" s="2" t="str">
        <f t="shared" si="15"/>
        <v>SP CHILI</v>
      </c>
      <c r="E1004" s="2">
        <v>5400</v>
      </c>
      <c r="F1004" s="2" t="s">
        <v>167</v>
      </c>
    </row>
    <row r="1005" spans="1:6">
      <c r="A1005" s="2" t="s">
        <v>266</v>
      </c>
      <c r="B1005" s="2" t="s">
        <v>409</v>
      </c>
      <c r="C1005" s="2" t="s">
        <v>169</v>
      </c>
      <c r="D1005" s="2" t="str">
        <f t="shared" si="15"/>
        <v>SP CHILI</v>
      </c>
      <c r="E1005" s="2">
        <v>5402</v>
      </c>
      <c r="F1005" s="2" t="s">
        <v>167</v>
      </c>
    </row>
    <row r="1006" spans="1:6">
      <c r="A1006" s="2" t="s">
        <v>266</v>
      </c>
      <c r="B1006" s="2" t="s">
        <v>409</v>
      </c>
      <c r="C1006" s="2" t="s">
        <v>170</v>
      </c>
      <c r="D1006" s="2" t="str">
        <f t="shared" si="15"/>
        <v>SP CHILI</v>
      </c>
      <c r="E1006" s="2">
        <v>5632</v>
      </c>
      <c r="F1006" s="2" t="s">
        <v>167</v>
      </c>
    </row>
    <row r="1007" spans="1:6">
      <c r="A1007" s="2" t="s">
        <v>266</v>
      </c>
      <c r="B1007" s="2" t="s">
        <v>409</v>
      </c>
      <c r="C1007" s="2" t="s">
        <v>37</v>
      </c>
      <c r="D1007" s="2" t="str">
        <f t="shared" si="15"/>
        <v>SP CHILI</v>
      </c>
      <c r="E1007" s="2">
        <v>5664</v>
      </c>
      <c r="F1007" s="2" t="s">
        <v>167</v>
      </c>
    </row>
    <row r="1008" spans="1:6">
      <c r="A1008" s="2" t="s">
        <v>266</v>
      </c>
      <c r="B1008" s="2" t="s">
        <v>409</v>
      </c>
      <c r="C1008" s="2" t="s">
        <v>38</v>
      </c>
      <c r="D1008" s="2" t="str">
        <f t="shared" si="15"/>
        <v>SP CHILI</v>
      </c>
      <c r="E1008" s="2">
        <v>7088</v>
      </c>
      <c r="F1008" s="2" t="s">
        <v>167</v>
      </c>
    </row>
    <row r="1009" spans="1:6">
      <c r="A1009" s="2" t="s">
        <v>266</v>
      </c>
      <c r="B1009" s="2" t="s">
        <v>412</v>
      </c>
      <c r="C1009" s="2" t="s">
        <v>30</v>
      </c>
      <c r="D1009" s="2" t="str">
        <f t="shared" si="15"/>
        <v>SP CEPES</v>
      </c>
      <c r="E1009" s="2">
        <v>2234</v>
      </c>
      <c r="F1009" s="2" t="s">
        <v>167</v>
      </c>
    </row>
    <row r="1010" spans="1:6">
      <c r="A1010" s="2" t="s">
        <v>266</v>
      </c>
      <c r="B1010" s="2" t="s">
        <v>412</v>
      </c>
      <c r="C1010" s="2" t="s">
        <v>268</v>
      </c>
      <c r="D1010" s="2" t="str">
        <f t="shared" si="15"/>
        <v>SP CEPES</v>
      </c>
      <c r="E1010" s="2">
        <v>4962</v>
      </c>
      <c r="F1010" s="2" t="s">
        <v>167</v>
      </c>
    </row>
    <row r="1011" spans="1:6">
      <c r="A1011" s="2" t="s">
        <v>266</v>
      </c>
      <c r="B1011" s="2" t="s">
        <v>412</v>
      </c>
      <c r="C1011" s="2" t="s">
        <v>269</v>
      </c>
      <c r="D1011" s="2" t="str">
        <f t="shared" si="15"/>
        <v>SP CEPES</v>
      </c>
      <c r="E1011" s="2">
        <v>5072</v>
      </c>
      <c r="F1011" s="2" t="s">
        <v>167</v>
      </c>
    </row>
    <row r="1012" spans="1:6">
      <c r="A1012" s="2" t="s">
        <v>266</v>
      </c>
      <c r="B1012" s="2" t="s">
        <v>412</v>
      </c>
      <c r="C1012" s="2" t="s">
        <v>179</v>
      </c>
      <c r="D1012" s="2" t="str">
        <f t="shared" si="15"/>
        <v>SP CEPES</v>
      </c>
      <c r="E1012" s="2">
        <v>5132</v>
      </c>
      <c r="F1012" s="2" t="s">
        <v>167</v>
      </c>
    </row>
    <row r="1013" spans="1:6">
      <c r="A1013" s="2" t="s">
        <v>266</v>
      </c>
      <c r="B1013" s="2" t="s">
        <v>412</v>
      </c>
      <c r="C1013" s="2" t="s">
        <v>96</v>
      </c>
      <c r="D1013" s="2" t="str">
        <f t="shared" si="15"/>
        <v>SP CEPES</v>
      </c>
      <c r="E1013" s="2">
        <v>5170</v>
      </c>
      <c r="F1013" s="2" t="s">
        <v>167</v>
      </c>
    </row>
    <row r="1014" spans="1:6">
      <c r="A1014" s="2" t="s">
        <v>266</v>
      </c>
      <c r="B1014" s="2" t="s">
        <v>412</v>
      </c>
      <c r="C1014" s="2" t="s">
        <v>25</v>
      </c>
      <c r="D1014" s="2" t="str">
        <f t="shared" si="15"/>
        <v>SP CEPES</v>
      </c>
      <c r="E1014" s="2">
        <v>5285</v>
      </c>
      <c r="F1014" s="2" t="s">
        <v>167</v>
      </c>
    </row>
    <row r="1015" spans="1:6">
      <c r="A1015" s="2" t="s">
        <v>266</v>
      </c>
      <c r="B1015" s="2" t="s">
        <v>412</v>
      </c>
      <c r="C1015" s="2" t="s">
        <v>365</v>
      </c>
      <c r="D1015" s="2" t="str">
        <f t="shared" si="15"/>
        <v>SP CEPES</v>
      </c>
      <c r="E1015" s="2">
        <v>5345</v>
      </c>
      <c r="F1015" s="2" t="s">
        <v>167</v>
      </c>
    </row>
    <row r="1016" spans="1:6">
      <c r="A1016" s="2" t="s">
        <v>266</v>
      </c>
      <c r="B1016" s="2" t="s">
        <v>412</v>
      </c>
      <c r="C1016" s="2" t="s">
        <v>27</v>
      </c>
      <c r="D1016" s="2" t="str">
        <f t="shared" si="15"/>
        <v>SP CEPES</v>
      </c>
      <c r="E1016" s="2">
        <v>7299</v>
      </c>
      <c r="F1016" s="2" t="s">
        <v>167</v>
      </c>
    </row>
    <row r="1017" spans="1:6">
      <c r="A1017" s="2" t="s">
        <v>266</v>
      </c>
      <c r="B1017" s="2" t="s">
        <v>412</v>
      </c>
      <c r="C1017" s="2" t="s">
        <v>182</v>
      </c>
      <c r="D1017" s="2" t="str">
        <f t="shared" si="15"/>
        <v>SP CEPES</v>
      </c>
      <c r="E1017" s="2">
        <v>7297</v>
      </c>
      <c r="F1017" s="2" t="s">
        <v>167</v>
      </c>
    </row>
    <row r="1018" spans="1:6">
      <c r="A1018" s="2" t="s">
        <v>266</v>
      </c>
      <c r="B1018" s="2" t="s">
        <v>412</v>
      </c>
      <c r="C1018" s="2" t="s">
        <v>220</v>
      </c>
      <c r="D1018" s="2" t="str">
        <f t="shared" si="15"/>
        <v>SP CEPES</v>
      </c>
      <c r="E1018" s="2">
        <v>6658</v>
      </c>
      <c r="F1018" s="2" t="s">
        <v>167</v>
      </c>
    </row>
    <row r="1019" spans="1:6">
      <c r="A1019" s="2" t="s">
        <v>266</v>
      </c>
      <c r="B1019" s="2" t="s">
        <v>412</v>
      </c>
      <c r="C1019" s="2" t="s">
        <v>38</v>
      </c>
      <c r="D1019" s="2" t="str">
        <f t="shared" si="15"/>
        <v>SP CEPES</v>
      </c>
      <c r="E1019" s="2">
        <v>7088</v>
      </c>
      <c r="F1019" s="2" t="s">
        <v>167</v>
      </c>
    </row>
    <row r="1020" spans="1:6">
      <c r="A1020" s="2" t="s">
        <v>266</v>
      </c>
      <c r="B1020" s="2" t="s">
        <v>413</v>
      </c>
      <c r="C1020" s="2" t="s">
        <v>414</v>
      </c>
      <c r="D1020" s="2" t="str">
        <f t="shared" si="15"/>
        <v>SP CHAMPAGNE</v>
      </c>
      <c r="E1020" s="2">
        <v>6397</v>
      </c>
      <c r="F1020" s="2" t="s">
        <v>167</v>
      </c>
    </row>
    <row r="1021" spans="1:6">
      <c r="A1021" s="2" t="s">
        <v>266</v>
      </c>
      <c r="B1021" s="2" t="s">
        <v>413</v>
      </c>
      <c r="C1021" s="2" t="s">
        <v>30</v>
      </c>
      <c r="D1021" s="2" t="str">
        <f t="shared" si="15"/>
        <v>SP CHAMPAGNE</v>
      </c>
      <c r="E1021" s="2">
        <v>2234</v>
      </c>
      <c r="F1021" s="2" t="s">
        <v>167</v>
      </c>
    </row>
    <row r="1022" spans="1:6">
      <c r="A1022" s="2" t="s">
        <v>266</v>
      </c>
      <c r="B1022" s="2" t="s">
        <v>413</v>
      </c>
      <c r="C1022" s="2" t="s">
        <v>280</v>
      </c>
      <c r="D1022" s="2" t="str">
        <f t="shared" si="15"/>
        <v>SP CHAMPAGNE</v>
      </c>
      <c r="E1022" s="2">
        <v>4963</v>
      </c>
      <c r="F1022" s="2" t="s">
        <v>167</v>
      </c>
    </row>
    <row r="1023" spans="1:6">
      <c r="A1023" s="2" t="s">
        <v>266</v>
      </c>
      <c r="B1023" s="2" t="s">
        <v>413</v>
      </c>
      <c r="C1023" s="2" t="s">
        <v>179</v>
      </c>
      <c r="D1023" s="2" t="str">
        <f t="shared" si="15"/>
        <v>SP CHAMPAGNE</v>
      </c>
      <c r="E1023" s="2">
        <v>5132</v>
      </c>
      <c r="F1023" s="2" t="s">
        <v>167</v>
      </c>
    </row>
    <row r="1024" spans="1:6">
      <c r="A1024" s="2" t="s">
        <v>266</v>
      </c>
      <c r="B1024" s="2" t="s">
        <v>413</v>
      </c>
      <c r="C1024" s="2" t="s">
        <v>25</v>
      </c>
      <c r="D1024" s="2" t="str">
        <f t="shared" si="15"/>
        <v>SP CHAMPAGNE</v>
      </c>
      <c r="E1024" s="2">
        <v>5285</v>
      </c>
      <c r="F1024" s="2" t="s">
        <v>167</v>
      </c>
    </row>
    <row r="1025" spans="1:6">
      <c r="A1025" s="2" t="s">
        <v>266</v>
      </c>
      <c r="B1025" s="2" t="s">
        <v>413</v>
      </c>
      <c r="C1025" s="2" t="s">
        <v>365</v>
      </c>
      <c r="D1025" s="2" t="str">
        <f t="shared" si="15"/>
        <v>SP CHAMPAGNE</v>
      </c>
      <c r="E1025" s="2">
        <v>5345</v>
      </c>
      <c r="F1025" s="2" t="s">
        <v>167</v>
      </c>
    </row>
    <row r="1026" spans="1:6">
      <c r="A1026" s="2" t="s">
        <v>266</v>
      </c>
      <c r="B1026" s="2" t="s">
        <v>413</v>
      </c>
      <c r="C1026" s="2" t="s">
        <v>415</v>
      </c>
      <c r="D1026" s="2" t="str">
        <f t="shared" si="15"/>
        <v>SP CHAMPAGNE</v>
      </c>
      <c r="E1026" s="2">
        <v>5659</v>
      </c>
      <c r="F1026" s="2" t="s">
        <v>167</v>
      </c>
    </row>
    <row r="1027" spans="1:6">
      <c r="A1027" s="2" t="s">
        <v>266</v>
      </c>
      <c r="B1027" s="2" t="s">
        <v>413</v>
      </c>
      <c r="C1027" s="2" t="s">
        <v>182</v>
      </c>
      <c r="D1027" s="2" t="str">
        <f t="shared" ref="D1027:D1090" si="16">B1027</f>
        <v>SP CHAMPAGNE</v>
      </c>
      <c r="E1027" s="2">
        <v>7297</v>
      </c>
      <c r="F1027" s="2" t="s">
        <v>167</v>
      </c>
    </row>
    <row r="1028" spans="1:6">
      <c r="A1028" s="2" t="s">
        <v>266</v>
      </c>
      <c r="B1028" s="2" t="s">
        <v>413</v>
      </c>
      <c r="C1028" s="2" t="s">
        <v>220</v>
      </c>
      <c r="D1028" s="2" t="str">
        <f t="shared" si="16"/>
        <v>SP CHAMPAGNE</v>
      </c>
      <c r="E1028" s="2">
        <v>6658</v>
      </c>
      <c r="F1028" s="2" t="s">
        <v>167</v>
      </c>
    </row>
    <row r="1029" spans="1:6">
      <c r="A1029" s="2" t="s">
        <v>266</v>
      </c>
      <c r="B1029" s="2" t="s">
        <v>416</v>
      </c>
      <c r="C1029" s="2" t="s">
        <v>35</v>
      </c>
      <c r="D1029" s="2" t="str">
        <f t="shared" si="16"/>
        <v>SP CARI</v>
      </c>
      <c r="E1029" s="2">
        <v>5272</v>
      </c>
      <c r="F1029" s="2" t="s">
        <v>167</v>
      </c>
    </row>
    <row r="1030" spans="1:6">
      <c r="A1030" s="2" t="s">
        <v>266</v>
      </c>
      <c r="B1030" s="2" t="s">
        <v>416</v>
      </c>
      <c r="C1030" s="2" t="s">
        <v>417</v>
      </c>
      <c r="D1030" s="2" t="str">
        <f t="shared" si="16"/>
        <v>SP CARI</v>
      </c>
      <c r="E1030" s="2">
        <v>5125</v>
      </c>
      <c r="F1030" s="2" t="s">
        <v>167</v>
      </c>
    </row>
    <row r="1031" spans="1:6">
      <c r="A1031" s="2" t="s">
        <v>266</v>
      </c>
      <c r="B1031" s="2" t="s">
        <v>416</v>
      </c>
      <c r="C1031" s="2" t="s">
        <v>254</v>
      </c>
      <c r="D1031" s="2" t="str">
        <f t="shared" si="16"/>
        <v>SP CARI</v>
      </c>
      <c r="E1031" s="2">
        <v>5152</v>
      </c>
      <c r="F1031" s="2" t="s">
        <v>167</v>
      </c>
    </row>
    <row r="1032" spans="1:6">
      <c r="A1032" s="2" t="s">
        <v>266</v>
      </c>
      <c r="B1032" s="2" t="s">
        <v>416</v>
      </c>
      <c r="C1032" s="2" t="s">
        <v>23</v>
      </c>
      <c r="D1032" s="2" t="str">
        <f t="shared" si="16"/>
        <v>SP CARI</v>
      </c>
      <c r="E1032" s="2">
        <v>5167</v>
      </c>
      <c r="F1032" s="2" t="s">
        <v>167</v>
      </c>
    </row>
    <row r="1033" spans="1:6">
      <c r="A1033" s="2" t="s">
        <v>266</v>
      </c>
      <c r="B1033" s="2" t="s">
        <v>416</v>
      </c>
      <c r="C1033" s="2" t="s">
        <v>96</v>
      </c>
      <c r="D1033" s="2" t="str">
        <f t="shared" si="16"/>
        <v>SP CARI</v>
      </c>
      <c r="E1033" s="2">
        <v>5170</v>
      </c>
      <c r="F1033" s="2" t="s">
        <v>167</v>
      </c>
    </row>
    <row r="1034" spans="1:6">
      <c r="A1034" s="2" t="s">
        <v>266</v>
      </c>
      <c r="B1034" s="2" t="s">
        <v>416</v>
      </c>
      <c r="C1034" s="2" t="s">
        <v>197</v>
      </c>
      <c r="D1034" s="2" t="str">
        <f t="shared" si="16"/>
        <v>SP CARI</v>
      </c>
      <c r="E1034" s="2">
        <v>5184</v>
      </c>
      <c r="F1034" s="2" t="s">
        <v>167</v>
      </c>
    </row>
    <row r="1035" spans="1:6">
      <c r="A1035" s="2" t="s">
        <v>266</v>
      </c>
      <c r="B1035" s="2" t="s">
        <v>416</v>
      </c>
      <c r="C1035" s="2" t="s">
        <v>365</v>
      </c>
      <c r="D1035" s="2" t="str">
        <f t="shared" si="16"/>
        <v>SP CARI</v>
      </c>
      <c r="E1035" s="2">
        <v>5345</v>
      </c>
      <c r="F1035" s="2" t="s">
        <v>167</v>
      </c>
    </row>
    <row r="1036" spans="1:6">
      <c r="A1036" s="2" t="s">
        <v>266</v>
      </c>
      <c r="B1036" s="2" t="s">
        <v>416</v>
      </c>
      <c r="C1036" s="2" t="s">
        <v>97</v>
      </c>
      <c r="D1036" s="2" t="str">
        <f t="shared" si="16"/>
        <v>SP CARI</v>
      </c>
      <c r="E1036" s="2">
        <v>5398</v>
      </c>
      <c r="F1036" s="2" t="s">
        <v>167</v>
      </c>
    </row>
    <row r="1037" spans="1:6">
      <c r="A1037" s="2" t="s">
        <v>266</v>
      </c>
      <c r="B1037" s="2" t="s">
        <v>416</v>
      </c>
      <c r="C1037" s="2" t="s">
        <v>169</v>
      </c>
      <c r="D1037" s="2" t="str">
        <f t="shared" si="16"/>
        <v>SP CARI</v>
      </c>
      <c r="E1037" s="2">
        <v>5402</v>
      </c>
      <c r="F1037" s="2" t="s">
        <v>167</v>
      </c>
    </row>
    <row r="1038" spans="1:6">
      <c r="A1038" s="2" t="s">
        <v>266</v>
      </c>
      <c r="B1038" s="2" t="s">
        <v>416</v>
      </c>
      <c r="C1038" s="2" t="s">
        <v>170</v>
      </c>
      <c r="D1038" s="2" t="str">
        <f t="shared" si="16"/>
        <v>SP CARI</v>
      </c>
      <c r="E1038" s="2">
        <v>5632</v>
      </c>
      <c r="F1038" s="2" t="s">
        <v>167</v>
      </c>
    </row>
    <row r="1039" spans="1:6">
      <c r="A1039" s="2" t="s">
        <v>266</v>
      </c>
      <c r="B1039" s="2" t="s">
        <v>416</v>
      </c>
      <c r="C1039" s="2" t="s">
        <v>38</v>
      </c>
      <c r="D1039" s="2" t="str">
        <f t="shared" si="16"/>
        <v>SP CARI</v>
      </c>
      <c r="E1039" s="2">
        <v>7088</v>
      </c>
      <c r="F1039" s="2" t="s">
        <v>167</v>
      </c>
    </row>
    <row r="1040" spans="1:6">
      <c r="A1040" s="2" t="s">
        <v>266</v>
      </c>
      <c r="B1040" s="2" t="s">
        <v>418</v>
      </c>
      <c r="C1040" s="2" t="s">
        <v>30</v>
      </c>
      <c r="D1040" s="2" t="str">
        <f t="shared" si="16"/>
        <v>SP CARDINALE</v>
      </c>
      <c r="E1040" s="2">
        <v>2234</v>
      </c>
      <c r="F1040" s="2" t="s">
        <v>167</v>
      </c>
    </row>
    <row r="1041" spans="1:6">
      <c r="A1041" s="2" t="s">
        <v>266</v>
      </c>
      <c r="B1041" s="2" t="s">
        <v>418</v>
      </c>
      <c r="C1041" s="2" t="s">
        <v>394</v>
      </c>
      <c r="D1041" s="2" t="str">
        <f t="shared" si="16"/>
        <v>SP CARDINALE</v>
      </c>
      <c r="E1041" s="2">
        <v>2105</v>
      </c>
      <c r="F1041" s="2" t="s">
        <v>167</v>
      </c>
    </row>
    <row r="1042" spans="1:6">
      <c r="A1042" s="2" t="s">
        <v>266</v>
      </c>
      <c r="B1042" s="2" t="s">
        <v>418</v>
      </c>
      <c r="C1042" s="2" t="s">
        <v>179</v>
      </c>
      <c r="D1042" s="2" t="str">
        <f t="shared" si="16"/>
        <v>SP CARDINALE</v>
      </c>
      <c r="E1042" s="2">
        <v>5132</v>
      </c>
      <c r="F1042" s="2" t="s">
        <v>167</v>
      </c>
    </row>
    <row r="1043" spans="1:6">
      <c r="A1043" s="2" t="s">
        <v>266</v>
      </c>
      <c r="B1043" s="2" t="s">
        <v>418</v>
      </c>
      <c r="C1043" s="2" t="s">
        <v>23</v>
      </c>
      <c r="D1043" s="2" t="str">
        <f t="shared" si="16"/>
        <v>SP CARDINALE</v>
      </c>
      <c r="E1043" s="2">
        <v>5167</v>
      </c>
      <c r="F1043" s="2" t="s">
        <v>167</v>
      </c>
    </row>
    <row r="1044" spans="1:6">
      <c r="A1044" s="2" t="s">
        <v>266</v>
      </c>
      <c r="B1044" s="2" t="s">
        <v>418</v>
      </c>
      <c r="C1044" s="2" t="s">
        <v>197</v>
      </c>
      <c r="D1044" s="2" t="str">
        <f t="shared" si="16"/>
        <v>SP CARDINALE</v>
      </c>
      <c r="E1044" s="2">
        <v>5184</v>
      </c>
      <c r="F1044" s="2" t="s">
        <v>167</v>
      </c>
    </row>
    <row r="1045" spans="1:6">
      <c r="A1045" s="2" t="s">
        <v>266</v>
      </c>
      <c r="B1045" s="2" t="s">
        <v>418</v>
      </c>
      <c r="C1045" s="2" t="s">
        <v>25</v>
      </c>
      <c r="D1045" s="2" t="str">
        <f t="shared" si="16"/>
        <v>SP CARDINALE</v>
      </c>
      <c r="E1045" s="2">
        <v>5285</v>
      </c>
      <c r="F1045" s="2" t="s">
        <v>167</v>
      </c>
    </row>
    <row r="1046" spans="1:6">
      <c r="A1046" s="2" t="s">
        <v>266</v>
      </c>
      <c r="B1046" s="2" t="s">
        <v>418</v>
      </c>
      <c r="C1046" s="2" t="s">
        <v>365</v>
      </c>
      <c r="D1046" s="2" t="str">
        <f t="shared" si="16"/>
        <v>SP CARDINALE</v>
      </c>
      <c r="E1046" s="2">
        <v>5345</v>
      </c>
      <c r="F1046" s="2" t="s">
        <v>167</v>
      </c>
    </row>
    <row r="1047" spans="1:6">
      <c r="A1047" s="2" t="s">
        <v>266</v>
      </c>
      <c r="B1047" s="2" t="s">
        <v>418</v>
      </c>
      <c r="C1047" s="2" t="s">
        <v>97</v>
      </c>
      <c r="D1047" s="2" t="str">
        <f t="shared" si="16"/>
        <v>SP CARDINALE</v>
      </c>
      <c r="E1047" s="2">
        <v>5398</v>
      </c>
      <c r="F1047" s="2" t="s">
        <v>167</v>
      </c>
    </row>
    <row r="1048" spans="1:6">
      <c r="A1048" s="2" t="s">
        <v>266</v>
      </c>
      <c r="B1048" s="2" t="s">
        <v>418</v>
      </c>
      <c r="C1048" s="2" t="s">
        <v>170</v>
      </c>
      <c r="D1048" s="2" t="str">
        <f t="shared" si="16"/>
        <v>SP CARDINALE</v>
      </c>
      <c r="E1048" s="2">
        <v>5632</v>
      </c>
      <c r="F1048" s="2" t="s">
        <v>167</v>
      </c>
    </row>
    <row r="1049" spans="1:6">
      <c r="A1049" s="2" t="s">
        <v>266</v>
      </c>
      <c r="B1049" s="2" t="s">
        <v>418</v>
      </c>
      <c r="C1049" s="2" t="s">
        <v>392</v>
      </c>
      <c r="D1049" s="2" t="str">
        <f t="shared" si="16"/>
        <v>SP CARDINALE</v>
      </c>
      <c r="E1049" s="2">
        <v>5250</v>
      </c>
      <c r="F1049" s="2" t="s">
        <v>167</v>
      </c>
    </row>
    <row r="1050" spans="1:6">
      <c r="A1050" s="2" t="s">
        <v>266</v>
      </c>
      <c r="B1050" s="2" t="s">
        <v>418</v>
      </c>
      <c r="C1050" s="2" t="s">
        <v>346</v>
      </c>
      <c r="D1050" s="2" t="str">
        <f t="shared" si="16"/>
        <v>SP CARDINALE</v>
      </c>
      <c r="E1050" s="2">
        <v>3406</v>
      </c>
      <c r="F1050" s="2" t="s">
        <v>167</v>
      </c>
    </row>
    <row r="1051" spans="1:6">
      <c r="A1051" s="2" t="s">
        <v>266</v>
      </c>
      <c r="B1051" s="2" t="s">
        <v>418</v>
      </c>
      <c r="C1051" s="2" t="s">
        <v>38</v>
      </c>
      <c r="D1051" s="2" t="str">
        <f t="shared" si="16"/>
        <v>SP CARDINALE</v>
      </c>
      <c r="E1051" s="2">
        <v>7088</v>
      </c>
      <c r="F1051" s="2" t="s">
        <v>167</v>
      </c>
    </row>
    <row r="1052" spans="1:6">
      <c r="A1052" s="2" t="s">
        <v>266</v>
      </c>
      <c r="B1052" s="2" t="s">
        <v>418</v>
      </c>
      <c r="C1052" s="2" t="s">
        <v>395</v>
      </c>
      <c r="D1052" s="2" t="str">
        <f t="shared" si="16"/>
        <v>SP CARDINALE</v>
      </c>
      <c r="E1052" s="2">
        <v>4987</v>
      </c>
      <c r="F1052" s="2" t="s">
        <v>167</v>
      </c>
    </row>
    <row r="1053" spans="1:6">
      <c r="A1053" s="2" t="s">
        <v>266</v>
      </c>
      <c r="B1053" s="2" t="s">
        <v>419</v>
      </c>
      <c r="C1053" s="2" t="s">
        <v>30</v>
      </c>
      <c r="D1053" s="2" t="str">
        <f t="shared" si="16"/>
        <v>SP CRUSTACES</v>
      </c>
      <c r="E1053" s="2">
        <v>2234</v>
      </c>
      <c r="F1053" s="2" t="s">
        <v>167</v>
      </c>
    </row>
    <row r="1054" spans="1:6">
      <c r="A1054" s="2" t="s">
        <v>266</v>
      </c>
      <c r="B1054" s="2" t="s">
        <v>419</v>
      </c>
      <c r="C1054" s="2" t="s">
        <v>268</v>
      </c>
      <c r="D1054" s="2" t="str">
        <f t="shared" si="16"/>
        <v>SP CRUSTACES</v>
      </c>
      <c r="E1054" s="2">
        <v>4962</v>
      </c>
      <c r="F1054" s="2" t="s">
        <v>167</v>
      </c>
    </row>
    <row r="1055" spans="1:6">
      <c r="A1055" s="2" t="s">
        <v>266</v>
      </c>
      <c r="B1055" s="2" t="s">
        <v>419</v>
      </c>
      <c r="C1055" s="2" t="s">
        <v>208</v>
      </c>
      <c r="D1055" s="2" t="str">
        <f t="shared" si="16"/>
        <v>SP CRUSTACES</v>
      </c>
      <c r="E1055" s="2">
        <v>4674</v>
      </c>
      <c r="F1055" s="2" t="s">
        <v>167</v>
      </c>
    </row>
    <row r="1056" spans="1:6">
      <c r="A1056" s="2" t="s">
        <v>266</v>
      </c>
      <c r="B1056" s="2" t="s">
        <v>419</v>
      </c>
      <c r="C1056" s="2" t="s">
        <v>179</v>
      </c>
      <c r="D1056" s="2" t="str">
        <f t="shared" si="16"/>
        <v>SP CRUSTACES</v>
      </c>
      <c r="E1056" s="2">
        <v>5132</v>
      </c>
      <c r="F1056" s="2" t="s">
        <v>167</v>
      </c>
    </row>
    <row r="1057" spans="1:6">
      <c r="A1057" s="2" t="s">
        <v>266</v>
      </c>
      <c r="B1057" s="2" t="s">
        <v>419</v>
      </c>
      <c r="C1057" s="2" t="s">
        <v>25</v>
      </c>
      <c r="D1057" s="2" t="str">
        <f t="shared" si="16"/>
        <v>SP CRUSTACES</v>
      </c>
      <c r="E1057" s="2">
        <v>5285</v>
      </c>
      <c r="F1057" s="2" t="s">
        <v>167</v>
      </c>
    </row>
    <row r="1058" spans="1:6">
      <c r="A1058" s="2" t="s">
        <v>266</v>
      </c>
      <c r="B1058" s="2" t="s">
        <v>419</v>
      </c>
      <c r="C1058" s="2" t="s">
        <v>365</v>
      </c>
      <c r="D1058" s="2" t="str">
        <f t="shared" si="16"/>
        <v>SP CRUSTACES</v>
      </c>
      <c r="E1058" s="2">
        <v>5345</v>
      </c>
      <c r="F1058" s="2" t="s">
        <v>167</v>
      </c>
    </row>
    <row r="1059" spans="1:6">
      <c r="A1059" s="2" t="s">
        <v>266</v>
      </c>
      <c r="B1059" s="2" t="s">
        <v>419</v>
      </c>
      <c r="C1059" s="2" t="s">
        <v>27</v>
      </c>
      <c r="D1059" s="2" t="str">
        <f t="shared" si="16"/>
        <v>SP CRUSTACES</v>
      </c>
      <c r="E1059" s="2">
        <v>7299</v>
      </c>
      <c r="F1059" s="2" t="s">
        <v>167</v>
      </c>
    </row>
    <row r="1060" spans="1:6">
      <c r="A1060" s="2" t="s">
        <v>266</v>
      </c>
      <c r="B1060" s="2" t="s">
        <v>419</v>
      </c>
      <c r="C1060" s="2" t="s">
        <v>182</v>
      </c>
      <c r="D1060" s="2" t="str">
        <f t="shared" si="16"/>
        <v>SP CRUSTACES</v>
      </c>
      <c r="E1060" s="2">
        <v>7297</v>
      </c>
      <c r="F1060" s="2" t="s">
        <v>167</v>
      </c>
    </row>
    <row r="1061" spans="1:6">
      <c r="A1061" s="2" t="s">
        <v>266</v>
      </c>
      <c r="B1061" s="2" t="s">
        <v>419</v>
      </c>
      <c r="C1061" s="2" t="s">
        <v>220</v>
      </c>
      <c r="D1061" s="2" t="str">
        <f t="shared" si="16"/>
        <v>SP CRUSTACES</v>
      </c>
      <c r="E1061" s="2">
        <v>6658</v>
      </c>
      <c r="F1061" s="2" t="s">
        <v>167</v>
      </c>
    </row>
    <row r="1062" spans="1:6">
      <c r="A1062" s="2" t="s">
        <v>266</v>
      </c>
      <c r="B1062" s="2" t="s">
        <v>419</v>
      </c>
      <c r="C1062" s="2" t="s">
        <v>38</v>
      </c>
      <c r="D1062" s="2" t="str">
        <f t="shared" si="16"/>
        <v>SP CRUSTACES</v>
      </c>
      <c r="E1062" s="2">
        <v>7088</v>
      </c>
      <c r="F1062" s="2" t="s">
        <v>167</v>
      </c>
    </row>
    <row r="1063" spans="1:6">
      <c r="A1063" s="2" t="s">
        <v>266</v>
      </c>
      <c r="B1063" s="2" t="s">
        <v>420</v>
      </c>
      <c r="C1063" s="2" t="s">
        <v>30</v>
      </c>
      <c r="D1063" s="2" t="str">
        <f t="shared" si="16"/>
        <v>SP CREVETTES</v>
      </c>
      <c r="E1063" s="2">
        <v>2234</v>
      </c>
      <c r="F1063" s="2" t="s">
        <v>167</v>
      </c>
    </row>
    <row r="1064" spans="1:6">
      <c r="A1064" s="2" t="s">
        <v>266</v>
      </c>
      <c r="B1064" s="2" t="s">
        <v>420</v>
      </c>
      <c r="C1064" s="2" t="s">
        <v>268</v>
      </c>
      <c r="D1064" s="2" t="str">
        <f t="shared" si="16"/>
        <v>SP CREVETTES</v>
      </c>
      <c r="E1064" s="2">
        <v>4962</v>
      </c>
      <c r="F1064" s="2" t="s">
        <v>167</v>
      </c>
    </row>
    <row r="1065" spans="1:6">
      <c r="A1065" s="2" t="s">
        <v>266</v>
      </c>
      <c r="B1065" s="2" t="s">
        <v>420</v>
      </c>
      <c r="C1065" s="2" t="s">
        <v>208</v>
      </c>
      <c r="D1065" s="2" t="str">
        <f t="shared" si="16"/>
        <v>SP CREVETTES</v>
      </c>
      <c r="E1065" s="2">
        <v>4674</v>
      </c>
      <c r="F1065" s="2" t="s">
        <v>167</v>
      </c>
    </row>
    <row r="1066" spans="1:6">
      <c r="A1066" s="2" t="s">
        <v>266</v>
      </c>
      <c r="B1066" s="2" t="s">
        <v>420</v>
      </c>
      <c r="C1066" s="2" t="s">
        <v>179</v>
      </c>
      <c r="D1066" s="2" t="str">
        <f t="shared" si="16"/>
        <v>SP CREVETTES</v>
      </c>
      <c r="E1066" s="2">
        <v>5132</v>
      </c>
      <c r="F1066" s="2" t="s">
        <v>167</v>
      </c>
    </row>
    <row r="1067" spans="1:6">
      <c r="A1067" s="2" t="s">
        <v>266</v>
      </c>
      <c r="B1067" s="2" t="s">
        <v>420</v>
      </c>
      <c r="C1067" s="2" t="s">
        <v>25</v>
      </c>
      <c r="D1067" s="2" t="str">
        <f t="shared" si="16"/>
        <v>SP CREVETTES</v>
      </c>
      <c r="E1067" s="2">
        <v>5285</v>
      </c>
      <c r="F1067" s="2" t="s">
        <v>167</v>
      </c>
    </row>
    <row r="1068" spans="1:6">
      <c r="A1068" s="2" t="s">
        <v>266</v>
      </c>
      <c r="B1068" s="2" t="s">
        <v>420</v>
      </c>
      <c r="C1068" s="2" t="s">
        <v>365</v>
      </c>
      <c r="D1068" s="2" t="str">
        <f t="shared" si="16"/>
        <v>SP CREVETTES</v>
      </c>
      <c r="E1068" s="2">
        <v>5345</v>
      </c>
      <c r="F1068" s="2" t="s">
        <v>167</v>
      </c>
    </row>
    <row r="1069" spans="1:6">
      <c r="A1069" s="2" t="s">
        <v>266</v>
      </c>
      <c r="B1069" s="2" t="s">
        <v>420</v>
      </c>
      <c r="C1069" s="2" t="s">
        <v>27</v>
      </c>
      <c r="D1069" s="2" t="str">
        <f t="shared" si="16"/>
        <v>SP CREVETTES</v>
      </c>
      <c r="E1069" s="2">
        <v>7299</v>
      </c>
      <c r="F1069" s="2" t="s">
        <v>167</v>
      </c>
    </row>
    <row r="1070" spans="1:6">
      <c r="A1070" s="2" t="s">
        <v>266</v>
      </c>
      <c r="B1070" s="2" t="s">
        <v>420</v>
      </c>
      <c r="C1070" s="2" t="s">
        <v>182</v>
      </c>
      <c r="D1070" s="2" t="str">
        <f t="shared" si="16"/>
        <v>SP CREVETTES</v>
      </c>
      <c r="E1070" s="2">
        <v>7297</v>
      </c>
      <c r="F1070" s="2" t="s">
        <v>167</v>
      </c>
    </row>
    <row r="1071" spans="1:6">
      <c r="A1071" s="2" t="s">
        <v>266</v>
      </c>
      <c r="B1071" s="2" t="s">
        <v>420</v>
      </c>
      <c r="C1071" s="2" t="s">
        <v>220</v>
      </c>
      <c r="D1071" s="2" t="str">
        <f t="shared" si="16"/>
        <v>SP CREVETTES</v>
      </c>
      <c r="E1071" s="2">
        <v>6658</v>
      </c>
      <c r="F1071" s="2" t="s">
        <v>167</v>
      </c>
    </row>
    <row r="1072" spans="1:6">
      <c r="A1072" s="2" t="s">
        <v>266</v>
      </c>
      <c r="B1072" s="2" t="s">
        <v>420</v>
      </c>
      <c r="C1072" s="2" t="s">
        <v>38</v>
      </c>
      <c r="D1072" s="2" t="str">
        <f t="shared" si="16"/>
        <v>SP CREVETTES</v>
      </c>
      <c r="E1072" s="2">
        <v>7088</v>
      </c>
      <c r="F1072" s="2" t="s">
        <v>167</v>
      </c>
    </row>
    <row r="1073" spans="1:6">
      <c r="A1073" s="2" t="s">
        <v>266</v>
      </c>
      <c r="B1073" s="2" t="s">
        <v>420</v>
      </c>
      <c r="C1073" s="2" t="s">
        <v>328</v>
      </c>
      <c r="D1073" s="2" t="str">
        <f t="shared" si="16"/>
        <v>SP CREVETTES</v>
      </c>
      <c r="E1073" s="2">
        <v>8082</v>
      </c>
      <c r="F1073" s="2" t="s">
        <v>167</v>
      </c>
    </row>
    <row r="1074" spans="1:6">
      <c r="A1074" s="2" t="s">
        <v>266</v>
      </c>
      <c r="B1074" s="2" t="s">
        <v>421</v>
      </c>
      <c r="C1074" s="2" t="s">
        <v>30</v>
      </c>
      <c r="D1074" s="2" t="str">
        <f t="shared" si="16"/>
        <v>SP CREME COURGETTES (S)</v>
      </c>
      <c r="E1074" s="2">
        <v>2234</v>
      </c>
      <c r="F1074" s="2" t="s">
        <v>167</v>
      </c>
    </row>
    <row r="1075" spans="1:6">
      <c r="A1075" s="2" t="s">
        <v>266</v>
      </c>
      <c r="B1075" s="2" t="s">
        <v>421</v>
      </c>
      <c r="C1075" s="2" t="s">
        <v>280</v>
      </c>
      <c r="D1075" s="2" t="str">
        <f t="shared" si="16"/>
        <v>SP CREME COURGETTES (S)</v>
      </c>
      <c r="E1075" s="2">
        <v>4963</v>
      </c>
      <c r="F1075" s="2" t="s">
        <v>167</v>
      </c>
    </row>
    <row r="1076" spans="1:6">
      <c r="A1076" s="2" t="s">
        <v>266</v>
      </c>
      <c r="B1076" s="2" t="s">
        <v>421</v>
      </c>
      <c r="C1076" s="2" t="s">
        <v>179</v>
      </c>
      <c r="D1076" s="2" t="str">
        <f t="shared" si="16"/>
        <v>SP CREME COURGETTES (S)</v>
      </c>
      <c r="E1076" s="2">
        <v>5132</v>
      </c>
      <c r="F1076" s="2" t="s">
        <v>167</v>
      </c>
    </row>
    <row r="1077" spans="1:6">
      <c r="A1077" s="2" t="s">
        <v>266</v>
      </c>
      <c r="B1077" s="2" t="s">
        <v>421</v>
      </c>
      <c r="C1077" s="2" t="s">
        <v>23</v>
      </c>
      <c r="D1077" s="2" t="str">
        <f t="shared" si="16"/>
        <v>SP CREME COURGETTES (S)</v>
      </c>
      <c r="E1077" s="2">
        <v>5167</v>
      </c>
      <c r="F1077" s="2" t="s">
        <v>167</v>
      </c>
    </row>
    <row r="1078" spans="1:6">
      <c r="A1078" s="2" t="s">
        <v>266</v>
      </c>
      <c r="B1078" s="2" t="s">
        <v>421</v>
      </c>
      <c r="C1078" s="2" t="s">
        <v>25</v>
      </c>
      <c r="D1078" s="2" t="str">
        <f t="shared" si="16"/>
        <v>SP CREME COURGETTES (S)</v>
      </c>
      <c r="E1078" s="2">
        <v>5285</v>
      </c>
      <c r="F1078" s="2" t="s">
        <v>167</v>
      </c>
    </row>
    <row r="1079" spans="1:6">
      <c r="A1079" s="2" t="s">
        <v>266</v>
      </c>
      <c r="B1079" s="2" t="s">
        <v>421</v>
      </c>
      <c r="C1079" s="2" t="s">
        <v>365</v>
      </c>
      <c r="D1079" s="2" t="str">
        <f t="shared" si="16"/>
        <v>SP CREME COURGETTES (S)</v>
      </c>
      <c r="E1079" s="2">
        <v>5345</v>
      </c>
      <c r="F1079" s="2" t="s">
        <v>167</v>
      </c>
    </row>
    <row r="1080" spans="1:6">
      <c r="A1080" s="2" t="s">
        <v>266</v>
      </c>
      <c r="B1080" s="2" t="s">
        <v>421</v>
      </c>
      <c r="C1080" s="2" t="s">
        <v>170</v>
      </c>
      <c r="D1080" s="2" t="str">
        <f t="shared" si="16"/>
        <v>SP CREME COURGETTES (S)</v>
      </c>
      <c r="E1080" s="2">
        <v>5632</v>
      </c>
      <c r="F1080" s="2" t="s">
        <v>167</v>
      </c>
    </row>
    <row r="1081" spans="1:6">
      <c r="A1081" s="2" t="s">
        <v>266</v>
      </c>
      <c r="B1081" s="2" t="s">
        <v>421</v>
      </c>
      <c r="C1081" s="2" t="s">
        <v>171</v>
      </c>
      <c r="D1081" s="2" t="str">
        <f t="shared" si="16"/>
        <v>SP CREME COURGETTES (S)</v>
      </c>
      <c r="E1081" s="2">
        <v>5671</v>
      </c>
      <c r="F1081" s="2" t="s">
        <v>167</v>
      </c>
    </row>
    <row r="1082" spans="1:6">
      <c r="A1082" s="2" t="s">
        <v>266</v>
      </c>
      <c r="B1082" s="2" t="s">
        <v>421</v>
      </c>
      <c r="C1082" s="2" t="s">
        <v>41</v>
      </c>
      <c r="D1082" s="2" t="str">
        <f t="shared" si="16"/>
        <v>SP CREME COURGETTES (S)</v>
      </c>
      <c r="E1082" s="2">
        <v>7295</v>
      </c>
      <c r="F1082" s="2" t="s">
        <v>167</v>
      </c>
    </row>
    <row r="1083" spans="1:6">
      <c r="A1083" s="2" t="s">
        <v>266</v>
      </c>
      <c r="B1083" s="2" t="s">
        <v>421</v>
      </c>
      <c r="C1083" s="2" t="s">
        <v>38</v>
      </c>
      <c r="D1083" s="2" t="str">
        <f t="shared" si="16"/>
        <v>SP CREME COURGETTES (S)</v>
      </c>
      <c r="E1083" s="2">
        <v>7088</v>
      </c>
      <c r="F1083" s="2" t="s">
        <v>167</v>
      </c>
    </row>
    <row r="1084" spans="1:6">
      <c r="A1084" s="2" t="s">
        <v>266</v>
      </c>
      <c r="B1084" s="2" t="s">
        <v>422</v>
      </c>
      <c r="C1084" s="2" t="s">
        <v>35</v>
      </c>
      <c r="D1084" s="2" t="str">
        <f t="shared" si="16"/>
        <v>SP COUSCOUS</v>
      </c>
      <c r="E1084" s="2">
        <v>5272</v>
      </c>
      <c r="F1084" s="2" t="s">
        <v>167</v>
      </c>
    </row>
    <row r="1085" spans="1:6">
      <c r="A1085" s="2" t="s">
        <v>266</v>
      </c>
      <c r="B1085" s="2" t="s">
        <v>422</v>
      </c>
      <c r="C1085" s="2" t="s">
        <v>280</v>
      </c>
      <c r="D1085" s="2" t="str">
        <f t="shared" si="16"/>
        <v>SP COUSCOUS</v>
      </c>
      <c r="E1085" s="2">
        <v>4963</v>
      </c>
      <c r="F1085" s="2" t="s">
        <v>167</v>
      </c>
    </row>
    <row r="1086" spans="1:6">
      <c r="A1086" s="2" t="s">
        <v>266</v>
      </c>
      <c r="B1086" s="2" t="s">
        <v>422</v>
      </c>
      <c r="C1086" s="2" t="s">
        <v>316</v>
      </c>
      <c r="D1086" s="2" t="str">
        <f t="shared" si="16"/>
        <v>SP COUSCOUS</v>
      </c>
      <c r="E1086" s="2">
        <v>5124</v>
      </c>
      <c r="F1086" s="2" t="s">
        <v>167</v>
      </c>
    </row>
    <row r="1087" spans="1:6">
      <c r="A1087" s="2" t="s">
        <v>266</v>
      </c>
      <c r="B1087" s="2" t="s">
        <v>422</v>
      </c>
      <c r="C1087" s="2" t="s">
        <v>389</v>
      </c>
      <c r="D1087" s="2" t="str">
        <f t="shared" si="16"/>
        <v>SP COUSCOUS</v>
      </c>
      <c r="E1087" s="2">
        <v>5168</v>
      </c>
      <c r="F1087" s="2" t="s">
        <v>167</v>
      </c>
    </row>
    <row r="1088" spans="1:6">
      <c r="A1088" s="2" t="s">
        <v>266</v>
      </c>
      <c r="B1088" s="2" t="s">
        <v>422</v>
      </c>
      <c r="C1088" s="2" t="s">
        <v>23</v>
      </c>
      <c r="D1088" s="2" t="str">
        <f t="shared" si="16"/>
        <v>SP COUSCOUS</v>
      </c>
      <c r="E1088" s="2">
        <v>5167</v>
      </c>
      <c r="F1088" s="2" t="s">
        <v>167</v>
      </c>
    </row>
    <row r="1089" spans="1:6">
      <c r="A1089" s="2" t="s">
        <v>266</v>
      </c>
      <c r="B1089" s="2" t="s">
        <v>422</v>
      </c>
      <c r="C1089" s="2" t="s">
        <v>197</v>
      </c>
      <c r="D1089" s="2" t="str">
        <f t="shared" si="16"/>
        <v>SP COUSCOUS</v>
      </c>
      <c r="E1089" s="2">
        <v>5184</v>
      </c>
      <c r="F1089" s="2" t="s">
        <v>167</v>
      </c>
    </row>
    <row r="1090" spans="1:6">
      <c r="A1090" s="2" t="s">
        <v>266</v>
      </c>
      <c r="B1090" s="2" t="s">
        <v>422</v>
      </c>
      <c r="C1090" s="2" t="s">
        <v>25</v>
      </c>
      <c r="D1090" s="2" t="str">
        <f t="shared" si="16"/>
        <v>SP COUSCOUS</v>
      </c>
      <c r="E1090" s="2">
        <v>5285</v>
      </c>
      <c r="F1090" s="2" t="s">
        <v>167</v>
      </c>
    </row>
    <row r="1091" spans="1:6">
      <c r="A1091" s="2" t="s">
        <v>266</v>
      </c>
      <c r="B1091" s="2" t="s">
        <v>422</v>
      </c>
      <c r="C1091" s="2" t="s">
        <v>423</v>
      </c>
      <c r="D1091" s="2" t="str">
        <f t="shared" ref="D1091:D1154" si="17">B1091</f>
        <v>SP COUSCOUS</v>
      </c>
      <c r="E1091" s="2">
        <v>5306</v>
      </c>
      <c r="F1091" s="2" t="s">
        <v>167</v>
      </c>
    </row>
    <row r="1092" spans="1:6">
      <c r="A1092" s="2" t="s">
        <v>266</v>
      </c>
      <c r="B1092" s="2" t="s">
        <v>422</v>
      </c>
      <c r="C1092" s="2" t="s">
        <v>365</v>
      </c>
      <c r="D1092" s="2" t="str">
        <f t="shared" si="17"/>
        <v>SP COUSCOUS</v>
      </c>
      <c r="E1092" s="2">
        <v>5345</v>
      </c>
      <c r="F1092" s="2" t="s">
        <v>167</v>
      </c>
    </row>
    <row r="1093" spans="1:6">
      <c r="A1093" s="2" t="s">
        <v>266</v>
      </c>
      <c r="B1093" s="2" t="s">
        <v>422</v>
      </c>
      <c r="C1093" s="2" t="s">
        <v>97</v>
      </c>
      <c r="D1093" s="2" t="str">
        <f t="shared" si="17"/>
        <v>SP COUSCOUS</v>
      </c>
      <c r="E1093" s="2">
        <v>5398</v>
      </c>
      <c r="F1093" s="2" t="s">
        <v>167</v>
      </c>
    </row>
    <row r="1094" spans="1:6">
      <c r="A1094" s="2" t="s">
        <v>266</v>
      </c>
      <c r="B1094" s="2" t="s">
        <v>422</v>
      </c>
      <c r="C1094" s="2" t="s">
        <v>168</v>
      </c>
      <c r="D1094" s="2" t="str">
        <f t="shared" si="17"/>
        <v>SP COUSCOUS</v>
      </c>
      <c r="E1094" s="2">
        <v>5400</v>
      </c>
      <c r="F1094" s="2" t="s">
        <v>167</v>
      </c>
    </row>
    <row r="1095" spans="1:6">
      <c r="A1095" s="2" t="s">
        <v>266</v>
      </c>
      <c r="B1095" s="2" t="s">
        <v>422</v>
      </c>
      <c r="C1095" s="2" t="s">
        <v>170</v>
      </c>
      <c r="D1095" s="2" t="str">
        <f t="shared" si="17"/>
        <v>SP COUSCOUS</v>
      </c>
      <c r="E1095" s="2">
        <v>5632</v>
      </c>
      <c r="F1095" s="2" t="s">
        <v>167</v>
      </c>
    </row>
    <row r="1096" spans="1:6">
      <c r="A1096" s="2" t="s">
        <v>266</v>
      </c>
      <c r="B1096" s="2" t="s">
        <v>422</v>
      </c>
      <c r="C1096" s="2" t="s">
        <v>37</v>
      </c>
      <c r="D1096" s="2" t="str">
        <f t="shared" si="17"/>
        <v>SP COUSCOUS</v>
      </c>
      <c r="E1096" s="2">
        <v>5664</v>
      </c>
      <c r="F1096" s="2" t="s">
        <v>167</v>
      </c>
    </row>
    <row r="1097" spans="1:6">
      <c r="A1097" s="2" t="s">
        <v>266</v>
      </c>
      <c r="B1097" s="2" t="s">
        <v>422</v>
      </c>
      <c r="C1097" s="2" t="s">
        <v>38</v>
      </c>
      <c r="D1097" s="2" t="str">
        <f t="shared" si="17"/>
        <v>SP COUSCOUS</v>
      </c>
      <c r="E1097" s="2">
        <v>7088</v>
      </c>
      <c r="F1097" s="2" t="s">
        <v>167</v>
      </c>
    </row>
    <row r="1098" spans="1:6">
      <c r="A1098" s="2" t="s">
        <v>266</v>
      </c>
      <c r="B1098" s="2" t="s">
        <v>424</v>
      </c>
      <c r="C1098" s="2" t="s">
        <v>30</v>
      </c>
      <c r="D1098" s="2" t="str">
        <f t="shared" si="17"/>
        <v>SP CAPRES CREME</v>
      </c>
      <c r="E1098" s="2">
        <v>2234</v>
      </c>
      <c r="F1098" s="2" t="s">
        <v>167</v>
      </c>
    </row>
    <row r="1099" spans="1:6">
      <c r="A1099" s="2" t="s">
        <v>266</v>
      </c>
      <c r="B1099" s="2" t="s">
        <v>424</v>
      </c>
      <c r="C1099" s="2" t="s">
        <v>280</v>
      </c>
      <c r="D1099" s="2" t="str">
        <f t="shared" si="17"/>
        <v>SP CAPRES CREME</v>
      </c>
      <c r="E1099" s="2">
        <v>4963</v>
      </c>
      <c r="F1099" s="2" t="s">
        <v>167</v>
      </c>
    </row>
    <row r="1100" spans="1:6">
      <c r="A1100" s="2" t="s">
        <v>266</v>
      </c>
      <c r="B1100" s="2" t="s">
        <v>424</v>
      </c>
      <c r="C1100" s="2" t="s">
        <v>208</v>
      </c>
      <c r="D1100" s="2" t="str">
        <f t="shared" si="17"/>
        <v>SP CAPRES CREME</v>
      </c>
      <c r="E1100" s="2">
        <v>4674</v>
      </c>
      <c r="F1100" s="2" t="s">
        <v>167</v>
      </c>
    </row>
    <row r="1101" spans="1:6">
      <c r="A1101" s="2" t="s">
        <v>266</v>
      </c>
      <c r="B1101" s="2" t="s">
        <v>424</v>
      </c>
      <c r="C1101" s="2" t="s">
        <v>325</v>
      </c>
      <c r="D1101" s="2" t="str">
        <f t="shared" si="17"/>
        <v>SP CAPRES CREME</v>
      </c>
      <c r="E1101" s="2">
        <v>5044</v>
      </c>
      <c r="F1101" s="2" t="s">
        <v>167</v>
      </c>
    </row>
    <row r="1102" spans="1:6">
      <c r="A1102" s="2" t="s">
        <v>266</v>
      </c>
      <c r="B1102" s="2" t="s">
        <v>424</v>
      </c>
      <c r="C1102" s="2" t="s">
        <v>179</v>
      </c>
      <c r="D1102" s="2" t="str">
        <f t="shared" si="17"/>
        <v>SP CAPRES CREME</v>
      </c>
      <c r="E1102" s="2">
        <v>5132</v>
      </c>
      <c r="F1102" s="2" t="s">
        <v>167</v>
      </c>
    </row>
    <row r="1103" spans="1:6">
      <c r="A1103" s="2" t="s">
        <v>266</v>
      </c>
      <c r="B1103" s="2" t="s">
        <v>424</v>
      </c>
      <c r="C1103" s="2" t="s">
        <v>96</v>
      </c>
      <c r="D1103" s="2" t="str">
        <f t="shared" si="17"/>
        <v>SP CAPRES CREME</v>
      </c>
      <c r="E1103" s="2">
        <v>5170</v>
      </c>
      <c r="F1103" s="2" t="s">
        <v>167</v>
      </c>
    </row>
    <row r="1104" spans="1:6">
      <c r="A1104" s="2" t="s">
        <v>266</v>
      </c>
      <c r="B1104" s="2" t="s">
        <v>424</v>
      </c>
      <c r="C1104" s="2" t="s">
        <v>25</v>
      </c>
      <c r="D1104" s="2" t="str">
        <f t="shared" si="17"/>
        <v>SP CAPRES CREME</v>
      </c>
      <c r="E1104" s="2">
        <v>5285</v>
      </c>
      <c r="F1104" s="2" t="s">
        <v>167</v>
      </c>
    </row>
    <row r="1105" spans="1:6">
      <c r="A1105" s="2" t="s">
        <v>266</v>
      </c>
      <c r="B1105" s="2" t="s">
        <v>424</v>
      </c>
      <c r="C1105" s="2" t="s">
        <v>365</v>
      </c>
      <c r="D1105" s="2" t="str">
        <f t="shared" si="17"/>
        <v>SP CAPRES CREME</v>
      </c>
      <c r="E1105" s="2">
        <v>5345</v>
      </c>
      <c r="F1105" s="2" t="s">
        <v>167</v>
      </c>
    </row>
    <row r="1106" spans="1:6">
      <c r="A1106" s="2" t="s">
        <v>266</v>
      </c>
      <c r="B1106" s="2" t="s">
        <v>424</v>
      </c>
      <c r="C1106" s="2" t="s">
        <v>170</v>
      </c>
      <c r="D1106" s="2" t="str">
        <f t="shared" si="17"/>
        <v>SP CAPRES CREME</v>
      </c>
      <c r="E1106" s="2">
        <v>5632</v>
      </c>
      <c r="F1106" s="2" t="s">
        <v>167</v>
      </c>
    </row>
    <row r="1107" spans="1:6">
      <c r="A1107" s="2" t="s">
        <v>266</v>
      </c>
      <c r="B1107" s="2" t="s">
        <v>424</v>
      </c>
      <c r="C1107" s="2" t="s">
        <v>220</v>
      </c>
      <c r="D1107" s="2" t="str">
        <f t="shared" si="17"/>
        <v>SP CAPRES CREME</v>
      </c>
      <c r="E1107" s="2">
        <v>6658</v>
      </c>
      <c r="F1107" s="2" t="s">
        <v>167</v>
      </c>
    </row>
    <row r="1108" spans="1:6">
      <c r="A1108" s="2" t="s">
        <v>266</v>
      </c>
      <c r="B1108" s="2" t="s">
        <v>425</v>
      </c>
      <c r="C1108" s="2" t="s">
        <v>398</v>
      </c>
      <c r="D1108" s="2" t="str">
        <f t="shared" si="17"/>
        <v>SP FENOUIL BULBES</v>
      </c>
      <c r="E1108" s="2">
        <v>1191</v>
      </c>
      <c r="F1108" s="2" t="s">
        <v>167</v>
      </c>
    </row>
    <row r="1109" spans="1:6">
      <c r="A1109" s="2" t="s">
        <v>266</v>
      </c>
      <c r="B1109" s="2" t="s">
        <v>425</v>
      </c>
      <c r="C1109" s="2" t="s">
        <v>280</v>
      </c>
      <c r="D1109" s="2" t="str">
        <f t="shared" si="17"/>
        <v>SP FENOUIL BULBES</v>
      </c>
      <c r="E1109" s="2">
        <v>4963</v>
      </c>
      <c r="F1109" s="2" t="s">
        <v>167</v>
      </c>
    </row>
    <row r="1110" spans="1:6">
      <c r="A1110" s="2" t="s">
        <v>266</v>
      </c>
      <c r="B1110" s="2" t="s">
        <v>425</v>
      </c>
      <c r="C1110" s="2" t="s">
        <v>417</v>
      </c>
      <c r="D1110" s="2" t="str">
        <f t="shared" si="17"/>
        <v>SP FENOUIL BULBES</v>
      </c>
      <c r="E1110" s="2">
        <v>5125</v>
      </c>
      <c r="F1110" s="2" t="s">
        <v>167</v>
      </c>
    </row>
    <row r="1111" spans="1:6">
      <c r="A1111" s="2" t="s">
        <v>266</v>
      </c>
      <c r="B1111" s="2" t="s">
        <v>425</v>
      </c>
      <c r="C1111" s="2" t="s">
        <v>179</v>
      </c>
      <c r="D1111" s="2" t="str">
        <f t="shared" si="17"/>
        <v>SP FENOUIL BULBES</v>
      </c>
      <c r="E1111" s="2">
        <v>5132</v>
      </c>
      <c r="F1111" s="2" t="s">
        <v>167</v>
      </c>
    </row>
    <row r="1112" spans="1:6">
      <c r="A1112" s="2" t="s">
        <v>266</v>
      </c>
      <c r="B1112" s="2" t="s">
        <v>425</v>
      </c>
      <c r="C1112" s="2" t="s">
        <v>23</v>
      </c>
      <c r="D1112" s="2" t="str">
        <f t="shared" si="17"/>
        <v>SP FENOUIL BULBES</v>
      </c>
      <c r="E1112" s="2">
        <v>5167</v>
      </c>
      <c r="F1112" s="2" t="s">
        <v>167</v>
      </c>
    </row>
    <row r="1113" spans="1:6">
      <c r="A1113" s="2" t="s">
        <v>266</v>
      </c>
      <c r="B1113" s="2" t="s">
        <v>425</v>
      </c>
      <c r="C1113" s="2" t="s">
        <v>25</v>
      </c>
      <c r="D1113" s="2" t="str">
        <f t="shared" si="17"/>
        <v>SP FENOUIL BULBES</v>
      </c>
      <c r="E1113" s="2">
        <v>5285</v>
      </c>
      <c r="F1113" s="2" t="s">
        <v>167</v>
      </c>
    </row>
    <row r="1114" spans="1:6">
      <c r="A1114" s="2" t="s">
        <v>266</v>
      </c>
      <c r="B1114" s="2" t="s">
        <v>425</v>
      </c>
      <c r="C1114" s="2" t="s">
        <v>365</v>
      </c>
      <c r="D1114" s="2" t="str">
        <f t="shared" si="17"/>
        <v>SP FENOUIL BULBES</v>
      </c>
      <c r="E1114" s="2">
        <v>5345</v>
      </c>
      <c r="F1114" s="2" t="s">
        <v>167</v>
      </c>
    </row>
    <row r="1115" spans="1:6">
      <c r="A1115" s="2" t="s">
        <v>266</v>
      </c>
      <c r="B1115" s="2" t="s">
        <v>425</v>
      </c>
      <c r="C1115" s="2" t="s">
        <v>97</v>
      </c>
      <c r="D1115" s="2" t="str">
        <f t="shared" si="17"/>
        <v>SP FENOUIL BULBES</v>
      </c>
      <c r="E1115" s="2">
        <v>5398</v>
      </c>
      <c r="F1115" s="2" t="s">
        <v>167</v>
      </c>
    </row>
    <row r="1116" spans="1:6">
      <c r="A1116" s="2" t="s">
        <v>266</v>
      </c>
      <c r="B1116" s="2" t="s">
        <v>425</v>
      </c>
      <c r="C1116" s="2" t="s">
        <v>170</v>
      </c>
      <c r="D1116" s="2" t="str">
        <f t="shared" si="17"/>
        <v>SP FENOUIL BULBES</v>
      </c>
      <c r="E1116" s="2">
        <v>5632</v>
      </c>
      <c r="F1116" s="2" t="s">
        <v>167</v>
      </c>
    </row>
    <row r="1117" spans="1:6">
      <c r="A1117" s="2" t="s">
        <v>266</v>
      </c>
      <c r="B1117" s="2" t="s">
        <v>425</v>
      </c>
      <c r="C1117" s="2" t="s">
        <v>38</v>
      </c>
      <c r="D1117" s="2" t="str">
        <f t="shared" si="17"/>
        <v>SP FENOUIL BULBES</v>
      </c>
      <c r="E1117" s="2">
        <v>7088</v>
      </c>
      <c r="F1117" s="2" t="s">
        <v>167</v>
      </c>
    </row>
    <row r="1118" spans="1:6">
      <c r="A1118" s="2" t="s">
        <v>266</v>
      </c>
      <c r="B1118" s="2" t="s">
        <v>426</v>
      </c>
      <c r="C1118" s="2" t="s">
        <v>362</v>
      </c>
      <c r="D1118" s="2" t="str">
        <f t="shared" si="17"/>
        <v>SP GOULASH (S)</v>
      </c>
      <c r="E1118" s="2">
        <v>4958</v>
      </c>
      <c r="F1118" s="2" t="s">
        <v>167</v>
      </c>
    </row>
    <row r="1119" spans="1:6">
      <c r="A1119" s="2" t="s">
        <v>266</v>
      </c>
      <c r="B1119" s="2" t="s">
        <v>426</v>
      </c>
      <c r="C1119" s="2" t="s">
        <v>316</v>
      </c>
      <c r="D1119" s="2" t="str">
        <f t="shared" si="17"/>
        <v>SP GOULASH (S)</v>
      </c>
      <c r="E1119" s="2">
        <v>5124</v>
      </c>
      <c r="F1119" s="2" t="s">
        <v>167</v>
      </c>
    </row>
    <row r="1120" spans="1:6">
      <c r="A1120" s="2" t="s">
        <v>266</v>
      </c>
      <c r="B1120" s="2" t="s">
        <v>426</v>
      </c>
      <c r="C1120" s="2" t="s">
        <v>179</v>
      </c>
      <c r="D1120" s="2" t="str">
        <f t="shared" si="17"/>
        <v>SP GOULASH (S)</v>
      </c>
      <c r="E1120" s="2">
        <v>5132</v>
      </c>
      <c r="F1120" s="2" t="s">
        <v>167</v>
      </c>
    </row>
    <row r="1121" spans="1:6">
      <c r="A1121" s="2" t="s">
        <v>266</v>
      </c>
      <c r="B1121" s="2" t="s">
        <v>426</v>
      </c>
      <c r="C1121" s="2" t="s">
        <v>96</v>
      </c>
      <c r="D1121" s="2" t="str">
        <f t="shared" si="17"/>
        <v>SP GOULASH (S)</v>
      </c>
      <c r="E1121" s="2">
        <v>5170</v>
      </c>
      <c r="F1121" s="2" t="s">
        <v>167</v>
      </c>
    </row>
    <row r="1122" spans="1:6">
      <c r="A1122" s="2" t="s">
        <v>266</v>
      </c>
      <c r="B1122" s="2" t="s">
        <v>426</v>
      </c>
      <c r="C1122" s="2" t="s">
        <v>197</v>
      </c>
      <c r="D1122" s="2" t="str">
        <f t="shared" si="17"/>
        <v>SP GOULASH (S)</v>
      </c>
      <c r="E1122" s="2">
        <v>5184</v>
      </c>
      <c r="F1122" s="2" t="s">
        <v>167</v>
      </c>
    </row>
    <row r="1123" spans="1:6">
      <c r="A1123" s="2" t="s">
        <v>266</v>
      </c>
      <c r="B1123" s="2" t="s">
        <v>426</v>
      </c>
      <c r="C1123" s="2" t="s">
        <v>317</v>
      </c>
      <c r="D1123" s="2" t="str">
        <f t="shared" si="17"/>
        <v>SP GOULASH (S)</v>
      </c>
      <c r="E1123" s="2">
        <v>5259</v>
      </c>
      <c r="F1123" s="2" t="s">
        <v>167</v>
      </c>
    </row>
    <row r="1124" spans="1:6">
      <c r="A1124" s="2" t="s">
        <v>266</v>
      </c>
      <c r="B1124" s="2" t="s">
        <v>426</v>
      </c>
      <c r="C1124" s="2" t="s">
        <v>25</v>
      </c>
      <c r="D1124" s="2" t="str">
        <f t="shared" si="17"/>
        <v>SP GOULASH (S)</v>
      </c>
      <c r="E1124" s="2">
        <v>5285</v>
      </c>
      <c r="F1124" s="2" t="s">
        <v>167</v>
      </c>
    </row>
    <row r="1125" spans="1:6">
      <c r="A1125" s="2" t="s">
        <v>266</v>
      </c>
      <c r="B1125" s="2" t="s">
        <v>426</v>
      </c>
      <c r="C1125" s="2" t="s">
        <v>365</v>
      </c>
      <c r="D1125" s="2" t="str">
        <f t="shared" si="17"/>
        <v>SP GOULASH (S)</v>
      </c>
      <c r="E1125" s="2">
        <v>5345</v>
      </c>
      <c r="F1125" s="2" t="s">
        <v>167</v>
      </c>
    </row>
    <row r="1126" spans="1:6">
      <c r="A1126" s="2" t="s">
        <v>266</v>
      </c>
      <c r="B1126" s="2" t="s">
        <v>426</v>
      </c>
      <c r="C1126" s="2" t="s">
        <v>97</v>
      </c>
      <c r="D1126" s="2" t="str">
        <f t="shared" si="17"/>
        <v>SP GOULASH (S)</v>
      </c>
      <c r="E1126" s="2">
        <v>5398</v>
      </c>
      <c r="F1126" s="2" t="s">
        <v>167</v>
      </c>
    </row>
    <row r="1127" spans="1:6">
      <c r="A1127" s="2" t="s">
        <v>266</v>
      </c>
      <c r="B1127" s="2" t="s">
        <v>426</v>
      </c>
      <c r="C1127" s="2" t="s">
        <v>168</v>
      </c>
      <c r="D1127" s="2" t="str">
        <f t="shared" si="17"/>
        <v>SP GOULASH (S)</v>
      </c>
      <c r="E1127" s="2">
        <v>5400</v>
      </c>
      <c r="F1127" s="2" t="s">
        <v>167</v>
      </c>
    </row>
    <row r="1128" spans="1:6">
      <c r="A1128" s="2" t="s">
        <v>266</v>
      </c>
      <c r="B1128" s="2" t="s">
        <v>426</v>
      </c>
      <c r="C1128" s="2" t="s">
        <v>51</v>
      </c>
      <c r="D1128" s="2" t="str">
        <f t="shared" si="17"/>
        <v>SP GOULASH (S)</v>
      </c>
      <c r="E1128" s="2">
        <v>5623</v>
      </c>
      <c r="F1128" s="2" t="s">
        <v>167</v>
      </c>
    </row>
    <row r="1129" spans="1:6">
      <c r="A1129" s="2" t="s">
        <v>266</v>
      </c>
      <c r="B1129" s="2" t="s">
        <v>426</v>
      </c>
      <c r="C1129" s="2" t="s">
        <v>170</v>
      </c>
      <c r="D1129" s="2" t="str">
        <f t="shared" si="17"/>
        <v>SP GOULASH (S)</v>
      </c>
      <c r="E1129" s="2">
        <v>5632</v>
      </c>
      <c r="F1129" s="2" t="s">
        <v>167</v>
      </c>
    </row>
    <row r="1130" spans="1:6">
      <c r="A1130" s="2" t="s">
        <v>266</v>
      </c>
      <c r="B1130" s="2" t="s">
        <v>426</v>
      </c>
      <c r="C1130" s="2" t="s">
        <v>181</v>
      </c>
      <c r="D1130" s="2" t="str">
        <f t="shared" si="17"/>
        <v>SP GOULASH (S)</v>
      </c>
      <c r="E1130" s="2">
        <v>5462</v>
      </c>
      <c r="F1130" s="2" t="s">
        <v>167</v>
      </c>
    </row>
    <row r="1131" spans="1:6">
      <c r="A1131" s="2" t="s">
        <v>266</v>
      </c>
      <c r="B1131" s="2" t="s">
        <v>426</v>
      </c>
      <c r="C1131" s="2" t="s">
        <v>220</v>
      </c>
      <c r="D1131" s="2" t="str">
        <f t="shared" si="17"/>
        <v>SP GOULASH (S)</v>
      </c>
      <c r="E1131" s="2">
        <v>6658</v>
      </c>
      <c r="F1131" s="2" t="s">
        <v>167</v>
      </c>
    </row>
    <row r="1132" spans="1:6">
      <c r="A1132" s="2" t="s">
        <v>266</v>
      </c>
      <c r="B1132" s="2" t="s">
        <v>427</v>
      </c>
      <c r="C1132" s="2" t="s">
        <v>300</v>
      </c>
      <c r="D1132" s="2" t="str">
        <f t="shared" si="17"/>
        <v>SP MOQUECA (S)</v>
      </c>
      <c r="E1132" s="2">
        <v>5102</v>
      </c>
      <c r="F1132" s="2" t="s">
        <v>167</v>
      </c>
    </row>
    <row r="1133" spans="1:6">
      <c r="A1133" s="2" t="s">
        <v>266</v>
      </c>
      <c r="B1133" s="2" t="s">
        <v>427</v>
      </c>
      <c r="C1133" s="2" t="s">
        <v>23</v>
      </c>
      <c r="D1133" s="2" t="str">
        <f t="shared" si="17"/>
        <v>SP MOQUECA (S)</v>
      </c>
      <c r="E1133" s="2">
        <v>5167</v>
      </c>
      <c r="F1133" s="2" t="s">
        <v>167</v>
      </c>
    </row>
    <row r="1134" spans="1:6">
      <c r="A1134" s="2" t="s">
        <v>266</v>
      </c>
      <c r="B1134" s="2" t="s">
        <v>427</v>
      </c>
      <c r="C1134" s="2" t="s">
        <v>96</v>
      </c>
      <c r="D1134" s="2" t="str">
        <f t="shared" si="17"/>
        <v>SP MOQUECA (S)</v>
      </c>
      <c r="E1134" s="2">
        <v>5170</v>
      </c>
      <c r="F1134" s="2" t="s">
        <v>167</v>
      </c>
    </row>
    <row r="1135" spans="1:6">
      <c r="A1135" s="2" t="s">
        <v>266</v>
      </c>
      <c r="B1135" s="2" t="s">
        <v>427</v>
      </c>
      <c r="C1135" s="2" t="s">
        <v>53</v>
      </c>
      <c r="D1135" s="2" t="str">
        <f t="shared" si="17"/>
        <v>SP MOQUECA (S)</v>
      </c>
      <c r="E1135" s="2">
        <v>5181</v>
      </c>
      <c r="F1135" s="2" t="s">
        <v>167</v>
      </c>
    </row>
    <row r="1136" spans="1:6">
      <c r="A1136" s="2" t="s">
        <v>266</v>
      </c>
      <c r="B1136" s="2" t="s">
        <v>427</v>
      </c>
      <c r="C1136" s="2" t="s">
        <v>35</v>
      </c>
      <c r="D1136" s="2" t="str">
        <f t="shared" si="17"/>
        <v>SP MOQUECA (S)</v>
      </c>
      <c r="E1136" s="2">
        <v>5272</v>
      </c>
      <c r="F1136" s="2" t="s">
        <v>167</v>
      </c>
    </row>
    <row r="1137" spans="1:6">
      <c r="A1137" s="2" t="s">
        <v>266</v>
      </c>
      <c r="B1137" s="2" t="s">
        <v>427</v>
      </c>
      <c r="C1137" s="2" t="s">
        <v>25</v>
      </c>
      <c r="D1137" s="2" t="str">
        <f t="shared" si="17"/>
        <v>SP MOQUECA (S)</v>
      </c>
      <c r="E1137" s="2">
        <v>5285</v>
      </c>
      <c r="F1137" s="2" t="s">
        <v>167</v>
      </c>
    </row>
    <row r="1138" spans="1:6">
      <c r="A1138" s="2" t="s">
        <v>266</v>
      </c>
      <c r="B1138" s="2" t="s">
        <v>427</v>
      </c>
      <c r="C1138" s="2" t="s">
        <v>365</v>
      </c>
      <c r="D1138" s="2" t="str">
        <f t="shared" si="17"/>
        <v>SP MOQUECA (S)</v>
      </c>
      <c r="E1138" s="2">
        <v>5345</v>
      </c>
      <c r="F1138" s="2" t="s">
        <v>167</v>
      </c>
    </row>
    <row r="1139" spans="1:6">
      <c r="A1139" s="2" t="s">
        <v>266</v>
      </c>
      <c r="B1139" s="2" t="s">
        <v>427</v>
      </c>
      <c r="C1139" s="2" t="s">
        <v>169</v>
      </c>
      <c r="D1139" s="2" t="str">
        <f t="shared" si="17"/>
        <v>SP MOQUECA (S)</v>
      </c>
      <c r="E1139" s="2">
        <v>5402</v>
      </c>
      <c r="F1139" s="2" t="s">
        <v>167</v>
      </c>
    </row>
    <row r="1140" spans="1:6">
      <c r="A1140" s="2" t="s">
        <v>266</v>
      </c>
      <c r="B1140" s="2" t="s">
        <v>427</v>
      </c>
      <c r="C1140" s="2" t="s">
        <v>170</v>
      </c>
      <c r="D1140" s="2" t="str">
        <f t="shared" si="17"/>
        <v>SP MOQUECA (S)</v>
      </c>
      <c r="E1140" s="2">
        <v>5632</v>
      </c>
      <c r="F1140" s="2" t="s">
        <v>167</v>
      </c>
    </row>
    <row r="1141" spans="1:6">
      <c r="A1141" s="2" t="s">
        <v>266</v>
      </c>
      <c r="B1141" s="2" t="s">
        <v>427</v>
      </c>
      <c r="C1141" s="2" t="s">
        <v>37</v>
      </c>
      <c r="D1141" s="2" t="str">
        <f t="shared" si="17"/>
        <v>SP MOQUECA (S)</v>
      </c>
      <c r="E1141" s="2">
        <v>5664</v>
      </c>
      <c r="F1141" s="2" t="s">
        <v>167</v>
      </c>
    </row>
    <row r="1142" spans="1:6">
      <c r="A1142" s="2" t="s">
        <v>266</v>
      </c>
      <c r="B1142" s="2" t="s">
        <v>427</v>
      </c>
      <c r="C1142" s="2" t="s">
        <v>27</v>
      </c>
      <c r="D1142" s="2" t="str">
        <f t="shared" si="17"/>
        <v>SP MOQUECA (S)</v>
      </c>
      <c r="E1142" s="2">
        <v>7299</v>
      </c>
      <c r="F1142" s="2" t="s">
        <v>167</v>
      </c>
    </row>
    <row r="1143" spans="1:6">
      <c r="A1143" s="2" t="s">
        <v>266</v>
      </c>
      <c r="B1143" s="2" t="s">
        <v>427</v>
      </c>
      <c r="C1143" s="2" t="s">
        <v>41</v>
      </c>
      <c r="D1143" s="2" t="str">
        <f t="shared" si="17"/>
        <v>SP MOQUECA (S)</v>
      </c>
      <c r="E1143" s="2">
        <v>7295</v>
      </c>
      <c r="F1143" s="2" t="s">
        <v>167</v>
      </c>
    </row>
    <row r="1144" spans="1:6">
      <c r="A1144" s="2" t="s">
        <v>266</v>
      </c>
      <c r="B1144" s="2" t="s">
        <v>427</v>
      </c>
      <c r="C1144" s="2" t="s">
        <v>38</v>
      </c>
      <c r="D1144" s="2" t="str">
        <f t="shared" si="17"/>
        <v>SP MOQUECA (S)</v>
      </c>
      <c r="E1144" s="2">
        <v>7088</v>
      </c>
      <c r="F1144" s="2" t="s">
        <v>167</v>
      </c>
    </row>
    <row r="1145" spans="1:6">
      <c r="A1145" s="2" t="s">
        <v>266</v>
      </c>
      <c r="B1145" s="2" t="s">
        <v>428</v>
      </c>
      <c r="C1145" s="2" t="s">
        <v>238</v>
      </c>
      <c r="D1145" s="2" t="str">
        <f t="shared" si="17"/>
        <v>SP MOUCLADE (S)</v>
      </c>
      <c r="E1145" s="2">
        <v>6668</v>
      </c>
      <c r="F1145" s="2" t="s">
        <v>167</v>
      </c>
    </row>
    <row r="1146" spans="1:6">
      <c r="A1146" s="2" t="s">
        <v>266</v>
      </c>
      <c r="B1146" s="2" t="s">
        <v>428</v>
      </c>
      <c r="C1146" s="2" t="s">
        <v>280</v>
      </c>
      <c r="D1146" s="2" t="str">
        <f t="shared" si="17"/>
        <v>SP MOUCLADE (S)</v>
      </c>
      <c r="E1146" s="2">
        <v>4963</v>
      </c>
      <c r="F1146" s="2" t="s">
        <v>167</v>
      </c>
    </row>
    <row r="1147" spans="1:6">
      <c r="A1147" s="2" t="s">
        <v>266</v>
      </c>
      <c r="B1147" s="2" t="s">
        <v>428</v>
      </c>
      <c r="C1147" s="2" t="s">
        <v>208</v>
      </c>
      <c r="D1147" s="2" t="str">
        <f t="shared" si="17"/>
        <v>SP MOUCLADE (S)</v>
      </c>
      <c r="E1147" s="2">
        <v>4674</v>
      </c>
      <c r="F1147" s="2" t="s">
        <v>167</v>
      </c>
    </row>
    <row r="1148" spans="1:6">
      <c r="A1148" s="2" t="s">
        <v>266</v>
      </c>
      <c r="B1148" s="2" t="s">
        <v>428</v>
      </c>
      <c r="C1148" s="2" t="s">
        <v>179</v>
      </c>
      <c r="D1148" s="2" t="str">
        <f t="shared" si="17"/>
        <v>SP MOUCLADE (S)</v>
      </c>
      <c r="E1148" s="2">
        <v>5132</v>
      </c>
      <c r="F1148" s="2" t="s">
        <v>167</v>
      </c>
    </row>
    <row r="1149" spans="1:6">
      <c r="A1149" s="2" t="s">
        <v>266</v>
      </c>
      <c r="B1149" s="2" t="s">
        <v>428</v>
      </c>
      <c r="C1149" s="2" t="s">
        <v>96</v>
      </c>
      <c r="D1149" s="2" t="str">
        <f t="shared" si="17"/>
        <v>SP MOUCLADE (S)</v>
      </c>
      <c r="E1149" s="2">
        <v>5170</v>
      </c>
      <c r="F1149" s="2" t="s">
        <v>167</v>
      </c>
    </row>
    <row r="1150" spans="1:6">
      <c r="A1150" s="2" t="s">
        <v>266</v>
      </c>
      <c r="B1150" s="2" t="s">
        <v>428</v>
      </c>
      <c r="C1150" s="2" t="s">
        <v>25</v>
      </c>
      <c r="D1150" s="2" t="str">
        <f t="shared" si="17"/>
        <v>SP MOUCLADE (S)</v>
      </c>
      <c r="E1150" s="2">
        <v>5285</v>
      </c>
      <c r="F1150" s="2" t="s">
        <v>167</v>
      </c>
    </row>
    <row r="1151" spans="1:6">
      <c r="A1151" s="2" t="s">
        <v>266</v>
      </c>
      <c r="B1151" s="2" t="s">
        <v>428</v>
      </c>
      <c r="C1151" s="2" t="s">
        <v>365</v>
      </c>
      <c r="D1151" s="2" t="str">
        <f t="shared" si="17"/>
        <v>SP MOUCLADE (S)</v>
      </c>
      <c r="E1151" s="2">
        <v>5345</v>
      </c>
      <c r="F1151" s="2" t="s">
        <v>167</v>
      </c>
    </row>
    <row r="1152" spans="1:6">
      <c r="A1152" s="2" t="s">
        <v>266</v>
      </c>
      <c r="B1152" s="2" t="s">
        <v>428</v>
      </c>
      <c r="C1152" s="2" t="s">
        <v>27</v>
      </c>
      <c r="D1152" s="2" t="str">
        <f t="shared" si="17"/>
        <v>SP MOUCLADE (S)</v>
      </c>
      <c r="E1152" s="2">
        <v>7299</v>
      </c>
      <c r="F1152" s="2" t="s">
        <v>167</v>
      </c>
    </row>
    <row r="1153" spans="1:6">
      <c r="A1153" s="2" t="s">
        <v>266</v>
      </c>
      <c r="B1153" s="2" t="s">
        <v>428</v>
      </c>
      <c r="C1153" s="2" t="s">
        <v>182</v>
      </c>
      <c r="D1153" s="2" t="str">
        <f t="shared" si="17"/>
        <v>SP MOUCLADE (S)</v>
      </c>
      <c r="E1153" s="2">
        <v>7297</v>
      </c>
      <c r="F1153" s="2" t="s">
        <v>167</v>
      </c>
    </row>
    <row r="1154" spans="1:6">
      <c r="A1154" s="2" t="s">
        <v>266</v>
      </c>
      <c r="B1154" s="2" t="s">
        <v>428</v>
      </c>
      <c r="C1154" s="2" t="s">
        <v>220</v>
      </c>
      <c r="D1154" s="2" t="str">
        <f t="shared" si="17"/>
        <v>SP MOUCLADE (S)</v>
      </c>
      <c r="E1154" s="2">
        <v>6658</v>
      </c>
      <c r="F1154" s="2" t="s">
        <v>167</v>
      </c>
    </row>
    <row r="1155" spans="1:6">
      <c r="A1155" s="2" t="s">
        <v>266</v>
      </c>
      <c r="B1155" s="2" t="s">
        <v>428</v>
      </c>
      <c r="C1155" s="2" t="s">
        <v>38</v>
      </c>
      <c r="D1155" s="2" t="str">
        <f t="shared" ref="D1155:D1218" si="18">B1155</f>
        <v>SP MOUCLADE (S)</v>
      </c>
      <c r="E1155" s="2">
        <v>7088</v>
      </c>
      <c r="F1155" s="2" t="s">
        <v>167</v>
      </c>
    </row>
    <row r="1156" spans="1:6">
      <c r="A1156" s="2" t="s">
        <v>266</v>
      </c>
      <c r="B1156" s="2" t="s">
        <v>428</v>
      </c>
      <c r="C1156" s="2" t="s">
        <v>327</v>
      </c>
      <c r="D1156" s="2" t="str">
        <f t="shared" si="18"/>
        <v>SP MOUCLADE (S)</v>
      </c>
      <c r="E1156" s="2">
        <v>8077</v>
      </c>
      <c r="F1156" s="2" t="s">
        <v>167</v>
      </c>
    </row>
    <row r="1157" spans="1:6">
      <c r="A1157" s="2" t="s">
        <v>266</v>
      </c>
      <c r="B1157" s="2" t="s">
        <v>429</v>
      </c>
      <c r="C1157" s="2" t="s">
        <v>217</v>
      </c>
      <c r="D1157" s="2" t="str">
        <f t="shared" si="18"/>
        <v>SP POMMES CURRY (S)</v>
      </c>
      <c r="E1157" s="2">
        <v>1253</v>
      </c>
      <c r="F1157" s="2" t="s">
        <v>167</v>
      </c>
    </row>
    <row r="1158" spans="1:6">
      <c r="A1158" s="2" t="s">
        <v>266</v>
      </c>
      <c r="B1158" s="2" t="s">
        <v>429</v>
      </c>
      <c r="C1158" s="2" t="s">
        <v>30</v>
      </c>
      <c r="D1158" s="2" t="str">
        <f t="shared" si="18"/>
        <v>SP POMMES CURRY (S)</v>
      </c>
      <c r="E1158" s="2">
        <v>2234</v>
      </c>
      <c r="F1158" s="2" t="s">
        <v>167</v>
      </c>
    </row>
    <row r="1159" spans="1:6">
      <c r="A1159" s="2" t="s">
        <v>266</v>
      </c>
      <c r="B1159" s="2" t="s">
        <v>429</v>
      </c>
      <c r="C1159" s="2" t="s">
        <v>268</v>
      </c>
      <c r="D1159" s="2" t="str">
        <f t="shared" si="18"/>
        <v>SP POMMES CURRY (S)</v>
      </c>
      <c r="E1159" s="2">
        <v>4962</v>
      </c>
      <c r="F1159" s="2" t="s">
        <v>167</v>
      </c>
    </row>
    <row r="1160" spans="1:6">
      <c r="A1160" s="2" t="s">
        <v>266</v>
      </c>
      <c r="B1160" s="2" t="s">
        <v>429</v>
      </c>
      <c r="C1160" s="2" t="s">
        <v>281</v>
      </c>
      <c r="D1160" s="2" t="str">
        <f t="shared" si="18"/>
        <v>SP POMMES CURRY (S)</v>
      </c>
      <c r="E1160" s="2">
        <v>5126</v>
      </c>
      <c r="F1160" s="2" t="s">
        <v>167</v>
      </c>
    </row>
    <row r="1161" spans="1:6">
      <c r="A1161" s="2" t="s">
        <v>266</v>
      </c>
      <c r="B1161" s="2" t="s">
        <v>429</v>
      </c>
      <c r="C1161" s="2" t="s">
        <v>179</v>
      </c>
      <c r="D1161" s="2" t="str">
        <f t="shared" si="18"/>
        <v>SP POMMES CURRY (S)</v>
      </c>
      <c r="E1161" s="2">
        <v>5132</v>
      </c>
      <c r="F1161" s="2" t="s">
        <v>167</v>
      </c>
    </row>
    <row r="1162" spans="1:6">
      <c r="A1162" s="2" t="s">
        <v>266</v>
      </c>
      <c r="B1162" s="2" t="s">
        <v>429</v>
      </c>
      <c r="C1162" s="2" t="s">
        <v>254</v>
      </c>
      <c r="D1162" s="2" t="str">
        <f t="shared" si="18"/>
        <v>SP POMMES CURRY (S)</v>
      </c>
      <c r="E1162" s="2">
        <v>5152</v>
      </c>
      <c r="F1162" s="2" t="s">
        <v>167</v>
      </c>
    </row>
    <row r="1163" spans="1:6">
      <c r="A1163" s="2" t="s">
        <v>266</v>
      </c>
      <c r="B1163" s="2" t="s">
        <v>429</v>
      </c>
      <c r="C1163" s="2" t="s">
        <v>96</v>
      </c>
      <c r="D1163" s="2" t="str">
        <f t="shared" si="18"/>
        <v>SP POMMES CURRY (S)</v>
      </c>
      <c r="E1163" s="2">
        <v>5170</v>
      </c>
      <c r="F1163" s="2" t="s">
        <v>167</v>
      </c>
    </row>
    <row r="1164" spans="1:6">
      <c r="A1164" s="2" t="s">
        <v>266</v>
      </c>
      <c r="B1164" s="2" t="s">
        <v>429</v>
      </c>
      <c r="C1164" s="2" t="s">
        <v>25</v>
      </c>
      <c r="D1164" s="2" t="str">
        <f t="shared" si="18"/>
        <v>SP POMMES CURRY (S)</v>
      </c>
      <c r="E1164" s="2">
        <v>5285</v>
      </c>
      <c r="F1164" s="2" t="s">
        <v>167</v>
      </c>
    </row>
    <row r="1165" spans="1:6">
      <c r="A1165" s="2" t="s">
        <v>266</v>
      </c>
      <c r="B1165" s="2" t="s">
        <v>429</v>
      </c>
      <c r="C1165" s="2" t="s">
        <v>365</v>
      </c>
      <c r="D1165" s="2" t="str">
        <f t="shared" si="18"/>
        <v>SP POMMES CURRY (S)</v>
      </c>
      <c r="E1165" s="2">
        <v>5345</v>
      </c>
      <c r="F1165" s="2" t="s">
        <v>167</v>
      </c>
    </row>
    <row r="1166" spans="1:6">
      <c r="A1166" s="2" t="s">
        <v>266</v>
      </c>
      <c r="B1166" s="2" t="s">
        <v>429</v>
      </c>
      <c r="C1166" s="2" t="s">
        <v>170</v>
      </c>
      <c r="D1166" s="2" t="str">
        <f t="shared" si="18"/>
        <v>SP POMMES CURRY (S)</v>
      </c>
      <c r="E1166" s="2">
        <v>5632</v>
      </c>
      <c r="F1166" s="2" t="s">
        <v>167</v>
      </c>
    </row>
    <row r="1167" spans="1:6">
      <c r="A1167" s="2" t="s">
        <v>266</v>
      </c>
      <c r="B1167" s="2" t="s">
        <v>429</v>
      </c>
      <c r="C1167" s="2" t="s">
        <v>37</v>
      </c>
      <c r="D1167" s="2" t="str">
        <f t="shared" si="18"/>
        <v>SP POMMES CURRY (S)</v>
      </c>
      <c r="E1167" s="2">
        <v>5664</v>
      </c>
      <c r="F1167" s="2" t="s">
        <v>167</v>
      </c>
    </row>
    <row r="1168" spans="1:6">
      <c r="A1168" s="2" t="s">
        <v>266</v>
      </c>
      <c r="B1168" s="2" t="s">
        <v>429</v>
      </c>
      <c r="C1168" s="2" t="s">
        <v>27</v>
      </c>
      <c r="D1168" s="2" t="str">
        <f t="shared" si="18"/>
        <v>SP POMMES CURRY (S)</v>
      </c>
      <c r="E1168" s="2">
        <v>7299</v>
      </c>
      <c r="F1168" s="2" t="s">
        <v>167</v>
      </c>
    </row>
    <row r="1169" spans="1:6">
      <c r="A1169" s="2" t="s">
        <v>266</v>
      </c>
      <c r="B1169" s="2" t="s">
        <v>429</v>
      </c>
      <c r="C1169" s="2" t="s">
        <v>38</v>
      </c>
      <c r="D1169" s="2" t="str">
        <f t="shared" si="18"/>
        <v>SP POMMES CURRY (S)</v>
      </c>
      <c r="E1169" s="2">
        <v>7088</v>
      </c>
      <c r="F1169" s="2" t="s">
        <v>167</v>
      </c>
    </row>
    <row r="1170" spans="1:6">
      <c r="A1170" s="2" t="s">
        <v>266</v>
      </c>
      <c r="B1170" s="2" t="s">
        <v>430</v>
      </c>
      <c r="C1170" s="2" t="s">
        <v>217</v>
      </c>
      <c r="D1170" s="2" t="str">
        <f t="shared" si="18"/>
        <v>SP POMMES CURRY COCO</v>
      </c>
      <c r="E1170" s="2">
        <v>1253</v>
      </c>
      <c r="F1170" s="2" t="s">
        <v>167</v>
      </c>
    </row>
    <row r="1171" spans="1:6">
      <c r="A1171" s="2" t="s">
        <v>266</v>
      </c>
      <c r="B1171" s="2" t="s">
        <v>430</v>
      </c>
      <c r="C1171" s="2" t="s">
        <v>30</v>
      </c>
      <c r="D1171" s="2" t="str">
        <f t="shared" si="18"/>
        <v>SP POMMES CURRY COCO</v>
      </c>
      <c r="E1171" s="2">
        <v>2234</v>
      </c>
      <c r="F1171" s="2" t="s">
        <v>167</v>
      </c>
    </row>
    <row r="1172" spans="1:6">
      <c r="A1172" s="2" t="s">
        <v>266</v>
      </c>
      <c r="B1172" s="2" t="s">
        <v>430</v>
      </c>
      <c r="C1172" s="2" t="s">
        <v>280</v>
      </c>
      <c r="D1172" s="2" t="str">
        <f t="shared" si="18"/>
        <v>SP POMMES CURRY COCO</v>
      </c>
      <c r="E1172" s="2">
        <v>4963</v>
      </c>
      <c r="F1172" s="2" t="s">
        <v>167</v>
      </c>
    </row>
    <row r="1173" spans="1:6">
      <c r="A1173" s="2" t="s">
        <v>266</v>
      </c>
      <c r="B1173" s="2" t="s">
        <v>430</v>
      </c>
      <c r="C1173" s="2" t="s">
        <v>208</v>
      </c>
      <c r="D1173" s="2" t="str">
        <f t="shared" si="18"/>
        <v>SP POMMES CURRY COCO</v>
      </c>
      <c r="E1173" s="2">
        <v>4674</v>
      </c>
      <c r="F1173" s="2" t="s">
        <v>167</v>
      </c>
    </row>
    <row r="1174" spans="1:6">
      <c r="A1174" s="2" t="s">
        <v>266</v>
      </c>
      <c r="B1174" s="2" t="s">
        <v>430</v>
      </c>
      <c r="C1174" s="2" t="s">
        <v>281</v>
      </c>
      <c r="D1174" s="2" t="str">
        <f t="shared" si="18"/>
        <v>SP POMMES CURRY COCO</v>
      </c>
      <c r="E1174" s="2">
        <v>5126</v>
      </c>
      <c r="F1174" s="2" t="s">
        <v>167</v>
      </c>
    </row>
    <row r="1175" spans="1:6">
      <c r="A1175" s="2" t="s">
        <v>266</v>
      </c>
      <c r="B1175" s="2" t="s">
        <v>430</v>
      </c>
      <c r="C1175" s="2" t="s">
        <v>179</v>
      </c>
      <c r="D1175" s="2" t="str">
        <f t="shared" si="18"/>
        <v>SP POMMES CURRY COCO</v>
      </c>
      <c r="E1175" s="2">
        <v>5132</v>
      </c>
      <c r="F1175" s="2" t="s">
        <v>167</v>
      </c>
    </row>
    <row r="1176" spans="1:6">
      <c r="A1176" s="2" t="s">
        <v>266</v>
      </c>
      <c r="B1176" s="2" t="s">
        <v>430</v>
      </c>
      <c r="C1176" s="2" t="s">
        <v>96</v>
      </c>
      <c r="D1176" s="2" t="str">
        <f t="shared" si="18"/>
        <v>SP POMMES CURRY COCO</v>
      </c>
      <c r="E1176" s="2">
        <v>5170</v>
      </c>
      <c r="F1176" s="2" t="s">
        <v>167</v>
      </c>
    </row>
    <row r="1177" spans="1:6">
      <c r="A1177" s="2" t="s">
        <v>266</v>
      </c>
      <c r="B1177" s="2" t="s">
        <v>430</v>
      </c>
      <c r="C1177" s="2" t="s">
        <v>53</v>
      </c>
      <c r="D1177" s="2" t="str">
        <f t="shared" si="18"/>
        <v>SP POMMES CURRY COCO</v>
      </c>
      <c r="E1177" s="2">
        <v>5181</v>
      </c>
      <c r="F1177" s="2" t="s">
        <v>167</v>
      </c>
    </row>
    <row r="1178" spans="1:6">
      <c r="A1178" s="2" t="s">
        <v>266</v>
      </c>
      <c r="B1178" s="2" t="s">
        <v>430</v>
      </c>
      <c r="C1178" s="2" t="s">
        <v>365</v>
      </c>
      <c r="D1178" s="2" t="str">
        <f t="shared" si="18"/>
        <v>SP POMMES CURRY COCO</v>
      </c>
      <c r="E1178" s="2">
        <v>5345</v>
      </c>
      <c r="F1178" s="2" t="s">
        <v>167</v>
      </c>
    </row>
    <row r="1179" spans="1:6">
      <c r="A1179" s="2" t="s">
        <v>266</v>
      </c>
      <c r="B1179" s="2" t="s">
        <v>430</v>
      </c>
      <c r="C1179" s="2" t="s">
        <v>170</v>
      </c>
      <c r="D1179" s="2" t="str">
        <f t="shared" si="18"/>
        <v>SP POMMES CURRY COCO</v>
      </c>
      <c r="E1179" s="2">
        <v>5632</v>
      </c>
      <c r="F1179" s="2" t="s">
        <v>167</v>
      </c>
    </row>
    <row r="1180" spans="1:6">
      <c r="A1180" s="2" t="s">
        <v>266</v>
      </c>
      <c r="B1180" s="2" t="s">
        <v>430</v>
      </c>
      <c r="C1180" s="2" t="s">
        <v>220</v>
      </c>
      <c r="D1180" s="2" t="str">
        <f t="shared" si="18"/>
        <v>SP POMMES CURRY COCO</v>
      </c>
      <c r="E1180" s="2">
        <v>6658</v>
      </c>
      <c r="F1180" s="2" t="s">
        <v>167</v>
      </c>
    </row>
    <row r="1181" spans="1:6">
      <c r="A1181" s="2" t="s">
        <v>266</v>
      </c>
      <c r="B1181" s="2" t="s">
        <v>431</v>
      </c>
      <c r="C1181" s="2" t="s">
        <v>35</v>
      </c>
      <c r="D1181" s="2" t="str">
        <f t="shared" si="18"/>
        <v>SP PORTUGAISE</v>
      </c>
      <c r="E1181" s="2">
        <v>5272</v>
      </c>
      <c r="F1181" s="2" t="s">
        <v>167</v>
      </c>
    </row>
    <row r="1182" spans="1:6">
      <c r="A1182" s="2" t="s">
        <v>266</v>
      </c>
      <c r="B1182" s="2" t="s">
        <v>431</v>
      </c>
      <c r="C1182" s="2" t="s">
        <v>208</v>
      </c>
      <c r="D1182" s="2" t="str">
        <f t="shared" si="18"/>
        <v>SP PORTUGAISE</v>
      </c>
      <c r="E1182" s="2">
        <v>4674</v>
      </c>
      <c r="F1182" s="2" t="s">
        <v>167</v>
      </c>
    </row>
    <row r="1183" spans="1:6">
      <c r="A1183" s="2" t="s">
        <v>266</v>
      </c>
      <c r="B1183" s="2" t="s">
        <v>431</v>
      </c>
      <c r="C1183" s="2" t="s">
        <v>300</v>
      </c>
      <c r="D1183" s="2" t="str">
        <f t="shared" si="18"/>
        <v>SP PORTUGAISE</v>
      </c>
      <c r="E1183" s="2">
        <v>5102</v>
      </c>
      <c r="F1183" s="2" t="s">
        <v>167</v>
      </c>
    </row>
    <row r="1184" spans="1:6">
      <c r="A1184" s="2" t="s">
        <v>266</v>
      </c>
      <c r="B1184" s="2" t="s">
        <v>431</v>
      </c>
      <c r="C1184" s="2" t="s">
        <v>23</v>
      </c>
      <c r="D1184" s="2" t="str">
        <f t="shared" si="18"/>
        <v>SP PORTUGAISE</v>
      </c>
      <c r="E1184" s="2">
        <v>5167</v>
      </c>
      <c r="F1184" s="2" t="s">
        <v>167</v>
      </c>
    </row>
    <row r="1185" spans="1:6">
      <c r="A1185" s="2" t="s">
        <v>266</v>
      </c>
      <c r="B1185" s="2" t="s">
        <v>431</v>
      </c>
      <c r="C1185" s="2" t="s">
        <v>96</v>
      </c>
      <c r="D1185" s="2" t="str">
        <f t="shared" si="18"/>
        <v>SP PORTUGAISE</v>
      </c>
      <c r="E1185" s="2">
        <v>5170</v>
      </c>
      <c r="F1185" s="2" t="s">
        <v>167</v>
      </c>
    </row>
    <row r="1186" spans="1:6">
      <c r="A1186" s="2" t="s">
        <v>266</v>
      </c>
      <c r="B1186" s="2" t="s">
        <v>431</v>
      </c>
      <c r="C1186" s="2" t="s">
        <v>197</v>
      </c>
      <c r="D1186" s="2" t="str">
        <f t="shared" si="18"/>
        <v>SP PORTUGAISE</v>
      </c>
      <c r="E1186" s="2">
        <v>5184</v>
      </c>
      <c r="F1186" s="2" t="s">
        <v>167</v>
      </c>
    </row>
    <row r="1187" spans="1:6">
      <c r="A1187" s="2" t="s">
        <v>266</v>
      </c>
      <c r="B1187" s="2" t="s">
        <v>431</v>
      </c>
      <c r="C1187" s="2" t="s">
        <v>25</v>
      </c>
      <c r="D1187" s="2" t="str">
        <f t="shared" si="18"/>
        <v>SP PORTUGAISE</v>
      </c>
      <c r="E1187" s="2">
        <v>5285</v>
      </c>
      <c r="F1187" s="2" t="s">
        <v>167</v>
      </c>
    </row>
    <row r="1188" spans="1:6">
      <c r="A1188" s="2" t="s">
        <v>266</v>
      </c>
      <c r="B1188" s="2" t="s">
        <v>431</v>
      </c>
      <c r="C1188" s="2" t="s">
        <v>365</v>
      </c>
      <c r="D1188" s="2" t="str">
        <f t="shared" si="18"/>
        <v>SP PORTUGAISE</v>
      </c>
      <c r="E1188" s="2">
        <v>5345</v>
      </c>
      <c r="F1188" s="2" t="s">
        <v>167</v>
      </c>
    </row>
    <row r="1189" spans="1:6">
      <c r="A1189" s="2" t="s">
        <v>266</v>
      </c>
      <c r="B1189" s="2" t="s">
        <v>431</v>
      </c>
      <c r="C1189" s="2" t="s">
        <v>168</v>
      </c>
      <c r="D1189" s="2" t="str">
        <f t="shared" si="18"/>
        <v>SP PORTUGAISE</v>
      </c>
      <c r="E1189" s="2">
        <v>5400</v>
      </c>
      <c r="F1189" s="2" t="s">
        <v>167</v>
      </c>
    </row>
    <row r="1190" spans="1:6">
      <c r="A1190" s="2" t="s">
        <v>266</v>
      </c>
      <c r="B1190" s="2" t="s">
        <v>431</v>
      </c>
      <c r="C1190" s="2" t="s">
        <v>169</v>
      </c>
      <c r="D1190" s="2" t="str">
        <f t="shared" si="18"/>
        <v>SP PORTUGAISE</v>
      </c>
      <c r="E1190" s="2">
        <v>5402</v>
      </c>
      <c r="F1190" s="2" t="s">
        <v>167</v>
      </c>
    </row>
    <row r="1191" spans="1:6">
      <c r="A1191" s="2" t="s">
        <v>266</v>
      </c>
      <c r="B1191" s="2" t="s">
        <v>431</v>
      </c>
      <c r="C1191" s="2" t="s">
        <v>170</v>
      </c>
      <c r="D1191" s="2" t="str">
        <f t="shared" si="18"/>
        <v>SP PORTUGAISE</v>
      </c>
      <c r="E1191" s="2">
        <v>5632</v>
      </c>
      <c r="F1191" s="2" t="s">
        <v>167</v>
      </c>
    </row>
    <row r="1192" spans="1:6">
      <c r="A1192" s="2" t="s">
        <v>266</v>
      </c>
      <c r="B1192" s="2" t="s">
        <v>431</v>
      </c>
      <c r="C1192" s="2" t="s">
        <v>181</v>
      </c>
      <c r="D1192" s="2" t="str">
        <f t="shared" si="18"/>
        <v>SP PORTUGAISE</v>
      </c>
      <c r="E1192" s="2">
        <v>5462</v>
      </c>
      <c r="F1192" s="2" t="s">
        <v>167</v>
      </c>
    </row>
    <row r="1193" spans="1:6">
      <c r="A1193" s="2" t="s">
        <v>266</v>
      </c>
      <c r="B1193" s="2" t="s">
        <v>431</v>
      </c>
      <c r="C1193" s="2" t="s">
        <v>38</v>
      </c>
      <c r="D1193" s="2" t="str">
        <f t="shared" si="18"/>
        <v>SP PORTUGAISE</v>
      </c>
      <c r="E1193" s="2">
        <v>7088</v>
      </c>
      <c r="F1193" s="2" t="s">
        <v>167</v>
      </c>
    </row>
    <row r="1194" spans="1:6">
      <c r="A1194" s="2" t="s">
        <v>266</v>
      </c>
      <c r="B1194" s="2" t="s">
        <v>432</v>
      </c>
      <c r="C1194" s="2" t="s">
        <v>280</v>
      </c>
      <c r="D1194" s="2" t="str">
        <f t="shared" si="18"/>
        <v>SP PROVENCALE (F)</v>
      </c>
      <c r="E1194" s="2">
        <v>4963</v>
      </c>
      <c r="F1194" s="2" t="s">
        <v>167</v>
      </c>
    </row>
    <row r="1195" spans="1:6">
      <c r="A1195" s="2" t="s">
        <v>266</v>
      </c>
      <c r="B1195" s="2" t="s">
        <v>432</v>
      </c>
      <c r="C1195" s="2" t="s">
        <v>23</v>
      </c>
      <c r="D1195" s="2" t="str">
        <f t="shared" si="18"/>
        <v>SP PROVENCALE (F)</v>
      </c>
      <c r="E1195" s="2">
        <v>5167</v>
      </c>
      <c r="F1195" s="2" t="s">
        <v>167</v>
      </c>
    </row>
    <row r="1196" spans="1:6">
      <c r="A1196" s="2" t="s">
        <v>266</v>
      </c>
      <c r="B1196" s="2" t="s">
        <v>432</v>
      </c>
      <c r="C1196" s="2" t="s">
        <v>96</v>
      </c>
      <c r="D1196" s="2" t="str">
        <f t="shared" si="18"/>
        <v>SP PROVENCALE (F)</v>
      </c>
      <c r="E1196" s="2">
        <v>5170</v>
      </c>
      <c r="F1196" s="2" t="s">
        <v>167</v>
      </c>
    </row>
    <row r="1197" spans="1:6">
      <c r="A1197" s="2" t="s">
        <v>266</v>
      </c>
      <c r="B1197" s="2" t="s">
        <v>432</v>
      </c>
      <c r="C1197" s="2" t="s">
        <v>197</v>
      </c>
      <c r="D1197" s="2" t="str">
        <f t="shared" si="18"/>
        <v>SP PROVENCALE (F)</v>
      </c>
      <c r="E1197" s="2">
        <v>5184</v>
      </c>
      <c r="F1197" s="2" t="s">
        <v>167</v>
      </c>
    </row>
    <row r="1198" spans="1:6">
      <c r="A1198" s="2" t="s">
        <v>266</v>
      </c>
      <c r="B1198" s="2" t="s">
        <v>432</v>
      </c>
      <c r="C1198" s="2" t="s">
        <v>25</v>
      </c>
      <c r="D1198" s="2" t="str">
        <f t="shared" si="18"/>
        <v>SP PROVENCALE (F)</v>
      </c>
      <c r="E1198" s="2">
        <v>5285</v>
      </c>
      <c r="F1198" s="2" t="s">
        <v>167</v>
      </c>
    </row>
    <row r="1199" spans="1:6">
      <c r="A1199" s="2" t="s">
        <v>266</v>
      </c>
      <c r="B1199" s="2" t="s">
        <v>432</v>
      </c>
      <c r="C1199" s="2" t="s">
        <v>365</v>
      </c>
      <c r="D1199" s="2" t="str">
        <f t="shared" si="18"/>
        <v>SP PROVENCALE (F)</v>
      </c>
      <c r="E1199" s="2">
        <v>5345</v>
      </c>
      <c r="F1199" s="2" t="s">
        <v>167</v>
      </c>
    </row>
    <row r="1200" spans="1:6">
      <c r="A1200" s="2" t="s">
        <v>266</v>
      </c>
      <c r="B1200" s="2" t="s">
        <v>432</v>
      </c>
      <c r="C1200" s="2" t="s">
        <v>97</v>
      </c>
      <c r="D1200" s="2" t="str">
        <f t="shared" si="18"/>
        <v>SP PROVENCALE (F)</v>
      </c>
      <c r="E1200" s="2">
        <v>5398</v>
      </c>
      <c r="F1200" s="2" t="s">
        <v>167</v>
      </c>
    </row>
    <row r="1201" spans="1:6">
      <c r="A1201" s="2" t="s">
        <v>266</v>
      </c>
      <c r="B1201" s="2" t="s">
        <v>432</v>
      </c>
      <c r="C1201" s="2" t="s">
        <v>168</v>
      </c>
      <c r="D1201" s="2" t="str">
        <f t="shared" si="18"/>
        <v>SP PROVENCALE (F)</v>
      </c>
      <c r="E1201" s="2">
        <v>5400</v>
      </c>
      <c r="F1201" s="2" t="s">
        <v>167</v>
      </c>
    </row>
    <row r="1202" spans="1:6">
      <c r="A1202" s="2" t="s">
        <v>266</v>
      </c>
      <c r="B1202" s="2" t="s">
        <v>432</v>
      </c>
      <c r="C1202" s="2" t="s">
        <v>169</v>
      </c>
      <c r="D1202" s="2" t="str">
        <f t="shared" si="18"/>
        <v>SP PROVENCALE (F)</v>
      </c>
      <c r="E1202" s="2">
        <v>5402</v>
      </c>
      <c r="F1202" s="2" t="s">
        <v>167</v>
      </c>
    </row>
    <row r="1203" spans="1:6">
      <c r="A1203" s="2" t="s">
        <v>266</v>
      </c>
      <c r="B1203" s="2" t="s">
        <v>432</v>
      </c>
      <c r="C1203" s="2" t="s">
        <v>170</v>
      </c>
      <c r="D1203" s="2" t="str">
        <f t="shared" si="18"/>
        <v>SP PROVENCALE (F)</v>
      </c>
      <c r="E1203" s="2">
        <v>5632</v>
      </c>
      <c r="F1203" s="2" t="s">
        <v>167</v>
      </c>
    </row>
    <row r="1204" spans="1:6">
      <c r="A1204" s="2" t="s">
        <v>266</v>
      </c>
      <c r="B1204" s="2" t="s">
        <v>432</v>
      </c>
      <c r="C1204" s="2" t="s">
        <v>171</v>
      </c>
      <c r="D1204" s="2" t="str">
        <f t="shared" si="18"/>
        <v>SP PROVENCALE (F)</v>
      </c>
      <c r="E1204" s="2">
        <v>5671</v>
      </c>
      <c r="F1204" s="2" t="s">
        <v>167</v>
      </c>
    </row>
    <row r="1205" spans="1:6">
      <c r="A1205" s="2" t="s">
        <v>266</v>
      </c>
      <c r="B1205" s="2" t="s">
        <v>432</v>
      </c>
      <c r="C1205" s="2" t="s">
        <v>173</v>
      </c>
      <c r="D1205" s="2" t="str">
        <f t="shared" si="18"/>
        <v>SP PROVENCALE (F)</v>
      </c>
      <c r="E1205" s="2">
        <v>7309</v>
      </c>
      <c r="F1205" s="2" t="s">
        <v>167</v>
      </c>
    </row>
    <row r="1206" spans="1:6">
      <c r="A1206" s="2" t="s">
        <v>266</v>
      </c>
      <c r="B1206" s="2" t="s">
        <v>432</v>
      </c>
      <c r="C1206" s="2" t="s">
        <v>41</v>
      </c>
      <c r="D1206" s="2" t="str">
        <f t="shared" si="18"/>
        <v>SP PROVENCALE (F)</v>
      </c>
      <c r="E1206" s="2">
        <v>7295</v>
      </c>
      <c r="F1206" s="2" t="s">
        <v>167</v>
      </c>
    </row>
    <row r="1207" spans="1:6">
      <c r="A1207" s="2" t="s">
        <v>266</v>
      </c>
      <c r="B1207" s="2" t="s">
        <v>432</v>
      </c>
      <c r="C1207" s="2" t="s">
        <v>38</v>
      </c>
      <c r="D1207" s="2" t="str">
        <f t="shared" si="18"/>
        <v>SP PROVENCALE (F)</v>
      </c>
      <c r="E1207" s="2">
        <v>7088</v>
      </c>
      <c r="F1207" s="2" t="s">
        <v>167</v>
      </c>
    </row>
    <row r="1208" spans="1:6">
      <c r="A1208" s="2" t="s">
        <v>266</v>
      </c>
      <c r="B1208" s="2" t="s">
        <v>433</v>
      </c>
      <c r="C1208" s="2" t="s">
        <v>208</v>
      </c>
      <c r="D1208" s="2" t="str">
        <f t="shared" si="18"/>
        <v>SP PRUNEAUX</v>
      </c>
      <c r="E1208" s="2">
        <v>4674</v>
      </c>
      <c r="F1208" s="2" t="s">
        <v>167</v>
      </c>
    </row>
    <row r="1209" spans="1:6">
      <c r="A1209" s="2" t="s">
        <v>266</v>
      </c>
      <c r="B1209" s="2" t="s">
        <v>433</v>
      </c>
      <c r="C1209" s="2" t="s">
        <v>96</v>
      </c>
      <c r="D1209" s="2" t="str">
        <f t="shared" si="18"/>
        <v>SP PRUNEAUX</v>
      </c>
      <c r="E1209" s="2">
        <v>5170</v>
      </c>
      <c r="F1209" s="2" t="s">
        <v>167</v>
      </c>
    </row>
    <row r="1210" spans="1:6">
      <c r="A1210" s="2" t="s">
        <v>266</v>
      </c>
      <c r="B1210" s="2" t="s">
        <v>433</v>
      </c>
      <c r="C1210" s="2" t="s">
        <v>197</v>
      </c>
      <c r="D1210" s="2" t="str">
        <f t="shared" si="18"/>
        <v>SP PRUNEAUX</v>
      </c>
      <c r="E1210" s="2">
        <v>5184</v>
      </c>
      <c r="F1210" s="2" t="s">
        <v>167</v>
      </c>
    </row>
    <row r="1211" spans="1:6">
      <c r="A1211" s="2" t="s">
        <v>266</v>
      </c>
      <c r="B1211" s="2" t="s">
        <v>433</v>
      </c>
      <c r="C1211" s="2" t="s">
        <v>25</v>
      </c>
      <c r="D1211" s="2" t="str">
        <f t="shared" si="18"/>
        <v>SP PRUNEAUX</v>
      </c>
      <c r="E1211" s="2">
        <v>5285</v>
      </c>
      <c r="F1211" s="2" t="s">
        <v>167</v>
      </c>
    </row>
    <row r="1212" spans="1:6">
      <c r="A1212" s="2" t="s">
        <v>266</v>
      </c>
      <c r="B1212" s="2" t="s">
        <v>433</v>
      </c>
      <c r="C1212" s="2" t="s">
        <v>434</v>
      </c>
      <c r="D1212" s="2" t="str">
        <f t="shared" si="18"/>
        <v>SP PRUNEAUX</v>
      </c>
      <c r="E1212" s="2">
        <v>5295</v>
      </c>
      <c r="F1212" s="2" t="s">
        <v>167</v>
      </c>
    </row>
    <row r="1213" spans="1:6">
      <c r="A1213" s="2" t="s">
        <v>266</v>
      </c>
      <c r="B1213" s="2" t="s">
        <v>433</v>
      </c>
      <c r="C1213" s="2" t="s">
        <v>365</v>
      </c>
      <c r="D1213" s="2" t="str">
        <f t="shared" si="18"/>
        <v>SP PRUNEAUX</v>
      </c>
      <c r="E1213" s="2">
        <v>5345</v>
      </c>
      <c r="F1213" s="2" t="s">
        <v>167</v>
      </c>
    </row>
    <row r="1214" spans="1:6">
      <c r="A1214" s="2" t="s">
        <v>266</v>
      </c>
      <c r="B1214" s="2" t="s">
        <v>433</v>
      </c>
      <c r="C1214" s="2" t="s">
        <v>97</v>
      </c>
      <c r="D1214" s="2" t="str">
        <f t="shared" si="18"/>
        <v>SP PRUNEAUX</v>
      </c>
      <c r="E1214" s="2">
        <v>5398</v>
      </c>
      <c r="F1214" s="2" t="s">
        <v>167</v>
      </c>
    </row>
    <row r="1215" spans="1:6">
      <c r="A1215" s="2" t="s">
        <v>266</v>
      </c>
      <c r="B1215" s="2" t="s">
        <v>433</v>
      </c>
      <c r="C1215" s="2" t="s">
        <v>168</v>
      </c>
      <c r="D1215" s="2" t="str">
        <f t="shared" si="18"/>
        <v>SP PRUNEAUX</v>
      </c>
      <c r="E1215" s="2">
        <v>5400</v>
      </c>
      <c r="F1215" s="2" t="s">
        <v>167</v>
      </c>
    </row>
    <row r="1216" spans="1:6">
      <c r="A1216" s="2" t="s">
        <v>266</v>
      </c>
      <c r="B1216" s="2" t="s">
        <v>433</v>
      </c>
      <c r="C1216" s="2" t="s">
        <v>169</v>
      </c>
      <c r="D1216" s="2" t="str">
        <f t="shared" si="18"/>
        <v>SP PRUNEAUX</v>
      </c>
      <c r="E1216" s="2">
        <v>5402</v>
      </c>
      <c r="F1216" s="2" t="s">
        <v>167</v>
      </c>
    </row>
    <row r="1217" spans="1:6">
      <c r="A1217" s="2" t="s">
        <v>266</v>
      </c>
      <c r="B1217" s="2" t="s">
        <v>433</v>
      </c>
      <c r="C1217" s="2" t="s">
        <v>170</v>
      </c>
      <c r="D1217" s="2" t="str">
        <f t="shared" si="18"/>
        <v>SP PRUNEAUX</v>
      </c>
      <c r="E1217" s="2">
        <v>5632</v>
      </c>
      <c r="F1217" s="2" t="s">
        <v>167</v>
      </c>
    </row>
    <row r="1218" spans="1:6">
      <c r="A1218" s="2" t="s">
        <v>266</v>
      </c>
      <c r="B1218" s="2" t="s">
        <v>433</v>
      </c>
      <c r="C1218" s="2" t="s">
        <v>220</v>
      </c>
      <c r="D1218" s="2" t="str">
        <f t="shared" si="18"/>
        <v>SP PRUNEAUX</v>
      </c>
      <c r="E1218" s="2">
        <v>6658</v>
      </c>
      <c r="F1218" s="2" t="s">
        <v>167</v>
      </c>
    </row>
    <row r="1219" spans="1:6">
      <c r="A1219" s="2" t="s">
        <v>266</v>
      </c>
      <c r="B1219" s="2" t="s">
        <v>433</v>
      </c>
      <c r="C1219" s="2" t="s">
        <v>63</v>
      </c>
      <c r="D1219" s="2" t="str">
        <f t="shared" ref="D1219:D1282" si="19">B1219</f>
        <v>SP PRUNEAUX</v>
      </c>
      <c r="E1219" s="2">
        <v>8212</v>
      </c>
      <c r="F1219" s="2" t="s">
        <v>167</v>
      </c>
    </row>
    <row r="1220" spans="1:6">
      <c r="A1220" s="2" t="s">
        <v>266</v>
      </c>
      <c r="B1220" s="2" t="s">
        <v>435</v>
      </c>
      <c r="C1220" s="2" t="s">
        <v>30</v>
      </c>
      <c r="D1220" s="2" t="str">
        <f t="shared" si="19"/>
        <v>SP TAPENADE CREME</v>
      </c>
      <c r="E1220" s="2">
        <v>2234</v>
      </c>
      <c r="F1220" s="2" t="s">
        <v>167</v>
      </c>
    </row>
    <row r="1221" spans="1:6">
      <c r="A1221" s="2" t="s">
        <v>266</v>
      </c>
      <c r="B1221" s="2" t="s">
        <v>435</v>
      </c>
      <c r="C1221" s="2" t="s">
        <v>280</v>
      </c>
      <c r="D1221" s="2" t="str">
        <f t="shared" si="19"/>
        <v>SP TAPENADE CREME</v>
      </c>
      <c r="E1221" s="2">
        <v>4963</v>
      </c>
      <c r="F1221" s="2" t="s">
        <v>167</v>
      </c>
    </row>
    <row r="1222" spans="1:6">
      <c r="A1222" s="2" t="s">
        <v>266</v>
      </c>
      <c r="B1222" s="2" t="s">
        <v>435</v>
      </c>
      <c r="C1222" s="2" t="s">
        <v>278</v>
      </c>
      <c r="D1222" s="2" t="str">
        <f t="shared" si="19"/>
        <v>SP TAPENADE CREME</v>
      </c>
      <c r="E1222" s="2">
        <v>5424</v>
      </c>
      <c r="F1222" s="2" t="s">
        <v>167</v>
      </c>
    </row>
    <row r="1223" spans="1:6">
      <c r="A1223" s="2" t="s">
        <v>266</v>
      </c>
      <c r="B1223" s="2" t="s">
        <v>435</v>
      </c>
      <c r="C1223" s="2" t="s">
        <v>325</v>
      </c>
      <c r="D1223" s="2" t="str">
        <f t="shared" si="19"/>
        <v>SP TAPENADE CREME</v>
      </c>
      <c r="E1223" s="2">
        <v>5044</v>
      </c>
      <c r="F1223" s="2" t="s">
        <v>167</v>
      </c>
    </row>
    <row r="1224" spans="1:6">
      <c r="A1224" s="2" t="s">
        <v>266</v>
      </c>
      <c r="B1224" s="2" t="s">
        <v>435</v>
      </c>
      <c r="C1224" s="2" t="s">
        <v>179</v>
      </c>
      <c r="D1224" s="2" t="str">
        <f t="shared" si="19"/>
        <v>SP TAPENADE CREME</v>
      </c>
      <c r="E1224" s="2">
        <v>5132</v>
      </c>
      <c r="F1224" s="2" t="s">
        <v>167</v>
      </c>
    </row>
    <row r="1225" spans="1:6">
      <c r="A1225" s="2" t="s">
        <v>266</v>
      </c>
      <c r="B1225" s="2" t="s">
        <v>435</v>
      </c>
      <c r="C1225" s="2" t="s">
        <v>23</v>
      </c>
      <c r="D1225" s="2" t="str">
        <f t="shared" si="19"/>
        <v>SP TAPENADE CREME</v>
      </c>
      <c r="E1225" s="2">
        <v>5167</v>
      </c>
      <c r="F1225" s="2" t="s">
        <v>167</v>
      </c>
    </row>
    <row r="1226" spans="1:6">
      <c r="A1226" s="2" t="s">
        <v>266</v>
      </c>
      <c r="B1226" s="2" t="s">
        <v>435</v>
      </c>
      <c r="C1226" s="2" t="s">
        <v>436</v>
      </c>
      <c r="D1226" s="2" t="str">
        <f t="shared" si="19"/>
        <v>SP TAPENADE CREME</v>
      </c>
      <c r="E1226" s="2">
        <v>5243</v>
      </c>
      <c r="F1226" s="2" t="s">
        <v>167</v>
      </c>
    </row>
    <row r="1227" spans="1:6">
      <c r="A1227" s="2" t="s">
        <v>266</v>
      </c>
      <c r="B1227" s="2" t="s">
        <v>435</v>
      </c>
      <c r="C1227" s="2" t="s">
        <v>25</v>
      </c>
      <c r="D1227" s="2" t="str">
        <f t="shared" si="19"/>
        <v>SP TAPENADE CREME</v>
      </c>
      <c r="E1227" s="2">
        <v>5285</v>
      </c>
      <c r="F1227" s="2" t="s">
        <v>167</v>
      </c>
    </row>
    <row r="1228" spans="1:6">
      <c r="A1228" s="2" t="s">
        <v>266</v>
      </c>
      <c r="B1228" s="2" t="s">
        <v>435</v>
      </c>
      <c r="C1228" s="2" t="s">
        <v>365</v>
      </c>
      <c r="D1228" s="2" t="str">
        <f t="shared" si="19"/>
        <v>SP TAPENADE CREME</v>
      </c>
      <c r="E1228" s="2">
        <v>5345</v>
      </c>
      <c r="F1228" s="2" t="s">
        <v>167</v>
      </c>
    </row>
    <row r="1229" spans="1:6">
      <c r="A1229" s="2" t="s">
        <v>266</v>
      </c>
      <c r="B1229" s="2" t="s">
        <v>435</v>
      </c>
      <c r="C1229" s="2" t="s">
        <v>170</v>
      </c>
      <c r="D1229" s="2" t="str">
        <f t="shared" si="19"/>
        <v>SP TAPENADE CREME</v>
      </c>
      <c r="E1229" s="2">
        <v>5632</v>
      </c>
      <c r="F1229" s="2" t="s">
        <v>167</v>
      </c>
    </row>
    <row r="1230" spans="1:6">
      <c r="A1230" s="2" t="s">
        <v>266</v>
      </c>
      <c r="B1230" s="2" t="s">
        <v>435</v>
      </c>
      <c r="C1230" s="2" t="s">
        <v>38</v>
      </c>
      <c r="D1230" s="2" t="str">
        <f t="shared" si="19"/>
        <v>SP TAPENADE CREME</v>
      </c>
      <c r="E1230" s="2">
        <v>7088</v>
      </c>
      <c r="F1230" s="2" t="s">
        <v>167</v>
      </c>
    </row>
    <row r="1231" spans="1:6">
      <c r="A1231" s="2" t="s">
        <v>266</v>
      </c>
      <c r="B1231" s="2" t="s">
        <v>437</v>
      </c>
      <c r="C1231" s="2" t="s">
        <v>30</v>
      </c>
      <c r="D1231" s="2" t="str">
        <f t="shared" si="19"/>
        <v>SP THAILANDAISE (S)</v>
      </c>
      <c r="E1231" s="2">
        <v>2234</v>
      </c>
      <c r="F1231" s="2" t="s">
        <v>167</v>
      </c>
    </row>
    <row r="1232" spans="1:6">
      <c r="A1232" s="2" t="s">
        <v>266</v>
      </c>
      <c r="B1232" s="2" t="s">
        <v>437</v>
      </c>
      <c r="C1232" s="2" t="s">
        <v>280</v>
      </c>
      <c r="D1232" s="2" t="str">
        <f t="shared" si="19"/>
        <v>SP THAILANDAISE (S)</v>
      </c>
      <c r="E1232" s="2">
        <v>4963</v>
      </c>
      <c r="F1232" s="2" t="s">
        <v>167</v>
      </c>
    </row>
    <row r="1233" spans="1:6">
      <c r="A1233" s="2" t="s">
        <v>266</v>
      </c>
      <c r="B1233" s="2" t="s">
        <v>437</v>
      </c>
      <c r="C1233" s="2" t="s">
        <v>281</v>
      </c>
      <c r="D1233" s="2" t="str">
        <f t="shared" si="19"/>
        <v>SP THAILANDAISE (S)</v>
      </c>
      <c r="E1233" s="2">
        <v>5126</v>
      </c>
      <c r="F1233" s="2" t="s">
        <v>167</v>
      </c>
    </row>
    <row r="1234" spans="1:6">
      <c r="A1234" s="2" t="s">
        <v>266</v>
      </c>
      <c r="B1234" s="2" t="s">
        <v>437</v>
      </c>
      <c r="C1234" s="2" t="s">
        <v>179</v>
      </c>
      <c r="D1234" s="2" t="str">
        <f t="shared" si="19"/>
        <v>SP THAILANDAISE (S)</v>
      </c>
      <c r="E1234" s="2">
        <v>5132</v>
      </c>
      <c r="F1234" s="2" t="s">
        <v>167</v>
      </c>
    </row>
    <row r="1235" spans="1:6">
      <c r="A1235" s="2" t="s">
        <v>266</v>
      </c>
      <c r="B1235" s="2" t="s">
        <v>437</v>
      </c>
      <c r="C1235" s="2" t="s">
        <v>96</v>
      </c>
      <c r="D1235" s="2" t="str">
        <f t="shared" si="19"/>
        <v>SP THAILANDAISE (S)</v>
      </c>
      <c r="E1235" s="2">
        <v>5170</v>
      </c>
      <c r="F1235" s="2" t="s">
        <v>167</v>
      </c>
    </row>
    <row r="1236" spans="1:6">
      <c r="A1236" s="2" t="s">
        <v>266</v>
      </c>
      <c r="B1236" s="2" t="s">
        <v>437</v>
      </c>
      <c r="C1236" s="2" t="s">
        <v>53</v>
      </c>
      <c r="D1236" s="2" t="str">
        <f t="shared" si="19"/>
        <v>SP THAILANDAISE (S)</v>
      </c>
      <c r="E1236" s="2">
        <v>5181</v>
      </c>
      <c r="F1236" s="2" t="s">
        <v>167</v>
      </c>
    </row>
    <row r="1237" spans="1:6">
      <c r="A1237" s="2" t="s">
        <v>266</v>
      </c>
      <c r="B1237" s="2" t="s">
        <v>437</v>
      </c>
      <c r="C1237" s="2" t="s">
        <v>25</v>
      </c>
      <c r="D1237" s="2" t="str">
        <f t="shared" si="19"/>
        <v>SP THAILANDAISE (S)</v>
      </c>
      <c r="E1237" s="2">
        <v>5285</v>
      </c>
      <c r="F1237" s="2" t="s">
        <v>167</v>
      </c>
    </row>
    <row r="1238" spans="1:6">
      <c r="A1238" s="2" t="s">
        <v>266</v>
      </c>
      <c r="B1238" s="2" t="s">
        <v>437</v>
      </c>
      <c r="C1238" s="2" t="s">
        <v>245</v>
      </c>
      <c r="D1238" s="2" t="str">
        <f t="shared" si="19"/>
        <v>SP THAILANDAISE (S)</v>
      </c>
      <c r="E1238" s="2">
        <v>5341</v>
      </c>
      <c r="F1238" s="2" t="s">
        <v>167</v>
      </c>
    </row>
    <row r="1239" spans="1:6">
      <c r="A1239" s="2" t="s">
        <v>266</v>
      </c>
      <c r="B1239" s="2" t="s">
        <v>437</v>
      </c>
      <c r="C1239" s="2" t="s">
        <v>365</v>
      </c>
      <c r="D1239" s="2" t="str">
        <f t="shared" si="19"/>
        <v>SP THAILANDAISE (S)</v>
      </c>
      <c r="E1239" s="2">
        <v>5345</v>
      </c>
      <c r="F1239" s="2" t="s">
        <v>167</v>
      </c>
    </row>
    <row r="1240" spans="1:6">
      <c r="A1240" s="2" t="s">
        <v>266</v>
      </c>
      <c r="B1240" s="2" t="s">
        <v>437</v>
      </c>
      <c r="C1240" s="2" t="s">
        <v>168</v>
      </c>
      <c r="D1240" s="2" t="str">
        <f t="shared" si="19"/>
        <v>SP THAILANDAISE (S)</v>
      </c>
      <c r="E1240" s="2">
        <v>5400</v>
      </c>
      <c r="F1240" s="2" t="s">
        <v>167</v>
      </c>
    </row>
    <row r="1241" spans="1:6">
      <c r="A1241" s="2" t="s">
        <v>266</v>
      </c>
      <c r="B1241" s="2" t="s">
        <v>437</v>
      </c>
      <c r="C1241" s="2" t="s">
        <v>170</v>
      </c>
      <c r="D1241" s="2" t="str">
        <f t="shared" si="19"/>
        <v>SP THAILANDAISE (S)</v>
      </c>
      <c r="E1241" s="2">
        <v>5632</v>
      </c>
      <c r="F1241" s="2" t="s">
        <v>167</v>
      </c>
    </row>
    <row r="1242" spans="1:6">
      <c r="A1242" s="2" t="s">
        <v>266</v>
      </c>
      <c r="B1242" s="2" t="s">
        <v>437</v>
      </c>
      <c r="C1242" s="2" t="s">
        <v>37</v>
      </c>
      <c r="D1242" s="2" t="str">
        <f t="shared" si="19"/>
        <v>SP THAILANDAISE (S)</v>
      </c>
      <c r="E1242" s="2">
        <v>5664</v>
      </c>
      <c r="F1242" s="2" t="s">
        <v>167</v>
      </c>
    </row>
    <row r="1243" spans="1:6">
      <c r="A1243" s="2" t="s">
        <v>266</v>
      </c>
      <c r="B1243" s="2" t="s">
        <v>437</v>
      </c>
      <c r="C1243" s="2" t="s">
        <v>38</v>
      </c>
      <c r="D1243" s="2" t="str">
        <f t="shared" si="19"/>
        <v>SP THAILANDAISE (S)</v>
      </c>
      <c r="E1243" s="2">
        <v>7088</v>
      </c>
      <c r="F1243" s="2" t="s">
        <v>167</v>
      </c>
    </row>
    <row r="1244" spans="1:6">
      <c r="A1244" s="2" t="s">
        <v>266</v>
      </c>
      <c r="B1244" s="2" t="s">
        <v>438</v>
      </c>
      <c r="C1244" s="2" t="s">
        <v>30</v>
      </c>
      <c r="D1244" s="2" t="str">
        <f t="shared" si="19"/>
        <v>SP VANILLE</v>
      </c>
      <c r="E1244" s="2">
        <v>2234</v>
      </c>
      <c r="F1244" s="2" t="s">
        <v>167</v>
      </c>
    </row>
    <row r="1245" spans="1:6">
      <c r="A1245" s="2" t="s">
        <v>266</v>
      </c>
      <c r="B1245" s="2" t="s">
        <v>438</v>
      </c>
      <c r="C1245" s="2" t="s">
        <v>439</v>
      </c>
      <c r="D1245" s="2" t="str">
        <f t="shared" si="19"/>
        <v>SP VANILLE</v>
      </c>
      <c r="E1245" s="2">
        <v>5407</v>
      </c>
      <c r="F1245" s="2" t="s">
        <v>167</v>
      </c>
    </row>
    <row r="1246" spans="1:6">
      <c r="A1246" s="2" t="s">
        <v>266</v>
      </c>
      <c r="B1246" s="2" t="s">
        <v>438</v>
      </c>
      <c r="C1246" s="2" t="s">
        <v>336</v>
      </c>
      <c r="D1246" s="2" t="str">
        <f t="shared" si="19"/>
        <v>SP VANILLE</v>
      </c>
      <c r="E1246" s="2">
        <v>2862</v>
      </c>
      <c r="F1246" s="2" t="s">
        <v>167</v>
      </c>
    </row>
    <row r="1247" spans="1:6">
      <c r="A1247" s="2" t="s">
        <v>266</v>
      </c>
      <c r="B1247" s="2" t="s">
        <v>438</v>
      </c>
      <c r="C1247" s="2" t="s">
        <v>280</v>
      </c>
      <c r="D1247" s="2" t="str">
        <f t="shared" si="19"/>
        <v>SP VANILLE</v>
      </c>
      <c r="E1247" s="2">
        <v>4963</v>
      </c>
      <c r="F1247" s="2" t="s">
        <v>167</v>
      </c>
    </row>
    <row r="1248" spans="1:6">
      <c r="A1248" s="2" t="s">
        <v>266</v>
      </c>
      <c r="B1248" s="2" t="s">
        <v>438</v>
      </c>
      <c r="C1248" s="2" t="s">
        <v>208</v>
      </c>
      <c r="D1248" s="2" t="str">
        <f t="shared" si="19"/>
        <v>SP VANILLE</v>
      </c>
      <c r="E1248" s="2">
        <v>4674</v>
      </c>
      <c r="F1248" s="2" t="s">
        <v>167</v>
      </c>
    </row>
    <row r="1249" spans="1:6">
      <c r="A1249" s="2" t="s">
        <v>266</v>
      </c>
      <c r="B1249" s="2" t="s">
        <v>438</v>
      </c>
      <c r="C1249" s="2" t="s">
        <v>179</v>
      </c>
      <c r="D1249" s="2" t="str">
        <f t="shared" si="19"/>
        <v>SP VANILLE</v>
      </c>
      <c r="E1249" s="2">
        <v>5132</v>
      </c>
      <c r="F1249" s="2" t="s">
        <v>167</v>
      </c>
    </row>
    <row r="1250" spans="1:6">
      <c r="A1250" s="2" t="s">
        <v>266</v>
      </c>
      <c r="B1250" s="2" t="s">
        <v>438</v>
      </c>
      <c r="C1250" s="2" t="s">
        <v>23</v>
      </c>
      <c r="D1250" s="2" t="str">
        <f t="shared" si="19"/>
        <v>SP VANILLE</v>
      </c>
      <c r="E1250" s="2">
        <v>5167</v>
      </c>
      <c r="F1250" s="2" t="s">
        <v>167</v>
      </c>
    </row>
    <row r="1251" spans="1:6">
      <c r="A1251" s="2" t="s">
        <v>266</v>
      </c>
      <c r="B1251" s="2" t="s">
        <v>438</v>
      </c>
      <c r="C1251" s="2" t="s">
        <v>25</v>
      </c>
      <c r="D1251" s="2" t="str">
        <f t="shared" si="19"/>
        <v>SP VANILLE</v>
      </c>
      <c r="E1251" s="2">
        <v>5285</v>
      </c>
      <c r="F1251" s="2" t="s">
        <v>167</v>
      </c>
    </row>
    <row r="1252" spans="1:6">
      <c r="A1252" s="2" t="s">
        <v>266</v>
      </c>
      <c r="B1252" s="2" t="s">
        <v>438</v>
      </c>
      <c r="C1252" s="2" t="s">
        <v>365</v>
      </c>
      <c r="D1252" s="2" t="str">
        <f t="shared" si="19"/>
        <v>SP VANILLE</v>
      </c>
      <c r="E1252" s="2">
        <v>5345</v>
      </c>
      <c r="F1252" s="2" t="s">
        <v>167</v>
      </c>
    </row>
    <row r="1253" spans="1:6">
      <c r="A1253" s="2" t="s">
        <v>266</v>
      </c>
      <c r="B1253" s="2" t="s">
        <v>438</v>
      </c>
      <c r="C1253" s="2" t="s">
        <v>170</v>
      </c>
      <c r="D1253" s="2" t="str">
        <f t="shared" si="19"/>
        <v>SP VANILLE</v>
      </c>
      <c r="E1253" s="2">
        <v>5632</v>
      </c>
      <c r="F1253" s="2" t="s">
        <v>167</v>
      </c>
    </row>
    <row r="1254" spans="1:6">
      <c r="A1254" s="2" t="s">
        <v>266</v>
      </c>
      <c r="B1254" s="2" t="s">
        <v>438</v>
      </c>
      <c r="C1254" s="2" t="s">
        <v>181</v>
      </c>
      <c r="D1254" s="2" t="str">
        <f t="shared" si="19"/>
        <v>SP VANILLE</v>
      </c>
      <c r="E1254" s="2">
        <v>5462</v>
      </c>
      <c r="F1254" s="2" t="s">
        <v>167</v>
      </c>
    </row>
    <row r="1255" spans="1:6">
      <c r="A1255" s="2" t="s">
        <v>266</v>
      </c>
      <c r="B1255" s="2" t="s">
        <v>438</v>
      </c>
      <c r="C1255" s="2" t="s">
        <v>38</v>
      </c>
      <c r="D1255" s="2" t="str">
        <f t="shared" si="19"/>
        <v>SP VANILLE</v>
      </c>
      <c r="E1255" s="2">
        <v>7088</v>
      </c>
      <c r="F1255" s="2" t="s">
        <v>167</v>
      </c>
    </row>
    <row r="1256" spans="1:6">
      <c r="A1256" s="2" t="s">
        <v>440</v>
      </c>
      <c r="B1256" s="2" t="s">
        <v>441</v>
      </c>
      <c r="C1256" s="2" t="s">
        <v>442</v>
      </c>
      <c r="D1256" s="2" t="str">
        <f t="shared" si="19"/>
        <v>SG VERA CRUZ (F)</v>
      </c>
      <c r="E1256" s="2">
        <v>2298</v>
      </c>
      <c r="F1256" s="2" t="s">
        <v>167</v>
      </c>
    </row>
    <row r="1257" spans="1:6">
      <c r="A1257" s="2" t="s">
        <v>440</v>
      </c>
      <c r="B1257" s="2" t="s">
        <v>441</v>
      </c>
      <c r="C1257" s="2" t="s">
        <v>372</v>
      </c>
      <c r="D1257" s="2" t="str">
        <f t="shared" si="19"/>
        <v>SG VERA CRUZ (F)</v>
      </c>
      <c r="E1257" s="2">
        <v>1204</v>
      </c>
      <c r="F1257" s="2" t="s">
        <v>167</v>
      </c>
    </row>
    <row r="1258" spans="1:6">
      <c r="A1258" s="2" t="s">
        <v>440</v>
      </c>
      <c r="B1258" s="2" t="s">
        <v>441</v>
      </c>
      <c r="C1258" s="2" t="s">
        <v>410</v>
      </c>
      <c r="D1258" s="2" t="str">
        <f t="shared" si="19"/>
        <v>SG VERA CRUZ (F)</v>
      </c>
      <c r="E1258" s="2">
        <v>4947</v>
      </c>
      <c r="F1258" s="2" t="s">
        <v>167</v>
      </c>
    </row>
    <row r="1259" spans="1:6">
      <c r="A1259" s="2" t="s">
        <v>440</v>
      </c>
      <c r="B1259" s="2" t="s">
        <v>441</v>
      </c>
      <c r="C1259" s="2" t="s">
        <v>325</v>
      </c>
      <c r="D1259" s="2" t="str">
        <f t="shared" si="19"/>
        <v>SG VERA CRUZ (F)</v>
      </c>
      <c r="E1259" s="2">
        <v>5044</v>
      </c>
      <c r="F1259" s="2" t="s">
        <v>167</v>
      </c>
    </row>
    <row r="1260" spans="1:6">
      <c r="A1260" s="2" t="s">
        <v>440</v>
      </c>
      <c r="B1260" s="2" t="s">
        <v>441</v>
      </c>
      <c r="C1260" s="2" t="s">
        <v>23</v>
      </c>
      <c r="D1260" s="2" t="str">
        <f t="shared" si="19"/>
        <v>SG VERA CRUZ (F)</v>
      </c>
      <c r="E1260" s="2">
        <v>5167</v>
      </c>
      <c r="F1260" s="2" t="s">
        <v>167</v>
      </c>
    </row>
    <row r="1261" spans="1:6">
      <c r="A1261" s="2" t="s">
        <v>440</v>
      </c>
      <c r="B1261" s="2" t="s">
        <v>441</v>
      </c>
      <c r="C1261" s="2" t="s">
        <v>96</v>
      </c>
      <c r="D1261" s="2" t="str">
        <f t="shared" si="19"/>
        <v>SG VERA CRUZ (F)</v>
      </c>
      <c r="E1261" s="2">
        <v>5170</v>
      </c>
      <c r="F1261" s="2" t="s">
        <v>167</v>
      </c>
    </row>
    <row r="1262" spans="1:6">
      <c r="A1262" s="2" t="s">
        <v>440</v>
      </c>
      <c r="B1262" s="2" t="s">
        <v>441</v>
      </c>
      <c r="C1262" s="2" t="s">
        <v>197</v>
      </c>
      <c r="D1262" s="2" t="str">
        <f t="shared" si="19"/>
        <v>SG VERA CRUZ (F)</v>
      </c>
      <c r="E1262" s="2">
        <v>5184</v>
      </c>
      <c r="F1262" s="2" t="s">
        <v>167</v>
      </c>
    </row>
    <row r="1263" spans="1:6">
      <c r="A1263" s="2" t="s">
        <v>440</v>
      </c>
      <c r="B1263" s="2" t="s">
        <v>441</v>
      </c>
      <c r="C1263" s="2" t="s">
        <v>25</v>
      </c>
      <c r="D1263" s="2" t="str">
        <f t="shared" si="19"/>
        <v>SG VERA CRUZ (F)</v>
      </c>
      <c r="E1263" s="2">
        <v>5285</v>
      </c>
      <c r="F1263" s="2" t="s">
        <v>167</v>
      </c>
    </row>
    <row r="1264" spans="1:6">
      <c r="A1264" s="2" t="s">
        <v>440</v>
      </c>
      <c r="B1264" s="2" t="s">
        <v>441</v>
      </c>
      <c r="C1264" s="2" t="s">
        <v>365</v>
      </c>
      <c r="D1264" s="2" t="str">
        <f t="shared" si="19"/>
        <v>SG VERA CRUZ (F)</v>
      </c>
      <c r="E1264" s="2">
        <v>5345</v>
      </c>
      <c r="F1264" s="2" t="s">
        <v>167</v>
      </c>
    </row>
    <row r="1265" spans="1:6">
      <c r="A1265" s="2" t="s">
        <v>440</v>
      </c>
      <c r="B1265" s="2" t="s">
        <v>441</v>
      </c>
      <c r="C1265" s="2" t="s">
        <v>97</v>
      </c>
      <c r="D1265" s="2" t="str">
        <f t="shared" si="19"/>
        <v>SG VERA CRUZ (F)</v>
      </c>
      <c r="E1265" s="2">
        <v>5398</v>
      </c>
      <c r="F1265" s="2" t="s">
        <v>167</v>
      </c>
    </row>
    <row r="1266" spans="1:6">
      <c r="A1266" s="2" t="s">
        <v>440</v>
      </c>
      <c r="B1266" s="2" t="s">
        <v>441</v>
      </c>
      <c r="C1266" s="2" t="s">
        <v>169</v>
      </c>
      <c r="D1266" s="2" t="str">
        <f t="shared" si="19"/>
        <v>SG VERA CRUZ (F)</v>
      </c>
      <c r="E1266" s="2">
        <v>5402</v>
      </c>
      <c r="F1266" s="2" t="s">
        <v>167</v>
      </c>
    </row>
    <row r="1267" spans="1:6">
      <c r="A1267" s="2" t="s">
        <v>440</v>
      </c>
      <c r="B1267" s="2" t="s">
        <v>441</v>
      </c>
      <c r="C1267" s="2" t="s">
        <v>170</v>
      </c>
      <c r="D1267" s="2" t="str">
        <f t="shared" si="19"/>
        <v>SG VERA CRUZ (F)</v>
      </c>
      <c r="E1267" s="2">
        <v>5632</v>
      </c>
      <c r="F1267" s="2" t="s">
        <v>167</v>
      </c>
    </row>
    <row r="1268" spans="1:6">
      <c r="A1268" s="2" t="s">
        <v>440</v>
      </c>
      <c r="B1268" s="2" t="s">
        <v>441</v>
      </c>
      <c r="C1268" s="2" t="s">
        <v>37</v>
      </c>
      <c r="D1268" s="2" t="str">
        <f t="shared" si="19"/>
        <v>SG VERA CRUZ (F)</v>
      </c>
      <c r="E1268" s="2">
        <v>5664</v>
      </c>
      <c r="F1268" s="2" t="s">
        <v>167</v>
      </c>
    </row>
    <row r="1269" spans="1:6">
      <c r="A1269" s="2" t="s">
        <v>440</v>
      </c>
      <c r="B1269" s="2" t="s">
        <v>441</v>
      </c>
      <c r="C1269" s="2" t="s">
        <v>38</v>
      </c>
      <c r="D1269" s="2" t="str">
        <f t="shared" si="19"/>
        <v>SG VERA CRUZ (F)</v>
      </c>
      <c r="E1269" s="2">
        <v>7088</v>
      </c>
      <c r="F1269" s="2" t="s">
        <v>167</v>
      </c>
    </row>
    <row r="1270" spans="1:6">
      <c r="A1270" s="2" t="s">
        <v>266</v>
      </c>
      <c r="B1270" s="2" t="s">
        <v>443</v>
      </c>
      <c r="C1270" s="2" t="s">
        <v>442</v>
      </c>
      <c r="D1270" s="2" t="str">
        <f t="shared" si="19"/>
        <v>SP TUNISIENNE (S)</v>
      </c>
      <c r="E1270" s="2">
        <v>2298</v>
      </c>
      <c r="F1270" s="2" t="s">
        <v>167</v>
      </c>
    </row>
    <row r="1271" spans="1:6">
      <c r="A1271" s="2" t="s">
        <v>266</v>
      </c>
      <c r="B1271" s="2" t="s">
        <v>443</v>
      </c>
      <c r="C1271" s="2" t="s">
        <v>280</v>
      </c>
      <c r="D1271" s="2" t="str">
        <f t="shared" si="19"/>
        <v>SP TUNISIENNE (S)</v>
      </c>
      <c r="E1271" s="2">
        <v>4963</v>
      </c>
      <c r="F1271" s="2" t="s">
        <v>167</v>
      </c>
    </row>
    <row r="1272" spans="1:6">
      <c r="A1272" s="2" t="s">
        <v>266</v>
      </c>
      <c r="B1272" s="2" t="s">
        <v>443</v>
      </c>
      <c r="C1272" s="2" t="s">
        <v>179</v>
      </c>
      <c r="D1272" s="2" t="str">
        <f t="shared" si="19"/>
        <v>SP TUNISIENNE (S)</v>
      </c>
      <c r="E1272" s="2">
        <v>5132</v>
      </c>
      <c r="F1272" s="2" t="s">
        <v>167</v>
      </c>
    </row>
    <row r="1273" spans="1:6">
      <c r="A1273" s="2" t="s">
        <v>266</v>
      </c>
      <c r="B1273" s="2" t="s">
        <v>443</v>
      </c>
      <c r="C1273" s="2" t="s">
        <v>23</v>
      </c>
      <c r="D1273" s="2" t="str">
        <f t="shared" si="19"/>
        <v>SP TUNISIENNE (S)</v>
      </c>
      <c r="E1273" s="2">
        <v>5167</v>
      </c>
      <c r="F1273" s="2" t="s">
        <v>167</v>
      </c>
    </row>
    <row r="1274" spans="1:6">
      <c r="A1274" s="2" t="s">
        <v>266</v>
      </c>
      <c r="B1274" s="2" t="s">
        <v>443</v>
      </c>
      <c r="C1274" s="2" t="s">
        <v>96</v>
      </c>
      <c r="D1274" s="2" t="str">
        <f t="shared" si="19"/>
        <v>SP TUNISIENNE (S)</v>
      </c>
      <c r="E1274" s="2">
        <v>5170</v>
      </c>
      <c r="F1274" s="2" t="s">
        <v>167</v>
      </c>
    </row>
    <row r="1275" spans="1:6">
      <c r="A1275" s="2" t="s">
        <v>266</v>
      </c>
      <c r="B1275" s="2" t="s">
        <v>443</v>
      </c>
      <c r="C1275" s="2" t="s">
        <v>197</v>
      </c>
      <c r="D1275" s="2" t="str">
        <f t="shared" si="19"/>
        <v>SP TUNISIENNE (S)</v>
      </c>
      <c r="E1275" s="2">
        <v>5184</v>
      </c>
      <c r="F1275" s="2" t="s">
        <v>167</v>
      </c>
    </row>
    <row r="1276" spans="1:6">
      <c r="A1276" s="2" t="s">
        <v>266</v>
      </c>
      <c r="B1276" s="2" t="s">
        <v>443</v>
      </c>
      <c r="C1276" s="2" t="s">
        <v>25</v>
      </c>
      <c r="D1276" s="2" t="str">
        <f t="shared" si="19"/>
        <v>SP TUNISIENNE (S)</v>
      </c>
      <c r="E1276" s="2">
        <v>5285</v>
      </c>
      <c r="F1276" s="2" t="s">
        <v>167</v>
      </c>
    </row>
    <row r="1277" spans="1:6">
      <c r="A1277" s="2" t="s">
        <v>266</v>
      </c>
      <c r="B1277" s="2" t="s">
        <v>443</v>
      </c>
      <c r="C1277" s="2" t="s">
        <v>365</v>
      </c>
      <c r="D1277" s="2" t="str">
        <f t="shared" si="19"/>
        <v>SP TUNISIENNE (S)</v>
      </c>
      <c r="E1277" s="2">
        <v>5345</v>
      </c>
      <c r="F1277" s="2" t="s">
        <v>167</v>
      </c>
    </row>
    <row r="1278" spans="1:6">
      <c r="A1278" s="2" t="s">
        <v>266</v>
      </c>
      <c r="B1278" s="2" t="s">
        <v>443</v>
      </c>
      <c r="C1278" s="2" t="s">
        <v>97</v>
      </c>
      <c r="D1278" s="2" t="str">
        <f t="shared" si="19"/>
        <v>SP TUNISIENNE (S)</v>
      </c>
      <c r="E1278" s="2">
        <v>5398</v>
      </c>
      <c r="F1278" s="2" t="s">
        <v>167</v>
      </c>
    </row>
    <row r="1279" spans="1:6">
      <c r="A1279" s="2" t="s">
        <v>266</v>
      </c>
      <c r="B1279" s="2" t="s">
        <v>443</v>
      </c>
      <c r="C1279" s="2" t="s">
        <v>169</v>
      </c>
      <c r="D1279" s="2" t="str">
        <f t="shared" si="19"/>
        <v>SP TUNISIENNE (S)</v>
      </c>
      <c r="E1279" s="2">
        <v>5402</v>
      </c>
      <c r="F1279" s="2" t="s">
        <v>167</v>
      </c>
    </row>
    <row r="1280" spans="1:6">
      <c r="A1280" s="2" t="s">
        <v>266</v>
      </c>
      <c r="B1280" s="2" t="s">
        <v>443</v>
      </c>
      <c r="C1280" s="2" t="s">
        <v>170</v>
      </c>
      <c r="D1280" s="2" t="str">
        <f t="shared" si="19"/>
        <v>SP TUNISIENNE (S)</v>
      </c>
      <c r="E1280" s="2">
        <v>5632</v>
      </c>
      <c r="F1280" s="2" t="s">
        <v>167</v>
      </c>
    </row>
    <row r="1281" spans="1:6">
      <c r="A1281" s="2" t="s">
        <v>266</v>
      </c>
      <c r="B1281" s="2" t="s">
        <v>443</v>
      </c>
      <c r="C1281" s="2" t="s">
        <v>37</v>
      </c>
      <c r="D1281" s="2" t="str">
        <f t="shared" si="19"/>
        <v>SP TUNISIENNE (S)</v>
      </c>
      <c r="E1281" s="2">
        <v>5664</v>
      </c>
      <c r="F1281" s="2" t="s">
        <v>167</v>
      </c>
    </row>
    <row r="1282" spans="1:6">
      <c r="A1282" s="2" t="s">
        <v>266</v>
      </c>
      <c r="B1282" s="2" t="s">
        <v>443</v>
      </c>
      <c r="C1282" s="2" t="s">
        <v>27</v>
      </c>
      <c r="D1282" s="2" t="str">
        <f t="shared" si="19"/>
        <v>SP TUNISIENNE (S)</v>
      </c>
      <c r="E1282" s="2">
        <v>7299</v>
      </c>
      <c r="F1282" s="2" t="s">
        <v>167</v>
      </c>
    </row>
    <row r="1283" spans="1:6">
      <c r="A1283" s="2" t="s">
        <v>266</v>
      </c>
      <c r="B1283" s="2" t="s">
        <v>444</v>
      </c>
      <c r="C1283" s="2" t="s">
        <v>388</v>
      </c>
      <c r="D1283" s="2" t="str">
        <f t="shared" ref="D1283:D1346" si="20">B1283</f>
        <v>SP VALENZIANNA</v>
      </c>
      <c r="E1283" s="2">
        <v>5053</v>
      </c>
      <c r="F1283" s="2" t="s">
        <v>167</v>
      </c>
    </row>
    <row r="1284" spans="1:6">
      <c r="A1284" s="2" t="s">
        <v>266</v>
      </c>
      <c r="B1284" s="2" t="s">
        <v>444</v>
      </c>
      <c r="C1284" s="2" t="s">
        <v>23</v>
      </c>
      <c r="D1284" s="2" t="str">
        <f t="shared" si="20"/>
        <v>SP VALENZIANNA</v>
      </c>
      <c r="E1284" s="2">
        <v>5167</v>
      </c>
      <c r="F1284" s="2" t="s">
        <v>167</v>
      </c>
    </row>
    <row r="1285" spans="1:6">
      <c r="A1285" s="2" t="s">
        <v>266</v>
      </c>
      <c r="B1285" s="2" t="s">
        <v>444</v>
      </c>
      <c r="C1285" s="2" t="s">
        <v>96</v>
      </c>
      <c r="D1285" s="2" t="str">
        <f t="shared" si="20"/>
        <v>SP VALENZIANNA</v>
      </c>
      <c r="E1285" s="2">
        <v>5170</v>
      </c>
      <c r="F1285" s="2" t="s">
        <v>167</v>
      </c>
    </row>
    <row r="1286" spans="1:6">
      <c r="A1286" s="2" t="s">
        <v>266</v>
      </c>
      <c r="B1286" s="2" t="s">
        <v>444</v>
      </c>
      <c r="C1286" s="2" t="s">
        <v>197</v>
      </c>
      <c r="D1286" s="2" t="str">
        <f t="shared" si="20"/>
        <v>SP VALENZIANNA</v>
      </c>
      <c r="E1286" s="2">
        <v>5184</v>
      </c>
      <c r="F1286" s="2" t="s">
        <v>167</v>
      </c>
    </row>
    <row r="1287" spans="1:6">
      <c r="A1287" s="2" t="s">
        <v>266</v>
      </c>
      <c r="B1287" s="2" t="s">
        <v>444</v>
      </c>
      <c r="C1287" s="2" t="s">
        <v>25</v>
      </c>
      <c r="D1287" s="2" t="str">
        <f t="shared" si="20"/>
        <v>SP VALENZIANNA</v>
      </c>
      <c r="E1287" s="2">
        <v>5285</v>
      </c>
      <c r="F1287" s="2" t="s">
        <v>167</v>
      </c>
    </row>
    <row r="1288" spans="1:6">
      <c r="A1288" s="2" t="s">
        <v>266</v>
      </c>
      <c r="B1288" s="2" t="s">
        <v>444</v>
      </c>
      <c r="C1288" s="2" t="s">
        <v>365</v>
      </c>
      <c r="D1288" s="2" t="str">
        <f t="shared" si="20"/>
        <v>SP VALENZIANNA</v>
      </c>
      <c r="E1288" s="2">
        <v>5345</v>
      </c>
      <c r="F1288" s="2" t="s">
        <v>167</v>
      </c>
    </row>
    <row r="1289" spans="1:6">
      <c r="A1289" s="2" t="s">
        <v>266</v>
      </c>
      <c r="B1289" s="2" t="s">
        <v>444</v>
      </c>
      <c r="C1289" s="2" t="s">
        <v>198</v>
      </c>
      <c r="D1289" s="2" t="str">
        <f t="shared" si="20"/>
        <v>SP VALENZIANNA</v>
      </c>
      <c r="E1289" s="2">
        <v>5357</v>
      </c>
      <c r="F1289" s="2" t="s">
        <v>167</v>
      </c>
    </row>
    <row r="1290" spans="1:6">
      <c r="A1290" s="2" t="s">
        <v>266</v>
      </c>
      <c r="B1290" s="2" t="s">
        <v>444</v>
      </c>
      <c r="C1290" s="2" t="s">
        <v>97</v>
      </c>
      <c r="D1290" s="2" t="str">
        <f t="shared" si="20"/>
        <v>SP VALENZIANNA</v>
      </c>
      <c r="E1290" s="2">
        <v>5398</v>
      </c>
      <c r="F1290" s="2" t="s">
        <v>167</v>
      </c>
    </row>
    <row r="1291" spans="1:6">
      <c r="A1291" s="2" t="s">
        <v>266</v>
      </c>
      <c r="B1291" s="2" t="s">
        <v>444</v>
      </c>
      <c r="C1291" s="2" t="s">
        <v>169</v>
      </c>
      <c r="D1291" s="2" t="str">
        <f t="shared" si="20"/>
        <v>SP VALENZIANNA</v>
      </c>
      <c r="E1291" s="2">
        <v>5402</v>
      </c>
      <c r="F1291" s="2" t="s">
        <v>167</v>
      </c>
    </row>
    <row r="1292" spans="1:6">
      <c r="A1292" s="2" t="s">
        <v>266</v>
      </c>
      <c r="B1292" s="2" t="s">
        <v>444</v>
      </c>
      <c r="C1292" s="2" t="s">
        <v>170</v>
      </c>
      <c r="D1292" s="2" t="str">
        <f t="shared" si="20"/>
        <v>SP VALENZIANNA</v>
      </c>
      <c r="E1292" s="2">
        <v>5632</v>
      </c>
      <c r="F1292" s="2" t="s">
        <v>167</v>
      </c>
    </row>
    <row r="1293" spans="1:6">
      <c r="A1293" s="2" t="s">
        <v>266</v>
      </c>
      <c r="B1293" s="2" t="s">
        <v>445</v>
      </c>
      <c r="C1293" s="2" t="s">
        <v>290</v>
      </c>
      <c r="D1293" s="2" t="str">
        <f t="shared" si="20"/>
        <v>SP CREME DE PETIT POIS</v>
      </c>
      <c r="E1293" s="2">
        <v>5135</v>
      </c>
      <c r="F1293" s="2" t="s">
        <v>167</v>
      </c>
    </row>
    <row r="1294" spans="1:6">
      <c r="A1294" s="2" t="s">
        <v>266</v>
      </c>
      <c r="B1294" s="2" t="s">
        <v>445</v>
      </c>
      <c r="C1294" s="2" t="s">
        <v>30</v>
      </c>
      <c r="D1294" s="2" t="str">
        <f t="shared" si="20"/>
        <v>SP CREME DE PETIT POIS</v>
      </c>
      <c r="E1294" s="2">
        <v>2234</v>
      </c>
      <c r="F1294" s="2" t="s">
        <v>167</v>
      </c>
    </row>
    <row r="1295" spans="1:6">
      <c r="A1295" s="2" t="s">
        <v>266</v>
      </c>
      <c r="B1295" s="2" t="s">
        <v>445</v>
      </c>
      <c r="C1295" s="2" t="s">
        <v>392</v>
      </c>
      <c r="D1295" s="2" t="str">
        <f t="shared" si="20"/>
        <v>SP CREME DE PETIT POIS</v>
      </c>
      <c r="E1295" s="2">
        <v>5250</v>
      </c>
      <c r="F1295" s="2" t="s">
        <v>167</v>
      </c>
    </row>
    <row r="1296" spans="1:6">
      <c r="A1296" s="2" t="s">
        <v>266</v>
      </c>
      <c r="B1296" s="2" t="s">
        <v>445</v>
      </c>
      <c r="C1296" s="2" t="s">
        <v>280</v>
      </c>
      <c r="D1296" s="2" t="str">
        <f t="shared" si="20"/>
        <v>SP CREME DE PETIT POIS</v>
      </c>
      <c r="E1296" s="2">
        <v>4963</v>
      </c>
      <c r="F1296" s="2" t="s">
        <v>167</v>
      </c>
    </row>
    <row r="1297" spans="1:6">
      <c r="A1297" s="2" t="s">
        <v>266</v>
      </c>
      <c r="B1297" s="2" t="s">
        <v>445</v>
      </c>
      <c r="C1297" s="2" t="s">
        <v>208</v>
      </c>
      <c r="D1297" s="2" t="str">
        <f t="shared" si="20"/>
        <v>SP CREME DE PETIT POIS</v>
      </c>
      <c r="E1297" s="2">
        <v>4674</v>
      </c>
      <c r="F1297" s="2" t="s">
        <v>167</v>
      </c>
    </row>
    <row r="1298" spans="1:6">
      <c r="A1298" s="2" t="s">
        <v>266</v>
      </c>
      <c r="B1298" s="2" t="s">
        <v>445</v>
      </c>
      <c r="C1298" s="2" t="s">
        <v>25</v>
      </c>
      <c r="D1298" s="2" t="str">
        <f t="shared" si="20"/>
        <v>SP CREME DE PETIT POIS</v>
      </c>
      <c r="E1298" s="2">
        <v>5285</v>
      </c>
      <c r="F1298" s="2" t="s">
        <v>167</v>
      </c>
    </row>
    <row r="1299" spans="1:6">
      <c r="A1299" s="2" t="s">
        <v>266</v>
      </c>
      <c r="B1299" s="2" t="s">
        <v>445</v>
      </c>
      <c r="C1299" s="2" t="s">
        <v>26</v>
      </c>
      <c r="D1299" s="2" t="str">
        <f t="shared" si="20"/>
        <v>SP CREME DE PETIT POIS</v>
      </c>
      <c r="E1299" s="2">
        <v>5344</v>
      </c>
      <c r="F1299" s="2" t="s">
        <v>167</v>
      </c>
    </row>
    <row r="1300" spans="1:6">
      <c r="A1300" s="2" t="s">
        <v>266</v>
      </c>
      <c r="B1300" s="2" t="s">
        <v>445</v>
      </c>
      <c r="C1300" s="2" t="s">
        <v>446</v>
      </c>
      <c r="D1300" s="2" t="str">
        <f t="shared" si="20"/>
        <v>SP CREME DE PETIT POIS</v>
      </c>
      <c r="E1300" s="2">
        <v>5662</v>
      </c>
      <c r="F1300" s="2" t="s">
        <v>167</v>
      </c>
    </row>
    <row r="1301" spans="1:6">
      <c r="A1301" s="2" t="s">
        <v>266</v>
      </c>
      <c r="B1301" s="2" t="s">
        <v>445</v>
      </c>
      <c r="C1301" s="2" t="s">
        <v>182</v>
      </c>
      <c r="D1301" s="2" t="str">
        <f t="shared" si="20"/>
        <v>SP CREME DE PETIT POIS</v>
      </c>
      <c r="E1301" s="2">
        <v>7297</v>
      </c>
      <c r="F1301" s="2" t="s">
        <v>167</v>
      </c>
    </row>
    <row r="1302" spans="1:6">
      <c r="A1302" s="2" t="s">
        <v>266</v>
      </c>
      <c r="B1302" s="2" t="s">
        <v>445</v>
      </c>
      <c r="C1302" s="2" t="s">
        <v>220</v>
      </c>
      <c r="D1302" s="2" t="str">
        <f t="shared" si="20"/>
        <v>SP CREME DE PETIT POIS</v>
      </c>
      <c r="E1302" s="2">
        <v>6658</v>
      </c>
      <c r="F1302" s="2" t="s">
        <v>167</v>
      </c>
    </row>
    <row r="1303" spans="1:6">
      <c r="A1303" s="2" t="s">
        <v>266</v>
      </c>
      <c r="B1303" s="2" t="s">
        <v>447</v>
      </c>
      <c r="C1303" s="2" t="s">
        <v>417</v>
      </c>
      <c r="D1303" s="2" t="str">
        <f t="shared" si="20"/>
        <v>SP ASS POISS JULIENNE LEG.</v>
      </c>
      <c r="E1303" s="2">
        <v>5125</v>
      </c>
      <c r="F1303" s="2" t="s">
        <v>167</v>
      </c>
    </row>
    <row r="1304" spans="1:6">
      <c r="A1304" s="2" t="s">
        <v>266</v>
      </c>
      <c r="B1304" s="2" t="s">
        <v>447</v>
      </c>
      <c r="C1304" s="2" t="s">
        <v>23</v>
      </c>
      <c r="D1304" s="2" t="str">
        <f t="shared" si="20"/>
        <v>SP ASS POISS JULIENNE LEG.</v>
      </c>
      <c r="E1304" s="2">
        <v>5167</v>
      </c>
      <c r="F1304" s="2" t="s">
        <v>167</v>
      </c>
    </row>
    <row r="1305" spans="1:6">
      <c r="A1305" s="2" t="s">
        <v>266</v>
      </c>
      <c r="B1305" s="2" t="s">
        <v>447</v>
      </c>
      <c r="C1305" s="2" t="s">
        <v>25</v>
      </c>
      <c r="D1305" s="2" t="str">
        <f t="shared" si="20"/>
        <v>SP ASS POISS JULIENNE LEG.</v>
      </c>
      <c r="E1305" s="2">
        <v>5285</v>
      </c>
      <c r="F1305" s="2" t="s">
        <v>167</v>
      </c>
    </row>
    <row r="1306" spans="1:6">
      <c r="A1306" s="2" t="s">
        <v>266</v>
      </c>
      <c r="B1306" s="2" t="s">
        <v>447</v>
      </c>
      <c r="C1306" s="2" t="s">
        <v>26</v>
      </c>
      <c r="D1306" s="2" t="str">
        <f t="shared" si="20"/>
        <v>SP ASS POISS JULIENNE LEG.</v>
      </c>
      <c r="E1306" s="2">
        <v>5344</v>
      </c>
      <c r="F1306" s="2" t="s">
        <v>167</v>
      </c>
    </row>
    <row r="1307" spans="1:6">
      <c r="A1307" s="2" t="s">
        <v>266</v>
      </c>
      <c r="B1307" s="2" t="s">
        <v>447</v>
      </c>
      <c r="C1307" s="2" t="s">
        <v>415</v>
      </c>
      <c r="D1307" s="2" t="str">
        <f t="shared" si="20"/>
        <v>SP ASS POISS JULIENNE LEG.</v>
      </c>
      <c r="E1307" s="2">
        <v>5659</v>
      </c>
      <c r="F1307" s="2" t="s">
        <v>167</v>
      </c>
    </row>
    <row r="1308" spans="1:6">
      <c r="A1308" s="2" t="s">
        <v>266</v>
      </c>
      <c r="B1308" s="2" t="s">
        <v>447</v>
      </c>
      <c r="C1308" s="2" t="s">
        <v>181</v>
      </c>
      <c r="D1308" s="2" t="str">
        <f t="shared" si="20"/>
        <v>SP ASS POISS JULIENNE LEG.</v>
      </c>
      <c r="E1308" s="2">
        <v>5462</v>
      </c>
      <c r="F1308" s="2" t="s">
        <v>167</v>
      </c>
    </row>
    <row r="1309" spans="1:6">
      <c r="A1309" s="2" t="s">
        <v>266</v>
      </c>
      <c r="B1309" s="2" t="s">
        <v>447</v>
      </c>
      <c r="C1309" s="2" t="s">
        <v>46</v>
      </c>
      <c r="D1309" s="2" t="str">
        <f t="shared" si="20"/>
        <v>SP ASS POISS JULIENNE LEG.</v>
      </c>
      <c r="E1309" s="2">
        <v>7296</v>
      </c>
      <c r="F1309" s="2" t="s">
        <v>167</v>
      </c>
    </row>
    <row r="1310" spans="1:6">
      <c r="A1310" s="2" t="s">
        <v>266</v>
      </c>
      <c r="B1310" s="2" t="s">
        <v>447</v>
      </c>
      <c r="C1310" s="2" t="s">
        <v>182</v>
      </c>
      <c r="D1310" s="2" t="str">
        <f t="shared" si="20"/>
        <v>SP ASS POISS JULIENNE LEG.</v>
      </c>
      <c r="E1310" s="2">
        <v>7297</v>
      </c>
      <c r="F1310" s="2" t="s">
        <v>167</v>
      </c>
    </row>
    <row r="1311" spans="1:6">
      <c r="A1311" s="2" t="s">
        <v>266</v>
      </c>
      <c r="B1311" s="2" t="s">
        <v>448</v>
      </c>
      <c r="C1311" s="2" t="s">
        <v>217</v>
      </c>
      <c r="D1311" s="2" t="str">
        <f t="shared" si="20"/>
        <v>SP ASS POISS AGRUMES POMME</v>
      </c>
      <c r="E1311" s="2">
        <v>1253</v>
      </c>
      <c r="F1311" s="2" t="s">
        <v>167</v>
      </c>
    </row>
    <row r="1312" spans="1:6">
      <c r="A1312" s="2" t="s">
        <v>266</v>
      </c>
      <c r="B1312" s="2" t="s">
        <v>448</v>
      </c>
      <c r="C1312" s="2" t="s">
        <v>177</v>
      </c>
      <c r="D1312" s="2" t="str">
        <f t="shared" si="20"/>
        <v>SP ASS POISS AGRUMES POMME</v>
      </c>
      <c r="E1312" s="2">
        <v>1244</v>
      </c>
      <c r="F1312" s="2" t="s">
        <v>167</v>
      </c>
    </row>
    <row r="1313" spans="1:6">
      <c r="A1313" s="2" t="s">
        <v>266</v>
      </c>
      <c r="B1313" s="2" t="s">
        <v>448</v>
      </c>
      <c r="C1313" s="2" t="s">
        <v>449</v>
      </c>
      <c r="D1313" s="2" t="str">
        <f t="shared" si="20"/>
        <v>SP ASS POISS AGRUMES POMME</v>
      </c>
      <c r="E1313" s="2">
        <v>5458</v>
      </c>
      <c r="F1313" s="2" t="s">
        <v>167</v>
      </c>
    </row>
    <row r="1314" spans="1:6">
      <c r="A1314" s="2" t="s">
        <v>266</v>
      </c>
      <c r="B1314" s="2" t="s">
        <v>448</v>
      </c>
      <c r="C1314" s="2" t="s">
        <v>450</v>
      </c>
      <c r="D1314" s="2" t="str">
        <f t="shared" si="20"/>
        <v>SP ASS POISS AGRUMES POMME</v>
      </c>
      <c r="E1314" s="2">
        <v>2698</v>
      </c>
      <c r="F1314" s="2" t="s">
        <v>167</v>
      </c>
    </row>
    <row r="1315" spans="1:6">
      <c r="A1315" s="2" t="s">
        <v>266</v>
      </c>
      <c r="B1315" s="2" t="s">
        <v>448</v>
      </c>
      <c r="C1315" s="2" t="s">
        <v>23</v>
      </c>
      <c r="D1315" s="2" t="str">
        <f t="shared" si="20"/>
        <v>SP ASS POISS AGRUMES POMME</v>
      </c>
      <c r="E1315" s="2">
        <v>5167</v>
      </c>
      <c r="F1315" s="2" t="s">
        <v>167</v>
      </c>
    </row>
    <row r="1316" spans="1:6">
      <c r="A1316" s="2" t="s">
        <v>266</v>
      </c>
      <c r="B1316" s="2" t="s">
        <v>448</v>
      </c>
      <c r="C1316" s="2" t="s">
        <v>25</v>
      </c>
      <c r="D1316" s="2" t="str">
        <f t="shared" si="20"/>
        <v>SP ASS POISS AGRUMES POMME</v>
      </c>
      <c r="E1316" s="2">
        <v>5285</v>
      </c>
      <c r="F1316" s="2" t="s">
        <v>167</v>
      </c>
    </row>
    <row r="1317" spans="1:6">
      <c r="A1317" s="2" t="s">
        <v>266</v>
      </c>
      <c r="B1317" s="2" t="s">
        <v>448</v>
      </c>
      <c r="C1317" s="2" t="s">
        <v>26</v>
      </c>
      <c r="D1317" s="2" t="str">
        <f t="shared" si="20"/>
        <v>SP ASS POISS AGRUMES POMME</v>
      </c>
      <c r="E1317" s="2">
        <v>5344</v>
      </c>
      <c r="F1317" s="2" t="s">
        <v>167</v>
      </c>
    </row>
    <row r="1318" spans="1:6">
      <c r="A1318" s="2" t="s">
        <v>266</v>
      </c>
      <c r="B1318" s="2" t="s">
        <v>448</v>
      </c>
      <c r="C1318" s="2" t="s">
        <v>181</v>
      </c>
      <c r="D1318" s="2" t="str">
        <f t="shared" si="20"/>
        <v>SP ASS POISS AGRUMES POMME</v>
      </c>
      <c r="E1318" s="2">
        <v>5462</v>
      </c>
      <c r="F1318" s="2" t="s">
        <v>167</v>
      </c>
    </row>
    <row r="1319" spans="1:6">
      <c r="A1319" s="2" t="s">
        <v>266</v>
      </c>
      <c r="B1319" s="2" t="s">
        <v>448</v>
      </c>
      <c r="C1319" s="2" t="s">
        <v>46</v>
      </c>
      <c r="D1319" s="2" t="str">
        <f t="shared" si="20"/>
        <v>SP ASS POISS AGRUMES POMME</v>
      </c>
      <c r="E1319" s="2">
        <v>7296</v>
      </c>
      <c r="F1319" s="2" t="s">
        <v>167</v>
      </c>
    </row>
    <row r="1320" spans="1:6">
      <c r="A1320" s="2" t="s">
        <v>266</v>
      </c>
      <c r="B1320" s="2" t="s">
        <v>451</v>
      </c>
      <c r="C1320" s="2" t="s">
        <v>392</v>
      </c>
      <c r="D1320" s="2" t="str">
        <f t="shared" si="20"/>
        <v>SP ORIENTALE</v>
      </c>
      <c r="E1320" s="2">
        <v>5250</v>
      </c>
      <c r="F1320" s="2" t="s">
        <v>167</v>
      </c>
    </row>
    <row r="1321" spans="1:6">
      <c r="A1321" s="2" t="s">
        <v>266</v>
      </c>
      <c r="B1321" s="2" t="s">
        <v>451</v>
      </c>
      <c r="C1321" s="2" t="s">
        <v>280</v>
      </c>
      <c r="D1321" s="2" t="str">
        <f t="shared" si="20"/>
        <v>SP ORIENTALE</v>
      </c>
      <c r="E1321" s="2">
        <v>4963</v>
      </c>
      <c r="F1321" s="2" t="s">
        <v>167</v>
      </c>
    </row>
    <row r="1322" spans="1:6">
      <c r="A1322" s="2" t="s">
        <v>266</v>
      </c>
      <c r="B1322" s="2" t="s">
        <v>451</v>
      </c>
      <c r="C1322" s="2" t="s">
        <v>316</v>
      </c>
      <c r="D1322" s="2" t="str">
        <f t="shared" si="20"/>
        <v>SP ORIENTALE</v>
      </c>
      <c r="E1322" s="2">
        <v>5124</v>
      </c>
      <c r="F1322" s="2" t="s">
        <v>167</v>
      </c>
    </row>
    <row r="1323" spans="1:6">
      <c r="A1323" s="2" t="s">
        <v>266</v>
      </c>
      <c r="B1323" s="2" t="s">
        <v>451</v>
      </c>
      <c r="C1323" s="2" t="s">
        <v>25</v>
      </c>
      <c r="D1323" s="2" t="str">
        <f t="shared" si="20"/>
        <v>SP ORIENTALE</v>
      </c>
      <c r="E1323" s="2">
        <v>5285</v>
      </c>
      <c r="F1323" s="2" t="s">
        <v>167</v>
      </c>
    </row>
    <row r="1324" spans="1:6">
      <c r="A1324" s="2" t="s">
        <v>266</v>
      </c>
      <c r="B1324" s="2" t="s">
        <v>451</v>
      </c>
      <c r="C1324" s="2" t="s">
        <v>26</v>
      </c>
      <c r="D1324" s="2" t="str">
        <f t="shared" si="20"/>
        <v>SP ORIENTALE</v>
      </c>
      <c r="E1324" s="2">
        <v>5344</v>
      </c>
      <c r="F1324" s="2" t="s">
        <v>167</v>
      </c>
    </row>
    <row r="1325" spans="1:6">
      <c r="A1325" s="2" t="s">
        <v>266</v>
      </c>
      <c r="B1325" s="2" t="s">
        <v>451</v>
      </c>
      <c r="C1325" s="2" t="s">
        <v>168</v>
      </c>
      <c r="D1325" s="2" t="str">
        <f t="shared" si="20"/>
        <v>SP ORIENTALE</v>
      </c>
      <c r="E1325" s="2">
        <v>5400</v>
      </c>
      <c r="F1325" s="2" t="s">
        <v>167</v>
      </c>
    </row>
    <row r="1326" spans="1:6">
      <c r="A1326" s="2" t="s">
        <v>266</v>
      </c>
      <c r="B1326" s="2" t="s">
        <v>451</v>
      </c>
      <c r="C1326" s="2" t="s">
        <v>169</v>
      </c>
      <c r="D1326" s="2" t="str">
        <f t="shared" si="20"/>
        <v>SP ORIENTALE</v>
      </c>
      <c r="E1326" s="2">
        <v>5402</v>
      </c>
      <c r="F1326" s="2" t="s">
        <v>167</v>
      </c>
    </row>
    <row r="1327" spans="1:6">
      <c r="A1327" s="2" t="s">
        <v>266</v>
      </c>
      <c r="B1327" s="2" t="s">
        <v>451</v>
      </c>
      <c r="C1327" s="2" t="s">
        <v>170</v>
      </c>
      <c r="D1327" s="2" t="str">
        <f t="shared" si="20"/>
        <v>SP ORIENTALE</v>
      </c>
      <c r="E1327" s="2">
        <v>5632</v>
      </c>
      <c r="F1327" s="2" t="s">
        <v>167</v>
      </c>
    </row>
    <row r="1328" spans="1:6">
      <c r="A1328" s="2" t="s">
        <v>266</v>
      </c>
      <c r="B1328" s="2" t="s">
        <v>451</v>
      </c>
      <c r="C1328" s="2" t="s">
        <v>179</v>
      </c>
      <c r="D1328" s="2" t="str">
        <f t="shared" si="20"/>
        <v>SP ORIENTALE</v>
      </c>
      <c r="E1328" s="2">
        <v>5132</v>
      </c>
      <c r="F1328" s="2" t="s">
        <v>167</v>
      </c>
    </row>
    <row r="1329" spans="1:6">
      <c r="A1329" s="2" t="s">
        <v>266</v>
      </c>
      <c r="B1329" s="2" t="s">
        <v>451</v>
      </c>
      <c r="C1329" s="2" t="s">
        <v>452</v>
      </c>
      <c r="D1329" s="2" t="str">
        <f t="shared" si="20"/>
        <v>SP ORIENTALE</v>
      </c>
      <c r="E1329" s="2">
        <v>3726</v>
      </c>
      <c r="F1329" s="2" t="s">
        <v>167</v>
      </c>
    </row>
    <row r="1330" spans="1:6">
      <c r="A1330" s="2" t="s">
        <v>266</v>
      </c>
      <c r="B1330" s="2" t="s">
        <v>451</v>
      </c>
      <c r="C1330" s="2" t="s">
        <v>38</v>
      </c>
      <c r="D1330" s="2" t="str">
        <f t="shared" si="20"/>
        <v>SP ORIENTALE</v>
      </c>
      <c r="E1330" s="2">
        <v>7088</v>
      </c>
      <c r="F1330" s="2" t="s">
        <v>167</v>
      </c>
    </row>
    <row r="1331" spans="1:6">
      <c r="A1331" s="2" t="s">
        <v>266</v>
      </c>
      <c r="B1331" s="2" t="s">
        <v>453</v>
      </c>
      <c r="C1331" s="2" t="s">
        <v>290</v>
      </c>
      <c r="D1331" s="2" t="str">
        <f t="shared" si="20"/>
        <v>SP PIPERADE</v>
      </c>
      <c r="E1331" s="2">
        <v>5135</v>
      </c>
      <c r="F1331" s="2" t="s">
        <v>167</v>
      </c>
    </row>
    <row r="1332" spans="1:6">
      <c r="A1332" s="2" t="s">
        <v>266</v>
      </c>
      <c r="B1332" s="2" t="s">
        <v>453</v>
      </c>
      <c r="C1332" s="2" t="s">
        <v>280</v>
      </c>
      <c r="D1332" s="2" t="str">
        <f t="shared" si="20"/>
        <v>SP PIPERADE</v>
      </c>
      <c r="E1332" s="2">
        <v>4963</v>
      </c>
      <c r="F1332" s="2" t="s">
        <v>167</v>
      </c>
    </row>
    <row r="1333" spans="1:6">
      <c r="A1333" s="2" t="s">
        <v>266</v>
      </c>
      <c r="B1333" s="2" t="s">
        <v>453</v>
      </c>
      <c r="C1333" s="2" t="s">
        <v>208</v>
      </c>
      <c r="D1333" s="2" t="str">
        <f t="shared" si="20"/>
        <v>SP PIPERADE</v>
      </c>
      <c r="E1333" s="2">
        <v>4674</v>
      </c>
      <c r="F1333" s="2" t="s">
        <v>167</v>
      </c>
    </row>
    <row r="1334" spans="1:6">
      <c r="A1334" s="2" t="s">
        <v>266</v>
      </c>
      <c r="B1334" s="2" t="s">
        <v>453</v>
      </c>
      <c r="C1334" s="2" t="s">
        <v>23</v>
      </c>
      <c r="D1334" s="2" t="str">
        <f t="shared" si="20"/>
        <v>SP PIPERADE</v>
      </c>
      <c r="E1334" s="2">
        <v>5167</v>
      </c>
      <c r="F1334" s="2" t="s">
        <v>167</v>
      </c>
    </row>
    <row r="1335" spans="1:6">
      <c r="A1335" s="2" t="s">
        <v>266</v>
      </c>
      <c r="B1335" s="2" t="s">
        <v>453</v>
      </c>
      <c r="C1335" s="2" t="s">
        <v>35</v>
      </c>
      <c r="D1335" s="2" t="str">
        <f t="shared" si="20"/>
        <v>SP PIPERADE</v>
      </c>
      <c r="E1335" s="2">
        <v>5272</v>
      </c>
      <c r="F1335" s="2" t="s">
        <v>167</v>
      </c>
    </row>
    <row r="1336" spans="1:6">
      <c r="A1336" s="2" t="s">
        <v>266</v>
      </c>
      <c r="B1336" s="2" t="s">
        <v>453</v>
      </c>
      <c r="C1336" s="2" t="s">
        <v>25</v>
      </c>
      <c r="D1336" s="2" t="str">
        <f t="shared" si="20"/>
        <v>SP PIPERADE</v>
      </c>
      <c r="E1336" s="2">
        <v>5285</v>
      </c>
      <c r="F1336" s="2" t="s">
        <v>167</v>
      </c>
    </row>
    <row r="1337" spans="1:6">
      <c r="A1337" s="2" t="s">
        <v>266</v>
      </c>
      <c r="B1337" s="2" t="s">
        <v>453</v>
      </c>
      <c r="C1337" s="2" t="s">
        <v>26</v>
      </c>
      <c r="D1337" s="2" t="str">
        <f t="shared" si="20"/>
        <v>SP PIPERADE</v>
      </c>
      <c r="E1337" s="2">
        <v>5344</v>
      </c>
      <c r="F1337" s="2" t="s">
        <v>167</v>
      </c>
    </row>
    <row r="1338" spans="1:6">
      <c r="A1338" s="2" t="s">
        <v>266</v>
      </c>
      <c r="B1338" s="2" t="s">
        <v>453</v>
      </c>
      <c r="C1338" s="2" t="s">
        <v>169</v>
      </c>
      <c r="D1338" s="2" t="str">
        <f t="shared" si="20"/>
        <v>SP PIPERADE</v>
      </c>
      <c r="E1338" s="2">
        <v>5402</v>
      </c>
      <c r="F1338" s="2" t="s">
        <v>167</v>
      </c>
    </row>
    <row r="1339" spans="1:6">
      <c r="A1339" s="2" t="s">
        <v>266</v>
      </c>
      <c r="B1339" s="2" t="s">
        <v>453</v>
      </c>
      <c r="C1339" s="2" t="s">
        <v>170</v>
      </c>
      <c r="D1339" s="2" t="str">
        <f t="shared" si="20"/>
        <v>SP PIPERADE</v>
      </c>
      <c r="E1339" s="2">
        <v>5632</v>
      </c>
      <c r="F1339" s="2" t="s">
        <v>167</v>
      </c>
    </row>
    <row r="1340" spans="1:6">
      <c r="A1340" s="2" t="s">
        <v>266</v>
      </c>
      <c r="B1340" s="2" t="s">
        <v>453</v>
      </c>
      <c r="C1340" s="2" t="s">
        <v>37</v>
      </c>
      <c r="D1340" s="2" t="str">
        <f t="shared" si="20"/>
        <v>SP PIPERADE</v>
      </c>
      <c r="E1340" s="2">
        <v>5664</v>
      </c>
      <c r="F1340" s="2" t="s">
        <v>167</v>
      </c>
    </row>
    <row r="1341" spans="1:6">
      <c r="A1341" s="2" t="s">
        <v>266</v>
      </c>
      <c r="B1341" s="2" t="s">
        <v>453</v>
      </c>
      <c r="C1341" s="2" t="s">
        <v>172</v>
      </c>
      <c r="D1341" s="2" t="str">
        <f t="shared" si="20"/>
        <v>SP PIPERADE</v>
      </c>
      <c r="E1341" s="2">
        <v>6402</v>
      </c>
      <c r="F1341" s="2" t="s">
        <v>167</v>
      </c>
    </row>
    <row r="1342" spans="1:6">
      <c r="A1342" s="2" t="s">
        <v>266</v>
      </c>
      <c r="B1342" s="2" t="s">
        <v>453</v>
      </c>
      <c r="C1342" s="2" t="s">
        <v>38</v>
      </c>
      <c r="D1342" s="2" t="str">
        <f t="shared" si="20"/>
        <v>SP PIPERADE</v>
      </c>
      <c r="E1342" s="2">
        <v>7088</v>
      </c>
      <c r="F1342" s="2" t="s">
        <v>167</v>
      </c>
    </row>
    <row r="1343" spans="1:6">
      <c r="A1343" s="2" t="s">
        <v>266</v>
      </c>
      <c r="B1343" s="2" t="s">
        <v>454</v>
      </c>
      <c r="C1343" s="2" t="s">
        <v>290</v>
      </c>
      <c r="D1343" s="2" t="str">
        <f t="shared" si="20"/>
        <v>SP GINGEMBRE CITRON VERT</v>
      </c>
      <c r="E1343" s="2">
        <v>5135</v>
      </c>
      <c r="F1343" s="2" t="s">
        <v>167</v>
      </c>
    </row>
    <row r="1344" spans="1:6">
      <c r="A1344" s="2" t="s">
        <v>266</v>
      </c>
      <c r="B1344" s="2" t="s">
        <v>454</v>
      </c>
      <c r="C1344" s="2" t="s">
        <v>238</v>
      </c>
      <c r="D1344" s="2" t="str">
        <f t="shared" si="20"/>
        <v>SP GINGEMBRE CITRON VERT</v>
      </c>
      <c r="E1344" s="2">
        <v>6668</v>
      </c>
      <c r="F1344" s="2" t="s">
        <v>167</v>
      </c>
    </row>
    <row r="1345" spans="1:6">
      <c r="A1345" s="2" t="s">
        <v>266</v>
      </c>
      <c r="B1345" s="2" t="s">
        <v>454</v>
      </c>
      <c r="C1345" s="2" t="s">
        <v>291</v>
      </c>
      <c r="D1345" s="2" t="str">
        <f t="shared" si="20"/>
        <v>SP GINGEMBRE CITRON VERT</v>
      </c>
      <c r="E1345" s="2">
        <v>2863</v>
      </c>
      <c r="F1345" s="2" t="s">
        <v>167</v>
      </c>
    </row>
    <row r="1346" spans="1:6">
      <c r="A1346" s="2" t="s">
        <v>266</v>
      </c>
      <c r="B1346" s="2" t="s">
        <v>454</v>
      </c>
      <c r="C1346" s="2" t="s">
        <v>280</v>
      </c>
      <c r="D1346" s="2" t="str">
        <f t="shared" si="20"/>
        <v>SP GINGEMBRE CITRON VERT</v>
      </c>
      <c r="E1346" s="2">
        <v>4963</v>
      </c>
      <c r="F1346" s="2" t="s">
        <v>167</v>
      </c>
    </row>
    <row r="1347" spans="1:6">
      <c r="A1347" s="2" t="s">
        <v>266</v>
      </c>
      <c r="B1347" s="2" t="s">
        <v>454</v>
      </c>
      <c r="C1347" s="2" t="s">
        <v>254</v>
      </c>
      <c r="D1347" s="2" t="str">
        <f t="shared" ref="D1347:D1410" si="21">B1347</f>
        <v>SP GINGEMBRE CITRON VERT</v>
      </c>
      <c r="E1347" s="2">
        <v>5152</v>
      </c>
      <c r="F1347" s="2" t="s">
        <v>167</v>
      </c>
    </row>
    <row r="1348" spans="1:6">
      <c r="A1348" s="2" t="s">
        <v>266</v>
      </c>
      <c r="B1348" s="2" t="s">
        <v>454</v>
      </c>
      <c r="C1348" s="2" t="s">
        <v>25</v>
      </c>
      <c r="D1348" s="2" t="str">
        <f t="shared" si="21"/>
        <v>SP GINGEMBRE CITRON VERT</v>
      </c>
      <c r="E1348" s="2">
        <v>5285</v>
      </c>
      <c r="F1348" s="2" t="s">
        <v>167</v>
      </c>
    </row>
    <row r="1349" spans="1:6">
      <c r="A1349" s="2" t="s">
        <v>266</v>
      </c>
      <c r="B1349" s="2" t="s">
        <v>454</v>
      </c>
      <c r="C1349" s="2" t="s">
        <v>26</v>
      </c>
      <c r="D1349" s="2" t="str">
        <f t="shared" si="21"/>
        <v>SP GINGEMBRE CITRON VERT</v>
      </c>
      <c r="E1349" s="2">
        <v>5344</v>
      </c>
      <c r="F1349" s="2" t="s">
        <v>167</v>
      </c>
    </row>
    <row r="1350" spans="1:6">
      <c r="A1350" s="2" t="s">
        <v>266</v>
      </c>
      <c r="B1350" s="2" t="s">
        <v>454</v>
      </c>
      <c r="C1350" s="2" t="s">
        <v>170</v>
      </c>
      <c r="D1350" s="2" t="str">
        <f t="shared" si="21"/>
        <v>SP GINGEMBRE CITRON VERT</v>
      </c>
      <c r="E1350" s="2">
        <v>5632</v>
      </c>
      <c r="F1350" s="2" t="s">
        <v>167</v>
      </c>
    </row>
    <row r="1351" spans="1:6">
      <c r="A1351" s="2" t="s">
        <v>266</v>
      </c>
      <c r="B1351" s="2" t="s">
        <v>454</v>
      </c>
      <c r="C1351" s="2" t="s">
        <v>181</v>
      </c>
      <c r="D1351" s="2" t="str">
        <f t="shared" si="21"/>
        <v>SP GINGEMBRE CITRON VERT</v>
      </c>
      <c r="E1351" s="2">
        <v>5462</v>
      </c>
      <c r="F1351" s="2" t="s">
        <v>167</v>
      </c>
    </row>
    <row r="1352" spans="1:6">
      <c r="A1352" s="2" t="s">
        <v>266</v>
      </c>
      <c r="B1352" s="2" t="s">
        <v>454</v>
      </c>
      <c r="C1352" s="2" t="s">
        <v>220</v>
      </c>
      <c r="D1352" s="2" t="str">
        <f t="shared" si="21"/>
        <v>SP GINGEMBRE CITRON VERT</v>
      </c>
      <c r="E1352" s="2">
        <v>6658</v>
      </c>
      <c r="F1352" s="2" t="s">
        <v>167</v>
      </c>
    </row>
    <row r="1353" spans="1:6">
      <c r="A1353" s="2" t="s">
        <v>266</v>
      </c>
      <c r="B1353" s="2" t="s">
        <v>454</v>
      </c>
      <c r="C1353" s="2" t="s">
        <v>340</v>
      </c>
      <c r="D1353" s="2" t="str">
        <f t="shared" si="21"/>
        <v>SP GINGEMBRE CITRON VERT</v>
      </c>
      <c r="E1353" s="2">
        <v>6680</v>
      </c>
      <c r="F1353" s="2" t="s">
        <v>167</v>
      </c>
    </row>
    <row r="1354" spans="1:6">
      <c r="A1354" s="2" t="s">
        <v>266</v>
      </c>
      <c r="B1354" s="2" t="s">
        <v>455</v>
      </c>
      <c r="C1354" s="2" t="s">
        <v>315</v>
      </c>
      <c r="D1354" s="2" t="str">
        <f t="shared" si="21"/>
        <v>SP PIQUANTE</v>
      </c>
      <c r="E1354" s="2">
        <v>2494</v>
      </c>
      <c r="F1354" s="2" t="s">
        <v>167</v>
      </c>
    </row>
    <row r="1355" spans="1:6">
      <c r="A1355" s="2" t="s">
        <v>266</v>
      </c>
      <c r="B1355" s="2" t="s">
        <v>455</v>
      </c>
      <c r="C1355" s="2" t="s">
        <v>407</v>
      </c>
      <c r="D1355" s="2" t="str">
        <f t="shared" si="21"/>
        <v>SP PIQUANTE</v>
      </c>
      <c r="E1355" s="2">
        <v>3657</v>
      </c>
      <c r="F1355" s="2" t="s">
        <v>167</v>
      </c>
    </row>
    <row r="1356" spans="1:6">
      <c r="A1356" s="2" t="s">
        <v>266</v>
      </c>
      <c r="B1356" s="2" t="s">
        <v>455</v>
      </c>
      <c r="C1356" s="2" t="s">
        <v>268</v>
      </c>
      <c r="D1356" s="2" t="str">
        <f t="shared" si="21"/>
        <v>SP PIQUANTE</v>
      </c>
      <c r="E1356" s="2">
        <v>4962</v>
      </c>
      <c r="F1356" s="2" t="s">
        <v>167</v>
      </c>
    </row>
    <row r="1357" spans="1:6">
      <c r="A1357" s="2" t="s">
        <v>266</v>
      </c>
      <c r="B1357" s="2" t="s">
        <v>455</v>
      </c>
      <c r="C1357" s="2" t="s">
        <v>208</v>
      </c>
      <c r="D1357" s="2" t="str">
        <f t="shared" si="21"/>
        <v>SP PIQUANTE</v>
      </c>
      <c r="E1357" s="2">
        <v>4674</v>
      </c>
      <c r="F1357" s="2" t="s">
        <v>167</v>
      </c>
    </row>
    <row r="1358" spans="1:6">
      <c r="A1358" s="2" t="s">
        <v>266</v>
      </c>
      <c r="B1358" s="2" t="s">
        <v>455</v>
      </c>
      <c r="C1358" s="2" t="s">
        <v>254</v>
      </c>
      <c r="D1358" s="2" t="str">
        <f t="shared" si="21"/>
        <v>SP PIQUANTE</v>
      </c>
      <c r="E1358" s="2">
        <v>5152</v>
      </c>
      <c r="F1358" s="2" t="s">
        <v>167</v>
      </c>
    </row>
    <row r="1359" spans="1:6">
      <c r="A1359" s="2" t="s">
        <v>266</v>
      </c>
      <c r="B1359" s="2" t="s">
        <v>455</v>
      </c>
      <c r="C1359" s="2" t="s">
        <v>317</v>
      </c>
      <c r="D1359" s="2" t="str">
        <f t="shared" si="21"/>
        <v>SP PIQUANTE</v>
      </c>
      <c r="E1359" s="2">
        <v>5259</v>
      </c>
      <c r="F1359" s="2" t="s">
        <v>167</v>
      </c>
    </row>
    <row r="1360" spans="1:6">
      <c r="A1360" s="2" t="s">
        <v>266</v>
      </c>
      <c r="B1360" s="2" t="s">
        <v>455</v>
      </c>
      <c r="C1360" s="2" t="s">
        <v>35</v>
      </c>
      <c r="D1360" s="2" t="str">
        <f t="shared" si="21"/>
        <v>SP PIQUANTE</v>
      </c>
      <c r="E1360" s="2">
        <v>5272</v>
      </c>
      <c r="F1360" s="2" t="s">
        <v>167</v>
      </c>
    </row>
    <row r="1361" spans="1:6">
      <c r="A1361" s="2" t="s">
        <v>266</v>
      </c>
      <c r="B1361" s="2" t="s">
        <v>455</v>
      </c>
      <c r="C1361" s="2" t="s">
        <v>168</v>
      </c>
      <c r="D1361" s="2" t="str">
        <f t="shared" si="21"/>
        <v>SP PIQUANTE</v>
      </c>
      <c r="E1361" s="2">
        <v>5400</v>
      </c>
      <c r="F1361" s="2" t="s">
        <v>167</v>
      </c>
    </row>
    <row r="1362" spans="1:6">
      <c r="A1362" s="2" t="s">
        <v>266</v>
      </c>
      <c r="B1362" s="2" t="s">
        <v>455</v>
      </c>
      <c r="C1362" s="2" t="s">
        <v>415</v>
      </c>
      <c r="D1362" s="2" t="str">
        <f t="shared" si="21"/>
        <v>SP PIQUANTE</v>
      </c>
      <c r="E1362" s="2">
        <v>5659</v>
      </c>
      <c r="F1362" s="2" t="s">
        <v>167</v>
      </c>
    </row>
    <row r="1363" spans="1:6">
      <c r="A1363" s="2" t="s">
        <v>266</v>
      </c>
      <c r="B1363" s="2" t="s">
        <v>456</v>
      </c>
      <c r="C1363" s="2" t="s">
        <v>290</v>
      </c>
      <c r="D1363" s="2" t="str">
        <f t="shared" si="21"/>
        <v>SP LAIT DE COCO</v>
      </c>
      <c r="E1363" s="2">
        <v>5135</v>
      </c>
      <c r="F1363" s="2" t="s">
        <v>167</v>
      </c>
    </row>
    <row r="1364" spans="1:6">
      <c r="A1364" s="2" t="s">
        <v>266</v>
      </c>
      <c r="B1364" s="2" t="s">
        <v>456</v>
      </c>
      <c r="C1364" s="2" t="s">
        <v>238</v>
      </c>
      <c r="D1364" s="2" t="str">
        <f t="shared" si="21"/>
        <v>SP LAIT DE COCO</v>
      </c>
      <c r="E1364" s="2">
        <v>6668</v>
      </c>
      <c r="F1364" s="2" t="s">
        <v>167</v>
      </c>
    </row>
    <row r="1365" spans="1:6">
      <c r="A1365" s="2" t="s">
        <v>266</v>
      </c>
      <c r="B1365" s="2" t="s">
        <v>456</v>
      </c>
      <c r="C1365" s="2" t="s">
        <v>280</v>
      </c>
      <c r="D1365" s="2" t="str">
        <f t="shared" si="21"/>
        <v>SP LAIT DE COCO</v>
      </c>
      <c r="E1365" s="2">
        <v>4963</v>
      </c>
      <c r="F1365" s="2" t="s">
        <v>167</v>
      </c>
    </row>
    <row r="1366" spans="1:6">
      <c r="A1366" s="2" t="s">
        <v>266</v>
      </c>
      <c r="B1366" s="2" t="s">
        <v>456</v>
      </c>
      <c r="C1366" s="2" t="s">
        <v>96</v>
      </c>
      <c r="D1366" s="2" t="str">
        <f t="shared" si="21"/>
        <v>SP LAIT DE COCO</v>
      </c>
      <c r="E1366" s="2">
        <v>5170</v>
      </c>
      <c r="F1366" s="2" t="s">
        <v>167</v>
      </c>
    </row>
    <row r="1367" spans="1:6">
      <c r="A1367" s="2" t="s">
        <v>266</v>
      </c>
      <c r="B1367" s="2" t="s">
        <v>456</v>
      </c>
      <c r="C1367" s="2" t="s">
        <v>53</v>
      </c>
      <c r="D1367" s="2" t="str">
        <f t="shared" si="21"/>
        <v>SP LAIT DE COCO</v>
      </c>
      <c r="E1367" s="2">
        <v>5181</v>
      </c>
      <c r="F1367" s="2" t="s">
        <v>167</v>
      </c>
    </row>
    <row r="1368" spans="1:6">
      <c r="A1368" s="2" t="s">
        <v>266</v>
      </c>
      <c r="B1368" s="2" t="s">
        <v>456</v>
      </c>
      <c r="C1368" s="2" t="s">
        <v>457</v>
      </c>
      <c r="D1368" s="2" t="str">
        <f t="shared" si="21"/>
        <v>SP LAIT DE COCO</v>
      </c>
      <c r="E1368" s="2">
        <v>5238</v>
      </c>
      <c r="F1368" s="2" t="s">
        <v>167</v>
      </c>
    </row>
    <row r="1369" spans="1:6">
      <c r="A1369" s="2" t="s">
        <v>266</v>
      </c>
      <c r="B1369" s="2" t="s">
        <v>456</v>
      </c>
      <c r="C1369" s="2" t="s">
        <v>25</v>
      </c>
      <c r="D1369" s="2" t="str">
        <f t="shared" si="21"/>
        <v>SP LAIT DE COCO</v>
      </c>
      <c r="E1369" s="2">
        <v>5285</v>
      </c>
      <c r="F1369" s="2" t="s">
        <v>167</v>
      </c>
    </row>
    <row r="1370" spans="1:6">
      <c r="A1370" s="2" t="s">
        <v>266</v>
      </c>
      <c r="B1370" s="2" t="s">
        <v>456</v>
      </c>
      <c r="C1370" s="2" t="s">
        <v>26</v>
      </c>
      <c r="D1370" s="2" t="str">
        <f t="shared" si="21"/>
        <v>SP LAIT DE COCO</v>
      </c>
      <c r="E1370" s="2">
        <v>5344</v>
      </c>
      <c r="F1370" s="2" t="s">
        <v>167</v>
      </c>
    </row>
    <row r="1371" spans="1:6">
      <c r="A1371" s="2" t="s">
        <v>266</v>
      </c>
      <c r="B1371" s="2" t="s">
        <v>456</v>
      </c>
      <c r="C1371" s="2" t="s">
        <v>181</v>
      </c>
      <c r="D1371" s="2" t="str">
        <f t="shared" si="21"/>
        <v>SP LAIT DE COCO</v>
      </c>
      <c r="E1371" s="2">
        <v>5462</v>
      </c>
      <c r="F1371" s="2" t="s">
        <v>167</v>
      </c>
    </row>
    <row r="1372" spans="1:6">
      <c r="A1372" s="2" t="s">
        <v>266</v>
      </c>
      <c r="B1372" s="2" t="s">
        <v>456</v>
      </c>
      <c r="C1372" s="2" t="s">
        <v>340</v>
      </c>
      <c r="D1372" s="2" t="str">
        <f t="shared" si="21"/>
        <v>SP LAIT DE COCO</v>
      </c>
      <c r="E1372" s="2">
        <v>6680</v>
      </c>
      <c r="F1372" s="2" t="s">
        <v>167</v>
      </c>
    </row>
    <row r="1373" spans="1:6">
      <c r="A1373" s="2" t="s">
        <v>266</v>
      </c>
      <c r="B1373" s="2" t="s">
        <v>458</v>
      </c>
      <c r="C1373" s="2" t="s">
        <v>459</v>
      </c>
      <c r="D1373" s="2" t="str">
        <f t="shared" si="21"/>
        <v>SP THE</v>
      </c>
      <c r="E1373" s="2">
        <v>3233</v>
      </c>
      <c r="F1373" s="2" t="s">
        <v>167</v>
      </c>
    </row>
    <row r="1374" spans="1:6">
      <c r="A1374" s="2" t="s">
        <v>266</v>
      </c>
      <c r="B1374" s="2" t="s">
        <v>458</v>
      </c>
      <c r="C1374" s="2" t="s">
        <v>290</v>
      </c>
      <c r="D1374" s="2" t="str">
        <f t="shared" si="21"/>
        <v>SP THE</v>
      </c>
      <c r="E1374" s="2">
        <v>5135</v>
      </c>
      <c r="F1374" s="2" t="s">
        <v>167</v>
      </c>
    </row>
    <row r="1375" spans="1:6">
      <c r="A1375" s="2" t="s">
        <v>266</v>
      </c>
      <c r="B1375" s="2" t="s">
        <v>458</v>
      </c>
      <c r="C1375" s="2" t="s">
        <v>417</v>
      </c>
      <c r="D1375" s="2" t="str">
        <f t="shared" si="21"/>
        <v>SP THE</v>
      </c>
      <c r="E1375" s="2">
        <v>5125</v>
      </c>
      <c r="F1375" s="2" t="s">
        <v>167</v>
      </c>
    </row>
    <row r="1376" spans="1:6">
      <c r="A1376" s="2" t="s">
        <v>266</v>
      </c>
      <c r="B1376" s="2" t="s">
        <v>458</v>
      </c>
      <c r="C1376" s="2" t="s">
        <v>254</v>
      </c>
      <c r="D1376" s="2" t="str">
        <f t="shared" si="21"/>
        <v>SP THE</v>
      </c>
      <c r="E1376" s="2">
        <v>5152</v>
      </c>
      <c r="F1376" s="2" t="s">
        <v>167</v>
      </c>
    </row>
    <row r="1377" spans="1:6">
      <c r="A1377" s="2" t="s">
        <v>266</v>
      </c>
      <c r="B1377" s="2" t="s">
        <v>458</v>
      </c>
      <c r="C1377" s="2" t="s">
        <v>23</v>
      </c>
      <c r="D1377" s="2" t="str">
        <f t="shared" si="21"/>
        <v>SP THE</v>
      </c>
      <c r="E1377" s="2">
        <v>5167</v>
      </c>
      <c r="F1377" s="2" t="s">
        <v>167</v>
      </c>
    </row>
    <row r="1378" spans="1:6">
      <c r="A1378" s="2" t="s">
        <v>266</v>
      </c>
      <c r="B1378" s="2" t="s">
        <v>458</v>
      </c>
      <c r="C1378" s="2" t="s">
        <v>25</v>
      </c>
      <c r="D1378" s="2" t="str">
        <f t="shared" si="21"/>
        <v>SP THE</v>
      </c>
      <c r="E1378" s="2">
        <v>5285</v>
      </c>
      <c r="F1378" s="2" t="s">
        <v>167</v>
      </c>
    </row>
    <row r="1379" spans="1:6">
      <c r="A1379" s="2" t="s">
        <v>266</v>
      </c>
      <c r="B1379" s="2" t="s">
        <v>458</v>
      </c>
      <c r="C1379" s="2" t="s">
        <v>26</v>
      </c>
      <c r="D1379" s="2" t="str">
        <f t="shared" si="21"/>
        <v>SP THE</v>
      </c>
      <c r="E1379" s="2">
        <v>5344</v>
      </c>
      <c r="F1379" s="2" t="s">
        <v>167</v>
      </c>
    </row>
    <row r="1380" spans="1:6">
      <c r="A1380" s="2" t="s">
        <v>266</v>
      </c>
      <c r="B1380" s="2" t="s">
        <v>458</v>
      </c>
      <c r="C1380" s="2" t="s">
        <v>48</v>
      </c>
      <c r="D1380" s="2" t="str">
        <f t="shared" si="21"/>
        <v>SP THE</v>
      </c>
      <c r="E1380" s="2">
        <v>5684</v>
      </c>
      <c r="F1380" s="2" t="s">
        <v>167</v>
      </c>
    </row>
    <row r="1381" spans="1:6">
      <c r="A1381" s="2" t="s">
        <v>266</v>
      </c>
      <c r="B1381" s="2" t="s">
        <v>458</v>
      </c>
      <c r="C1381" s="2" t="s">
        <v>181</v>
      </c>
      <c r="D1381" s="2" t="str">
        <f t="shared" si="21"/>
        <v>SP THE</v>
      </c>
      <c r="E1381" s="2">
        <v>5462</v>
      </c>
      <c r="F1381" s="2" t="s">
        <v>167</v>
      </c>
    </row>
    <row r="1382" spans="1:6">
      <c r="A1382" s="2" t="s">
        <v>266</v>
      </c>
      <c r="B1382" s="2" t="s">
        <v>458</v>
      </c>
      <c r="C1382" s="2" t="s">
        <v>182</v>
      </c>
      <c r="D1382" s="2" t="str">
        <f t="shared" si="21"/>
        <v>SP THE</v>
      </c>
      <c r="E1382" s="2">
        <v>7297</v>
      </c>
      <c r="F1382" s="2" t="s">
        <v>167</v>
      </c>
    </row>
    <row r="1383" spans="1:6">
      <c r="A1383" s="2" t="s">
        <v>266</v>
      </c>
      <c r="B1383" s="2" t="s">
        <v>460</v>
      </c>
      <c r="C1383" s="2" t="s">
        <v>30</v>
      </c>
      <c r="D1383" s="2" t="str">
        <f t="shared" si="21"/>
        <v>SP BISQUE ST JACQUES</v>
      </c>
      <c r="E1383" s="2">
        <v>2234</v>
      </c>
      <c r="F1383" s="2" t="s">
        <v>167</v>
      </c>
    </row>
    <row r="1384" spans="1:6">
      <c r="A1384" s="2" t="s">
        <v>266</v>
      </c>
      <c r="B1384" s="2" t="s">
        <v>460</v>
      </c>
      <c r="C1384" s="2" t="s">
        <v>321</v>
      </c>
      <c r="D1384" s="2" t="str">
        <f t="shared" si="21"/>
        <v>SP BISQUE ST JACQUES</v>
      </c>
      <c r="E1384" s="2">
        <v>6614</v>
      </c>
      <c r="F1384" s="2" t="s">
        <v>167</v>
      </c>
    </row>
    <row r="1385" spans="1:6">
      <c r="A1385" s="2" t="s">
        <v>266</v>
      </c>
      <c r="B1385" s="2" t="s">
        <v>460</v>
      </c>
      <c r="C1385" s="2" t="s">
        <v>268</v>
      </c>
      <c r="D1385" s="2" t="str">
        <f t="shared" si="21"/>
        <v>SP BISQUE ST JACQUES</v>
      </c>
      <c r="E1385" s="2">
        <v>4962</v>
      </c>
      <c r="F1385" s="2" t="s">
        <v>167</v>
      </c>
    </row>
    <row r="1386" spans="1:6">
      <c r="A1386" s="2" t="s">
        <v>266</v>
      </c>
      <c r="B1386" s="2" t="s">
        <v>460</v>
      </c>
      <c r="C1386" s="2" t="s">
        <v>269</v>
      </c>
      <c r="D1386" s="2" t="str">
        <f t="shared" si="21"/>
        <v>SP BISQUE ST JACQUES</v>
      </c>
      <c r="E1386" s="2">
        <v>5072</v>
      </c>
      <c r="F1386" s="2" t="s">
        <v>167</v>
      </c>
    </row>
    <row r="1387" spans="1:6">
      <c r="A1387" s="2" t="s">
        <v>266</v>
      </c>
      <c r="B1387" s="2" t="s">
        <v>460</v>
      </c>
      <c r="C1387" s="2" t="s">
        <v>35</v>
      </c>
      <c r="D1387" s="2" t="str">
        <f t="shared" si="21"/>
        <v>SP BISQUE ST JACQUES</v>
      </c>
      <c r="E1387" s="2">
        <v>5272</v>
      </c>
      <c r="F1387" s="2" t="s">
        <v>167</v>
      </c>
    </row>
    <row r="1388" spans="1:6">
      <c r="A1388" s="2" t="s">
        <v>266</v>
      </c>
      <c r="B1388" s="2" t="s">
        <v>460</v>
      </c>
      <c r="C1388" s="2" t="s">
        <v>26</v>
      </c>
      <c r="D1388" s="2" t="str">
        <f t="shared" si="21"/>
        <v>SP BISQUE ST JACQUES</v>
      </c>
      <c r="E1388" s="2">
        <v>5344</v>
      </c>
      <c r="F1388" s="2" t="s">
        <v>167</v>
      </c>
    </row>
    <row r="1389" spans="1:6">
      <c r="A1389" s="2" t="s">
        <v>266</v>
      </c>
      <c r="B1389" s="2" t="s">
        <v>460</v>
      </c>
      <c r="C1389" s="2" t="s">
        <v>181</v>
      </c>
      <c r="D1389" s="2" t="str">
        <f t="shared" si="21"/>
        <v>SP BISQUE ST JACQUES</v>
      </c>
      <c r="E1389" s="2">
        <v>5462</v>
      </c>
      <c r="F1389" s="2" t="s">
        <v>167</v>
      </c>
    </row>
    <row r="1390" spans="1:6">
      <c r="A1390" s="2" t="s">
        <v>266</v>
      </c>
      <c r="B1390" s="2" t="s">
        <v>460</v>
      </c>
      <c r="C1390" s="2" t="s">
        <v>182</v>
      </c>
      <c r="D1390" s="2" t="str">
        <f t="shared" si="21"/>
        <v>SP BISQUE ST JACQUES</v>
      </c>
      <c r="E1390" s="2">
        <v>7297</v>
      </c>
      <c r="F1390" s="2" t="s">
        <v>167</v>
      </c>
    </row>
    <row r="1391" spans="1:6">
      <c r="A1391" s="2" t="s">
        <v>266</v>
      </c>
      <c r="B1391" s="2" t="s">
        <v>460</v>
      </c>
      <c r="C1391" s="2" t="s">
        <v>461</v>
      </c>
      <c r="D1391" s="2" t="str">
        <f t="shared" si="21"/>
        <v>SP BISQUE ST JACQUES</v>
      </c>
      <c r="E1391" s="2">
        <v>5719</v>
      </c>
      <c r="F1391" s="2" t="s">
        <v>167</v>
      </c>
    </row>
    <row r="1392" spans="1:6">
      <c r="A1392" s="2" t="s">
        <v>266</v>
      </c>
      <c r="B1392" s="2" t="s">
        <v>460</v>
      </c>
      <c r="C1392" s="2" t="s">
        <v>462</v>
      </c>
      <c r="D1392" s="2" t="str">
        <f t="shared" si="21"/>
        <v>SP BISQUE ST JACQUES</v>
      </c>
      <c r="E1392" s="2">
        <v>5029</v>
      </c>
      <c r="F1392" s="2" t="s">
        <v>167</v>
      </c>
    </row>
    <row r="1393" spans="1:6">
      <c r="A1393" s="2" t="s">
        <v>266</v>
      </c>
      <c r="B1393" s="2" t="s">
        <v>463</v>
      </c>
      <c r="C1393" s="2" t="s">
        <v>280</v>
      </c>
      <c r="D1393" s="2" t="str">
        <f t="shared" si="21"/>
        <v>SP BASILIC TOMATE</v>
      </c>
      <c r="E1393" s="2">
        <v>4963</v>
      </c>
      <c r="F1393" s="2" t="s">
        <v>167</v>
      </c>
    </row>
    <row r="1394" spans="1:6">
      <c r="A1394" s="2" t="s">
        <v>266</v>
      </c>
      <c r="B1394" s="2" t="s">
        <v>463</v>
      </c>
      <c r="C1394" s="2" t="s">
        <v>23</v>
      </c>
      <c r="D1394" s="2" t="str">
        <f t="shared" si="21"/>
        <v>SP BASILIC TOMATE</v>
      </c>
      <c r="E1394" s="2">
        <v>5167</v>
      </c>
      <c r="F1394" s="2" t="s">
        <v>167</v>
      </c>
    </row>
    <row r="1395" spans="1:6">
      <c r="A1395" s="2" t="s">
        <v>266</v>
      </c>
      <c r="B1395" s="2" t="s">
        <v>463</v>
      </c>
      <c r="C1395" s="2" t="s">
        <v>25</v>
      </c>
      <c r="D1395" s="2" t="str">
        <f t="shared" si="21"/>
        <v>SP BASILIC TOMATE</v>
      </c>
      <c r="E1395" s="2">
        <v>5285</v>
      </c>
      <c r="F1395" s="2" t="s">
        <v>167</v>
      </c>
    </row>
    <row r="1396" spans="1:6">
      <c r="A1396" s="2" t="s">
        <v>266</v>
      </c>
      <c r="B1396" s="2" t="s">
        <v>463</v>
      </c>
      <c r="C1396" s="2" t="s">
        <v>26</v>
      </c>
      <c r="D1396" s="2" t="str">
        <f t="shared" si="21"/>
        <v>SP BASILIC TOMATE</v>
      </c>
      <c r="E1396" s="2">
        <v>5344</v>
      </c>
      <c r="F1396" s="2" t="s">
        <v>167</v>
      </c>
    </row>
    <row r="1397" spans="1:6">
      <c r="A1397" s="2" t="s">
        <v>266</v>
      </c>
      <c r="B1397" s="2" t="s">
        <v>463</v>
      </c>
      <c r="C1397" s="2" t="s">
        <v>198</v>
      </c>
      <c r="D1397" s="2" t="str">
        <f t="shared" si="21"/>
        <v>SP BASILIC TOMATE</v>
      </c>
      <c r="E1397" s="2">
        <v>5357</v>
      </c>
      <c r="F1397" s="2" t="s">
        <v>167</v>
      </c>
    </row>
    <row r="1398" spans="1:6">
      <c r="A1398" s="2" t="s">
        <v>266</v>
      </c>
      <c r="B1398" s="2" t="s">
        <v>463</v>
      </c>
      <c r="C1398" s="2" t="s">
        <v>168</v>
      </c>
      <c r="D1398" s="2" t="str">
        <f t="shared" si="21"/>
        <v>SP BASILIC TOMATE</v>
      </c>
      <c r="E1398" s="2">
        <v>5400</v>
      </c>
      <c r="F1398" s="2" t="s">
        <v>167</v>
      </c>
    </row>
    <row r="1399" spans="1:6">
      <c r="A1399" s="2" t="s">
        <v>266</v>
      </c>
      <c r="B1399" s="2" t="s">
        <v>463</v>
      </c>
      <c r="C1399" s="2" t="s">
        <v>169</v>
      </c>
      <c r="D1399" s="2" t="str">
        <f t="shared" si="21"/>
        <v>SP BASILIC TOMATE</v>
      </c>
      <c r="E1399" s="2">
        <v>5402</v>
      </c>
      <c r="F1399" s="2" t="s">
        <v>167</v>
      </c>
    </row>
    <row r="1400" spans="1:6">
      <c r="A1400" s="2" t="s">
        <v>266</v>
      </c>
      <c r="B1400" s="2" t="s">
        <v>463</v>
      </c>
      <c r="C1400" s="2" t="s">
        <v>33</v>
      </c>
      <c r="D1400" s="2" t="str">
        <f t="shared" si="21"/>
        <v>SP BASILIC TOMATE</v>
      </c>
      <c r="E1400" s="2">
        <v>5631</v>
      </c>
      <c r="F1400" s="2" t="s">
        <v>167</v>
      </c>
    </row>
    <row r="1401" spans="1:6">
      <c r="A1401" s="2" t="s">
        <v>266</v>
      </c>
      <c r="B1401" s="2" t="s">
        <v>463</v>
      </c>
      <c r="C1401" s="2" t="s">
        <v>170</v>
      </c>
      <c r="D1401" s="2" t="str">
        <f t="shared" si="21"/>
        <v>SP BASILIC TOMATE</v>
      </c>
      <c r="E1401" s="2">
        <v>5632</v>
      </c>
      <c r="F1401" s="2" t="s">
        <v>167</v>
      </c>
    </row>
    <row r="1402" spans="1:6">
      <c r="A1402" s="2" t="s">
        <v>266</v>
      </c>
      <c r="B1402" s="2" t="s">
        <v>463</v>
      </c>
      <c r="C1402" s="2" t="s">
        <v>41</v>
      </c>
      <c r="D1402" s="2" t="str">
        <f t="shared" si="21"/>
        <v>SP BASILIC TOMATE</v>
      </c>
      <c r="E1402" s="2">
        <v>7295</v>
      </c>
      <c r="F1402" s="2" t="s">
        <v>167</v>
      </c>
    </row>
    <row r="1403" spans="1:6">
      <c r="A1403" s="2" t="s">
        <v>266</v>
      </c>
      <c r="B1403" s="2" t="s">
        <v>463</v>
      </c>
      <c r="C1403" s="2" t="s">
        <v>38</v>
      </c>
      <c r="D1403" s="2" t="str">
        <f t="shared" si="21"/>
        <v>SP BASILIC TOMATE</v>
      </c>
      <c r="E1403" s="2">
        <v>7088</v>
      </c>
      <c r="F1403" s="2" t="s">
        <v>167</v>
      </c>
    </row>
    <row r="1404" spans="1:6">
      <c r="A1404" s="2" t="s">
        <v>266</v>
      </c>
      <c r="B1404" s="2" t="s">
        <v>464</v>
      </c>
      <c r="C1404" s="2" t="s">
        <v>465</v>
      </c>
      <c r="D1404" s="2" t="str">
        <f t="shared" si="21"/>
        <v>SP OLIVES</v>
      </c>
      <c r="E1404" s="2">
        <v>5247</v>
      </c>
      <c r="F1404" s="2" t="s">
        <v>167</v>
      </c>
    </row>
    <row r="1405" spans="1:6">
      <c r="A1405" s="2" t="s">
        <v>266</v>
      </c>
      <c r="B1405" s="2" t="s">
        <v>464</v>
      </c>
      <c r="C1405" s="2" t="s">
        <v>290</v>
      </c>
      <c r="D1405" s="2" t="str">
        <f t="shared" si="21"/>
        <v>SP OLIVES</v>
      </c>
      <c r="E1405" s="2">
        <v>5135</v>
      </c>
      <c r="F1405" s="2" t="s">
        <v>167</v>
      </c>
    </row>
    <row r="1406" spans="1:6">
      <c r="A1406" s="2" t="s">
        <v>266</v>
      </c>
      <c r="B1406" s="2" t="s">
        <v>464</v>
      </c>
      <c r="C1406" s="2" t="s">
        <v>280</v>
      </c>
      <c r="D1406" s="2" t="str">
        <f t="shared" si="21"/>
        <v>SP OLIVES</v>
      </c>
      <c r="E1406" s="2">
        <v>4963</v>
      </c>
      <c r="F1406" s="2" t="s">
        <v>167</v>
      </c>
    </row>
    <row r="1407" spans="1:6">
      <c r="A1407" s="2" t="s">
        <v>266</v>
      </c>
      <c r="B1407" s="2" t="s">
        <v>464</v>
      </c>
      <c r="C1407" s="2" t="s">
        <v>23</v>
      </c>
      <c r="D1407" s="2" t="str">
        <f t="shared" si="21"/>
        <v>SP OLIVES</v>
      </c>
      <c r="E1407" s="2">
        <v>5167</v>
      </c>
      <c r="F1407" s="2" t="s">
        <v>167</v>
      </c>
    </row>
    <row r="1408" spans="1:6">
      <c r="A1408" s="2" t="s">
        <v>266</v>
      </c>
      <c r="B1408" s="2" t="s">
        <v>464</v>
      </c>
      <c r="C1408" s="2" t="s">
        <v>197</v>
      </c>
      <c r="D1408" s="2" t="str">
        <f t="shared" si="21"/>
        <v>SP OLIVES</v>
      </c>
      <c r="E1408" s="2">
        <v>5184</v>
      </c>
      <c r="F1408" s="2" t="s">
        <v>167</v>
      </c>
    </row>
    <row r="1409" spans="1:6">
      <c r="A1409" s="2" t="s">
        <v>266</v>
      </c>
      <c r="B1409" s="2" t="s">
        <v>464</v>
      </c>
      <c r="C1409" s="2" t="s">
        <v>43</v>
      </c>
      <c r="D1409" s="2" t="str">
        <f t="shared" si="21"/>
        <v>SP OLIVES</v>
      </c>
      <c r="E1409" s="2">
        <v>5246</v>
      </c>
      <c r="F1409" s="2" t="s">
        <v>167</v>
      </c>
    </row>
    <row r="1410" spans="1:6">
      <c r="A1410" s="2" t="s">
        <v>266</v>
      </c>
      <c r="B1410" s="2" t="s">
        <v>464</v>
      </c>
      <c r="C1410" s="2" t="s">
        <v>25</v>
      </c>
      <c r="D1410" s="2" t="str">
        <f t="shared" si="21"/>
        <v>SP OLIVES</v>
      </c>
      <c r="E1410" s="2">
        <v>5285</v>
      </c>
      <c r="F1410" s="2" t="s">
        <v>167</v>
      </c>
    </row>
    <row r="1411" spans="1:6">
      <c r="A1411" s="2" t="s">
        <v>266</v>
      </c>
      <c r="B1411" s="2" t="s">
        <v>464</v>
      </c>
      <c r="C1411" s="2" t="s">
        <v>26</v>
      </c>
      <c r="D1411" s="2" t="str">
        <f t="shared" ref="D1411:D1474" si="22">B1411</f>
        <v>SP OLIVES</v>
      </c>
      <c r="E1411" s="2">
        <v>5344</v>
      </c>
      <c r="F1411" s="2" t="s">
        <v>167</v>
      </c>
    </row>
    <row r="1412" spans="1:6">
      <c r="A1412" s="2" t="s">
        <v>266</v>
      </c>
      <c r="B1412" s="2" t="s">
        <v>464</v>
      </c>
      <c r="C1412" s="2" t="s">
        <v>198</v>
      </c>
      <c r="D1412" s="2" t="str">
        <f t="shared" si="22"/>
        <v>SP OLIVES</v>
      </c>
      <c r="E1412" s="2">
        <v>5357</v>
      </c>
      <c r="F1412" s="2" t="s">
        <v>167</v>
      </c>
    </row>
    <row r="1413" spans="1:6">
      <c r="A1413" s="2" t="s">
        <v>266</v>
      </c>
      <c r="B1413" s="2" t="s">
        <v>464</v>
      </c>
      <c r="C1413" s="2" t="s">
        <v>169</v>
      </c>
      <c r="D1413" s="2" t="str">
        <f t="shared" si="22"/>
        <v>SP OLIVES</v>
      </c>
      <c r="E1413" s="2">
        <v>5402</v>
      </c>
      <c r="F1413" s="2" t="s">
        <v>167</v>
      </c>
    </row>
    <row r="1414" spans="1:6">
      <c r="A1414" s="2" t="s">
        <v>266</v>
      </c>
      <c r="B1414" s="2" t="s">
        <v>464</v>
      </c>
      <c r="C1414" s="2" t="s">
        <v>170</v>
      </c>
      <c r="D1414" s="2" t="str">
        <f t="shared" si="22"/>
        <v>SP OLIVES</v>
      </c>
      <c r="E1414" s="2">
        <v>5632</v>
      </c>
      <c r="F1414" s="2" t="s">
        <v>167</v>
      </c>
    </row>
    <row r="1415" spans="1:6">
      <c r="A1415" s="2" t="s">
        <v>266</v>
      </c>
      <c r="B1415" s="2" t="s">
        <v>464</v>
      </c>
      <c r="C1415" s="2" t="s">
        <v>172</v>
      </c>
      <c r="D1415" s="2" t="str">
        <f t="shared" si="22"/>
        <v>SP OLIVES</v>
      </c>
      <c r="E1415" s="2">
        <v>6402</v>
      </c>
      <c r="F1415" s="2" t="s">
        <v>167</v>
      </c>
    </row>
    <row r="1416" spans="1:6">
      <c r="A1416" s="2" t="s">
        <v>266</v>
      </c>
      <c r="B1416" s="2" t="s">
        <v>464</v>
      </c>
      <c r="C1416" s="2" t="s">
        <v>38</v>
      </c>
      <c r="D1416" s="2" t="str">
        <f t="shared" si="22"/>
        <v>SP OLIVES</v>
      </c>
      <c r="E1416" s="2">
        <v>7088</v>
      </c>
      <c r="F1416" s="2" t="s">
        <v>167</v>
      </c>
    </row>
    <row r="1417" spans="1:6">
      <c r="A1417" s="2" t="s">
        <v>322</v>
      </c>
      <c r="B1417" s="2" t="s">
        <v>466</v>
      </c>
      <c r="C1417" s="2" t="s">
        <v>316</v>
      </c>
      <c r="D1417" s="2" t="str">
        <f t="shared" si="22"/>
        <v>SF BLANCHE ( S )</v>
      </c>
      <c r="E1417" s="2">
        <v>5124</v>
      </c>
      <c r="F1417" s="2" t="s">
        <v>167</v>
      </c>
    </row>
    <row r="1418" spans="1:6">
      <c r="A1418" s="2" t="s">
        <v>322</v>
      </c>
      <c r="B1418" s="2" t="s">
        <v>466</v>
      </c>
      <c r="C1418" s="2" t="s">
        <v>23</v>
      </c>
      <c r="D1418" s="2" t="str">
        <f t="shared" si="22"/>
        <v>SF BLANCHE ( S )</v>
      </c>
      <c r="E1418" s="2">
        <v>5167</v>
      </c>
      <c r="F1418" s="2" t="s">
        <v>167</v>
      </c>
    </row>
    <row r="1419" spans="1:6">
      <c r="A1419" s="2" t="s">
        <v>322</v>
      </c>
      <c r="B1419" s="2" t="s">
        <v>466</v>
      </c>
      <c r="C1419" s="2" t="s">
        <v>25</v>
      </c>
      <c r="D1419" s="2" t="str">
        <f t="shared" si="22"/>
        <v>SF BLANCHE ( S )</v>
      </c>
      <c r="E1419" s="2">
        <v>5285</v>
      </c>
      <c r="F1419" s="2" t="s">
        <v>167</v>
      </c>
    </row>
    <row r="1420" spans="1:6">
      <c r="A1420" s="2" t="s">
        <v>322</v>
      </c>
      <c r="B1420" s="2" t="s">
        <v>466</v>
      </c>
      <c r="C1420" s="2" t="s">
        <v>26</v>
      </c>
      <c r="D1420" s="2" t="str">
        <f t="shared" si="22"/>
        <v>SF BLANCHE ( S )</v>
      </c>
      <c r="E1420" s="2">
        <v>5344</v>
      </c>
      <c r="F1420" s="2" t="s">
        <v>167</v>
      </c>
    </row>
    <row r="1421" spans="1:6">
      <c r="A1421" s="2" t="s">
        <v>322</v>
      </c>
      <c r="B1421" s="2" t="s">
        <v>466</v>
      </c>
      <c r="C1421" s="2" t="s">
        <v>170</v>
      </c>
      <c r="D1421" s="2" t="str">
        <f t="shared" si="22"/>
        <v>SF BLANCHE ( S )</v>
      </c>
      <c r="E1421" s="2">
        <v>5632</v>
      </c>
      <c r="F1421" s="2" t="s">
        <v>167</v>
      </c>
    </row>
    <row r="1422" spans="1:6">
      <c r="A1422" s="2" t="s">
        <v>322</v>
      </c>
      <c r="B1422" s="2" t="s">
        <v>466</v>
      </c>
      <c r="C1422" s="2" t="s">
        <v>181</v>
      </c>
      <c r="D1422" s="2" t="str">
        <f t="shared" si="22"/>
        <v>SF BLANCHE ( S )</v>
      </c>
      <c r="E1422" s="2">
        <v>5462</v>
      </c>
      <c r="F1422" s="2" t="s">
        <v>167</v>
      </c>
    </row>
    <row r="1423" spans="1:6">
      <c r="A1423" s="2" t="s">
        <v>322</v>
      </c>
      <c r="B1423" s="2" t="s">
        <v>466</v>
      </c>
      <c r="C1423" s="2" t="s">
        <v>467</v>
      </c>
      <c r="D1423" s="2" t="str">
        <f t="shared" si="22"/>
        <v>SF BLANCHE ( S )</v>
      </c>
      <c r="E1423" s="2">
        <v>6677</v>
      </c>
      <c r="F1423" s="2" t="s">
        <v>167</v>
      </c>
    </row>
    <row r="1424" spans="1:6">
      <c r="A1424" s="2" t="s">
        <v>322</v>
      </c>
      <c r="B1424" s="2" t="s">
        <v>468</v>
      </c>
      <c r="C1424" s="2" t="s">
        <v>394</v>
      </c>
      <c r="D1424" s="2" t="str">
        <f t="shared" si="22"/>
        <v>SF CHIEN</v>
      </c>
      <c r="E1424" s="2">
        <v>2105</v>
      </c>
      <c r="F1424" s="2" t="s">
        <v>167</v>
      </c>
    </row>
    <row r="1425" spans="1:6">
      <c r="A1425" s="2" t="s">
        <v>322</v>
      </c>
      <c r="B1425" s="2" t="s">
        <v>468</v>
      </c>
      <c r="C1425" s="2" t="s">
        <v>23</v>
      </c>
      <c r="D1425" s="2" t="str">
        <f t="shared" si="22"/>
        <v>SF CHIEN</v>
      </c>
      <c r="E1425" s="2">
        <v>5167</v>
      </c>
      <c r="F1425" s="2" t="s">
        <v>167</v>
      </c>
    </row>
    <row r="1426" spans="1:6">
      <c r="A1426" s="2" t="s">
        <v>322</v>
      </c>
      <c r="B1426" s="2" t="s">
        <v>468</v>
      </c>
      <c r="C1426" s="2" t="s">
        <v>25</v>
      </c>
      <c r="D1426" s="2" t="str">
        <f t="shared" si="22"/>
        <v>SF CHIEN</v>
      </c>
      <c r="E1426" s="2">
        <v>5285</v>
      </c>
      <c r="F1426" s="2" t="s">
        <v>167</v>
      </c>
    </row>
    <row r="1427" spans="1:6">
      <c r="A1427" s="2" t="s">
        <v>322</v>
      </c>
      <c r="B1427" s="2" t="s">
        <v>468</v>
      </c>
      <c r="C1427" s="2" t="s">
        <v>26</v>
      </c>
      <c r="D1427" s="2" t="str">
        <f t="shared" si="22"/>
        <v>SF CHIEN</v>
      </c>
      <c r="E1427" s="2">
        <v>5344</v>
      </c>
      <c r="F1427" s="2" t="s">
        <v>167</v>
      </c>
    </row>
    <row r="1428" spans="1:6">
      <c r="A1428" s="2" t="s">
        <v>322</v>
      </c>
      <c r="B1428" s="2" t="s">
        <v>468</v>
      </c>
      <c r="C1428" s="2" t="s">
        <v>198</v>
      </c>
      <c r="D1428" s="2" t="str">
        <f t="shared" si="22"/>
        <v>SF CHIEN</v>
      </c>
      <c r="E1428" s="2">
        <v>5357</v>
      </c>
      <c r="F1428" s="2" t="s">
        <v>167</v>
      </c>
    </row>
    <row r="1429" spans="1:6">
      <c r="A1429" s="2" t="s">
        <v>322</v>
      </c>
      <c r="B1429" s="2" t="s">
        <v>468</v>
      </c>
      <c r="C1429" s="2" t="s">
        <v>169</v>
      </c>
      <c r="D1429" s="2" t="str">
        <f t="shared" si="22"/>
        <v>SF CHIEN</v>
      </c>
      <c r="E1429" s="2">
        <v>5402</v>
      </c>
      <c r="F1429" s="2" t="s">
        <v>167</v>
      </c>
    </row>
    <row r="1430" spans="1:6">
      <c r="A1430" s="2" t="s">
        <v>322</v>
      </c>
      <c r="B1430" s="2" t="s">
        <v>468</v>
      </c>
      <c r="C1430" s="2" t="s">
        <v>46</v>
      </c>
      <c r="D1430" s="2" t="str">
        <f t="shared" si="22"/>
        <v>SF CHIEN</v>
      </c>
      <c r="E1430" s="2">
        <v>7296</v>
      </c>
      <c r="F1430" s="2" t="s">
        <v>167</v>
      </c>
    </row>
    <row r="1431" spans="1:6">
      <c r="A1431" s="2" t="s">
        <v>322</v>
      </c>
      <c r="B1431" s="2" t="s">
        <v>468</v>
      </c>
      <c r="C1431" s="2" t="s">
        <v>38</v>
      </c>
      <c r="D1431" s="2" t="str">
        <f t="shared" si="22"/>
        <v>SF CHIEN</v>
      </c>
      <c r="E1431" s="2">
        <v>7088</v>
      </c>
      <c r="F1431" s="2" t="s">
        <v>167</v>
      </c>
    </row>
    <row r="1432" spans="1:6">
      <c r="A1432" s="2" t="s">
        <v>322</v>
      </c>
      <c r="B1432" s="2" t="s">
        <v>469</v>
      </c>
      <c r="C1432" s="2" t="s">
        <v>65</v>
      </c>
      <c r="D1432" s="2" t="str">
        <f t="shared" si="22"/>
        <v>SF GRIBICHE</v>
      </c>
      <c r="E1432" s="2">
        <v>5210</v>
      </c>
      <c r="F1432" s="2" t="s">
        <v>167</v>
      </c>
    </row>
    <row r="1433" spans="1:6">
      <c r="A1433" s="2" t="s">
        <v>322</v>
      </c>
      <c r="B1433" s="2" t="s">
        <v>469</v>
      </c>
      <c r="C1433" s="2" t="s">
        <v>170</v>
      </c>
      <c r="D1433" s="2" t="str">
        <f t="shared" si="22"/>
        <v>SF GRIBICHE</v>
      </c>
      <c r="E1433" s="2">
        <v>5632</v>
      </c>
      <c r="F1433" s="2" t="s">
        <v>167</v>
      </c>
    </row>
    <row r="1434" spans="1:6">
      <c r="A1434" s="2" t="s">
        <v>322</v>
      </c>
      <c r="B1434" s="2" t="s">
        <v>469</v>
      </c>
      <c r="C1434" s="2" t="s">
        <v>27</v>
      </c>
      <c r="D1434" s="2" t="str">
        <f t="shared" si="22"/>
        <v>SF GRIBICHE</v>
      </c>
      <c r="E1434" s="2">
        <v>7299</v>
      </c>
      <c r="F1434" s="2" t="s">
        <v>167</v>
      </c>
    </row>
    <row r="1435" spans="1:6">
      <c r="A1435" s="2" t="s">
        <v>322</v>
      </c>
      <c r="B1435" s="2" t="s">
        <v>469</v>
      </c>
      <c r="C1435" s="2" t="s">
        <v>46</v>
      </c>
      <c r="D1435" s="2" t="str">
        <f t="shared" si="22"/>
        <v>SF GRIBICHE</v>
      </c>
      <c r="E1435" s="2">
        <v>7296</v>
      </c>
      <c r="F1435" s="2" t="s">
        <v>167</v>
      </c>
    </row>
    <row r="1436" spans="1:6">
      <c r="A1436" s="2" t="s">
        <v>322</v>
      </c>
      <c r="B1436" s="2" t="s">
        <v>470</v>
      </c>
      <c r="C1436" s="2" t="s">
        <v>471</v>
      </c>
      <c r="D1436" s="2" t="str">
        <f t="shared" si="22"/>
        <v>SF INDIENNE ( F )</v>
      </c>
      <c r="E1436" s="2">
        <v>3128</v>
      </c>
      <c r="F1436" s="2" t="s">
        <v>167</v>
      </c>
    </row>
    <row r="1437" spans="1:6">
      <c r="A1437" s="2" t="s">
        <v>322</v>
      </c>
      <c r="B1437" s="2" t="s">
        <v>470</v>
      </c>
      <c r="C1437" s="2" t="s">
        <v>316</v>
      </c>
      <c r="D1437" s="2" t="str">
        <f t="shared" si="22"/>
        <v>SF INDIENNE ( F )</v>
      </c>
      <c r="E1437" s="2">
        <v>5124</v>
      </c>
      <c r="F1437" s="2" t="s">
        <v>167</v>
      </c>
    </row>
    <row r="1438" spans="1:6">
      <c r="A1438" s="2" t="s">
        <v>322</v>
      </c>
      <c r="B1438" s="2" t="s">
        <v>470</v>
      </c>
      <c r="C1438" s="2" t="s">
        <v>254</v>
      </c>
      <c r="D1438" s="2" t="str">
        <f t="shared" si="22"/>
        <v>SF INDIENNE ( F )</v>
      </c>
      <c r="E1438" s="2">
        <v>5152</v>
      </c>
      <c r="F1438" s="2" t="s">
        <v>167</v>
      </c>
    </row>
    <row r="1439" spans="1:6">
      <c r="A1439" s="2" t="s">
        <v>322</v>
      </c>
      <c r="B1439" s="2" t="s">
        <v>470</v>
      </c>
      <c r="C1439" s="2" t="s">
        <v>25</v>
      </c>
      <c r="D1439" s="2" t="str">
        <f t="shared" si="22"/>
        <v>SF INDIENNE ( F )</v>
      </c>
      <c r="E1439" s="2">
        <v>5285</v>
      </c>
      <c r="F1439" s="2" t="s">
        <v>167</v>
      </c>
    </row>
    <row r="1440" spans="1:6">
      <c r="A1440" s="2" t="s">
        <v>322</v>
      </c>
      <c r="B1440" s="2" t="s">
        <v>470</v>
      </c>
      <c r="C1440" s="2" t="s">
        <v>36</v>
      </c>
      <c r="D1440" s="2" t="str">
        <f t="shared" si="22"/>
        <v>SF INDIENNE ( F )</v>
      </c>
      <c r="E1440" s="2">
        <v>5335</v>
      </c>
      <c r="F1440" s="2" t="s">
        <v>167</v>
      </c>
    </row>
    <row r="1441" spans="1:6">
      <c r="A1441" s="2" t="s">
        <v>322</v>
      </c>
      <c r="B1441" s="2" t="s">
        <v>470</v>
      </c>
      <c r="C1441" s="2" t="s">
        <v>26</v>
      </c>
      <c r="D1441" s="2" t="str">
        <f t="shared" si="22"/>
        <v>SF INDIENNE ( F )</v>
      </c>
      <c r="E1441" s="2">
        <v>5344</v>
      </c>
      <c r="F1441" s="2" t="s">
        <v>167</v>
      </c>
    </row>
    <row r="1442" spans="1:6">
      <c r="A1442" s="2" t="s">
        <v>322</v>
      </c>
      <c r="B1442" s="2" t="s">
        <v>470</v>
      </c>
      <c r="C1442" s="2" t="s">
        <v>198</v>
      </c>
      <c r="D1442" s="2" t="str">
        <f t="shared" si="22"/>
        <v>SF INDIENNE ( F )</v>
      </c>
      <c r="E1442" s="2">
        <v>5357</v>
      </c>
      <c r="F1442" s="2" t="s">
        <v>167</v>
      </c>
    </row>
    <row r="1443" spans="1:6">
      <c r="A1443" s="2" t="s">
        <v>322</v>
      </c>
      <c r="B1443" s="2" t="s">
        <v>470</v>
      </c>
      <c r="C1443" s="2" t="s">
        <v>271</v>
      </c>
      <c r="D1443" s="2" t="str">
        <f t="shared" si="22"/>
        <v>SF INDIENNE ( F )</v>
      </c>
      <c r="E1443" s="2">
        <v>5361</v>
      </c>
      <c r="F1443" s="2" t="s">
        <v>167</v>
      </c>
    </row>
    <row r="1444" spans="1:6">
      <c r="A1444" s="2" t="s">
        <v>322</v>
      </c>
      <c r="B1444" s="2" t="s">
        <v>470</v>
      </c>
      <c r="C1444" s="2" t="s">
        <v>170</v>
      </c>
      <c r="D1444" s="2" t="str">
        <f t="shared" si="22"/>
        <v>SF INDIENNE ( F )</v>
      </c>
      <c r="E1444" s="2">
        <v>5632</v>
      </c>
      <c r="F1444" s="2" t="s">
        <v>167</v>
      </c>
    </row>
    <row r="1445" spans="1:6">
      <c r="A1445" s="2" t="s">
        <v>322</v>
      </c>
      <c r="B1445" s="2" t="s">
        <v>470</v>
      </c>
      <c r="C1445" s="2" t="s">
        <v>467</v>
      </c>
      <c r="D1445" s="2" t="str">
        <f t="shared" si="22"/>
        <v>SF INDIENNE ( F )</v>
      </c>
      <c r="E1445" s="2">
        <v>6677</v>
      </c>
      <c r="F1445" s="2" t="s">
        <v>167</v>
      </c>
    </row>
    <row r="1446" spans="1:6">
      <c r="A1446" s="2" t="s">
        <v>322</v>
      </c>
      <c r="B1446" s="2" t="s">
        <v>472</v>
      </c>
      <c r="C1446" s="2" t="s">
        <v>394</v>
      </c>
      <c r="D1446" s="2" t="str">
        <f t="shared" si="22"/>
        <v>SF MADRAS</v>
      </c>
      <c r="E1446" s="2">
        <v>2105</v>
      </c>
      <c r="F1446" s="2" t="s">
        <v>167</v>
      </c>
    </row>
    <row r="1447" spans="1:6">
      <c r="A1447" s="2" t="s">
        <v>322</v>
      </c>
      <c r="B1447" s="2" t="s">
        <v>472</v>
      </c>
      <c r="C1447" s="2" t="s">
        <v>281</v>
      </c>
      <c r="D1447" s="2" t="str">
        <f t="shared" si="22"/>
        <v>SF MADRAS</v>
      </c>
      <c r="E1447" s="2">
        <v>5126</v>
      </c>
      <c r="F1447" s="2" t="s">
        <v>167</v>
      </c>
    </row>
    <row r="1448" spans="1:6">
      <c r="A1448" s="2" t="s">
        <v>322</v>
      </c>
      <c r="B1448" s="2" t="s">
        <v>472</v>
      </c>
      <c r="C1448" s="2" t="s">
        <v>65</v>
      </c>
      <c r="D1448" s="2" t="str">
        <f t="shared" si="22"/>
        <v>SF MADRAS</v>
      </c>
      <c r="E1448" s="2">
        <v>5210</v>
      </c>
      <c r="F1448" s="2" t="s">
        <v>167</v>
      </c>
    </row>
    <row r="1449" spans="1:6">
      <c r="A1449" s="2" t="s">
        <v>322</v>
      </c>
      <c r="B1449" s="2" t="s">
        <v>472</v>
      </c>
      <c r="C1449" s="2" t="s">
        <v>25</v>
      </c>
      <c r="D1449" s="2" t="str">
        <f t="shared" si="22"/>
        <v>SF MADRAS</v>
      </c>
      <c r="E1449" s="2">
        <v>5285</v>
      </c>
      <c r="F1449" s="2" t="s">
        <v>167</v>
      </c>
    </row>
    <row r="1450" spans="1:6">
      <c r="A1450" s="2" t="s">
        <v>322</v>
      </c>
      <c r="B1450" s="2" t="s">
        <v>472</v>
      </c>
      <c r="C1450" s="2" t="s">
        <v>26</v>
      </c>
      <c r="D1450" s="2" t="str">
        <f t="shared" si="22"/>
        <v>SF MADRAS</v>
      </c>
      <c r="E1450" s="2">
        <v>5344</v>
      </c>
      <c r="F1450" s="2" t="s">
        <v>167</v>
      </c>
    </row>
    <row r="1451" spans="1:6">
      <c r="A1451" s="2" t="s">
        <v>322</v>
      </c>
      <c r="B1451" s="2" t="s">
        <v>472</v>
      </c>
      <c r="C1451" s="2" t="s">
        <v>46</v>
      </c>
      <c r="D1451" s="2" t="str">
        <f t="shared" si="22"/>
        <v>SF MADRAS</v>
      </c>
      <c r="E1451" s="2">
        <v>7296</v>
      </c>
      <c r="F1451" s="2" t="s">
        <v>167</v>
      </c>
    </row>
    <row r="1452" spans="1:6">
      <c r="A1452" s="2" t="s">
        <v>322</v>
      </c>
      <c r="B1452" s="2" t="s">
        <v>472</v>
      </c>
      <c r="C1452" s="2" t="s">
        <v>467</v>
      </c>
      <c r="D1452" s="2" t="str">
        <f t="shared" si="22"/>
        <v>SF MADRAS</v>
      </c>
      <c r="E1452" s="2">
        <v>6677</v>
      </c>
      <c r="F1452" s="2" t="s">
        <v>167</v>
      </c>
    </row>
    <row r="1453" spans="1:6">
      <c r="A1453" s="2" t="s">
        <v>322</v>
      </c>
      <c r="B1453" s="2" t="s">
        <v>473</v>
      </c>
      <c r="C1453" s="2" t="s">
        <v>65</v>
      </c>
      <c r="D1453" s="2" t="str">
        <f t="shared" si="22"/>
        <v>SF PROVENCALE</v>
      </c>
      <c r="E1453" s="2">
        <v>5210</v>
      </c>
      <c r="F1453" s="2" t="s">
        <v>167</v>
      </c>
    </row>
    <row r="1454" spans="1:6">
      <c r="A1454" s="2" t="s">
        <v>322</v>
      </c>
      <c r="B1454" s="2" t="s">
        <v>473</v>
      </c>
      <c r="C1454" s="2" t="s">
        <v>168</v>
      </c>
      <c r="D1454" s="2" t="str">
        <f t="shared" si="22"/>
        <v>SF PROVENCALE</v>
      </c>
      <c r="E1454" s="2">
        <v>5400</v>
      </c>
      <c r="F1454" s="2" t="s">
        <v>167</v>
      </c>
    </row>
    <row r="1455" spans="1:6">
      <c r="A1455" s="2" t="s">
        <v>322</v>
      </c>
      <c r="B1455" s="2" t="s">
        <v>473</v>
      </c>
      <c r="C1455" s="2" t="s">
        <v>27</v>
      </c>
      <c r="D1455" s="2" t="str">
        <f t="shared" si="22"/>
        <v>SF PROVENCALE</v>
      </c>
      <c r="E1455" s="2">
        <v>7299</v>
      </c>
      <c r="F1455" s="2" t="s">
        <v>167</v>
      </c>
    </row>
    <row r="1456" spans="1:6">
      <c r="A1456" s="2" t="s">
        <v>322</v>
      </c>
      <c r="B1456" s="2" t="s">
        <v>473</v>
      </c>
      <c r="C1456" s="2" t="s">
        <v>41</v>
      </c>
      <c r="D1456" s="2" t="str">
        <f t="shared" si="22"/>
        <v>SF PROVENCALE</v>
      </c>
      <c r="E1456" s="2">
        <v>7295</v>
      </c>
      <c r="F1456" s="2" t="s">
        <v>167</v>
      </c>
    </row>
    <row r="1457" spans="1:6">
      <c r="A1457" s="2" t="s">
        <v>322</v>
      </c>
      <c r="B1457" s="2" t="s">
        <v>474</v>
      </c>
      <c r="C1457" s="2" t="s">
        <v>325</v>
      </c>
      <c r="D1457" s="2" t="str">
        <f t="shared" si="22"/>
        <v>SF REMOULADE</v>
      </c>
      <c r="E1457" s="2">
        <v>5044</v>
      </c>
      <c r="F1457" s="2" t="s">
        <v>167</v>
      </c>
    </row>
    <row r="1458" spans="1:6">
      <c r="A1458" s="2" t="s">
        <v>322</v>
      </c>
      <c r="B1458" s="2" t="s">
        <v>474</v>
      </c>
      <c r="C1458" s="2" t="s">
        <v>475</v>
      </c>
      <c r="D1458" s="2" t="str">
        <f t="shared" si="22"/>
        <v>SF REMOULADE</v>
      </c>
      <c r="E1458" s="2">
        <v>5131</v>
      </c>
      <c r="F1458" s="2" t="s">
        <v>167</v>
      </c>
    </row>
    <row r="1459" spans="1:6">
      <c r="A1459" s="2" t="s">
        <v>322</v>
      </c>
      <c r="B1459" s="2" t="s">
        <v>474</v>
      </c>
      <c r="C1459" s="2" t="s">
        <v>65</v>
      </c>
      <c r="D1459" s="2" t="str">
        <f t="shared" si="22"/>
        <v>SF REMOULADE</v>
      </c>
      <c r="E1459" s="2">
        <v>5210</v>
      </c>
      <c r="F1459" s="2" t="s">
        <v>167</v>
      </c>
    </row>
    <row r="1460" spans="1:6">
      <c r="A1460" s="2" t="s">
        <v>322</v>
      </c>
      <c r="B1460" s="2" t="s">
        <v>474</v>
      </c>
      <c r="C1460" s="2" t="s">
        <v>252</v>
      </c>
      <c r="D1460" s="2" t="str">
        <f t="shared" si="22"/>
        <v>SF REMOULADE</v>
      </c>
      <c r="E1460" s="2">
        <v>5227</v>
      </c>
      <c r="F1460" s="2" t="s">
        <v>167</v>
      </c>
    </row>
    <row r="1461" spans="1:6">
      <c r="A1461" s="2" t="s">
        <v>322</v>
      </c>
      <c r="B1461" s="2" t="s">
        <v>474</v>
      </c>
      <c r="C1461" s="2" t="s">
        <v>272</v>
      </c>
      <c r="D1461" s="2" t="str">
        <f t="shared" si="22"/>
        <v>SF REMOULADE</v>
      </c>
      <c r="E1461" s="2">
        <v>5106</v>
      </c>
      <c r="F1461" s="2" t="s">
        <v>167</v>
      </c>
    </row>
    <row r="1462" spans="1:6">
      <c r="A1462" s="2" t="s">
        <v>322</v>
      </c>
      <c r="B1462" s="2" t="s">
        <v>474</v>
      </c>
      <c r="C1462" s="2" t="s">
        <v>27</v>
      </c>
      <c r="D1462" s="2" t="str">
        <f t="shared" si="22"/>
        <v>SF REMOULADE</v>
      </c>
      <c r="E1462" s="2">
        <v>7299</v>
      </c>
      <c r="F1462" s="2" t="s">
        <v>167</v>
      </c>
    </row>
    <row r="1463" spans="1:6">
      <c r="A1463" s="2" t="s">
        <v>322</v>
      </c>
      <c r="B1463" s="2" t="s">
        <v>476</v>
      </c>
      <c r="C1463" s="2" t="s">
        <v>23</v>
      </c>
      <c r="D1463" s="2" t="str">
        <f t="shared" si="22"/>
        <v>SF ROUILLE</v>
      </c>
      <c r="E1463" s="2">
        <v>5167</v>
      </c>
      <c r="F1463" s="2" t="s">
        <v>167</v>
      </c>
    </row>
    <row r="1464" spans="1:6">
      <c r="A1464" s="2" t="s">
        <v>322</v>
      </c>
      <c r="B1464" s="2" t="s">
        <v>476</v>
      </c>
      <c r="C1464" s="2" t="s">
        <v>65</v>
      </c>
      <c r="D1464" s="2" t="str">
        <f t="shared" si="22"/>
        <v>SF ROUILLE</v>
      </c>
      <c r="E1464" s="2">
        <v>5210</v>
      </c>
      <c r="F1464" s="2" t="s">
        <v>167</v>
      </c>
    </row>
    <row r="1465" spans="1:6">
      <c r="A1465" s="2" t="s">
        <v>322</v>
      </c>
      <c r="B1465" s="2" t="s">
        <v>476</v>
      </c>
      <c r="C1465" s="2" t="s">
        <v>25</v>
      </c>
      <c r="D1465" s="2" t="str">
        <f t="shared" si="22"/>
        <v>SF ROUILLE</v>
      </c>
      <c r="E1465" s="2">
        <v>5285</v>
      </c>
      <c r="F1465" s="2" t="s">
        <v>167</v>
      </c>
    </row>
    <row r="1466" spans="1:6">
      <c r="A1466" s="2" t="s">
        <v>322</v>
      </c>
      <c r="B1466" s="2" t="s">
        <v>476</v>
      </c>
      <c r="C1466" s="2" t="s">
        <v>26</v>
      </c>
      <c r="D1466" s="2" t="str">
        <f t="shared" si="22"/>
        <v>SF ROUILLE</v>
      </c>
      <c r="E1466" s="2">
        <v>5344</v>
      </c>
      <c r="F1466" s="2" t="s">
        <v>167</v>
      </c>
    </row>
    <row r="1467" spans="1:6">
      <c r="A1467" s="2" t="s">
        <v>322</v>
      </c>
      <c r="B1467" s="2" t="s">
        <v>476</v>
      </c>
      <c r="C1467" s="2" t="s">
        <v>467</v>
      </c>
      <c r="D1467" s="2" t="str">
        <f t="shared" si="22"/>
        <v>SF ROUILLE</v>
      </c>
      <c r="E1467" s="2">
        <v>6677</v>
      </c>
      <c r="F1467" s="2" t="s">
        <v>167</v>
      </c>
    </row>
    <row r="1468" spans="1:6">
      <c r="A1468" s="2" t="s">
        <v>322</v>
      </c>
      <c r="B1468" s="2" t="s">
        <v>476</v>
      </c>
      <c r="C1468" s="2" t="s">
        <v>392</v>
      </c>
      <c r="D1468" s="2" t="str">
        <f t="shared" si="22"/>
        <v>SF ROUILLE</v>
      </c>
      <c r="E1468" s="2">
        <v>5250</v>
      </c>
      <c r="F1468" s="2" t="s">
        <v>167</v>
      </c>
    </row>
    <row r="1469" spans="1:6">
      <c r="A1469" s="2" t="s">
        <v>322</v>
      </c>
      <c r="B1469" s="2" t="s">
        <v>476</v>
      </c>
      <c r="C1469" s="2" t="s">
        <v>38</v>
      </c>
      <c r="D1469" s="2" t="str">
        <f t="shared" si="22"/>
        <v>SF ROUILLE</v>
      </c>
      <c r="E1469" s="2">
        <v>7088</v>
      </c>
      <c r="F1469" s="2" t="s">
        <v>167</v>
      </c>
    </row>
    <row r="1470" spans="1:6">
      <c r="A1470" s="2" t="s">
        <v>322</v>
      </c>
      <c r="B1470" s="2" t="s">
        <v>477</v>
      </c>
      <c r="C1470" s="2" t="s">
        <v>281</v>
      </c>
      <c r="D1470" s="2" t="str">
        <f t="shared" si="22"/>
        <v>SF SOLEIL</v>
      </c>
      <c r="E1470" s="2">
        <v>5126</v>
      </c>
      <c r="F1470" s="2" t="s">
        <v>167</v>
      </c>
    </row>
    <row r="1471" spans="1:6">
      <c r="A1471" s="2" t="s">
        <v>322</v>
      </c>
      <c r="B1471" s="2" t="s">
        <v>477</v>
      </c>
      <c r="C1471" s="2" t="s">
        <v>23</v>
      </c>
      <c r="D1471" s="2" t="str">
        <f t="shared" si="22"/>
        <v>SF SOLEIL</v>
      </c>
      <c r="E1471" s="2">
        <v>5167</v>
      </c>
      <c r="F1471" s="2" t="s">
        <v>167</v>
      </c>
    </row>
    <row r="1472" spans="1:6">
      <c r="A1472" s="2" t="s">
        <v>322</v>
      </c>
      <c r="B1472" s="2" t="s">
        <v>477</v>
      </c>
      <c r="C1472" s="2" t="s">
        <v>252</v>
      </c>
      <c r="D1472" s="2" t="str">
        <f t="shared" si="22"/>
        <v>SF SOLEIL</v>
      </c>
      <c r="E1472" s="2">
        <v>5227</v>
      </c>
      <c r="F1472" s="2" t="s">
        <v>167</v>
      </c>
    </row>
    <row r="1473" spans="1:6">
      <c r="A1473" s="2" t="s">
        <v>322</v>
      </c>
      <c r="B1473" s="2" t="s">
        <v>477</v>
      </c>
      <c r="C1473" s="2" t="s">
        <v>252</v>
      </c>
      <c r="D1473" s="2" t="str">
        <f t="shared" si="22"/>
        <v>SF SOLEIL</v>
      </c>
      <c r="E1473" s="2">
        <v>5227</v>
      </c>
      <c r="F1473" s="2" t="s">
        <v>167</v>
      </c>
    </row>
    <row r="1474" spans="1:6">
      <c r="A1474" s="2" t="s">
        <v>322</v>
      </c>
      <c r="B1474" s="2" t="s">
        <v>477</v>
      </c>
      <c r="C1474" s="2" t="s">
        <v>25</v>
      </c>
      <c r="D1474" s="2" t="str">
        <f t="shared" si="22"/>
        <v>SF SOLEIL</v>
      </c>
      <c r="E1474" s="2">
        <v>5285</v>
      </c>
      <c r="F1474" s="2" t="s">
        <v>167</v>
      </c>
    </row>
    <row r="1475" spans="1:6">
      <c r="A1475" s="2" t="s">
        <v>322</v>
      </c>
      <c r="B1475" s="2" t="s">
        <v>477</v>
      </c>
      <c r="C1475" s="2" t="s">
        <v>26</v>
      </c>
      <c r="D1475" s="2" t="str">
        <f t="shared" ref="D1475:D1538" si="23">B1475</f>
        <v>SF SOLEIL</v>
      </c>
      <c r="E1475" s="2">
        <v>5344</v>
      </c>
      <c r="F1475" s="2" t="s">
        <v>167</v>
      </c>
    </row>
    <row r="1476" spans="1:6">
      <c r="A1476" s="2" t="s">
        <v>322</v>
      </c>
      <c r="B1476" s="2" t="s">
        <v>477</v>
      </c>
      <c r="C1476" s="2" t="s">
        <v>198</v>
      </c>
      <c r="D1476" s="2" t="str">
        <f t="shared" si="23"/>
        <v>SF SOLEIL</v>
      </c>
      <c r="E1476" s="2">
        <v>5357</v>
      </c>
      <c r="F1476" s="2" t="s">
        <v>167</v>
      </c>
    </row>
    <row r="1477" spans="1:6">
      <c r="A1477" s="2" t="s">
        <v>322</v>
      </c>
      <c r="B1477" s="2" t="s">
        <v>477</v>
      </c>
      <c r="C1477" s="2" t="s">
        <v>169</v>
      </c>
      <c r="D1477" s="2" t="str">
        <f t="shared" si="23"/>
        <v>SF SOLEIL</v>
      </c>
      <c r="E1477" s="2">
        <v>5402</v>
      </c>
      <c r="F1477" s="2" t="s">
        <v>167</v>
      </c>
    </row>
    <row r="1478" spans="1:6">
      <c r="A1478" s="2" t="s">
        <v>322</v>
      </c>
      <c r="B1478" s="2" t="s">
        <v>477</v>
      </c>
      <c r="C1478" s="2" t="s">
        <v>41</v>
      </c>
      <c r="D1478" s="2" t="str">
        <f t="shared" si="23"/>
        <v>SF SOLEIL</v>
      </c>
      <c r="E1478" s="2">
        <v>7295</v>
      </c>
      <c r="F1478" s="2" t="s">
        <v>167</v>
      </c>
    </row>
    <row r="1479" spans="1:6">
      <c r="A1479" s="2" t="s">
        <v>322</v>
      </c>
      <c r="B1479" s="2" t="s">
        <v>477</v>
      </c>
      <c r="C1479" s="2" t="s">
        <v>38</v>
      </c>
      <c r="D1479" s="2" t="str">
        <f t="shared" si="23"/>
        <v>SF SOLEIL</v>
      </c>
      <c r="E1479" s="2">
        <v>7088</v>
      </c>
      <c r="F1479" s="2" t="s">
        <v>167</v>
      </c>
    </row>
    <row r="1480" spans="1:6">
      <c r="A1480" s="2" t="s">
        <v>322</v>
      </c>
      <c r="B1480" s="2" t="s">
        <v>478</v>
      </c>
      <c r="C1480" s="2" t="s">
        <v>23</v>
      </c>
      <c r="D1480" s="2" t="str">
        <f t="shared" si="23"/>
        <v>SF VINAIGRETTE MAISON</v>
      </c>
      <c r="E1480" s="2">
        <v>5167</v>
      </c>
      <c r="F1480" s="2" t="s">
        <v>167</v>
      </c>
    </row>
    <row r="1481" spans="1:6">
      <c r="A1481" s="2" t="s">
        <v>322</v>
      </c>
      <c r="B1481" s="2" t="s">
        <v>478</v>
      </c>
      <c r="C1481" s="2" t="s">
        <v>479</v>
      </c>
      <c r="D1481" s="2" t="str">
        <f t="shared" si="23"/>
        <v>SF VINAIGRETTE MAISON</v>
      </c>
      <c r="E1481" s="2">
        <v>5164</v>
      </c>
      <c r="F1481" s="2" t="s">
        <v>167</v>
      </c>
    </row>
    <row r="1482" spans="1:6">
      <c r="A1482" s="2" t="s">
        <v>322</v>
      </c>
      <c r="B1482" s="2" t="s">
        <v>478</v>
      </c>
      <c r="C1482" s="2" t="s">
        <v>252</v>
      </c>
      <c r="D1482" s="2" t="str">
        <f t="shared" si="23"/>
        <v>SF VINAIGRETTE MAISON</v>
      </c>
      <c r="E1482" s="2">
        <v>5227</v>
      </c>
      <c r="F1482" s="2" t="s">
        <v>167</v>
      </c>
    </row>
    <row r="1483" spans="1:6">
      <c r="A1483" s="2" t="s">
        <v>322</v>
      </c>
      <c r="B1483" s="2" t="s">
        <v>478</v>
      </c>
      <c r="C1483" s="2" t="s">
        <v>25</v>
      </c>
      <c r="D1483" s="2" t="str">
        <f t="shared" si="23"/>
        <v>SF VINAIGRETTE MAISON</v>
      </c>
      <c r="E1483" s="2">
        <v>5285</v>
      </c>
      <c r="F1483" s="2" t="s">
        <v>167</v>
      </c>
    </row>
    <row r="1484" spans="1:6">
      <c r="A1484" s="2" t="s">
        <v>322</v>
      </c>
      <c r="B1484" s="2" t="s">
        <v>478</v>
      </c>
      <c r="C1484" s="2" t="s">
        <v>26</v>
      </c>
      <c r="D1484" s="2" t="str">
        <f t="shared" si="23"/>
        <v>SF VINAIGRETTE MAISON</v>
      </c>
      <c r="E1484" s="2">
        <v>5344</v>
      </c>
      <c r="F1484" s="2" t="s">
        <v>167</v>
      </c>
    </row>
    <row r="1485" spans="1:6">
      <c r="A1485" s="2" t="s">
        <v>322</v>
      </c>
      <c r="B1485" s="2" t="s">
        <v>478</v>
      </c>
      <c r="C1485" s="2" t="s">
        <v>276</v>
      </c>
      <c r="D1485" s="2" t="str">
        <f t="shared" si="23"/>
        <v>SF VINAIGRETTE MAISON</v>
      </c>
      <c r="E1485" s="2">
        <v>7994</v>
      </c>
      <c r="F1485" s="2" t="s">
        <v>167</v>
      </c>
    </row>
    <row r="1486" spans="1:6">
      <c r="A1486" s="2" t="s">
        <v>322</v>
      </c>
      <c r="B1486" s="2" t="s">
        <v>480</v>
      </c>
      <c r="C1486" s="2" t="s">
        <v>479</v>
      </c>
      <c r="D1486" s="2" t="str">
        <f t="shared" si="23"/>
        <v>SF VINAIGRETTE CHINOISE</v>
      </c>
      <c r="E1486" s="2">
        <v>5164</v>
      </c>
      <c r="F1486" s="2" t="s">
        <v>167</v>
      </c>
    </row>
    <row r="1487" spans="1:6">
      <c r="A1487" s="2" t="s">
        <v>322</v>
      </c>
      <c r="B1487" s="2" t="s">
        <v>480</v>
      </c>
      <c r="C1487" s="2" t="s">
        <v>252</v>
      </c>
      <c r="D1487" s="2" t="str">
        <f t="shared" si="23"/>
        <v>SF VINAIGRETTE CHINOISE</v>
      </c>
      <c r="E1487" s="2">
        <v>5227</v>
      </c>
      <c r="F1487" s="2" t="s">
        <v>167</v>
      </c>
    </row>
    <row r="1488" spans="1:6">
      <c r="A1488" s="2" t="s">
        <v>322</v>
      </c>
      <c r="B1488" s="2" t="s">
        <v>480</v>
      </c>
      <c r="C1488" s="2" t="s">
        <v>25</v>
      </c>
      <c r="D1488" s="2" t="str">
        <f t="shared" si="23"/>
        <v>SF VINAIGRETTE CHINOISE</v>
      </c>
      <c r="E1488" s="2">
        <v>5285</v>
      </c>
      <c r="F1488" s="2" t="s">
        <v>167</v>
      </c>
    </row>
    <row r="1489" spans="1:6">
      <c r="A1489" s="2" t="s">
        <v>322</v>
      </c>
      <c r="B1489" s="2" t="s">
        <v>480</v>
      </c>
      <c r="C1489" s="2" t="s">
        <v>26</v>
      </c>
      <c r="D1489" s="2" t="str">
        <f t="shared" si="23"/>
        <v>SF VINAIGRETTE CHINOISE</v>
      </c>
      <c r="E1489" s="2">
        <v>5344</v>
      </c>
      <c r="F1489" s="2" t="s">
        <v>167</v>
      </c>
    </row>
    <row r="1490" spans="1:6">
      <c r="A1490" s="2" t="s">
        <v>322</v>
      </c>
      <c r="B1490" s="2" t="s">
        <v>480</v>
      </c>
      <c r="C1490" s="2" t="s">
        <v>198</v>
      </c>
      <c r="D1490" s="2" t="str">
        <f t="shared" si="23"/>
        <v>SF VINAIGRETTE CHINOISE</v>
      </c>
      <c r="E1490" s="2">
        <v>5357</v>
      </c>
      <c r="F1490" s="2" t="s">
        <v>167</v>
      </c>
    </row>
    <row r="1491" spans="1:6">
      <c r="A1491" s="2" t="s">
        <v>322</v>
      </c>
      <c r="B1491" s="2" t="s">
        <v>480</v>
      </c>
      <c r="C1491" s="2" t="s">
        <v>311</v>
      </c>
      <c r="D1491" s="2" t="str">
        <f t="shared" si="23"/>
        <v>SF VINAIGRETTE CHINOISE</v>
      </c>
      <c r="E1491" s="2">
        <v>5417</v>
      </c>
      <c r="F1491" s="2" t="s">
        <v>167</v>
      </c>
    </row>
    <row r="1492" spans="1:6">
      <c r="A1492" s="2" t="s">
        <v>322</v>
      </c>
      <c r="B1492" s="2" t="s">
        <v>481</v>
      </c>
      <c r="C1492" s="2" t="s">
        <v>336</v>
      </c>
      <c r="D1492" s="2" t="str">
        <f t="shared" si="23"/>
        <v>SF QUARTIER CITRON JAUNE</v>
      </c>
      <c r="E1492" s="2">
        <v>2862</v>
      </c>
      <c r="F1492" s="2" t="s">
        <v>167</v>
      </c>
    </row>
    <row r="1493" spans="1:6">
      <c r="A1493" s="2" t="s">
        <v>322</v>
      </c>
      <c r="B1493" s="2" t="s">
        <v>482</v>
      </c>
      <c r="C1493" s="2" t="s">
        <v>291</v>
      </c>
      <c r="D1493" s="2" t="str">
        <f t="shared" si="23"/>
        <v>SF QUARTIER CITRON VERT</v>
      </c>
      <c r="E1493" s="2">
        <v>2863</v>
      </c>
      <c r="F1493" s="2" t="s">
        <v>167</v>
      </c>
    </row>
    <row r="1494" spans="1:6">
      <c r="A1494" s="2" t="s">
        <v>483</v>
      </c>
      <c r="B1494" s="2" t="s">
        <v>484</v>
      </c>
      <c r="C1494" s="2" t="s">
        <v>485</v>
      </c>
      <c r="D1494" s="2" t="str">
        <f t="shared" si="23"/>
        <v>PP CABILLAUD FILET</v>
      </c>
      <c r="E1494" s="2">
        <v>5724</v>
      </c>
      <c r="F1494" s="2" t="s">
        <v>77</v>
      </c>
    </row>
    <row r="1495" spans="1:6">
      <c r="A1495" s="2" t="s">
        <v>483</v>
      </c>
      <c r="B1495" s="2" t="s">
        <v>486</v>
      </c>
      <c r="C1495" s="2" t="s">
        <v>487</v>
      </c>
      <c r="D1495" s="2" t="str">
        <f t="shared" si="23"/>
        <v>PP COLIN PORTION 120/140 G</v>
      </c>
      <c r="E1495" s="2">
        <v>5742</v>
      </c>
      <c r="F1495" s="2" t="s">
        <v>77</v>
      </c>
    </row>
    <row r="1496" spans="1:6">
      <c r="A1496" s="2" t="s">
        <v>483</v>
      </c>
      <c r="B1496" s="2" t="s">
        <v>488</v>
      </c>
      <c r="C1496" s="2" t="s">
        <v>489</v>
      </c>
      <c r="D1496" s="2" t="str">
        <f t="shared" si="23"/>
        <v>PP COLIN FILET</v>
      </c>
      <c r="E1496" s="2">
        <v>8017</v>
      </c>
      <c r="F1496" s="2" t="s">
        <v>77</v>
      </c>
    </row>
    <row r="1497" spans="1:6">
      <c r="A1497" s="2" t="s">
        <v>483</v>
      </c>
      <c r="B1497" s="2" t="s">
        <v>490</v>
      </c>
      <c r="C1497" s="2" t="s">
        <v>491</v>
      </c>
      <c r="D1497" s="2" t="str">
        <f t="shared" si="23"/>
        <v>PP DORADE FILET</v>
      </c>
      <c r="E1497" s="2">
        <v>7276</v>
      </c>
      <c r="F1497" s="2" t="s">
        <v>77</v>
      </c>
    </row>
    <row r="1498" spans="1:6">
      <c r="A1498" s="2" t="s">
        <v>483</v>
      </c>
      <c r="B1498" s="2" t="s">
        <v>492</v>
      </c>
      <c r="C1498" s="2" t="s">
        <v>493</v>
      </c>
      <c r="D1498" s="2" t="str">
        <f t="shared" si="23"/>
        <v>PP HOKI FILET</v>
      </c>
      <c r="E1498" s="2">
        <v>6406</v>
      </c>
      <c r="F1498" s="2" t="s">
        <v>77</v>
      </c>
    </row>
    <row r="1499" spans="1:6">
      <c r="A1499" s="2" t="s">
        <v>483</v>
      </c>
      <c r="B1499" s="2" t="s">
        <v>494</v>
      </c>
      <c r="C1499" s="2" t="s">
        <v>495</v>
      </c>
      <c r="D1499" s="2" t="str">
        <f t="shared" si="23"/>
        <v>PP LOUP FILET</v>
      </c>
      <c r="E1499" s="2">
        <v>5727</v>
      </c>
      <c r="F1499" s="2" t="s">
        <v>77</v>
      </c>
    </row>
    <row r="1500" spans="1:6">
      <c r="A1500" s="2" t="s">
        <v>483</v>
      </c>
      <c r="B1500" s="2" t="s">
        <v>496</v>
      </c>
      <c r="C1500" s="2" t="s">
        <v>497</v>
      </c>
      <c r="D1500" s="2" t="str">
        <f t="shared" si="23"/>
        <v>PP MERLU COEUR PORTION</v>
      </c>
      <c r="E1500" s="2">
        <v>5739</v>
      </c>
      <c r="F1500" s="2" t="s">
        <v>77</v>
      </c>
    </row>
    <row r="1501" spans="1:6">
      <c r="A1501" s="2" t="s">
        <v>483</v>
      </c>
      <c r="B1501" s="2" t="s">
        <v>498</v>
      </c>
      <c r="C1501" s="2" t="s">
        <v>499</v>
      </c>
      <c r="D1501" s="2" t="str">
        <f t="shared" si="23"/>
        <v>PP MORUE FILET</v>
      </c>
      <c r="E1501" s="2">
        <v>5728</v>
      </c>
      <c r="F1501" s="2" t="s">
        <v>77</v>
      </c>
    </row>
    <row r="1502" spans="1:6">
      <c r="A1502" s="2" t="s">
        <v>483</v>
      </c>
      <c r="B1502" s="2" t="s">
        <v>500</v>
      </c>
      <c r="C1502" s="2" t="s">
        <v>501</v>
      </c>
      <c r="D1502" s="2" t="str">
        <f t="shared" si="23"/>
        <v>PP POISSON BROCH NAT</v>
      </c>
      <c r="E1502" s="2">
        <v>7481</v>
      </c>
      <c r="F1502" s="2" t="s">
        <v>77</v>
      </c>
    </row>
    <row r="1503" spans="1:6">
      <c r="A1503" s="2" t="s">
        <v>483</v>
      </c>
      <c r="B1503" s="2" t="s">
        <v>502</v>
      </c>
      <c r="C1503" s="2" t="s">
        <v>503</v>
      </c>
      <c r="D1503" s="2" t="str">
        <f t="shared" si="23"/>
        <v>PP POISSON DES X5</v>
      </c>
      <c r="E1503" s="2">
        <v>5750</v>
      </c>
      <c r="F1503" s="2" t="s">
        <v>77</v>
      </c>
    </row>
    <row r="1504" spans="1:6">
      <c r="A1504" s="2" t="s">
        <v>483</v>
      </c>
      <c r="B1504" s="2" t="s">
        <v>504</v>
      </c>
      <c r="C1504" s="2" t="s">
        <v>505</v>
      </c>
      <c r="D1504" s="2" t="str">
        <f t="shared" si="23"/>
        <v>PP RAIE</v>
      </c>
      <c r="E1504" s="2">
        <v>5723</v>
      </c>
      <c r="F1504" s="2" t="s">
        <v>77</v>
      </c>
    </row>
    <row r="1505" spans="1:6">
      <c r="A1505" s="2" t="s">
        <v>483</v>
      </c>
      <c r="B1505" s="2" t="s">
        <v>506</v>
      </c>
      <c r="C1505" s="2" t="s">
        <v>507</v>
      </c>
      <c r="D1505" s="2" t="str">
        <f t="shared" si="23"/>
        <v>PP SANDRE</v>
      </c>
      <c r="E1505" s="2">
        <v>5734</v>
      </c>
      <c r="F1505" s="2" t="s">
        <v>77</v>
      </c>
    </row>
    <row r="1506" spans="1:6">
      <c r="A1506" s="2" t="s">
        <v>483</v>
      </c>
      <c r="B1506" s="2" t="s">
        <v>508</v>
      </c>
      <c r="C1506" s="2" t="s">
        <v>509</v>
      </c>
      <c r="D1506" s="2" t="str">
        <f t="shared" si="23"/>
        <v>PP SAUMON A/PEAU FILET</v>
      </c>
      <c r="E1506" s="2">
        <v>7277</v>
      </c>
      <c r="F1506" s="2" t="s">
        <v>77</v>
      </c>
    </row>
    <row r="1507" spans="1:6">
      <c r="A1507" s="2" t="s">
        <v>483</v>
      </c>
      <c r="B1507" s="2" t="s">
        <v>510</v>
      </c>
      <c r="C1507" s="2" t="s">
        <v>511</v>
      </c>
      <c r="D1507" s="2" t="str">
        <f t="shared" si="23"/>
        <v>PP SAUMON KETA PAVE</v>
      </c>
      <c r="E1507" s="2">
        <v>5753</v>
      </c>
      <c r="F1507" s="2" t="s">
        <v>77</v>
      </c>
    </row>
    <row r="1508" spans="1:6">
      <c r="A1508" s="2" t="s">
        <v>483</v>
      </c>
      <c r="B1508" s="2" t="s">
        <v>512</v>
      </c>
      <c r="C1508" s="2" t="s">
        <v>513</v>
      </c>
      <c r="D1508" s="2" t="str">
        <f t="shared" si="23"/>
        <v>PP SAUMONETTE</v>
      </c>
      <c r="E1508" s="2">
        <v>5735</v>
      </c>
      <c r="F1508" s="2" t="s">
        <v>77</v>
      </c>
    </row>
    <row r="1509" spans="1:6">
      <c r="A1509" s="2" t="s">
        <v>483</v>
      </c>
      <c r="B1509" s="2" t="s">
        <v>514</v>
      </c>
      <c r="C1509" s="2" t="s">
        <v>515</v>
      </c>
      <c r="D1509" s="2" t="str">
        <f t="shared" si="23"/>
        <v>PP THON STEACK</v>
      </c>
      <c r="E1509" s="2">
        <v>7290</v>
      </c>
      <c r="F1509" s="2" t="s">
        <v>77</v>
      </c>
    </row>
    <row r="1510" spans="1:6">
      <c r="A1510" s="2" t="s">
        <v>483</v>
      </c>
      <c r="B1510" s="2" t="s">
        <v>516</v>
      </c>
      <c r="C1510" s="2" t="s">
        <v>517</v>
      </c>
      <c r="D1510" s="2" t="str">
        <f t="shared" si="23"/>
        <v>PP SAUMON DES X5</v>
      </c>
      <c r="E1510" s="2">
        <v>3357</v>
      </c>
      <c r="F1510" s="2" t="s">
        <v>77</v>
      </c>
    </row>
    <row r="1511" spans="1:6">
      <c r="A1511" s="2" t="s">
        <v>518</v>
      </c>
      <c r="B1511" s="2" t="s">
        <v>519</v>
      </c>
      <c r="C1511" s="2" t="s">
        <v>520</v>
      </c>
      <c r="D1511" s="2" t="str">
        <f t="shared" si="23"/>
        <v>PF CALAMAR BEIGNET</v>
      </c>
      <c r="E1511" s="2">
        <v>5758</v>
      </c>
      <c r="F1511" s="2" t="s">
        <v>77</v>
      </c>
    </row>
    <row r="1512" spans="1:6">
      <c r="A1512" s="2" t="s">
        <v>518</v>
      </c>
      <c r="B1512" s="2" t="s">
        <v>521</v>
      </c>
      <c r="C1512" s="2" t="s">
        <v>522</v>
      </c>
      <c r="D1512" s="2" t="str">
        <f t="shared" si="23"/>
        <v>PF COLIN PANE 130 G</v>
      </c>
      <c r="E1512" s="2">
        <v>5764</v>
      </c>
      <c r="F1512" s="2" t="s">
        <v>77</v>
      </c>
    </row>
    <row r="1513" spans="1:6">
      <c r="A1513" s="2" t="s">
        <v>518</v>
      </c>
      <c r="B1513" s="2" t="s">
        <v>523</v>
      </c>
      <c r="C1513" s="2" t="s">
        <v>524</v>
      </c>
      <c r="D1513" s="2" t="str">
        <f t="shared" si="23"/>
        <v>PF POISSON BEIGNET 40 G</v>
      </c>
      <c r="E1513" s="2">
        <v>5757</v>
      </c>
      <c r="F1513" s="2" t="s">
        <v>77</v>
      </c>
    </row>
    <row r="1514" spans="1:6">
      <c r="A1514" s="2" t="s">
        <v>518</v>
      </c>
      <c r="B1514" s="2" t="s">
        <v>525</v>
      </c>
      <c r="C1514" s="2" t="s">
        <v>526</v>
      </c>
      <c r="D1514" s="2" t="str">
        <f t="shared" si="23"/>
        <v>PF POISSON BROCH PANE</v>
      </c>
      <c r="E1514" s="2">
        <v>7281</v>
      </c>
      <c r="F1514" s="2" t="s">
        <v>77</v>
      </c>
    </row>
    <row r="1515" spans="1:6">
      <c r="A1515" s="2" t="s">
        <v>527</v>
      </c>
      <c r="B1515" s="2" t="s">
        <v>528</v>
      </c>
      <c r="C1515" s="2" t="s">
        <v>529</v>
      </c>
      <c r="D1515" s="2" t="str">
        <f t="shared" si="23"/>
        <v>PM ENCORNETS LAMELLES</v>
      </c>
      <c r="E1515" s="2">
        <v>5711</v>
      </c>
      <c r="F1515" s="2" t="s">
        <v>77</v>
      </c>
    </row>
    <row r="1516" spans="1:6">
      <c r="A1516" s="2" t="s">
        <v>527</v>
      </c>
      <c r="B1516" s="2" t="s">
        <v>530</v>
      </c>
      <c r="C1516" s="2" t="s">
        <v>531</v>
      </c>
      <c r="D1516" s="2" t="str">
        <f t="shared" si="23"/>
        <v>PM MOULES PLEINES EAUX</v>
      </c>
      <c r="E1516" s="2">
        <v>5716</v>
      </c>
      <c r="F1516" s="2" t="s">
        <v>77</v>
      </c>
    </row>
    <row r="1517" spans="1:6">
      <c r="A1517" s="2" t="s">
        <v>532</v>
      </c>
      <c r="B1517" s="2" t="s">
        <v>533</v>
      </c>
      <c r="C1517" s="2" t="s">
        <v>534</v>
      </c>
      <c r="D1517" s="2" t="str">
        <f t="shared" si="23"/>
        <v>PR POISSON BORDELAISE 160 G</v>
      </c>
      <c r="E1517" s="2">
        <v>5768</v>
      </c>
      <c r="F1517" s="2" t="s">
        <v>77</v>
      </c>
    </row>
    <row r="1518" spans="1:6">
      <c r="A1518" s="2" t="s">
        <v>535</v>
      </c>
      <c r="B1518" s="2" t="s">
        <v>536</v>
      </c>
      <c r="C1518" s="2" t="s">
        <v>537</v>
      </c>
      <c r="D1518" s="2" t="str">
        <f t="shared" si="23"/>
        <v>PG POISSON BASILIC</v>
      </c>
      <c r="E1518" s="2">
        <v>5751</v>
      </c>
      <c r="F1518" s="2" t="s">
        <v>77</v>
      </c>
    </row>
    <row r="1519" spans="1:6">
      <c r="A1519" s="2" t="s">
        <v>483</v>
      </c>
      <c r="B1519" s="2" t="s">
        <v>538</v>
      </c>
      <c r="C1519" s="2" t="s">
        <v>539</v>
      </c>
      <c r="D1519" s="2" t="str">
        <f t="shared" si="23"/>
        <v>PP COLIN DOS</v>
      </c>
      <c r="E1519" s="2">
        <v>7282</v>
      </c>
      <c r="F1519" s="2" t="s">
        <v>77</v>
      </c>
    </row>
    <row r="1520" spans="1:6">
      <c r="A1520" s="2" t="s">
        <v>532</v>
      </c>
      <c r="B1520" s="2" t="s">
        <v>540</v>
      </c>
      <c r="C1520" s="2" t="s">
        <v>539</v>
      </c>
      <c r="D1520" s="2" t="str">
        <f t="shared" si="23"/>
        <v>PR COLIN DOS</v>
      </c>
      <c r="E1520" s="2">
        <v>7282</v>
      </c>
      <c r="F1520" s="2" t="s">
        <v>77</v>
      </c>
    </row>
    <row r="1521" spans="1:6">
      <c r="A1521" s="2" t="s">
        <v>532</v>
      </c>
      <c r="B1521" s="2" t="s">
        <v>541</v>
      </c>
      <c r="C1521" s="2" t="s">
        <v>487</v>
      </c>
      <c r="D1521" s="2" t="str">
        <f t="shared" si="23"/>
        <v>PR COLIN PORTION 120/140 G</v>
      </c>
      <c r="E1521" s="2">
        <v>5742</v>
      </c>
      <c r="F1521" s="2" t="s">
        <v>77</v>
      </c>
    </row>
    <row r="1522" spans="1:6">
      <c r="A1522" s="2" t="s">
        <v>532</v>
      </c>
      <c r="B1522" s="2" t="s">
        <v>542</v>
      </c>
      <c r="C1522" s="2" t="s">
        <v>489</v>
      </c>
      <c r="D1522" s="2" t="str">
        <f t="shared" si="23"/>
        <v>PR COLIN FILET</v>
      </c>
      <c r="E1522" s="2">
        <v>8017</v>
      </c>
      <c r="F1522" s="2" t="s">
        <v>543</v>
      </c>
    </row>
    <row r="1523" spans="1:6">
      <c r="A1523" s="2" t="s">
        <v>532</v>
      </c>
      <c r="B1523" s="2" t="s">
        <v>544</v>
      </c>
      <c r="C1523" s="2" t="s">
        <v>485</v>
      </c>
      <c r="D1523" s="2" t="str">
        <f t="shared" si="23"/>
        <v>PR CABILLAUD FILET</v>
      </c>
      <c r="E1523" s="2">
        <v>5724</v>
      </c>
      <c r="F1523" s="2" t="s">
        <v>77</v>
      </c>
    </row>
    <row r="1524" spans="1:6">
      <c r="A1524" s="2" t="s">
        <v>532</v>
      </c>
      <c r="B1524" s="2" t="s">
        <v>545</v>
      </c>
      <c r="C1524" s="2" t="s">
        <v>491</v>
      </c>
      <c r="D1524" s="2" t="str">
        <f t="shared" si="23"/>
        <v>PR DORADE FILET</v>
      </c>
      <c r="E1524" s="2">
        <v>7276</v>
      </c>
      <c r="F1524" s="2" t="s">
        <v>77</v>
      </c>
    </row>
    <row r="1525" spans="1:6">
      <c r="A1525" s="2" t="s">
        <v>532</v>
      </c>
      <c r="B1525" s="2" t="s">
        <v>546</v>
      </c>
      <c r="C1525" s="2" t="s">
        <v>493</v>
      </c>
      <c r="D1525" s="2" t="str">
        <f t="shared" si="23"/>
        <v>PR HOKI FILET</v>
      </c>
      <c r="E1525" s="2">
        <v>6406</v>
      </c>
      <c r="F1525" s="2" t="s">
        <v>77</v>
      </c>
    </row>
    <row r="1526" spans="1:6">
      <c r="A1526" s="2" t="s">
        <v>532</v>
      </c>
      <c r="B1526" s="2" t="s">
        <v>547</v>
      </c>
      <c r="C1526" s="2" t="s">
        <v>495</v>
      </c>
      <c r="D1526" s="2" t="str">
        <f t="shared" si="23"/>
        <v>PR LOUP FILET</v>
      </c>
      <c r="E1526" s="2">
        <v>5727</v>
      </c>
      <c r="F1526" s="2" t="s">
        <v>77</v>
      </c>
    </row>
    <row r="1527" spans="1:6">
      <c r="A1527" s="2" t="s">
        <v>532</v>
      </c>
      <c r="B1527" s="2" t="s">
        <v>548</v>
      </c>
      <c r="C1527" s="2" t="s">
        <v>497</v>
      </c>
      <c r="D1527" s="2" t="str">
        <f t="shared" si="23"/>
        <v>PR MERLU COEUR FILET</v>
      </c>
      <c r="E1527" s="2">
        <v>5739</v>
      </c>
      <c r="F1527" s="2" t="s">
        <v>77</v>
      </c>
    </row>
    <row r="1528" spans="1:6">
      <c r="A1528" s="2" t="s">
        <v>532</v>
      </c>
      <c r="B1528" s="2" t="s">
        <v>549</v>
      </c>
      <c r="C1528" s="2" t="s">
        <v>499</v>
      </c>
      <c r="D1528" s="2" t="str">
        <f t="shared" si="23"/>
        <v>PR MORUE FILET</v>
      </c>
      <c r="E1528" s="2">
        <v>5728</v>
      </c>
      <c r="F1528" s="2" t="s">
        <v>77</v>
      </c>
    </row>
    <row r="1529" spans="1:6">
      <c r="A1529" s="2" t="s">
        <v>532</v>
      </c>
      <c r="B1529" s="2" t="s">
        <v>550</v>
      </c>
      <c r="C1529" s="2" t="s">
        <v>507</v>
      </c>
      <c r="D1529" s="2" t="str">
        <f t="shared" si="23"/>
        <v>PR SANDRE FILET</v>
      </c>
      <c r="E1529" s="2">
        <v>5734</v>
      </c>
      <c r="F1529" s="2" t="s">
        <v>77</v>
      </c>
    </row>
    <row r="1530" spans="1:6">
      <c r="A1530" s="2" t="s">
        <v>532</v>
      </c>
      <c r="B1530" s="2" t="s">
        <v>551</v>
      </c>
      <c r="C1530" s="2" t="s">
        <v>509</v>
      </c>
      <c r="D1530" s="2" t="str">
        <f t="shared" si="23"/>
        <v>PR SAUMON A/PEAU FILET</v>
      </c>
      <c r="E1530" s="2">
        <v>7277</v>
      </c>
      <c r="F1530" s="2" t="s">
        <v>77</v>
      </c>
    </row>
    <row r="1531" spans="1:6">
      <c r="A1531" s="2" t="s">
        <v>532</v>
      </c>
      <c r="B1531" s="2" t="s">
        <v>552</v>
      </c>
      <c r="C1531" s="2" t="s">
        <v>511</v>
      </c>
      <c r="D1531" s="2" t="str">
        <f t="shared" si="23"/>
        <v>PR SAUMON KETA PAVE</v>
      </c>
      <c r="E1531" s="2">
        <v>5753</v>
      </c>
      <c r="F1531" s="2" t="s">
        <v>77</v>
      </c>
    </row>
    <row r="1532" spans="1:6">
      <c r="A1532" s="2" t="s">
        <v>532</v>
      </c>
      <c r="B1532" s="2" t="s">
        <v>553</v>
      </c>
      <c r="C1532" s="2" t="s">
        <v>515</v>
      </c>
      <c r="D1532" s="2" t="str">
        <f t="shared" si="23"/>
        <v>PR THON STEACK</v>
      </c>
      <c r="E1532" s="2">
        <v>7290</v>
      </c>
      <c r="F1532" s="2" t="s">
        <v>77</v>
      </c>
    </row>
    <row r="1533" spans="1:6">
      <c r="A1533" s="2" t="s">
        <v>535</v>
      </c>
      <c r="B1533" s="2" t="s">
        <v>554</v>
      </c>
      <c r="C1533" s="2" t="s">
        <v>489</v>
      </c>
      <c r="D1533" s="2" t="str">
        <f t="shared" si="23"/>
        <v>PG COLIN FILET</v>
      </c>
      <c r="E1533" s="2">
        <v>8017</v>
      </c>
      <c r="F1533" s="2" t="s">
        <v>77</v>
      </c>
    </row>
    <row r="1534" spans="1:6">
      <c r="A1534" s="2" t="s">
        <v>535</v>
      </c>
      <c r="B1534" s="2" t="s">
        <v>555</v>
      </c>
      <c r="C1534" s="2" t="s">
        <v>485</v>
      </c>
      <c r="D1534" s="2" t="str">
        <f t="shared" si="23"/>
        <v>PG CABILLAUD FILET</v>
      </c>
      <c r="E1534" s="2">
        <v>5724</v>
      </c>
      <c r="F1534" s="2" t="s">
        <v>77</v>
      </c>
    </row>
    <row r="1535" spans="1:6">
      <c r="A1535" s="2" t="s">
        <v>535</v>
      </c>
      <c r="B1535" s="2" t="s">
        <v>556</v>
      </c>
      <c r="C1535" s="2" t="s">
        <v>539</v>
      </c>
      <c r="D1535" s="2" t="str">
        <f t="shared" si="23"/>
        <v>PG COLIN DOS</v>
      </c>
      <c r="E1535" s="2">
        <v>7282</v>
      </c>
      <c r="F1535" s="2" t="s">
        <v>77</v>
      </c>
    </row>
    <row r="1536" spans="1:6">
      <c r="A1536" s="2" t="s">
        <v>535</v>
      </c>
      <c r="B1536" s="2" t="s">
        <v>557</v>
      </c>
      <c r="C1536" s="2" t="s">
        <v>487</v>
      </c>
      <c r="D1536" s="2" t="str">
        <f t="shared" si="23"/>
        <v>PG COLIN PORTION 120/140 G</v>
      </c>
      <c r="E1536" s="2">
        <v>5742</v>
      </c>
      <c r="F1536" s="2" t="s">
        <v>77</v>
      </c>
    </row>
    <row r="1537" spans="1:6">
      <c r="A1537" s="2" t="s">
        <v>535</v>
      </c>
      <c r="B1537" s="2" t="s">
        <v>558</v>
      </c>
      <c r="C1537" s="2" t="s">
        <v>491</v>
      </c>
      <c r="D1537" s="2" t="str">
        <f t="shared" si="23"/>
        <v>PG DORADE FILET</v>
      </c>
      <c r="E1537" s="2">
        <v>7276</v>
      </c>
      <c r="F1537" s="2" t="s">
        <v>77</v>
      </c>
    </row>
    <row r="1538" spans="1:6">
      <c r="A1538" s="2" t="s">
        <v>535</v>
      </c>
      <c r="B1538" s="2" t="s">
        <v>559</v>
      </c>
      <c r="C1538" s="2" t="s">
        <v>493</v>
      </c>
      <c r="D1538" s="2" t="str">
        <f t="shared" si="23"/>
        <v>PG HOKI FILET</v>
      </c>
      <c r="E1538" s="2">
        <v>6406</v>
      </c>
      <c r="F1538" s="2" t="s">
        <v>77</v>
      </c>
    </row>
    <row r="1539" spans="1:6">
      <c r="A1539" s="2" t="s">
        <v>535</v>
      </c>
      <c r="B1539" s="2" t="s">
        <v>560</v>
      </c>
      <c r="C1539" s="2" t="s">
        <v>495</v>
      </c>
      <c r="D1539" s="2" t="str">
        <f t="shared" ref="D1539:D1602" si="24">B1539</f>
        <v>PG LOUP FILET</v>
      </c>
      <c r="E1539" s="2">
        <v>5727</v>
      </c>
      <c r="F1539" s="2" t="s">
        <v>77</v>
      </c>
    </row>
    <row r="1540" spans="1:6">
      <c r="A1540" s="2" t="s">
        <v>535</v>
      </c>
      <c r="B1540" s="2" t="s">
        <v>561</v>
      </c>
      <c r="C1540" s="2" t="s">
        <v>497</v>
      </c>
      <c r="D1540" s="2" t="str">
        <f t="shared" si="24"/>
        <v>PG MERLU COEUR PORTION</v>
      </c>
      <c r="E1540" s="2">
        <v>5739</v>
      </c>
      <c r="F1540" s="2" t="s">
        <v>77</v>
      </c>
    </row>
    <row r="1541" spans="1:6">
      <c r="A1541" s="2" t="s">
        <v>535</v>
      </c>
      <c r="B1541" s="2" t="s">
        <v>562</v>
      </c>
      <c r="C1541" s="2" t="s">
        <v>499</v>
      </c>
      <c r="D1541" s="2" t="str">
        <f t="shared" si="24"/>
        <v>PG MORUE FILET</v>
      </c>
      <c r="E1541" s="2">
        <v>5728</v>
      </c>
      <c r="F1541" s="2" t="s">
        <v>77</v>
      </c>
    </row>
    <row r="1542" spans="1:6">
      <c r="A1542" s="2" t="s">
        <v>535</v>
      </c>
      <c r="B1542" s="2" t="s">
        <v>563</v>
      </c>
      <c r="C1542" s="2" t="s">
        <v>507</v>
      </c>
      <c r="D1542" s="2" t="str">
        <f t="shared" si="24"/>
        <v>PG SANDRE FILET</v>
      </c>
      <c r="E1542" s="2">
        <v>5734</v>
      </c>
      <c r="F1542" s="2" t="s">
        <v>77</v>
      </c>
    </row>
    <row r="1543" spans="1:6">
      <c r="A1543" s="2" t="s">
        <v>535</v>
      </c>
      <c r="B1543" s="2" t="s">
        <v>564</v>
      </c>
      <c r="C1543" s="2" t="s">
        <v>509</v>
      </c>
      <c r="D1543" s="2" t="str">
        <f t="shared" si="24"/>
        <v>PG SAUMON A/PEAU FILET</v>
      </c>
      <c r="E1543" s="2">
        <v>7277</v>
      </c>
      <c r="F1543" s="2" t="s">
        <v>77</v>
      </c>
    </row>
    <row r="1544" spans="1:6">
      <c r="A1544" s="2" t="s">
        <v>535</v>
      </c>
      <c r="B1544" s="2" t="s">
        <v>565</v>
      </c>
      <c r="C1544" s="2" t="s">
        <v>511</v>
      </c>
      <c r="D1544" s="2" t="str">
        <f t="shared" si="24"/>
        <v>PG SAUMON KETA PAVE</v>
      </c>
      <c r="E1544" s="2">
        <v>5753</v>
      </c>
      <c r="F1544" s="2" t="s">
        <v>77</v>
      </c>
    </row>
    <row r="1545" spans="1:6">
      <c r="A1545" s="2" t="s">
        <v>535</v>
      </c>
      <c r="B1545" s="2" t="s">
        <v>566</v>
      </c>
      <c r="C1545" s="2" t="s">
        <v>515</v>
      </c>
      <c r="D1545" s="2" t="str">
        <f t="shared" si="24"/>
        <v>PG THON STEACK</v>
      </c>
      <c r="E1545" s="2">
        <v>7290</v>
      </c>
      <c r="F1545" s="2" t="s">
        <v>77</v>
      </c>
    </row>
    <row r="1546" spans="1:6">
      <c r="A1546" s="2" t="s">
        <v>527</v>
      </c>
      <c r="B1546" s="2" t="s">
        <v>567</v>
      </c>
      <c r="C1546" s="2" t="s">
        <v>568</v>
      </c>
      <c r="D1546" s="2" t="str">
        <f t="shared" si="24"/>
        <v>PM ENCORNETS ANNEAUX</v>
      </c>
      <c r="E1546" s="2">
        <v>8075</v>
      </c>
      <c r="F1546" s="2" t="s">
        <v>77</v>
      </c>
    </row>
    <row r="1547" spans="1:6">
      <c r="A1547" s="2" t="s">
        <v>266</v>
      </c>
      <c r="B1547" s="2" t="s">
        <v>569</v>
      </c>
      <c r="C1547" s="2" t="s">
        <v>268</v>
      </c>
      <c r="D1547" s="2" t="str">
        <f t="shared" si="24"/>
        <v>SP ARMORICAINE</v>
      </c>
      <c r="E1547" s="2">
        <v>4962</v>
      </c>
      <c r="F1547" s="2" t="s">
        <v>167</v>
      </c>
    </row>
    <row r="1548" spans="1:6">
      <c r="A1548" s="2" t="s">
        <v>266</v>
      </c>
      <c r="B1548" s="2" t="s">
        <v>569</v>
      </c>
      <c r="C1548" s="2" t="s">
        <v>208</v>
      </c>
      <c r="D1548" s="2" t="str">
        <f t="shared" si="24"/>
        <v>SP ARMORICAINE</v>
      </c>
      <c r="E1548" s="2">
        <v>4674</v>
      </c>
      <c r="F1548" s="2" t="s">
        <v>167</v>
      </c>
    </row>
    <row r="1549" spans="1:6">
      <c r="A1549" s="2" t="s">
        <v>266</v>
      </c>
      <c r="B1549" s="2" t="s">
        <v>569</v>
      </c>
      <c r="C1549" s="2" t="s">
        <v>179</v>
      </c>
      <c r="D1549" s="2" t="str">
        <f t="shared" si="24"/>
        <v>SP ARMORICAINE</v>
      </c>
      <c r="E1549" s="2">
        <v>5132</v>
      </c>
      <c r="F1549" s="2" t="s">
        <v>167</v>
      </c>
    </row>
    <row r="1550" spans="1:6">
      <c r="A1550" s="2" t="s">
        <v>266</v>
      </c>
      <c r="B1550" s="2" t="s">
        <v>569</v>
      </c>
      <c r="C1550" s="2" t="s">
        <v>23</v>
      </c>
      <c r="D1550" s="2" t="str">
        <f t="shared" si="24"/>
        <v>SP ARMORICAINE</v>
      </c>
      <c r="E1550" s="2">
        <v>5167</v>
      </c>
      <c r="F1550" s="2" t="s">
        <v>167</v>
      </c>
    </row>
    <row r="1551" spans="1:6">
      <c r="A1551" s="2" t="s">
        <v>266</v>
      </c>
      <c r="B1551" s="2" t="s">
        <v>569</v>
      </c>
      <c r="C1551" s="2" t="s">
        <v>197</v>
      </c>
      <c r="D1551" s="2" t="str">
        <f t="shared" si="24"/>
        <v>SP ARMORICAINE</v>
      </c>
      <c r="E1551" s="2">
        <v>5184</v>
      </c>
      <c r="F1551" s="2" t="s">
        <v>167</v>
      </c>
    </row>
    <row r="1552" spans="1:6">
      <c r="A1552" s="2" t="s">
        <v>266</v>
      </c>
      <c r="B1552" s="2" t="s">
        <v>569</v>
      </c>
      <c r="C1552" s="2" t="s">
        <v>25</v>
      </c>
      <c r="D1552" s="2" t="str">
        <f t="shared" si="24"/>
        <v>SP ARMORICAINE</v>
      </c>
      <c r="E1552" s="2">
        <v>5285</v>
      </c>
      <c r="F1552" s="2" t="s">
        <v>167</v>
      </c>
    </row>
    <row r="1553" spans="1:6">
      <c r="A1553" s="2" t="s">
        <v>266</v>
      </c>
      <c r="B1553" s="2" t="s">
        <v>569</v>
      </c>
      <c r="C1553" s="2" t="s">
        <v>365</v>
      </c>
      <c r="D1553" s="2" t="str">
        <f t="shared" si="24"/>
        <v>SP ARMORICAINE</v>
      </c>
      <c r="E1553" s="2">
        <v>5345</v>
      </c>
      <c r="F1553" s="2" t="s">
        <v>167</v>
      </c>
    </row>
    <row r="1554" spans="1:6">
      <c r="A1554" s="2" t="s">
        <v>266</v>
      </c>
      <c r="B1554" s="2" t="s">
        <v>569</v>
      </c>
      <c r="C1554" s="2" t="s">
        <v>97</v>
      </c>
      <c r="D1554" s="2" t="str">
        <f t="shared" si="24"/>
        <v>SP ARMORICAINE</v>
      </c>
      <c r="E1554" s="2">
        <v>5398</v>
      </c>
      <c r="F1554" s="2" t="s">
        <v>167</v>
      </c>
    </row>
    <row r="1555" spans="1:6">
      <c r="A1555" s="2" t="s">
        <v>266</v>
      </c>
      <c r="B1555" s="2" t="s">
        <v>569</v>
      </c>
      <c r="C1555" s="2" t="s">
        <v>168</v>
      </c>
      <c r="D1555" s="2" t="str">
        <f t="shared" si="24"/>
        <v>SP ARMORICAINE</v>
      </c>
      <c r="E1555" s="2">
        <v>5400</v>
      </c>
      <c r="F1555" s="2" t="s">
        <v>167</v>
      </c>
    </row>
    <row r="1556" spans="1:6">
      <c r="A1556" s="2" t="s">
        <v>266</v>
      </c>
      <c r="B1556" s="2" t="s">
        <v>569</v>
      </c>
      <c r="C1556" s="2" t="s">
        <v>169</v>
      </c>
      <c r="D1556" s="2" t="str">
        <f t="shared" si="24"/>
        <v>SP ARMORICAINE</v>
      </c>
      <c r="E1556" s="2">
        <v>5402</v>
      </c>
      <c r="F1556" s="2" t="s">
        <v>167</v>
      </c>
    </row>
    <row r="1557" spans="1:6">
      <c r="A1557" s="2" t="s">
        <v>266</v>
      </c>
      <c r="B1557" s="2" t="s">
        <v>569</v>
      </c>
      <c r="C1557" s="2" t="s">
        <v>170</v>
      </c>
      <c r="D1557" s="2" t="str">
        <f t="shared" si="24"/>
        <v>SP ARMORICAINE</v>
      </c>
      <c r="E1557" s="2">
        <v>5632</v>
      </c>
      <c r="F1557" s="2" t="s">
        <v>167</v>
      </c>
    </row>
    <row r="1558" spans="1:6">
      <c r="A1558" s="2" t="s">
        <v>266</v>
      </c>
      <c r="B1558" s="2" t="s">
        <v>569</v>
      </c>
      <c r="C1558" s="2" t="s">
        <v>38</v>
      </c>
      <c r="D1558" s="2" t="str">
        <f t="shared" si="24"/>
        <v>SP ARMORICAINE</v>
      </c>
      <c r="E1558" s="2">
        <v>7088</v>
      </c>
      <c r="F1558" s="2" t="s">
        <v>167</v>
      </c>
    </row>
    <row r="1559" spans="1:6">
      <c r="A1559" s="2" t="s">
        <v>266</v>
      </c>
      <c r="B1559" s="2" t="s">
        <v>570</v>
      </c>
      <c r="C1559" s="2" t="s">
        <v>280</v>
      </c>
      <c r="D1559" s="2" t="str">
        <f t="shared" si="24"/>
        <v>SP MARINIERE</v>
      </c>
      <c r="E1559" s="2">
        <v>4963</v>
      </c>
      <c r="F1559" s="2" t="s">
        <v>167</v>
      </c>
    </row>
    <row r="1560" spans="1:6">
      <c r="A1560" s="2" t="s">
        <v>266</v>
      </c>
      <c r="B1560" s="2" t="s">
        <v>570</v>
      </c>
      <c r="C1560" s="2" t="s">
        <v>208</v>
      </c>
      <c r="D1560" s="2" t="str">
        <f t="shared" si="24"/>
        <v>SP MARINIERE</v>
      </c>
      <c r="E1560" s="2">
        <v>4674</v>
      </c>
      <c r="F1560" s="2" t="s">
        <v>167</v>
      </c>
    </row>
    <row r="1561" spans="1:6">
      <c r="A1561" s="2" t="s">
        <v>266</v>
      </c>
      <c r="B1561" s="2" t="s">
        <v>570</v>
      </c>
      <c r="C1561" s="2" t="s">
        <v>197</v>
      </c>
      <c r="D1561" s="2" t="str">
        <f t="shared" si="24"/>
        <v>SP MARINIERE</v>
      </c>
      <c r="E1561" s="2">
        <v>5184</v>
      </c>
      <c r="F1561" s="2" t="s">
        <v>167</v>
      </c>
    </row>
    <row r="1562" spans="1:6">
      <c r="A1562" s="2" t="s">
        <v>266</v>
      </c>
      <c r="B1562" s="2" t="s">
        <v>570</v>
      </c>
      <c r="C1562" s="2" t="s">
        <v>25</v>
      </c>
      <c r="D1562" s="2" t="str">
        <f t="shared" si="24"/>
        <v>SP MARINIERE</v>
      </c>
      <c r="E1562" s="2">
        <v>5285</v>
      </c>
      <c r="F1562" s="2" t="s">
        <v>167</v>
      </c>
    </row>
    <row r="1563" spans="1:6">
      <c r="A1563" s="2" t="s">
        <v>266</v>
      </c>
      <c r="B1563" s="2" t="s">
        <v>570</v>
      </c>
      <c r="C1563" s="2" t="s">
        <v>365</v>
      </c>
      <c r="D1563" s="2" t="str">
        <f t="shared" si="24"/>
        <v>SP MARINIERE</v>
      </c>
      <c r="E1563" s="2">
        <v>5345</v>
      </c>
      <c r="F1563" s="2" t="s">
        <v>167</v>
      </c>
    </row>
    <row r="1564" spans="1:6">
      <c r="A1564" s="2" t="s">
        <v>266</v>
      </c>
      <c r="B1564" s="2" t="s">
        <v>570</v>
      </c>
      <c r="C1564" s="2" t="s">
        <v>97</v>
      </c>
      <c r="D1564" s="2" t="str">
        <f t="shared" si="24"/>
        <v>SP MARINIERE</v>
      </c>
      <c r="E1564" s="2">
        <v>5398</v>
      </c>
      <c r="F1564" s="2" t="s">
        <v>167</v>
      </c>
    </row>
    <row r="1565" spans="1:6">
      <c r="A1565" s="2" t="s">
        <v>266</v>
      </c>
      <c r="B1565" s="2" t="s">
        <v>570</v>
      </c>
      <c r="C1565" s="2" t="s">
        <v>170</v>
      </c>
      <c r="D1565" s="2" t="str">
        <f t="shared" si="24"/>
        <v>SP MARINIERE</v>
      </c>
      <c r="E1565" s="2">
        <v>5632</v>
      </c>
      <c r="F1565" s="2" t="s">
        <v>167</v>
      </c>
    </row>
    <row r="1566" spans="1:6">
      <c r="A1566" s="2" t="s">
        <v>266</v>
      </c>
      <c r="B1566" s="2" t="s">
        <v>570</v>
      </c>
      <c r="C1566" s="2" t="s">
        <v>220</v>
      </c>
      <c r="D1566" s="2" t="str">
        <f t="shared" si="24"/>
        <v>SP MARINIERE</v>
      </c>
      <c r="E1566" s="2">
        <v>6658</v>
      </c>
      <c r="F1566" s="2" t="s">
        <v>167</v>
      </c>
    </row>
    <row r="1567" spans="1:6">
      <c r="A1567" s="2" t="s">
        <v>266</v>
      </c>
      <c r="B1567" s="2" t="s">
        <v>570</v>
      </c>
      <c r="C1567" s="2" t="s">
        <v>346</v>
      </c>
      <c r="D1567" s="2" t="str">
        <f t="shared" si="24"/>
        <v>SP MARINIERE</v>
      </c>
      <c r="E1567" s="2">
        <v>3406</v>
      </c>
      <c r="F1567" s="2" t="s">
        <v>167</v>
      </c>
    </row>
    <row r="1568" spans="1:6">
      <c r="A1568" s="2" t="s">
        <v>266</v>
      </c>
      <c r="B1568" s="2" t="s">
        <v>570</v>
      </c>
      <c r="C1568" s="2" t="s">
        <v>38</v>
      </c>
      <c r="D1568" s="2" t="str">
        <f t="shared" si="24"/>
        <v>SP MARINIERE</v>
      </c>
      <c r="E1568" s="2">
        <v>7088</v>
      </c>
      <c r="F1568" s="2" t="s">
        <v>167</v>
      </c>
    </row>
    <row r="1569" spans="1:6">
      <c r="A1569" s="2" t="s">
        <v>266</v>
      </c>
      <c r="B1569" s="2" t="s">
        <v>571</v>
      </c>
      <c r="C1569" s="2" t="s">
        <v>290</v>
      </c>
      <c r="D1569" s="2" t="str">
        <f t="shared" si="24"/>
        <v>SP PIQUANTE CHINOISE</v>
      </c>
      <c r="E1569" s="2">
        <v>5135</v>
      </c>
      <c r="F1569" s="2" t="s">
        <v>167</v>
      </c>
    </row>
    <row r="1570" spans="1:6">
      <c r="A1570" s="2" t="s">
        <v>266</v>
      </c>
      <c r="B1570" s="2" t="s">
        <v>571</v>
      </c>
      <c r="C1570" s="2" t="s">
        <v>368</v>
      </c>
      <c r="D1570" s="2" t="str">
        <f t="shared" si="24"/>
        <v>SP PIQUANTE CHINOISE</v>
      </c>
      <c r="E1570" s="2">
        <v>1175</v>
      </c>
      <c r="F1570" s="2" t="s">
        <v>167</v>
      </c>
    </row>
    <row r="1571" spans="1:6">
      <c r="A1571" s="2" t="s">
        <v>266</v>
      </c>
      <c r="B1571" s="2" t="s">
        <v>571</v>
      </c>
      <c r="C1571" s="2" t="s">
        <v>208</v>
      </c>
      <c r="D1571" s="2" t="str">
        <f t="shared" si="24"/>
        <v>SP PIQUANTE CHINOISE</v>
      </c>
      <c r="E1571" s="2">
        <v>4674</v>
      </c>
      <c r="F1571" s="2" t="s">
        <v>167</v>
      </c>
    </row>
    <row r="1572" spans="1:6">
      <c r="A1572" s="2" t="s">
        <v>266</v>
      </c>
      <c r="B1572" s="2" t="s">
        <v>571</v>
      </c>
      <c r="C1572" s="2" t="s">
        <v>307</v>
      </c>
      <c r="D1572" s="2" t="str">
        <f t="shared" si="24"/>
        <v>SP PIQUANTE CHINOISE</v>
      </c>
      <c r="E1572" s="2">
        <v>5022</v>
      </c>
      <c r="F1572" s="2" t="s">
        <v>167</v>
      </c>
    </row>
    <row r="1573" spans="1:6">
      <c r="A1573" s="2" t="s">
        <v>266</v>
      </c>
      <c r="B1573" s="2" t="s">
        <v>571</v>
      </c>
      <c r="C1573" s="2" t="s">
        <v>254</v>
      </c>
      <c r="D1573" s="2" t="str">
        <f t="shared" si="24"/>
        <v>SP PIQUANTE CHINOISE</v>
      </c>
      <c r="E1573" s="2">
        <v>5152</v>
      </c>
      <c r="F1573" s="2" t="s">
        <v>167</v>
      </c>
    </row>
    <row r="1574" spans="1:6">
      <c r="A1574" s="2" t="s">
        <v>266</v>
      </c>
      <c r="B1574" s="2" t="s">
        <v>571</v>
      </c>
      <c r="C1574" s="2" t="s">
        <v>96</v>
      </c>
      <c r="D1574" s="2" t="str">
        <f t="shared" si="24"/>
        <v>SP PIQUANTE CHINOISE</v>
      </c>
      <c r="E1574" s="2">
        <v>5170</v>
      </c>
      <c r="F1574" s="2" t="s">
        <v>167</v>
      </c>
    </row>
    <row r="1575" spans="1:6">
      <c r="A1575" s="2" t="s">
        <v>266</v>
      </c>
      <c r="B1575" s="2" t="s">
        <v>571</v>
      </c>
      <c r="C1575" s="2" t="s">
        <v>35</v>
      </c>
      <c r="D1575" s="2" t="str">
        <f t="shared" si="24"/>
        <v>SP PIQUANTE CHINOISE</v>
      </c>
      <c r="E1575" s="2">
        <v>5272</v>
      </c>
      <c r="F1575" s="2" t="s">
        <v>167</v>
      </c>
    </row>
    <row r="1576" spans="1:6">
      <c r="A1576" s="2" t="s">
        <v>266</v>
      </c>
      <c r="B1576" s="2" t="s">
        <v>571</v>
      </c>
      <c r="C1576" s="2" t="s">
        <v>25</v>
      </c>
      <c r="D1576" s="2" t="str">
        <f t="shared" si="24"/>
        <v>SP PIQUANTE CHINOISE</v>
      </c>
      <c r="E1576" s="2">
        <v>5285</v>
      </c>
      <c r="F1576" s="2" t="s">
        <v>167</v>
      </c>
    </row>
    <row r="1577" spans="1:6">
      <c r="A1577" s="2" t="s">
        <v>266</v>
      </c>
      <c r="B1577" s="2" t="s">
        <v>571</v>
      </c>
      <c r="C1577" s="2" t="s">
        <v>245</v>
      </c>
      <c r="D1577" s="2" t="str">
        <f t="shared" si="24"/>
        <v>SP PIQUANTE CHINOISE</v>
      </c>
      <c r="E1577" s="2">
        <v>5341</v>
      </c>
      <c r="F1577" s="2" t="s">
        <v>167</v>
      </c>
    </row>
    <row r="1578" spans="1:6">
      <c r="A1578" s="2" t="s">
        <v>266</v>
      </c>
      <c r="B1578" s="2" t="s">
        <v>571</v>
      </c>
      <c r="C1578" s="2" t="s">
        <v>365</v>
      </c>
      <c r="D1578" s="2" t="str">
        <f t="shared" si="24"/>
        <v>SP PIQUANTE CHINOISE</v>
      </c>
      <c r="E1578" s="2">
        <v>5345</v>
      </c>
      <c r="F1578" s="2" t="s">
        <v>167</v>
      </c>
    </row>
    <row r="1579" spans="1:6">
      <c r="A1579" s="2" t="s">
        <v>266</v>
      </c>
      <c r="B1579" s="2" t="s">
        <v>571</v>
      </c>
      <c r="C1579" s="2" t="s">
        <v>168</v>
      </c>
      <c r="D1579" s="2" t="str">
        <f t="shared" si="24"/>
        <v>SP PIQUANTE CHINOISE</v>
      </c>
      <c r="E1579" s="2">
        <v>5400</v>
      </c>
      <c r="F1579" s="2" t="s">
        <v>167</v>
      </c>
    </row>
    <row r="1580" spans="1:6">
      <c r="A1580" s="2" t="s">
        <v>266</v>
      </c>
      <c r="B1580" s="2" t="s">
        <v>571</v>
      </c>
      <c r="C1580" s="2" t="s">
        <v>170</v>
      </c>
      <c r="D1580" s="2" t="str">
        <f t="shared" si="24"/>
        <v>SP PIQUANTE CHINOISE</v>
      </c>
      <c r="E1580" s="2">
        <v>5632</v>
      </c>
      <c r="F1580" s="2" t="s">
        <v>167</v>
      </c>
    </row>
    <row r="1581" spans="1:6">
      <c r="A1581" s="2" t="s">
        <v>266</v>
      </c>
      <c r="B1581" s="2" t="s">
        <v>571</v>
      </c>
      <c r="C1581" s="2" t="s">
        <v>37</v>
      </c>
      <c r="D1581" s="2" t="str">
        <f t="shared" si="24"/>
        <v>SP PIQUANTE CHINOISE</v>
      </c>
      <c r="E1581" s="2">
        <v>5664</v>
      </c>
      <c r="F1581" s="2" t="s">
        <v>167</v>
      </c>
    </row>
    <row r="1582" spans="1:6">
      <c r="A1582" s="2" t="s">
        <v>266</v>
      </c>
      <c r="B1582" s="2" t="s">
        <v>571</v>
      </c>
      <c r="C1582" s="2" t="s">
        <v>38</v>
      </c>
      <c r="D1582" s="2" t="str">
        <f t="shared" si="24"/>
        <v>SP PIQUANTE CHINOISE</v>
      </c>
      <c r="E1582" s="2">
        <v>7088</v>
      </c>
      <c r="F1582" s="2" t="s">
        <v>167</v>
      </c>
    </row>
    <row r="1583" spans="1:6">
      <c r="A1583" s="2" t="s">
        <v>572</v>
      </c>
      <c r="B1583" s="2" t="s">
        <v>573</v>
      </c>
      <c r="C1583" s="2" t="s">
        <v>336</v>
      </c>
      <c r="D1583" s="2" t="str">
        <f t="shared" si="24"/>
        <v>PU PAELLA POISSON/FRUITS DE MER</v>
      </c>
      <c r="E1583" s="2">
        <v>2862</v>
      </c>
      <c r="F1583" s="2" t="s">
        <v>77</v>
      </c>
    </row>
    <row r="1584" spans="1:6">
      <c r="A1584" s="2" t="s">
        <v>572</v>
      </c>
      <c r="B1584" s="2" t="s">
        <v>573</v>
      </c>
      <c r="C1584" s="2" t="s">
        <v>268</v>
      </c>
      <c r="D1584" s="2" t="str">
        <f t="shared" si="24"/>
        <v>PU PAELLA POISSON/FRUITS DE MER</v>
      </c>
      <c r="E1584" s="2">
        <v>4962</v>
      </c>
      <c r="F1584" s="2" t="s">
        <v>77</v>
      </c>
    </row>
    <row r="1585" spans="1:6">
      <c r="A1585" s="2" t="s">
        <v>572</v>
      </c>
      <c r="B1585" s="2" t="s">
        <v>573</v>
      </c>
      <c r="C1585" s="2" t="s">
        <v>280</v>
      </c>
      <c r="D1585" s="2" t="str">
        <f t="shared" si="24"/>
        <v>PU PAELLA POISSON/FRUITS DE MER</v>
      </c>
      <c r="E1585" s="2">
        <v>4963</v>
      </c>
      <c r="F1585" s="2" t="s">
        <v>77</v>
      </c>
    </row>
    <row r="1586" spans="1:6">
      <c r="A1586" s="2" t="s">
        <v>572</v>
      </c>
      <c r="B1586" s="2" t="s">
        <v>573</v>
      </c>
      <c r="C1586" s="2" t="s">
        <v>23</v>
      </c>
      <c r="D1586" s="2" t="str">
        <f t="shared" si="24"/>
        <v>PU PAELLA POISSON/FRUITS DE MER</v>
      </c>
      <c r="E1586" s="2">
        <v>5167</v>
      </c>
      <c r="F1586" s="2" t="s">
        <v>77</v>
      </c>
    </row>
    <row r="1587" spans="1:6">
      <c r="A1587" s="2" t="s">
        <v>572</v>
      </c>
      <c r="B1587" s="2" t="s">
        <v>573</v>
      </c>
      <c r="C1587" s="2" t="s">
        <v>197</v>
      </c>
      <c r="D1587" s="2" t="str">
        <f t="shared" si="24"/>
        <v>PU PAELLA POISSON/FRUITS DE MER</v>
      </c>
      <c r="E1587" s="2">
        <v>5184</v>
      </c>
      <c r="F1587" s="2" t="s">
        <v>77</v>
      </c>
    </row>
    <row r="1588" spans="1:6">
      <c r="A1588" s="2" t="s">
        <v>572</v>
      </c>
      <c r="B1588" s="2" t="s">
        <v>573</v>
      </c>
      <c r="C1588" s="2" t="s">
        <v>25</v>
      </c>
      <c r="D1588" s="2" t="str">
        <f t="shared" si="24"/>
        <v>PU PAELLA POISSON/FRUITS DE MER</v>
      </c>
      <c r="E1588" s="2">
        <v>5285</v>
      </c>
      <c r="F1588" s="2" t="s">
        <v>77</v>
      </c>
    </row>
    <row r="1589" spans="1:6">
      <c r="A1589" s="2" t="s">
        <v>572</v>
      </c>
      <c r="B1589" s="2" t="s">
        <v>573</v>
      </c>
      <c r="C1589" s="2" t="s">
        <v>365</v>
      </c>
      <c r="D1589" s="2" t="str">
        <f t="shared" si="24"/>
        <v>PU PAELLA POISSON/FRUITS DE MER</v>
      </c>
      <c r="E1589" s="2">
        <v>5345</v>
      </c>
      <c r="F1589" s="2" t="s">
        <v>77</v>
      </c>
    </row>
    <row r="1590" spans="1:6">
      <c r="A1590" s="2" t="s">
        <v>572</v>
      </c>
      <c r="B1590" s="2" t="s">
        <v>573</v>
      </c>
      <c r="C1590" s="2" t="s">
        <v>97</v>
      </c>
      <c r="D1590" s="2" t="str">
        <f t="shared" si="24"/>
        <v>PU PAELLA POISSON/FRUITS DE MER</v>
      </c>
      <c r="E1590" s="2">
        <v>5398</v>
      </c>
      <c r="F1590" s="2" t="s">
        <v>77</v>
      </c>
    </row>
    <row r="1591" spans="1:6">
      <c r="A1591" s="2" t="s">
        <v>572</v>
      </c>
      <c r="B1591" s="2" t="s">
        <v>573</v>
      </c>
      <c r="C1591" s="2" t="s">
        <v>169</v>
      </c>
      <c r="D1591" s="2" t="str">
        <f t="shared" si="24"/>
        <v>PU PAELLA POISSON/FRUITS DE MER</v>
      </c>
      <c r="E1591" s="2">
        <v>5402</v>
      </c>
      <c r="F1591" s="2" t="s">
        <v>77</v>
      </c>
    </row>
    <row r="1592" spans="1:6">
      <c r="A1592" s="2" t="s">
        <v>572</v>
      </c>
      <c r="B1592" s="2" t="s">
        <v>573</v>
      </c>
      <c r="C1592" s="2" t="s">
        <v>170</v>
      </c>
      <c r="D1592" s="2" t="str">
        <f t="shared" si="24"/>
        <v>PU PAELLA POISSON/FRUITS DE MER</v>
      </c>
      <c r="E1592" s="2">
        <v>5632</v>
      </c>
      <c r="F1592" s="2" t="s">
        <v>77</v>
      </c>
    </row>
    <row r="1593" spans="1:6">
      <c r="A1593" s="2" t="s">
        <v>572</v>
      </c>
      <c r="B1593" s="2" t="s">
        <v>573</v>
      </c>
      <c r="C1593" s="2" t="s">
        <v>446</v>
      </c>
      <c r="D1593" s="2" t="str">
        <f t="shared" si="24"/>
        <v>PU PAELLA POISSON/FRUITS DE MER</v>
      </c>
      <c r="E1593" s="2">
        <v>5662</v>
      </c>
      <c r="F1593" s="2" t="s">
        <v>77</v>
      </c>
    </row>
    <row r="1594" spans="1:6">
      <c r="A1594" s="2" t="s">
        <v>572</v>
      </c>
      <c r="B1594" s="2" t="s">
        <v>573</v>
      </c>
      <c r="C1594" s="2" t="s">
        <v>37</v>
      </c>
      <c r="D1594" s="2" t="str">
        <f t="shared" si="24"/>
        <v>PU PAELLA POISSON/FRUITS DE MER</v>
      </c>
      <c r="E1594" s="2">
        <v>5664</v>
      </c>
      <c r="F1594" s="2" t="s">
        <v>77</v>
      </c>
    </row>
    <row r="1595" spans="1:6">
      <c r="A1595" s="2" t="s">
        <v>572</v>
      </c>
      <c r="B1595" s="2" t="s">
        <v>573</v>
      </c>
      <c r="C1595" s="2" t="s">
        <v>529</v>
      </c>
      <c r="D1595" s="2" t="str">
        <f t="shared" si="24"/>
        <v>PU PAELLA POISSON/FRUITS DE MER</v>
      </c>
      <c r="E1595" s="2">
        <v>5711</v>
      </c>
      <c r="F1595" s="2" t="s">
        <v>77</v>
      </c>
    </row>
    <row r="1596" spans="1:6">
      <c r="A1596" s="2" t="s">
        <v>572</v>
      </c>
      <c r="B1596" s="2" t="s">
        <v>573</v>
      </c>
      <c r="C1596" s="2" t="s">
        <v>531</v>
      </c>
      <c r="D1596" s="2" t="str">
        <f t="shared" si="24"/>
        <v>PU PAELLA POISSON/FRUITS DE MER</v>
      </c>
      <c r="E1596" s="2">
        <v>5716</v>
      </c>
      <c r="F1596" s="2" t="s">
        <v>77</v>
      </c>
    </row>
    <row r="1597" spans="1:6">
      <c r="A1597" s="2" t="s">
        <v>572</v>
      </c>
      <c r="B1597" s="2" t="s">
        <v>573</v>
      </c>
      <c r="C1597" s="2" t="s">
        <v>574</v>
      </c>
      <c r="D1597" s="2" t="str">
        <f t="shared" si="24"/>
        <v>PU PAELLA POISSON/FRUITS DE MER</v>
      </c>
      <c r="E1597" s="2">
        <v>5715</v>
      </c>
      <c r="F1597" s="2" t="s">
        <v>77</v>
      </c>
    </row>
    <row r="1598" spans="1:6">
      <c r="A1598" s="2" t="s">
        <v>572</v>
      </c>
      <c r="B1598" s="2" t="s">
        <v>573</v>
      </c>
      <c r="C1598" s="2" t="s">
        <v>392</v>
      </c>
      <c r="D1598" s="2" t="str">
        <f t="shared" si="24"/>
        <v>PU PAELLA POISSON/FRUITS DE MER</v>
      </c>
      <c r="E1598" s="2">
        <v>5250</v>
      </c>
      <c r="F1598" s="2" t="s">
        <v>77</v>
      </c>
    </row>
    <row r="1599" spans="1:6">
      <c r="A1599" s="2" t="s">
        <v>572</v>
      </c>
      <c r="B1599" s="2" t="s">
        <v>573</v>
      </c>
      <c r="C1599" s="2" t="s">
        <v>317</v>
      </c>
      <c r="D1599" s="2" t="str">
        <f t="shared" si="24"/>
        <v>PU PAELLA POISSON/FRUITS DE MER</v>
      </c>
      <c r="E1599" s="2">
        <v>5259</v>
      </c>
      <c r="F1599" s="2" t="s">
        <v>77</v>
      </c>
    </row>
    <row r="1600" spans="1:6">
      <c r="A1600" s="2" t="s">
        <v>572</v>
      </c>
      <c r="B1600" s="2" t="s">
        <v>573</v>
      </c>
      <c r="C1600" s="2" t="s">
        <v>575</v>
      </c>
      <c r="D1600" s="2" t="str">
        <f t="shared" si="24"/>
        <v>PU PAELLA POISSON/FRUITS DE MER</v>
      </c>
      <c r="E1600" s="2">
        <v>5313</v>
      </c>
      <c r="F1600" s="2" t="s">
        <v>77</v>
      </c>
    </row>
    <row r="1601" spans="1:6">
      <c r="A1601" s="2" t="s">
        <v>572</v>
      </c>
      <c r="B1601" s="2" t="s">
        <v>573</v>
      </c>
      <c r="C1601" s="2" t="s">
        <v>38</v>
      </c>
      <c r="D1601" s="2" t="str">
        <f t="shared" si="24"/>
        <v>PU PAELLA POISSON/FRUITS DE MER</v>
      </c>
      <c r="E1601" s="2">
        <v>7088</v>
      </c>
      <c r="F1601" s="2" t="s">
        <v>77</v>
      </c>
    </row>
    <row r="1602" spans="1:6">
      <c r="A1602" s="2" t="s">
        <v>572</v>
      </c>
      <c r="B1602" s="2" t="s">
        <v>573</v>
      </c>
      <c r="C1602" s="2" t="s">
        <v>576</v>
      </c>
      <c r="D1602" s="2" t="str">
        <f t="shared" si="24"/>
        <v>PU PAELLA POISSON/FRUITS DE MER</v>
      </c>
      <c r="E1602" s="2">
        <v>8073</v>
      </c>
      <c r="F1602" s="2" t="s">
        <v>77</v>
      </c>
    </row>
    <row r="1603" spans="1:6">
      <c r="A1603" s="2" t="s">
        <v>572</v>
      </c>
      <c r="B1603" s="2" t="s">
        <v>573</v>
      </c>
      <c r="C1603" s="2" t="s">
        <v>503</v>
      </c>
      <c r="D1603" s="2" t="str">
        <f t="shared" ref="D1603:D1666" si="25">B1603</f>
        <v>PU PAELLA POISSON/FRUITS DE MER</v>
      </c>
      <c r="E1603" s="2">
        <v>5750</v>
      </c>
      <c r="F1603" s="2" t="s">
        <v>77</v>
      </c>
    </row>
    <row r="1604" spans="1:6">
      <c r="A1604" s="2" t="s">
        <v>572</v>
      </c>
      <c r="B1604" s="2" t="s">
        <v>577</v>
      </c>
      <c r="C1604" s="2" t="s">
        <v>336</v>
      </c>
      <c r="D1604" s="2" t="str">
        <f t="shared" si="25"/>
        <v>PU PAELLA POULET/FRUITS DE MER</v>
      </c>
      <c r="E1604" s="2">
        <v>2862</v>
      </c>
      <c r="F1604" s="2" t="s">
        <v>77</v>
      </c>
    </row>
    <row r="1605" spans="1:6">
      <c r="A1605" s="2" t="s">
        <v>572</v>
      </c>
      <c r="B1605" s="2" t="s">
        <v>577</v>
      </c>
      <c r="C1605" s="2" t="s">
        <v>268</v>
      </c>
      <c r="D1605" s="2" t="str">
        <f t="shared" si="25"/>
        <v>PU PAELLA POULET/FRUITS DE MER</v>
      </c>
      <c r="E1605" s="2">
        <v>4962</v>
      </c>
      <c r="F1605" s="2" t="s">
        <v>77</v>
      </c>
    </row>
    <row r="1606" spans="1:6">
      <c r="A1606" s="2" t="s">
        <v>572</v>
      </c>
      <c r="B1606" s="2" t="s">
        <v>577</v>
      </c>
      <c r="C1606" s="2" t="s">
        <v>23</v>
      </c>
      <c r="D1606" s="2" t="str">
        <f t="shared" si="25"/>
        <v>PU PAELLA POULET/FRUITS DE MER</v>
      </c>
      <c r="E1606" s="2">
        <v>5167</v>
      </c>
      <c r="F1606" s="2" t="s">
        <v>77</v>
      </c>
    </row>
    <row r="1607" spans="1:6">
      <c r="A1607" s="2" t="s">
        <v>572</v>
      </c>
      <c r="B1607" s="2" t="s">
        <v>577</v>
      </c>
      <c r="C1607" s="2" t="s">
        <v>197</v>
      </c>
      <c r="D1607" s="2" t="str">
        <f t="shared" si="25"/>
        <v>PU PAELLA POULET/FRUITS DE MER</v>
      </c>
      <c r="E1607" s="2">
        <v>5184</v>
      </c>
      <c r="F1607" s="2" t="s">
        <v>77</v>
      </c>
    </row>
    <row r="1608" spans="1:6">
      <c r="A1608" s="2" t="s">
        <v>572</v>
      </c>
      <c r="B1608" s="2" t="s">
        <v>577</v>
      </c>
      <c r="C1608" s="2" t="s">
        <v>25</v>
      </c>
      <c r="D1608" s="2" t="str">
        <f t="shared" si="25"/>
        <v>PU PAELLA POULET/FRUITS DE MER</v>
      </c>
      <c r="E1608" s="2">
        <v>5285</v>
      </c>
      <c r="F1608" s="2" t="s">
        <v>77</v>
      </c>
    </row>
    <row r="1609" spans="1:6">
      <c r="A1609" s="2" t="s">
        <v>572</v>
      </c>
      <c r="B1609" s="2" t="s">
        <v>577</v>
      </c>
      <c r="C1609" s="2" t="s">
        <v>365</v>
      </c>
      <c r="D1609" s="2" t="str">
        <f t="shared" si="25"/>
        <v>PU PAELLA POULET/FRUITS DE MER</v>
      </c>
      <c r="E1609" s="2">
        <v>5345</v>
      </c>
      <c r="F1609" s="2" t="s">
        <v>77</v>
      </c>
    </row>
    <row r="1610" spans="1:6">
      <c r="A1610" s="2" t="s">
        <v>572</v>
      </c>
      <c r="B1610" s="2" t="s">
        <v>577</v>
      </c>
      <c r="C1610" s="2" t="s">
        <v>97</v>
      </c>
      <c r="D1610" s="2" t="str">
        <f t="shared" si="25"/>
        <v>PU PAELLA POULET/FRUITS DE MER</v>
      </c>
      <c r="E1610" s="2">
        <v>5398</v>
      </c>
      <c r="F1610" s="2" t="s">
        <v>77</v>
      </c>
    </row>
    <row r="1611" spans="1:6">
      <c r="A1611" s="2" t="s">
        <v>572</v>
      </c>
      <c r="B1611" s="2" t="s">
        <v>577</v>
      </c>
      <c r="C1611" s="2" t="s">
        <v>169</v>
      </c>
      <c r="D1611" s="2" t="str">
        <f t="shared" si="25"/>
        <v>PU PAELLA POULET/FRUITS DE MER</v>
      </c>
      <c r="E1611" s="2">
        <v>5402</v>
      </c>
      <c r="F1611" s="2" t="s">
        <v>77</v>
      </c>
    </row>
    <row r="1612" spans="1:6">
      <c r="A1612" s="2" t="s">
        <v>572</v>
      </c>
      <c r="B1612" s="2" t="s">
        <v>577</v>
      </c>
      <c r="C1612" s="2" t="s">
        <v>170</v>
      </c>
      <c r="D1612" s="2" t="str">
        <f t="shared" si="25"/>
        <v>PU PAELLA POULET/FRUITS DE MER</v>
      </c>
      <c r="E1612" s="2">
        <v>5632</v>
      </c>
      <c r="F1612" s="2" t="s">
        <v>77</v>
      </c>
    </row>
    <row r="1613" spans="1:6">
      <c r="A1613" s="2" t="s">
        <v>572</v>
      </c>
      <c r="B1613" s="2" t="s">
        <v>577</v>
      </c>
      <c r="C1613" s="2" t="s">
        <v>446</v>
      </c>
      <c r="D1613" s="2" t="str">
        <f t="shared" si="25"/>
        <v>PU PAELLA POULET/FRUITS DE MER</v>
      </c>
      <c r="E1613" s="2">
        <v>5662</v>
      </c>
      <c r="F1613" s="2" t="s">
        <v>77</v>
      </c>
    </row>
    <row r="1614" spans="1:6">
      <c r="A1614" s="2" t="s">
        <v>572</v>
      </c>
      <c r="B1614" s="2" t="s">
        <v>577</v>
      </c>
      <c r="C1614" s="2" t="s">
        <v>37</v>
      </c>
      <c r="D1614" s="2" t="str">
        <f t="shared" si="25"/>
        <v>PU PAELLA POULET/FRUITS DE MER</v>
      </c>
      <c r="E1614" s="2">
        <v>5664</v>
      </c>
      <c r="F1614" s="2" t="s">
        <v>77</v>
      </c>
    </row>
    <row r="1615" spans="1:6">
      <c r="A1615" s="2" t="s">
        <v>572</v>
      </c>
      <c r="B1615" s="2" t="s">
        <v>577</v>
      </c>
      <c r="C1615" s="2" t="s">
        <v>529</v>
      </c>
      <c r="D1615" s="2" t="str">
        <f t="shared" si="25"/>
        <v>PU PAELLA POULET/FRUITS DE MER</v>
      </c>
      <c r="E1615" s="2">
        <v>5711</v>
      </c>
      <c r="F1615" s="2" t="s">
        <v>77</v>
      </c>
    </row>
    <row r="1616" spans="1:6">
      <c r="A1616" s="2" t="s">
        <v>572</v>
      </c>
      <c r="B1616" s="2" t="s">
        <v>577</v>
      </c>
      <c r="C1616" s="2" t="s">
        <v>574</v>
      </c>
      <c r="D1616" s="2" t="str">
        <f t="shared" si="25"/>
        <v>PU PAELLA POULET/FRUITS DE MER</v>
      </c>
      <c r="E1616" s="2">
        <v>5715</v>
      </c>
      <c r="F1616" s="2" t="s">
        <v>77</v>
      </c>
    </row>
    <row r="1617" spans="1:6">
      <c r="A1617" s="2" t="s">
        <v>572</v>
      </c>
      <c r="B1617" s="2" t="s">
        <v>577</v>
      </c>
      <c r="C1617" s="2" t="s">
        <v>317</v>
      </c>
      <c r="D1617" s="2" t="str">
        <f t="shared" si="25"/>
        <v>PU PAELLA POULET/FRUITS DE MER</v>
      </c>
      <c r="E1617" s="2">
        <v>5259</v>
      </c>
      <c r="F1617" s="2" t="s">
        <v>77</v>
      </c>
    </row>
    <row r="1618" spans="1:6">
      <c r="A1618" s="2" t="s">
        <v>572</v>
      </c>
      <c r="B1618" s="2" t="s">
        <v>577</v>
      </c>
      <c r="C1618" s="2" t="s">
        <v>395</v>
      </c>
      <c r="D1618" s="2" t="str">
        <f t="shared" si="25"/>
        <v>PU PAELLA POULET/FRUITS DE MER</v>
      </c>
      <c r="E1618" s="2">
        <v>4987</v>
      </c>
      <c r="F1618" s="2" t="s">
        <v>77</v>
      </c>
    </row>
    <row r="1619" spans="1:6">
      <c r="A1619" s="2" t="s">
        <v>572</v>
      </c>
      <c r="B1619" s="2" t="s">
        <v>577</v>
      </c>
      <c r="C1619" s="2" t="s">
        <v>392</v>
      </c>
      <c r="D1619" s="2" t="str">
        <f t="shared" si="25"/>
        <v>PU PAELLA POULET/FRUITS DE MER</v>
      </c>
      <c r="E1619" s="2">
        <v>5250</v>
      </c>
      <c r="F1619" s="2" t="s">
        <v>77</v>
      </c>
    </row>
    <row r="1620" spans="1:6">
      <c r="A1620" s="2" t="s">
        <v>572</v>
      </c>
      <c r="B1620" s="2" t="s">
        <v>577</v>
      </c>
      <c r="C1620" s="2" t="s">
        <v>575</v>
      </c>
      <c r="D1620" s="2" t="str">
        <f t="shared" si="25"/>
        <v>PU PAELLA POULET/FRUITS DE MER</v>
      </c>
      <c r="E1620" s="2">
        <v>5313</v>
      </c>
      <c r="F1620" s="2" t="s">
        <v>77</v>
      </c>
    </row>
    <row r="1621" spans="1:6">
      <c r="A1621" s="2" t="s">
        <v>572</v>
      </c>
      <c r="B1621" s="2" t="s">
        <v>577</v>
      </c>
      <c r="C1621" s="2" t="s">
        <v>212</v>
      </c>
      <c r="D1621" s="2" t="str">
        <f t="shared" si="25"/>
        <v>PU PAELLA POULET/FRUITS DE MER</v>
      </c>
      <c r="E1621" s="2">
        <v>7368</v>
      </c>
      <c r="F1621" s="2" t="s">
        <v>77</v>
      </c>
    </row>
    <row r="1622" spans="1:6">
      <c r="A1622" s="2" t="s">
        <v>572</v>
      </c>
      <c r="B1622" s="2" t="s">
        <v>577</v>
      </c>
      <c r="C1622" s="2" t="s">
        <v>38</v>
      </c>
      <c r="D1622" s="2" t="str">
        <f t="shared" si="25"/>
        <v>PU PAELLA POULET/FRUITS DE MER</v>
      </c>
      <c r="E1622" s="2">
        <v>7088</v>
      </c>
      <c r="F1622" s="2" t="s">
        <v>77</v>
      </c>
    </row>
    <row r="1623" spans="1:6">
      <c r="A1623" s="2" t="s">
        <v>572</v>
      </c>
      <c r="B1623" s="2" t="s">
        <v>577</v>
      </c>
      <c r="C1623" s="2" t="s">
        <v>327</v>
      </c>
      <c r="D1623" s="2" t="str">
        <f t="shared" si="25"/>
        <v>PU PAELLA POULET/FRUITS DE MER</v>
      </c>
      <c r="E1623" s="2">
        <v>8077</v>
      </c>
      <c r="F1623" s="2" t="s">
        <v>77</v>
      </c>
    </row>
    <row r="1624" spans="1:6">
      <c r="A1624" s="2" t="s">
        <v>164</v>
      </c>
      <c r="B1624" s="2" t="s">
        <v>578</v>
      </c>
      <c r="C1624" s="2" t="s">
        <v>449</v>
      </c>
      <c r="D1624" s="2" t="str">
        <f t="shared" si="25"/>
        <v>SV AIGRE DOUCE CHINOISE</v>
      </c>
      <c r="E1624" s="2">
        <v>5458</v>
      </c>
      <c r="F1624" s="2" t="s">
        <v>167</v>
      </c>
    </row>
    <row r="1625" spans="1:6">
      <c r="A1625" s="2" t="s">
        <v>164</v>
      </c>
      <c r="B1625" s="2" t="s">
        <v>578</v>
      </c>
      <c r="C1625" s="2" t="s">
        <v>290</v>
      </c>
      <c r="D1625" s="2" t="str">
        <f t="shared" si="25"/>
        <v>SV AIGRE DOUCE CHINOISE</v>
      </c>
      <c r="E1625" s="2">
        <v>5135</v>
      </c>
      <c r="F1625" s="2" t="s">
        <v>167</v>
      </c>
    </row>
    <row r="1626" spans="1:6">
      <c r="A1626" s="2" t="s">
        <v>164</v>
      </c>
      <c r="B1626" s="2" t="s">
        <v>578</v>
      </c>
      <c r="C1626" s="2" t="s">
        <v>210</v>
      </c>
      <c r="D1626" s="2" t="str">
        <f t="shared" si="25"/>
        <v>SV AIGRE DOUCE CHINOISE</v>
      </c>
      <c r="E1626" s="2">
        <v>4959</v>
      </c>
      <c r="F1626" s="2" t="s">
        <v>167</v>
      </c>
    </row>
    <row r="1627" spans="1:6">
      <c r="A1627" s="2" t="s">
        <v>164</v>
      </c>
      <c r="B1627" s="2" t="s">
        <v>578</v>
      </c>
      <c r="C1627" s="2" t="s">
        <v>265</v>
      </c>
      <c r="D1627" s="2" t="str">
        <f t="shared" si="25"/>
        <v>SV AIGRE DOUCE CHINOISE</v>
      </c>
      <c r="E1627" s="2">
        <v>5353</v>
      </c>
      <c r="F1627" s="2" t="s">
        <v>167</v>
      </c>
    </row>
    <row r="1628" spans="1:6">
      <c r="A1628" s="2" t="s">
        <v>164</v>
      </c>
      <c r="B1628" s="2" t="s">
        <v>578</v>
      </c>
      <c r="C1628" s="2" t="s">
        <v>168</v>
      </c>
      <c r="D1628" s="2" t="str">
        <f t="shared" si="25"/>
        <v>SV AIGRE DOUCE CHINOISE</v>
      </c>
      <c r="E1628" s="2">
        <v>5400</v>
      </c>
      <c r="F1628" s="2" t="s">
        <v>167</v>
      </c>
    </row>
    <row r="1629" spans="1:6">
      <c r="A1629" s="2" t="s">
        <v>164</v>
      </c>
      <c r="B1629" s="2" t="s">
        <v>578</v>
      </c>
      <c r="C1629" s="2" t="s">
        <v>311</v>
      </c>
      <c r="D1629" s="2" t="str">
        <f t="shared" si="25"/>
        <v>SV AIGRE DOUCE CHINOISE</v>
      </c>
      <c r="E1629" s="2">
        <v>5417</v>
      </c>
      <c r="F1629" s="2" t="s">
        <v>167</v>
      </c>
    </row>
    <row r="1630" spans="1:6">
      <c r="A1630" s="2" t="s">
        <v>164</v>
      </c>
      <c r="B1630" s="2" t="s">
        <v>578</v>
      </c>
      <c r="C1630" s="2" t="s">
        <v>38</v>
      </c>
      <c r="D1630" s="2" t="str">
        <f t="shared" si="25"/>
        <v>SV AIGRE DOUCE CHINOISE</v>
      </c>
      <c r="E1630" s="2">
        <v>7088</v>
      </c>
      <c r="F1630" s="2" t="s">
        <v>167</v>
      </c>
    </row>
    <row r="1631" spans="1:6">
      <c r="A1631" s="2" t="s">
        <v>164</v>
      </c>
      <c r="B1631" s="2" t="s">
        <v>579</v>
      </c>
      <c r="C1631" s="2" t="s">
        <v>210</v>
      </c>
      <c r="D1631" s="2" t="str">
        <f t="shared" si="25"/>
        <v>SV AIGRE DOUX ANANAS</v>
      </c>
      <c r="E1631" s="2">
        <v>4959</v>
      </c>
      <c r="F1631" s="2" t="s">
        <v>167</v>
      </c>
    </row>
    <row r="1632" spans="1:6">
      <c r="A1632" s="2" t="s">
        <v>164</v>
      </c>
      <c r="B1632" s="2" t="s">
        <v>579</v>
      </c>
      <c r="C1632" s="2" t="s">
        <v>209</v>
      </c>
      <c r="D1632" s="2" t="str">
        <f t="shared" si="25"/>
        <v>SV AIGRE DOUX ANANAS</v>
      </c>
      <c r="E1632" s="2">
        <v>5013</v>
      </c>
      <c r="F1632" s="2" t="s">
        <v>167</v>
      </c>
    </row>
    <row r="1633" spans="1:6">
      <c r="A1633" s="2" t="s">
        <v>164</v>
      </c>
      <c r="B1633" s="2" t="s">
        <v>579</v>
      </c>
      <c r="C1633" s="2" t="s">
        <v>179</v>
      </c>
      <c r="D1633" s="2" t="str">
        <f t="shared" si="25"/>
        <v>SV AIGRE DOUX ANANAS</v>
      </c>
      <c r="E1633" s="2">
        <v>5132</v>
      </c>
      <c r="F1633" s="2" t="s">
        <v>167</v>
      </c>
    </row>
    <row r="1634" spans="1:6">
      <c r="A1634" s="2" t="s">
        <v>164</v>
      </c>
      <c r="B1634" s="2" t="s">
        <v>579</v>
      </c>
      <c r="C1634" s="2" t="s">
        <v>96</v>
      </c>
      <c r="D1634" s="2" t="str">
        <f t="shared" si="25"/>
        <v>SV AIGRE DOUX ANANAS</v>
      </c>
      <c r="E1634" s="2">
        <v>5170</v>
      </c>
      <c r="F1634" s="2" t="s">
        <v>167</v>
      </c>
    </row>
    <row r="1635" spans="1:6">
      <c r="A1635" s="2" t="s">
        <v>164</v>
      </c>
      <c r="B1635" s="2" t="s">
        <v>579</v>
      </c>
      <c r="C1635" s="2" t="s">
        <v>25</v>
      </c>
      <c r="D1635" s="2" t="str">
        <f t="shared" si="25"/>
        <v>SV AIGRE DOUX ANANAS</v>
      </c>
      <c r="E1635" s="2">
        <v>5285</v>
      </c>
      <c r="F1635" s="2" t="s">
        <v>167</v>
      </c>
    </row>
    <row r="1636" spans="1:6">
      <c r="A1636" s="2" t="s">
        <v>164</v>
      </c>
      <c r="B1636" s="2" t="s">
        <v>579</v>
      </c>
      <c r="C1636" s="2" t="s">
        <v>245</v>
      </c>
      <c r="D1636" s="2" t="str">
        <f t="shared" si="25"/>
        <v>SV AIGRE DOUX ANANAS</v>
      </c>
      <c r="E1636" s="2">
        <v>5341</v>
      </c>
      <c r="F1636" s="2" t="s">
        <v>167</v>
      </c>
    </row>
    <row r="1637" spans="1:6">
      <c r="A1637" s="2" t="s">
        <v>164</v>
      </c>
      <c r="B1637" s="2" t="s">
        <v>579</v>
      </c>
      <c r="C1637" s="2" t="s">
        <v>365</v>
      </c>
      <c r="D1637" s="2" t="str">
        <f t="shared" si="25"/>
        <v>SV AIGRE DOUX ANANAS</v>
      </c>
      <c r="E1637" s="2">
        <v>5345</v>
      </c>
      <c r="F1637" s="2" t="s">
        <v>167</v>
      </c>
    </row>
    <row r="1638" spans="1:6">
      <c r="A1638" s="2" t="s">
        <v>164</v>
      </c>
      <c r="B1638" s="2" t="s">
        <v>579</v>
      </c>
      <c r="C1638" s="2" t="s">
        <v>170</v>
      </c>
      <c r="D1638" s="2" t="str">
        <f t="shared" si="25"/>
        <v>SV AIGRE DOUX ANANAS</v>
      </c>
      <c r="E1638" s="2">
        <v>5632</v>
      </c>
      <c r="F1638" s="2" t="s">
        <v>167</v>
      </c>
    </row>
    <row r="1639" spans="1:6">
      <c r="A1639" s="2" t="s">
        <v>164</v>
      </c>
      <c r="B1639" s="2" t="s">
        <v>579</v>
      </c>
      <c r="C1639" s="2" t="s">
        <v>301</v>
      </c>
      <c r="D1639" s="2" t="str">
        <f t="shared" si="25"/>
        <v>SV AIGRE DOUX ANANAS</v>
      </c>
      <c r="E1639" s="2">
        <v>5642</v>
      </c>
      <c r="F1639" s="2" t="s">
        <v>167</v>
      </c>
    </row>
    <row r="1640" spans="1:6">
      <c r="A1640" s="2" t="s">
        <v>164</v>
      </c>
      <c r="B1640" s="2" t="s">
        <v>579</v>
      </c>
      <c r="C1640" s="2" t="s">
        <v>37</v>
      </c>
      <c r="D1640" s="2" t="str">
        <f t="shared" si="25"/>
        <v>SV AIGRE DOUX ANANAS</v>
      </c>
      <c r="E1640" s="2">
        <v>5664</v>
      </c>
      <c r="F1640" s="2" t="s">
        <v>167</v>
      </c>
    </row>
    <row r="1641" spans="1:6">
      <c r="A1641" s="2" t="s">
        <v>164</v>
      </c>
      <c r="B1641" s="2" t="s">
        <v>579</v>
      </c>
      <c r="C1641" s="2" t="s">
        <v>191</v>
      </c>
      <c r="D1641" s="2" t="str">
        <f t="shared" si="25"/>
        <v>SV AIGRE DOUX ANANAS</v>
      </c>
      <c r="E1641" s="2">
        <v>7302</v>
      </c>
      <c r="F1641" s="2" t="s">
        <v>167</v>
      </c>
    </row>
    <row r="1642" spans="1:6">
      <c r="A1642" s="2" t="s">
        <v>164</v>
      </c>
      <c r="B1642" s="2" t="s">
        <v>580</v>
      </c>
      <c r="C1642" s="2" t="s">
        <v>254</v>
      </c>
      <c r="D1642" s="2" t="str">
        <f t="shared" si="25"/>
        <v>SV ASS VOL ROTIE CONGOLAISE</v>
      </c>
      <c r="E1642" s="2">
        <v>5152</v>
      </c>
      <c r="F1642" s="2" t="s">
        <v>167</v>
      </c>
    </row>
    <row r="1643" spans="1:6">
      <c r="A1643" s="2" t="s">
        <v>164</v>
      </c>
      <c r="B1643" s="2" t="s">
        <v>580</v>
      </c>
      <c r="C1643" s="2" t="s">
        <v>96</v>
      </c>
      <c r="D1643" s="2" t="str">
        <f t="shared" si="25"/>
        <v>SV ASS VOL ROTIE CONGOLAISE</v>
      </c>
      <c r="E1643" s="2">
        <v>5170</v>
      </c>
      <c r="F1643" s="2" t="s">
        <v>167</v>
      </c>
    </row>
    <row r="1644" spans="1:6">
      <c r="A1644" s="2" t="s">
        <v>164</v>
      </c>
      <c r="B1644" s="2" t="s">
        <v>580</v>
      </c>
      <c r="C1644" s="2" t="s">
        <v>351</v>
      </c>
      <c r="D1644" s="2" t="str">
        <f t="shared" si="25"/>
        <v>SV ASS VOL ROTIE CONGOLAISE</v>
      </c>
      <c r="E1644" s="2">
        <v>5229</v>
      </c>
      <c r="F1644" s="2" t="s">
        <v>167</v>
      </c>
    </row>
    <row r="1645" spans="1:6">
      <c r="A1645" s="2" t="s">
        <v>164</v>
      </c>
      <c r="B1645" s="2" t="s">
        <v>580</v>
      </c>
      <c r="C1645" s="2" t="s">
        <v>25</v>
      </c>
      <c r="D1645" s="2" t="str">
        <f t="shared" si="25"/>
        <v>SV ASS VOL ROTIE CONGOLAISE</v>
      </c>
      <c r="E1645" s="2">
        <v>5285</v>
      </c>
      <c r="F1645" s="2" t="s">
        <v>167</v>
      </c>
    </row>
    <row r="1646" spans="1:6">
      <c r="A1646" s="2" t="s">
        <v>164</v>
      </c>
      <c r="B1646" s="2" t="s">
        <v>580</v>
      </c>
      <c r="C1646" s="2" t="s">
        <v>26</v>
      </c>
      <c r="D1646" s="2" t="str">
        <f t="shared" si="25"/>
        <v>SV ASS VOL ROTIE CONGOLAISE</v>
      </c>
      <c r="E1646" s="2">
        <v>5344</v>
      </c>
      <c r="F1646" s="2" t="s">
        <v>167</v>
      </c>
    </row>
    <row r="1647" spans="1:6">
      <c r="A1647" s="2" t="s">
        <v>164</v>
      </c>
      <c r="B1647" s="2" t="s">
        <v>580</v>
      </c>
      <c r="C1647" s="2" t="s">
        <v>170</v>
      </c>
      <c r="D1647" s="2" t="str">
        <f t="shared" si="25"/>
        <v>SV ASS VOL ROTIE CONGOLAISE</v>
      </c>
      <c r="E1647" s="2">
        <v>5632</v>
      </c>
      <c r="F1647" s="2" t="s">
        <v>167</v>
      </c>
    </row>
    <row r="1648" spans="1:6">
      <c r="A1648" s="2" t="s">
        <v>164</v>
      </c>
      <c r="B1648" s="2" t="s">
        <v>580</v>
      </c>
      <c r="C1648" s="2" t="s">
        <v>38</v>
      </c>
      <c r="D1648" s="2" t="str">
        <f t="shared" si="25"/>
        <v>SV ASS VOL ROTIE CONGOLAISE</v>
      </c>
      <c r="E1648" s="2">
        <v>7088</v>
      </c>
      <c r="F1648" s="2" t="s">
        <v>167</v>
      </c>
    </row>
    <row r="1649" spans="1:6">
      <c r="A1649" s="2" t="s">
        <v>164</v>
      </c>
      <c r="B1649" s="2" t="s">
        <v>581</v>
      </c>
      <c r="C1649" s="2" t="s">
        <v>368</v>
      </c>
      <c r="D1649" s="2" t="str">
        <f t="shared" si="25"/>
        <v>SV AUBERGINES (S)</v>
      </c>
      <c r="E1649" s="2">
        <v>1175</v>
      </c>
      <c r="F1649" s="2" t="s">
        <v>167</v>
      </c>
    </row>
    <row r="1650" spans="1:6">
      <c r="A1650" s="2" t="s">
        <v>164</v>
      </c>
      <c r="B1650" s="2" t="s">
        <v>581</v>
      </c>
      <c r="C1650" s="2" t="s">
        <v>179</v>
      </c>
      <c r="D1650" s="2" t="str">
        <f t="shared" si="25"/>
        <v>SV AUBERGINES (S)</v>
      </c>
      <c r="E1650" s="2">
        <v>5132</v>
      </c>
      <c r="F1650" s="2" t="s">
        <v>167</v>
      </c>
    </row>
    <row r="1651" spans="1:6">
      <c r="A1651" s="2" t="s">
        <v>164</v>
      </c>
      <c r="B1651" s="2" t="s">
        <v>581</v>
      </c>
      <c r="C1651" s="2" t="s">
        <v>23</v>
      </c>
      <c r="D1651" s="2" t="str">
        <f t="shared" si="25"/>
        <v>SV AUBERGINES (S)</v>
      </c>
      <c r="E1651" s="2">
        <v>5167</v>
      </c>
      <c r="F1651" s="2" t="s">
        <v>167</v>
      </c>
    </row>
    <row r="1652" spans="1:6">
      <c r="A1652" s="2" t="s">
        <v>164</v>
      </c>
      <c r="B1652" s="2" t="s">
        <v>581</v>
      </c>
      <c r="C1652" s="2" t="s">
        <v>197</v>
      </c>
      <c r="D1652" s="2" t="str">
        <f t="shared" si="25"/>
        <v>SV AUBERGINES (S)</v>
      </c>
      <c r="E1652" s="2">
        <v>5184</v>
      </c>
      <c r="F1652" s="2" t="s">
        <v>167</v>
      </c>
    </row>
    <row r="1653" spans="1:6">
      <c r="A1653" s="2" t="s">
        <v>164</v>
      </c>
      <c r="B1653" s="2" t="s">
        <v>581</v>
      </c>
      <c r="C1653" s="2" t="s">
        <v>25</v>
      </c>
      <c r="D1653" s="2" t="str">
        <f t="shared" si="25"/>
        <v>SV AUBERGINES (S)</v>
      </c>
      <c r="E1653" s="2">
        <v>5285</v>
      </c>
      <c r="F1653" s="2" t="s">
        <v>167</v>
      </c>
    </row>
    <row r="1654" spans="1:6">
      <c r="A1654" s="2" t="s">
        <v>164</v>
      </c>
      <c r="B1654" s="2" t="s">
        <v>581</v>
      </c>
      <c r="C1654" s="2" t="s">
        <v>97</v>
      </c>
      <c r="D1654" s="2" t="str">
        <f t="shared" si="25"/>
        <v>SV AUBERGINES (S)</v>
      </c>
      <c r="E1654" s="2">
        <v>5398</v>
      </c>
      <c r="F1654" s="2" t="s">
        <v>167</v>
      </c>
    </row>
    <row r="1655" spans="1:6">
      <c r="A1655" s="2" t="s">
        <v>164</v>
      </c>
      <c r="B1655" s="2" t="s">
        <v>581</v>
      </c>
      <c r="C1655" s="2" t="s">
        <v>168</v>
      </c>
      <c r="D1655" s="2" t="str">
        <f t="shared" si="25"/>
        <v>SV AUBERGINES (S)</v>
      </c>
      <c r="E1655" s="2">
        <v>5400</v>
      </c>
      <c r="F1655" s="2" t="s">
        <v>167</v>
      </c>
    </row>
    <row r="1656" spans="1:6">
      <c r="A1656" s="2" t="s">
        <v>164</v>
      </c>
      <c r="B1656" s="2" t="s">
        <v>581</v>
      </c>
      <c r="C1656" s="2" t="s">
        <v>169</v>
      </c>
      <c r="D1656" s="2" t="str">
        <f t="shared" si="25"/>
        <v>SV AUBERGINES (S)</v>
      </c>
      <c r="E1656" s="2">
        <v>5402</v>
      </c>
      <c r="F1656" s="2" t="s">
        <v>167</v>
      </c>
    </row>
    <row r="1657" spans="1:6">
      <c r="A1657" s="2" t="s">
        <v>164</v>
      </c>
      <c r="B1657" s="2" t="s">
        <v>581</v>
      </c>
      <c r="C1657" s="2" t="s">
        <v>170</v>
      </c>
      <c r="D1657" s="2" t="str">
        <f t="shared" si="25"/>
        <v>SV AUBERGINES (S)</v>
      </c>
      <c r="E1657" s="2">
        <v>5632</v>
      </c>
      <c r="F1657" s="2" t="s">
        <v>167</v>
      </c>
    </row>
    <row r="1658" spans="1:6">
      <c r="A1658" s="2" t="s">
        <v>164</v>
      </c>
      <c r="B1658" s="2" t="s">
        <v>581</v>
      </c>
      <c r="C1658" s="2" t="s">
        <v>301</v>
      </c>
      <c r="D1658" s="2" t="str">
        <f t="shared" si="25"/>
        <v>SV AUBERGINES (S)</v>
      </c>
      <c r="E1658" s="2">
        <v>5642</v>
      </c>
      <c r="F1658" s="2" t="s">
        <v>167</v>
      </c>
    </row>
    <row r="1659" spans="1:6">
      <c r="A1659" s="2" t="s">
        <v>164</v>
      </c>
      <c r="B1659" s="2" t="s">
        <v>581</v>
      </c>
      <c r="C1659" s="2" t="s">
        <v>173</v>
      </c>
      <c r="D1659" s="2" t="str">
        <f t="shared" si="25"/>
        <v>SV AUBERGINES (S)</v>
      </c>
      <c r="E1659" s="2">
        <v>7309</v>
      </c>
      <c r="F1659" s="2" t="s">
        <v>167</v>
      </c>
    </row>
    <row r="1660" spans="1:6">
      <c r="A1660" s="2" t="s">
        <v>164</v>
      </c>
      <c r="B1660" s="2" t="s">
        <v>581</v>
      </c>
      <c r="C1660" s="2" t="s">
        <v>38</v>
      </c>
      <c r="D1660" s="2" t="str">
        <f t="shared" si="25"/>
        <v>SV AUBERGINES (S)</v>
      </c>
      <c r="E1660" s="2">
        <v>7088</v>
      </c>
      <c r="F1660" s="2" t="s">
        <v>167</v>
      </c>
    </row>
    <row r="1661" spans="1:6">
      <c r="A1661" s="2" t="s">
        <v>164</v>
      </c>
      <c r="B1661" s="2" t="s">
        <v>582</v>
      </c>
      <c r="C1661" s="2" t="s">
        <v>368</v>
      </c>
      <c r="D1661" s="2" t="str">
        <f t="shared" si="25"/>
        <v>SV BAVAROISE PORC</v>
      </c>
      <c r="E1661" s="2">
        <v>1175</v>
      </c>
      <c r="F1661" s="2" t="s">
        <v>167</v>
      </c>
    </row>
    <row r="1662" spans="1:6">
      <c r="A1662" s="2" t="s">
        <v>164</v>
      </c>
      <c r="B1662" s="2" t="s">
        <v>582</v>
      </c>
      <c r="C1662" s="2" t="s">
        <v>178</v>
      </c>
      <c r="D1662" s="2" t="str">
        <f t="shared" si="25"/>
        <v>SV BAVAROISE PORC</v>
      </c>
      <c r="E1662" s="2">
        <v>4966</v>
      </c>
      <c r="F1662" s="2" t="s">
        <v>167</v>
      </c>
    </row>
    <row r="1663" spans="1:6">
      <c r="A1663" s="2" t="s">
        <v>164</v>
      </c>
      <c r="B1663" s="2" t="s">
        <v>582</v>
      </c>
      <c r="C1663" s="2" t="s">
        <v>179</v>
      </c>
      <c r="D1663" s="2" t="str">
        <f t="shared" si="25"/>
        <v>SV BAVAROISE PORC</v>
      </c>
      <c r="E1663" s="2">
        <v>5132</v>
      </c>
      <c r="F1663" s="2" t="s">
        <v>167</v>
      </c>
    </row>
    <row r="1664" spans="1:6">
      <c r="A1664" s="2" t="s">
        <v>164</v>
      </c>
      <c r="B1664" s="2" t="s">
        <v>582</v>
      </c>
      <c r="C1664" s="2" t="s">
        <v>96</v>
      </c>
      <c r="D1664" s="2" t="str">
        <f t="shared" si="25"/>
        <v>SV BAVAROISE PORC</v>
      </c>
      <c r="E1664" s="2">
        <v>5170</v>
      </c>
      <c r="F1664" s="2" t="s">
        <v>167</v>
      </c>
    </row>
    <row r="1665" spans="1:6">
      <c r="A1665" s="2" t="s">
        <v>164</v>
      </c>
      <c r="B1665" s="2" t="s">
        <v>582</v>
      </c>
      <c r="C1665" s="2" t="s">
        <v>197</v>
      </c>
      <c r="D1665" s="2" t="str">
        <f t="shared" si="25"/>
        <v>SV BAVAROISE PORC</v>
      </c>
      <c r="E1665" s="2">
        <v>5184</v>
      </c>
      <c r="F1665" s="2" t="s">
        <v>167</v>
      </c>
    </row>
    <row r="1666" spans="1:6">
      <c r="A1666" s="2" t="s">
        <v>164</v>
      </c>
      <c r="B1666" s="2" t="s">
        <v>582</v>
      </c>
      <c r="C1666" s="2" t="s">
        <v>25</v>
      </c>
      <c r="D1666" s="2" t="str">
        <f t="shared" si="25"/>
        <v>SV BAVAROISE PORC</v>
      </c>
      <c r="E1666" s="2">
        <v>5285</v>
      </c>
      <c r="F1666" s="2" t="s">
        <v>167</v>
      </c>
    </row>
    <row r="1667" spans="1:6">
      <c r="A1667" s="2" t="s">
        <v>164</v>
      </c>
      <c r="B1667" s="2" t="s">
        <v>582</v>
      </c>
      <c r="C1667" s="2" t="s">
        <v>365</v>
      </c>
      <c r="D1667" s="2" t="str">
        <f t="shared" ref="D1667:D1730" si="26">B1667</f>
        <v>SV BAVAROISE PORC</v>
      </c>
      <c r="E1667" s="2">
        <v>5345</v>
      </c>
      <c r="F1667" s="2" t="s">
        <v>167</v>
      </c>
    </row>
    <row r="1668" spans="1:6">
      <c r="A1668" s="2" t="s">
        <v>164</v>
      </c>
      <c r="B1668" s="2" t="s">
        <v>582</v>
      </c>
      <c r="C1668" s="2" t="s">
        <v>97</v>
      </c>
      <c r="D1668" s="2" t="str">
        <f t="shared" si="26"/>
        <v>SV BAVAROISE PORC</v>
      </c>
      <c r="E1668" s="2">
        <v>5398</v>
      </c>
      <c r="F1668" s="2" t="s">
        <v>167</v>
      </c>
    </row>
    <row r="1669" spans="1:6">
      <c r="A1669" s="2" t="s">
        <v>164</v>
      </c>
      <c r="B1669" s="2" t="s">
        <v>582</v>
      </c>
      <c r="C1669" s="2" t="s">
        <v>170</v>
      </c>
      <c r="D1669" s="2" t="str">
        <f t="shared" si="26"/>
        <v>SV BAVAROISE PORC</v>
      </c>
      <c r="E1669" s="2">
        <v>5632</v>
      </c>
      <c r="F1669" s="2" t="s">
        <v>167</v>
      </c>
    </row>
    <row r="1670" spans="1:6">
      <c r="A1670" s="2" t="s">
        <v>164</v>
      </c>
      <c r="B1670" s="2" t="s">
        <v>582</v>
      </c>
      <c r="C1670" s="2" t="s">
        <v>199</v>
      </c>
      <c r="D1670" s="2" t="str">
        <f t="shared" si="26"/>
        <v>SV BAVAROISE PORC</v>
      </c>
      <c r="E1670" s="2">
        <v>7006</v>
      </c>
      <c r="F1670" s="2" t="s">
        <v>167</v>
      </c>
    </row>
    <row r="1671" spans="1:6">
      <c r="A1671" s="2" t="s">
        <v>164</v>
      </c>
      <c r="B1671" s="2" t="s">
        <v>582</v>
      </c>
      <c r="C1671" s="2" t="s">
        <v>295</v>
      </c>
      <c r="D1671" s="2" t="str">
        <f t="shared" si="26"/>
        <v>SV BAVAROISE PORC</v>
      </c>
      <c r="E1671" s="2">
        <v>5582</v>
      </c>
      <c r="F1671" s="2" t="s">
        <v>167</v>
      </c>
    </row>
    <row r="1672" spans="1:6">
      <c r="A1672" s="2" t="s">
        <v>164</v>
      </c>
      <c r="B1672" s="2" t="s">
        <v>583</v>
      </c>
      <c r="C1672" s="2" t="s">
        <v>584</v>
      </c>
      <c r="D1672" s="2" t="str">
        <f t="shared" si="26"/>
        <v>SV BEARNAISE</v>
      </c>
      <c r="E1672" s="2">
        <v>4970</v>
      </c>
      <c r="F1672" s="2" t="s">
        <v>167</v>
      </c>
    </row>
    <row r="1673" spans="1:6">
      <c r="A1673" s="2" t="s">
        <v>164</v>
      </c>
      <c r="B1673" s="2" t="s">
        <v>583</v>
      </c>
      <c r="C1673" s="2" t="s">
        <v>183</v>
      </c>
      <c r="D1673" s="2" t="str">
        <f t="shared" si="26"/>
        <v>SV BEARNAISE</v>
      </c>
      <c r="E1673" s="2">
        <v>6662</v>
      </c>
      <c r="F1673" s="2" t="s">
        <v>167</v>
      </c>
    </row>
    <row r="1674" spans="1:6">
      <c r="A1674" s="2" t="s">
        <v>164</v>
      </c>
      <c r="B1674" s="2" t="s">
        <v>583</v>
      </c>
      <c r="C1674" s="2" t="s">
        <v>220</v>
      </c>
      <c r="D1674" s="2" t="str">
        <f t="shared" si="26"/>
        <v>SV BEARNAISE</v>
      </c>
      <c r="E1674" s="2">
        <v>6658</v>
      </c>
      <c r="F1674" s="2" t="s">
        <v>167</v>
      </c>
    </row>
    <row r="1675" spans="1:6">
      <c r="A1675" s="2" t="s">
        <v>164</v>
      </c>
      <c r="B1675" s="2" t="s">
        <v>585</v>
      </c>
      <c r="C1675" s="2" t="s">
        <v>30</v>
      </c>
      <c r="D1675" s="2" t="str">
        <f t="shared" si="26"/>
        <v>SV BLANQUETTE</v>
      </c>
      <c r="E1675" s="2">
        <v>2234</v>
      </c>
      <c r="F1675" s="2" t="s">
        <v>167</v>
      </c>
    </row>
    <row r="1676" spans="1:6">
      <c r="A1676" s="2" t="s">
        <v>164</v>
      </c>
      <c r="B1676" s="2" t="s">
        <v>585</v>
      </c>
      <c r="C1676" s="2" t="s">
        <v>208</v>
      </c>
      <c r="D1676" s="2" t="str">
        <f t="shared" si="26"/>
        <v>SV BLANQUETTE</v>
      </c>
      <c r="E1676" s="2">
        <v>4674</v>
      </c>
      <c r="F1676" s="2" t="s">
        <v>167</v>
      </c>
    </row>
    <row r="1677" spans="1:6">
      <c r="A1677" s="2" t="s">
        <v>164</v>
      </c>
      <c r="B1677" s="2" t="s">
        <v>585</v>
      </c>
      <c r="C1677" s="2" t="s">
        <v>179</v>
      </c>
      <c r="D1677" s="2" t="str">
        <f t="shared" si="26"/>
        <v>SV BLANQUETTE</v>
      </c>
      <c r="E1677" s="2">
        <v>5132</v>
      </c>
      <c r="F1677" s="2" t="s">
        <v>167</v>
      </c>
    </row>
    <row r="1678" spans="1:6">
      <c r="A1678" s="2" t="s">
        <v>164</v>
      </c>
      <c r="B1678" s="2" t="s">
        <v>585</v>
      </c>
      <c r="C1678" s="2" t="s">
        <v>96</v>
      </c>
      <c r="D1678" s="2" t="str">
        <f t="shared" si="26"/>
        <v>SV BLANQUETTE</v>
      </c>
      <c r="E1678" s="2">
        <v>5170</v>
      </c>
      <c r="F1678" s="2" t="s">
        <v>167</v>
      </c>
    </row>
    <row r="1679" spans="1:6">
      <c r="A1679" s="2" t="s">
        <v>164</v>
      </c>
      <c r="B1679" s="2" t="s">
        <v>585</v>
      </c>
      <c r="C1679" s="2" t="s">
        <v>197</v>
      </c>
      <c r="D1679" s="2" t="str">
        <f t="shared" si="26"/>
        <v>SV BLANQUETTE</v>
      </c>
      <c r="E1679" s="2">
        <v>5184</v>
      </c>
      <c r="F1679" s="2" t="s">
        <v>167</v>
      </c>
    </row>
    <row r="1680" spans="1:6">
      <c r="A1680" s="2" t="s">
        <v>164</v>
      </c>
      <c r="B1680" s="2" t="s">
        <v>585</v>
      </c>
      <c r="C1680" s="2" t="s">
        <v>25</v>
      </c>
      <c r="D1680" s="2" t="str">
        <f t="shared" si="26"/>
        <v>SV BLANQUETTE</v>
      </c>
      <c r="E1680" s="2">
        <v>5285</v>
      </c>
      <c r="F1680" s="2" t="s">
        <v>167</v>
      </c>
    </row>
    <row r="1681" spans="1:6">
      <c r="A1681" s="2" t="s">
        <v>164</v>
      </c>
      <c r="B1681" s="2" t="s">
        <v>585</v>
      </c>
      <c r="C1681" s="2" t="s">
        <v>365</v>
      </c>
      <c r="D1681" s="2" t="str">
        <f t="shared" si="26"/>
        <v>SV BLANQUETTE</v>
      </c>
      <c r="E1681" s="2">
        <v>5345</v>
      </c>
      <c r="F1681" s="2" t="s">
        <v>167</v>
      </c>
    </row>
    <row r="1682" spans="1:6">
      <c r="A1682" s="2" t="s">
        <v>164</v>
      </c>
      <c r="B1682" s="2" t="s">
        <v>585</v>
      </c>
      <c r="C1682" s="2" t="s">
        <v>97</v>
      </c>
      <c r="D1682" s="2" t="str">
        <f t="shared" si="26"/>
        <v>SV BLANQUETTE</v>
      </c>
      <c r="E1682" s="2">
        <v>5398</v>
      </c>
      <c r="F1682" s="2" t="s">
        <v>167</v>
      </c>
    </row>
    <row r="1683" spans="1:6">
      <c r="A1683" s="2" t="s">
        <v>164</v>
      </c>
      <c r="B1683" s="2" t="s">
        <v>585</v>
      </c>
      <c r="C1683" s="2" t="s">
        <v>51</v>
      </c>
      <c r="D1683" s="2" t="str">
        <f t="shared" si="26"/>
        <v>SV BLANQUETTE</v>
      </c>
      <c r="E1683" s="2">
        <v>5623</v>
      </c>
      <c r="F1683" s="2" t="s">
        <v>167</v>
      </c>
    </row>
    <row r="1684" spans="1:6">
      <c r="A1684" s="2" t="s">
        <v>164</v>
      </c>
      <c r="B1684" s="2" t="s">
        <v>585</v>
      </c>
      <c r="C1684" s="2" t="s">
        <v>170</v>
      </c>
      <c r="D1684" s="2" t="str">
        <f t="shared" si="26"/>
        <v>SV BLANQUETTE</v>
      </c>
      <c r="E1684" s="2">
        <v>5632</v>
      </c>
      <c r="F1684" s="2" t="s">
        <v>167</v>
      </c>
    </row>
    <row r="1685" spans="1:6">
      <c r="A1685" s="2" t="s">
        <v>164</v>
      </c>
      <c r="B1685" s="2" t="s">
        <v>585</v>
      </c>
      <c r="C1685" s="2" t="s">
        <v>246</v>
      </c>
      <c r="D1685" s="2" t="str">
        <f t="shared" si="26"/>
        <v>SV BLANQUETTE</v>
      </c>
      <c r="E1685" s="2">
        <v>5663</v>
      </c>
      <c r="F1685" s="2" t="s">
        <v>167</v>
      </c>
    </row>
    <row r="1686" spans="1:6">
      <c r="A1686" s="2" t="s">
        <v>164</v>
      </c>
      <c r="B1686" s="2" t="s">
        <v>585</v>
      </c>
      <c r="C1686" s="2" t="s">
        <v>181</v>
      </c>
      <c r="D1686" s="2" t="str">
        <f t="shared" si="26"/>
        <v>SV BLANQUETTE</v>
      </c>
      <c r="E1686" s="2">
        <v>5462</v>
      </c>
      <c r="F1686" s="2" t="s">
        <v>167</v>
      </c>
    </row>
    <row r="1687" spans="1:6">
      <c r="A1687" s="2" t="s">
        <v>164</v>
      </c>
      <c r="B1687" s="2" t="s">
        <v>585</v>
      </c>
      <c r="C1687" s="2" t="s">
        <v>191</v>
      </c>
      <c r="D1687" s="2" t="str">
        <f t="shared" si="26"/>
        <v>SV BLANQUETTE</v>
      </c>
      <c r="E1687" s="2">
        <v>7302</v>
      </c>
      <c r="F1687" s="2" t="s">
        <v>167</v>
      </c>
    </row>
    <row r="1688" spans="1:6">
      <c r="A1688" s="2" t="s">
        <v>164</v>
      </c>
      <c r="B1688" s="2" t="s">
        <v>585</v>
      </c>
      <c r="C1688" s="2" t="s">
        <v>220</v>
      </c>
      <c r="D1688" s="2" t="str">
        <f t="shared" si="26"/>
        <v>SV BLANQUETTE</v>
      </c>
      <c r="E1688" s="2">
        <v>6658</v>
      </c>
      <c r="F1688" s="2" t="s">
        <v>167</v>
      </c>
    </row>
    <row r="1689" spans="1:6">
      <c r="A1689" s="2" t="s">
        <v>164</v>
      </c>
      <c r="B1689" s="2" t="s">
        <v>586</v>
      </c>
      <c r="C1689" s="2" t="s">
        <v>394</v>
      </c>
      <c r="D1689" s="2" t="str">
        <f t="shared" si="26"/>
        <v>SV BOUCANIER</v>
      </c>
      <c r="E1689" s="2">
        <v>2105</v>
      </c>
      <c r="F1689" s="2" t="s">
        <v>167</v>
      </c>
    </row>
    <row r="1690" spans="1:6">
      <c r="A1690" s="2" t="s">
        <v>164</v>
      </c>
      <c r="B1690" s="2" t="s">
        <v>586</v>
      </c>
      <c r="C1690" s="2" t="s">
        <v>208</v>
      </c>
      <c r="D1690" s="2" t="str">
        <f t="shared" si="26"/>
        <v>SV BOUCANIER</v>
      </c>
      <c r="E1690" s="2">
        <v>4674</v>
      </c>
      <c r="F1690" s="2" t="s">
        <v>167</v>
      </c>
    </row>
    <row r="1691" spans="1:6">
      <c r="A1691" s="2" t="s">
        <v>164</v>
      </c>
      <c r="B1691" s="2" t="s">
        <v>586</v>
      </c>
      <c r="C1691" s="2" t="s">
        <v>475</v>
      </c>
      <c r="D1691" s="2" t="str">
        <f t="shared" si="26"/>
        <v>SV BOUCANIER</v>
      </c>
      <c r="E1691" s="2">
        <v>5131</v>
      </c>
      <c r="F1691" s="2" t="s">
        <v>167</v>
      </c>
    </row>
    <row r="1692" spans="1:6">
      <c r="A1692" s="2" t="s">
        <v>164</v>
      </c>
      <c r="B1692" s="2" t="s">
        <v>586</v>
      </c>
      <c r="C1692" s="2" t="s">
        <v>23</v>
      </c>
      <c r="D1692" s="2" t="str">
        <f t="shared" si="26"/>
        <v>SV BOUCANIER</v>
      </c>
      <c r="E1692" s="2">
        <v>5167</v>
      </c>
      <c r="F1692" s="2" t="s">
        <v>167</v>
      </c>
    </row>
    <row r="1693" spans="1:6">
      <c r="A1693" s="2" t="s">
        <v>164</v>
      </c>
      <c r="B1693" s="2" t="s">
        <v>586</v>
      </c>
      <c r="C1693" s="2" t="s">
        <v>197</v>
      </c>
      <c r="D1693" s="2" t="str">
        <f t="shared" si="26"/>
        <v>SV BOUCANIER</v>
      </c>
      <c r="E1693" s="2">
        <v>5184</v>
      </c>
      <c r="F1693" s="2" t="s">
        <v>167</v>
      </c>
    </row>
    <row r="1694" spans="1:6">
      <c r="A1694" s="2" t="s">
        <v>164</v>
      </c>
      <c r="B1694" s="2" t="s">
        <v>586</v>
      </c>
      <c r="C1694" s="2" t="s">
        <v>25</v>
      </c>
      <c r="D1694" s="2" t="str">
        <f t="shared" si="26"/>
        <v>SV BOUCANIER</v>
      </c>
      <c r="E1694" s="2">
        <v>5285</v>
      </c>
      <c r="F1694" s="2" t="s">
        <v>167</v>
      </c>
    </row>
    <row r="1695" spans="1:6">
      <c r="A1695" s="2" t="s">
        <v>164</v>
      </c>
      <c r="B1695" s="2" t="s">
        <v>586</v>
      </c>
      <c r="C1695" s="2" t="s">
        <v>365</v>
      </c>
      <c r="D1695" s="2" t="str">
        <f t="shared" si="26"/>
        <v>SV BOUCANIER</v>
      </c>
      <c r="E1695" s="2">
        <v>5345</v>
      </c>
      <c r="F1695" s="2" t="s">
        <v>167</v>
      </c>
    </row>
    <row r="1696" spans="1:6">
      <c r="A1696" s="2" t="s">
        <v>164</v>
      </c>
      <c r="B1696" s="2" t="s">
        <v>586</v>
      </c>
      <c r="C1696" s="2" t="s">
        <v>198</v>
      </c>
      <c r="D1696" s="2" t="str">
        <f t="shared" si="26"/>
        <v>SV BOUCANIER</v>
      </c>
      <c r="E1696" s="2">
        <v>5357</v>
      </c>
      <c r="F1696" s="2" t="s">
        <v>167</v>
      </c>
    </row>
    <row r="1697" spans="1:6">
      <c r="A1697" s="2" t="s">
        <v>164</v>
      </c>
      <c r="B1697" s="2" t="s">
        <v>586</v>
      </c>
      <c r="C1697" s="2" t="s">
        <v>97</v>
      </c>
      <c r="D1697" s="2" t="str">
        <f t="shared" si="26"/>
        <v>SV BOUCANIER</v>
      </c>
      <c r="E1697" s="2">
        <v>5398</v>
      </c>
      <c r="F1697" s="2" t="s">
        <v>167</v>
      </c>
    </row>
    <row r="1698" spans="1:6">
      <c r="A1698" s="2" t="s">
        <v>164</v>
      </c>
      <c r="B1698" s="2" t="s">
        <v>586</v>
      </c>
      <c r="C1698" s="2" t="s">
        <v>168</v>
      </c>
      <c r="D1698" s="2" t="str">
        <f t="shared" si="26"/>
        <v>SV BOUCANIER</v>
      </c>
      <c r="E1698" s="2">
        <v>5400</v>
      </c>
      <c r="F1698" s="2" t="s">
        <v>167</v>
      </c>
    </row>
    <row r="1699" spans="1:6">
      <c r="A1699" s="2" t="s">
        <v>164</v>
      </c>
      <c r="B1699" s="2" t="s">
        <v>586</v>
      </c>
      <c r="C1699" s="2" t="s">
        <v>168</v>
      </c>
      <c r="D1699" s="2" t="str">
        <f t="shared" si="26"/>
        <v>SV BOUCANIER</v>
      </c>
      <c r="E1699" s="2">
        <v>5400</v>
      </c>
      <c r="F1699" s="2" t="s">
        <v>167</v>
      </c>
    </row>
    <row r="1700" spans="1:6">
      <c r="A1700" s="2" t="s">
        <v>164</v>
      </c>
      <c r="B1700" s="2" t="s">
        <v>586</v>
      </c>
      <c r="C1700" s="2" t="s">
        <v>169</v>
      </c>
      <c r="D1700" s="2" t="str">
        <f t="shared" si="26"/>
        <v>SV BOUCANIER</v>
      </c>
      <c r="E1700" s="2">
        <v>5402</v>
      </c>
      <c r="F1700" s="2" t="s">
        <v>167</v>
      </c>
    </row>
    <row r="1701" spans="1:6">
      <c r="A1701" s="2" t="s">
        <v>164</v>
      </c>
      <c r="B1701" s="2" t="s">
        <v>586</v>
      </c>
      <c r="C1701" s="2" t="s">
        <v>170</v>
      </c>
      <c r="D1701" s="2" t="str">
        <f t="shared" si="26"/>
        <v>SV BOUCANIER</v>
      </c>
      <c r="E1701" s="2">
        <v>5632</v>
      </c>
      <c r="F1701" s="2" t="s">
        <v>167</v>
      </c>
    </row>
    <row r="1702" spans="1:6">
      <c r="A1702" s="2" t="s">
        <v>164</v>
      </c>
      <c r="B1702" s="2" t="s">
        <v>586</v>
      </c>
      <c r="C1702" s="2" t="s">
        <v>37</v>
      </c>
      <c r="D1702" s="2" t="str">
        <f t="shared" si="26"/>
        <v>SV BOUCANIER</v>
      </c>
      <c r="E1702" s="2">
        <v>5664</v>
      </c>
      <c r="F1702" s="2" t="s">
        <v>167</v>
      </c>
    </row>
    <row r="1703" spans="1:6">
      <c r="A1703" s="2" t="s">
        <v>164</v>
      </c>
      <c r="B1703" s="2" t="s">
        <v>586</v>
      </c>
      <c r="C1703" s="2" t="s">
        <v>38</v>
      </c>
      <c r="D1703" s="2" t="str">
        <f t="shared" si="26"/>
        <v>SV BOUCANIER</v>
      </c>
      <c r="E1703" s="2">
        <v>7088</v>
      </c>
      <c r="F1703" s="2" t="s">
        <v>167</v>
      </c>
    </row>
    <row r="1704" spans="1:6">
      <c r="A1704" s="2" t="s">
        <v>164</v>
      </c>
      <c r="B1704" s="2" t="s">
        <v>587</v>
      </c>
      <c r="C1704" s="2" t="s">
        <v>210</v>
      </c>
      <c r="D1704" s="2" t="str">
        <f t="shared" si="26"/>
        <v>SV BOUILLABAISSE</v>
      </c>
      <c r="E1704" s="2">
        <v>4959</v>
      </c>
      <c r="F1704" s="2" t="s">
        <v>167</v>
      </c>
    </row>
    <row r="1705" spans="1:6">
      <c r="A1705" s="2" t="s">
        <v>164</v>
      </c>
      <c r="B1705" s="2" t="s">
        <v>587</v>
      </c>
      <c r="C1705" s="2" t="s">
        <v>23</v>
      </c>
      <c r="D1705" s="2" t="str">
        <f t="shared" si="26"/>
        <v>SV BOUILLABAISSE</v>
      </c>
      <c r="E1705" s="2">
        <v>5167</v>
      </c>
      <c r="F1705" s="2" t="s">
        <v>167</v>
      </c>
    </row>
    <row r="1706" spans="1:6">
      <c r="A1706" s="2" t="s">
        <v>164</v>
      </c>
      <c r="B1706" s="2" t="s">
        <v>587</v>
      </c>
      <c r="C1706" s="2" t="s">
        <v>197</v>
      </c>
      <c r="D1706" s="2" t="str">
        <f t="shared" si="26"/>
        <v>SV BOUILLABAISSE</v>
      </c>
      <c r="E1706" s="2">
        <v>5184</v>
      </c>
      <c r="F1706" s="2" t="s">
        <v>167</v>
      </c>
    </row>
    <row r="1707" spans="1:6">
      <c r="A1707" s="2" t="s">
        <v>164</v>
      </c>
      <c r="B1707" s="2" t="s">
        <v>587</v>
      </c>
      <c r="C1707" s="2" t="s">
        <v>25</v>
      </c>
      <c r="D1707" s="2" t="str">
        <f t="shared" si="26"/>
        <v>SV BOUILLABAISSE</v>
      </c>
      <c r="E1707" s="2">
        <v>5285</v>
      </c>
      <c r="F1707" s="2" t="s">
        <v>167</v>
      </c>
    </row>
    <row r="1708" spans="1:6">
      <c r="A1708" s="2" t="s">
        <v>164</v>
      </c>
      <c r="B1708" s="2" t="s">
        <v>587</v>
      </c>
      <c r="C1708" s="2" t="s">
        <v>365</v>
      </c>
      <c r="D1708" s="2" t="str">
        <f t="shared" si="26"/>
        <v>SV BOUILLABAISSE</v>
      </c>
      <c r="E1708" s="2">
        <v>5345</v>
      </c>
      <c r="F1708" s="2" t="s">
        <v>167</v>
      </c>
    </row>
    <row r="1709" spans="1:6">
      <c r="A1709" s="2" t="s">
        <v>164</v>
      </c>
      <c r="B1709" s="2" t="s">
        <v>587</v>
      </c>
      <c r="C1709" s="2" t="s">
        <v>97</v>
      </c>
      <c r="D1709" s="2" t="str">
        <f t="shared" si="26"/>
        <v>SV BOUILLABAISSE</v>
      </c>
      <c r="E1709" s="2">
        <v>5398</v>
      </c>
      <c r="F1709" s="2" t="s">
        <v>167</v>
      </c>
    </row>
    <row r="1710" spans="1:6">
      <c r="A1710" s="2" t="s">
        <v>164</v>
      </c>
      <c r="B1710" s="2" t="s">
        <v>587</v>
      </c>
      <c r="C1710" s="2" t="s">
        <v>169</v>
      </c>
      <c r="D1710" s="2" t="str">
        <f t="shared" si="26"/>
        <v>SV BOUILLABAISSE</v>
      </c>
      <c r="E1710" s="2">
        <v>5402</v>
      </c>
      <c r="F1710" s="2" t="s">
        <v>167</v>
      </c>
    </row>
    <row r="1711" spans="1:6">
      <c r="A1711" s="2" t="s">
        <v>164</v>
      </c>
      <c r="B1711" s="2" t="s">
        <v>587</v>
      </c>
      <c r="C1711" s="2" t="s">
        <v>170</v>
      </c>
      <c r="D1711" s="2" t="str">
        <f t="shared" si="26"/>
        <v>SV BOUILLABAISSE</v>
      </c>
      <c r="E1711" s="2">
        <v>5632</v>
      </c>
      <c r="F1711" s="2" t="s">
        <v>167</v>
      </c>
    </row>
    <row r="1712" spans="1:6">
      <c r="A1712" s="2" t="s">
        <v>164</v>
      </c>
      <c r="B1712" s="2" t="s">
        <v>587</v>
      </c>
      <c r="C1712" s="2" t="s">
        <v>27</v>
      </c>
      <c r="D1712" s="2" t="str">
        <f t="shared" si="26"/>
        <v>SV BOUILLABAISSE</v>
      </c>
      <c r="E1712" s="2">
        <v>7299</v>
      </c>
      <c r="F1712" s="2" t="s">
        <v>167</v>
      </c>
    </row>
    <row r="1713" spans="1:6">
      <c r="A1713" s="2" t="s">
        <v>164</v>
      </c>
      <c r="B1713" s="2" t="s">
        <v>587</v>
      </c>
      <c r="C1713" s="2" t="s">
        <v>346</v>
      </c>
      <c r="D1713" s="2" t="str">
        <f t="shared" si="26"/>
        <v>SV BOUILLABAISSE</v>
      </c>
      <c r="E1713" s="2">
        <v>3406</v>
      </c>
      <c r="F1713" s="2" t="s">
        <v>167</v>
      </c>
    </row>
    <row r="1714" spans="1:6">
      <c r="A1714" s="2" t="s">
        <v>164</v>
      </c>
      <c r="B1714" s="2" t="s">
        <v>587</v>
      </c>
      <c r="C1714" s="2" t="s">
        <v>392</v>
      </c>
      <c r="D1714" s="2" t="str">
        <f t="shared" si="26"/>
        <v>SV BOUILLABAISSE</v>
      </c>
      <c r="E1714" s="2">
        <v>5250</v>
      </c>
      <c r="F1714" s="2" t="s">
        <v>167</v>
      </c>
    </row>
    <row r="1715" spans="1:6">
      <c r="A1715" s="2" t="s">
        <v>164</v>
      </c>
      <c r="B1715" s="2" t="s">
        <v>587</v>
      </c>
      <c r="C1715" s="2" t="s">
        <v>38</v>
      </c>
      <c r="D1715" s="2" t="str">
        <f t="shared" si="26"/>
        <v>SV BOUILLABAISSE</v>
      </c>
      <c r="E1715" s="2">
        <v>7088</v>
      </c>
      <c r="F1715" s="2" t="s">
        <v>167</v>
      </c>
    </row>
    <row r="1716" spans="1:6">
      <c r="A1716" s="2" t="s">
        <v>164</v>
      </c>
      <c r="B1716" s="2" t="s">
        <v>588</v>
      </c>
      <c r="C1716" s="2" t="s">
        <v>290</v>
      </c>
      <c r="D1716" s="2" t="str">
        <f t="shared" si="26"/>
        <v>SV CARAMEL CHINOISE</v>
      </c>
      <c r="E1716" s="2">
        <v>5135</v>
      </c>
      <c r="F1716" s="2" t="s">
        <v>167</v>
      </c>
    </row>
    <row r="1717" spans="1:6">
      <c r="A1717" s="2" t="s">
        <v>164</v>
      </c>
      <c r="B1717" s="2" t="s">
        <v>588</v>
      </c>
      <c r="C1717" s="2" t="s">
        <v>37</v>
      </c>
      <c r="D1717" s="2" t="str">
        <f t="shared" si="26"/>
        <v>SV CARAMEL CHINOISE</v>
      </c>
      <c r="E1717" s="2">
        <v>5664</v>
      </c>
      <c r="F1717" s="2" t="s">
        <v>167</v>
      </c>
    </row>
    <row r="1718" spans="1:6">
      <c r="A1718" s="2" t="s">
        <v>164</v>
      </c>
      <c r="B1718" s="2" t="s">
        <v>588</v>
      </c>
      <c r="C1718" s="2" t="s">
        <v>210</v>
      </c>
      <c r="D1718" s="2" t="str">
        <f t="shared" si="26"/>
        <v>SV CARAMEL CHINOISE</v>
      </c>
      <c r="E1718" s="2">
        <v>4959</v>
      </c>
      <c r="F1718" s="2" t="s">
        <v>167</v>
      </c>
    </row>
    <row r="1719" spans="1:6">
      <c r="A1719" s="2" t="s">
        <v>164</v>
      </c>
      <c r="B1719" s="2" t="s">
        <v>588</v>
      </c>
      <c r="C1719" s="2" t="s">
        <v>254</v>
      </c>
      <c r="D1719" s="2" t="str">
        <f t="shared" si="26"/>
        <v>SV CARAMEL CHINOISE</v>
      </c>
      <c r="E1719" s="2">
        <v>5152</v>
      </c>
      <c r="F1719" s="2" t="s">
        <v>167</v>
      </c>
    </row>
    <row r="1720" spans="1:6">
      <c r="A1720" s="2" t="s">
        <v>164</v>
      </c>
      <c r="B1720" s="2" t="s">
        <v>588</v>
      </c>
      <c r="C1720" s="2" t="s">
        <v>35</v>
      </c>
      <c r="D1720" s="2" t="str">
        <f t="shared" si="26"/>
        <v>SV CARAMEL CHINOISE</v>
      </c>
      <c r="E1720" s="2">
        <v>5272</v>
      </c>
      <c r="F1720" s="2" t="s">
        <v>167</v>
      </c>
    </row>
    <row r="1721" spans="1:6">
      <c r="A1721" s="2" t="s">
        <v>164</v>
      </c>
      <c r="B1721" s="2" t="s">
        <v>588</v>
      </c>
      <c r="C1721" s="2" t="s">
        <v>25</v>
      </c>
      <c r="D1721" s="2" t="str">
        <f t="shared" si="26"/>
        <v>SV CARAMEL CHINOISE</v>
      </c>
      <c r="E1721" s="2">
        <v>5285</v>
      </c>
      <c r="F1721" s="2" t="s">
        <v>167</v>
      </c>
    </row>
    <row r="1722" spans="1:6">
      <c r="A1722" s="2" t="s">
        <v>164</v>
      </c>
      <c r="B1722" s="2" t="s">
        <v>588</v>
      </c>
      <c r="C1722" s="2" t="s">
        <v>245</v>
      </c>
      <c r="D1722" s="2" t="str">
        <f t="shared" si="26"/>
        <v>SV CARAMEL CHINOISE</v>
      </c>
      <c r="E1722" s="2">
        <v>5341</v>
      </c>
      <c r="F1722" s="2" t="s">
        <v>167</v>
      </c>
    </row>
    <row r="1723" spans="1:6">
      <c r="A1723" s="2" t="s">
        <v>164</v>
      </c>
      <c r="B1723" s="2" t="s">
        <v>588</v>
      </c>
      <c r="C1723" s="2" t="s">
        <v>365</v>
      </c>
      <c r="D1723" s="2" t="str">
        <f t="shared" si="26"/>
        <v>SV CARAMEL CHINOISE</v>
      </c>
      <c r="E1723" s="2">
        <v>5345</v>
      </c>
      <c r="F1723" s="2" t="s">
        <v>167</v>
      </c>
    </row>
    <row r="1724" spans="1:6">
      <c r="A1724" s="2" t="s">
        <v>164</v>
      </c>
      <c r="B1724" s="2" t="s">
        <v>588</v>
      </c>
      <c r="C1724" s="2" t="s">
        <v>198</v>
      </c>
      <c r="D1724" s="2" t="str">
        <f t="shared" si="26"/>
        <v>SV CARAMEL CHINOISE</v>
      </c>
      <c r="E1724" s="2">
        <v>5357</v>
      </c>
      <c r="F1724" s="2" t="s">
        <v>167</v>
      </c>
    </row>
    <row r="1725" spans="1:6">
      <c r="A1725" s="2" t="s">
        <v>164</v>
      </c>
      <c r="B1725" s="2" t="s">
        <v>588</v>
      </c>
      <c r="C1725" s="2" t="s">
        <v>311</v>
      </c>
      <c r="D1725" s="2" t="str">
        <f t="shared" si="26"/>
        <v>SV CARAMEL CHINOISE</v>
      </c>
      <c r="E1725" s="2">
        <v>5417</v>
      </c>
      <c r="F1725" s="2" t="s">
        <v>167</v>
      </c>
    </row>
    <row r="1726" spans="1:6">
      <c r="A1726" s="2" t="s">
        <v>164</v>
      </c>
      <c r="B1726" s="2" t="s">
        <v>588</v>
      </c>
      <c r="C1726" s="2" t="s">
        <v>170</v>
      </c>
      <c r="D1726" s="2" t="str">
        <f t="shared" si="26"/>
        <v>SV CARAMEL CHINOISE</v>
      </c>
      <c r="E1726" s="2">
        <v>5632</v>
      </c>
      <c r="F1726" s="2" t="s">
        <v>167</v>
      </c>
    </row>
    <row r="1727" spans="1:6">
      <c r="A1727" s="2" t="s">
        <v>164</v>
      </c>
      <c r="B1727" s="2" t="s">
        <v>588</v>
      </c>
      <c r="C1727" s="2" t="s">
        <v>191</v>
      </c>
      <c r="D1727" s="2" t="str">
        <f t="shared" si="26"/>
        <v>SV CARAMEL CHINOISE</v>
      </c>
      <c r="E1727" s="2">
        <v>7302</v>
      </c>
      <c r="F1727" s="2" t="s">
        <v>167</v>
      </c>
    </row>
    <row r="1728" spans="1:6">
      <c r="A1728" s="2" t="s">
        <v>164</v>
      </c>
      <c r="B1728" s="2" t="s">
        <v>589</v>
      </c>
      <c r="C1728" s="2" t="s">
        <v>35</v>
      </c>
      <c r="D1728" s="2" t="str">
        <f t="shared" si="26"/>
        <v>SV CATALANE</v>
      </c>
      <c r="E1728" s="2">
        <v>5272</v>
      </c>
      <c r="F1728" s="2" t="s">
        <v>167</v>
      </c>
    </row>
    <row r="1729" spans="1:6">
      <c r="A1729" s="2" t="s">
        <v>164</v>
      </c>
      <c r="B1729" s="2" t="s">
        <v>589</v>
      </c>
      <c r="C1729" s="2" t="s">
        <v>178</v>
      </c>
      <c r="D1729" s="2" t="str">
        <f t="shared" si="26"/>
        <v>SV CATALANE</v>
      </c>
      <c r="E1729" s="2">
        <v>4966</v>
      </c>
      <c r="F1729" s="2" t="s">
        <v>167</v>
      </c>
    </row>
    <row r="1730" spans="1:6">
      <c r="A1730" s="2" t="s">
        <v>164</v>
      </c>
      <c r="B1730" s="2" t="s">
        <v>589</v>
      </c>
      <c r="C1730" s="2" t="s">
        <v>23</v>
      </c>
      <c r="D1730" s="2" t="str">
        <f t="shared" si="26"/>
        <v>SV CATALANE</v>
      </c>
      <c r="E1730" s="2">
        <v>5167</v>
      </c>
      <c r="F1730" s="2" t="s">
        <v>167</v>
      </c>
    </row>
    <row r="1731" spans="1:6">
      <c r="A1731" s="2" t="s">
        <v>164</v>
      </c>
      <c r="B1731" s="2" t="s">
        <v>589</v>
      </c>
      <c r="C1731" s="2" t="s">
        <v>96</v>
      </c>
      <c r="D1731" s="2" t="str">
        <f t="shared" ref="D1731:D1794" si="27">B1731</f>
        <v>SV CATALANE</v>
      </c>
      <c r="E1731" s="2">
        <v>5170</v>
      </c>
      <c r="F1731" s="2" t="s">
        <v>167</v>
      </c>
    </row>
    <row r="1732" spans="1:6">
      <c r="A1732" s="2" t="s">
        <v>164</v>
      </c>
      <c r="B1732" s="2" t="s">
        <v>589</v>
      </c>
      <c r="C1732" s="2" t="s">
        <v>197</v>
      </c>
      <c r="D1732" s="2" t="str">
        <f t="shared" si="27"/>
        <v>SV CATALANE</v>
      </c>
      <c r="E1732" s="2">
        <v>5184</v>
      </c>
      <c r="F1732" s="2" t="s">
        <v>167</v>
      </c>
    </row>
    <row r="1733" spans="1:6">
      <c r="A1733" s="2" t="s">
        <v>164</v>
      </c>
      <c r="B1733" s="2" t="s">
        <v>589</v>
      </c>
      <c r="C1733" s="2" t="s">
        <v>25</v>
      </c>
      <c r="D1733" s="2" t="str">
        <f t="shared" si="27"/>
        <v>SV CATALANE</v>
      </c>
      <c r="E1733" s="2">
        <v>5285</v>
      </c>
      <c r="F1733" s="2" t="s">
        <v>167</v>
      </c>
    </row>
    <row r="1734" spans="1:6">
      <c r="A1734" s="2" t="s">
        <v>164</v>
      </c>
      <c r="B1734" s="2" t="s">
        <v>589</v>
      </c>
      <c r="C1734" s="2" t="s">
        <v>365</v>
      </c>
      <c r="D1734" s="2" t="str">
        <f t="shared" si="27"/>
        <v>SV CATALANE</v>
      </c>
      <c r="E1734" s="2">
        <v>5345</v>
      </c>
      <c r="F1734" s="2" t="s">
        <v>167</v>
      </c>
    </row>
    <row r="1735" spans="1:6">
      <c r="A1735" s="2" t="s">
        <v>164</v>
      </c>
      <c r="B1735" s="2" t="s">
        <v>589</v>
      </c>
      <c r="C1735" s="2" t="s">
        <v>198</v>
      </c>
      <c r="D1735" s="2" t="str">
        <f t="shared" si="27"/>
        <v>SV CATALANE</v>
      </c>
      <c r="E1735" s="2">
        <v>5357</v>
      </c>
      <c r="F1735" s="2" t="s">
        <v>167</v>
      </c>
    </row>
    <row r="1736" spans="1:6">
      <c r="A1736" s="2" t="s">
        <v>164</v>
      </c>
      <c r="B1736" s="2" t="s">
        <v>589</v>
      </c>
      <c r="C1736" s="2" t="s">
        <v>97</v>
      </c>
      <c r="D1736" s="2" t="str">
        <f t="shared" si="27"/>
        <v>SV CATALANE</v>
      </c>
      <c r="E1736" s="2">
        <v>5398</v>
      </c>
      <c r="F1736" s="2" t="s">
        <v>167</v>
      </c>
    </row>
    <row r="1737" spans="1:6">
      <c r="A1737" s="2" t="s">
        <v>164</v>
      </c>
      <c r="B1737" s="2" t="s">
        <v>589</v>
      </c>
      <c r="C1737" s="2" t="s">
        <v>168</v>
      </c>
      <c r="D1737" s="2" t="str">
        <f t="shared" si="27"/>
        <v>SV CATALANE</v>
      </c>
      <c r="E1737" s="2">
        <v>5400</v>
      </c>
      <c r="F1737" s="2" t="s">
        <v>167</v>
      </c>
    </row>
    <row r="1738" spans="1:6">
      <c r="A1738" s="2" t="s">
        <v>164</v>
      </c>
      <c r="B1738" s="2" t="s">
        <v>589</v>
      </c>
      <c r="C1738" s="2" t="s">
        <v>169</v>
      </c>
      <c r="D1738" s="2" t="str">
        <f t="shared" si="27"/>
        <v>SV CATALANE</v>
      </c>
      <c r="E1738" s="2">
        <v>5402</v>
      </c>
      <c r="F1738" s="2" t="s">
        <v>167</v>
      </c>
    </row>
    <row r="1739" spans="1:6">
      <c r="A1739" s="2" t="s">
        <v>164</v>
      </c>
      <c r="B1739" s="2" t="s">
        <v>589</v>
      </c>
      <c r="C1739" s="2" t="s">
        <v>170</v>
      </c>
      <c r="D1739" s="2" t="str">
        <f t="shared" si="27"/>
        <v>SV CATALANE</v>
      </c>
      <c r="E1739" s="2">
        <v>5632</v>
      </c>
      <c r="F1739" s="2" t="s">
        <v>167</v>
      </c>
    </row>
    <row r="1740" spans="1:6">
      <c r="A1740" s="2" t="s">
        <v>164</v>
      </c>
      <c r="B1740" s="2" t="s">
        <v>589</v>
      </c>
      <c r="C1740" s="2" t="s">
        <v>37</v>
      </c>
      <c r="D1740" s="2" t="str">
        <f t="shared" si="27"/>
        <v>SV CATALANE</v>
      </c>
      <c r="E1740" s="2">
        <v>5664</v>
      </c>
      <c r="F1740" s="2" t="s">
        <v>167</v>
      </c>
    </row>
    <row r="1741" spans="1:6">
      <c r="A1741" s="2" t="s">
        <v>164</v>
      </c>
      <c r="B1741" s="2" t="s">
        <v>589</v>
      </c>
      <c r="C1741" s="2" t="s">
        <v>38</v>
      </c>
      <c r="D1741" s="2" t="str">
        <f t="shared" si="27"/>
        <v>SV CATALANE</v>
      </c>
      <c r="E1741" s="2">
        <v>7088</v>
      </c>
      <c r="F1741" s="2" t="s">
        <v>167</v>
      </c>
    </row>
    <row r="1742" spans="1:6">
      <c r="A1742" s="2" t="s">
        <v>164</v>
      </c>
      <c r="B1742" s="2" t="s">
        <v>590</v>
      </c>
      <c r="C1742" s="2" t="s">
        <v>238</v>
      </c>
      <c r="D1742" s="2" t="str">
        <f t="shared" si="27"/>
        <v>SV CHAMPI SOUS BOIS</v>
      </c>
      <c r="E1742" s="2">
        <v>6668</v>
      </c>
      <c r="F1742" s="2" t="s">
        <v>167</v>
      </c>
    </row>
    <row r="1743" spans="1:6">
      <c r="A1743" s="2" t="s">
        <v>164</v>
      </c>
      <c r="B1743" s="2" t="s">
        <v>590</v>
      </c>
      <c r="C1743" s="2" t="s">
        <v>178</v>
      </c>
      <c r="D1743" s="2" t="str">
        <f t="shared" si="27"/>
        <v>SV CHAMPI SOUS BOIS</v>
      </c>
      <c r="E1743" s="2">
        <v>4966</v>
      </c>
      <c r="F1743" s="2" t="s">
        <v>167</v>
      </c>
    </row>
    <row r="1744" spans="1:6">
      <c r="A1744" s="2" t="s">
        <v>164</v>
      </c>
      <c r="B1744" s="2" t="s">
        <v>590</v>
      </c>
      <c r="C1744" s="2" t="s">
        <v>208</v>
      </c>
      <c r="D1744" s="2" t="str">
        <f t="shared" si="27"/>
        <v>SV CHAMPI SOUS BOIS</v>
      </c>
      <c r="E1744" s="2">
        <v>4674</v>
      </c>
      <c r="F1744" s="2" t="s">
        <v>167</v>
      </c>
    </row>
    <row r="1745" spans="1:6">
      <c r="A1745" s="2" t="s">
        <v>164</v>
      </c>
      <c r="B1745" s="2" t="s">
        <v>590</v>
      </c>
      <c r="C1745" s="2" t="s">
        <v>179</v>
      </c>
      <c r="D1745" s="2" t="str">
        <f t="shared" si="27"/>
        <v>SV CHAMPI SOUS BOIS</v>
      </c>
      <c r="E1745" s="2">
        <v>5132</v>
      </c>
      <c r="F1745" s="2" t="s">
        <v>167</v>
      </c>
    </row>
    <row r="1746" spans="1:6">
      <c r="A1746" s="2" t="s">
        <v>164</v>
      </c>
      <c r="B1746" s="2" t="s">
        <v>590</v>
      </c>
      <c r="C1746" s="2" t="s">
        <v>25</v>
      </c>
      <c r="D1746" s="2" t="str">
        <f t="shared" si="27"/>
        <v>SV CHAMPI SOUS BOIS</v>
      </c>
      <c r="E1746" s="2">
        <v>5285</v>
      </c>
      <c r="F1746" s="2" t="s">
        <v>167</v>
      </c>
    </row>
    <row r="1747" spans="1:6">
      <c r="A1747" s="2" t="s">
        <v>164</v>
      </c>
      <c r="B1747" s="2" t="s">
        <v>590</v>
      </c>
      <c r="C1747" s="2" t="s">
        <v>365</v>
      </c>
      <c r="D1747" s="2" t="str">
        <f t="shared" si="27"/>
        <v>SV CHAMPI SOUS BOIS</v>
      </c>
      <c r="E1747" s="2">
        <v>5345</v>
      </c>
      <c r="F1747" s="2" t="s">
        <v>167</v>
      </c>
    </row>
    <row r="1748" spans="1:6">
      <c r="A1748" s="2" t="s">
        <v>164</v>
      </c>
      <c r="B1748" s="2" t="s">
        <v>590</v>
      </c>
      <c r="C1748" s="2" t="s">
        <v>257</v>
      </c>
      <c r="D1748" s="2" t="str">
        <f t="shared" si="27"/>
        <v>SV CHAMPI SOUS BOIS</v>
      </c>
      <c r="E1748" s="2">
        <v>5624</v>
      </c>
      <c r="F1748" s="2" t="s">
        <v>167</v>
      </c>
    </row>
    <row r="1749" spans="1:6">
      <c r="A1749" s="2" t="s">
        <v>164</v>
      </c>
      <c r="B1749" s="2" t="s">
        <v>590</v>
      </c>
      <c r="C1749" s="2" t="s">
        <v>182</v>
      </c>
      <c r="D1749" s="2" t="str">
        <f t="shared" si="27"/>
        <v>SV CHAMPI SOUS BOIS</v>
      </c>
      <c r="E1749" s="2">
        <v>7297</v>
      </c>
      <c r="F1749" s="2" t="s">
        <v>167</v>
      </c>
    </row>
    <row r="1750" spans="1:6">
      <c r="A1750" s="2" t="s">
        <v>164</v>
      </c>
      <c r="B1750" s="2" t="s">
        <v>590</v>
      </c>
      <c r="C1750" s="2" t="s">
        <v>220</v>
      </c>
      <c r="D1750" s="2" t="str">
        <f t="shared" si="27"/>
        <v>SV CHAMPI SOUS BOIS</v>
      </c>
      <c r="E1750" s="2">
        <v>6658</v>
      </c>
      <c r="F1750" s="2" t="s">
        <v>167</v>
      </c>
    </row>
    <row r="1751" spans="1:6">
      <c r="A1751" s="2" t="s">
        <v>164</v>
      </c>
      <c r="B1751" s="2" t="s">
        <v>590</v>
      </c>
      <c r="C1751" s="2" t="s">
        <v>38</v>
      </c>
      <c r="D1751" s="2" t="str">
        <f t="shared" si="27"/>
        <v>SV CHAMPI SOUS BOIS</v>
      </c>
      <c r="E1751" s="2">
        <v>7088</v>
      </c>
      <c r="F1751" s="2" t="s">
        <v>167</v>
      </c>
    </row>
    <row r="1752" spans="1:6">
      <c r="A1752" s="2" t="s">
        <v>164</v>
      </c>
      <c r="B1752" s="2" t="s">
        <v>591</v>
      </c>
      <c r="C1752" s="2" t="s">
        <v>238</v>
      </c>
      <c r="D1752" s="2" t="str">
        <f t="shared" si="27"/>
        <v>SV CIDRE/CREME</v>
      </c>
      <c r="E1752" s="2">
        <v>6668</v>
      </c>
      <c r="F1752" s="2" t="s">
        <v>167</v>
      </c>
    </row>
    <row r="1753" spans="1:6">
      <c r="A1753" s="2" t="s">
        <v>164</v>
      </c>
      <c r="B1753" s="2" t="s">
        <v>591</v>
      </c>
      <c r="C1753" s="2" t="s">
        <v>210</v>
      </c>
      <c r="D1753" s="2" t="str">
        <f t="shared" si="27"/>
        <v>SV CIDRE/CREME</v>
      </c>
      <c r="E1753" s="2">
        <v>4959</v>
      </c>
      <c r="F1753" s="2" t="s">
        <v>167</v>
      </c>
    </row>
    <row r="1754" spans="1:6">
      <c r="A1754" s="2" t="s">
        <v>164</v>
      </c>
      <c r="B1754" s="2" t="s">
        <v>591</v>
      </c>
      <c r="C1754" s="2" t="s">
        <v>405</v>
      </c>
      <c r="D1754" s="2" t="str">
        <f t="shared" si="27"/>
        <v>SV CIDRE/CREME</v>
      </c>
      <c r="E1754" s="2">
        <v>4669</v>
      </c>
      <c r="F1754" s="2" t="s">
        <v>167</v>
      </c>
    </row>
    <row r="1755" spans="1:6">
      <c r="A1755" s="2" t="s">
        <v>164</v>
      </c>
      <c r="B1755" s="2" t="s">
        <v>591</v>
      </c>
      <c r="C1755" s="2" t="s">
        <v>179</v>
      </c>
      <c r="D1755" s="2" t="str">
        <f t="shared" si="27"/>
        <v>SV CIDRE/CREME</v>
      </c>
      <c r="E1755" s="2">
        <v>5132</v>
      </c>
      <c r="F1755" s="2" t="s">
        <v>167</v>
      </c>
    </row>
    <row r="1756" spans="1:6">
      <c r="A1756" s="2" t="s">
        <v>164</v>
      </c>
      <c r="B1756" s="2" t="s">
        <v>591</v>
      </c>
      <c r="C1756" s="2" t="s">
        <v>96</v>
      </c>
      <c r="D1756" s="2" t="str">
        <f t="shared" si="27"/>
        <v>SV CIDRE/CREME</v>
      </c>
      <c r="E1756" s="2">
        <v>5170</v>
      </c>
      <c r="F1756" s="2" t="s">
        <v>167</v>
      </c>
    </row>
    <row r="1757" spans="1:6">
      <c r="A1757" s="2" t="s">
        <v>164</v>
      </c>
      <c r="B1757" s="2" t="s">
        <v>591</v>
      </c>
      <c r="C1757" s="2" t="s">
        <v>25</v>
      </c>
      <c r="D1757" s="2" t="str">
        <f t="shared" si="27"/>
        <v>SV CIDRE/CREME</v>
      </c>
      <c r="E1757" s="2">
        <v>5285</v>
      </c>
      <c r="F1757" s="2" t="s">
        <v>167</v>
      </c>
    </row>
    <row r="1758" spans="1:6">
      <c r="A1758" s="2" t="s">
        <v>164</v>
      </c>
      <c r="B1758" s="2" t="s">
        <v>591</v>
      </c>
      <c r="C1758" s="2" t="s">
        <v>365</v>
      </c>
      <c r="D1758" s="2" t="str">
        <f t="shared" si="27"/>
        <v>SV CIDRE/CREME</v>
      </c>
      <c r="E1758" s="2">
        <v>5345</v>
      </c>
      <c r="F1758" s="2" t="s">
        <v>167</v>
      </c>
    </row>
    <row r="1759" spans="1:6">
      <c r="A1759" s="2" t="s">
        <v>164</v>
      </c>
      <c r="B1759" s="2" t="s">
        <v>591</v>
      </c>
      <c r="C1759" s="2" t="s">
        <v>170</v>
      </c>
      <c r="D1759" s="2" t="str">
        <f t="shared" si="27"/>
        <v>SV CIDRE/CREME</v>
      </c>
      <c r="E1759" s="2">
        <v>5632</v>
      </c>
      <c r="F1759" s="2" t="s">
        <v>167</v>
      </c>
    </row>
    <row r="1760" spans="1:6">
      <c r="A1760" s="2" t="s">
        <v>164</v>
      </c>
      <c r="B1760" s="2" t="s">
        <v>592</v>
      </c>
      <c r="C1760" s="2" t="s">
        <v>210</v>
      </c>
      <c r="D1760" s="2" t="str">
        <f t="shared" si="27"/>
        <v>SV GOURMA</v>
      </c>
      <c r="E1760" s="2">
        <v>4959</v>
      </c>
      <c r="F1760" s="2" t="s">
        <v>167</v>
      </c>
    </row>
    <row r="1761" spans="1:6">
      <c r="A1761" s="2" t="s">
        <v>164</v>
      </c>
      <c r="B1761" s="2" t="s">
        <v>592</v>
      </c>
      <c r="C1761" s="2" t="s">
        <v>410</v>
      </c>
      <c r="D1761" s="2" t="str">
        <f t="shared" si="27"/>
        <v>SV GOURMA</v>
      </c>
      <c r="E1761" s="2">
        <v>4947</v>
      </c>
      <c r="F1761" s="2" t="s">
        <v>167</v>
      </c>
    </row>
    <row r="1762" spans="1:6">
      <c r="A1762" s="2" t="s">
        <v>164</v>
      </c>
      <c r="B1762" s="2" t="s">
        <v>592</v>
      </c>
      <c r="C1762" s="2" t="s">
        <v>593</v>
      </c>
      <c r="D1762" s="2" t="str">
        <f t="shared" si="27"/>
        <v>SV GOURMA</v>
      </c>
      <c r="E1762" s="2">
        <v>5043</v>
      </c>
      <c r="F1762" s="2" t="s">
        <v>167</v>
      </c>
    </row>
    <row r="1763" spans="1:6">
      <c r="A1763" s="2" t="s">
        <v>164</v>
      </c>
      <c r="B1763" s="2" t="s">
        <v>592</v>
      </c>
      <c r="C1763" s="2" t="s">
        <v>300</v>
      </c>
      <c r="D1763" s="2" t="str">
        <f t="shared" si="27"/>
        <v>SV GOURMA</v>
      </c>
      <c r="E1763" s="2">
        <v>5102</v>
      </c>
      <c r="F1763" s="2" t="s">
        <v>167</v>
      </c>
    </row>
    <row r="1764" spans="1:6">
      <c r="A1764" s="2" t="s">
        <v>164</v>
      </c>
      <c r="B1764" s="2" t="s">
        <v>592</v>
      </c>
      <c r="C1764" s="2" t="s">
        <v>316</v>
      </c>
      <c r="D1764" s="2" t="str">
        <f t="shared" si="27"/>
        <v>SV GOURMA</v>
      </c>
      <c r="E1764" s="2">
        <v>5124</v>
      </c>
      <c r="F1764" s="2" t="s">
        <v>167</v>
      </c>
    </row>
    <row r="1765" spans="1:6">
      <c r="A1765" s="2" t="s">
        <v>164</v>
      </c>
      <c r="B1765" s="2" t="s">
        <v>592</v>
      </c>
      <c r="C1765" s="2" t="s">
        <v>417</v>
      </c>
      <c r="D1765" s="2" t="str">
        <f t="shared" si="27"/>
        <v>SV GOURMA</v>
      </c>
      <c r="E1765" s="2">
        <v>5125</v>
      </c>
      <c r="F1765" s="2" t="s">
        <v>167</v>
      </c>
    </row>
    <row r="1766" spans="1:6">
      <c r="A1766" s="2" t="s">
        <v>164</v>
      </c>
      <c r="B1766" s="2" t="s">
        <v>592</v>
      </c>
      <c r="C1766" s="2" t="s">
        <v>179</v>
      </c>
      <c r="D1766" s="2" t="str">
        <f t="shared" si="27"/>
        <v>SV GOURMA</v>
      </c>
      <c r="E1766" s="2">
        <v>5132</v>
      </c>
      <c r="F1766" s="2" t="s">
        <v>167</v>
      </c>
    </row>
    <row r="1767" spans="1:6">
      <c r="A1767" s="2" t="s">
        <v>164</v>
      </c>
      <c r="B1767" s="2" t="s">
        <v>592</v>
      </c>
      <c r="C1767" s="2" t="s">
        <v>254</v>
      </c>
      <c r="D1767" s="2" t="str">
        <f t="shared" si="27"/>
        <v>SV GOURMA</v>
      </c>
      <c r="E1767" s="2">
        <v>5152</v>
      </c>
      <c r="F1767" s="2" t="s">
        <v>167</v>
      </c>
    </row>
    <row r="1768" spans="1:6">
      <c r="A1768" s="2" t="s">
        <v>164</v>
      </c>
      <c r="B1768" s="2" t="s">
        <v>592</v>
      </c>
      <c r="C1768" s="2" t="s">
        <v>381</v>
      </c>
      <c r="D1768" s="2" t="str">
        <f t="shared" si="27"/>
        <v>SV GOURMA</v>
      </c>
      <c r="E1768" s="2">
        <v>5153</v>
      </c>
      <c r="F1768" s="2" t="s">
        <v>167</v>
      </c>
    </row>
    <row r="1769" spans="1:6">
      <c r="A1769" s="2" t="s">
        <v>164</v>
      </c>
      <c r="B1769" s="2" t="s">
        <v>592</v>
      </c>
      <c r="C1769" s="2" t="s">
        <v>53</v>
      </c>
      <c r="D1769" s="2" t="str">
        <f t="shared" si="27"/>
        <v>SV GOURMA</v>
      </c>
      <c r="E1769" s="2">
        <v>5181</v>
      </c>
      <c r="F1769" s="2" t="s">
        <v>167</v>
      </c>
    </row>
    <row r="1770" spans="1:6">
      <c r="A1770" s="2" t="s">
        <v>164</v>
      </c>
      <c r="B1770" s="2" t="s">
        <v>592</v>
      </c>
      <c r="C1770" s="2" t="s">
        <v>365</v>
      </c>
      <c r="D1770" s="2" t="str">
        <f t="shared" si="27"/>
        <v>SV GOURMA</v>
      </c>
      <c r="E1770" s="2">
        <v>5345</v>
      </c>
      <c r="F1770" s="2" t="s">
        <v>167</v>
      </c>
    </row>
    <row r="1771" spans="1:6">
      <c r="A1771" s="2" t="s">
        <v>164</v>
      </c>
      <c r="B1771" s="2" t="s">
        <v>592</v>
      </c>
      <c r="C1771" s="2" t="s">
        <v>169</v>
      </c>
      <c r="D1771" s="2" t="str">
        <f t="shared" si="27"/>
        <v>SV GOURMA</v>
      </c>
      <c r="E1771" s="2">
        <v>5402</v>
      </c>
      <c r="F1771" s="2" t="s">
        <v>167</v>
      </c>
    </row>
    <row r="1772" spans="1:6">
      <c r="A1772" s="2" t="s">
        <v>164</v>
      </c>
      <c r="B1772" s="2" t="s">
        <v>592</v>
      </c>
      <c r="C1772" s="2" t="s">
        <v>170</v>
      </c>
      <c r="D1772" s="2" t="str">
        <f t="shared" si="27"/>
        <v>SV GOURMA</v>
      </c>
      <c r="E1772" s="2">
        <v>5632</v>
      </c>
      <c r="F1772" s="2" t="s">
        <v>167</v>
      </c>
    </row>
    <row r="1773" spans="1:6">
      <c r="A1773" s="2" t="s">
        <v>164</v>
      </c>
      <c r="B1773" s="2" t="s">
        <v>592</v>
      </c>
      <c r="C1773" s="2" t="s">
        <v>37</v>
      </c>
      <c r="D1773" s="2" t="str">
        <f t="shared" si="27"/>
        <v>SV GOURMA</v>
      </c>
      <c r="E1773" s="2">
        <v>5664</v>
      </c>
      <c r="F1773" s="2" t="s">
        <v>167</v>
      </c>
    </row>
    <row r="1774" spans="1:6">
      <c r="A1774" s="2" t="s">
        <v>164</v>
      </c>
      <c r="B1774" s="2" t="s">
        <v>592</v>
      </c>
      <c r="C1774" s="2" t="s">
        <v>392</v>
      </c>
      <c r="D1774" s="2" t="str">
        <f t="shared" si="27"/>
        <v>SV GOURMA</v>
      </c>
      <c r="E1774" s="2">
        <v>5250</v>
      </c>
      <c r="F1774" s="2" t="s">
        <v>167</v>
      </c>
    </row>
    <row r="1775" spans="1:6">
      <c r="A1775" s="2" t="s">
        <v>164</v>
      </c>
      <c r="B1775" s="2" t="s">
        <v>592</v>
      </c>
      <c r="C1775" s="2" t="s">
        <v>346</v>
      </c>
      <c r="D1775" s="2" t="str">
        <f t="shared" si="27"/>
        <v>SV GOURMA</v>
      </c>
      <c r="E1775" s="2">
        <v>3406</v>
      </c>
      <c r="F1775" s="2" t="s">
        <v>167</v>
      </c>
    </row>
    <row r="1776" spans="1:6">
      <c r="A1776" s="2" t="s">
        <v>164</v>
      </c>
      <c r="B1776" s="2" t="s">
        <v>592</v>
      </c>
      <c r="C1776" s="2" t="s">
        <v>38</v>
      </c>
      <c r="D1776" s="2" t="str">
        <f t="shared" si="27"/>
        <v>SV GOURMA</v>
      </c>
      <c r="E1776" s="2">
        <v>7088</v>
      </c>
      <c r="F1776" s="2" t="s">
        <v>167</v>
      </c>
    </row>
    <row r="1777" spans="1:6">
      <c r="A1777" s="2" t="s">
        <v>164</v>
      </c>
      <c r="B1777" s="2" t="s">
        <v>594</v>
      </c>
      <c r="C1777" s="2" t="s">
        <v>336</v>
      </c>
      <c r="D1777" s="2" t="str">
        <f t="shared" si="27"/>
        <v>SV CITRON (VOLAILLE)</v>
      </c>
      <c r="E1777" s="2">
        <v>2862</v>
      </c>
      <c r="F1777" s="2" t="s">
        <v>167</v>
      </c>
    </row>
    <row r="1778" spans="1:6">
      <c r="A1778" s="2" t="s">
        <v>164</v>
      </c>
      <c r="B1778" s="2" t="s">
        <v>594</v>
      </c>
      <c r="C1778" s="2" t="s">
        <v>362</v>
      </c>
      <c r="D1778" s="2" t="str">
        <f t="shared" si="27"/>
        <v>SV CITRON (VOLAILLE)</v>
      </c>
      <c r="E1778" s="2">
        <v>4958</v>
      </c>
      <c r="F1778" s="2" t="s">
        <v>167</v>
      </c>
    </row>
    <row r="1779" spans="1:6">
      <c r="A1779" s="2" t="s">
        <v>164</v>
      </c>
      <c r="B1779" s="2" t="s">
        <v>594</v>
      </c>
      <c r="C1779" s="2" t="s">
        <v>210</v>
      </c>
      <c r="D1779" s="2" t="str">
        <f t="shared" si="27"/>
        <v>SV CITRON (VOLAILLE)</v>
      </c>
      <c r="E1779" s="2">
        <v>4959</v>
      </c>
      <c r="F1779" s="2" t="s">
        <v>167</v>
      </c>
    </row>
    <row r="1780" spans="1:6">
      <c r="A1780" s="2" t="s">
        <v>164</v>
      </c>
      <c r="B1780" s="2" t="s">
        <v>594</v>
      </c>
      <c r="C1780" s="2" t="s">
        <v>179</v>
      </c>
      <c r="D1780" s="2" t="str">
        <f t="shared" si="27"/>
        <v>SV CITRON (VOLAILLE)</v>
      </c>
      <c r="E1780" s="2">
        <v>5132</v>
      </c>
      <c r="F1780" s="2" t="s">
        <v>167</v>
      </c>
    </row>
    <row r="1781" spans="1:6">
      <c r="A1781" s="2" t="s">
        <v>164</v>
      </c>
      <c r="B1781" s="2" t="s">
        <v>594</v>
      </c>
      <c r="C1781" s="2" t="s">
        <v>23</v>
      </c>
      <c r="D1781" s="2" t="str">
        <f t="shared" si="27"/>
        <v>SV CITRON (VOLAILLE)</v>
      </c>
      <c r="E1781" s="2">
        <v>5167</v>
      </c>
      <c r="F1781" s="2" t="s">
        <v>167</v>
      </c>
    </row>
    <row r="1782" spans="1:6">
      <c r="A1782" s="2" t="s">
        <v>164</v>
      </c>
      <c r="B1782" s="2" t="s">
        <v>594</v>
      </c>
      <c r="C1782" s="2" t="s">
        <v>197</v>
      </c>
      <c r="D1782" s="2" t="str">
        <f t="shared" si="27"/>
        <v>SV CITRON (VOLAILLE)</v>
      </c>
      <c r="E1782" s="2">
        <v>5184</v>
      </c>
      <c r="F1782" s="2" t="s">
        <v>167</v>
      </c>
    </row>
    <row r="1783" spans="1:6">
      <c r="A1783" s="2" t="s">
        <v>164</v>
      </c>
      <c r="B1783" s="2" t="s">
        <v>594</v>
      </c>
      <c r="C1783" s="2" t="s">
        <v>25</v>
      </c>
      <c r="D1783" s="2" t="str">
        <f t="shared" si="27"/>
        <v>SV CITRON (VOLAILLE)</v>
      </c>
      <c r="E1783" s="2">
        <v>5285</v>
      </c>
      <c r="F1783" s="2" t="s">
        <v>167</v>
      </c>
    </row>
    <row r="1784" spans="1:6">
      <c r="A1784" s="2" t="s">
        <v>164</v>
      </c>
      <c r="B1784" s="2" t="s">
        <v>594</v>
      </c>
      <c r="C1784" s="2" t="s">
        <v>365</v>
      </c>
      <c r="D1784" s="2" t="str">
        <f t="shared" si="27"/>
        <v>SV CITRON (VOLAILLE)</v>
      </c>
      <c r="E1784" s="2">
        <v>5345</v>
      </c>
      <c r="F1784" s="2" t="s">
        <v>167</v>
      </c>
    </row>
    <row r="1785" spans="1:6">
      <c r="A1785" s="2" t="s">
        <v>164</v>
      </c>
      <c r="B1785" s="2" t="s">
        <v>594</v>
      </c>
      <c r="C1785" s="2" t="s">
        <v>97</v>
      </c>
      <c r="D1785" s="2" t="str">
        <f t="shared" si="27"/>
        <v>SV CITRON (VOLAILLE)</v>
      </c>
      <c r="E1785" s="2">
        <v>5398</v>
      </c>
      <c r="F1785" s="2" t="s">
        <v>167</v>
      </c>
    </row>
    <row r="1786" spans="1:6">
      <c r="A1786" s="2" t="s">
        <v>164</v>
      </c>
      <c r="B1786" s="2" t="s">
        <v>594</v>
      </c>
      <c r="C1786" s="2" t="s">
        <v>170</v>
      </c>
      <c r="D1786" s="2" t="str">
        <f t="shared" si="27"/>
        <v>SV CITRON (VOLAILLE)</v>
      </c>
      <c r="E1786" s="2">
        <v>5632</v>
      </c>
      <c r="F1786" s="2" t="s">
        <v>167</v>
      </c>
    </row>
    <row r="1787" spans="1:6">
      <c r="A1787" s="2" t="s">
        <v>164</v>
      </c>
      <c r="B1787" s="2" t="s">
        <v>594</v>
      </c>
      <c r="C1787" s="2" t="s">
        <v>181</v>
      </c>
      <c r="D1787" s="2" t="str">
        <f t="shared" si="27"/>
        <v>SV CITRON (VOLAILLE)</v>
      </c>
      <c r="E1787" s="2">
        <v>5462</v>
      </c>
      <c r="F1787" s="2" t="s">
        <v>167</v>
      </c>
    </row>
    <row r="1788" spans="1:6">
      <c r="A1788" s="2" t="s">
        <v>164</v>
      </c>
      <c r="B1788" s="2" t="s">
        <v>594</v>
      </c>
      <c r="C1788" s="2" t="s">
        <v>27</v>
      </c>
      <c r="D1788" s="2" t="str">
        <f t="shared" si="27"/>
        <v>SV CITRON (VOLAILLE)</v>
      </c>
      <c r="E1788" s="2">
        <v>7299</v>
      </c>
      <c r="F1788" s="2" t="s">
        <v>167</v>
      </c>
    </row>
    <row r="1789" spans="1:6">
      <c r="A1789" s="2" t="s">
        <v>164</v>
      </c>
      <c r="B1789" s="2" t="s">
        <v>595</v>
      </c>
      <c r="C1789" s="2" t="s">
        <v>23</v>
      </c>
      <c r="D1789" s="2" t="str">
        <f t="shared" si="27"/>
        <v>SV ESPAGNOLE</v>
      </c>
      <c r="E1789" s="2">
        <v>5167</v>
      </c>
      <c r="F1789" s="2" t="s">
        <v>167</v>
      </c>
    </row>
    <row r="1790" spans="1:6">
      <c r="A1790" s="2" t="s">
        <v>164</v>
      </c>
      <c r="B1790" s="2" t="s">
        <v>595</v>
      </c>
      <c r="C1790" s="2" t="s">
        <v>96</v>
      </c>
      <c r="D1790" s="2" t="str">
        <f t="shared" si="27"/>
        <v>SV ESPAGNOLE</v>
      </c>
      <c r="E1790" s="2">
        <v>5170</v>
      </c>
      <c r="F1790" s="2" t="s">
        <v>167</v>
      </c>
    </row>
    <row r="1791" spans="1:6">
      <c r="A1791" s="2" t="s">
        <v>164</v>
      </c>
      <c r="B1791" s="2" t="s">
        <v>595</v>
      </c>
      <c r="C1791" s="2" t="s">
        <v>197</v>
      </c>
      <c r="D1791" s="2" t="str">
        <f t="shared" si="27"/>
        <v>SV ESPAGNOLE</v>
      </c>
      <c r="E1791" s="2">
        <v>5184</v>
      </c>
      <c r="F1791" s="2" t="s">
        <v>167</v>
      </c>
    </row>
    <row r="1792" spans="1:6">
      <c r="A1792" s="2" t="s">
        <v>164</v>
      </c>
      <c r="B1792" s="2" t="s">
        <v>595</v>
      </c>
      <c r="C1792" s="2" t="s">
        <v>25</v>
      </c>
      <c r="D1792" s="2" t="str">
        <f t="shared" si="27"/>
        <v>SV ESPAGNOLE</v>
      </c>
      <c r="E1792" s="2">
        <v>5285</v>
      </c>
      <c r="F1792" s="2" t="s">
        <v>167</v>
      </c>
    </row>
    <row r="1793" spans="1:6">
      <c r="A1793" s="2" t="s">
        <v>164</v>
      </c>
      <c r="B1793" s="2" t="s">
        <v>595</v>
      </c>
      <c r="C1793" s="2" t="s">
        <v>365</v>
      </c>
      <c r="D1793" s="2" t="str">
        <f t="shared" si="27"/>
        <v>SV ESPAGNOLE</v>
      </c>
      <c r="E1793" s="2">
        <v>5345</v>
      </c>
      <c r="F1793" s="2" t="s">
        <v>167</v>
      </c>
    </row>
    <row r="1794" spans="1:6">
      <c r="A1794" s="2" t="s">
        <v>164</v>
      </c>
      <c r="B1794" s="2" t="s">
        <v>595</v>
      </c>
      <c r="C1794" s="2" t="s">
        <v>97</v>
      </c>
      <c r="D1794" s="2" t="str">
        <f t="shared" si="27"/>
        <v>SV ESPAGNOLE</v>
      </c>
      <c r="E1794" s="2">
        <v>5398</v>
      </c>
      <c r="F1794" s="2" t="s">
        <v>167</v>
      </c>
    </row>
    <row r="1795" spans="1:6">
      <c r="A1795" s="2" t="s">
        <v>164</v>
      </c>
      <c r="B1795" s="2" t="s">
        <v>595</v>
      </c>
      <c r="C1795" s="2" t="s">
        <v>168</v>
      </c>
      <c r="D1795" s="2" t="str">
        <f t="shared" ref="D1795:D1858" si="28">B1795</f>
        <v>SV ESPAGNOLE</v>
      </c>
      <c r="E1795" s="2">
        <v>5400</v>
      </c>
      <c r="F1795" s="2" t="s">
        <v>167</v>
      </c>
    </row>
    <row r="1796" spans="1:6">
      <c r="A1796" s="2" t="s">
        <v>164</v>
      </c>
      <c r="B1796" s="2" t="s">
        <v>595</v>
      </c>
      <c r="C1796" s="2" t="s">
        <v>169</v>
      </c>
      <c r="D1796" s="2" t="str">
        <f t="shared" si="28"/>
        <v>SV ESPAGNOLE</v>
      </c>
      <c r="E1796" s="2">
        <v>5402</v>
      </c>
      <c r="F1796" s="2" t="s">
        <v>167</v>
      </c>
    </row>
    <row r="1797" spans="1:6">
      <c r="A1797" s="2" t="s">
        <v>164</v>
      </c>
      <c r="B1797" s="2" t="s">
        <v>595</v>
      </c>
      <c r="C1797" s="2" t="s">
        <v>170</v>
      </c>
      <c r="D1797" s="2" t="str">
        <f t="shared" si="28"/>
        <v>SV ESPAGNOLE</v>
      </c>
      <c r="E1797" s="2">
        <v>5632</v>
      </c>
      <c r="F1797" s="2" t="s">
        <v>167</v>
      </c>
    </row>
    <row r="1798" spans="1:6">
      <c r="A1798" s="2" t="s">
        <v>164</v>
      </c>
      <c r="B1798" s="2" t="s">
        <v>595</v>
      </c>
      <c r="C1798" s="2" t="s">
        <v>301</v>
      </c>
      <c r="D1798" s="2" t="str">
        <f t="shared" si="28"/>
        <v>SV ESPAGNOLE</v>
      </c>
      <c r="E1798" s="2">
        <v>5642</v>
      </c>
      <c r="F1798" s="2" t="s">
        <v>167</v>
      </c>
    </row>
    <row r="1799" spans="1:6">
      <c r="A1799" s="2" t="s">
        <v>164</v>
      </c>
      <c r="B1799" s="2" t="s">
        <v>595</v>
      </c>
      <c r="C1799" s="2" t="s">
        <v>37</v>
      </c>
      <c r="D1799" s="2" t="str">
        <f t="shared" si="28"/>
        <v>SV ESPAGNOLE</v>
      </c>
      <c r="E1799" s="2">
        <v>5664</v>
      </c>
      <c r="F1799" s="2" t="s">
        <v>167</v>
      </c>
    </row>
    <row r="1800" spans="1:6">
      <c r="A1800" s="2" t="s">
        <v>164</v>
      </c>
      <c r="B1800" s="2" t="s">
        <v>595</v>
      </c>
      <c r="C1800" s="2" t="s">
        <v>191</v>
      </c>
      <c r="D1800" s="2" t="str">
        <f t="shared" si="28"/>
        <v>SV ESPAGNOLE</v>
      </c>
      <c r="E1800" s="2">
        <v>7302</v>
      </c>
      <c r="F1800" s="2" t="s">
        <v>167</v>
      </c>
    </row>
    <row r="1801" spans="1:6">
      <c r="A1801" s="2" t="s">
        <v>164</v>
      </c>
      <c r="B1801" s="2" t="s">
        <v>595</v>
      </c>
      <c r="C1801" s="2" t="s">
        <v>38</v>
      </c>
      <c r="D1801" s="2" t="str">
        <f t="shared" si="28"/>
        <v>SV ESPAGNOLE</v>
      </c>
      <c r="E1801" s="2">
        <v>7088</v>
      </c>
      <c r="F1801" s="2" t="s">
        <v>167</v>
      </c>
    </row>
    <row r="1802" spans="1:6">
      <c r="A1802" s="2" t="s">
        <v>164</v>
      </c>
      <c r="B1802" s="2" t="s">
        <v>596</v>
      </c>
      <c r="C1802" s="2" t="s">
        <v>238</v>
      </c>
      <c r="D1802" s="2" t="str">
        <f t="shared" si="28"/>
        <v>SV CREME</v>
      </c>
      <c r="E1802" s="2">
        <v>6668</v>
      </c>
      <c r="F1802" s="2" t="s">
        <v>167</v>
      </c>
    </row>
    <row r="1803" spans="1:6">
      <c r="A1803" s="2" t="s">
        <v>164</v>
      </c>
      <c r="B1803" s="2" t="s">
        <v>596</v>
      </c>
      <c r="C1803" s="2" t="s">
        <v>178</v>
      </c>
      <c r="D1803" s="2" t="str">
        <f t="shared" si="28"/>
        <v>SV CREME</v>
      </c>
      <c r="E1803" s="2">
        <v>4966</v>
      </c>
      <c r="F1803" s="2" t="s">
        <v>167</v>
      </c>
    </row>
    <row r="1804" spans="1:6">
      <c r="A1804" s="2" t="s">
        <v>164</v>
      </c>
      <c r="B1804" s="2" t="s">
        <v>596</v>
      </c>
      <c r="C1804" s="2" t="s">
        <v>208</v>
      </c>
      <c r="D1804" s="2" t="str">
        <f t="shared" si="28"/>
        <v>SV CREME</v>
      </c>
      <c r="E1804" s="2">
        <v>4674</v>
      </c>
      <c r="F1804" s="2" t="s">
        <v>167</v>
      </c>
    </row>
    <row r="1805" spans="1:6">
      <c r="A1805" s="2" t="s">
        <v>164</v>
      </c>
      <c r="B1805" s="2" t="s">
        <v>596</v>
      </c>
      <c r="C1805" s="2" t="s">
        <v>179</v>
      </c>
      <c r="D1805" s="2" t="str">
        <f t="shared" si="28"/>
        <v>SV CREME</v>
      </c>
      <c r="E1805" s="2">
        <v>5132</v>
      </c>
      <c r="F1805" s="2" t="s">
        <v>167</v>
      </c>
    </row>
    <row r="1806" spans="1:6">
      <c r="A1806" s="2" t="s">
        <v>164</v>
      </c>
      <c r="B1806" s="2" t="s">
        <v>596</v>
      </c>
      <c r="C1806" s="2" t="s">
        <v>51</v>
      </c>
      <c r="D1806" s="2" t="str">
        <f t="shared" si="28"/>
        <v>SV CREME</v>
      </c>
      <c r="E1806" s="2">
        <v>5623</v>
      </c>
      <c r="F1806" s="2" t="s">
        <v>167</v>
      </c>
    </row>
    <row r="1807" spans="1:6">
      <c r="A1807" s="2" t="s">
        <v>164</v>
      </c>
      <c r="B1807" s="2" t="s">
        <v>596</v>
      </c>
      <c r="C1807" s="2" t="s">
        <v>182</v>
      </c>
      <c r="D1807" s="2" t="str">
        <f t="shared" si="28"/>
        <v>SV CREME</v>
      </c>
      <c r="E1807" s="2">
        <v>7297</v>
      </c>
      <c r="F1807" s="2" t="s">
        <v>167</v>
      </c>
    </row>
    <row r="1808" spans="1:6">
      <c r="A1808" s="2" t="s">
        <v>164</v>
      </c>
      <c r="B1808" s="2" t="s">
        <v>596</v>
      </c>
      <c r="C1808" s="2" t="s">
        <v>220</v>
      </c>
      <c r="D1808" s="2" t="str">
        <f t="shared" si="28"/>
        <v>SV CREME</v>
      </c>
      <c r="E1808" s="2">
        <v>6658</v>
      </c>
      <c r="F1808" s="2" t="s">
        <v>167</v>
      </c>
    </row>
    <row r="1809" spans="1:6">
      <c r="A1809" s="2" t="s">
        <v>164</v>
      </c>
      <c r="B1809" s="2" t="s">
        <v>597</v>
      </c>
      <c r="C1809" s="2" t="s">
        <v>178</v>
      </c>
      <c r="D1809" s="2" t="str">
        <f t="shared" si="28"/>
        <v>SV EL PASO</v>
      </c>
      <c r="E1809" s="2">
        <v>4966</v>
      </c>
      <c r="F1809" s="2" t="s">
        <v>167</v>
      </c>
    </row>
    <row r="1810" spans="1:6">
      <c r="A1810" s="2" t="s">
        <v>164</v>
      </c>
      <c r="B1810" s="2" t="s">
        <v>597</v>
      </c>
      <c r="C1810" s="2" t="s">
        <v>410</v>
      </c>
      <c r="D1810" s="2" t="str">
        <f t="shared" si="28"/>
        <v>SV EL PASO</v>
      </c>
      <c r="E1810" s="2">
        <v>4947</v>
      </c>
      <c r="F1810" s="2" t="s">
        <v>167</v>
      </c>
    </row>
    <row r="1811" spans="1:6">
      <c r="A1811" s="2" t="s">
        <v>164</v>
      </c>
      <c r="B1811" s="2" t="s">
        <v>597</v>
      </c>
      <c r="C1811" s="2" t="s">
        <v>208</v>
      </c>
      <c r="D1811" s="2" t="str">
        <f t="shared" si="28"/>
        <v>SV EL PASO</v>
      </c>
      <c r="E1811" s="2">
        <v>4674</v>
      </c>
      <c r="F1811" s="2" t="s">
        <v>167</v>
      </c>
    </row>
    <row r="1812" spans="1:6">
      <c r="A1812" s="2" t="s">
        <v>164</v>
      </c>
      <c r="B1812" s="2" t="s">
        <v>597</v>
      </c>
      <c r="C1812" s="2" t="s">
        <v>179</v>
      </c>
      <c r="D1812" s="2" t="str">
        <f t="shared" si="28"/>
        <v>SV EL PASO</v>
      </c>
      <c r="E1812" s="2">
        <v>5132</v>
      </c>
      <c r="F1812" s="2" t="s">
        <v>167</v>
      </c>
    </row>
    <row r="1813" spans="1:6">
      <c r="A1813" s="2" t="s">
        <v>164</v>
      </c>
      <c r="B1813" s="2" t="s">
        <v>597</v>
      </c>
      <c r="C1813" s="2" t="s">
        <v>96</v>
      </c>
      <c r="D1813" s="2" t="str">
        <f t="shared" si="28"/>
        <v>SV EL PASO</v>
      </c>
      <c r="E1813" s="2">
        <v>5170</v>
      </c>
      <c r="F1813" s="2" t="s">
        <v>167</v>
      </c>
    </row>
    <row r="1814" spans="1:6">
      <c r="A1814" s="2" t="s">
        <v>164</v>
      </c>
      <c r="B1814" s="2" t="s">
        <v>597</v>
      </c>
      <c r="C1814" s="2" t="s">
        <v>197</v>
      </c>
      <c r="D1814" s="2" t="str">
        <f t="shared" si="28"/>
        <v>SV EL PASO</v>
      </c>
      <c r="E1814" s="2">
        <v>5184</v>
      </c>
      <c r="F1814" s="2" t="s">
        <v>167</v>
      </c>
    </row>
    <row r="1815" spans="1:6">
      <c r="A1815" s="2" t="s">
        <v>164</v>
      </c>
      <c r="B1815" s="2" t="s">
        <v>597</v>
      </c>
      <c r="C1815" s="2" t="s">
        <v>25</v>
      </c>
      <c r="D1815" s="2" t="str">
        <f t="shared" si="28"/>
        <v>SV EL PASO</v>
      </c>
      <c r="E1815" s="2">
        <v>5285</v>
      </c>
      <c r="F1815" s="2" t="s">
        <v>167</v>
      </c>
    </row>
    <row r="1816" spans="1:6">
      <c r="A1816" s="2" t="s">
        <v>164</v>
      </c>
      <c r="B1816" s="2" t="s">
        <v>597</v>
      </c>
      <c r="C1816" s="2" t="s">
        <v>365</v>
      </c>
      <c r="D1816" s="2" t="str">
        <f t="shared" si="28"/>
        <v>SV EL PASO</v>
      </c>
      <c r="E1816" s="2">
        <v>5345</v>
      </c>
      <c r="F1816" s="2" t="s">
        <v>167</v>
      </c>
    </row>
    <row r="1817" spans="1:6">
      <c r="A1817" s="2" t="s">
        <v>164</v>
      </c>
      <c r="B1817" s="2" t="s">
        <v>597</v>
      </c>
      <c r="C1817" s="2" t="s">
        <v>97</v>
      </c>
      <c r="D1817" s="2" t="str">
        <f t="shared" si="28"/>
        <v>SV EL PASO</v>
      </c>
      <c r="E1817" s="2">
        <v>5398</v>
      </c>
      <c r="F1817" s="2" t="s">
        <v>167</v>
      </c>
    </row>
    <row r="1818" spans="1:6">
      <c r="A1818" s="2" t="s">
        <v>164</v>
      </c>
      <c r="B1818" s="2" t="s">
        <v>597</v>
      </c>
      <c r="C1818" s="2" t="s">
        <v>168</v>
      </c>
      <c r="D1818" s="2" t="str">
        <f t="shared" si="28"/>
        <v>SV EL PASO</v>
      </c>
      <c r="E1818" s="2">
        <v>5400</v>
      </c>
      <c r="F1818" s="2" t="s">
        <v>167</v>
      </c>
    </row>
    <row r="1819" spans="1:6">
      <c r="A1819" s="2" t="s">
        <v>164</v>
      </c>
      <c r="B1819" s="2" t="s">
        <v>597</v>
      </c>
      <c r="C1819" s="2" t="s">
        <v>169</v>
      </c>
      <c r="D1819" s="2" t="str">
        <f t="shared" si="28"/>
        <v>SV EL PASO</v>
      </c>
      <c r="E1819" s="2">
        <v>5402</v>
      </c>
      <c r="F1819" s="2" t="s">
        <v>167</v>
      </c>
    </row>
    <row r="1820" spans="1:6">
      <c r="A1820" s="2" t="s">
        <v>164</v>
      </c>
      <c r="B1820" s="2" t="s">
        <v>597</v>
      </c>
      <c r="C1820" s="2" t="s">
        <v>170</v>
      </c>
      <c r="D1820" s="2" t="str">
        <f t="shared" si="28"/>
        <v>SV EL PASO</v>
      </c>
      <c r="E1820" s="2">
        <v>5632</v>
      </c>
      <c r="F1820" s="2" t="s">
        <v>167</v>
      </c>
    </row>
    <row r="1821" spans="1:6">
      <c r="A1821" s="2" t="s">
        <v>164</v>
      </c>
      <c r="B1821" s="2" t="s">
        <v>597</v>
      </c>
      <c r="C1821" s="2" t="s">
        <v>37</v>
      </c>
      <c r="D1821" s="2" t="str">
        <f t="shared" si="28"/>
        <v>SV EL PASO</v>
      </c>
      <c r="E1821" s="2">
        <v>5664</v>
      </c>
      <c r="F1821" s="2" t="s">
        <v>167</v>
      </c>
    </row>
    <row r="1822" spans="1:6">
      <c r="A1822" s="2" t="s">
        <v>164</v>
      </c>
      <c r="B1822" s="2" t="s">
        <v>597</v>
      </c>
      <c r="C1822" s="2" t="s">
        <v>38</v>
      </c>
      <c r="D1822" s="2" t="str">
        <f t="shared" si="28"/>
        <v>SV EL PASO</v>
      </c>
      <c r="E1822" s="2">
        <v>7088</v>
      </c>
      <c r="F1822" s="2" t="s">
        <v>167</v>
      </c>
    </row>
    <row r="1823" spans="1:6">
      <c r="A1823" s="2" t="s">
        <v>164</v>
      </c>
      <c r="B1823" s="2" t="s">
        <v>598</v>
      </c>
      <c r="C1823" s="2" t="s">
        <v>238</v>
      </c>
      <c r="D1823" s="2" t="str">
        <f t="shared" si="28"/>
        <v>SV CURRY ANANAS</v>
      </c>
      <c r="E1823" s="2">
        <v>6668</v>
      </c>
      <c r="F1823" s="2" t="s">
        <v>167</v>
      </c>
    </row>
    <row r="1824" spans="1:6">
      <c r="A1824" s="2" t="s">
        <v>164</v>
      </c>
      <c r="B1824" s="2" t="s">
        <v>598</v>
      </c>
      <c r="C1824" s="2" t="s">
        <v>210</v>
      </c>
      <c r="D1824" s="2" t="str">
        <f t="shared" si="28"/>
        <v>SV CURRY ANANAS</v>
      </c>
      <c r="E1824" s="2">
        <v>4959</v>
      </c>
      <c r="F1824" s="2" t="s">
        <v>167</v>
      </c>
    </row>
    <row r="1825" spans="1:6">
      <c r="A1825" s="2" t="s">
        <v>164</v>
      </c>
      <c r="B1825" s="2" t="s">
        <v>598</v>
      </c>
      <c r="C1825" s="2" t="s">
        <v>209</v>
      </c>
      <c r="D1825" s="2" t="str">
        <f t="shared" si="28"/>
        <v>SV CURRY ANANAS</v>
      </c>
      <c r="E1825" s="2">
        <v>5013</v>
      </c>
      <c r="F1825" s="2" t="s">
        <v>167</v>
      </c>
    </row>
    <row r="1826" spans="1:6">
      <c r="A1826" s="2" t="s">
        <v>164</v>
      </c>
      <c r="B1826" s="2" t="s">
        <v>598</v>
      </c>
      <c r="C1826" s="2" t="s">
        <v>281</v>
      </c>
      <c r="D1826" s="2" t="str">
        <f t="shared" si="28"/>
        <v>SV CURRY ANANAS</v>
      </c>
      <c r="E1826" s="2">
        <v>5126</v>
      </c>
      <c r="F1826" s="2" t="s">
        <v>167</v>
      </c>
    </row>
    <row r="1827" spans="1:6">
      <c r="A1827" s="2" t="s">
        <v>164</v>
      </c>
      <c r="B1827" s="2" t="s">
        <v>598</v>
      </c>
      <c r="C1827" s="2" t="s">
        <v>179</v>
      </c>
      <c r="D1827" s="2" t="str">
        <f t="shared" si="28"/>
        <v>SV CURRY ANANAS</v>
      </c>
      <c r="E1827" s="2">
        <v>5132</v>
      </c>
      <c r="F1827" s="2" t="s">
        <v>167</v>
      </c>
    </row>
    <row r="1828" spans="1:6">
      <c r="A1828" s="2" t="s">
        <v>164</v>
      </c>
      <c r="B1828" s="2" t="s">
        <v>598</v>
      </c>
      <c r="C1828" s="2" t="s">
        <v>23</v>
      </c>
      <c r="D1828" s="2" t="str">
        <f t="shared" si="28"/>
        <v>SV CURRY ANANAS</v>
      </c>
      <c r="E1828" s="2">
        <v>5167</v>
      </c>
      <c r="F1828" s="2" t="s">
        <v>167</v>
      </c>
    </row>
    <row r="1829" spans="1:6">
      <c r="A1829" s="2" t="s">
        <v>164</v>
      </c>
      <c r="B1829" s="2" t="s">
        <v>598</v>
      </c>
      <c r="C1829" s="2" t="s">
        <v>35</v>
      </c>
      <c r="D1829" s="2" t="str">
        <f t="shared" si="28"/>
        <v>SV CURRY ANANAS</v>
      </c>
      <c r="E1829" s="2">
        <v>5272</v>
      </c>
      <c r="F1829" s="2" t="s">
        <v>167</v>
      </c>
    </row>
    <row r="1830" spans="1:6">
      <c r="A1830" s="2" t="s">
        <v>164</v>
      </c>
      <c r="B1830" s="2" t="s">
        <v>598</v>
      </c>
      <c r="C1830" s="2" t="s">
        <v>25</v>
      </c>
      <c r="D1830" s="2" t="str">
        <f t="shared" si="28"/>
        <v>SV CURRY ANANAS</v>
      </c>
      <c r="E1830" s="2">
        <v>5285</v>
      </c>
      <c r="F1830" s="2" t="s">
        <v>167</v>
      </c>
    </row>
    <row r="1831" spans="1:6">
      <c r="A1831" s="2" t="s">
        <v>164</v>
      </c>
      <c r="B1831" s="2" t="s">
        <v>598</v>
      </c>
      <c r="C1831" s="2" t="s">
        <v>365</v>
      </c>
      <c r="D1831" s="2" t="str">
        <f t="shared" si="28"/>
        <v>SV CURRY ANANAS</v>
      </c>
      <c r="E1831" s="2">
        <v>5345</v>
      </c>
      <c r="F1831" s="2" t="s">
        <v>167</v>
      </c>
    </row>
    <row r="1832" spans="1:6">
      <c r="A1832" s="2" t="s">
        <v>164</v>
      </c>
      <c r="B1832" s="2" t="s">
        <v>598</v>
      </c>
      <c r="C1832" s="2" t="s">
        <v>170</v>
      </c>
      <c r="D1832" s="2" t="str">
        <f t="shared" si="28"/>
        <v>SV CURRY ANANAS</v>
      </c>
      <c r="E1832" s="2">
        <v>5632</v>
      </c>
      <c r="F1832" s="2" t="s">
        <v>167</v>
      </c>
    </row>
    <row r="1833" spans="1:6">
      <c r="A1833" s="2" t="s">
        <v>164</v>
      </c>
      <c r="B1833" s="2" t="s">
        <v>598</v>
      </c>
      <c r="C1833" s="2" t="s">
        <v>38</v>
      </c>
      <c r="D1833" s="2" t="str">
        <f t="shared" si="28"/>
        <v>SV CURRY ANANAS</v>
      </c>
      <c r="E1833" s="2">
        <v>7088</v>
      </c>
      <c r="F1833" s="2" t="s">
        <v>167</v>
      </c>
    </row>
    <row r="1834" spans="1:6">
      <c r="A1834" s="2" t="s">
        <v>164</v>
      </c>
      <c r="B1834" s="2" t="s">
        <v>599</v>
      </c>
      <c r="C1834" s="2" t="s">
        <v>290</v>
      </c>
      <c r="D1834" s="2" t="str">
        <f t="shared" si="28"/>
        <v>SV CREOLE</v>
      </c>
      <c r="E1834" s="2">
        <v>5135</v>
      </c>
      <c r="F1834" s="2" t="s">
        <v>167</v>
      </c>
    </row>
    <row r="1835" spans="1:6">
      <c r="A1835" s="2" t="s">
        <v>164</v>
      </c>
      <c r="B1835" s="2" t="s">
        <v>599</v>
      </c>
      <c r="C1835" s="2" t="s">
        <v>336</v>
      </c>
      <c r="D1835" s="2" t="str">
        <f t="shared" si="28"/>
        <v>SV CREOLE</v>
      </c>
      <c r="E1835" s="2">
        <v>2862</v>
      </c>
      <c r="F1835" s="2" t="s">
        <v>167</v>
      </c>
    </row>
    <row r="1836" spans="1:6">
      <c r="A1836" s="2" t="s">
        <v>164</v>
      </c>
      <c r="B1836" s="2" t="s">
        <v>599</v>
      </c>
      <c r="C1836" s="2" t="s">
        <v>210</v>
      </c>
      <c r="D1836" s="2" t="str">
        <f t="shared" si="28"/>
        <v>SV CREOLE</v>
      </c>
      <c r="E1836" s="2">
        <v>4959</v>
      </c>
      <c r="F1836" s="2" t="s">
        <v>167</v>
      </c>
    </row>
    <row r="1837" spans="1:6">
      <c r="A1837" s="2" t="s">
        <v>164</v>
      </c>
      <c r="B1837" s="2" t="s">
        <v>599</v>
      </c>
      <c r="C1837" s="2" t="s">
        <v>96</v>
      </c>
      <c r="D1837" s="2" t="str">
        <f t="shared" si="28"/>
        <v>SV CREOLE</v>
      </c>
      <c r="E1837" s="2">
        <v>5170</v>
      </c>
      <c r="F1837" s="2" t="s">
        <v>167</v>
      </c>
    </row>
    <row r="1838" spans="1:6">
      <c r="A1838" s="2" t="s">
        <v>164</v>
      </c>
      <c r="B1838" s="2" t="s">
        <v>599</v>
      </c>
      <c r="C1838" s="2" t="s">
        <v>197</v>
      </c>
      <c r="D1838" s="2" t="str">
        <f t="shared" si="28"/>
        <v>SV CREOLE</v>
      </c>
      <c r="E1838" s="2">
        <v>5184</v>
      </c>
      <c r="F1838" s="2" t="s">
        <v>167</v>
      </c>
    </row>
    <row r="1839" spans="1:6">
      <c r="A1839" s="2" t="s">
        <v>164</v>
      </c>
      <c r="B1839" s="2" t="s">
        <v>599</v>
      </c>
      <c r="C1839" s="2" t="s">
        <v>35</v>
      </c>
      <c r="D1839" s="2" t="str">
        <f t="shared" si="28"/>
        <v>SV CREOLE</v>
      </c>
      <c r="E1839" s="2">
        <v>5272</v>
      </c>
      <c r="F1839" s="2" t="s">
        <v>167</v>
      </c>
    </row>
    <row r="1840" spans="1:6">
      <c r="A1840" s="2" t="s">
        <v>164</v>
      </c>
      <c r="B1840" s="2" t="s">
        <v>599</v>
      </c>
      <c r="C1840" s="2" t="s">
        <v>25</v>
      </c>
      <c r="D1840" s="2" t="str">
        <f t="shared" si="28"/>
        <v>SV CREOLE</v>
      </c>
      <c r="E1840" s="2">
        <v>5285</v>
      </c>
      <c r="F1840" s="2" t="s">
        <v>167</v>
      </c>
    </row>
    <row r="1841" spans="1:6">
      <c r="A1841" s="2" t="s">
        <v>164</v>
      </c>
      <c r="B1841" s="2" t="s">
        <v>599</v>
      </c>
      <c r="C1841" s="2" t="s">
        <v>365</v>
      </c>
      <c r="D1841" s="2" t="str">
        <f t="shared" si="28"/>
        <v>SV CREOLE</v>
      </c>
      <c r="E1841" s="2">
        <v>5345</v>
      </c>
      <c r="F1841" s="2" t="s">
        <v>167</v>
      </c>
    </row>
    <row r="1842" spans="1:6">
      <c r="A1842" s="2" t="s">
        <v>164</v>
      </c>
      <c r="B1842" s="2" t="s">
        <v>599</v>
      </c>
      <c r="C1842" s="2" t="s">
        <v>97</v>
      </c>
      <c r="D1842" s="2" t="str">
        <f t="shared" si="28"/>
        <v>SV CREOLE</v>
      </c>
      <c r="E1842" s="2">
        <v>5398</v>
      </c>
      <c r="F1842" s="2" t="s">
        <v>167</v>
      </c>
    </row>
    <row r="1843" spans="1:6">
      <c r="A1843" s="2" t="s">
        <v>164</v>
      </c>
      <c r="B1843" s="2" t="s">
        <v>599</v>
      </c>
      <c r="C1843" s="2" t="s">
        <v>168</v>
      </c>
      <c r="D1843" s="2" t="str">
        <f t="shared" si="28"/>
        <v>SV CREOLE</v>
      </c>
      <c r="E1843" s="2">
        <v>5400</v>
      </c>
      <c r="F1843" s="2" t="s">
        <v>167</v>
      </c>
    </row>
    <row r="1844" spans="1:6">
      <c r="A1844" s="2" t="s">
        <v>164</v>
      </c>
      <c r="B1844" s="2" t="s">
        <v>599</v>
      </c>
      <c r="C1844" s="2" t="s">
        <v>169</v>
      </c>
      <c r="D1844" s="2" t="str">
        <f t="shared" si="28"/>
        <v>SV CREOLE</v>
      </c>
      <c r="E1844" s="2">
        <v>5402</v>
      </c>
      <c r="F1844" s="2" t="s">
        <v>167</v>
      </c>
    </row>
    <row r="1845" spans="1:6">
      <c r="A1845" s="2" t="s">
        <v>164</v>
      </c>
      <c r="B1845" s="2" t="s">
        <v>599</v>
      </c>
      <c r="C1845" s="2" t="s">
        <v>170</v>
      </c>
      <c r="D1845" s="2" t="str">
        <f t="shared" si="28"/>
        <v>SV CREOLE</v>
      </c>
      <c r="E1845" s="2">
        <v>5632</v>
      </c>
      <c r="F1845" s="2" t="s">
        <v>167</v>
      </c>
    </row>
    <row r="1846" spans="1:6">
      <c r="A1846" s="2" t="s">
        <v>164</v>
      </c>
      <c r="B1846" s="2" t="s">
        <v>599</v>
      </c>
      <c r="C1846" s="2" t="s">
        <v>301</v>
      </c>
      <c r="D1846" s="2" t="str">
        <f t="shared" si="28"/>
        <v>SV CREOLE</v>
      </c>
      <c r="E1846" s="2">
        <v>5642</v>
      </c>
      <c r="F1846" s="2" t="s">
        <v>167</v>
      </c>
    </row>
    <row r="1847" spans="1:6">
      <c r="A1847" s="2" t="s">
        <v>164</v>
      </c>
      <c r="B1847" s="2" t="s">
        <v>599</v>
      </c>
      <c r="C1847" s="2" t="s">
        <v>37</v>
      </c>
      <c r="D1847" s="2" t="str">
        <f t="shared" si="28"/>
        <v>SV CREOLE</v>
      </c>
      <c r="E1847" s="2">
        <v>5664</v>
      </c>
      <c r="F1847" s="2" t="s">
        <v>167</v>
      </c>
    </row>
    <row r="1848" spans="1:6">
      <c r="A1848" s="2" t="s">
        <v>164</v>
      </c>
      <c r="B1848" s="2" t="s">
        <v>599</v>
      </c>
      <c r="C1848" s="2" t="s">
        <v>210</v>
      </c>
      <c r="D1848" s="2" t="str">
        <f t="shared" si="28"/>
        <v>SV CREOLE</v>
      </c>
      <c r="E1848" s="2">
        <v>4959</v>
      </c>
      <c r="F1848" s="2" t="s">
        <v>167</v>
      </c>
    </row>
    <row r="1849" spans="1:6">
      <c r="A1849" s="2" t="s">
        <v>164</v>
      </c>
      <c r="B1849" s="2" t="s">
        <v>599</v>
      </c>
      <c r="C1849" s="2" t="s">
        <v>38</v>
      </c>
      <c r="D1849" s="2" t="str">
        <f t="shared" si="28"/>
        <v>SV CREOLE</v>
      </c>
      <c r="E1849" s="2">
        <v>7088</v>
      </c>
      <c r="F1849" s="2" t="s">
        <v>167</v>
      </c>
    </row>
    <row r="1850" spans="1:6">
      <c r="A1850" s="2" t="s">
        <v>164</v>
      </c>
      <c r="B1850" s="2" t="s">
        <v>600</v>
      </c>
      <c r="C1850" s="2" t="s">
        <v>238</v>
      </c>
      <c r="D1850" s="2" t="str">
        <f t="shared" si="28"/>
        <v>SV CURRY COCO</v>
      </c>
      <c r="E1850" s="2">
        <v>6668</v>
      </c>
      <c r="F1850" s="2" t="s">
        <v>167</v>
      </c>
    </row>
    <row r="1851" spans="1:6">
      <c r="A1851" s="2" t="s">
        <v>164</v>
      </c>
      <c r="B1851" s="2" t="s">
        <v>600</v>
      </c>
      <c r="C1851" s="2" t="s">
        <v>178</v>
      </c>
      <c r="D1851" s="2" t="str">
        <f t="shared" si="28"/>
        <v>SV CURRY COCO</v>
      </c>
      <c r="E1851" s="2">
        <v>4966</v>
      </c>
      <c r="F1851" s="2" t="s">
        <v>167</v>
      </c>
    </row>
    <row r="1852" spans="1:6">
      <c r="A1852" s="2" t="s">
        <v>164</v>
      </c>
      <c r="B1852" s="2" t="s">
        <v>600</v>
      </c>
      <c r="C1852" s="2" t="s">
        <v>208</v>
      </c>
      <c r="D1852" s="2" t="str">
        <f t="shared" si="28"/>
        <v>SV CURRY COCO</v>
      </c>
      <c r="E1852" s="2">
        <v>4674</v>
      </c>
      <c r="F1852" s="2" t="s">
        <v>167</v>
      </c>
    </row>
    <row r="1853" spans="1:6">
      <c r="A1853" s="2" t="s">
        <v>164</v>
      </c>
      <c r="B1853" s="2" t="s">
        <v>600</v>
      </c>
      <c r="C1853" s="2" t="s">
        <v>281</v>
      </c>
      <c r="D1853" s="2" t="str">
        <f t="shared" si="28"/>
        <v>SV CURRY COCO</v>
      </c>
      <c r="E1853" s="2">
        <v>5126</v>
      </c>
      <c r="F1853" s="2" t="s">
        <v>167</v>
      </c>
    </row>
    <row r="1854" spans="1:6">
      <c r="A1854" s="2" t="s">
        <v>164</v>
      </c>
      <c r="B1854" s="2" t="s">
        <v>600</v>
      </c>
      <c r="C1854" s="2" t="s">
        <v>179</v>
      </c>
      <c r="D1854" s="2" t="str">
        <f t="shared" si="28"/>
        <v>SV CURRY COCO</v>
      </c>
      <c r="E1854" s="2">
        <v>5132</v>
      </c>
      <c r="F1854" s="2" t="s">
        <v>167</v>
      </c>
    </row>
    <row r="1855" spans="1:6">
      <c r="A1855" s="2" t="s">
        <v>164</v>
      </c>
      <c r="B1855" s="2" t="s">
        <v>600</v>
      </c>
      <c r="C1855" s="2" t="s">
        <v>96</v>
      </c>
      <c r="D1855" s="2" t="str">
        <f t="shared" si="28"/>
        <v>SV CURRY COCO</v>
      </c>
      <c r="E1855" s="2">
        <v>5170</v>
      </c>
      <c r="F1855" s="2" t="s">
        <v>167</v>
      </c>
    </row>
    <row r="1856" spans="1:6">
      <c r="A1856" s="2" t="s">
        <v>164</v>
      </c>
      <c r="B1856" s="2" t="s">
        <v>600</v>
      </c>
      <c r="C1856" s="2" t="s">
        <v>53</v>
      </c>
      <c r="D1856" s="2" t="str">
        <f t="shared" si="28"/>
        <v>SV CURRY COCO</v>
      </c>
      <c r="E1856" s="2">
        <v>5181</v>
      </c>
      <c r="F1856" s="2" t="s">
        <v>167</v>
      </c>
    </row>
    <row r="1857" spans="1:6">
      <c r="A1857" s="2" t="s">
        <v>164</v>
      </c>
      <c r="B1857" s="2" t="s">
        <v>600</v>
      </c>
      <c r="C1857" s="2" t="s">
        <v>457</v>
      </c>
      <c r="D1857" s="2" t="str">
        <f t="shared" si="28"/>
        <v>SV CURRY COCO</v>
      </c>
      <c r="E1857" s="2">
        <v>5238</v>
      </c>
      <c r="F1857" s="2" t="s">
        <v>167</v>
      </c>
    </row>
    <row r="1858" spans="1:6">
      <c r="A1858" s="2" t="s">
        <v>164</v>
      </c>
      <c r="B1858" s="2" t="s">
        <v>600</v>
      </c>
      <c r="C1858" s="2" t="s">
        <v>25</v>
      </c>
      <c r="D1858" s="2" t="str">
        <f t="shared" si="28"/>
        <v>SV CURRY COCO</v>
      </c>
      <c r="E1858" s="2">
        <v>5285</v>
      </c>
      <c r="F1858" s="2" t="s">
        <v>167</v>
      </c>
    </row>
    <row r="1859" spans="1:6">
      <c r="A1859" s="2" t="s">
        <v>164</v>
      </c>
      <c r="B1859" s="2" t="s">
        <v>600</v>
      </c>
      <c r="C1859" s="2" t="s">
        <v>365</v>
      </c>
      <c r="D1859" s="2" t="str">
        <f t="shared" ref="D1859:D1922" si="29">B1859</f>
        <v>SV CURRY COCO</v>
      </c>
      <c r="E1859" s="2">
        <v>5345</v>
      </c>
      <c r="F1859" s="2" t="s">
        <v>167</v>
      </c>
    </row>
    <row r="1860" spans="1:6">
      <c r="A1860" s="2" t="s">
        <v>164</v>
      </c>
      <c r="B1860" s="2" t="s">
        <v>600</v>
      </c>
      <c r="C1860" s="2" t="s">
        <v>170</v>
      </c>
      <c r="D1860" s="2" t="str">
        <f t="shared" si="29"/>
        <v>SV CURRY COCO</v>
      </c>
      <c r="E1860" s="2">
        <v>5632</v>
      </c>
      <c r="F1860" s="2" t="s">
        <v>167</v>
      </c>
    </row>
    <row r="1861" spans="1:6">
      <c r="A1861" s="2" t="s">
        <v>164</v>
      </c>
      <c r="B1861" s="2" t="s">
        <v>600</v>
      </c>
      <c r="C1861" s="2" t="s">
        <v>37</v>
      </c>
      <c r="D1861" s="2" t="str">
        <f t="shared" si="29"/>
        <v>SV CURRY COCO</v>
      </c>
      <c r="E1861" s="2">
        <v>5664</v>
      </c>
      <c r="F1861" s="2" t="s">
        <v>167</v>
      </c>
    </row>
    <row r="1862" spans="1:6">
      <c r="A1862" s="2" t="s">
        <v>164</v>
      </c>
      <c r="B1862" s="2" t="s">
        <v>600</v>
      </c>
      <c r="C1862" s="2" t="s">
        <v>27</v>
      </c>
      <c r="D1862" s="2" t="str">
        <f t="shared" si="29"/>
        <v>SV CURRY COCO</v>
      </c>
      <c r="E1862" s="2">
        <v>7299</v>
      </c>
      <c r="F1862" s="2" t="s">
        <v>167</v>
      </c>
    </row>
    <row r="1863" spans="1:6">
      <c r="A1863" s="2" t="s">
        <v>164</v>
      </c>
      <c r="B1863" s="2" t="s">
        <v>600</v>
      </c>
      <c r="C1863" s="2" t="s">
        <v>220</v>
      </c>
      <c r="D1863" s="2" t="str">
        <f t="shared" si="29"/>
        <v>SV CURRY COCO</v>
      </c>
      <c r="E1863" s="2">
        <v>6658</v>
      </c>
      <c r="F1863" s="2" t="s">
        <v>167</v>
      </c>
    </row>
    <row r="1864" spans="1:6">
      <c r="A1864" s="2" t="s">
        <v>164</v>
      </c>
      <c r="B1864" s="2" t="s">
        <v>600</v>
      </c>
      <c r="C1864" s="2" t="s">
        <v>38</v>
      </c>
      <c r="D1864" s="2" t="str">
        <f t="shared" si="29"/>
        <v>SV CURRY COCO</v>
      </c>
      <c r="E1864" s="2">
        <v>7088</v>
      </c>
      <c r="F1864" s="2" t="s">
        <v>167</v>
      </c>
    </row>
    <row r="1865" spans="1:6">
      <c r="A1865" s="2" t="s">
        <v>164</v>
      </c>
      <c r="B1865" s="2" t="s">
        <v>601</v>
      </c>
      <c r="C1865" s="2" t="s">
        <v>30</v>
      </c>
      <c r="D1865" s="2" t="str">
        <f t="shared" si="29"/>
        <v>SV COLOMBO</v>
      </c>
      <c r="E1865" s="2">
        <v>2234</v>
      </c>
      <c r="F1865" s="2" t="s">
        <v>167</v>
      </c>
    </row>
    <row r="1866" spans="1:6">
      <c r="A1866" s="2" t="s">
        <v>164</v>
      </c>
      <c r="B1866" s="2" t="s">
        <v>601</v>
      </c>
      <c r="C1866" s="2" t="s">
        <v>209</v>
      </c>
      <c r="D1866" s="2" t="str">
        <f t="shared" si="29"/>
        <v>SV COLOMBO</v>
      </c>
      <c r="E1866" s="2">
        <v>5013</v>
      </c>
      <c r="F1866" s="2" t="s">
        <v>167</v>
      </c>
    </row>
    <row r="1867" spans="1:6">
      <c r="A1867" s="2" t="s">
        <v>164</v>
      </c>
      <c r="B1867" s="2" t="s">
        <v>601</v>
      </c>
      <c r="C1867" s="2" t="s">
        <v>403</v>
      </c>
      <c r="D1867" s="2" t="str">
        <f t="shared" si="29"/>
        <v>SV COLOMBO</v>
      </c>
      <c r="E1867" s="2">
        <v>5073</v>
      </c>
      <c r="F1867" s="2" t="s">
        <v>167</v>
      </c>
    </row>
    <row r="1868" spans="1:6">
      <c r="A1868" s="2" t="s">
        <v>164</v>
      </c>
      <c r="B1868" s="2" t="s">
        <v>601</v>
      </c>
      <c r="C1868" s="2" t="s">
        <v>417</v>
      </c>
      <c r="D1868" s="2" t="str">
        <f t="shared" si="29"/>
        <v>SV COLOMBO</v>
      </c>
      <c r="E1868" s="2">
        <v>5125</v>
      </c>
      <c r="F1868" s="2" t="s">
        <v>167</v>
      </c>
    </row>
    <row r="1869" spans="1:6">
      <c r="A1869" s="2" t="s">
        <v>164</v>
      </c>
      <c r="B1869" s="2" t="s">
        <v>601</v>
      </c>
      <c r="C1869" s="2" t="s">
        <v>179</v>
      </c>
      <c r="D1869" s="2" t="str">
        <f t="shared" si="29"/>
        <v>SV COLOMBO</v>
      </c>
      <c r="E1869" s="2">
        <v>5132</v>
      </c>
      <c r="F1869" s="2" t="s">
        <v>167</v>
      </c>
    </row>
    <row r="1870" spans="1:6">
      <c r="A1870" s="2" t="s">
        <v>164</v>
      </c>
      <c r="B1870" s="2" t="s">
        <v>601</v>
      </c>
      <c r="C1870" s="2" t="s">
        <v>53</v>
      </c>
      <c r="D1870" s="2" t="str">
        <f t="shared" si="29"/>
        <v>SV COLOMBO</v>
      </c>
      <c r="E1870" s="2">
        <v>5181</v>
      </c>
      <c r="F1870" s="2" t="s">
        <v>167</v>
      </c>
    </row>
    <row r="1871" spans="1:6">
      <c r="A1871" s="2" t="s">
        <v>164</v>
      </c>
      <c r="B1871" s="2" t="s">
        <v>601</v>
      </c>
      <c r="C1871" s="2" t="s">
        <v>35</v>
      </c>
      <c r="D1871" s="2" t="str">
        <f t="shared" si="29"/>
        <v>SV COLOMBO</v>
      </c>
      <c r="E1871" s="2">
        <v>5272</v>
      </c>
      <c r="F1871" s="2" t="s">
        <v>167</v>
      </c>
    </row>
    <row r="1872" spans="1:6">
      <c r="A1872" s="2" t="s">
        <v>164</v>
      </c>
      <c r="B1872" s="2" t="s">
        <v>601</v>
      </c>
      <c r="C1872" s="2" t="s">
        <v>25</v>
      </c>
      <c r="D1872" s="2" t="str">
        <f t="shared" si="29"/>
        <v>SV COLOMBO</v>
      </c>
      <c r="E1872" s="2">
        <v>5285</v>
      </c>
      <c r="F1872" s="2" t="s">
        <v>167</v>
      </c>
    </row>
    <row r="1873" spans="1:6">
      <c r="A1873" s="2" t="s">
        <v>164</v>
      </c>
      <c r="B1873" s="2" t="s">
        <v>601</v>
      </c>
      <c r="C1873" s="2" t="s">
        <v>365</v>
      </c>
      <c r="D1873" s="2" t="str">
        <f t="shared" si="29"/>
        <v>SV COLOMBO</v>
      </c>
      <c r="E1873" s="2">
        <v>5345</v>
      </c>
      <c r="F1873" s="2" t="s">
        <v>167</v>
      </c>
    </row>
    <row r="1874" spans="1:6">
      <c r="A1874" s="2" t="s">
        <v>164</v>
      </c>
      <c r="B1874" s="2" t="s">
        <v>601</v>
      </c>
      <c r="C1874" s="2" t="s">
        <v>169</v>
      </c>
      <c r="D1874" s="2" t="str">
        <f t="shared" si="29"/>
        <v>SV COLOMBO</v>
      </c>
      <c r="E1874" s="2">
        <v>5402</v>
      </c>
      <c r="F1874" s="2" t="s">
        <v>167</v>
      </c>
    </row>
    <row r="1875" spans="1:6">
      <c r="A1875" s="2" t="s">
        <v>164</v>
      </c>
      <c r="B1875" s="2" t="s">
        <v>601</v>
      </c>
      <c r="C1875" s="2" t="s">
        <v>170</v>
      </c>
      <c r="D1875" s="2" t="str">
        <f t="shared" si="29"/>
        <v>SV COLOMBO</v>
      </c>
      <c r="E1875" s="2">
        <v>5632</v>
      </c>
      <c r="F1875" s="2" t="s">
        <v>167</v>
      </c>
    </row>
    <row r="1876" spans="1:6">
      <c r="A1876" s="2" t="s">
        <v>164</v>
      </c>
      <c r="B1876" s="2" t="s">
        <v>601</v>
      </c>
      <c r="C1876" s="2" t="s">
        <v>171</v>
      </c>
      <c r="D1876" s="2" t="str">
        <f t="shared" si="29"/>
        <v>SV COLOMBO</v>
      </c>
      <c r="E1876" s="2">
        <v>5671</v>
      </c>
      <c r="F1876" s="2" t="s">
        <v>167</v>
      </c>
    </row>
    <row r="1877" spans="1:6">
      <c r="A1877" s="2" t="s">
        <v>164</v>
      </c>
      <c r="B1877" s="2" t="s">
        <v>601</v>
      </c>
      <c r="C1877" s="2" t="s">
        <v>210</v>
      </c>
      <c r="D1877" s="2" t="str">
        <f t="shared" si="29"/>
        <v>SV COLOMBO</v>
      </c>
      <c r="E1877" s="2">
        <v>4959</v>
      </c>
      <c r="F1877" s="2" t="s">
        <v>167</v>
      </c>
    </row>
    <row r="1878" spans="1:6">
      <c r="A1878" s="2" t="s">
        <v>164</v>
      </c>
      <c r="B1878" s="2" t="s">
        <v>601</v>
      </c>
      <c r="C1878" s="2" t="s">
        <v>38</v>
      </c>
      <c r="D1878" s="2" t="str">
        <f t="shared" si="29"/>
        <v>SV COLOMBO</v>
      </c>
      <c r="E1878" s="2">
        <v>7088</v>
      </c>
      <c r="F1878" s="2" t="s">
        <v>167</v>
      </c>
    </row>
    <row r="1879" spans="1:6">
      <c r="A1879" s="2" t="s">
        <v>164</v>
      </c>
      <c r="B1879" s="2" t="s">
        <v>602</v>
      </c>
      <c r="C1879" s="2" t="s">
        <v>178</v>
      </c>
      <c r="D1879" s="2" t="str">
        <f t="shared" si="29"/>
        <v>SV DIABLE</v>
      </c>
      <c r="E1879" s="2">
        <v>4966</v>
      </c>
      <c r="F1879" s="2" t="s">
        <v>167</v>
      </c>
    </row>
    <row r="1880" spans="1:6">
      <c r="A1880" s="2" t="s">
        <v>164</v>
      </c>
      <c r="B1880" s="2" t="s">
        <v>602</v>
      </c>
      <c r="C1880" s="2" t="s">
        <v>208</v>
      </c>
      <c r="D1880" s="2" t="str">
        <f t="shared" si="29"/>
        <v>SV DIABLE</v>
      </c>
      <c r="E1880" s="2">
        <v>4674</v>
      </c>
      <c r="F1880" s="2" t="s">
        <v>167</v>
      </c>
    </row>
    <row r="1881" spans="1:6">
      <c r="A1881" s="2" t="s">
        <v>164</v>
      </c>
      <c r="B1881" s="2" t="s">
        <v>602</v>
      </c>
      <c r="C1881" s="2" t="s">
        <v>269</v>
      </c>
      <c r="D1881" s="2" t="str">
        <f t="shared" si="29"/>
        <v>SV DIABLE</v>
      </c>
      <c r="E1881" s="2">
        <v>5072</v>
      </c>
      <c r="F1881" s="2" t="s">
        <v>167</v>
      </c>
    </row>
    <row r="1882" spans="1:6">
      <c r="A1882" s="2" t="s">
        <v>164</v>
      </c>
      <c r="B1882" s="2" t="s">
        <v>602</v>
      </c>
      <c r="C1882" s="2" t="s">
        <v>96</v>
      </c>
      <c r="D1882" s="2" t="str">
        <f t="shared" si="29"/>
        <v>SV DIABLE</v>
      </c>
      <c r="E1882" s="2">
        <v>5170</v>
      </c>
      <c r="F1882" s="2" t="s">
        <v>167</v>
      </c>
    </row>
    <row r="1883" spans="1:6">
      <c r="A1883" s="2" t="s">
        <v>164</v>
      </c>
      <c r="B1883" s="2" t="s">
        <v>602</v>
      </c>
      <c r="C1883" s="2" t="s">
        <v>252</v>
      </c>
      <c r="D1883" s="2" t="str">
        <f t="shared" si="29"/>
        <v>SV DIABLE</v>
      </c>
      <c r="E1883" s="2">
        <v>5227</v>
      </c>
      <c r="F1883" s="2" t="s">
        <v>167</v>
      </c>
    </row>
    <row r="1884" spans="1:6">
      <c r="A1884" s="2" t="s">
        <v>164</v>
      </c>
      <c r="B1884" s="2" t="s">
        <v>602</v>
      </c>
      <c r="C1884" s="2" t="s">
        <v>168</v>
      </c>
      <c r="D1884" s="2" t="str">
        <f t="shared" si="29"/>
        <v>SV DIABLE</v>
      </c>
      <c r="E1884" s="2">
        <v>5400</v>
      </c>
      <c r="F1884" s="2" t="s">
        <v>167</v>
      </c>
    </row>
    <row r="1885" spans="1:6">
      <c r="A1885" s="2" t="s">
        <v>164</v>
      </c>
      <c r="B1885" s="2" t="s">
        <v>602</v>
      </c>
      <c r="C1885" s="2" t="s">
        <v>170</v>
      </c>
      <c r="D1885" s="2" t="str">
        <f t="shared" si="29"/>
        <v>SV DIABLE</v>
      </c>
      <c r="E1885" s="2">
        <v>5632</v>
      </c>
      <c r="F1885" s="2" t="s">
        <v>167</v>
      </c>
    </row>
    <row r="1886" spans="1:6">
      <c r="A1886" s="2" t="s">
        <v>164</v>
      </c>
      <c r="B1886" s="2" t="s">
        <v>603</v>
      </c>
      <c r="C1886" s="2" t="s">
        <v>410</v>
      </c>
      <c r="D1886" s="2" t="str">
        <f t="shared" si="29"/>
        <v>SV CHILI</v>
      </c>
      <c r="E1886" s="2">
        <v>4947</v>
      </c>
      <c r="F1886" s="2" t="s">
        <v>167</v>
      </c>
    </row>
    <row r="1887" spans="1:6">
      <c r="A1887" s="2" t="s">
        <v>164</v>
      </c>
      <c r="B1887" s="2" t="s">
        <v>603</v>
      </c>
      <c r="C1887" s="2" t="s">
        <v>411</v>
      </c>
      <c r="D1887" s="2" t="str">
        <f t="shared" si="29"/>
        <v>SV CHILI</v>
      </c>
      <c r="E1887" s="2">
        <v>5160</v>
      </c>
      <c r="F1887" s="2" t="s">
        <v>167</v>
      </c>
    </row>
    <row r="1888" spans="1:6">
      <c r="A1888" s="2" t="s">
        <v>164</v>
      </c>
      <c r="B1888" s="2" t="s">
        <v>603</v>
      </c>
      <c r="C1888" s="2" t="s">
        <v>23</v>
      </c>
      <c r="D1888" s="2" t="str">
        <f t="shared" si="29"/>
        <v>SV CHILI</v>
      </c>
      <c r="E1888" s="2">
        <v>5167</v>
      </c>
      <c r="F1888" s="2" t="s">
        <v>167</v>
      </c>
    </row>
    <row r="1889" spans="1:6">
      <c r="A1889" s="2" t="s">
        <v>164</v>
      </c>
      <c r="B1889" s="2" t="s">
        <v>603</v>
      </c>
      <c r="C1889" s="2" t="s">
        <v>198</v>
      </c>
      <c r="D1889" s="2" t="str">
        <f t="shared" si="29"/>
        <v>SV CHILI</v>
      </c>
      <c r="E1889" s="2">
        <v>5357</v>
      </c>
      <c r="F1889" s="2" t="s">
        <v>167</v>
      </c>
    </row>
    <row r="1890" spans="1:6">
      <c r="A1890" s="2" t="s">
        <v>164</v>
      </c>
      <c r="B1890" s="2" t="s">
        <v>603</v>
      </c>
      <c r="C1890" s="2" t="s">
        <v>168</v>
      </c>
      <c r="D1890" s="2" t="str">
        <f t="shared" si="29"/>
        <v>SV CHILI</v>
      </c>
      <c r="E1890" s="2">
        <v>5400</v>
      </c>
      <c r="F1890" s="2" t="s">
        <v>167</v>
      </c>
    </row>
    <row r="1891" spans="1:6">
      <c r="A1891" s="2" t="s">
        <v>164</v>
      </c>
      <c r="B1891" s="2" t="s">
        <v>603</v>
      </c>
      <c r="C1891" s="2" t="s">
        <v>169</v>
      </c>
      <c r="D1891" s="2" t="str">
        <f t="shared" si="29"/>
        <v>SV CHILI</v>
      </c>
      <c r="E1891" s="2">
        <v>5402</v>
      </c>
      <c r="F1891" s="2" t="s">
        <v>167</v>
      </c>
    </row>
    <row r="1892" spans="1:6">
      <c r="A1892" s="2" t="s">
        <v>164</v>
      </c>
      <c r="B1892" s="2" t="s">
        <v>603</v>
      </c>
      <c r="C1892" s="2" t="s">
        <v>170</v>
      </c>
      <c r="D1892" s="2" t="str">
        <f t="shared" si="29"/>
        <v>SV CHILI</v>
      </c>
      <c r="E1892" s="2">
        <v>5632</v>
      </c>
      <c r="F1892" s="2" t="s">
        <v>167</v>
      </c>
    </row>
    <row r="1893" spans="1:6">
      <c r="A1893" s="2" t="s">
        <v>164</v>
      </c>
      <c r="B1893" s="2" t="s">
        <v>603</v>
      </c>
      <c r="C1893" s="2" t="s">
        <v>37</v>
      </c>
      <c r="D1893" s="2" t="str">
        <f t="shared" si="29"/>
        <v>SV CHILI</v>
      </c>
      <c r="E1893" s="2">
        <v>5664</v>
      </c>
      <c r="F1893" s="2" t="s">
        <v>167</v>
      </c>
    </row>
    <row r="1894" spans="1:6">
      <c r="A1894" s="2" t="s">
        <v>164</v>
      </c>
      <c r="B1894" s="2" t="s">
        <v>603</v>
      </c>
      <c r="C1894" s="2" t="s">
        <v>238</v>
      </c>
      <c r="D1894" s="2" t="str">
        <f t="shared" si="29"/>
        <v>SV CHILI</v>
      </c>
      <c r="E1894" s="2">
        <v>6668</v>
      </c>
      <c r="F1894" s="2" t="s">
        <v>167</v>
      </c>
    </row>
    <row r="1895" spans="1:6">
      <c r="A1895" s="2" t="s">
        <v>164</v>
      </c>
      <c r="B1895" s="2" t="s">
        <v>603</v>
      </c>
      <c r="C1895" s="2" t="s">
        <v>38</v>
      </c>
      <c r="D1895" s="2" t="str">
        <f t="shared" si="29"/>
        <v>SV CHILI</v>
      </c>
      <c r="E1895" s="2">
        <v>7088</v>
      </c>
      <c r="F1895" s="2" t="s">
        <v>167</v>
      </c>
    </row>
    <row r="1896" spans="1:6">
      <c r="A1896" s="2" t="s">
        <v>164</v>
      </c>
      <c r="B1896" s="2" t="s">
        <v>604</v>
      </c>
      <c r="C1896" s="2" t="s">
        <v>238</v>
      </c>
      <c r="D1896" s="2" t="str">
        <f t="shared" si="29"/>
        <v>SV DIJONNAISE</v>
      </c>
      <c r="E1896" s="2">
        <v>6668</v>
      </c>
      <c r="F1896" s="2" t="s">
        <v>167</v>
      </c>
    </row>
    <row r="1897" spans="1:6">
      <c r="A1897" s="2" t="s">
        <v>164</v>
      </c>
      <c r="B1897" s="2" t="s">
        <v>604</v>
      </c>
      <c r="C1897" s="2" t="s">
        <v>178</v>
      </c>
      <c r="D1897" s="2" t="str">
        <f t="shared" si="29"/>
        <v>SV DIJONNAISE</v>
      </c>
      <c r="E1897" s="2">
        <v>4966</v>
      </c>
      <c r="F1897" s="2" t="s">
        <v>167</v>
      </c>
    </row>
    <row r="1898" spans="1:6">
      <c r="A1898" s="2" t="s">
        <v>164</v>
      </c>
      <c r="B1898" s="2" t="s">
        <v>604</v>
      </c>
      <c r="C1898" s="2" t="s">
        <v>208</v>
      </c>
      <c r="D1898" s="2" t="str">
        <f t="shared" si="29"/>
        <v>SV DIJONNAISE</v>
      </c>
      <c r="E1898" s="2">
        <v>4674</v>
      </c>
      <c r="F1898" s="2" t="s">
        <v>167</v>
      </c>
    </row>
    <row r="1899" spans="1:6">
      <c r="A1899" s="2" t="s">
        <v>164</v>
      </c>
      <c r="B1899" s="2" t="s">
        <v>604</v>
      </c>
      <c r="C1899" s="2" t="s">
        <v>179</v>
      </c>
      <c r="D1899" s="2" t="str">
        <f t="shared" si="29"/>
        <v>SV DIJONNAISE</v>
      </c>
      <c r="E1899" s="2">
        <v>5132</v>
      </c>
      <c r="F1899" s="2" t="s">
        <v>167</v>
      </c>
    </row>
    <row r="1900" spans="1:6">
      <c r="A1900" s="2" t="s">
        <v>164</v>
      </c>
      <c r="B1900" s="2" t="s">
        <v>604</v>
      </c>
      <c r="C1900" s="2" t="s">
        <v>96</v>
      </c>
      <c r="D1900" s="2" t="str">
        <f t="shared" si="29"/>
        <v>SV DIJONNAISE</v>
      </c>
      <c r="E1900" s="2">
        <v>5170</v>
      </c>
      <c r="F1900" s="2" t="s">
        <v>167</v>
      </c>
    </row>
    <row r="1901" spans="1:6">
      <c r="A1901" s="2" t="s">
        <v>164</v>
      </c>
      <c r="B1901" s="2" t="s">
        <v>604</v>
      </c>
      <c r="C1901" s="2" t="s">
        <v>252</v>
      </c>
      <c r="D1901" s="2" t="str">
        <f t="shared" si="29"/>
        <v>SV DIJONNAISE</v>
      </c>
      <c r="E1901" s="2">
        <v>5227</v>
      </c>
      <c r="F1901" s="2" t="s">
        <v>167</v>
      </c>
    </row>
    <row r="1902" spans="1:6">
      <c r="A1902" s="2" t="s">
        <v>164</v>
      </c>
      <c r="B1902" s="2" t="s">
        <v>604</v>
      </c>
      <c r="C1902" s="2" t="s">
        <v>182</v>
      </c>
      <c r="D1902" s="2" t="str">
        <f t="shared" si="29"/>
        <v>SV DIJONNAISE</v>
      </c>
      <c r="E1902" s="2">
        <v>7297</v>
      </c>
      <c r="F1902" s="2" t="s">
        <v>167</v>
      </c>
    </row>
    <row r="1903" spans="1:6">
      <c r="A1903" s="2" t="s">
        <v>164</v>
      </c>
      <c r="B1903" s="2" t="s">
        <v>605</v>
      </c>
      <c r="C1903" s="2" t="s">
        <v>606</v>
      </c>
      <c r="D1903" s="2" t="str">
        <f t="shared" si="29"/>
        <v>SV JUS AUX AROMATES</v>
      </c>
      <c r="E1903" s="2">
        <v>3047</v>
      </c>
      <c r="F1903" s="2" t="s">
        <v>167</v>
      </c>
    </row>
    <row r="1904" spans="1:6">
      <c r="A1904" s="2" t="s">
        <v>164</v>
      </c>
      <c r="B1904" s="2" t="s">
        <v>605</v>
      </c>
      <c r="C1904" s="2" t="s">
        <v>607</v>
      </c>
      <c r="D1904" s="2" t="str">
        <f t="shared" si="29"/>
        <v>SV JUS AUX AROMATES</v>
      </c>
      <c r="E1904" s="2">
        <v>2387</v>
      </c>
      <c r="F1904" s="2" t="s">
        <v>167</v>
      </c>
    </row>
    <row r="1905" spans="1:6">
      <c r="A1905" s="2" t="s">
        <v>164</v>
      </c>
      <c r="B1905" s="2" t="s">
        <v>605</v>
      </c>
      <c r="C1905" s="2" t="s">
        <v>178</v>
      </c>
      <c r="D1905" s="2" t="str">
        <f t="shared" si="29"/>
        <v>SV JUS AUX AROMATES</v>
      </c>
      <c r="E1905" s="2">
        <v>4966</v>
      </c>
      <c r="F1905" s="2" t="s">
        <v>167</v>
      </c>
    </row>
    <row r="1906" spans="1:6">
      <c r="A1906" s="2" t="s">
        <v>164</v>
      </c>
      <c r="B1906" s="2" t="s">
        <v>605</v>
      </c>
      <c r="C1906" s="2" t="s">
        <v>208</v>
      </c>
      <c r="D1906" s="2" t="str">
        <f t="shared" si="29"/>
        <v>SV JUS AUX AROMATES</v>
      </c>
      <c r="E1906" s="2">
        <v>4674</v>
      </c>
      <c r="F1906" s="2" t="s">
        <v>167</v>
      </c>
    </row>
    <row r="1907" spans="1:6">
      <c r="A1907" s="2" t="s">
        <v>164</v>
      </c>
      <c r="B1907" s="2" t="s">
        <v>605</v>
      </c>
      <c r="C1907" s="2" t="s">
        <v>179</v>
      </c>
      <c r="D1907" s="2" t="str">
        <f t="shared" si="29"/>
        <v>SV JUS AUX AROMATES</v>
      </c>
      <c r="E1907" s="2">
        <v>5132</v>
      </c>
      <c r="F1907" s="2" t="s">
        <v>167</v>
      </c>
    </row>
    <row r="1908" spans="1:6">
      <c r="A1908" s="2" t="s">
        <v>164</v>
      </c>
      <c r="B1908" s="2" t="s">
        <v>605</v>
      </c>
      <c r="C1908" s="2" t="s">
        <v>23</v>
      </c>
      <c r="D1908" s="2" t="str">
        <f t="shared" si="29"/>
        <v>SV JUS AUX AROMATES</v>
      </c>
      <c r="E1908" s="2">
        <v>5167</v>
      </c>
      <c r="F1908" s="2" t="s">
        <v>167</v>
      </c>
    </row>
    <row r="1909" spans="1:6">
      <c r="A1909" s="2" t="s">
        <v>164</v>
      </c>
      <c r="B1909" s="2" t="s">
        <v>605</v>
      </c>
      <c r="C1909" s="2" t="s">
        <v>197</v>
      </c>
      <c r="D1909" s="2" t="str">
        <f t="shared" si="29"/>
        <v>SV JUS AUX AROMATES</v>
      </c>
      <c r="E1909" s="2">
        <v>5184</v>
      </c>
      <c r="F1909" s="2" t="s">
        <v>167</v>
      </c>
    </row>
    <row r="1910" spans="1:6">
      <c r="A1910" s="2" t="s">
        <v>164</v>
      </c>
      <c r="B1910" s="2" t="s">
        <v>605</v>
      </c>
      <c r="C1910" s="2" t="s">
        <v>25</v>
      </c>
      <c r="D1910" s="2" t="str">
        <f t="shared" si="29"/>
        <v>SV JUS AUX AROMATES</v>
      </c>
      <c r="E1910" s="2">
        <v>5285</v>
      </c>
      <c r="F1910" s="2" t="s">
        <v>167</v>
      </c>
    </row>
    <row r="1911" spans="1:6">
      <c r="A1911" s="2" t="s">
        <v>164</v>
      </c>
      <c r="B1911" s="2" t="s">
        <v>605</v>
      </c>
      <c r="C1911" s="2" t="s">
        <v>365</v>
      </c>
      <c r="D1911" s="2" t="str">
        <f t="shared" si="29"/>
        <v>SV JUS AUX AROMATES</v>
      </c>
      <c r="E1911" s="2">
        <v>5345</v>
      </c>
      <c r="F1911" s="2" t="s">
        <v>167</v>
      </c>
    </row>
    <row r="1912" spans="1:6">
      <c r="A1912" s="2" t="s">
        <v>164</v>
      </c>
      <c r="B1912" s="2" t="s">
        <v>605</v>
      </c>
      <c r="C1912" s="2" t="s">
        <v>97</v>
      </c>
      <c r="D1912" s="2" t="str">
        <f t="shared" si="29"/>
        <v>SV JUS AUX AROMATES</v>
      </c>
      <c r="E1912" s="2">
        <v>5398</v>
      </c>
      <c r="F1912" s="2" t="s">
        <v>167</v>
      </c>
    </row>
    <row r="1913" spans="1:6">
      <c r="A1913" s="2" t="s">
        <v>164</v>
      </c>
      <c r="B1913" s="2" t="s">
        <v>605</v>
      </c>
      <c r="C1913" s="2" t="s">
        <v>170</v>
      </c>
      <c r="D1913" s="2" t="str">
        <f t="shared" si="29"/>
        <v>SV JUS AUX AROMATES</v>
      </c>
      <c r="E1913" s="2">
        <v>5632</v>
      </c>
      <c r="F1913" s="2" t="s">
        <v>167</v>
      </c>
    </row>
    <row r="1914" spans="1:6">
      <c r="A1914" s="2" t="s">
        <v>164</v>
      </c>
      <c r="B1914" s="2" t="s">
        <v>605</v>
      </c>
      <c r="C1914" s="2" t="s">
        <v>38</v>
      </c>
      <c r="D1914" s="2" t="str">
        <f t="shared" si="29"/>
        <v>SV JUS AUX AROMATES</v>
      </c>
      <c r="E1914" s="2">
        <v>7088</v>
      </c>
      <c r="F1914" s="2" t="s">
        <v>167</v>
      </c>
    </row>
    <row r="1915" spans="1:6">
      <c r="A1915" s="2" t="s">
        <v>164</v>
      </c>
      <c r="B1915" s="2" t="s">
        <v>608</v>
      </c>
      <c r="C1915" s="2" t="s">
        <v>609</v>
      </c>
      <c r="D1915" s="2" t="str">
        <f t="shared" si="29"/>
        <v>SV MARCHAND DE VIN (DESHYDRATEE)</v>
      </c>
      <c r="E1915" s="2">
        <v>4976</v>
      </c>
      <c r="F1915" s="2" t="s">
        <v>167</v>
      </c>
    </row>
    <row r="1916" spans="1:6">
      <c r="A1916" s="2" t="s">
        <v>164</v>
      </c>
      <c r="B1916" s="2" t="s">
        <v>610</v>
      </c>
      <c r="C1916" s="2" t="s">
        <v>178</v>
      </c>
      <c r="D1916" s="2" t="str">
        <f t="shared" si="29"/>
        <v>SV ECHALOTES</v>
      </c>
      <c r="E1916" s="2">
        <v>4966</v>
      </c>
      <c r="F1916" s="2" t="s">
        <v>167</v>
      </c>
    </row>
    <row r="1917" spans="1:6">
      <c r="A1917" s="2" t="s">
        <v>164</v>
      </c>
      <c r="B1917" s="2" t="s">
        <v>610</v>
      </c>
      <c r="C1917" s="2" t="s">
        <v>208</v>
      </c>
      <c r="D1917" s="2" t="str">
        <f t="shared" si="29"/>
        <v>SV ECHALOTES</v>
      </c>
      <c r="E1917" s="2">
        <v>4674</v>
      </c>
      <c r="F1917" s="2" t="s">
        <v>167</v>
      </c>
    </row>
    <row r="1918" spans="1:6">
      <c r="A1918" s="2" t="s">
        <v>164</v>
      </c>
      <c r="B1918" s="2" t="s">
        <v>610</v>
      </c>
      <c r="C1918" s="2" t="s">
        <v>179</v>
      </c>
      <c r="D1918" s="2" t="str">
        <f t="shared" si="29"/>
        <v>SV ECHALOTES</v>
      </c>
      <c r="E1918" s="2">
        <v>5132</v>
      </c>
      <c r="F1918" s="2" t="s">
        <v>167</v>
      </c>
    </row>
    <row r="1919" spans="1:6">
      <c r="A1919" s="2" t="s">
        <v>164</v>
      </c>
      <c r="B1919" s="2" t="s">
        <v>610</v>
      </c>
      <c r="C1919" s="2" t="s">
        <v>96</v>
      </c>
      <c r="D1919" s="2" t="str">
        <f t="shared" si="29"/>
        <v>SV ECHALOTES</v>
      </c>
      <c r="E1919" s="2">
        <v>5170</v>
      </c>
      <c r="F1919" s="2" t="s">
        <v>167</v>
      </c>
    </row>
    <row r="1920" spans="1:6">
      <c r="A1920" s="2" t="s">
        <v>164</v>
      </c>
      <c r="B1920" s="2" t="s">
        <v>610</v>
      </c>
      <c r="C1920" s="2" t="s">
        <v>252</v>
      </c>
      <c r="D1920" s="2" t="str">
        <f t="shared" si="29"/>
        <v>SV ECHALOTES</v>
      </c>
      <c r="E1920" s="2">
        <v>5227</v>
      </c>
      <c r="F1920" s="2" t="s">
        <v>167</v>
      </c>
    </row>
    <row r="1921" spans="1:6">
      <c r="A1921" s="2" t="s">
        <v>164</v>
      </c>
      <c r="B1921" s="2" t="s">
        <v>610</v>
      </c>
      <c r="C1921" s="2" t="s">
        <v>25</v>
      </c>
      <c r="D1921" s="2" t="str">
        <f t="shared" si="29"/>
        <v>SV ECHALOTES</v>
      </c>
      <c r="E1921" s="2">
        <v>5285</v>
      </c>
      <c r="F1921" s="2" t="s">
        <v>167</v>
      </c>
    </row>
    <row r="1922" spans="1:6">
      <c r="A1922" s="2" t="s">
        <v>164</v>
      </c>
      <c r="B1922" s="2" t="s">
        <v>610</v>
      </c>
      <c r="C1922" s="2" t="s">
        <v>365</v>
      </c>
      <c r="D1922" s="2" t="str">
        <f t="shared" si="29"/>
        <v>SV ECHALOTES</v>
      </c>
      <c r="E1922" s="2">
        <v>5345</v>
      </c>
      <c r="F1922" s="2" t="s">
        <v>167</v>
      </c>
    </row>
    <row r="1923" spans="1:6">
      <c r="A1923" s="2" t="s">
        <v>164</v>
      </c>
      <c r="B1923" s="2" t="s">
        <v>610</v>
      </c>
      <c r="C1923" s="2" t="s">
        <v>97</v>
      </c>
      <c r="D1923" s="2" t="str">
        <f t="shared" ref="D1923:D1986" si="30">B1923</f>
        <v>SV ECHALOTES</v>
      </c>
      <c r="E1923" s="2">
        <v>5398</v>
      </c>
      <c r="F1923" s="2" t="s">
        <v>167</v>
      </c>
    </row>
    <row r="1924" spans="1:6">
      <c r="A1924" s="2" t="s">
        <v>164</v>
      </c>
      <c r="B1924" s="2" t="s">
        <v>610</v>
      </c>
      <c r="C1924" s="2" t="s">
        <v>27</v>
      </c>
      <c r="D1924" s="2" t="str">
        <f t="shared" si="30"/>
        <v>SV ECHALOTES</v>
      </c>
      <c r="E1924" s="2">
        <v>7299</v>
      </c>
      <c r="F1924" s="2" t="s">
        <v>167</v>
      </c>
    </row>
    <row r="1925" spans="1:6">
      <c r="A1925" s="2" t="s">
        <v>164</v>
      </c>
      <c r="B1925" s="2" t="s">
        <v>610</v>
      </c>
      <c r="C1925" s="2" t="s">
        <v>182</v>
      </c>
      <c r="D1925" s="2" t="str">
        <f t="shared" si="30"/>
        <v>SV ECHALOTES</v>
      </c>
      <c r="E1925" s="2">
        <v>7297</v>
      </c>
      <c r="F1925" s="2" t="s">
        <v>167</v>
      </c>
    </row>
    <row r="1926" spans="1:6">
      <c r="A1926" s="2" t="s">
        <v>164</v>
      </c>
      <c r="B1926" s="2" t="s">
        <v>610</v>
      </c>
      <c r="C1926" s="2" t="s">
        <v>220</v>
      </c>
      <c r="D1926" s="2" t="str">
        <f t="shared" si="30"/>
        <v>SV ECHALOTES</v>
      </c>
      <c r="E1926" s="2">
        <v>6658</v>
      </c>
      <c r="F1926" s="2" t="s">
        <v>167</v>
      </c>
    </row>
    <row r="1927" spans="1:6">
      <c r="A1927" s="2" t="s">
        <v>164</v>
      </c>
      <c r="B1927" s="2" t="s">
        <v>611</v>
      </c>
      <c r="C1927" s="2" t="s">
        <v>178</v>
      </c>
      <c r="D1927" s="2" t="str">
        <f t="shared" si="30"/>
        <v>SV MARENGO</v>
      </c>
      <c r="E1927" s="2">
        <v>4966</v>
      </c>
      <c r="F1927" s="2" t="s">
        <v>167</v>
      </c>
    </row>
    <row r="1928" spans="1:6">
      <c r="A1928" s="2" t="s">
        <v>164</v>
      </c>
      <c r="B1928" s="2" t="s">
        <v>611</v>
      </c>
      <c r="C1928" s="2" t="s">
        <v>208</v>
      </c>
      <c r="D1928" s="2" t="str">
        <f t="shared" si="30"/>
        <v>SV MARENGO</v>
      </c>
      <c r="E1928" s="2">
        <v>4674</v>
      </c>
      <c r="F1928" s="2" t="s">
        <v>167</v>
      </c>
    </row>
    <row r="1929" spans="1:6">
      <c r="A1929" s="2" t="s">
        <v>164</v>
      </c>
      <c r="B1929" s="2" t="s">
        <v>611</v>
      </c>
      <c r="C1929" s="2" t="s">
        <v>96</v>
      </c>
      <c r="D1929" s="2" t="str">
        <f t="shared" si="30"/>
        <v>SV MARENGO</v>
      </c>
      <c r="E1929" s="2">
        <v>5170</v>
      </c>
      <c r="F1929" s="2" t="s">
        <v>167</v>
      </c>
    </row>
    <row r="1930" spans="1:6">
      <c r="A1930" s="2" t="s">
        <v>164</v>
      </c>
      <c r="B1930" s="2" t="s">
        <v>611</v>
      </c>
      <c r="C1930" s="2" t="s">
        <v>197</v>
      </c>
      <c r="D1930" s="2" t="str">
        <f t="shared" si="30"/>
        <v>SV MARENGO</v>
      </c>
      <c r="E1930" s="2">
        <v>5184</v>
      </c>
      <c r="F1930" s="2" t="s">
        <v>167</v>
      </c>
    </row>
    <row r="1931" spans="1:6">
      <c r="A1931" s="2" t="s">
        <v>164</v>
      </c>
      <c r="B1931" s="2" t="s">
        <v>611</v>
      </c>
      <c r="C1931" s="2" t="s">
        <v>25</v>
      </c>
      <c r="D1931" s="2" t="str">
        <f t="shared" si="30"/>
        <v>SV MARENGO</v>
      </c>
      <c r="E1931" s="2">
        <v>5285</v>
      </c>
      <c r="F1931" s="2" t="s">
        <v>167</v>
      </c>
    </row>
    <row r="1932" spans="1:6">
      <c r="A1932" s="2" t="s">
        <v>164</v>
      </c>
      <c r="B1932" s="2" t="s">
        <v>611</v>
      </c>
      <c r="C1932" s="2" t="s">
        <v>365</v>
      </c>
      <c r="D1932" s="2" t="str">
        <f t="shared" si="30"/>
        <v>SV MARENGO</v>
      </c>
      <c r="E1932" s="2">
        <v>5345</v>
      </c>
      <c r="F1932" s="2" t="s">
        <v>167</v>
      </c>
    </row>
    <row r="1933" spans="1:6">
      <c r="A1933" s="2" t="s">
        <v>164</v>
      </c>
      <c r="B1933" s="2" t="s">
        <v>611</v>
      </c>
      <c r="C1933" s="2" t="s">
        <v>97</v>
      </c>
      <c r="D1933" s="2" t="str">
        <f t="shared" si="30"/>
        <v>SV MARENGO</v>
      </c>
      <c r="E1933" s="2">
        <v>5398</v>
      </c>
      <c r="F1933" s="2" t="s">
        <v>167</v>
      </c>
    </row>
    <row r="1934" spans="1:6">
      <c r="A1934" s="2" t="s">
        <v>164</v>
      </c>
      <c r="B1934" s="2" t="s">
        <v>611</v>
      </c>
      <c r="C1934" s="2" t="s">
        <v>168</v>
      </c>
      <c r="D1934" s="2" t="str">
        <f t="shared" si="30"/>
        <v>SV MARENGO</v>
      </c>
      <c r="E1934" s="2">
        <v>5400</v>
      </c>
      <c r="F1934" s="2" t="s">
        <v>167</v>
      </c>
    </row>
    <row r="1935" spans="1:6">
      <c r="A1935" s="2" t="s">
        <v>164</v>
      </c>
      <c r="B1935" s="2" t="s">
        <v>611</v>
      </c>
      <c r="C1935" s="2" t="s">
        <v>51</v>
      </c>
      <c r="D1935" s="2" t="str">
        <f t="shared" si="30"/>
        <v>SV MARENGO</v>
      </c>
      <c r="E1935" s="2">
        <v>5623</v>
      </c>
      <c r="F1935" s="2" t="s">
        <v>167</v>
      </c>
    </row>
    <row r="1936" spans="1:6">
      <c r="A1936" s="2" t="s">
        <v>164</v>
      </c>
      <c r="B1936" s="2" t="s">
        <v>611</v>
      </c>
      <c r="C1936" s="2" t="s">
        <v>170</v>
      </c>
      <c r="D1936" s="2" t="str">
        <f t="shared" si="30"/>
        <v>SV MARENGO</v>
      </c>
      <c r="E1936" s="2">
        <v>5632</v>
      </c>
      <c r="F1936" s="2" t="s">
        <v>167</v>
      </c>
    </row>
    <row r="1937" spans="1:6">
      <c r="A1937" s="2" t="s">
        <v>164</v>
      </c>
      <c r="B1937" s="2" t="s">
        <v>612</v>
      </c>
      <c r="C1937" s="2" t="s">
        <v>23</v>
      </c>
      <c r="D1937" s="2" t="str">
        <f t="shared" si="30"/>
        <v>SV MELANZANE</v>
      </c>
      <c r="E1937" s="2">
        <v>5167</v>
      </c>
      <c r="F1937" s="2" t="s">
        <v>167</v>
      </c>
    </row>
    <row r="1938" spans="1:6">
      <c r="A1938" s="2" t="s">
        <v>164</v>
      </c>
      <c r="B1938" s="2" t="s">
        <v>612</v>
      </c>
      <c r="C1938" s="2" t="s">
        <v>197</v>
      </c>
      <c r="D1938" s="2" t="str">
        <f t="shared" si="30"/>
        <v>SV MELANZANE</v>
      </c>
      <c r="E1938" s="2">
        <v>5184</v>
      </c>
      <c r="F1938" s="2" t="s">
        <v>167</v>
      </c>
    </row>
    <row r="1939" spans="1:6">
      <c r="A1939" s="2" t="s">
        <v>164</v>
      </c>
      <c r="B1939" s="2" t="s">
        <v>612</v>
      </c>
      <c r="C1939" s="2" t="s">
        <v>25</v>
      </c>
      <c r="D1939" s="2" t="str">
        <f t="shared" si="30"/>
        <v>SV MELANZANE</v>
      </c>
      <c r="E1939" s="2">
        <v>5285</v>
      </c>
      <c r="F1939" s="2" t="s">
        <v>167</v>
      </c>
    </row>
    <row r="1940" spans="1:6">
      <c r="A1940" s="2" t="s">
        <v>164</v>
      </c>
      <c r="B1940" s="2" t="s">
        <v>612</v>
      </c>
      <c r="C1940" s="2" t="s">
        <v>365</v>
      </c>
      <c r="D1940" s="2" t="str">
        <f t="shared" si="30"/>
        <v>SV MELANZANE</v>
      </c>
      <c r="E1940" s="2">
        <v>5345</v>
      </c>
      <c r="F1940" s="2" t="s">
        <v>167</v>
      </c>
    </row>
    <row r="1941" spans="1:6">
      <c r="A1941" s="2" t="s">
        <v>164</v>
      </c>
      <c r="B1941" s="2" t="s">
        <v>612</v>
      </c>
      <c r="C1941" s="2" t="s">
        <v>198</v>
      </c>
      <c r="D1941" s="2" t="str">
        <f t="shared" si="30"/>
        <v>SV MELANZANE</v>
      </c>
      <c r="E1941" s="2">
        <v>5357</v>
      </c>
      <c r="F1941" s="2" t="s">
        <v>167</v>
      </c>
    </row>
    <row r="1942" spans="1:6">
      <c r="A1942" s="2" t="s">
        <v>164</v>
      </c>
      <c r="B1942" s="2" t="s">
        <v>612</v>
      </c>
      <c r="C1942" s="2" t="s">
        <v>97</v>
      </c>
      <c r="D1942" s="2" t="str">
        <f t="shared" si="30"/>
        <v>SV MELANZANE</v>
      </c>
      <c r="E1942" s="2">
        <v>5398</v>
      </c>
      <c r="F1942" s="2" t="s">
        <v>167</v>
      </c>
    </row>
    <row r="1943" spans="1:6">
      <c r="A1943" s="2" t="s">
        <v>164</v>
      </c>
      <c r="B1943" s="2" t="s">
        <v>612</v>
      </c>
      <c r="C1943" s="2" t="s">
        <v>168</v>
      </c>
      <c r="D1943" s="2" t="str">
        <f t="shared" si="30"/>
        <v>SV MELANZANE</v>
      </c>
      <c r="E1943" s="2">
        <v>5400</v>
      </c>
      <c r="F1943" s="2" t="s">
        <v>167</v>
      </c>
    </row>
    <row r="1944" spans="1:6">
      <c r="A1944" s="2" t="s">
        <v>164</v>
      </c>
      <c r="B1944" s="2" t="s">
        <v>612</v>
      </c>
      <c r="C1944" s="2" t="s">
        <v>169</v>
      </c>
      <c r="D1944" s="2" t="str">
        <f t="shared" si="30"/>
        <v>SV MELANZANE</v>
      </c>
      <c r="E1944" s="2">
        <v>5402</v>
      </c>
      <c r="F1944" s="2" t="s">
        <v>167</v>
      </c>
    </row>
    <row r="1945" spans="1:6">
      <c r="A1945" s="2" t="s">
        <v>164</v>
      </c>
      <c r="B1945" s="2" t="s">
        <v>612</v>
      </c>
      <c r="C1945" s="2" t="s">
        <v>170</v>
      </c>
      <c r="D1945" s="2" t="str">
        <f t="shared" si="30"/>
        <v>SV MELANZANE</v>
      </c>
      <c r="E1945" s="2">
        <v>5632</v>
      </c>
      <c r="F1945" s="2" t="s">
        <v>167</v>
      </c>
    </row>
    <row r="1946" spans="1:6">
      <c r="A1946" s="2" t="s">
        <v>164</v>
      </c>
      <c r="B1946" s="2" t="s">
        <v>612</v>
      </c>
      <c r="C1946" s="2" t="s">
        <v>173</v>
      </c>
      <c r="D1946" s="2" t="str">
        <f t="shared" si="30"/>
        <v>SV MELANZANE</v>
      </c>
      <c r="E1946" s="2">
        <v>7309</v>
      </c>
      <c r="F1946" s="2" t="s">
        <v>167</v>
      </c>
    </row>
    <row r="1947" spans="1:6">
      <c r="A1947" s="2" t="s">
        <v>164</v>
      </c>
      <c r="B1947" s="2" t="s">
        <v>612</v>
      </c>
      <c r="C1947" s="2" t="s">
        <v>38</v>
      </c>
      <c r="D1947" s="2" t="str">
        <f t="shared" si="30"/>
        <v>SV MELANZANE</v>
      </c>
      <c r="E1947" s="2">
        <v>7088</v>
      </c>
      <c r="F1947" s="2" t="s">
        <v>167</v>
      </c>
    </row>
    <row r="1948" spans="1:6">
      <c r="A1948" s="2" t="s">
        <v>164</v>
      </c>
      <c r="B1948" s="2" t="s">
        <v>613</v>
      </c>
      <c r="C1948" s="2" t="s">
        <v>385</v>
      </c>
      <c r="D1948" s="2" t="str">
        <f t="shared" si="30"/>
        <v>SV HOLLANDAISE</v>
      </c>
      <c r="E1948" s="2">
        <v>4991</v>
      </c>
      <c r="F1948" s="2" t="s">
        <v>167</v>
      </c>
    </row>
    <row r="1949" spans="1:6">
      <c r="A1949" s="2" t="s">
        <v>164</v>
      </c>
      <c r="B1949" s="2" t="s">
        <v>613</v>
      </c>
      <c r="C1949" s="2" t="s">
        <v>183</v>
      </c>
      <c r="D1949" s="2" t="str">
        <f t="shared" si="30"/>
        <v>SV HOLLANDAISE</v>
      </c>
      <c r="E1949" s="2">
        <v>6662</v>
      </c>
      <c r="F1949" s="2" t="s">
        <v>167</v>
      </c>
    </row>
    <row r="1950" spans="1:6">
      <c r="A1950" s="2" t="s">
        <v>164</v>
      </c>
      <c r="B1950" s="2" t="s">
        <v>613</v>
      </c>
      <c r="C1950" s="2" t="s">
        <v>220</v>
      </c>
      <c r="D1950" s="2" t="str">
        <f t="shared" si="30"/>
        <v>SV HOLLANDAISE</v>
      </c>
      <c r="E1950" s="2">
        <v>6658</v>
      </c>
      <c r="F1950" s="2" t="s">
        <v>167</v>
      </c>
    </row>
    <row r="1951" spans="1:6">
      <c r="A1951" s="2" t="s">
        <v>164</v>
      </c>
      <c r="B1951" s="2" t="s">
        <v>614</v>
      </c>
      <c r="C1951" s="2" t="s">
        <v>336</v>
      </c>
      <c r="D1951" s="2" t="str">
        <f t="shared" si="30"/>
        <v>SV MENTHE/CITRON</v>
      </c>
      <c r="E1951" s="2">
        <v>2862</v>
      </c>
      <c r="F1951" s="2" t="s">
        <v>167</v>
      </c>
    </row>
    <row r="1952" spans="1:6">
      <c r="A1952" s="2" t="s">
        <v>164</v>
      </c>
      <c r="B1952" s="2" t="s">
        <v>614</v>
      </c>
      <c r="C1952" s="2" t="s">
        <v>362</v>
      </c>
      <c r="D1952" s="2" t="str">
        <f t="shared" si="30"/>
        <v>SV MENTHE/CITRON</v>
      </c>
      <c r="E1952" s="2">
        <v>4958</v>
      </c>
      <c r="F1952" s="2" t="s">
        <v>167</v>
      </c>
    </row>
    <row r="1953" spans="1:6">
      <c r="A1953" s="2" t="s">
        <v>164</v>
      </c>
      <c r="B1953" s="2" t="s">
        <v>614</v>
      </c>
      <c r="C1953" s="2" t="s">
        <v>179</v>
      </c>
      <c r="D1953" s="2" t="str">
        <f t="shared" si="30"/>
        <v>SV MENTHE/CITRON</v>
      </c>
      <c r="E1953" s="2">
        <v>5132</v>
      </c>
      <c r="F1953" s="2" t="s">
        <v>167</v>
      </c>
    </row>
    <row r="1954" spans="1:6">
      <c r="A1954" s="2" t="s">
        <v>164</v>
      </c>
      <c r="B1954" s="2" t="s">
        <v>614</v>
      </c>
      <c r="C1954" s="2" t="s">
        <v>197</v>
      </c>
      <c r="D1954" s="2" t="str">
        <f t="shared" si="30"/>
        <v>SV MENTHE/CITRON</v>
      </c>
      <c r="E1954" s="2">
        <v>5184</v>
      </c>
      <c r="F1954" s="2" t="s">
        <v>167</v>
      </c>
    </row>
    <row r="1955" spans="1:6">
      <c r="A1955" s="2" t="s">
        <v>164</v>
      </c>
      <c r="B1955" s="2" t="s">
        <v>614</v>
      </c>
      <c r="C1955" s="2" t="s">
        <v>25</v>
      </c>
      <c r="D1955" s="2" t="str">
        <f t="shared" si="30"/>
        <v>SV MENTHE/CITRON</v>
      </c>
      <c r="E1955" s="2">
        <v>5285</v>
      </c>
      <c r="F1955" s="2" t="s">
        <v>167</v>
      </c>
    </row>
    <row r="1956" spans="1:6">
      <c r="A1956" s="2" t="s">
        <v>164</v>
      </c>
      <c r="B1956" s="2" t="s">
        <v>614</v>
      </c>
      <c r="C1956" s="2" t="s">
        <v>365</v>
      </c>
      <c r="D1956" s="2" t="str">
        <f t="shared" si="30"/>
        <v>SV MENTHE/CITRON</v>
      </c>
      <c r="E1956" s="2">
        <v>5345</v>
      </c>
      <c r="F1956" s="2" t="s">
        <v>167</v>
      </c>
    </row>
    <row r="1957" spans="1:6">
      <c r="A1957" s="2" t="s">
        <v>164</v>
      </c>
      <c r="B1957" s="2" t="s">
        <v>614</v>
      </c>
      <c r="C1957" s="2" t="s">
        <v>97</v>
      </c>
      <c r="D1957" s="2" t="str">
        <f t="shared" si="30"/>
        <v>SV MENTHE/CITRON</v>
      </c>
      <c r="E1957" s="2">
        <v>5398</v>
      </c>
      <c r="F1957" s="2" t="s">
        <v>167</v>
      </c>
    </row>
    <row r="1958" spans="1:6">
      <c r="A1958" s="2" t="s">
        <v>164</v>
      </c>
      <c r="B1958" s="2" t="s">
        <v>614</v>
      </c>
      <c r="C1958" s="2" t="s">
        <v>170</v>
      </c>
      <c r="D1958" s="2" t="str">
        <f t="shared" si="30"/>
        <v>SV MENTHE/CITRON</v>
      </c>
      <c r="E1958" s="2">
        <v>5632</v>
      </c>
      <c r="F1958" s="2" t="s">
        <v>167</v>
      </c>
    </row>
    <row r="1959" spans="1:6">
      <c r="A1959" s="2" t="s">
        <v>164</v>
      </c>
      <c r="B1959" s="2" t="s">
        <v>614</v>
      </c>
      <c r="C1959" s="2" t="s">
        <v>181</v>
      </c>
      <c r="D1959" s="2" t="str">
        <f t="shared" si="30"/>
        <v>SV MENTHE/CITRON</v>
      </c>
      <c r="E1959" s="2">
        <v>5462</v>
      </c>
      <c r="F1959" s="2" t="s">
        <v>167</v>
      </c>
    </row>
    <row r="1960" spans="1:6">
      <c r="A1960" s="2" t="s">
        <v>164</v>
      </c>
      <c r="B1960" s="2" t="s">
        <v>614</v>
      </c>
      <c r="C1960" s="2" t="s">
        <v>27</v>
      </c>
      <c r="D1960" s="2" t="str">
        <f t="shared" si="30"/>
        <v>SV MENTHE/CITRON</v>
      </c>
      <c r="E1960" s="2">
        <v>7299</v>
      </c>
      <c r="F1960" s="2" t="s">
        <v>167</v>
      </c>
    </row>
    <row r="1961" spans="1:6">
      <c r="A1961" s="2" t="s">
        <v>164</v>
      </c>
      <c r="B1961" s="2" t="s">
        <v>614</v>
      </c>
      <c r="C1961" s="2" t="s">
        <v>210</v>
      </c>
      <c r="D1961" s="2" t="str">
        <f t="shared" si="30"/>
        <v>SV MENTHE/CITRON</v>
      </c>
      <c r="E1961" s="2">
        <v>4959</v>
      </c>
      <c r="F1961" s="2" t="s">
        <v>167</v>
      </c>
    </row>
    <row r="1962" spans="1:6">
      <c r="A1962" s="2" t="s">
        <v>164</v>
      </c>
      <c r="B1962" s="2" t="s">
        <v>614</v>
      </c>
      <c r="C1962" s="2" t="s">
        <v>615</v>
      </c>
      <c r="D1962" s="2" t="str">
        <f t="shared" si="30"/>
        <v>SV MENTHE/CITRON</v>
      </c>
      <c r="E1962" s="2">
        <v>2227</v>
      </c>
      <c r="F1962" s="2" t="s">
        <v>167</v>
      </c>
    </row>
    <row r="1963" spans="1:6">
      <c r="A1963" s="2" t="s">
        <v>164</v>
      </c>
      <c r="B1963" s="2" t="s">
        <v>614</v>
      </c>
      <c r="C1963" s="2" t="s">
        <v>38</v>
      </c>
      <c r="D1963" s="2" t="str">
        <f t="shared" si="30"/>
        <v>SV MENTHE/CITRON</v>
      </c>
      <c r="E1963" s="2">
        <v>7088</v>
      </c>
      <c r="F1963" s="2" t="s">
        <v>167</v>
      </c>
    </row>
    <row r="1964" spans="1:6">
      <c r="A1964" s="2" t="s">
        <v>164</v>
      </c>
      <c r="B1964" s="2" t="s">
        <v>616</v>
      </c>
      <c r="C1964" s="2" t="s">
        <v>178</v>
      </c>
      <c r="D1964" s="2" t="str">
        <f t="shared" si="30"/>
        <v>SV MEXICAINE (S)</v>
      </c>
      <c r="E1964" s="2">
        <v>4966</v>
      </c>
      <c r="F1964" s="2" t="s">
        <v>167</v>
      </c>
    </row>
    <row r="1965" spans="1:6">
      <c r="A1965" s="2" t="s">
        <v>164</v>
      </c>
      <c r="B1965" s="2" t="s">
        <v>616</v>
      </c>
      <c r="C1965" s="2" t="s">
        <v>410</v>
      </c>
      <c r="D1965" s="2" t="str">
        <f t="shared" si="30"/>
        <v>SV MEXICAINE (S)</v>
      </c>
      <c r="E1965" s="2">
        <v>4947</v>
      </c>
      <c r="F1965" s="2" t="s">
        <v>167</v>
      </c>
    </row>
    <row r="1966" spans="1:6">
      <c r="A1966" s="2" t="s">
        <v>164</v>
      </c>
      <c r="B1966" s="2" t="s">
        <v>616</v>
      </c>
      <c r="C1966" s="2" t="s">
        <v>208</v>
      </c>
      <c r="D1966" s="2" t="str">
        <f t="shared" si="30"/>
        <v>SV MEXICAINE (S)</v>
      </c>
      <c r="E1966" s="2">
        <v>4674</v>
      </c>
      <c r="F1966" s="2" t="s">
        <v>167</v>
      </c>
    </row>
    <row r="1967" spans="1:6">
      <c r="A1967" s="2" t="s">
        <v>164</v>
      </c>
      <c r="B1967" s="2" t="s">
        <v>616</v>
      </c>
      <c r="C1967" s="2" t="s">
        <v>179</v>
      </c>
      <c r="D1967" s="2" t="str">
        <f t="shared" si="30"/>
        <v>SV MEXICAINE (S)</v>
      </c>
      <c r="E1967" s="2">
        <v>5132</v>
      </c>
      <c r="F1967" s="2" t="s">
        <v>167</v>
      </c>
    </row>
    <row r="1968" spans="1:6">
      <c r="A1968" s="2" t="s">
        <v>164</v>
      </c>
      <c r="B1968" s="2" t="s">
        <v>616</v>
      </c>
      <c r="C1968" s="2" t="s">
        <v>168</v>
      </c>
      <c r="D1968" s="2" t="str">
        <f t="shared" si="30"/>
        <v>SV MEXICAINE (S)</v>
      </c>
      <c r="E1968" s="2">
        <v>5400</v>
      </c>
      <c r="F1968" s="2" t="s">
        <v>167</v>
      </c>
    </row>
    <row r="1969" spans="1:6">
      <c r="A1969" s="2" t="s">
        <v>164</v>
      </c>
      <c r="B1969" s="2" t="s">
        <v>616</v>
      </c>
      <c r="C1969" s="2" t="s">
        <v>169</v>
      </c>
      <c r="D1969" s="2" t="str">
        <f t="shared" si="30"/>
        <v>SV MEXICAINE (S)</v>
      </c>
      <c r="E1969" s="2">
        <v>5402</v>
      </c>
      <c r="F1969" s="2" t="s">
        <v>167</v>
      </c>
    </row>
    <row r="1970" spans="1:6">
      <c r="A1970" s="2" t="s">
        <v>164</v>
      </c>
      <c r="B1970" s="2" t="s">
        <v>616</v>
      </c>
      <c r="C1970" s="2" t="s">
        <v>170</v>
      </c>
      <c r="D1970" s="2" t="str">
        <f t="shared" si="30"/>
        <v>SV MEXICAINE (S)</v>
      </c>
      <c r="E1970" s="2">
        <v>5632</v>
      </c>
      <c r="F1970" s="2" t="s">
        <v>167</v>
      </c>
    </row>
    <row r="1971" spans="1:6">
      <c r="A1971" s="2" t="s">
        <v>164</v>
      </c>
      <c r="B1971" s="2" t="s">
        <v>616</v>
      </c>
      <c r="C1971" s="2" t="s">
        <v>37</v>
      </c>
      <c r="D1971" s="2" t="str">
        <f t="shared" si="30"/>
        <v>SV MEXICAINE (S)</v>
      </c>
      <c r="E1971" s="2">
        <v>5664</v>
      </c>
      <c r="F1971" s="2" t="s">
        <v>167</v>
      </c>
    </row>
    <row r="1972" spans="1:6">
      <c r="A1972" s="2" t="s">
        <v>164</v>
      </c>
      <c r="B1972" s="2" t="s">
        <v>616</v>
      </c>
      <c r="C1972" s="2" t="s">
        <v>38</v>
      </c>
      <c r="D1972" s="2" t="str">
        <f t="shared" si="30"/>
        <v>SV MEXICAINE (S)</v>
      </c>
      <c r="E1972" s="2">
        <v>7088</v>
      </c>
      <c r="F1972" s="2" t="s">
        <v>167</v>
      </c>
    </row>
    <row r="1973" spans="1:6">
      <c r="A1973" s="2" t="s">
        <v>164</v>
      </c>
      <c r="B1973" s="2" t="s">
        <v>617</v>
      </c>
      <c r="C1973" s="2" t="s">
        <v>238</v>
      </c>
      <c r="D1973" s="2" t="str">
        <f t="shared" si="30"/>
        <v>SV FORESTIERE TOMATEE</v>
      </c>
      <c r="E1973" s="2">
        <v>6668</v>
      </c>
      <c r="F1973" s="2" t="s">
        <v>167</v>
      </c>
    </row>
    <row r="1974" spans="1:6">
      <c r="A1974" s="2" t="s">
        <v>164</v>
      </c>
      <c r="B1974" s="2" t="s">
        <v>617</v>
      </c>
      <c r="C1974" s="2" t="s">
        <v>166</v>
      </c>
      <c r="D1974" s="2" t="str">
        <f t="shared" si="30"/>
        <v>SV FORESTIERE TOMATEE</v>
      </c>
      <c r="E1974" s="2">
        <v>4960</v>
      </c>
      <c r="F1974" s="2" t="s">
        <v>167</v>
      </c>
    </row>
    <row r="1975" spans="1:6">
      <c r="A1975" s="2" t="s">
        <v>164</v>
      </c>
      <c r="B1975" s="2" t="s">
        <v>617</v>
      </c>
      <c r="C1975" s="2" t="s">
        <v>96</v>
      </c>
      <c r="D1975" s="2" t="str">
        <f t="shared" si="30"/>
        <v>SV FORESTIERE TOMATEE</v>
      </c>
      <c r="E1975" s="2">
        <v>5170</v>
      </c>
      <c r="F1975" s="2" t="s">
        <v>167</v>
      </c>
    </row>
    <row r="1976" spans="1:6">
      <c r="A1976" s="2" t="s">
        <v>164</v>
      </c>
      <c r="B1976" s="2" t="s">
        <v>617</v>
      </c>
      <c r="C1976" s="2" t="s">
        <v>197</v>
      </c>
      <c r="D1976" s="2" t="str">
        <f t="shared" si="30"/>
        <v>SV FORESTIERE TOMATEE</v>
      </c>
      <c r="E1976" s="2">
        <v>5184</v>
      </c>
      <c r="F1976" s="2" t="s">
        <v>167</v>
      </c>
    </row>
    <row r="1977" spans="1:6">
      <c r="A1977" s="2" t="s">
        <v>164</v>
      </c>
      <c r="B1977" s="2" t="s">
        <v>617</v>
      </c>
      <c r="C1977" s="2" t="s">
        <v>25</v>
      </c>
      <c r="D1977" s="2" t="str">
        <f t="shared" si="30"/>
        <v>SV FORESTIERE TOMATEE</v>
      </c>
      <c r="E1977" s="2">
        <v>5285</v>
      </c>
      <c r="F1977" s="2" t="s">
        <v>167</v>
      </c>
    </row>
    <row r="1978" spans="1:6">
      <c r="A1978" s="2" t="s">
        <v>164</v>
      </c>
      <c r="B1978" s="2" t="s">
        <v>617</v>
      </c>
      <c r="C1978" s="2" t="s">
        <v>365</v>
      </c>
      <c r="D1978" s="2" t="str">
        <f t="shared" si="30"/>
        <v>SV FORESTIERE TOMATEE</v>
      </c>
      <c r="E1978" s="2">
        <v>5345</v>
      </c>
      <c r="F1978" s="2" t="s">
        <v>167</v>
      </c>
    </row>
    <row r="1979" spans="1:6">
      <c r="A1979" s="2" t="s">
        <v>164</v>
      </c>
      <c r="B1979" s="2" t="s">
        <v>617</v>
      </c>
      <c r="C1979" s="2" t="s">
        <v>97</v>
      </c>
      <c r="D1979" s="2" t="str">
        <f t="shared" si="30"/>
        <v>SV FORESTIERE TOMATEE</v>
      </c>
      <c r="E1979" s="2">
        <v>5398</v>
      </c>
      <c r="F1979" s="2" t="s">
        <v>167</v>
      </c>
    </row>
    <row r="1980" spans="1:6">
      <c r="A1980" s="2" t="s">
        <v>164</v>
      </c>
      <c r="B1980" s="2" t="s">
        <v>617</v>
      </c>
      <c r="C1980" s="2" t="s">
        <v>168</v>
      </c>
      <c r="D1980" s="2" t="str">
        <f t="shared" si="30"/>
        <v>SV FORESTIERE TOMATEE</v>
      </c>
      <c r="E1980" s="2">
        <v>5400</v>
      </c>
      <c r="F1980" s="2" t="s">
        <v>167</v>
      </c>
    </row>
    <row r="1981" spans="1:6">
      <c r="A1981" s="2" t="s">
        <v>164</v>
      </c>
      <c r="B1981" s="2" t="s">
        <v>617</v>
      </c>
      <c r="C1981" s="2" t="s">
        <v>51</v>
      </c>
      <c r="D1981" s="2" t="str">
        <f t="shared" si="30"/>
        <v>SV FORESTIERE TOMATEE</v>
      </c>
      <c r="E1981" s="2">
        <v>5623</v>
      </c>
      <c r="F1981" s="2" t="s">
        <v>167</v>
      </c>
    </row>
    <row r="1982" spans="1:6">
      <c r="A1982" s="2" t="s">
        <v>164</v>
      </c>
      <c r="B1982" s="2" t="s">
        <v>617</v>
      </c>
      <c r="C1982" s="2" t="s">
        <v>170</v>
      </c>
      <c r="D1982" s="2" t="str">
        <f t="shared" si="30"/>
        <v>SV FORESTIERE TOMATEE</v>
      </c>
      <c r="E1982" s="2">
        <v>5632</v>
      </c>
      <c r="F1982" s="2" t="s">
        <v>167</v>
      </c>
    </row>
    <row r="1983" spans="1:6">
      <c r="A1983" s="2" t="s">
        <v>164</v>
      </c>
      <c r="B1983" s="2" t="s">
        <v>617</v>
      </c>
      <c r="C1983" s="2" t="s">
        <v>38</v>
      </c>
      <c r="D1983" s="2" t="str">
        <f t="shared" si="30"/>
        <v>SV FORESTIERE TOMATEE</v>
      </c>
      <c r="E1983" s="2">
        <v>7088</v>
      </c>
      <c r="F1983" s="2" t="s">
        <v>167</v>
      </c>
    </row>
    <row r="1984" spans="1:6">
      <c r="A1984" s="2" t="s">
        <v>164</v>
      </c>
      <c r="B1984" s="2" t="s">
        <v>618</v>
      </c>
      <c r="C1984" s="2" t="s">
        <v>178</v>
      </c>
      <c r="D1984" s="2" t="str">
        <f t="shared" si="30"/>
        <v>SV MIEL</v>
      </c>
      <c r="E1984" s="2">
        <v>4966</v>
      </c>
      <c r="F1984" s="2" t="s">
        <v>167</v>
      </c>
    </row>
    <row r="1985" spans="1:6">
      <c r="A1985" s="2" t="s">
        <v>164</v>
      </c>
      <c r="B1985" s="2" t="s">
        <v>618</v>
      </c>
      <c r="C1985" s="2" t="s">
        <v>208</v>
      </c>
      <c r="D1985" s="2" t="str">
        <f t="shared" si="30"/>
        <v>SV MIEL</v>
      </c>
      <c r="E1985" s="2">
        <v>4674</v>
      </c>
      <c r="F1985" s="2" t="s">
        <v>167</v>
      </c>
    </row>
    <row r="1986" spans="1:6">
      <c r="A1986" s="2" t="s">
        <v>164</v>
      </c>
      <c r="B1986" s="2" t="s">
        <v>618</v>
      </c>
      <c r="C1986" s="2" t="s">
        <v>179</v>
      </c>
      <c r="D1986" s="2" t="str">
        <f t="shared" si="30"/>
        <v>SV MIEL</v>
      </c>
      <c r="E1986" s="2">
        <v>5132</v>
      </c>
      <c r="F1986" s="2" t="s">
        <v>167</v>
      </c>
    </row>
    <row r="1987" spans="1:6">
      <c r="A1987" s="2" t="s">
        <v>164</v>
      </c>
      <c r="B1987" s="2" t="s">
        <v>618</v>
      </c>
      <c r="C1987" s="2" t="s">
        <v>96</v>
      </c>
      <c r="D1987" s="2" t="str">
        <f t="shared" ref="D1987:D2050" si="31">B1987</f>
        <v>SV MIEL</v>
      </c>
      <c r="E1987" s="2">
        <v>5170</v>
      </c>
      <c r="F1987" s="2" t="s">
        <v>167</v>
      </c>
    </row>
    <row r="1988" spans="1:6">
      <c r="A1988" s="2" t="s">
        <v>164</v>
      </c>
      <c r="B1988" s="2" t="s">
        <v>618</v>
      </c>
      <c r="C1988" s="2" t="s">
        <v>287</v>
      </c>
      <c r="D1988" s="2" t="str">
        <f t="shared" si="31"/>
        <v>SV MIEL</v>
      </c>
      <c r="E1988" s="2">
        <v>5212</v>
      </c>
      <c r="F1988" s="2" t="s">
        <v>167</v>
      </c>
    </row>
    <row r="1989" spans="1:6">
      <c r="A1989" s="2" t="s">
        <v>164</v>
      </c>
      <c r="B1989" s="2" t="s">
        <v>618</v>
      </c>
      <c r="C1989" s="2" t="s">
        <v>25</v>
      </c>
      <c r="D1989" s="2" t="str">
        <f t="shared" si="31"/>
        <v>SV MIEL</v>
      </c>
      <c r="E1989" s="2">
        <v>5285</v>
      </c>
      <c r="F1989" s="2" t="s">
        <v>167</v>
      </c>
    </row>
    <row r="1990" spans="1:6">
      <c r="A1990" s="2" t="s">
        <v>164</v>
      </c>
      <c r="B1990" s="2" t="s">
        <v>618</v>
      </c>
      <c r="C1990" s="2" t="s">
        <v>365</v>
      </c>
      <c r="D1990" s="2" t="str">
        <f t="shared" si="31"/>
        <v>SV MIEL</v>
      </c>
      <c r="E1990" s="2">
        <v>5345</v>
      </c>
      <c r="F1990" s="2" t="s">
        <v>167</v>
      </c>
    </row>
    <row r="1991" spans="1:6">
      <c r="A1991" s="2" t="s">
        <v>164</v>
      </c>
      <c r="B1991" s="2" t="s">
        <v>618</v>
      </c>
      <c r="C1991" s="2" t="s">
        <v>182</v>
      </c>
      <c r="D1991" s="2" t="str">
        <f t="shared" si="31"/>
        <v>SV MIEL</v>
      </c>
      <c r="E1991" s="2">
        <v>7297</v>
      </c>
      <c r="F1991" s="2" t="s">
        <v>167</v>
      </c>
    </row>
    <row r="1992" spans="1:6">
      <c r="A1992" s="2" t="s">
        <v>164</v>
      </c>
      <c r="B1992" s="2" t="s">
        <v>618</v>
      </c>
      <c r="C1992" s="2" t="s">
        <v>220</v>
      </c>
      <c r="D1992" s="2" t="str">
        <f t="shared" si="31"/>
        <v>SV MIEL</v>
      </c>
      <c r="E1992" s="2">
        <v>6658</v>
      </c>
      <c r="F1992" s="2" t="s">
        <v>167</v>
      </c>
    </row>
    <row r="1993" spans="1:6">
      <c r="A1993" s="2" t="s">
        <v>164</v>
      </c>
      <c r="B1993" s="2" t="s">
        <v>619</v>
      </c>
      <c r="C1993" s="2" t="s">
        <v>178</v>
      </c>
      <c r="D1993" s="2" t="str">
        <f t="shared" si="31"/>
        <v>SV MILANAISE</v>
      </c>
      <c r="E1993" s="2">
        <v>4966</v>
      </c>
      <c r="F1993" s="2" t="s">
        <v>167</v>
      </c>
    </row>
    <row r="1994" spans="1:6">
      <c r="A1994" s="2" t="s">
        <v>164</v>
      </c>
      <c r="B1994" s="2" t="s">
        <v>619</v>
      </c>
      <c r="C1994" s="2" t="s">
        <v>179</v>
      </c>
      <c r="D1994" s="2" t="str">
        <f t="shared" si="31"/>
        <v>SV MILANAISE</v>
      </c>
      <c r="E1994" s="2">
        <v>5132</v>
      </c>
      <c r="F1994" s="2" t="s">
        <v>167</v>
      </c>
    </row>
    <row r="1995" spans="1:6">
      <c r="A1995" s="2" t="s">
        <v>164</v>
      </c>
      <c r="B1995" s="2" t="s">
        <v>619</v>
      </c>
      <c r="C1995" s="2" t="s">
        <v>23</v>
      </c>
      <c r="D1995" s="2" t="str">
        <f t="shared" si="31"/>
        <v>SV MILANAISE</v>
      </c>
      <c r="E1995" s="2">
        <v>5167</v>
      </c>
      <c r="F1995" s="2" t="s">
        <v>167</v>
      </c>
    </row>
    <row r="1996" spans="1:6">
      <c r="A1996" s="2" t="s">
        <v>164</v>
      </c>
      <c r="B1996" s="2" t="s">
        <v>619</v>
      </c>
      <c r="C1996" s="2" t="s">
        <v>197</v>
      </c>
      <c r="D1996" s="2" t="str">
        <f t="shared" si="31"/>
        <v>SV MILANAISE</v>
      </c>
      <c r="E1996" s="2">
        <v>5184</v>
      </c>
      <c r="F1996" s="2" t="s">
        <v>167</v>
      </c>
    </row>
    <row r="1997" spans="1:6">
      <c r="A1997" s="2" t="s">
        <v>164</v>
      </c>
      <c r="B1997" s="2" t="s">
        <v>619</v>
      </c>
      <c r="C1997" s="2" t="s">
        <v>25</v>
      </c>
      <c r="D1997" s="2" t="str">
        <f t="shared" si="31"/>
        <v>SV MILANAISE</v>
      </c>
      <c r="E1997" s="2">
        <v>5285</v>
      </c>
      <c r="F1997" s="2" t="s">
        <v>167</v>
      </c>
    </row>
    <row r="1998" spans="1:6">
      <c r="A1998" s="2" t="s">
        <v>164</v>
      </c>
      <c r="B1998" s="2" t="s">
        <v>619</v>
      </c>
      <c r="C1998" s="2" t="s">
        <v>97</v>
      </c>
      <c r="D1998" s="2" t="str">
        <f t="shared" si="31"/>
        <v>SV MILANAISE</v>
      </c>
      <c r="E1998" s="2">
        <v>5398</v>
      </c>
      <c r="F1998" s="2" t="s">
        <v>167</v>
      </c>
    </row>
    <row r="1999" spans="1:6">
      <c r="A1999" s="2" t="s">
        <v>164</v>
      </c>
      <c r="B1999" s="2" t="s">
        <v>619</v>
      </c>
      <c r="C1999" s="2" t="s">
        <v>168</v>
      </c>
      <c r="D1999" s="2" t="str">
        <f t="shared" si="31"/>
        <v>SV MILANAISE</v>
      </c>
      <c r="E1999" s="2">
        <v>5400</v>
      </c>
      <c r="F1999" s="2" t="s">
        <v>167</v>
      </c>
    </row>
    <row r="2000" spans="1:6">
      <c r="A2000" s="2" t="s">
        <v>164</v>
      </c>
      <c r="B2000" s="2" t="s">
        <v>619</v>
      </c>
      <c r="C2000" s="2" t="s">
        <v>169</v>
      </c>
      <c r="D2000" s="2" t="str">
        <f t="shared" si="31"/>
        <v>SV MILANAISE</v>
      </c>
      <c r="E2000" s="2">
        <v>5402</v>
      </c>
      <c r="F2000" s="2" t="s">
        <v>167</v>
      </c>
    </row>
    <row r="2001" spans="1:6">
      <c r="A2001" s="2" t="s">
        <v>164</v>
      </c>
      <c r="B2001" s="2" t="s">
        <v>619</v>
      </c>
      <c r="C2001" s="2" t="s">
        <v>51</v>
      </c>
      <c r="D2001" s="2" t="str">
        <f t="shared" si="31"/>
        <v>SV MILANAISE</v>
      </c>
      <c r="E2001" s="2">
        <v>5623</v>
      </c>
      <c r="F2001" s="2" t="s">
        <v>167</v>
      </c>
    </row>
    <row r="2002" spans="1:6">
      <c r="A2002" s="2" t="s">
        <v>164</v>
      </c>
      <c r="B2002" s="2" t="s">
        <v>619</v>
      </c>
      <c r="C2002" s="2" t="s">
        <v>170</v>
      </c>
      <c r="D2002" s="2" t="str">
        <f t="shared" si="31"/>
        <v>SV MILANAISE</v>
      </c>
      <c r="E2002" s="2">
        <v>5632</v>
      </c>
      <c r="F2002" s="2" t="s">
        <v>167</v>
      </c>
    </row>
    <row r="2003" spans="1:6">
      <c r="A2003" s="2" t="s">
        <v>164</v>
      </c>
      <c r="B2003" s="2" t="s">
        <v>619</v>
      </c>
      <c r="C2003" s="2" t="s">
        <v>301</v>
      </c>
      <c r="D2003" s="2" t="str">
        <f t="shared" si="31"/>
        <v>SV MILANAISE</v>
      </c>
      <c r="E2003" s="2">
        <v>5642</v>
      </c>
      <c r="F2003" s="2" t="s">
        <v>167</v>
      </c>
    </row>
    <row r="2004" spans="1:6">
      <c r="A2004" s="2" t="s">
        <v>164</v>
      </c>
      <c r="B2004" s="2" t="s">
        <v>619</v>
      </c>
      <c r="C2004" s="2" t="s">
        <v>27</v>
      </c>
      <c r="D2004" s="2" t="str">
        <f t="shared" si="31"/>
        <v>SV MILANAISE</v>
      </c>
      <c r="E2004" s="2">
        <v>7299</v>
      </c>
      <c r="F2004" s="2" t="s">
        <v>167</v>
      </c>
    </row>
    <row r="2005" spans="1:6">
      <c r="A2005" s="2" t="s">
        <v>164</v>
      </c>
      <c r="B2005" s="2" t="s">
        <v>619</v>
      </c>
      <c r="C2005" s="2" t="s">
        <v>38</v>
      </c>
      <c r="D2005" s="2" t="str">
        <f t="shared" si="31"/>
        <v>SV MILANAISE</v>
      </c>
      <c r="E2005" s="2">
        <v>7088</v>
      </c>
      <c r="F2005" s="2" t="s">
        <v>167</v>
      </c>
    </row>
    <row r="2006" spans="1:6">
      <c r="A2006" s="2" t="s">
        <v>164</v>
      </c>
      <c r="B2006" s="2" t="s">
        <v>620</v>
      </c>
      <c r="C2006" s="2" t="s">
        <v>621</v>
      </c>
      <c r="D2006" s="2" t="str">
        <f t="shared" si="31"/>
        <v>SV FIGUES</v>
      </c>
      <c r="E2006" s="2">
        <v>2803</v>
      </c>
      <c r="F2006" s="2" t="s">
        <v>167</v>
      </c>
    </row>
    <row r="2007" spans="1:6">
      <c r="A2007" s="2" t="s">
        <v>164</v>
      </c>
      <c r="B2007" s="2" t="s">
        <v>620</v>
      </c>
      <c r="C2007" s="2" t="s">
        <v>238</v>
      </c>
      <c r="D2007" s="2" t="str">
        <f t="shared" si="31"/>
        <v>SV FIGUES</v>
      </c>
      <c r="E2007" s="2">
        <v>6668</v>
      </c>
      <c r="F2007" s="2" t="s">
        <v>167</v>
      </c>
    </row>
    <row r="2008" spans="1:6">
      <c r="A2008" s="2" t="s">
        <v>164</v>
      </c>
      <c r="B2008" s="2" t="s">
        <v>620</v>
      </c>
      <c r="C2008" s="2" t="s">
        <v>178</v>
      </c>
      <c r="D2008" s="2" t="str">
        <f t="shared" si="31"/>
        <v>SV FIGUES</v>
      </c>
      <c r="E2008" s="2">
        <v>4966</v>
      </c>
      <c r="F2008" s="2" t="s">
        <v>167</v>
      </c>
    </row>
    <row r="2009" spans="1:6">
      <c r="A2009" s="2" t="s">
        <v>164</v>
      </c>
      <c r="B2009" s="2" t="s">
        <v>620</v>
      </c>
      <c r="C2009" s="2" t="s">
        <v>208</v>
      </c>
      <c r="D2009" s="2" t="str">
        <f t="shared" si="31"/>
        <v>SV FIGUES</v>
      </c>
      <c r="E2009" s="2">
        <v>4674</v>
      </c>
      <c r="F2009" s="2" t="s">
        <v>167</v>
      </c>
    </row>
    <row r="2010" spans="1:6">
      <c r="A2010" s="2" t="s">
        <v>164</v>
      </c>
      <c r="B2010" s="2" t="s">
        <v>620</v>
      </c>
      <c r="C2010" s="2" t="s">
        <v>179</v>
      </c>
      <c r="D2010" s="2" t="str">
        <f t="shared" si="31"/>
        <v>SV FIGUES</v>
      </c>
      <c r="E2010" s="2">
        <v>5132</v>
      </c>
      <c r="F2010" s="2" t="s">
        <v>167</v>
      </c>
    </row>
    <row r="2011" spans="1:6">
      <c r="A2011" s="2" t="s">
        <v>164</v>
      </c>
      <c r="B2011" s="2" t="s">
        <v>620</v>
      </c>
      <c r="C2011" s="2" t="s">
        <v>96</v>
      </c>
      <c r="D2011" s="2" t="str">
        <f t="shared" si="31"/>
        <v>SV FIGUES</v>
      </c>
      <c r="E2011" s="2">
        <v>5170</v>
      </c>
      <c r="F2011" s="2" t="s">
        <v>167</v>
      </c>
    </row>
    <row r="2012" spans="1:6">
      <c r="A2012" s="2" t="s">
        <v>164</v>
      </c>
      <c r="B2012" s="2" t="s">
        <v>620</v>
      </c>
      <c r="C2012" s="2" t="s">
        <v>197</v>
      </c>
      <c r="D2012" s="2" t="str">
        <f t="shared" si="31"/>
        <v>SV FIGUES</v>
      </c>
      <c r="E2012" s="2">
        <v>5184</v>
      </c>
      <c r="F2012" s="2" t="s">
        <v>167</v>
      </c>
    </row>
    <row r="2013" spans="1:6">
      <c r="A2013" s="2" t="s">
        <v>164</v>
      </c>
      <c r="B2013" s="2" t="s">
        <v>620</v>
      </c>
      <c r="C2013" s="2" t="s">
        <v>25</v>
      </c>
      <c r="D2013" s="2" t="str">
        <f t="shared" si="31"/>
        <v>SV FIGUES</v>
      </c>
      <c r="E2013" s="2">
        <v>5285</v>
      </c>
      <c r="F2013" s="2" t="s">
        <v>167</v>
      </c>
    </row>
    <row r="2014" spans="1:6">
      <c r="A2014" s="2" t="s">
        <v>164</v>
      </c>
      <c r="B2014" s="2" t="s">
        <v>620</v>
      </c>
      <c r="C2014" s="2" t="s">
        <v>365</v>
      </c>
      <c r="D2014" s="2" t="str">
        <f t="shared" si="31"/>
        <v>SV FIGUES</v>
      </c>
      <c r="E2014" s="2">
        <v>5345</v>
      </c>
      <c r="F2014" s="2" t="s">
        <v>167</v>
      </c>
    </row>
    <row r="2015" spans="1:6">
      <c r="A2015" s="2" t="s">
        <v>164</v>
      </c>
      <c r="B2015" s="2" t="s">
        <v>620</v>
      </c>
      <c r="C2015" s="2" t="s">
        <v>182</v>
      </c>
      <c r="D2015" s="2" t="str">
        <f t="shared" si="31"/>
        <v>SV FIGUES</v>
      </c>
      <c r="E2015" s="2">
        <v>7297</v>
      </c>
      <c r="F2015" s="2" t="s">
        <v>167</v>
      </c>
    </row>
    <row r="2016" spans="1:6">
      <c r="A2016" s="2" t="s">
        <v>164</v>
      </c>
      <c r="B2016" s="2" t="s">
        <v>620</v>
      </c>
      <c r="C2016" s="2" t="s">
        <v>220</v>
      </c>
      <c r="D2016" s="2" t="str">
        <f t="shared" si="31"/>
        <v>SV FIGUES</v>
      </c>
      <c r="E2016" s="2">
        <v>6658</v>
      </c>
      <c r="F2016" s="2" t="s">
        <v>167</v>
      </c>
    </row>
    <row r="2017" spans="1:6">
      <c r="A2017" s="2" t="s">
        <v>164</v>
      </c>
      <c r="B2017" s="2" t="s">
        <v>620</v>
      </c>
      <c r="C2017" s="2" t="s">
        <v>276</v>
      </c>
      <c r="D2017" s="2" t="str">
        <f t="shared" si="31"/>
        <v>SV FIGUES</v>
      </c>
      <c r="E2017" s="2">
        <v>7994</v>
      </c>
      <c r="F2017" s="2" t="s">
        <v>167</v>
      </c>
    </row>
    <row r="2018" spans="1:6">
      <c r="A2018" s="2" t="s">
        <v>164</v>
      </c>
      <c r="B2018" s="2" t="s">
        <v>622</v>
      </c>
      <c r="C2018" s="2" t="s">
        <v>238</v>
      </c>
      <c r="D2018" s="2" t="str">
        <f t="shared" si="31"/>
        <v>SV ESTRAGON (VOLAILLE)</v>
      </c>
      <c r="E2018" s="2">
        <v>6668</v>
      </c>
      <c r="F2018" s="2" t="s">
        <v>167</v>
      </c>
    </row>
    <row r="2019" spans="1:6">
      <c r="A2019" s="2" t="s">
        <v>164</v>
      </c>
      <c r="B2019" s="2" t="s">
        <v>622</v>
      </c>
      <c r="C2019" s="2" t="s">
        <v>208</v>
      </c>
      <c r="D2019" s="2" t="str">
        <f t="shared" si="31"/>
        <v>SV ESTRAGON (VOLAILLE)</v>
      </c>
      <c r="E2019" s="2">
        <v>4674</v>
      </c>
      <c r="F2019" s="2" t="s">
        <v>167</v>
      </c>
    </row>
    <row r="2020" spans="1:6">
      <c r="A2020" s="2" t="s">
        <v>164</v>
      </c>
      <c r="B2020" s="2" t="s">
        <v>622</v>
      </c>
      <c r="C2020" s="2" t="s">
        <v>475</v>
      </c>
      <c r="D2020" s="2" t="str">
        <f t="shared" si="31"/>
        <v>SV ESTRAGON (VOLAILLE)</v>
      </c>
      <c r="E2020" s="2">
        <v>5131</v>
      </c>
      <c r="F2020" s="2" t="s">
        <v>167</v>
      </c>
    </row>
    <row r="2021" spans="1:6">
      <c r="A2021" s="2" t="s">
        <v>164</v>
      </c>
      <c r="B2021" s="2" t="s">
        <v>622</v>
      </c>
      <c r="C2021" s="2" t="s">
        <v>179</v>
      </c>
      <c r="D2021" s="2" t="str">
        <f t="shared" si="31"/>
        <v>SV ESTRAGON (VOLAILLE)</v>
      </c>
      <c r="E2021" s="2">
        <v>5132</v>
      </c>
      <c r="F2021" s="2" t="s">
        <v>167</v>
      </c>
    </row>
    <row r="2022" spans="1:6">
      <c r="A2022" s="2" t="s">
        <v>164</v>
      </c>
      <c r="B2022" s="2" t="s">
        <v>622</v>
      </c>
      <c r="C2022" s="2" t="s">
        <v>96</v>
      </c>
      <c r="D2022" s="2" t="str">
        <f t="shared" si="31"/>
        <v>SV ESTRAGON (VOLAILLE)</v>
      </c>
      <c r="E2022" s="2">
        <v>5170</v>
      </c>
      <c r="F2022" s="2" t="s">
        <v>167</v>
      </c>
    </row>
    <row r="2023" spans="1:6">
      <c r="A2023" s="2" t="s">
        <v>164</v>
      </c>
      <c r="B2023" s="2" t="s">
        <v>622</v>
      </c>
      <c r="C2023" s="2" t="s">
        <v>197</v>
      </c>
      <c r="D2023" s="2" t="str">
        <f t="shared" si="31"/>
        <v>SV ESTRAGON (VOLAILLE)</v>
      </c>
      <c r="E2023" s="2">
        <v>5184</v>
      </c>
      <c r="F2023" s="2" t="s">
        <v>167</v>
      </c>
    </row>
    <row r="2024" spans="1:6">
      <c r="A2024" s="2" t="s">
        <v>164</v>
      </c>
      <c r="B2024" s="2" t="s">
        <v>622</v>
      </c>
      <c r="C2024" s="2" t="s">
        <v>25</v>
      </c>
      <c r="D2024" s="2" t="str">
        <f t="shared" si="31"/>
        <v>SV ESTRAGON (VOLAILLE)</v>
      </c>
      <c r="E2024" s="2">
        <v>5285</v>
      </c>
      <c r="F2024" s="2" t="s">
        <v>167</v>
      </c>
    </row>
    <row r="2025" spans="1:6">
      <c r="A2025" s="2" t="s">
        <v>164</v>
      </c>
      <c r="B2025" s="2" t="s">
        <v>622</v>
      </c>
      <c r="C2025" s="2" t="s">
        <v>365</v>
      </c>
      <c r="D2025" s="2" t="str">
        <f t="shared" si="31"/>
        <v>SV ESTRAGON (VOLAILLE)</v>
      </c>
      <c r="E2025" s="2">
        <v>5345</v>
      </c>
      <c r="F2025" s="2" t="s">
        <v>167</v>
      </c>
    </row>
    <row r="2026" spans="1:6">
      <c r="A2026" s="2" t="s">
        <v>164</v>
      </c>
      <c r="B2026" s="2" t="s">
        <v>622</v>
      </c>
      <c r="C2026" s="2" t="s">
        <v>97</v>
      </c>
      <c r="D2026" s="2" t="str">
        <f t="shared" si="31"/>
        <v>SV ESTRAGON (VOLAILLE)</v>
      </c>
      <c r="E2026" s="2">
        <v>5398</v>
      </c>
      <c r="F2026" s="2" t="s">
        <v>167</v>
      </c>
    </row>
    <row r="2027" spans="1:6">
      <c r="A2027" s="2" t="s">
        <v>164</v>
      </c>
      <c r="B2027" s="2" t="s">
        <v>622</v>
      </c>
      <c r="C2027" s="2" t="s">
        <v>182</v>
      </c>
      <c r="D2027" s="2" t="str">
        <f t="shared" si="31"/>
        <v>SV ESTRAGON (VOLAILLE)</v>
      </c>
      <c r="E2027" s="2">
        <v>7297</v>
      </c>
      <c r="F2027" s="2" t="s">
        <v>167</v>
      </c>
    </row>
    <row r="2028" spans="1:6">
      <c r="A2028" s="2" t="s">
        <v>164</v>
      </c>
      <c r="B2028" s="2" t="s">
        <v>622</v>
      </c>
      <c r="C2028" s="2" t="s">
        <v>220</v>
      </c>
      <c r="D2028" s="2" t="str">
        <f t="shared" si="31"/>
        <v>SV ESTRAGON (VOLAILLE)</v>
      </c>
      <c r="E2028" s="2">
        <v>6658</v>
      </c>
      <c r="F2028" s="2" t="s">
        <v>167</v>
      </c>
    </row>
    <row r="2029" spans="1:6">
      <c r="A2029" s="2" t="s">
        <v>164</v>
      </c>
      <c r="B2029" s="2" t="s">
        <v>622</v>
      </c>
      <c r="C2029" s="2" t="s">
        <v>210</v>
      </c>
      <c r="D2029" s="2" t="str">
        <f t="shared" si="31"/>
        <v>SV ESTRAGON (VOLAILLE)</v>
      </c>
      <c r="E2029" s="2">
        <v>4959</v>
      </c>
      <c r="F2029" s="2" t="s">
        <v>167</v>
      </c>
    </row>
    <row r="2030" spans="1:6">
      <c r="A2030" s="2" t="s">
        <v>164</v>
      </c>
      <c r="B2030" s="2" t="s">
        <v>622</v>
      </c>
      <c r="C2030" s="2" t="s">
        <v>38</v>
      </c>
      <c r="D2030" s="2" t="str">
        <f t="shared" si="31"/>
        <v>SV ESTRAGON (VOLAILLE)</v>
      </c>
      <c r="E2030" s="2">
        <v>7088</v>
      </c>
      <c r="F2030" s="2" t="s">
        <v>167</v>
      </c>
    </row>
    <row r="2031" spans="1:6">
      <c r="A2031" s="2" t="s">
        <v>164</v>
      </c>
      <c r="B2031" s="2" t="s">
        <v>623</v>
      </c>
      <c r="C2031" s="2" t="s">
        <v>217</v>
      </c>
      <c r="D2031" s="2" t="str">
        <f t="shared" si="31"/>
        <v>SV NEW DELHI</v>
      </c>
      <c r="E2031" s="2">
        <v>1253</v>
      </c>
      <c r="F2031" s="2" t="s">
        <v>167</v>
      </c>
    </row>
    <row r="2032" spans="1:6">
      <c r="A2032" s="2" t="s">
        <v>164</v>
      </c>
      <c r="B2032" s="2" t="s">
        <v>623</v>
      </c>
      <c r="C2032" s="2" t="s">
        <v>336</v>
      </c>
      <c r="D2032" s="2" t="str">
        <f t="shared" si="31"/>
        <v>SV NEW DELHI</v>
      </c>
      <c r="E2032" s="2">
        <v>2862</v>
      </c>
      <c r="F2032" s="2" t="s">
        <v>167</v>
      </c>
    </row>
    <row r="2033" spans="1:6">
      <c r="A2033" s="2" t="s">
        <v>164</v>
      </c>
      <c r="B2033" s="2" t="s">
        <v>623</v>
      </c>
      <c r="C2033" s="2" t="s">
        <v>238</v>
      </c>
      <c r="D2033" s="2" t="str">
        <f t="shared" si="31"/>
        <v>SV NEW DELHI</v>
      </c>
      <c r="E2033" s="2">
        <v>6668</v>
      </c>
      <c r="F2033" s="2" t="s">
        <v>167</v>
      </c>
    </row>
    <row r="2034" spans="1:6">
      <c r="A2034" s="2" t="s">
        <v>164</v>
      </c>
      <c r="B2034" s="2" t="s">
        <v>623</v>
      </c>
      <c r="C2034" s="2" t="s">
        <v>210</v>
      </c>
      <c r="D2034" s="2" t="str">
        <f t="shared" si="31"/>
        <v>SV NEW DELHI</v>
      </c>
      <c r="E2034" s="2">
        <v>4959</v>
      </c>
      <c r="F2034" s="2" t="s">
        <v>167</v>
      </c>
    </row>
    <row r="2035" spans="1:6">
      <c r="A2035" s="2" t="s">
        <v>164</v>
      </c>
      <c r="B2035" s="2" t="s">
        <v>623</v>
      </c>
      <c r="C2035" s="2" t="s">
        <v>179</v>
      </c>
      <c r="D2035" s="2" t="str">
        <f t="shared" si="31"/>
        <v>SV NEW DELHI</v>
      </c>
      <c r="E2035" s="2">
        <v>5132</v>
      </c>
      <c r="F2035" s="2" t="s">
        <v>167</v>
      </c>
    </row>
    <row r="2036" spans="1:6">
      <c r="A2036" s="2" t="s">
        <v>164</v>
      </c>
      <c r="B2036" s="2" t="s">
        <v>623</v>
      </c>
      <c r="C2036" s="2" t="s">
        <v>254</v>
      </c>
      <c r="D2036" s="2" t="str">
        <f t="shared" si="31"/>
        <v>SV NEW DELHI</v>
      </c>
      <c r="E2036" s="2">
        <v>5152</v>
      </c>
      <c r="F2036" s="2" t="s">
        <v>167</v>
      </c>
    </row>
    <row r="2037" spans="1:6">
      <c r="A2037" s="2" t="s">
        <v>164</v>
      </c>
      <c r="B2037" s="2" t="s">
        <v>623</v>
      </c>
      <c r="C2037" s="2" t="s">
        <v>96</v>
      </c>
      <c r="D2037" s="2" t="str">
        <f t="shared" si="31"/>
        <v>SV NEW DELHI</v>
      </c>
      <c r="E2037" s="2">
        <v>5170</v>
      </c>
      <c r="F2037" s="2" t="s">
        <v>167</v>
      </c>
    </row>
    <row r="2038" spans="1:6">
      <c r="A2038" s="2" t="s">
        <v>164</v>
      </c>
      <c r="B2038" s="2" t="s">
        <v>623</v>
      </c>
      <c r="C2038" s="2" t="s">
        <v>53</v>
      </c>
      <c r="D2038" s="2" t="str">
        <f t="shared" si="31"/>
        <v>SV NEW DELHI</v>
      </c>
      <c r="E2038" s="2">
        <v>5181</v>
      </c>
      <c r="F2038" s="2" t="s">
        <v>167</v>
      </c>
    </row>
    <row r="2039" spans="1:6">
      <c r="A2039" s="2" t="s">
        <v>164</v>
      </c>
      <c r="B2039" s="2" t="s">
        <v>623</v>
      </c>
      <c r="C2039" s="2" t="s">
        <v>197</v>
      </c>
      <c r="D2039" s="2" t="str">
        <f t="shared" si="31"/>
        <v>SV NEW DELHI</v>
      </c>
      <c r="E2039" s="2">
        <v>5184</v>
      </c>
      <c r="F2039" s="2" t="s">
        <v>167</v>
      </c>
    </row>
    <row r="2040" spans="1:6">
      <c r="A2040" s="2" t="s">
        <v>164</v>
      </c>
      <c r="B2040" s="2" t="s">
        <v>623</v>
      </c>
      <c r="C2040" s="2" t="s">
        <v>25</v>
      </c>
      <c r="D2040" s="2" t="str">
        <f t="shared" si="31"/>
        <v>SV NEW DELHI</v>
      </c>
      <c r="E2040" s="2">
        <v>5285</v>
      </c>
      <c r="F2040" s="2" t="s">
        <v>167</v>
      </c>
    </row>
    <row r="2041" spans="1:6">
      <c r="A2041" s="2" t="s">
        <v>164</v>
      </c>
      <c r="B2041" s="2" t="s">
        <v>623</v>
      </c>
      <c r="C2041" s="2" t="s">
        <v>365</v>
      </c>
      <c r="D2041" s="2" t="str">
        <f t="shared" si="31"/>
        <v>SV NEW DELHI</v>
      </c>
      <c r="E2041" s="2">
        <v>5345</v>
      </c>
      <c r="F2041" s="2" t="s">
        <v>167</v>
      </c>
    </row>
    <row r="2042" spans="1:6">
      <c r="A2042" s="2" t="s">
        <v>164</v>
      </c>
      <c r="B2042" s="2" t="s">
        <v>623</v>
      </c>
      <c r="C2042" s="2" t="s">
        <v>97</v>
      </c>
      <c r="D2042" s="2" t="str">
        <f t="shared" si="31"/>
        <v>SV NEW DELHI</v>
      </c>
      <c r="E2042" s="2">
        <v>5398</v>
      </c>
      <c r="F2042" s="2" t="s">
        <v>167</v>
      </c>
    </row>
    <row r="2043" spans="1:6">
      <c r="A2043" s="2" t="s">
        <v>164</v>
      </c>
      <c r="B2043" s="2" t="s">
        <v>623</v>
      </c>
      <c r="C2043" s="2" t="s">
        <v>170</v>
      </c>
      <c r="D2043" s="2" t="str">
        <f t="shared" si="31"/>
        <v>SV NEW DELHI</v>
      </c>
      <c r="E2043" s="2">
        <v>5632</v>
      </c>
      <c r="F2043" s="2" t="s">
        <v>167</v>
      </c>
    </row>
    <row r="2044" spans="1:6">
      <c r="A2044" s="2" t="s">
        <v>164</v>
      </c>
      <c r="B2044" s="2" t="s">
        <v>623</v>
      </c>
      <c r="C2044" s="2" t="s">
        <v>301</v>
      </c>
      <c r="D2044" s="2" t="str">
        <f t="shared" si="31"/>
        <v>SV NEW DELHI</v>
      </c>
      <c r="E2044" s="2">
        <v>5642</v>
      </c>
      <c r="F2044" s="2" t="s">
        <v>167</v>
      </c>
    </row>
    <row r="2045" spans="1:6">
      <c r="A2045" s="2" t="s">
        <v>164</v>
      </c>
      <c r="B2045" s="2" t="s">
        <v>623</v>
      </c>
      <c r="C2045" s="2" t="s">
        <v>181</v>
      </c>
      <c r="D2045" s="2" t="str">
        <f t="shared" si="31"/>
        <v>SV NEW DELHI</v>
      </c>
      <c r="E2045" s="2">
        <v>5462</v>
      </c>
      <c r="F2045" s="2" t="s">
        <v>167</v>
      </c>
    </row>
    <row r="2046" spans="1:6">
      <c r="A2046" s="2" t="s">
        <v>164</v>
      </c>
      <c r="B2046" s="2" t="s">
        <v>623</v>
      </c>
      <c r="C2046" s="2" t="s">
        <v>27</v>
      </c>
      <c r="D2046" s="2" t="str">
        <f t="shared" si="31"/>
        <v>SV NEW DELHI</v>
      </c>
      <c r="E2046" s="2">
        <v>7299</v>
      </c>
      <c r="F2046" s="2" t="s">
        <v>167</v>
      </c>
    </row>
    <row r="2047" spans="1:6">
      <c r="A2047" s="2" t="s">
        <v>164</v>
      </c>
      <c r="B2047" s="2" t="s">
        <v>623</v>
      </c>
      <c r="C2047" s="2" t="s">
        <v>220</v>
      </c>
      <c r="D2047" s="2" t="str">
        <f t="shared" si="31"/>
        <v>SV NEW DELHI</v>
      </c>
      <c r="E2047" s="2">
        <v>6658</v>
      </c>
      <c r="F2047" s="2" t="s">
        <v>167</v>
      </c>
    </row>
    <row r="2048" spans="1:6">
      <c r="A2048" s="2" t="s">
        <v>164</v>
      </c>
      <c r="B2048" s="2" t="s">
        <v>624</v>
      </c>
      <c r="C2048" s="2" t="s">
        <v>23</v>
      </c>
      <c r="D2048" s="2" t="str">
        <f t="shared" si="31"/>
        <v>SV NICOISE</v>
      </c>
      <c r="E2048" s="2">
        <v>5167</v>
      </c>
      <c r="F2048" s="2" t="s">
        <v>167</v>
      </c>
    </row>
    <row r="2049" spans="1:6">
      <c r="A2049" s="2" t="s">
        <v>164</v>
      </c>
      <c r="B2049" s="2" t="s">
        <v>624</v>
      </c>
      <c r="C2049" s="2" t="s">
        <v>197</v>
      </c>
      <c r="D2049" s="2" t="str">
        <f t="shared" si="31"/>
        <v>SV NICOISE</v>
      </c>
      <c r="E2049" s="2">
        <v>5184</v>
      </c>
      <c r="F2049" s="2" t="s">
        <v>167</v>
      </c>
    </row>
    <row r="2050" spans="1:6">
      <c r="A2050" s="2" t="s">
        <v>164</v>
      </c>
      <c r="B2050" s="2" t="s">
        <v>624</v>
      </c>
      <c r="C2050" s="2" t="s">
        <v>43</v>
      </c>
      <c r="D2050" s="2" t="str">
        <f t="shared" si="31"/>
        <v>SV NICOISE</v>
      </c>
      <c r="E2050" s="2">
        <v>5246</v>
      </c>
      <c r="F2050" s="2" t="s">
        <v>167</v>
      </c>
    </row>
    <row r="2051" spans="1:6">
      <c r="A2051" s="2" t="s">
        <v>164</v>
      </c>
      <c r="B2051" s="2" t="s">
        <v>624</v>
      </c>
      <c r="C2051" s="2" t="s">
        <v>25</v>
      </c>
      <c r="D2051" s="2" t="str">
        <f t="shared" ref="D2051:D2114" si="32">B2051</f>
        <v>SV NICOISE</v>
      </c>
      <c r="E2051" s="2">
        <v>5285</v>
      </c>
      <c r="F2051" s="2" t="s">
        <v>167</v>
      </c>
    </row>
    <row r="2052" spans="1:6">
      <c r="A2052" s="2" t="s">
        <v>164</v>
      </c>
      <c r="B2052" s="2" t="s">
        <v>624</v>
      </c>
      <c r="C2052" s="2" t="s">
        <v>365</v>
      </c>
      <c r="D2052" s="2" t="str">
        <f t="shared" si="32"/>
        <v>SV NICOISE</v>
      </c>
      <c r="E2052" s="2">
        <v>5345</v>
      </c>
      <c r="F2052" s="2" t="s">
        <v>167</v>
      </c>
    </row>
    <row r="2053" spans="1:6">
      <c r="A2053" s="2" t="s">
        <v>164</v>
      </c>
      <c r="B2053" s="2" t="s">
        <v>624</v>
      </c>
      <c r="C2053" s="2" t="s">
        <v>198</v>
      </c>
      <c r="D2053" s="2" t="str">
        <f t="shared" si="32"/>
        <v>SV NICOISE</v>
      </c>
      <c r="E2053" s="2">
        <v>5357</v>
      </c>
      <c r="F2053" s="2" t="s">
        <v>167</v>
      </c>
    </row>
    <row r="2054" spans="1:6">
      <c r="A2054" s="2" t="s">
        <v>164</v>
      </c>
      <c r="B2054" s="2" t="s">
        <v>624</v>
      </c>
      <c r="C2054" s="2" t="s">
        <v>97</v>
      </c>
      <c r="D2054" s="2" t="str">
        <f t="shared" si="32"/>
        <v>SV NICOISE</v>
      </c>
      <c r="E2054" s="2">
        <v>5398</v>
      </c>
      <c r="F2054" s="2" t="s">
        <v>167</v>
      </c>
    </row>
    <row r="2055" spans="1:6">
      <c r="A2055" s="2" t="s">
        <v>164</v>
      </c>
      <c r="B2055" s="2" t="s">
        <v>624</v>
      </c>
      <c r="C2055" s="2" t="s">
        <v>168</v>
      </c>
      <c r="D2055" s="2" t="str">
        <f t="shared" si="32"/>
        <v>SV NICOISE</v>
      </c>
      <c r="E2055" s="2">
        <v>5400</v>
      </c>
      <c r="F2055" s="2" t="s">
        <v>167</v>
      </c>
    </row>
    <row r="2056" spans="1:6">
      <c r="A2056" s="2" t="s">
        <v>164</v>
      </c>
      <c r="B2056" s="2" t="s">
        <v>624</v>
      </c>
      <c r="C2056" s="2" t="s">
        <v>169</v>
      </c>
      <c r="D2056" s="2" t="str">
        <f t="shared" si="32"/>
        <v>SV NICOISE</v>
      </c>
      <c r="E2056" s="2">
        <v>5402</v>
      </c>
      <c r="F2056" s="2" t="s">
        <v>167</v>
      </c>
    </row>
    <row r="2057" spans="1:6">
      <c r="A2057" s="2" t="s">
        <v>164</v>
      </c>
      <c r="B2057" s="2" t="s">
        <v>624</v>
      </c>
      <c r="C2057" s="2" t="s">
        <v>170</v>
      </c>
      <c r="D2057" s="2" t="str">
        <f t="shared" si="32"/>
        <v>SV NICOISE</v>
      </c>
      <c r="E2057" s="2">
        <v>5632</v>
      </c>
      <c r="F2057" s="2" t="s">
        <v>167</v>
      </c>
    </row>
    <row r="2058" spans="1:6">
      <c r="A2058" s="2" t="s">
        <v>164</v>
      </c>
      <c r="B2058" s="2" t="s">
        <v>624</v>
      </c>
      <c r="C2058" s="2" t="s">
        <v>38</v>
      </c>
      <c r="D2058" s="2" t="str">
        <f t="shared" si="32"/>
        <v>SV NICOISE</v>
      </c>
      <c r="E2058" s="2">
        <v>7088</v>
      </c>
      <c r="F2058" s="2" t="s">
        <v>167</v>
      </c>
    </row>
    <row r="2059" spans="1:6">
      <c r="A2059" s="2" t="s">
        <v>164</v>
      </c>
      <c r="B2059" s="2" t="s">
        <v>625</v>
      </c>
      <c r="C2059" s="2" t="s">
        <v>178</v>
      </c>
      <c r="D2059" s="2" t="str">
        <f t="shared" si="32"/>
        <v>SV OLIVES</v>
      </c>
      <c r="E2059" s="2">
        <v>4966</v>
      </c>
      <c r="F2059" s="2" t="s">
        <v>167</v>
      </c>
    </row>
    <row r="2060" spans="1:6">
      <c r="A2060" s="2" t="s">
        <v>164</v>
      </c>
      <c r="B2060" s="2" t="s">
        <v>625</v>
      </c>
      <c r="C2060" s="2" t="s">
        <v>208</v>
      </c>
      <c r="D2060" s="2" t="str">
        <f t="shared" si="32"/>
        <v>SV OLIVES</v>
      </c>
      <c r="E2060" s="2">
        <v>4674</v>
      </c>
      <c r="F2060" s="2" t="s">
        <v>167</v>
      </c>
    </row>
    <row r="2061" spans="1:6">
      <c r="A2061" s="2" t="s">
        <v>164</v>
      </c>
      <c r="B2061" s="2" t="s">
        <v>625</v>
      </c>
      <c r="C2061" s="2" t="s">
        <v>179</v>
      </c>
      <c r="D2061" s="2" t="str">
        <f t="shared" si="32"/>
        <v>SV OLIVES</v>
      </c>
      <c r="E2061" s="2">
        <v>5132</v>
      </c>
      <c r="F2061" s="2" t="s">
        <v>167</v>
      </c>
    </row>
    <row r="2062" spans="1:6">
      <c r="A2062" s="2" t="s">
        <v>164</v>
      </c>
      <c r="B2062" s="2" t="s">
        <v>625</v>
      </c>
      <c r="C2062" s="2" t="s">
        <v>23</v>
      </c>
      <c r="D2062" s="2" t="str">
        <f t="shared" si="32"/>
        <v>SV OLIVES</v>
      </c>
      <c r="E2062" s="2">
        <v>5167</v>
      </c>
      <c r="F2062" s="2" t="s">
        <v>167</v>
      </c>
    </row>
    <row r="2063" spans="1:6">
      <c r="A2063" s="2" t="s">
        <v>164</v>
      </c>
      <c r="B2063" s="2" t="s">
        <v>625</v>
      </c>
      <c r="C2063" s="2" t="s">
        <v>197</v>
      </c>
      <c r="D2063" s="2" t="str">
        <f t="shared" si="32"/>
        <v>SV OLIVES</v>
      </c>
      <c r="E2063" s="2">
        <v>5184</v>
      </c>
      <c r="F2063" s="2" t="s">
        <v>167</v>
      </c>
    </row>
    <row r="2064" spans="1:6">
      <c r="A2064" s="2" t="s">
        <v>164</v>
      </c>
      <c r="B2064" s="2" t="s">
        <v>625</v>
      </c>
      <c r="C2064" s="2" t="s">
        <v>465</v>
      </c>
      <c r="D2064" s="2" t="str">
        <f t="shared" si="32"/>
        <v>SV OLIVES</v>
      </c>
      <c r="E2064" s="2">
        <v>5247</v>
      </c>
      <c r="F2064" s="2" t="s">
        <v>167</v>
      </c>
    </row>
    <row r="2065" spans="1:6">
      <c r="A2065" s="2" t="s">
        <v>164</v>
      </c>
      <c r="B2065" s="2" t="s">
        <v>625</v>
      </c>
      <c r="C2065" s="2" t="s">
        <v>25</v>
      </c>
      <c r="D2065" s="2" t="str">
        <f t="shared" si="32"/>
        <v>SV OLIVES</v>
      </c>
      <c r="E2065" s="2">
        <v>5285</v>
      </c>
      <c r="F2065" s="2" t="s">
        <v>167</v>
      </c>
    </row>
    <row r="2066" spans="1:6">
      <c r="A2066" s="2" t="s">
        <v>164</v>
      </c>
      <c r="B2066" s="2" t="s">
        <v>625</v>
      </c>
      <c r="C2066" s="2" t="s">
        <v>365</v>
      </c>
      <c r="D2066" s="2" t="str">
        <f t="shared" si="32"/>
        <v>SV OLIVES</v>
      </c>
      <c r="E2066" s="2">
        <v>5345</v>
      </c>
      <c r="F2066" s="2" t="s">
        <v>167</v>
      </c>
    </row>
    <row r="2067" spans="1:6">
      <c r="A2067" s="2" t="s">
        <v>164</v>
      </c>
      <c r="B2067" s="2" t="s">
        <v>625</v>
      </c>
      <c r="C2067" s="2" t="s">
        <v>97</v>
      </c>
      <c r="D2067" s="2" t="str">
        <f t="shared" si="32"/>
        <v>SV OLIVES</v>
      </c>
      <c r="E2067" s="2">
        <v>5398</v>
      </c>
      <c r="F2067" s="2" t="s">
        <v>167</v>
      </c>
    </row>
    <row r="2068" spans="1:6">
      <c r="A2068" s="2" t="s">
        <v>164</v>
      </c>
      <c r="B2068" s="2" t="s">
        <v>625</v>
      </c>
      <c r="C2068" s="2" t="s">
        <v>169</v>
      </c>
      <c r="D2068" s="2" t="str">
        <f t="shared" si="32"/>
        <v>SV OLIVES</v>
      </c>
      <c r="E2068" s="2">
        <v>5402</v>
      </c>
      <c r="F2068" s="2" t="s">
        <v>167</v>
      </c>
    </row>
    <row r="2069" spans="1:6">
      <c r="A2069" s="2" t="s">
        <v>164</v>
      </c>
      <c r="B2069" s="2" t="s">
        <v>625</v>
      </c>
      <c r="C2069" s="2" t="s">
        <v>170</v>
      </c>
      <c r="D2069" s="2" t="str">
        <f t="shared" si="32"/>
        <v>SV OLIVES</v>
      </c>
      <c r="E2069" s="2">
        <v>5632</v>
      </c>
      <c r="F2069" s="2" t="s">
        <v>167</v>
      </c>
    </row>
    <row r="2070" spans="1:6">
      <c r="A2070" s="2" t="s">
        <v>164</v>
      </c>
      <c r="B2070" s="2" t="s">
        <v>625</v>
      </c>
      <c r="C2070" s="2" t="s">
        <v>301</v>
      </c>
      <c r="D2070" s="2" t="str">
        <f t="shared" si="32"/>
        <v>SV OLIVES</v>
      </c>
      <c r="E2070" s="2">
        <v>5642</v>
      </c>
      <c r="F2070" s="2" t="s">
        <v>167</v>
      </c>
    </row>
    <row r="2071" spans="1:6">
      <c r="A2071" s="2" t="s">
        <v>164</v>
      </c>
      <c r="B2071" s="2" t="s">
        <v>625</v>
      </c>
      <c r="C2071" s="2" t="s">
        <v>191</v>
      </c>
      <c r="D2071" s="2" t="str">
        <f t="shared" si="32"/>
        <v>SV OLIVES</v>
      </c>
      <c r="E2071" s="2">
        <v>7302</v>
      </c>
      <c r="F2071" s="2" t="s">
        <v>167</v>
      </c>
    </row>
    <row r="2072" spans="1:6">
      <c r="A2072" s="2" t="s">
        <v>164</v>
      </c>
      <c r="B2072" s="2" t="s">
        <v>625</v>
      </c>
      <c r="C2072" s="2" t="s">
        <v>38</v>
      </c>
      <c r="D2072" s="2" t="str">
        <f t="shared" si="32"/>
        <v>SV OLIVES</v>
      </c>
      <c r="E2072" s="2">
        <v>7088</v>
      </c>
      <c r="F2072" s="2" t="s">
        <v>167</v>
      </c>
    </row>
    <row r="2073" spans="1:6">
      <c r="A2073" s="2" t="s">
        <v>164</v>
      </c>
      <c r="B2073" s="2" t="s">
        <v>626</v>
      </c>
      <c r="C2073" s="2" t="s">
        <v>336</v>
      </c>
      <c r="D2073" s="2" t="str">
        <f t="shared" si="32"/>
        <v>SV OSSO BUCCO</v>
      </c>
      <c r="E2073" s="2">
        <v>2862</v>
      </c>
      <c r="F2073" s="2" t="s">
        <v>167</v>
      </c>
    </row>
    <row r="2074" spans="1:6">
      <c r="A2074" s="2" t="s">
        <v>164</v>
      </c>
      <c r="B2074" s="2" t="s">
        <v>626</v>
      </c>
      <c r="C2074" s="2" t="s">
        <v>177</v>
      </c>
      <c r="D2074" s="2" t="str">
        <f t="shared" si="32"/>
        <v>SV OSSO BUCCO</v>
      </c>
      <c r="E2074" s="2">
        <v>1244</v>
      </c>
      <c r="F2074" s="2" t="s">
        <v>167</v>
      </c>
    </row>
    <row r="2075" spans="1:6">
      <c r="A2075" s="2" t="s">
        <v>164</v>
      </c>
      <c r="B2075" s="2" t="s">
        <v>626</v>
      </c>
      <c r="C2075" s="2" t="s">
        <v>178</v>
      </c>
      <c r="D2075" s="2" t="str">
        <f t="shared" si="32"/>
        <v>SV OSSO BUCCO</v>
      </c>
      <c r="E2075" s="2">
        <v>4966</v>
      </c>
      <c r="F2075" s="2" t="s">
        <v>167</v>
      </c>
    </row>
    <row r="2076" spans="1:6">
      <c r="A2076" s="2" t="s">
        <v>164</v>
      </c>
      <c r="B2076" s="2" t="s">
        <v>626</v>
      </c>
      <c r="C2076" s="2" t="s">
        <v>179</v>
      </c>
      <c r="D2076" s="2" t="str">
        <f t="shared" si="32"/>
        <v>SV OSSO BUCCO</v>
      </c>
      <c r="E2076" s="2">
        <v>5132</v>
      </c>
      <c r="F2076" s="2" t="s">
        <v>167</v>
      </c>
    </row>
    <row r="2077" spans="1:6">
      <c r="A2077" s="2" t="s">
        <v>164</v>
      </c>
      <c r="B2077" s="2" t="s">
        <v>626</v>
      </c>
      <c r="C2077" s="2" t="s">
        <v>23</v>
      </c>
      <c r="D2077" s="2" t="str">
        <f t="shared" si="32"/>
        <v>SV OSSO BUCCO</v>
      </c>
      <c r="E2077" s="2">
        <v>5167</v>
      </c>
      <c r="F2077" s="2" t="s">
        <v>167</v>
      </c>
    </row>
    <row r="2078" spans="1:6">
      <c r="A2078" s="2" t="s">
        <v>164</v>
      </c>
      <c r="B2078" s="2" t="s">
        <v>626</v>
      </c>
      <c r="C2078" s="2" t="s">
        <v>96</v>
      </c>
      <c r="D2078" s="2" t="str">
        <f t="shared" si="32"/>
        <v>SV OSSO BUCCO</v>
      </c>
      <c r="E2078" s="2">
        <v>5170</v>
      </c>
      <c r="F2078" s="2" t="s">
        <v>167</v>
      </c>
    </row>
    <row r="2079" spans="1:6">
      <c r="A2079" s="2" t="s">
        <v>164</v>
      </c>
      <c r="B2079" s="2" t="s">
        <v>626</v>
      </c>
      <c r="C2079" s="2" t="s">
        <v>197</v>
      </c>
      <c r="D2079" s="2" t="str">
        <f t="shared" si="32"/>
        <v>SV OSSO BUCCO</v>
      </c>
      <c r="E2079" s="2">
        <v>5184</v>
      </c>
      <c r="F2079" s="2" t="s">
        <v>167</v>
      </c>
    </row>
    <row r="2080" spans="1:6">
      <c r="A2080" s="2" t="s">
        <v>164</v>
      </c>
      <c r="B2080" s="2" t="s">
        <v>626</v>
      </c>
      <c r="C2080" s="2" t="s">
        <v>25</v>
      </c>
      <c r="D2080" s="2" t="str">
        <f t="shared" si="32"/>
        <v>SV OSSO BUCCO</v>
      </c>
      <c r="E2080" s="2">
        <v>5285</v>
      </c>
      <c r="F2080" s="2" t="s">
        <v>167</v>
      </c>
    </row>
    <row r="2081" spans="1:6">
      <c r="A2081" s="2" t="s">
        <v>164</v>
      </c>
      <c r="B2081" s="2" t="s">
        <v>626</v>
      </c>
      <c r="C2081" s="2" t="s">
        <v>365</v>
      </c>
      <c r="D2081" s="2" t="str">
        <f t="shared" si="32"/>
        <v>SV OSSO BUCCO</v>
      </c>
      <c r="E2081" s="2">
        <v>5345</v>
      </c>
      <c r="F2081" s="2" t="s">
        <v>167</v>
      </c>
    </row>
    <row r="2082" spans="1:6">
      <c r="A2082" s="2" t="s">
        <v>164</v>
      </c>
      <c r="B2082" s="2" t="s">
        <v>626</v>
      </c>
      <c r="C2082" s="2" t="s">
        <v>198</v>
      </c>
      <c r="D2082" s="2" t="str">
        <f t="shared" si="32"/>
        <v>SV OSSO BUCCO</v>
      </c>
      <c r="E2082" s="2">
        <v>5357</v>
      </c>
      <c r="F2082" s="2" t="s">
        <v>167</v>
      </c>
    </row>
    <row r="2083" spans="1:6">
      <c r="A2083" s="2" t="s">
        <v>164</v>
      </c>
      <c r="B2083" s="2" t="s">
        <v>626</v>
      </c>
      <c r="C2083" s="2" t="s">
        <v>97</v>
      </c>
      <c r="D2083" s="2" t="str">
        <f t="shared" si="32"/>
        <v>SV OSSO BUCCO</v>
      </c>
      <c r="E2083" s="2">
        <v>5398</v>
      </c>
      <c r="F2083" s="2" t="s">
        <v>167</v>
      </c>
    </row>
    <row r="2084" spans="1:6">
      <c r="A2084" s="2" t="s">
        <v>164</v>
      </c>
      <c r="B2084" s="2" t="s">
        <v>626</v>
      </c>
      <c r="C2084" s="2" t="s">
        <v>168</v>
      </c>
      <c r="D2084" s="2" t="str">
        <f t="shared" si="32"/>
        <v>SV OSSO BUCCO</v>
      </c>
      <c r="E2084" s="2">
        <v>5400</v>
      </c>
      <c r="F2084" s="2" t="s">
        <v>167</v>
      </c>
    </row>
    <row r="2085" spans="1:6">
      <c r="A2085" s="2" t="s">
        <v>164</v>
      </c>
      <c r="B2085" s="2" t="s">
        <v>626</v>
      </c>
      <c r="C2085" s="2" t="s">
        <v>169</v>
      </c>
      <c r="D2085" s="2" t="str">
        <f t="shared" si="32"/>
        <v>SV OSSO BUCCO</v>
      </c>
      <c r="E2085" s="2">
        <v>5402</v>
      </c>
      <c r="F2085" s="2" t="s">
        <v>167</v>
      </c>
    </row>
    <row r="2086" spans="1:6">
      <c r="A2086" s="2" t="s">
        <v>164</v>
      </c>
      <c r="B2086" s="2" t="s">
        <v>626</v>
      </c>
      <c r="C2086" s="2" t="s">
        <v>170</v>
      </c>
      <c r="D2086" s="2" t="str">
        <f t="shared" si="32"/>
        <v>SV OSSO BUCCO</v>
      </c>
      <c r="E2086" s="2">
        <v>5632</v>
      </c>
      <c r="F2086" s="2" t="s">
        <v>167</v>
      </c>
    </row>
    <row r="2087" spans="1:6">
      <c r="A2087" s="2" t="s">
        <v>164</v>
      </c>
      <c r="B2087" s="2" t="s">
        <v>626</v>
      </c>
      <c r="C2087" s="2" t="s">
        <v>301</v>
      </c>
      <c r="D2087" s="2" t="str">
        <f t="shared" si="32"/>
        <v>SV OSSO BUCCO</v>
      </c>
      <c r="E2087" s="2">
        <v>5642</v>
      </c>
      <c r="F2087" s="2" t="s">
        <v>167</v>
      </c>
    </row>
    <row r="2088" spans="1:6">
      <c r="A2088" s="2" t="s">
        <v>164</v>
      </c>
      <c r="B2088" s="2" t="s">
        <v>626</v>
      </c>
      <c r="C2088" s="2" t="s">
        <v>191</v>
      </c>
      <c r="D2088" s="2" t="str">
        <f t="shared" si="32"/>
        <v>SV OSSO BUCCO</v>
      </c>
      <c r="E2088" s="2">
        <v>7302</v>
      </c>
      <c r="F2088" s="2" t="s">
        <v>167</v>
      </c>
    </row>
    <row r="2089" spans="1:6">
      <c r="A2089" s="2" t="s">
        <v>164</v>
      </c>
      <c r="B2089" s="2" t="s">
        <v>626</v>
      </c>
      <c r="C2089" s="2" t="s">
        <v>38</v>
      </c>
      <c r="D2089" s="2" t="str">
        <f t="shared" si="32"/>
        <v>SV OSSO BUCCO</v>
      </c>
      <c r="E2089" s="2">
        <v>7088</v>
      </c>
      <c r="F2089" s="2" t="s">
        <v>167</v>
      </c>
    </row>
    <row r="2090" spans="1:6">
      <c r="A2090" s="2" t="s">
        <v>164</v>
      </c>
      <c r="B2090" s="2" t="s">
        <v>627</v>
      </c>
      <c r="C2090" s="2" t="s">
        <v>178</v>
      </c>
      <c r="D2090" s="2" t="str">
        <f t="shared" si="32"/>
        <v>SV BASILIC TOMATE</v>
      </c>
      <c r="E2090" s="2">
        <v>4966</v>
      </c>
      <c r="F2090" s="2" t="s">
        <v>167</v>
      </c>
    </row>
    <row r="2091" spans="1:6">
      <c r="A2091" s="2" t="s">
        <v>164</v>
      </c>
      <c r="B2091" s="2" t="s">
        <v>627</v>
      </c>
      <c r="C2091" s="2" t="s">
        <v>179</v>
      </c>
      <c r="D2091" s="2" t="str">
        <f t="shared" si="32"/>
        <v>SV BASILIC TOMATE</v>
      </c>
      <c r="E2091" s="2">
        <v>5132</v>
      </c>
      <c r="F2091" s="2" t="s">
        <v>167</v>
      </c>
    </row>
    <row r="2092" spans="1:6">
      <c r="A2092" s="2" t="s">
        <v>164</v>
      </c>
      <c r="B2092" s="2" t="s">
        <v>627</v>
      </c>
      <c r="C2092" s="2" t="s">
        <v>23</v>
      </c>
      <c r="D2092" s="2" t="str">
        <f t="shared" si="32"/>
        <v>SV BASILIC TOMATE</v>
      </c>
      <c r="E2092" s="2">
        <v>5167</v>
      </c>
      <c r="F2092" s="2" t="s">
        <v>167</v>
      </c>
    </row>
    <row r="2093" spans="1:6">
      <c r="A2093" s="2" t="s">
        <v>164</v>
      </c>
      <c r="B2093" s="2" t="s">
        <v>627</v>
      </c>
      <c r="C2093" s="2" t="s">
        <v>197</v>
      </c>
      <c r="D2093" s="2" t="str">
        <f t="shared" si="32"/>
        <v>SV BASILIC TOMATE</v>
      </c>
      <c r="E2093" s="2">
        <v>5184</v>
      </c>
      <c r="F2093" s="2" t="s">
        <v>167</v>
      </c>
    </row>
    <row r="2094" spans="1:6">
      <c r="A2094" s="2" t="s">
        <v>164</v>
      </c>
      <c r="B2094" s="2" t="s">
        <v>627</v>
      </c>
      <c r="C2094" s="2" t="s">
        <v>25</v>
      </c>
      <c r="D2094" s="2" t="str">
        <f t="shared" si="32"/>
        <v>SV BASILIC TOMATE</v>
      </c>
      <c r="E2094" s="2">
        <v>5285</v>
      </c>
      <c r="F2094" s="2" t="s">
        <v>167</v>
      </c>
    </row>
    <row r="2095" spans="1:6">
      <c r="A2095" s="2" t="s">
        <v>164</v>
      </c>
      <c r="B2095" s="2" t="s">
        <v>627</v>
      </c>
      <c r="C2095" s="2" t="s">
        <v>365</v>
      </c>
      <c r="D2095" s="2" t="str">
        <f t="shared" si="32"/>
        <v>SV BASILIC TOMATE</v>
      </c>
      <c r="E2095" s="2">
        <v>5345</v>
      </c>
      <c r="F2095" s="2" t="s">
        <v>167</v>
      </c>
    </row>
    <row r="2096" spans="1:6">
      <c r="A2096" s="2" t="s">
        <v>164</v>
      </c>
      <c r="B2096" s="2" t="s">
        <v>627</v>
      </c>
      <c r="C2096" s="2" t="s">
        <v>198</v>
      </c>
      <c r="D2096" s="2" t="str">
        <f t="shared" si="32"/>
        <v>SV BASILIC TOMATE</v>
      </c>
      <c r="E2096" s="2">
        <v>5357</v>
      </c>
      <c r="F2096" s="2" t="s">
        <v>167</v>
      </c>
    </row>
    <row r="2097" spans="1:6">
      <c r="A2097" s="2" t="s">
        <v>164</v>
      </c>
      <c r="B2097" s="2" t="s">
        <v>627</v>
      </c>
      <c r="C2097" s="2" t="s">
        <v>97</v>
      </c>
      <c r="D2097" s="2" t="str">
        <f t="shared" si="32"/>
        <v>SV BASILIC TOMATE</v>
      </c>
      <c r="E2097" s="2">
        <v>5398</v>
      </c>
      <c r="F2097" s="2" t="s">
        <v>167</v>
      </c>
    </row>
    <row r="2098" spans="1:6">
      <c r="A2098" s="2" t="s">
        <v>164</v>
      </c>
      <c r="B2098" s="2" t="s">
        <v>627</v>
      </c>
      <c r="C2098" s="2" t="s">
        <v>168</v>
      </c>
      <c r="D2098" s="2" t="str">
        <f t="shared" si="32"/>
        <v>SV BASILIC TOMATE</v>
      </c>
      <c r="E2098" s="2">
        <v>5400</v>
      </c>
      <c r="F2098" s="2" t="s">
        <v>167</v>
      </c>
    </row>
    <row r="2099" spans="1:6">
      <c r="A2099" s="2" t="s">
        <v>164</v>
      </c>
      <c r="B2099" s="2" t="s">
        <v>627</v>
      </c>
      <c r="C2099" s="2" t="s">
        <v>170</v>
      </c>
      <c r="D2099" s="2" t="str">
        <f t="shared" si="32"/>
        <v>SV BASILIC TOMATE</v>
      </c>
      <c r="E2099" s="2">
        <v>5632</v>
      </c>
      <c r="F2099" s="2" t="s">
        <v>167</v>
      </c>
    </row>
    <row r="2100" spans="1:6">
      <c r="A2100" s="2" t="s">
        <v>164</v>
      </c>
      <c r="B2100" s="2" t="s">
        <v>627</v>
      </c>
      <c r="C2100" s="2" t="s">
        <v>41</v>
      </c>
      <c r="D2100" s="2" t="str">
        <f t="shared" si="32"/>
        <v>SV BASILIC TOMATE</v>
      </c>
      <c r="E2100" s="2">
        <v>7295</v>
      </c>
      <c r="F2100" s="2" t="s">
        <v>167</v>
      </c>
    </row>
    <row r="2101" spans="1:6">
      <c r="A2101" s="2" t="s">
        <v>164</v>
      </c>
      <c r="B2101" s="2" t="s">
        <v>627</v>
      </c>
      <c r="C2101" s="2" t="s">
        <v>38</v>
      </c>
      <c r="D2101" s="2" t="str">
        <f t="shared" si="32"/>
        <v>SV BASILIC TOMATE</v>
      </c>
      <c r="E2101" s="2">
        <v>7088</v>
      </c>
      <c r="F2101" s="2" t="s">
        <v>167</v>
      </c>
    </row>
    <row r="2102" spans="1:6">
      <c r="A2102" s="2" t="s">
        <v>164</v>
      </c>
      <c r="B2102" s="2" t="s">
        <v>628</v>
      </c>
      <c r="C2102" s="2" t="s">
        <v>208</v>
      </c>
      <c r="D2102" s="2" t="str">
        <f t="shared" si="32"/>
        <v>SV PIQUANTE TOMATE</v>
      </c>
      <c r="E2102" s="2">
        <v>4674</v>
      </c>
      <c r="F2102" s="2" t="s">
        <v>167</v>
      </c>
    </row>
    <row r="2103" spans="1:6">
      <c r="A2103" s="2" t="s">
        <v>164</v>
      </c>
      <c r="B2103" s="2" t="s">
        <v>628</v>
      </c>
      <c r="C2103" s="2" t="s">
        <v>325</v>
      </c>
      <c r="D2103" s="2" t="str">
        <f t="shared" si="32"/>
        <v>SV PIQUANTE TOMATE</v>
      </c>
      <c r="E2103" s="2">
        <v>5044</v>
      </c>
      <c r="F2103" s="2" t="s">
        <v>167</v>
      </c>
    </row>
    <row r="2104" spans="1:6">
      <c r="A2104" s="2" t="s">
        <v>164</v>
      </c>
      <c r="B2104" s="2" t="s">
        <v>628</v>
      </c>
      <c r="C2104" s="2" t="s">
        <v>475</v>
      </c>
      <c r="D2104" s="2" t="str">
        <f t="shared" si="32"/>
        <v>SV PIQUANTE TOMATE</v>
      </c>
      <c r="E2104" s="2">
        <v>5131</v>
      </c>
      <c r="F2104" s="2" t="s">
        <v>167</v>
      </c>
    </row>
    <row r="2105" spans="1:6">
      <c r="A2105" s="2" t="s">
        <v>164</v>
      </c>
      <c r="B2105" s="2" t="s">
        <v>628</v>
      </c>
      <c r="C2105" s="2" t="s">
        <v>23</v>
      </c>
      <c r="D2105" s="2" t="str">
        <f t="shared" si="32"/>
        <v>SV PIQUANTE TOMATE</v>
      </c>
      <c r="E2105" s="2">
        <v>5167</v>
      </c>
      <c r="F2105" s="2" t="s">
        <v>167</v>
      </c>
    </row>
    <row r="2106" spans="1:6">
      <c r="A2106" s="2" t="s">
        <v>164</v>
      </c>
      <c r="B2106" s="2" t="s">
        <v>628</v>
      </c>
      <c r="C2106" s="2" t="s">
        <v>197</v>
      </c>
      <c r="D2106" s="2" t="str">
        <f t="shared" si="32"/>
        <v>SV PIQUANTE TOMATE</v>
      </c>
      <c r="E2106" s="2">
        <v>5184</v>
      </c>
      <c r="F2106" s="2" t="s">
        <v>167</v>
      </c>
    </row>
    <row r="2107" spans="1:6">
      <c r="A2107" s="2" t="s">
        <v>164</v>
      </c>
      <c r="B2107" s="2" t="s">
        <v>628</v>
      </c>
      <c r="C2107" s="2" t="s">
        <v>25</v>
      </c>
      <c r="D2107" s="2" t="str">
        <f t="shared" si="32"/>
        <v>SV PIQUANTE TOMATE</v>
      </c>
      <c r="E2107" s="2">
        <v>5285</v>
      </c>
      <c r="F2107" s="2" t="s">
        <v>167</v>
      </c>
    </row>
    <row r="2108" spans="1:6">
      <c r="A2108" s="2" t="s">
        <v>164</v>
      </c>
      <c r="B2108" s="2" t="s">
        <v>628</v>
      </c>
      <c r="C2108" s="2" t="s">
        <v>365</v>
      </c>
      <c r="D2108" s="2" t="str">
        <f t="shared" si="32"/>
        <v>SV PIQUANTE TOMATE</v>
      </c>
      <c r="E2108" s="2">
        <v>5345</v>
      </c>
      <c r="F2108" s="2" t="s">
        <v>167</v>
      </c>
    </row>
    <row r="2109" spans="1:6">
      <c r="A2109" s="2" t="s">
        <v>164</v>
      </c>
      <c r="B2109" s="2" t="s">
        <v>628</v>
      </c>
      <c r="C2109" s="2" t="s">
        <v>198</v>
      </c>
      <c r="D2109" s="2" t="str">
        <f t="shared" si="32"/>
        <v>SV PIQUANTE TOMATE</v>
      </c>
      <c r="E2109" s="2">
        <v>5357</v>
      </c>
      <c r="F2109" s="2" t="s">
        <v>167</v>
      </c>
    </row>
    <row r="2110" spans="1:6">
      <c r="A2110" s="2" t="s">
        <v>164</v>
      </c>
      <c r="B2110" s="2" t="s">
        <v>628</v>
      </c>
      <c r="C2110" s="2" t="s">
        <v>97</v>
      </c>
      <c r="D2110" s="2" t="str">
        <f t="shared" si="32"/>
        <v>SV PIQUANTE TOMATE</v>
      </c>
      <c r="E2110" s="2">
        <v>5398</v>
      </c>
      <c r="F2110" s="2" t="s">
        <v>167</v>
      </c>
    </row>
    <row r="2111" spans="1:6">
      <c r="A2111" s="2" t="s">
        <v>164</v>
      </c>
      <c r="B2111" s="2" t="s">
        <v>628</v>
      </c>
      <c r="C2111" s="2" t="s">
        <v>168</v>
      </c>
      <c r="D2111" s="2" t="str">
        <f t="shared" si="32"/>
        <v>SV PIQUANTE TOMATE</v>
      </c>
      <c r="E2111" s="2">
        <v>5400</v>
      </c>
      <c r="F2111" s="2" t="s">
        <v>167</v>
      </c>
    </row>
    <row r="2112" spans="1:6">
      <c r="A2112" s="2" t="s">
        <v>164</v>
      </c>
      <c r="B2112" s="2" t="s">
        <v>628</v>
      </c>
      <c r="C2112" s="2" t="s">
        <v>169</v>
      </c>
      <c r="D2112" s="2" t="str">
        <f t="shared" si="32"/>
        <v>SV PIQUANTE TOMATE</v>
      </c>
      <c r="E2112" s="2">
        <v>5402</v>
      </c>
      <c r="F2112" s="2" t="s">
        <v>167</v>
      </c>
    </row>
    <row r="2113" spans="1:6">
      <c r="A2113" s="2" t="s">
        <v>164</v>
      </c>
      <c r="B2113" s="2" t="s">
        <v>628</v>
      </c>
      <c r="C2113" s="2" t="s">
        <v>170</v>
      </c>
      <c r="D2113" s="2" t="str">
        <f t="shared" si="32"/>
        <v>SV PIQUANTE TOMATE</v>
      </c>
      <c r="E2113" s="2">
        <v>5632</v>
      </c>
      <c r="F2113" s="2" t="s">
        <v>167</v>
      </c>
    </row>
    <row r="2114" spans="1:6">
      <c r="A2114" s="2" t="s">
        <v>164</v>
      </c>
      <c r="B2114" s="2" t="s">
        <v>628</v>
      </c>
      <c r="C2114" s="2" t="s">
        <v>272</v>
      </c>
      <c r="D2114" s="2" t="str">
        <f t="shared" si="32"/>
        <v>SV PIQUANTE TOMATE</v>
      </c>
      <c r="E2114" s="2">
        <v>5106</v>
      </c>
      <c r="F2114" s="2" t="s">
        <v>167</v>
      </c>
    </row>
    <row r="2115" spans="1:6">
      <c r="A2115" s="2" t="s">
        <v>164</v>
      </c>
      <c r="B2115" s="2" t="s">
        <v>628</v>
      </c>
      <c r="C2115" s="2" t="s">
        <v>38</v>
      </c>
      <c r="D2115" s="2" t="str">
        <f t="shared" ref="D2115:D2178" si="33">B2115</f>
        <v>SV PIQUANTE TOMATE</v>
      </c>
      <c r="E2115" s="2">
        <v>7088</v>
      </c>
      <c r="F2115" s="2" t="s">
        <v>167</v>
      </c>
    </row>
    <row r="2116" spans="1:6">
      <c r="A2116" s="2" t="s">
        <v>164</v>
      </c>
      <c r="B2116" s="2" t="s">
        <v>629</v>
      </c>
      <c r="C2116" s="2" t="s">
        <v>238</v>
      </c>
      <c r="D2116" s="2" t="str">
        <f t="shared" si="33"/>
        <v>SV POIVRADE CREME</v>
      </c>
      <c r="E2116" s="2">
        <v>6668</v>
      </c>
      <c r="F2116" s="2" t="s">
        <v>167</v>
      </c>
    </row>
    <row r="2117" spans="1:6">
      <c r="A2117" s="2" t="s">
        <v>164</v>
      </c>
      <c r="B2117" s="2" t="s">
        <v>629</v>
      </c>
      <c r="C2117" s="2" t="s">
        <v>166</v>
      </c>
      <c r="D2117" s="2" t="str">
        <f t="shared" si="33"/>
        <v>SV POIVRADE CREME</v>
      </c>
      <c r="E2117" s="2">
        <v>4960</v>
      </c>
      <c r="F2117" s="2" t="s">
        <v>167</v>
      </c>
    </row>
    <row r="2118" spans="1:6">
      <c r="A2118" s="2" t="s">
        <v>164</v>
      </c>
      <c r="B2118" s="2" t="s">
        <v>629</v>
      </c>
      <c r="C2118" s="2" t="s">
        <v>208</v>
      </c>
      <c r="D2118" s="2" t="str">
        <f t="shared" si="33"/>
        <v>SV POIVRADE CREME</v>
      </c>
      <c r="E2118" s="2">
        <v>4674</v>
      </c>
      <c r="F2118" s="2" t="s">
        <v>167</v>
      </c>
    </row>
    <row r="2119" spans="1:6">
      <c r="A2119" s="2" t="s">
        <v>164</v>
      </c>
      <c r="B2119" s="2" t="s">
        <v>629</v>
      </c>
      <c r="C2119" s="2" t="s">
        <v>96</v>
      </c>
      <c r="D2119" s="2" t="str">
        <f t="shared" si="33"/>
        <v>SV POIVRADE CREME</v>
      </c>
      <c r="E2119" s="2">
        <v>5170</v>
      </c>
      <c r="F2119" s="2" t="s">
        <v>167</v>
      </c>
    </row>
    <row r="2120" spans="1:6">
      <c r="A2120" s="2" t="s">
        <v>164</v>
      </c>
      <c r="B2120" s="2" t="s">
        <v>629</v>
      </c>
      <c r="C2120" s="2" t="s">
        <v>275</v>
      </c>
      <c r="D2120" s="2" t="str">
        <f t="shared" si="33"/>
        <v>SV POIVRADE CREME</v>
      </c>
      <c r="E2120" s="2">
        <v>5283</v>
      </c>
      <c r="F2120" s="2" t="s">
        <v>167</v>
      </c>
    </row>
    <row r="2121" spans="1:6">
      <c r="A2121" s="2" t="s">
        <v>164</v>
      </c>
      <c r="B2121" s="2" t="s">
        <v>629</v>
      </c>
      <c r="C2121" s="2" t="s">
        <v>365</v>
      </c>
      <c r="D2121" s="2" t="str">
        <f t="shared" si="33"/>
        <v>SV POIVRADE CREME</v>
      </c>
      <c r="E2121" s="2">
        <v>5345</v>
      </c>
      <c r="F2121" s="2" t="s">
        <v>167</v>
      </c>
    </row>
    <row r="2122" spans="1:6">
      <c r="A2122" s="2" t="s">
        <v>164</v>
      </c>
      <c r="B2122" s="2" t="s">
        <v>629</v>
      </c>
      <c r="C2122" s="2" t="s">
        <v>170</v>
      </c>
      <c r="D2122" s="2" t="str">
        <f t="shared" si="33"/>
        <v>SV POIVRADE CREME</v>
      </c>
      <c r="E2122" s="2">
        <v>5632</v>
      </c>
      <c r="F2122" s="2" t="s">
        <v>167</v>
      </c>
    </row>
    <row r="2123" spans="1:6">
      <c r="A2123" s="2" t="s">
        <v>164</v>
      </c>
      <c r="B2123" s="2" t="s">
        <v>629</v>
      </c>
      <c r="C2123" s="2" t="s">
        <v>220</v>
      </c>
      <c r="D2123" s="2" t="str">
        <f t="shared" si="33"/>
        <v>SV POIVRADE CREME</v>
      </c>
      <c r="E2123" s="2">
        <v>6658</v>
      </c>
      <c r="F2123" s="2" t="s">
        <v>167</v>
      </c>
    </row>
    <row r="2124" spans="1:6">
      <c r="A2124" s="2" t="s">
        <v>164</v>
      </c>
      <c r="B2124" s="2" t="s">
        <v>630</v>
      </c>
      <c r="C2124" s="2" t="s">
        <v>238</v>
      </c>
      <c r="D2124" s="2" t="str">
        <f t="shared" si="33"/>
        <v>SV POULETTE VOLAILLE</v>
      </c>
      <c r="E2124" s="2">
        <v>6668</v>
      </c>
      <c r="F2124" s="2" t="s">
        <v>167</v>
      </c>
    </row>
    <row r="2125" spans="1:6">
      <c r="A2125" s="2" t="s">
        <v>164</v>
      </c>
      <c r="B2125" s="2" t="s">
        <v>630</v>
      </c>
      <c r="C2125" s="2" t="s">
        <v>210</v>
      </c>
      <c r="D2125" s="2" t="str">
        <f t="shared" si="33"/>
        <v>SV POULETTE VOLAILLE</v>
      </c>
      <c r="E2125" s="2">
        <v>4959</v>
      </c>
      <c r="F2125" s="2" t="s">
        <v>167</v>
      </c>
    </row>
    <row r="2126" spans="1:6">
      <c r="A2126" s="2" t="s">
        <v>164</v>
      </c>
      <c r="B2126" s="2" t="s">
        <v>630</v>
      </c>
      <c r="C2126" s="2" t="s">
        <v>179</v>
      </c>
      <c r="D2126" s="2" t="str">
        <f t="shared" si="33"/>
        <v>SV POULETTE VOLAILLE</v>
      </c>
      <c r="E2126" s="2">
        <v>5132</v>
      </c>
      <c r="F2126" s="2" t="s">
        <v>167</v>
      </c>
    </row>
    <row r="2127" spans="1:6">
      <c r="A2127" s="2" t="s">
        <v>164</v>
      </c>
      <c r="B2127" s="2" t="s">
        <v>630</v>
      </c>
      <c r="C2127" s="2" t="s">
        <v>96</v>
      </c>
      <c r="D2127" s="2" t="str">
        <f t="shared" si="33"/>
        <v>SV POULETTE VOLAILLE</v>
      </c>
      <c r="E2127" s="2">
        <v>5170</v>
      </c>
      <c r="F2127" s="2" t="s">
        <v>167</v>
      </c>
    </row>
    <row r="2128" spans="1:6">
      <c r="A2128" s="2" t="s">
        <v>164</v>
      </c>
      <c r="B2128" s="2" t="s">
        <v>630</v>
      </c>
      <c r="C2128" s="2" t="s">
        <v>25</v>
      </c>
      <c r="D2128" s="2" t="str">
        <f t="shared" si="33"/>
        <v>SV POULETTE VOLAILLE</v>
      </c>
      <c r="E2128" s="2">
        <v>5285</v>
      </c>
      <c r="F2128" s="2" t="s">
        <v>167</v>
      </c>
    </row>
    <row r="2129" spans="1:6">
      <c r="A2129" s="2" t="s">
        <v>164</v>
      </c>
      <c r="B2129" s="2" t="s">
        <v>630</v>
      </c>
      <c r="C2129" s="2" t="s">
        <v>365</v>
      </c>
      <c r="D2129" s="2" t="str">
        <f t="shared" si="33"/>
        <v>SV POULETTE VOLAILLE</v>
      </c>
      <c r="E2129" s="2">
        <v>5345</v>
      </c>
      <c r="F2129" s="2" t="s">
        <v>167</v>
      </c>
    </row>
    <row r="2130" spans="1:6">
      <c r="A2130" s="2" t="s">
        <v>164</v>
      </c>
      <c r="B2130" s="2" t="s">
        <v>630</v>
      </c>
      <c r="C2130" s="2" t="s">
        <v>170</v>
      </c>
      <c r="D2130" s="2" t="str">
        <f t="shared" si="33"/>
        <v>SV POULETTE VOLAILLE</v>
      </c>
      <c r="E2130" s="2">
        <v>5632</v>
      </c>
      <c r="F2130" s="2" t="s">
        <v>167</v>
      </c>
    </row>
    <row r="2131" spans="1:6">
      <c r="A2131" s="2" t="s">
        <v>164</v>
      </c>
      <c r="B2131" s="2" t="s">
        <v>630</v>
      </c>
      <c r="C2131" s="2" t="s">
        <v>181</v>
      </c>
      <c r="D2131" s="2" t="str">
        <f t="shared" si="33"/>
        <v>SV POULETTE VOLAILLE</v>
      </c>
      <c r="E2131" s="2">
        <v>5462</v>
      </c>
      <c r="F2131" s="2" t="s">
        <v>167</v>
      </c>
    </row>
    <row r="2132" spans="1:6">
      <c r="A2132" s="2" t="s">
        <v>164</v>
      </c>
      <c r="B2132" s="2" t="s">
        <v>630</v>
      </c>
      <c r="C2132" s="2" t="s">
        <v>27</v>
      </c>
      <c r="D2132" s="2" t="str">
        <f t="shared" si="33"/>
        <v>SV POULETTE VOLAILLE</v>
      </c>
      <c r="E2132" s="2">
        <v>7299</v>
      </c>
      <c r="F2132" s="2" t="s">
        <v>167</v>
      </c>
    </row>
    <row r="2133" spans="1:6">
      <c r="A2133" s="2" t="s">
        <v>164</v>
      </c>
      <c r="B2133" s="2" t="s">
        <v>630</v>
      </c>
      <c r="C2133" s="2" t="s">
        <v>220</v>
      </c>
      <c r="D2133" s="2" t="str">
        <f t="shared" si="33"/>
        <v>SV POULETTE VOLAILLE</v>
      </c>
      <c r="E2133" s="2">
        <v>6658</v>
      </c>
      <c r="F2133" s="2" t="s">
        <v>167</v>
      </c>
    </row>
    <row r="2134" spans="1:6">
      <c r="A2134" s="2" t="s">
        <v>164</v>
      </c>
      <c r="B2134" s="2" t="s">
        <v>631</v>
      </c>
      <c r="C2134" s="2" t="s">
        <v>607</v>
      </c>
      <c r="D2134" s="2" t="str">
        <f t="shared" si="33"/>
        <v>SV ROMARIN</v>
      </c>
      <c r="E2134" s="2">
        <v>2387</v>
      </c>
      <c r="F2134" s="2" t="s">
        <v>167</v>
      </c>
    </row>
    <row r="2135" spans="1:6">
      <c r="A2135" s="2" t="s">
        <v>164</v>
      </c>
      <c r="B2135" s="2" t="s">
        <v>631</v>
      </c>
      <c r="C2135" s="2" t="s">
        <v>23</v>
      </c>
      <c r="D2135" s="2" t="str">
        <f t="shared" si="33"/>
        <v>SV ROMARIN</v>
      </c>
      <c r="E2135" s="2">
        <v>5167</v>
      </c>
      <c r="F2135" s="2" t="s">
        <v>167</v>
      </c>
    </row>
    <row r="2136" spans="1:6">
      <c r="A2136" s="2" t="s">
        <v>164</v>
      </c>
      <c r="B2136" s="2" t="s">
        <v>631</v>
      </c>
      <c r="C2136" s="2" t="s">
        <v>96</v>
      </c>
      <c r="D2136" s="2" t="str">
        <f t="shared" si="33"/>
        <v>SV ROMARIN</v>
      </c>
      <c r="E2136" s="2">
        <v>5170</v>
      </c>
      <c r="F2136" s="2" t="s">
        <v>167</v>
      </c>
    </row>
    <row r="2137" spans="1:6">
      <c r="A2137" s="2" t="s">
        <v>164</v>
      </c>
      <c r="B2137" s="2" t="s">
        <v>631</v>
      </c>
      <c r="C2137" s="2" t="s">
        <v>197</v>
      </c>
      <c r="D2137" s="2" t="str">
        <f t="shared" si="33"/>
        <v>SV ROMARIN</v>
      </c>
      <c r="E2137" s="2">
        <v>5184</v>
      </c>
      <c r="F2137" s="2" t="s">
        <v>167</v>
      </c>
    </row>
    <row r="2138" spans="1:6">
      <c r="A2138" s="2" t="s">
        <v>164</v>
      </c>
      <c r="B2138" s="2" t="s">
        <v>631</v>
      </c>
      <c r="C2138" s="2" t="s">
        <v>25</v>
      </c>
      <c r="D2138" s="2" t="str">
        <f t="shared" si="33"/>
        <v>SV ROMARIN</v>
      </c>
      <c r="E2138" s="2">
        <v>5285</v>
      </c>
      <c r="F2138" s="2" t="s">
        <v>167</v>
      </c>
    </row>
    <row r="2139" spans="1:6">
      <c r="A2139" s="2" t="s">
        <v>164</v>
      </c>
      <c r="B2139" s="2" t="s">
        <v>631</v>
      </c>
      <c r="C2139" s="2" t="s">
        <v>365</v>
      </c>
      <c r="D2139" s="2" t="str">
        <f t="shared" si="33"/>
        <v>SV ROMARIN</v>
      </c>
      <c r="E2139" s="2">
        <v>5345</v>
      </c>
      <c r="F2139" s="2" t="s">
        <v>167</v>
      </c>
    </row>
    <row r="2140" spans="1:6">
      <c r="A2140" s="2" t="s">
        <v>164</v>
      </c>
      <c r="B2140" s="2" t="s">
        <v>631</v>
      </c>
      <c r="C2140" s="2" t="s">
        <v>97</v>
      </c>
      <c r="D2140" s="2" t="str">
        <f t="shared" si="33"/>
        <v>SV ROMARIN</v>
      </c>
      <c r="E2140" s="2">
        <v>5398</v>
      </c>
      <c r="F2140" s="2" t="s">
        <v>167</v>
      </c>
    </row>
    <row r="2141" spans="1:6">
      <c r="A2141" s="2" t="s">
        <v>164</v>
      </c>
      <c r="B2141" s="2" t="s">
        <v>631</v>
      </c>
      <c r="C2141" s="2" t="s">
        <v>170</v>
      </c>
      <c r="D2141" s="2" t="str">
        <f t="shared" si="33"/>
        <v>SV ROMARIN</v>
      </c>
      <c r="E2141" s="2">
        <v>5632</v>
      </c>
      <c r="F2141" s="2" t="s">
        <v>167</v>
      </c>
    </row>
    <row r="2142" spans="1:6">
      <c r="A2142" s="2" t="s">
        <v>164</v>
      </c>
      <c r="B2142" s="2" t="s">
        <v>631</v>
      </c>
      <c r="C2142" s="2" t="s">
        <v>210</v>
      </c>
      <c r="D2142" s="2" t="str">
        <f t="shared" si="33"/>
        <v>SV ROMARIN</v>
      </c>
      <c r="E2142" s="2">
        <v>4959</v>
      </c>
      <c r="F2142" s="2" t="s">
        <v>167</v>
      </c>
    </row>
    <row r="2143" spans="1:6">
      <c r="A2143" s="2" t="s">
        <v>164</v>
      </c>
      <c r="B2143" s="2" t="s">
        <v>631</v>
      </c>
      <c r="C2143" s="2" t="s">
        <v>38</v>
      </c>
      <c r="D2143" s="2" t="str">
        <f t="shared" si="33"/>
        <v>SV ROMARIN</v>
      </c>
      <c r="E2143" s="2">
        <v>7088</v>
      </c>
      <c r="F2143" s="2" t="s">
        <v>167</v>
      </c>
    </row>
    <row r="2144" spans="1:6">
      <c r="A2144" s="2" t="s">
        <v>164</v>
      </c>
      <c r="B2144" s="2" t="s">
        <v>632</v>
      </c>
      <c r="C2144" s="2" t="s">
        <v>633</v>
      </c>
      <c r="D2144" s="2" t="str">
        <f t="shared" si="33"/>
        <v>SV ROUGAIL</v>
      </c>
      <c r="E2144" s="2">
        <v>1201</v>
      </c>
      <c r="F2144" s="2" t="s">
        <v>167</v>
      </c>
    </row>
    <row r="2145" spans="1:6">
      <c r="A2145" s="2" t="s">
        <v>164</v>
      </c>
      <c r="B2145" s="2" t="s">
        <v>632</v>
      </c>
      <c r="C2145" s="2" t="s">
        <v>389</v>
      </c>
      <c r="D2145" s="2" t="str">
        <f t="shared" si="33"/>
        <v>SV ROUGAIL</v>
      </c>
      <c r="E2145" s="2">
        <v>5168</v>
      </c>
      <c r="F2145" s="2" t="s">
        <v>167</v>
      </c>
    </row>
    <row r="2146" spans="1:6">
      <c r="A2146" s="2" t="s">
        <v>164</v>
      </c>
      <c r="B2146" s="2" t="s">
        <v>632</v>
      </c>
      <c r="C2146" s="2" t="s">
        <v>197</v>
      </c>
      <c r="D2146" s="2" t="str">
        <f t="shared" si="33"/>
        <v>SV ROUGAIL</v>
      </c>
      <c r="E2146" s="2">
        <v>5184</v>
      </c>
      <c r="F2146" s="2" t="s">
        <v>167</v>
      </c>
    </row>
    <row r="2147" spans="1:6">
      <c r="A2147" s="2" t="s">
        <v>164</v>
      </c>
      <c r="B2147" s="2" t="s">
        <v>632</v>
      </c>
      <c r="C2147" s="2" t="s">
        <v>25</v>
      </c>
      <c r="D2147" s="2" t="str">
        <f t="shared" si="33"/>
        <v>SV ROUGAIL</v>
      </c>
      <c r="E2147" s="2">
        <v>5285</v>
      </c>
      <c r="F2147" s="2" t="s">
        <v>167</v>
      </c>
    </row>
    <row r="2148" spans="1:6">
      <c r="A2148" s="2" t="s">
        <v>164</v>
      </c>
      <c r="B2148" s="2" t="s">
        <v>632</v>
      </c>
      <c r="C2148" s="2" t="s">
        <v>365</v>
      </c>
      <c r="D2148" s="2" t="str">
        <f t="shared" si="33"/>
        <v>SV ROUGAIL</v>
      </c>
      <c r="E2148" s="2">
        <v>5345</v>
      </c>
      <c r="F2148" s="2" t="s">
        <v>167</v>
      </c>
    </row>
    <row r="2149" spans="1:6">
      <c r="A2149" s="2" t="s">
        <v>164</v>
      </c>
      <c r="B2149" s="2" t="s">
        <v>632</v>
      </c>
      <c r="C2149" s="2" t="s">
        <v>97</v>
      </c>
      <c r="D2149" s="2" t="str">
        <f t="shared" si="33"/>
        <v>SV ROUGAIL</v>
      </c>
      <c r="E2149" s="2">
        <v>5398</v>
      </c>
      <c r="F2149" s="2" t="s">
        <v>167</v>
      </c>
    </row>
    <row r="2150" spans="1:6">
      <c r="A2150" s="2" t="s">
        <v>164</v>
      </c>
      <c r="B2150" s="2" t="s">
        <v>632</v>
      </c>
      <c r="C2150" s="2" t="s">
        <v>168</v>
      </c>
      <c r="D2150" s="2" t="str">
        <f t="shared" si="33"/>
        <v>SV ROUGAIL</v>
      </c>
      <c r="E2150" s="2">
        <v>5400</v>
      </c>
      <c r="F2150" s="2" t="s">
        <v>167</v>
      </c>
    </row>
    <row r="2151" spans="1:6">
      <c r="A2151" s="2" t="s">
        <v>164</v>
      </c>
      <c r="B2151" s="2" t="s">
        <v>632</v>
      </c>
      <c r="C2151" s="2" t="s">
        <v>169</v>
      </c>
      <c r="D2151" s="2" t="str">
        <f t="shared" si="33"/>
        <v>SV ROUGAIL</v>
      </c>
      <c r="E2151" s="2">
        <v>5402</v>
      </c>
      <c r="F2151" s="2" t="s">
        <v>167</v>
      </c>
    </row>
    <row r="2152" spans="1:6">
      <c r="A2152" s="2" t="s">
        <v>164</v>
      </c>
      <c r="B2152" s="2" t="s">
        <v>632</v>
      </c>
      <c r="C2152" s="2" t="s">
        <v>170</v>
      </c>
      <c r="D2152" s="2" t="str">
        <f t="shared" si="33"/>
        <v>SV ROUGAIL</v>
      </c>
      <c r="E2152" s="2">
        <v>5632</v>
      </c>
      <c r="F2152" s="2" t="s">
        <v>167</v>
      </c>
    </row>
    <row r="2153" spans="1:6">
      <c r="A2153" s="2" t="s">
        <v>164</v>
      </c>
      <c r="B2153" s="2" t="s">
        <v>632</v>
      </c>
      <c r="C2153" s="2" t="s">
        <v>38</v>
      </c>
      <c r="D2153" s="2" t="str">
        <f t="shared" si="33"/>
        <v>SV ROUGAIL</v>
      </c>
      <c r="E2153" s="2">
        <v>7088</v>
      </c>
      <c r="F2153" s="2" t="s">
        <v>167</v>
      </c>
    </row>
    <row r="2154" spans="1:6">
      <c r="A2154" s="2" t="s">
        <v>164</v>
      </c>
      <c r="B2154" s="2" t="s">
        <v>634</v>
      </c>
      <c r="C2154" s="2" t="s">
        <v>238</v>
      </c>
      <c r="D2154" s="2" t="str">
        <f t="shared" si="33"/>
        <v>SV SAN FRANCISCO</v>
      </c>
      <c r="E2154" s="2">
        <v>6668</v>
      </c>
      <c r="F2154" s="2" t="s">
        <v>167</v>
      </c>
    </row>
    <row r="2155" spans="1:6">
      <c r="A2155" s="2" t="s">
        <v>164</v>
      </c>
      <c r="B2155" s="2" t="s">
        <v>634</v>
      </c>
      <c r="C2155" s="2" t="s">
        <v>210</v>
      </c>
      <c r="D2155" s="2" t="str">
        <f t="shared" si="33"/>
        <v>SV SAN FRANCISCO</v>
      </c>
      <c r="E2155" s="2">
        <v>4959</v>
      </c>
      <c r="F2155" s="2" t="s">
        <v>167</v>
      </c>
    </row>
    <row r="2156" spans="1:6">
      <c r="A2156" s="2" t="s">
        <v>164</v>
      </c>
      <c r="B2156" s="2" t="s">
        <v>634</v>
      </c>
      <c r="C2156" s="2" t="s">
        <v>179</v>
      </c>
      <c r="D2156" s="2" t="str">
        <f t="shared" si="33"/>
        <v>SV SAN FRANCISCO</v>
      </c>
      <c r="E2156" s="2">
        <v>5132</v>
      </c>
      <c r="F2156" s="2" t="s">
        <v>167</v>
      </c>
    </row>
    <row r="2157" spans="1:6">
      <c r="A2157" s="2" t="s">
        <v>164</v>
      </c>
      <c r="B2157" s="2" t="s">
        <v>634</v>
      </c>
      <c r="C2157" s="2" t="s">
        <v>96</v>
      </c>
      <c r="D2157" s="2" t="str">
        <f t="shared" si="33"/>
        <v>SV SAN FRANCISCO</v>
      </c>
      <c r="E2157" s="2">
        <v>5170</v>
      </c>
      <c r="F2157" s="2" t="s">
        <v>167</v>
      </c>
    </row>
    <row r="2158" spans="1:6">
      <c r="A2158" s="2" t="s">
        <v>164</v>
      </c>
      <c r="B2158" s="2" t="s">
        <v>634</v>
      </c>
      <c r="C2158" s="2" t="s">
        <v>197</v>
      </c>
      <c r="D2158" s="2" t="str">
        <f t="shared" si="33"/>
        <v>SV SAN FRANCISCO</v>
      </c>
      <c r="E2158" s="2">
        <v>5184</v>
      </c>
      <c r="F2158" s="2" t="s">
        <v>167</v>
      </c>
    </row>
    <row r="2159" spans="1:6">
      <c r="A2159" s="2" t="s">
        <v>164</v>
      </c>
      <c r="B2159" s="2" t="s">
        <v>634</v>
      </c>
      <c r="C2159" s="2" t="s">
        <v>25</v>
      </c>
      <c r="D2159" s="2" t="str">
        <f t="shared" si="33"/>
        <v>SV SAN FRANCISCO</v>
      </c>
      <c r="E2159" s="2">
        <v>5285</v>
      </c>
      <c r="F2159" s="2" t="s">
        <v>167</v>
      </c>
    </row>
    <row r="2160" spans="1:6">
      <c r="A2160" s="2" t="s">
        <v>164</v>
      </c>
      <c r="B2160" s="2" t="s">
        <v>634</v>
      </c>
      <c r="C2160" s="2" t="s">
        <v>365</v>
      </c>
      <c r="D2160" s="2" t="str">
        <f t="shared" si="33"/>
        <v>SV SAN FRANCISCO</v>
      </c>
      <c r="E2160" s="2">
        <v>5345</v>
      </c>
      <c r="F2160" s="2" t="s">
        <v>167</v>
      </c>
    </row>
    <row r="2161" spans="1:6">
      <c r="A2161" s="2" t="s">
        <v>164</v>
      </c>
      <c r="B2161" s="2" t="s">
        <v>634</v>
      </c>
      <c r="C2161" s="2" t="s">
        <v>97</v>
      </c>
      <c r="D2161" s="2" t="str">
        <f t="shared" si="33"/>
        <v>SV SAN FRANCISCO</v>
      </c>
      <c r="E2161" s="2">
        <v>5398</v>
      </c>
      <c r="F2161" s="2" t="s">
        <v>167</v>
      </c>
    </row>
    <row r="2162" spans="1:6">
      <c r="A2162" s="2" t="s">
        <v>164</v>
      </c>
      <c r="B2162" s="2" t="s">
        <v>634</v>
      </c>
      <c r="C2162" s="2" t="s">
        <v>635</v>
      </c>
      <c r="D2162" s="2" t="str">
        <f t="shared" si="33"/>
        <v>SV SAN FRANCISCO</v>
      </c>
      <c r="E2162" s="2">
        <v>5416</v>
      </c>
      <c r="F2162" s="2" t="s">
        <v>167</v>
      </c>
    </row>
    <row r="2163" spans="1:6">
      <c r="A2163" s="2" t="s">
        <v>164</v>
      </c>
      <c r="B2163" s="2" t="s">
        <v>634</v>
      </c>
      <c r="C2163" s="2" t="s">
        <v>51</v>
      </c>
      <c r="D2163" s="2" t="str">
        <f t="shared" si="33"/>
        <v>SV SAN FRANCISCO</v>
      </c>
      <c r="E2163" s="2">
        <v>5623</v>
      </c>
      <c r="F2163" s="2" t="s">
        <v>167</v>
      </c>
    </row>
    <row r="2164" spans="1:6">
      <c r="A2164" s="2" t="s">
        <v>164</v>
      </c>
      <c r="B2164" s="2" t="s">
        <v>634</v>
      </c>
      <c r="C2164" s="2" t="s">
        <v>170</v>
      </c>
      <c r="D2164" s="2" t="str">
        <f t="shared" si="33"/>
        <v>SV SAN FRANCISCO</v>
      </c>
      <c r="E2164" s="2">
        <v>5632</v>
      </c>
      <c r="F2164" s="2" t="s">
        <v>167</v>
      </c>
    </row>
    <row r="2165" spans="1:6">
      <c r="A2165" s="2" t="s">
        <v>164</v>
      </c>
      <c r="B2165" s="2" t="s">
        <v>634</v>
      </c>
      <c r="C2165" s="2" t="s">
        <v>446</v>
      </c>
      <c r="D2165" s="2" t="str">
        <f t="shared" si="33"/>
        <v>SV SAN FRANCISCO</v>
      </c>
      <c r="E2165" s="2">
        <v>5662</v>
      </c>
      <c r="F2165" s="2" t="s">
        <v>167</v>
      </c>
    </row>
    <row r="2166" spans="1:6">
      <c r="A2166" s="2" t="s">
        <v>164</v>
      </c>
      <c r="B2166" s="2" t="s">
        <v>634</v>
      </c>
      <c r="C2166" s="2" t="s">
        <v>37</v>
      </c>
      <c r="D2166" s="2" t="str">
        <f t="shared" si="33"/>
        <v>SV SAN FRANCISCO</v>
      </c>
      <c r="E2166" s="2">
        <v>5664</v>
      </c>
      <c r="F2166" s="2" t="s">
        <v>167</v>
      </c>
    </row>
    <row r="2167" spans="1:6">
      <c r="A2167" s="2" t="s">
        <v>164</v>
      </c>
      <c r="B2167" s="2" t="s">
        <v>634</v>
      </c>
      <c r="C2167" s="2" t="s">
        <v>220</v>
      </c>
      <c r="D2167" s="2" t="str">
        <f t="shared" si="33"/>
        <v>SV SAN FRANCISCO</v>
      </c>
      <c r="E2167" s="2">
        <v>6658</v>
      </c>
      <c r="F2167" s="2" t="s">
        <v>167</v>
      </c>
    </row>
    <row r="2168" spans="1:6">
      <c r="A2168" s="2" t="s">
        <v>164</v>
      </c>
      <c r="B2168" s="2" t="s">
        <v>636</v>
      </c>
      <c r="C2168" s="2" t="s">
        <v>238</v>
      </c>
      <c r="D2168" s="2" t="str">
        <f t="shared" si="33"/>
        <v>SV SUPREME</v>
      </c>
      <c r="E2168" s="2">
        <v>6668</v>
      </c>
      <c r="F2168" s="2" t="s">
        <v>167</v>
      </c>
    </row>
    <row r="2169" spans="1:6">
      <c r="A2169" s="2" t="s">
        <v>164</v>
      </c>
      <c r="B2169" s="2" t="s">
        <v>636</v>
      </c>
      <c r="C2169" s="2" t="s">
        <v>210</v>
      </c>
      <c r="D2169" s="2" t="str">
        <f t="shared" si="33"/>
        <v>SV SUPREME</v>
      </c>
      <c r="E2169" s="2">
        <v>4959</v>
      </c>
      <c r="F2169" s="2" t="s">
        <v>167</v>
      </c>
    </row>
    <row r="2170" spans="1:6">
      <c r="A2170" s="2" t="s">
        <v>164</v>
      </c>
      <c r="B2170" s="2" t="s">
        <v>636</v>
      </c>
      <c r="C2170" s="2" t="s">
        <v>179</v>
      </c>
      <c r="D2170" s="2" t="str">
        <f t="shared" si="33"/>
        <v>SV SUPREME</v>
      </c>
      <c r="E2170" s="2">
        <v>5132</v>
      </c>
      <c r="F2170" s="2" t="s">
        <v>167</v>
      </c>
    </row>
    <row r="2171" spans="1:6">
      <c r="A2171" s="2" t="s">
        <v>164</v>
      </c>
      <c r="B2171" s="2" t="s">
        <v>636</v>
      </c>
      <c r="C2171" s="2" t="s">
        <v>197</v>
      </c>
      <c r="D2171" s="2" t="str">
        <f t="shared" si="33"/>
        <v>SV SUPREME</v>
      </c>
      <c r="E2171" s="2">
        <v>5184</v>
      </c>
      <c r="F2171" s="2" t="s">
        <v>167</v>
      </c>
    </row>
    <row r="2172" spans="1:6">
      <c r="A2172" s="2" t="s">
        <v>164</v>
      </c>
      <c r="B2172" s="2" t="s">
        <v>636</v>
      </c>
      <c r="C2172" s="2" t="s">
        <v>25</v>
      </c>
      <c r="D2172" s="2" t="str">
        <f t="shared" si="33"/>
        <v>SV SUPREME</v>
      </c>
      <c r="E2172" s="2">
        <v>5285</v>
      </c>
      <c r="F2172" s="2" t="s">
        <v>167</v>
      </c>
    </row>
    <row r="2173" spans="1:6">
      <c r="A2173" s="2" t="s">
        <v>164</v>
      </c>
      <c r="B2173" s="2" t="s">
        <v>636</v>
      </c>
      <c r="C2173" s="2" t="s">
        <v>365</v>
      </c>
      <c r="D2173" s="2" t="str">
        <f t="shared" si="33"/>
        <v>SV SUPREME</v>
      </c>
      <c r="E2173" s="2">
        <v>5345</v>
      </c>
      <c r="F2173" s="2" t="s">
        <v>167</v>
      </c>
    </row>
    <row r="2174" spans="1:6">
      <c r="A2174" s="2" t="s">
        <v>164</v>
      </c>
      <c r="B2174" s="2" t="s">
        <v>636</v>
      </c>
      <c r="C2174" s="2" t="s">
        <v>97</v>
      </c>
      <c r="D2174" s="2" t="str">
        <f t="shared" si="33"/>
        <v>SV SUPREME</v>
      </c>
      <c r="E2174" s="2">
        <v>5398</v>
      </c>
      <c r="F2174" s="2" t="s">
        <v>167</v>
      </c>
    </row>
    <row r="2175" spans="1:6">
      <c r="A2175" s="2" t="s">
        <v>164</v>
      </c>
      <c r="B2175" s="2" t="s">
        <v>636</v>
      </c>
      <c r="C2175" s="2" t="s">
        <v>51</v>
      </c>
      <c r="D2175" s="2" t="str">
        <f t="shared" si="33"/>
        <v>SV SUPREME</v>
      </c>
      <c r="E2175" s="2">
        <v>5623</v>
      </c>
      <c r="F2175" s="2" t="s">
        <v>167</v>
      </c>
    </row>
    <row r="2176" spans="1:6">
      <c r="A2176" s="2" t="s">
        <v>164</v>
      </c>
      <c r="B2176" s="2" t="s">
        <v>636</v>
      </c>
      <c r="C2176" s="2" t="s">
        <v>170</v>
      </c>
      <c r="D2176" s="2" t="str">
        <f t="shared" si="33"/>
        <v>SV SUPREME</v>
      </c>
      <c r="E2176" s="2">
        <v>5632</v>
      </c>
      <c r="F2176" s="2" t="s">
        <v>167</v>
      </c>
    </row>
    <row r="2177" spans="1:6">
      <c r="A2177" s="2" t="s">
        <v>164</v>
      </c>
      <c r="B2177" s="2" t="s">
        <v>636</v>
      </c>
      <c r="C2177" s="2" t="s">
        <v>246</v>
      </c>
      <c r="D2177" s="2" t="str">
        <f t="shared" si="33"/>
        <v>SV SUPREME</v>
      </c>
      <c r="E2177" s="2">
        <v>5663</v>
      </c>
      <c r="F2177" s="2" t="s">
        <v>167</v>
      </c>
    </row>
    <row r="2178" spans="1:6">
      <c r="A2178" s="2" t="s">
        <v>164</v>
      </c>
      <c r="B2178" s="2" t="s">
        <v>637</v>
      </c>
      <c r="C2178" s="2" t="s">
        <v>210</v>
      </c>
      <c r="D2178" s="2" t="str">
        <f t="shared" si="33"/>
        <v>SV TAJINE MIEL ABRICOT</v>
      </c>
      <c r="E2178" s="2">
        <v>4959</v>
      </c>
      <c r="F2178" s="2" t="s">
        <v>167</v>
      </c>
    </row>
    <row r="2179" spans="1:6">
      <c r="A2179" s="2" t="s">
        <v>164</v>
      </c>
      <c r="B2179" s="2" t="s">
        <v>637</v>
      </c>
      <c r="C2179" s="2" t="s">
        <v>284</v>
      </c>
      <c r="D2179" s="2" t="str">
        <f t="shared" ref="D2179:D2242" si="34">B2179</f>
        <v>SV TAJINE MIEL ABRICOT</v>
      </c>
      <c r="E2179" s="2">
        <v>5008</v>
      </c>
      <c r="F2179" s="2" t="s">
        <v>167</v>
      </c>
    </row>
    <row r="2180" spans="1:6">
      <c r="A2180" s="2" t="s">
        <v>164</v>
      </c>
      <c r="B2180" s="2" t="s">
        <v>637</v>
      </c>
      <c r="C2180" s="2" t="s">
        <v>286</v>
      </c>
      <c r="D2180" s="2" t="str">
        <f t="shared" si="34"/>
        <v>SV TAJINE MIEL ABRICOT</v>
      </c>
      <c r="E2180" s="2">
        <v>5011</v>
      </c>
      <c r="F2180" s="2" t="s">
        <v>167</v>
      </c>
    </row>
    <row r="2181" spans="1:6">
      <c r="A2181" s="2" t="s">
        <v>164</v>
      </c>
      <c r="B2181" s="2" t="s">
        <v>637</v>
      </c>
      <c r="C2181" s="2" t="s">
        <v>593</v>
      </c>
      <c r="D2181" s="2" t="str">
        <f t="shared" si="34"/>
        <v>SV TAJINE MIEL ABRICOT</v>
      </c>
      <c r="E2181" s="2">
        <v>5043</v>
      </c>
      <c r="F2181" s="2" t="s">
        <v>167</v>
      </c>
    </row>
    <row r="2182" spans="1:6">
      <c r="A2182" s="2" t="s">
        <v>164</v>
      </c>
      <c r="B2182" s="2" t="s">
        <v>637</v>
      </c>
      <c r="C2182" s="2" t="s">
        <v>179</v>
      </c>
      <c r="D2182" s="2" t="str">
        <f t="shared" si="34"/>
        <v>SV TAJINE MIEL ABRICOT</v>
      </c>
      <c r="E2182" s="2">
        <v>5132</v>
      </c>
      <c r="F2182" s="2" t="s">
        <v>167</v>
      </c>
    </row>
    <row r="2183" spans="1:6">
      <c r="A2183" s="2" t="s">
        <v>164</v>
      </c>
      <c r="B2183" s="2" t="s">
        <v>637</v>
      </c>
      <c r="C2183" s="2" t="s">
        <v>96</v>
      </c>
      <c r="D2183" s="2" t="str">
        <f t="shared" si="34"/>
        <v>SV TAJINE MIEL ABRICOT</v>
      </c>
      <c r="E2183" s="2">
        <v>5170</v>
      </c>
      <c r="F2183" s="2" t="s">
        <v>167</v>
      </c>
    </row>
    <row r="2184" spans="1:6">
      <c r="A2184" s="2" t="s">
        <v>164</v>
      </c>
      <c r="B2184" s="2" t="s">
        <v>637</v>
      </c>
      <c r="C2184" s="2" t="s">
        <v>287</v>
      </c>
      <c r="D2184" s="2" t="str">
        <f t="shared" si="34"/>
        <v>SV TAJINE MIEL ABRICOT</v>
      </c>
      <c r="E2184" s="2">
        <v>5212</v>
      </c>
      <c r="F2184" s="2" t="s">
        <v>167</v>
      </c>
    </row>
    <row r="2185" spans="1:6">
      <c r="A2185" s="2" t="s">
        <v>164</v>
      </c>
      <c r="B2185" s="2" t="s">
        <v>637</v>
      </c>
      <c r="C2185" s="2" t="s">
        <v>25</v>
      </c>
      <c r="D2185" s="2" t="str">
        <f t="shared" si="34"/>
        <v>SV TAJINE MIEL ABRICOT</v>
      </c>
      <c r="E2185" s="2">
        <v>5285</v>
      </c>
      <c r="F2185" s="2" t="s">
        <v>167</v>
      </c>
    </row>
    <row r="2186" spans="1:6">
      <c r="A2186" s="2" t="s">
        <v>164</v>
      </c>
      <c r="B2186" s="2" t="s">
        <v>637</v>
      </c>
      <c r="C2186" s="2" t="s">
        <v>365</v>
      </c>
      <c r="D2186" s="2" t="str">
        <f t="shared" si="34"/>
        <v>SV TAJINE MIEL ABRICOT</v>
      </c>
      <c r="E2186" s="2">
        <v>5345</v>
      </c>
      <c r="F2186" s="2" t="s">
        <v>167</v>
      </c>
    </row>
    <row r="2187" spans="1:6">
      <c r="A2187" s="2" t="s">
        <v>164</v>
      </c>
      <c r="B2187" s="2" t="s">
        <v>637</v>
      </c>
      <c r="C2187" s="2" t="s">
        <v>170</v>
      </c>
      <c r="D2187" s="2" t="str">
        <f t="shared" si="34"/>
        <v>SV TAJINE MIEL ABRICOT</v>
      </c>
      <c r="E2187" s="2">
        <v>5632</v>
      </c>
      <c r="F2187" s="2" t="s">
        <v>167</v>
      </c>
    </row>
    <row r="2188" spans="1:6">
      <c r="A2188" s="2" t="s">
        <v>164</v>
      </c>
      <c r="B2188" s="2" t="s">
        <v>637</v>
      </c>
      <c r="C2188" s="2" t="s">
        <v>220</v>
      </c>
      <c r="D2188" s="2" t="str">
        <f t="shared" si="34"/>
        <v>SV TAJINE MIEL ABRICOT</v>
      </c>
      <c r="E2188" s="2">
        <v>6658</v>
      </c>
      <c r="F2188" s="2" t="s">
        <v>167</v>
      </c>
    </row>
    <row r="2189" spans="1:6">
      <c r="A2189" s="2" t="s">
        <v>164</v>
      </c>
      <c r="B2189" s="2" t="s">
        <v>637</v>
      </c>
      <c r="C2189" s="2" t="s">
        <v>392</v>
      </c>
      <c r="D2189" s="2" t="str">
        <f t="shared" si="34"/>
        <v>SV TAJINE MIEL ABRICOT</v>
      </c>
      <c r="E2189" s="2">
        <v>5250</v>
      </c>
      <c r="F2189" s="2" t="s">
        <v>167</v>
      </c>
    </row>
    <row r="2190" spans="1:6">
      <c r="A2190" s="2" t="s">
        <v>164</v>
      </c>
      <c r="B2190" s="2" t="s">
        <v>638</v>
      </c>
      <c r="C2190" s="2" t="s">
        <v>217</v>
      </c>
      <c r="D2190" s="2" t="str">
        <f t="shared" si="34"/>
        <v>SV TAJINE MIEL POMME</v>
      </c>
      <c r="E2190" s="2">
        <v>1253</v>
      </c>
      <c r="F2190" s="2" t="s">
        <v>167</v>
      </c>
    </row>
    <row r="2191" spans="1:6">
      <c r="A2191" s="2" t="s">
        <v>164</v>
      </c>
      <c r="B2191" s="2" t="s">
        <v>638</v>
      </c>
      <c r="C2191" s="2" t="s">
        <v>593</v>
      </c>
      <c r="D2191" s="2" t="str">
        <f t="shared" si="34"/>
        <v>SV TAJINE MIEL POMME</v>
      </c>
      <c r="E2191" s="2">
        <v>5043</v>
      </c>
      <c r="F2191" s="2" t="s">
        <v>167</v>
      </c>
    </row>
    <row r="2192" spans="1:6">
      <c r="A2192" s="2" t="s">
        <v>164</v>
      </c>
      <c r="B2192" s="2" t="s">
        <v>638</v>
      </c>
      <c r="C2192" s="2" t="s">
        <v>179</v>
      </c>
      <c r="D2192" s="2" t="str">
        <f t="shared" si="34"/>
        <v>SV TAJINE MIEL POMME</v>
      </c>
      <c r="E2192" s="2">
        <v>5132</v>
      </c>
      <c r="F2192" s="2" t="s">
        <v>167</v>
      </c>
    </row>
    <row r="2193" spans="1:6">
      <c r="A2193" s="2" t="s">
        <v>164</v>
      </c>
      <c r="B2193" s="2" t="s">
        <v>638</v>
      </c>
      <c r="C2193" s="2" t="s">
        <v>23</v>
      </c>
      <c r="D2193" s="2" t="str">
        <f t="shared" si="34"/>
        <v>SV TAJINE MIEL POMME</v>
      </c>
      <c r="E2193" s="2">
        <v>5167</v>
      </c>
      <c r="F2193" s="2" t="s">
        <v>167</v>
      </c>
    </row>
    <row r="2194" spans="1:6">
      <c r="A2194" s="2" t="s">
        <v>164</v>
      </c>
      <c r="B2194" s="2" t="s">
        <v>638</v>
      </c>
      <c r="C2194" s="2" t="s">
        <v>287</v>
      </c>
      <c r="D2194" s="2" t="str">
        <f t="shared" si="34"/>
        <v>SV TAJINE MIEL POMME</v>
      </c>
      <c r="E2194" s="2">
        <v>5212</v>
      </c>
      <c r="F2194" s="2" t="s">
        <v>167</v>
      </c>
    </row>
    <row r="2195" spans="1:6">
      <c r="A2195" s="2" t="s">
        <v>164</v>
      </c>
      <c r="B2195" s="2" t="s">
        <v>638</v>
      </c>
      <c r="C2195" s="2" t="s">
        <v>25</v>
      </c>
      <c r="D2195" s="2" t="str">
        <f t="shared" si="34"/>
        <v>SV TAJINE MIEL POMME</v>
      </c>
      <c r="E2195" s="2">
        <v>5285</v>
      </c>
      <c r="F2195" s="2" t="s">
        <v>167</v>
      </c>
    </row>
    <row r="2196" spans="1:6">
      <c r="A2196" s="2" t="s">
        <v>164</v>
      </c>
      <c r="B2196" s="2" t="s">
        <v>638</v>
      </c>
      <c r="C2196" s="2" t="s">
        <v>365</v>
      </c>
      <c r="D2196" s="2" t="str">
        <f t="shared" si="34"/>
        <v>SV TAJINE MIEL POMME</v>
      </c>
      <c r="E2196" s="2">
        <v>5345</v>
      </c>
      <c r="F2196" s="2" t="s">
        <v>167</v>
      </c>
    </row>
    <row r="2197" spans="1:6">
      <c r="A2197" s="2" t="s">
        <v>164</v>
      </c>
      <c r="B2197" s="2" t="s">
        <v>638</v>
      </c>
      <c r="C2197" s="2" t="s">
        <v>265</v>
      </c>
      <c r="D2197" s="2" t="str">
        <f t="shared" si="34"/>
        <v>SV TAJINE MIEL POMME</v>
      </c>
      <c r="E2197" s="2">
        <v>5353</v>
      </c>
      <c r="F2197" s="2" t="s">
        <v>167</v>
      </c>
    </row>
    <row r="2198" spans="1:6">
      <c r="A2198" s="2" t="s">
        <v>164</v>
      </c>
      <c r="B2198" s="2" t="s">
        <v>638</v>
      </c>
      <c r="C2198" s="2" t="s">
        <v>170</v>
      </c>
      <c r="D2198" s="2" t="str">
        <f t="shared" si="34"/>
        <v>SV TAJINE MIEL POMME</v>
      </c>
      <c r="E2198" s="2">
        <v>5632</v>
      </c>
      <c r="F2198" s="2" t="s">
        <v>167</v>
      </c>
    </row>
    <row r="2199" spans="1:6">
      <c r="A2199" s="2" t="s">
        <v>164</v>
      </c>
      <c r="B2199" s="2" t="s">
        <v>638</v>
      </c>
      <c r="C2199" s="2" t="s">
        <v>220</v>
      </c>
      <c r="D2199" s="2" t="str">
        <f t="shared" si="34"/>
        <v>SV TAJINE MIEL POMME</v>
      </c>
      <c r="E2199" s="2">
        <v>6658</v>
      </c>
      <c r="F2199" s="2" t="s">
        <v>167</v>
      </c>
    </row>
    <row r="2200" spans="1:6">
      <c r="A2200" s="2" t="s">
        <v>164</v>
      </c>
      <c r="B2200" s="2" t="s">
        <v>638</v>
      </c>
      <c r="C2200" s="2" t="s">
        <v>210</v>
      </c>
      <c r="D2200" s="2" t="str">
        <f t="shared" si="34"/>
        <v>SV TAJINE MIEL POMME</v>
      </c>
      <c r="E2200" s="2">
        <v>4959</v>
      </c>
      <c r="F2200" s="2" t="s">
        <v>167</v>
      </c>
    </row>
    <row r="2201" spans="1:6">
      <c r="A2201" s="2" t="s">
        <v>164</v>
      </c>
      <c r="B2201" s="2" t="s">
        <v>638</v>
      </c>
      <c r="C2201" s="2" t="s">
        <v>392</v>
      </c>
      <c r="D2201" s="2" t="str">
        <f t="shared" si="34"/>
        <v>SV TAJINE MIEL POMME</v>
      </c>
      <c r="E2201" s="2">
        <v>5250</v>
      </c>
      <c r="F2201" s="2" t="s">
        <v>167</v>
      </c>
    </row>
    <row r="2202" spans="1:6">
      <c r="A2202" s="2" t="s">
        <v>164</v>
      </c>
      <c r="B2202" s="2" t="s">
        <v>639</v>
      </c>
      <c r="C2202" s="2" t="s">
        <v>336</v>
      </c>
      <c r="D2202" s="2" t="str">
        <f t="shared" si="34"/>
        <v>SV TAJINE OLIVES</v>
      </c>
      <c r="E2202" s="2">
        <v>2862</v>
      </c>
      <c r="F2202" s="2" t="s">
        <v>167</v>
      </c>
    </row>
    <row r="2203" spans="1:6">
      <c r="A2203" s="2" t="s">
        <v>164</v>
      </c>
      <c r="B2203" s="2" t="s">
        <v>639</v>
      </c>
      <c r="C2203" s="2" t="s">
        <v>179</v>
      </c>
      <c r="D2203" s="2" t="str">
        <f t="shared" si="34"/>
        <v>SV TAJINE OLIVES</v>
      </c>
      <c r="E2203" s="2">
        <v>5132</v>
      </c>
      <c r="F2203" s="2" t="s">
        <v>167</v>
      </c>
    </row>
    <row r="2204" spans="1:6">
      <c r="A2204" s="2" t="s">
        <v>164</v>
      </c>
      <c r="B2204" s="2" t="s">
        <v>639</v>
      </c>
      <c r="C2204" s="2" t="s">
        <v>254</v>
      </c>
      <c r="D2204" s="2" t="str">
        <f t="shared" si="34"/>
        <v>SV TAJINE OLIVES</v>
      </c>
      <c r="E2204" s="2">
        <v>5152</v>
      </c>
      <c r="F2204" s="2" t="s">
        <v>167</v>
      </c>
    </row>
    <row r="2205" spans="1:6">
      <c r="A2205" s="2" t="s">
        <v>164</v>
      </c>
      <c r="B2205" s="2" t="s">
        <v>639</v>
      </c>
      <c r="C2205" s="2" t="s">
        <v>23</v>
      </c>
      <c r="D2205" s="2" t="str">
        <f t="shared" si="34"/>
        <v>SV TAJINE OLIVES</v>
      </c>
      <c r="E2205" s="2">
        <v>5167</v>
      </c>
      <c r="F2205" s="2" t="s">
        <v>167</v>
      </c>
    </row>
    <row r="2206" spans="1:6">
      <c r="A2206" s="2" t="s">
        <v>164</v>
      </c>
      <c r="B2206" s="2" t="s">
        <v>639</v>
      </c>
      <c r="C2206" s="2" t="s">
        <v>96</v>
      </c>
      <c r="D2206" s="2" t="str">
        <f t="shared" si="34"/>
        <v>SV TAJINE OLIVES</v>
      </c>
      <c r="E2206" s="2">
        <v>5170</v>
      </c>
      <c r="F2206" s="2" t="s">
        <v>167</v>
      </c>
    </row>
    <row r="2207" spans="1:6">
      <c r="A2207" s="2" t="s">
        <v>164</v>
      </c>
      <c r="B2207" s="2" t="s">
        <v>639</v>
      </c>
      <c r="C2207" s="2" t="s">
        <v>197</v>
      </c>
      <c r="D2207" s="2" t="str">
        <f t="shared" si="34"/>
        <v>SV TAJINE OLIVES</v>
      </c>
      <c r="E2207" s="2">
        <v>5184</v>
      </c>
      <c r="F2207" s="2" t="s">
        <v>167</v>
      </c>
    </row>
    <row r="2208" spans="1:6">
      <c r="A2208" s="2" t="s">
        <v>164</v>
      </c>
      <c r="B2208" s="2" t="s">
        <v>639</v>
      </c>
      <c r="C2208" s="2" t="s">
        <v>465</v>
      </c>
      <c r="D2208" s="2" t="str">
        <f t="shared" si="34"/>
        <v>SV TAJINE OLIVES</v>
      </c>
      <c r="E2208" s="2">
        <v>5247</v>
      </c>
      <c r="F2208" s="2" t="s">
        <v>167</v>
      </c>
    </row>
    <row r="2209" spans="1:6">
      <c r="A2209" s="2" t="s">
        <v>164</v>
      </c>
      <c r="B2209" s="2" t="s">
        <v>639</v>
      </c>
      <c r="C2209" s="2" t="s">
        <v>25</v>
      </c>
      <c r="D2209" s="2" t="str">
        <f t="shared" si="34"/>
        <v>SV TAJINE OLIVES</v>
      </c>
      <c r="E2209" s="2">
        <v>5285</v>
      </c>
      <c r="F2209" s="2" t="s">
        <v>167</v>
      </c>
    </row>
    <row r="2210" spans="1:6">
      <c r="A2210" s="2" t="s">
        <v>164</v>
      </c>
      <c r="B2210" s="2" t="s">
        <v>639</v>
      </c>
      <c r="C2210" s="2" t="s">
        <v>640</v>
      </c>
      <c r="D2210" s="2" t="str">
        <f t="shared" si="34"/>
        <v>SV TAJINE OLIVES</v>
      </c>
      <c r="E2210" s="2">
        <v>5298</v>
      </c>
      <c r="F2210" s="2" t="s">
        <v>167</v>
      </c>
    </row>
    <row r="2211" spans="1:6">
      <c r="A2211" s="2" t="s">
        <v>164</v>
      </c>
      <c r="B2211" s="2" t="s">
        <v>639</v>
      </c>
      <c r="C2211" s="2" t="s">
        <v>365</v>
      </c>
      <c r="D2211" s="2" t="str">
        <f t="shared" si="34"/>
        <v>SV TAJINE OLIVES</v>
      </c>
      <c r="E2211" s="2">
        <v>5345</v>
      </c>
      <c r="F2211" s="2" t="s">
        <v>167</v>
      </c>
    </row>
    <row r="2212" spans="1:6">
      <c r="A2212" s="2" t="s">
        <v>164</v>
      </c>
      <c r="B2212" s="2" t="s">
        <v>639</v>
      </c>
      <c r="C2212" s="2" t="s">
        <v>97</v>
      </c>
      <c r="D2212" s="2" t="str">
        <f t="shared" si="34"/>
        <v>SV TAJINE OLIVES</v>
      </c>
      <c r="E2212" s="2">
        <v>5398</v>
      </c>
      <c r="F2212" s="2" t="s">
        <v>167</v>
      </c>
    </row>
    <row r="2213" spans="1:6">
      <c r="A2213" s="2" t="s">
        <v>164</v>
      </c>
      <c r="B2213" s="2" t="s">
        <v>639</v>
      </c>
      <c r="C2213" s="2" t="s">
        <v>169</v>
      </c>
      <c r="D2213" s="2" t="str">
        <f t="shared" si="34"/>
        <v>SV TAJINE OLIVES</v>
      </c>
      <c r="E2213" s="2">
        <v>5402</v>
      </c>
      <c r="F2213" s="2" t="s">
        <v>167</v>
      </c>
    </row>
    <row r="2214" spans="1:6">
      <c r="A2214" s="2" t="s">
        <v>164</v>
      </c>
      <c r="B2214" s="2" t="s">
        <v>639</v>
      </c>
      <c r="C2214" s="2" t="s">
        <v>170</v>
      </c>
      <c r="D2214" s="2" t="str">
        <f t="shared" si="34"/>
        <v>SV TAJINE OLIVES</v>
      </c>
      <c r="E2214" s="2">
        <v>5632</v>
      </c>
      <c r="F2214" s="2" t="s">
        <v>167</v>
      </c>
    </row>
    <row r="2215" spans="1:6">
      <c r="A2215" s="2" t="s">
        <v>164</v>
      </c>
      <c r="B2215" s="2" t="s">
        <v>639</v>
      </c>
      <c r="C2215" s="2" t="s">
        <v>27</v>
      </c>
      <c r="D2215" s="2" t="str">
        <f t="shared" si="34"/>
        <v>SV TAJINE OLIVES</v>
      </c>
      <c r="E2215" s="2">
        <v>7299</v>
      </c>
      <c r="F2215" s="2" t="s">
        <v>167</v>
      </c>
    </row>
    <row r="2216" spans="1:6">
      <c r="A2216" s="2" t="s">
        <v>164</v>
      </c>
      <c r="B2216" s="2" t="s">
        <v>639</v>
      </c>
      <c r="C2216" s="2" t="s">
        <v>210</v>
      </c>
      <c r="D2216" s="2" t="str">
        <f t="shared" si="34"/>
        <v>SV TAJINE OLIVES</v>
      </c>
      <c r="E2216" s="2">
        <v>4959</v>
      </c>
      <c r="F2216" s="2" t="s">
        <v>167</v>
      </c>
    </row>
    <row r="2217" spans="1:6">
      <c r="A2217" s="2" t="s">
        <v>164</v>
      </c>
      <c r="B2217" s="2" t="s">
        <v>639</v>
      </c>
      <c r="C2217" s="2" t="s">
        <v>392</v>
      </c>
      <c r="D2217" s="2" t="str">
        <f t="shared" si="34"/>
        <v>SV TAJINE OLIVES</v>
      </c>
      <c r="E2217" s="2">
        <v>5250</v>
      </c>
      <c r="F2217" s="2" t="s">
        <v>167</v>
      </c>
    </row>
    <row r="2218" spans="1:6">
      <c r="A2218" s="2" t="s">
        <v>164</v>
      </c>
      <c r="B2218" s="2" t="s">
        <v>641</v>
      </c>
      <c r="C2218" s="2" t="s">
        <v>593</v>
      </c>
      <c r="D2218" s="2" t="str">
        <f t="shared" si="34"/>
        <v>SV TAJINE MIEL POTIRON</v>
      </c>
      <c r="E2218" s="2">
        <v>5043</v>
      </c>
      <c r="F2218" s="2" t="s">
        <v>167</v>
      </c>
    </row>
    <row r="2219" spans="1:6">
      <c r="A2219" s="2" t="s">
        <v>164</v>
      </c>
      <c r="B2219" s="2" t="s">
        <v>641</v>
      </c>
      <c r="C2219" s="2" t="s">
        <v>179</v>
      </c>
      <c r="D2219" s="2" t="str">
        <f t="shared" si="34"/>
        <v>SV TAJINE MIEL POTIRON</v>
      </c>
      <c r="E2219" s="2">
        <v>5132</v>
      </c>
      <c r="F2219" s="2" t="s">
        <v>167</v>
      </c>
    </row>
    <row r="2220" spans="1:6">
      <c r="A2220" s="2" t="s">
        <v>164</v>
      </c>
      <c r="B2220" s="2" t="s">
        <v>641</v>
      </c>
      <c r="C2220" s="2" t="s">
        <v>23</v>
      </c>
      <c r="D2220" s="2" t="str">
        <f t="shared" si="34"/>
        <v>SV TAJINE MIEL POTIRON</v>
      </c>
      <c r="E2220" s="2">
        <v>5167</v>
      </c>
      <c r="F2220" s="2" t="s">
        <v>167</v>
      </c>
    </row>
    <row r="2221" spans="1:6">
      <c r="A2221" s="2" t="s">
        <v>164</v>
      </c>
      <c r="B2221" s="2" t="s">
        <v>641</v>
      </c>
      <c r="C2221" s="2" t="s">
        <v>197</v>
      </c>
      <c r="D2221" s="2" t="str">
        <f t="shared" si="34"/>
        <v>SV TAJINE MIEL POTIRON</v>
      </c>
      <c r="E2221" s="2">
        <v>5184</v>
      </c>
      <c r="F2221" s="2" t="s">
        <v>167</v>
      </c>
    </row>
    <row r="2222" spans="1:6">
      <c r="A2222" s="2" t="s">
        <v>164</v>
      </c>
      <c r="B2222" s="2" t="s">
        <v>641</v>
      </c>
      <c r="C2222" s="2" t="s">
        <v>287</v>
      </c>
      <c r="D2222" s="2" t="str">
        <f t="shared" si="34"/>
        <v>SV TAJINE MIEL POTIRON</v>
      </c>
      <c r="E2222" s="2">
        <v>5212</v>
      </c>
      <c r="F2222" s="2" t="s">
        <v>167</v>
      </c>
    </row>
    <row r="2223" spans="1:6">
      <c r="A2223" s="2" t="s">
        <v>164</v>
      </c>
      <c r="B2223" s="2" t="s">
        <v>641</v>
      </c>
      <c r="C2223" s="2" t="s">
        <v>25</v>
      </c>
      <c r="D2223" s="2" t="str">
        <f t="shared" si="34"/>
        <v>SV TAJINE MIEL POTIRON</v>
      </c>
      <c r="E2223" s="2">
        <v>5285</v>
      </c>
      <c r="F2223" s="2" t="s">
        <v>167</v>
      </c>
    </row>
    <row r="2224" spans="1:6">
      <c r="A2224" s="2" t="s">
        <v>164</v>
      </c>
      <c r="B2224" s="2" t="s">
        <v>641</v>
      </c>
      <c r="C2224" s="2" t="s">
        <v>640</v>
      </c>
      <c r="D2224" s="2" t="str">
        <f t="shared" si="34"/>
        <v>SV TAJINE MIEL POTIRON</v>
      </c>
      <c r="E2224" s="2">
        <v>5298</v>
      </c>
      <c r="F2224" s="2" t="s">
        <v>167</v>
      </c>
    </row>
    <row r="2225" spans="1:6">
      <c r="A2225" s="2" t="s">
        <v>164</v>
      </c>
      <c r="B2225" s="2" t="s">
        <v>641</v>
      </c>
      <c r="C2225" s="2" t="s">
        <v>365</v>
      </c>
      <c r="D2225" s="2" t="str">
        <f t="shared" si="34"/>
        <v>SV TAJINE MIEL POTIRON</v>
      </c>
      <c r="E2225" s="2">
        <v>5345</v>
      </c>
      <c r="F2225" s="2" t="s">
        <v>167</v>
      </c>
    </row>
    <row r="2226" spans="1:6">
      <c r="A2226" s="2" t="s">
        <v>164</v>
      </c>
      <c r="B2226" s="2" t="s">
        <v>641</v>
      </c>
      <c r="C2226" s="2" t="s">
        <v>97</v>
      </c>
      <c r="D2226" s="2" t="str">
        <f t="shared" si="34"/>
        <v>SV TAJINE MIEL POTIRON</v>
      </c>
      <c r="E2226" s="2">
        <v>5398</v>
      </c>
      <c r="F2226" s="2" t="s">
        <v>167</v>
      </c>
    </row>
    <row r="2227" spans="1:6">
      <c r="A2227" s="2" t="s">
        <v>164</v>
      </c>
      <c r="B2227" s="2" t="s">
        <v>641</v>
      </c>
      <c r="C2227" s="2" t="s">
        <v>170</v>
      </c>
      <c r="D2227" s="2" t="str">
        <f t="shared" si="34"/>
        <v>SV TAJINE MIEL POTIRON</v>
      </c>
      <c r="E2227" s="2">
        <v>5632</v>
      </c>
      <c r="F2227" s="2" t="s">
        <v>167</v>
      </c>
    </row>
    <row r="2228" spans="1:6">
      <c r="A2228" s="2" t="s">
        <v>164</v>
      </c>
      <c r="B2228" s="2" t="s">
        <v>641</v>
      </c>
      <c r="C2228" s="2" t="s">
        <v>363</v>
      </c>
      <c r="D2228" s="2" t="str">
        <f t="shared" si="34"/>
        <v>SV TAJINE MIEL POTIRON</v>
      </c>
      <c r="E2228" s="2">
        <v>5694</v>
      </c>
      <c r="F2228" s="2" t="s">
        <v>167</v>
      </c>
    </row>
    <row r="2229" spans="1:6">
      <c r="A2229" s="2" t="s">
        <v>164</v>
      </c>
      <c r="B2229" s="2" t="s">
        <v>641</v>
      </c>
      <c r="C2229" s="2" t="s">
        <v>220</v>
      </c>
      <c r="D2229" s="2" t="str">
        <f t="shared" si="34"/>
        <v>SV TAJINE MIEL POTIRON</v>
      </c>
      <c r="E2229" s="2">
        <v>6658</v>
      </c>
      <c r="F2229" s="2" t="s">
        <v>167</v>
      </c>
    </row>
    <row r="2230" spans="1:6">
      <c r="A2230" s="2" t="s">
        <v>164</v>
      </c>
      <c r="B2230" s="2" t="s">
        <v>641</v>
      </c>
      <c r="C2230" s="2" t="s">
        <v>210</v>
      </c>
      <c r="D2230" s="2" t="str">
        <f t="shared" si="34"/>
        <v>SV TAJINE MIEL POTIRON</v>
      </c>
      <c r="E2230" s="2">
        <v>4959</v>
      </c>
      <c r="F2230" s="2" t="s">
        <v>167</v>
      </c>
    </row>
    <row r="2231" spans="1:6">
      <c r="A2231" s="2" t="s">
        <v>164</v>
      </c>
      <c r="B2231" s="2" t="s">
        <v>641</v>
      </c>
      <c r="C2231" s="2" t="s">
        <v>392</v>
      </c>
      <c r="D2231" s="2" t="str">
        <f t="shared" si="34"/>
        <v>SV TAJINE MIEL POTIRON</v>
      </c>
      <c r="E2231" s="2">
        <v>5250</v>
      </c>
      <c r="F2231" s="2" t="s">
        <v>167</v>
      </c>
    </row>
    <row r="2232" spans="1:6">
      <c r="A2232" s="2" t="s">
        <v>164</v>
      </c>
      <c r="B2232" s="2" t="s">
        <v>641</v>
      </c>
      <c r="C2232" s="2" t="s">
        <v>38</v>
      </c>
      <c r="D2232" s="2" t="str">
        <f t="shared" si="34"/>
        <v>SV TAJINE MIEL POTIRON</v>
      </c>
      <c r="E2232" s="2">
        <v>7088</v>
      </c>
      <c r="F2232" s="2" t="s">
        <v>167</v>
      </c>
    </row>
    <row r="2233" spans="1:6">
      <c r="A2233" s="2" t="s">
        <v>164</v>
      </c>
      <c r="B2233" s="2" t="s">
        <v>642</v>
      </c>
      <c r="C2233" s="2" t="s">
        <v>210</v>
      </c>
      <c r="D2233" s="2" t="str">
        <f t="shared" si="34"/>
        <v>SV TAJINE MIEL PRUNEAUX</v>
      </c>
      <c r="E2233" s="2">
        <v>4959</v>
      </c>
      <c r="F2233" s="2" t="s">
        <v>167</v>
      </c>
    </row>
    <row r="2234" spans="1:6">
      <c r="A2234" s="2" t="s">
        <v>164</v>
      </c>
      <c r="B2234" s="2" t="s">
        <v>642</v>
      </c>
      <c r="C2234" s="2" t="s">
        <v>286</v>
      </c>
      <c r="D2234" s="2" t="str">
        <f t="shared" si="34"/>
        <v>SV TAJINE MIEL PRUNEAUX</v>
      </c>
      <c r="E2234" s="2">
        <v>5011</v>
      </c>
      <c r="F2234" s="2" t="s">
        <v>167</v>
      </c>
    </row>
    <row r="2235" spans="1:6">
      <c r="A2235" s="2" t="s">
        <v>164</v>
      </c>
      <c r="B2235" s="2" t="s">
        <v>642</v>
      </c>
      <c r="C2235" s="2" t="s">
        <v>593</v>
      </c>
      <c r="D2235" s="2" t="str">
        <f t="shared" si="34"/>
        <v>SV TAJINE MIEL PRUNEAUX</v>
      </c>
      <c r="E2235" s="2">
        <v>5043</v>
      </c>
      <c r="F2235" s="2" t="s">
        <v>167</v>
      </c>
    </row>
    <row r="2236" spans="1:6">
      <c r="A2236" s="2" t="s">
        <v>164</v>
      </c>
      <c r="B2236" s="2" t="s">
        <v>642</v>
      </c>
      <c r="C2236" s="2" t="s">
        <v>179</v>
      </c>
      <c r="D2236" s="2" t="str">
        <f t="shared" si="34"/>
        <v>SV TAJINE MIEL PRUNEAUX</v>
      </c>
      <c r="E2236" s="2">
        <v>5132</v>
      </c>
      <c r="F2236" s="2" t="s">
        <v>167</v>
      </c>
    </row>
    <row r="2237" spans="1:6">
      <c r="A2237" s="2" t="s">
        <v>164</v>
      </c>
      <c r="B2237" s="2" t="s">
        <v>642</v>
      </c>
      <c r="C2237" s="2" t="s">
        <v>96</v>
      </c>
      <c r="D2237" s="2" t="str">
        <f t="shared" si="34"/>
        <v>SV TAJINE MIEL PRUNEAUX</v>
      </c>
      <c r="E2237" s="2">
        <v>5170</v>
      </c>
      <c r="F2237" s="2" t="s">
        <v>167</v>
      </c>
    </row>
    <row r="2238" spans="1:6">
      <c r="A2238" s="2" t="s">
        <v>164</v>
      </c>
      <c r="B2238" s="2" t="s">
        <v>642</v>
      </c>
      <c r="C2238" s="2" t="s">
        <v>287</v>
      </c>
      <c r="D2238" s="2" t="str">
        <f t="shared" si="34"/>
        <v>SV TAJINE MIEL PRUNEAUX</v>
      </c>
      <c r="E2238" s="2">
        <v>5212</v>
      </c>
      <c r="F2238" s="2" t="s">
        <v>167</v>
      </c>
    </row>
    <row r="2239" spans="1:6">
      <c r="A2239" s="2" t="s">
        <v>164</v>
      </c>
      <c r="B2239" s="2" t="s">
        <v>642</v>
      </c>
      <c r="C2239" s="2" t="s">
        <v>25</v>
      </c>
      <c r="D2239" s="2" t="str">
        <f t="shared" si="34"/>
        <v>SV TAJINE MIEL PRUNEAUX</v>
      </c>
      <c r="E2239" s="2">
        <v>5285</v>
      </c>
      <c r="F2239" s="2" t="s">
        <v>167</v>
      </c>
    </row>
    <row r="2240" spans="1:6">
      <c r="A2240" s="2" t="s">
        <v>164</v>
      </c>
      <c r="B2240" s="2" t="s">
        <v>642</v>
      </c>
      <c r="C2240" s="2" t="s">
        <v>434</v>
      </c>
      <c r="D2240" s="2" t="str">
        <f t="shared" si="34"/>
        <v>SV TAJINE MIEL PRUNEAUX</v>
      </c>
      <c r="E2240" s="2">
        <v>5295</v>
      </c>
      <c r="F2240" s="2" t="s">
        <v>167</v>
      </c>
    </row>
    <row r="2241" spans="1:6">
      <c r="A2241" s="2" t="s">
        <v>164</v>
      </c>
      <c r="B2241" s="2" t="s">
        <v>642</v>
      </c>
      <c r="C2241" s="2" t="s">
        <v>365</v>
      </c>
      <c r="D2241" s="2" t="str">
        <f t="shared" si="34"/>
        <v>SV TAJINE MIEL PRUNEAUX</v>
      </c>
      <c r="E2241" s="2">
        <v>5345</v>
      </c>
      <c r="F2241" s="2" t="s">
        <v>167</v>
      </c>
    </row>
    <row r="2242" spans="1:6">
      <c r="A2242" s="2" t="s">
        <v>164</v>
      </c>
      <c r="B2242" s="2" t="s">
        <v>642</v>
      </c>
      <c r="C2242" s="2" t="s">
        <v>170</v>
      </c>
      <c r="D2242" s="2" t="str">
        <f t="shared" si="34"/>
        <v>SV TAJINE MIEL PRUNEAUX</v>
      </c>
      <c r="E2242" s="2">
        <v>5632</v>
      </c>
      <c r="F2242" s="2" t="s">
        <v>167</v>
      </c>
    </row>
    <row r="2243" spans="1:6">
      <c r="A2243" s="2" t="s">
        <v>164</v>
      </c>
      <c r="B2243" s="2" t="s">
        <v>642</v>
      </c>
      <c r="C2243" s="2" t="s">
        <v>220</v>
      </c>
      <c r="D2243" s="2" t="str">
        <f t="shared" ref="D2243:D2306" si="35">B2243</f>
        <v>SV TAJINE MIEL PRUNEAUX</v>
      </c>
      <c r="E2243" s="2">
        <v>6658</v>
      </c>
      <c r="F2243" s="2" t="s">
        <v>167</v>
      </c>
    </row>
    <row r="2244" spans="1:6">
      <c r="A2244" s="2" t="s">
        <v>164</v>
      </c>
      <c r="B2244" s="2" t="s">
        <v>642</v>
      </c>
      <c r="C2244" s="2" t="s">
        <v>392</v>
      </c>
      <c r="D2244" s="2" t="str">
        <f t="shared" si="35"/>
        <v>SV TAJINE MIEL PRUNEAUX</v>
      </c>
      <c r="E2244" s="2">
        <v>5250</v>
      </c>
      <c r="F2244" s="2" t="s">
        <v>167</v>
      </c>
    </row>
    <row r="2245" spans="1:6">
      <c r="A2245" s="2" t="s">
        <v>164</v>
      </c>
      <c r="B2245" s="2" t="s">
        <v>643</v>
      </c>
      <c r="C2245" s="2" t="s">
        <v>238</v>
      </c>
      <c r="D2245" s="2" t="str">
        <f t="shared" si="35"/>
        <v>SV TANDOORI</v>
      </c>
      <c r="E2245" s="2">
        <v>6668</v>
      </c>
      <c r="F2245" s="2" t="s">
        <v>167</v>
      </c>
    </row>
    <row r="2246" spans="1:6">
      <c r="A2246" s="2" t="s">
        <v>164</v>
      </c>
      <c r="B2246" s="2" t="s">
        <v>643</v>
      </c>
      <c r="C2246" s="2" t="s">
        <v>210</v>
      </c>
      <c r="D2246" s="2" t="str">
        <f t="shared" si="35"/>
        <v>SV TANDOORI</v>
      </c>
      <c r="E2246" s="2">
        <v>4959</v>
      </c>
      <c r="F2246" s="2" t="s">
        <v>167</v>
      </c>
    </row>
    <row r="2247" spans="1:6">
      <c r="A2247" s="2" t="s">
        <v>164</v>
      </c>
      <c r="B2247" s="2" t="s">
        <v>643</v>
      </c>
      <c r="C2247" s="2" t="s">
        <v>300</v>
      </c>
      <c r="D2247" s="2" t="str">
        <f t="shared" si="35"/>
        <v>SV TANDOORI</v>
      </c>
      <c r="E2247" s="2">
        <v>5102</v>
      </c>
      <c r="F2247" s="2" t="s">
        <v>167</v>
      </c>
    </row>
    <row r="2248" spans="1:6">
      <c r="A2248" s="2" t="s">
        <v>164</v>
      </c>
      <c r="B2248" s="2" t="s">
        <v>643</v>
      </c>
      <c r="C2248" s="2" t="s">
        <v>316</v>
      </c>
      <c r="D2248" s="2" t="str">
        <f t="shared" si="35"/>
        <v>SV TANDOORI</v>
      </c>
      <c r="E2248" s="2">
        <v>5124</v>
      </c>
      <c r="F2248" s="2" t="s">
        <v>167</v>
      </c>
    </row>
    <row r="2249" spans="1:6">
      <c r="A2249" s="2" t="s">
        <v>164</v>
      </c>
      <c r="B2249" s="2" t="s">
        <v>643</v>
      </c>
      <c r="C2249" s="2" t="s">
        <v>179</v>
      </c>
      <c r="D2249" s="2" t="str">
        <f t="shared" si="35"/>
        <v>SV TANDOORI</v>
      </c>
      <c r="E2249" s="2">
        <v>5132</v>
      </c>
      <c r="F2249" s="2" t="s">
        <v>167</v>
      </c>
    </row>
    <row r="2250" spans="1:6">
      <c r="A2250" s="2" t="s">
        <v>164</v>
      </c>
      <c r="B2250" s="2" t="s">
        <v>643</v>
      </c>
      <c r="C2250" s="2" t="s">
        <v>254</v>
      </c>
      <c r="D2250" s="2" t="str">
        <f t="shared" si="35"/>
        <v>SV TANDOORI</v>
      </c>
      <c r="E2250" s="2">
        <v>5152</v>
      </c>
      <c r="F2250" s="2" t="s">
        <v>167</v>
      </c>
    </row>
    <row r="2251" spans="1:6">
      <c r="A2251" s="2" t="s">
        <v>164</v>
      </c>
      <c r="B2251" s="2" t="s">
        <v>643</v>
      </c>
      <c r="C2251" s="2" t="s">
        <v>23</v>
      </c>
      <c r="D2251" s="2" t="str">
        <f t="shared" si="35"/>
        <v>SV TANDOORI</v>
      </c>
      <c r="E2251" s="2">
        <v>5167</v>
      </c>
      <c r="F2251" s="2" t="s">
        <v>167</v>
      </c>
    </row>
    <row r="2252" spans="1:6">
      <c r="A2252" s="2" t="s">
        <v>164</v>
      </c>
      <c r="B2252" s="2" t="s">
        <v>643</v>
      </c>
      <c r="C2252" s="2" t="s">
        <v>317</v>
      </c>
      <c r="D2252" s="2" t="str">
        <f t="shared" si="35"/>
        <v>SV TANDOORI</v>
      </c>
      <c r="E2252" s="2">
        <v>5259</v>
      </c>
      <c r="F2252" s="2" t="s">
        <v>167</v>
      </c>
    </row>
    <row r="2253" spans="1:6">
      <c r="A2253" s="2" t="s">
        <v>164</v>
      </c>
      <c r="B2253" s="2" t="s">
        <v>643</v>
      </c>
      <c r="C2253" s="2" t="s">
        <v>365</v>
      </c>
      <c r="D2253" s="2" t="str">
        <f t="shared" si="35"/>
        <v>SV TANDOORI</v>
      </c>
      <c r="E2253" s="2">
        <v>5345</v>
      </c>
      <c r="F2253" s="2" t="s">
        <v>167</v>
      </c>
    </row>
    <row r="2254" spans="1:6">
      <c r="A2254" s="2" t="s">
        <v>164</v>
      </c>
      <c r="B2254" s="2" t="s">
        <v>643</v>
      </c>
      <c r="C2254" s="2" t="s">
        <v>33</v>
      </c>
      <c r="D2254" s="2" t="str">
        <f t="shared" si="35"/>
        <v>SV TANDOORI</v>
      </c>
      <c r="E2254" s="2">
        <v>5631</v>
      </c>
      <c r="F2254" s="2" t="s">
        <v>167</v>
      </c>
    </row>
    <row r="2255" spans="1:6">
      <c r="A2255" s="2" t="s">
        <v>164</v>
      </c>
      <c r="B2255" s="2" t="s">
        <v>643</v>
      </c>
      <c r="C2255" s="2" t="s">
        <v>181</v>
      </c>
      <c r="D2255" s="2" t="str">
        <f t="shared" si="35"/>
        <v>SV TANDOORI</v>
      </c>
      <c r="E2255" s="2">
        <v>5462</v>
      </c>
      <c r="F2255" s="2" t="s">
        <v>167</v>
      </c>
    </row>
    <row r="2256" spans="1:6">
      <c r="A2256" s="2" t="s">
        <v>164</v>
      </c>
      <c r="B2256" s="2" t="s">
        <v>644</v>
      </c>
      <c r="C2256" s="2" t="s">
        <v>645</v>
      </c>
      <c r="D2256" s="2" t="str">
        <f t="shared" si="35"/>
        <v>SV TEMPURA</v>
      </c>
      <c r="E2256" s="2">
        <v>1186</v>
      </c>
      <c r="F2256" s="2" t="s">
        <v>167</v>
      </c>
    </row>
    <row r="2257" spans="1:6">
      <c r="A2257" s="2" t="s">
        <v>164</v>
      </c>
      <c r="B2257" s="2" t="s">
        <v>644</v>
      </c>
      <c r="C2257" s="2" t="s">
        <v>646</v>
      </c>
      <c r="D2257" s="2" t="str">
        <f t="shared" si="35"/>
        <v>SV TEMPURA</v>
      </c>
      <c r="E2257" s="2">
        <v>1182</v>
      </c>
      <c r="F2257" s="2" t="s">
        <v>167</v>
      </c>
    </row>
    <row r="2258" spans="1:6">
      <c r="A2258" s="2" t="s">
        <v>164</v>
      </c>
      <c r="B2258" s="2" t="s">
        <v>644</v>
      </c>
      <c r="C2258" s="2" t="s">
        <v>179</v>
      </c>
      <c r="D2258" s="2" t="str">
        <f t="shared" si="35"/>
        <v>SV TEMPURA</v>
      </c>
      <c r="E2258" s="2">
        <v>5132</v>
      </c>
      <c r="F2258" s="2" t="s">
        <v>167</v>
      </c>
    </row>
    <row r="2259" spans="1:6">
      <c r="A2259" s="2" t="s">
        <v>164</v>
      </c>
      <c r="B2259" s="2" t="s">
        <v>644</v>
      </c>
      <c r="C2259" s="2" t="s">
        <v>254</v>
      </c>
      <c r="D2259" s="2" t="str">
        <f t="shared" si="35"/>
        <v>SV TEMPURA</v>
      </c>
      <c r="E2259" s="2">
        <v>5152</v>
      </c>
      <c r="F2259" s="2" t="s">
        <v>167</v>
      </c>
    </row>
    <row r="2260" spans="1:6">
      <c r="A2260" s="2" t="s">
        <v>164</v>
      </c>
      <c r="B2260" s="2" t="s">
        <v>644</v>
      </c>
      <c r="C2260" s="2" t="s">
        <v>96</v>
      </c>
      <c r="D2260" s="2" t="str">
        <f t="shared" si="35"/>
        <v>SV TEMPURA</v>
      </c>
      <c r="E2260" s="2">
        <v>5170</v>
      </c>
      <c r="F2260" s="2" t="s">
        <v>167</v>
      </c>
    </row>
    <row r="2261" spans="1:6">
      <c r="A2261" s="2" t="s">
        <v>164</v>
      </c>
      <c r="B2261" s="2" t="s">
        <v>644</v>
      </c>
      <c r="C2261" s="2" t="s">
        <v>35</v>
      </c>
      <c r="D2261" s="2" t="str">
        <f t="shared" si="35"/>
        <v>SV TEMPURA</v>
      </c>
      <c r="E2261" s="2">
        <v>5272</v>
      </c>
      <c r="F2261" s="2" t="s">
        <v>167</v>
      </c>
    </row>
    <row r="2262" spans="1:6">
      <c r="A2262" s="2" t="s">
        <v>164</v>
      </c>
      <c r="B2262" s="2" t="s">
        <v>644</v>
      </c>
      <c r="C2262" s="2" t="s">
        <v>25</v>
      </c>
      <c r="D2262" s="2" t="str">
        <f t="shared" si="35"/>
        <v>SV TEMPURA</v>
      </c>
      <c r="E2262" s="2">
        <v>5285</v>
      </c>
      <c r="F2262" s="2" t="s">
        <v>167</v>
      </c>
    </row>
    <row r="2263" spans="1:6">
      <c r="A2263" s="2" t="s">
        <v>164</v>
      </c>
      <c r="B2263" s="2" t="s">
        <v>644</v>
      </c>
      <c r="C2263" s="2" t="s">
        <v>365</v>
      </c>
      <c r="D2263" s="2" t="str">
        <f t="shared" si="35"/>
        <v>SV TEMPURA</v>
      </c>
      <c r="E2263" s="2">
        <v>5345</v>
      </c>
      <c r="F2263" s="2" t="s">
        <v>167</v>
      </c>
    </row>
    <row r="2264" spans="1:6">
      <c r="A2264" s="2" t="s">
        <v>164</v>
      </c>
      <c r="B2264" s="2" t="s">
        <v>644</v>
      </c>
      <c r="C2264" s="2" t="s">
        <v>169</v>
      </c>
      <c r="D2264" s="2" t="str">
        <f t="shared" si="35"/>
        <v>SV TEMPURA</v>
      </c>
      <c r="E2264" s="2">
        <v>5402</v>
      </c>
      <c r="F2264" s="2" t="s">
        <v>167</v>
      </c>
    </row>
    <row r="2265" spans="1:6">
      <c r="A2265" s="2" t="s">
        <v>164</v>
      </c>
      <c r="B2265" s="2" t="s">
        <v>644</v>
      </c>
      <c r="C2265" s="2" t="s">
        <v>170</v>
      </c>
      <c r="D2265" s="2" t="str">
        <f t="shared" si="35"/>
        <v>SV TEMPURA</v>
      </c>
      <c r="E2265" s="2">
        <v>5632</v>
      </c>
      <c r="F2265" s="2" t="s">
        <v>167</v>
      </c>
    </row>
    <row r="2266" spans="1:6">
      <c r="A2266" s="2" t="s">
        <v>164</v>
      </c>
      <c r="B2266" s="2" t="s">
        <v>644</v>
      </c>
      <c r="C2266" s="2" t="s">
        <v>46</v>
      </c>
      <c r="D2266" s="2" t="str">
        <f t="shared" si="35"/>
        <v>SV TEMPURA</v>
      </c>
      <c r="E2266" s="2">
        <v>7296</v>
      </c>
      <c r="F2266" s="2" t="s">
        <v>167</v>
      </c>
    </row>
    <row r="2267" spans="1:6">
      <c r="A2267" s="2" t="s">
        <v>164</v>
      </c>
      <c r="B2267" s="2" t="s">
        <v>644</v>
      </c>
      <c r="C2267" s="2" t="s">
        <v>191</v>
      </c>
      <c r="D2267" s="2" t="str">
        <f t="shared" si="35"/>
        <v>SV TEMPURA</v>
      </c>
      <c r="E2267" s="2">
        <v>7302</v>
      </c>
      <c r="F2267" s="2" t="s">
        <v>167</v>
      </c>
    </row>
    <row r="2268" spans="1:6">
      <c r="A2268" s="2" t="s">
        <v>164</v>
      </c>
      <c r="B2268" s="2" t="s">
        <v>644</v>
      </c>
      <c r="C2268" s="2" t="s">
        <v>276</v>
      </c>
      <c r="D2268" s="2" t="str">
        <f t="shared" si="35"/>
        <v>SV TEMPURA</v>
      </c>
      <c r="E2268" s="2">
        <v>7994</v>
      </c>
      <c r="F2268" s="2" t="s">
        <v>167</v>
      </c>
    </row>
    <row r="2269" spans="1:6">
      <c r="A2269" s="2" t="s">
        <v>164</v>
      </c>
      <c r="B2269" s="2" t="s">
        <v>647</v>
      </c>
      <c r="C2269" s="2" t="s">
        <v>20</v>
      </c>
      <c r="D2269" s="2" t="str">
        <f t="shared" si="35"/>
        <v>SV TETRAZZINI</v>
      </c>
      <c r="E2269" s="2">
        <v>1276</v>
      </c>
      <c r="F2269" s="2" t="s">
        <v>167</v>
      </c>
    </row>
    <row r="2270" spans="1:6">
      <c r="A2270" s="2" t="s">
        <v>164</v>
      </c>
      <c r="B2270" s="2" t="s">
        <v>647</v>
      </c>
      <c r="C2270" s="2" t="s">
        <v>30</v>
      </c>
      <c r="D2270" s="2" t="str">
        <f t="shared" si="35"/>
        <v>SV TETRAZZINI</v>
      </c>
      <c r="E2270" s="2">
        <v>2234</v>
      </c>
      <c r="F2270" s="2" t="s">
        <v>167</v>
      </c>
    </row>
    <row r="2271" spans="1:6">
      <c r="A2271" s="2" t="s">
        <v>164</v>
      </c>
      <c r="B2271" s="2" t="s">
        <v>647</v>
      </c>
      <c r="C2271" s="2" t="s">
        <v>210</v>
      </c>
      <c r="D2271" s="2" t="str">
        <f t="shared" si="35"/>
        <v>SV TETRAZZINI</v>
      </c>
      <c r="E2271" s="2">
        <v>4959</v>
      </c>
      <c r="F2271" s="2" t="s">
        <v>167</v>
      </c>
    </row>
    <row r="2272" spans="1:6">
      <c r="A2272" s="2" t="s">
        <v>164</v>
      </c>
      <c r="B2272" s="2" t="s">
        <v>647</v>
      </c>
      <c r="C2272" s="2" t="s">
        <v>179</v>
      </c>
      <c r="D2272" s="2" t="str">
        <f t="shared" si="35"/>
        <v>SV TETRAZZINI</v>
      </c>
      <c r="E2272" s="2">
        <v>5132</v>
      </c>
      <c r="F2272" s="2" t="s">
        <v>167</v>
      </c>
    </row>
    <row r="2273" spans="1:6">
      <c r="A2273" s="2" t="s">
        <v>164</v>
      </c>
      <c r="B2273" s="2" t="s">
        <v>647</v>
      </c>
      <c r="C2273" s="2" t="s">
        <v>381</v>
      </c>
      <c r="D2273" s="2" t="str">
        <f t="shared" si="35"/>
        <v>SV TETRAZZINI</v>
      </c>
      <c r="E2273" s="2">
        <v>5153</v>
      </c>
      <c r="F2273" s="2" t="s">
        <v>167</v>
      </c>
    </row>
    <row r="2274" spans="1:6">
      <c r="A2274" s="2" t="s">
        <v>164</v>
      </c>
      <c r="B2274" s="2" t="s">
        <v>647</v>
      </c>
      <c r="C2274" s="2" t="s">
        <v>197</v>
      </c>
      <c r="D2274" s="2" t="str">
        <f t="shared" si="35"/>
        <v>SV TETRAZZINI</v>
      </c>
      <c r="E2274" s="2">
        <v>5184</v>
      </c>
      <c r="F2274" s="2" t="s">
        <v>167</v>
      </c>
    </row>
    <row r="2275" spans="1:6">
      <c r="A2275" s="2" t="s">
        <v>164</v>
      </c>
      <c r="B2275" s="2" t="s">
        <v>647</v>
      </c>
      <c r="C2275" s="2" t="s">
        <v>351</v>
      </c>
      <c r="D2275" s="2" t="str">
        <f t="shared" si="35"/>
        <v>SV TETRAZZINI</v>
      </c>
      <c r="E2275" s="2">
        <v>5229</v>
      </c>
      <c r="F2275" s="2" t="s">
        <v>167</v>
      </c>
    </row>
    <row r="2276" spans="1:6">
      <c r="A2276" s="2" t="s">
        <v>164</v>
      </c>
      <c r="B2276" s="2" t="s">
        <v>647</v>
      </c>
      <c r="C2276" s="2" t="s">
        <v>25</v>
      </c>
      <c r="D2276" s="2" t="str">
        <f t="shared" si="35"/>
        <v>SV TETRAZZINI</v>
      </c>
      <c r="E2276" s="2">
        <v>5285</v>
      </c>
      <c r="F2276" s="2" t="s">
        <v>167</v>
      </c>
    </row>
    <row r="2277" spans="1:6">
      <c r="A2277" s="2" t="s">
        <v>164</v>
      </c>
      <c r="B2277" s="2" t="s">
        <v>647</v>
      </c>
      <c r="C2277" s="2" t="s">
        <v>365</v>
      </c>
      <c r="D2277" s="2" t="str">
        <f t="shared" si="35"/>
        <v>SV TETRAZZINI</v>
      </c>
      <c r="E2277" s="2">
        <v>5345</v>
      </c>
      <c r="F2277" s="2" t="s">
        <v>167</v>
      </c>
    </row>
    <row r="2278" spans="1:6">
      <c r="A2278" s="2" t="s">
        <v>164</v>
      </c>
      <c r="B2278" s="2" t="s">
        <v>647</v>
      </c>
      <c r="C2278" s="2" t="s">
        <v>97</v>
      </c>
      <c r="D2278" s="2" t="str">
        <f t="shared" si="35"/>
        <v>SV TETRAZZINI</v>
      </c>
      <c r="E2278" s="2">
        <v>5398</v>
      </c>
      <c r="F2278" s="2" t="s">
        <v>167</v>
      </c>
    </row>
    <row r="2279" spans="1:6">
      <c r="A2279" s="2" t="s">
        <v>164</v>
      </c>
      <c r="B2279" s="2" t="s">
        <v>647</v>
      </c>
      <c r="C2279" s="2" t="s">
        <v>51</v>
      </c>
      <c r="D2279" s="2" t="str">
        <f t="shared" si="35"/>
        <v>SV TETRAZZINI</v>
      </c>
      <c r="E2279" s="2">
        <v>5623</v>
      </c>
      <c r="F2279" s="2" t="s">
        <v>167</v>
      </c>
    </row>
    <row r="2280" spans="1:6">
      <c r="A2280" s="2" t="s">
        <v>164</v>
      </c>
      <c r="B2280" s="2" t="s">
        <v>647</v>
      </c>
      <c r="C2280" s="2" t="s">
        <v>170</v>
      </c>
      <c r="D2280" s="2" t="str">
        <f t="shared" si="35"/>
        <v>SV TETRAZZINI</v>
      </c>
      <c r="E2280" s="2">
        <v>5632</v>
      </c>
      <c r="F2280" s="2" t="s">
        <v>167</v>
      </c>
    </row>
    <row r="2281" spans="1:6">
      <c r="A2281" s="2" t="s">
        <v>164</v>
      </c>
      <c r="B2281" s="2" t="s">
        <v>647</v>
      </c>
      <c r="C2281" s="2" t="s">
        <v>27</v>
      </c>
      <c r="D2281" s="2" t="str">
        <f t="shared" si="35"/>
        <v>SV TETRAZZINI</v>
      </c>
      <c r="E2281" s="2">
        <v>7299</v>
      </c>
      <c r="F2281" s="2" t="s">
        <v>167</v>
      </c>
    </row>
    <row r="2282" spans="1:6">
      <c r="A2282" s="2" t="s">
        <v>164</v>
      </c>
      <c r="B2282" s="2" t="s">
        <v>648</v>
      </c>
      <c r="C2282" s="2" t="s">
        <v>238</v>
      </c>
      <c r="D2282" s="2" t="str">
        <f t="shared" si="35"/>
        <v>SV TIKKA MASSALA</v>
      </c>
      <c r="E2282" s="2">
        <v>6668</v>
      </c>
      <c r="F2282" s="2" t="s">
        <v>167</v>
      </c>
    </row>
    <row r="2283" spans="1:6">
      <c r="A2283" s="2" t="s">
        <v>164</v>
      </c>
      <c r="B2283" s="2" t="s">
        <v>648</v>
      </c>
      <c r="C2283" s="2" t="s">
        <v>210</v>
      </c>
      <c r="D2283" s="2" t="str">
        <f t="shared" si="35"/>
        <v>SV TIKKA MASSALA</v>
      </c>
      <c r="E2283" s="2">
        <v>4959</v>
      </c>
      <c r="F2283" s="2" t="s">
        <v>167</v>
      </c>
    </row>
    <row r="2284" spans="1:6">
      <c r="A2284" s="2" t="s">
        <v>164</v>
      </c>
      <c r="B2284" s="2" t="s">
        <v>648</v>
      </c>
      <c r="C2284" s="2" t="s">
        <v>410</v>
      </c>
      <c r="D2284" s="2" t="str">
        <f t="shared" si="35"/>
        <v>SV TIKKA MASSALA</v>
      </c>
      <c r="E2284" s="2">
        <v>4947</v>
      </c>
      <c r="F2284" s="2" t="s">
        <v>167</v>
      </c>
    </row>
    <row r="2285" spans="1:6">
      <c r="A2285" s="2" t="s">
        <v>164</v>
      </c>
      <c r="B2285" s="2" t="s">
        <v>648</v>
      </c>
      <c r="C2285" s="2" t="s">
        <v>300</v>
      </c>
      <c r="D2285" s="2" t="str">
        <f t="shared" si="35"/>
        <v>SV TIKKA MASSALA</v>
      </c>
      <c r="E2285" s="2">
        <v>5102</v>
      </c>
      <c r="F2285" s="2" t="s">
        <v>167</v>
      </c>
    </row>
    <row r="2286" spans="1:6">
      <c r="A2286" s="2" t="s">
        <v>164</v>
      </c>
      <c r="B2286" s="2" t="s">
        <v>648</v>
      </c>
      <c r="C2286" s="2" t="s">
        <v>417</v>
      </c>
      <c r="D2286" s="2" t="str">
        <f t="shared" si="35"/>
        <v>SV TIKKA MASSALA</v>
      </c>
      <c r="E2286" s="2">
        <v>5125</v>
      </c>
      <c r="F2286" s="2" t="s">
        <v>167</v>
      </c>
    </row>
    <row r="2287" spans="1:6">
      <c r="A2287" s="2" t="s">
        <v>164</v>
      </c>
      <c r="B2287" s="2" t="s">
        <v>648</v>
      </c>
      <c r="C2287" s="2" t="s">
        <v>179</v>
      </c>
      <c r="D2287" s="2" t="str">
        <f t="shared" si="35"/>
        <v>SV TIKKA MASSALA</v>
      </c>
      <c r="E2287" s="2">
        <v>5132</v>
      </c>
      <c r="F2287" s="2" t="s">
        <v>167</v>
      </c>
    </row>
    <row r="2288" spans="1:6">
      <c r="A2288" s="2" t="s">
        <v>164</v>
      </c>
      <c r="B2288" s="2" t="s">
        <v>648</v>
      </c>
      <c r="C2288" s="2" t="s">
        <v>254</v>
      </c>
      <c r="D2288" s="2" t="str">
        <f t="shared" si="35"/>
        <v>SV TIKKA MASSALA</v>
      </c>
      <c r="E2288" s="2">
        <v>5152</v>
      </c>
      <c r="F2288" s="2" t="s">
        <v>167</v>
      </c>
    </row>
    <row r="2289" spans="1:6">
      <c r="A2289" s="2" t="s">
        <v>164</v>
      </c>
      <c r="B2289" s="2" t="s">
        <v>648</v>
      </c>
      <c r="C2289" s="2" t="s">
        <v>96</v>
      </c>
      <c r="D2289" s="2" t="str">
        <f t="shared" si="35"/>
        <v>SV TIKKA MASSALA</v>
      </c>
      <c r="E2289" s="2">
        <v>5170</v>
      </c>
      <c r="F2289" s="2" t="s">
        <v>167</v>
      </c>
    </row>
    <row r="2290" spans="1:6">
      <c r="A2290" s="2" t="s">
        <v>164</v>
      </c>
      <c r="B2290" s="2" t="s">
        <v>648</v>
      </c>
      <c r="C2290" s="2" t="s">
        <v>365</v>
      </c>
      <c r="D2290" s="2" t="str">
        <f t="shared" si="35"/>
        <v>SV TIKKA MASSALA</v>
      </c>
      <c r="E2290" s="2">
        <v>5345</v>
      </c>
      <c r="F2290" s="2" t="s">
        <v>167</v>
      </c>
    </row>
    <row r="2291" spans="1:6">
      <c r="A2291" s="2" t="s">
        <v>164</v>
      </c>
      <c r="B2291" s="2" t="s">
        <v>648</v>
      </c>
      <c r="C2291" s="2" t="s">
        <v>181</v>
      </c>
      <c r="D2291" s="2" t="str">
        <f t="shared" si="35"/>
        <v>SV TIKKA MASSALA</v>
      </c>
      <c r="E2291" s="2">
        <v>5462</v>
      </c>
      <c r="F2291" s="2" t="s">
        <v>167</v>
      </c>
    </row>
    <row r="2292" spans="1:6">
      <c r="A2292" s="2" t="s">
        <v>164</v>
      </c>
      <c r="B2292" s="2" t="s">
        <v>648</v>
      </c>
      <c r="C2292" s="2" t="s">
        <v>27</v>
      </c>
      <c r="D2292" s="2" t="str">
        <f t="shared" si="35"/>
        <v>SV TIKKA MASSALA</v>
      </c>
      <c r="E2292" s="2">
        <v>7299</v>
      </c>
      <c r="F2292" s="2" t="s">
        <v>167</v>
      </c>
    </row>
    <row r="2293" spans="1:6">
      <c r="A2293" s="2" t="s">
        <v>164</v>
      </c>
      <c r="B2293" s="2" t="s">
        <v>648</v>
      </c>
      <c r="C2293" s="2" t="s">
        <v>38</v>
      </c>
      <c r="D2293" s="2" t="str">
        <f t="shared" si="35"/>
        <v>SV TIKKA MASSALA</v>
      </c>
      <c r="E2293" s="2">
        <v>7088</v>
      </c>
      <c r="F2293" s="2" t="s">
        <v>167</v>
      </c>
    </row>
    <row r="2294" spans="1:6">
      <c r="A2294" s="2" t="s">
        <v>164</v>
      </c>
      <c r="B2294" s="2" t="s">
        <v>649</v>
      </c>
      <c r="C2294" s="2" t="s">
        <v>23</v>
      </c>
      <c r="D2294" s="2" t="str">
        <f t="shared" si="35"/>
        <v>SV TOMATE BASILIC</v>
      </c>
      <c r="E2294" s="2">
        <v>5167</v>
      </c>
      <c r="F2294" s="2" t="s">
        <v>167</v>
      </c>
    </row>
    <row r="2295" spans="1:6">
      <c r="A2295" s="2" t="s">
        <v>164</v>
      </c>
      <c r="B2295" s="2" t="s">
        <v>649</v>
      </c>
      <c r="C2295" s="2" t="s">
        <v>197</v>
      </c>
      <c r="D2295" s="2" t="str">
        <f t="shared" si="35"/>
        <v>SV TOMATE BASILIC</v>
      </c>
      <c r="E2295" s="2">
        <v>5184</v>
      </c>
      <c r="F2295" s="2" t="s">
        <v>167</v>
      </c>
    </row>
    <row r="2296" spans="1:6">
      <c r="A2296" s="2" t="s">
        <v>164</v>
      </c>
      <c r="B2296" s="2" t="s">
        <v>649</v>
      </c>
      <c r="C2296" s="2" t="s">
        <v>25</v>
      </c>
      <c r="D2296" s="2" t="str">
        <f t="shared" si="35"/>
        <v>SV TOMATE BASILIC</v>
      </c>
      <c r="E2296" s="2">
        <v>5285</v>
      </c>
      <c r="F2296" s="2" t="s">
        <v>167</v>
      </c>
    </row>
    <row r="2297" spans="1:6">
      <c r="A2297" s="2" t="s">
        <v>164</v>
      </c>
      <c r="B2297" s="2" t="s">
        <v>649</v>
      </c>
      <c r="C2297" s="2" t="s">
        <v>365</v>
      </c>
      <c r="D2297" s="2" t="str">
        <f t="shared" si="35"/>
        <v>SV TOMATE BASILIC</v>
      </c>
      <c r="E2297" s="2">
        <v>5345</v>
      </c>
      <c r="F2297" s="2" t="s">
        <v>167</v>
      </c>
    </row>
    <row r="2298" spans="1:6">
      <c r="A2298" s="2" t="s">
        <v>164</v>
      </c>
      <c r="B2298" s="2" t="s">
        <v>649</v>
      </c>
      <c r="C2298" s="2" t="s">
        <v>198</v>
      </c>
      <c r="D2298" s="2" t="str">
        <f t="shared" si="35"/>
        <v>SV TOMATE BASILIC</v>
      </c>
      <c r="E2298" s="2">
        <v>5357</v>
      </c>
      <c r="F2298" s="2" t="s">
        <v>167</v>
      </c>
    </row>
    <row r="2299" spans="1:6">
      <c r="A2299" s="2" t="s">
        <v>164</v>
      </c>
      <c r="B2299" s="2" t="s">
        <v>649</v>
      </c>
      <c r="C2299" s="2" t="s">
        <v>97</v>
      </c>
      <c r="D2299" s="2" t="str">
        <f t="shared" si="35"/>
        <v>SV TOMATE BASILIC</v>
      </c>
      <c r="E2299" s="2">
        <v>5398</v>
      </c>
      <c r="F2299" s="2" t="s">
        <v>167</v>
      </c>
    </row>
    <row r="2300" spans="1:6">
      <c r="A2300" s="2" t="s">
        <v>164</v>
      </c>
      <c r="B2300" s="2" t="s">
        <v>649</v>
      </c>
      <c r="C2300" s="2" t="s">
        <v>168</v>
      </c>
      <c r="D2300" s="2" t="str">
        <f t="shared" si="35"/>
        <v>SV TOMATE BASILIC</v>
      </c>
      <c r="E2300" s="2">
        <v>5400</v>
      </c>
      <c r="F2300" s="2" t="s">
        <v>167</v>
      </c>
    </row>
    <row r="2301" spans="1:6">
      <c r="A2301" s="2" t="s">
        <v>164</v>
      </c>
      <c r="B2301" s="2" t="s">
        <v>649</v>
      </c>
      <c r="C2301" s="2" t="s">
        <v>169</v>
      </c>
      <c r="D2301" s="2" t="str">
        <f t="shared" si="35"/>
        <v>SV TOMATE BASILIC</v>
      </c>
      <c r="E2301" s="2">
        <v>5402</v>
      </c>
      <c r="F2301" s="2" t="s">
        <v>167</v>
      </c>
    </row>
    <row r="2302" spans="1:6">
      <c r="A2302" s="2" t="s">
        <v>164</v>
      </c>
      <c r="B2302" s="2" t="s">
        <v>649</v>
      </c>
      <c r="C2302" s="2" t="s">
        <v>170</v>
      </c>
      <c r="D2302" s="2" t="str">
        <f t="shared" si="35"/>
        <v>SV TOMATE BASILIC</v>
      </c>
      <c r="E2302" s="2">
        <v>5632</v>
      </c>
      <c r="F2302" s="2" t="s">
        <v>167</v>
      </c>
    </row>
    <row r="2303" spans="1:6">
      <c r="A2303" s="2" t="s">
        <v>164</v>
      </c>
      <c r="B2303" s="2" t="s">
        <v>649</v>
      </c>
      <c r="C2303" s="2" t="s">
        <v>41</v>
      </c>
      <c r="D2303" s="2" t="str">
        <f t="shared" si="35"/>
        <v>SV TOMATE BASILIC</v>
      </c>
      <c r="E2303" s="2">
        <v>7295</v>
      </c>
      <c r="F2303" s="2" t="s">
        <v>167</v>
      </c>
    </row>
    <row r="2304" spans="1:6">
      <c r="A2304" s="2" t="s">
        <v>164</v>
      </c>
      <c r="B2304" s="2" t="s">
        <v>649</v>
      </c>
      <c r="C2304" s="2" t="s">
        <v>38</v>
      </c>
      <c r="D2304" s="2" t="str">
        <f t="shared" si="35"/>
        <v>SV TOMATE BASILIC</v>
      </c>
      <c r="E2304" s="2">
        <v>7088</v>
      </c>
      <c r="F2304" s="2" t="s">
        <v>167</v>
      </c>
    </row>
    <row r="2305" spans="1:6">
      <c r="A2305" s="2" t="s">
        <v>164</v>
      </c>
      <c r="B2305" s="2" t="s">
        <v>650</v>
      </c>
      <c r="C2305" s="2" t="s">
        <v>178</v>
      </c>
      <c r="D2305" s="2" t="str">
        <f t="shared" si="35"/>
        <v>SV VAROISE</v>
      </c>
      <c r="E2305" s="2">
        <v>4966</v>
      </c>
      <c r="F2305" s="2" t="s">
        <v>167</v>
      </c>
    </row>
    <row r="2306" spans="1:6">
      <c r="A2306" s="2" t="s">
        <v>164</v>
      </c>
      <c r="B2306" s="2" t="s">
        <v>650</v>
      </c>
      <c r="C2306" s="2" t="s">
        <v>208</v>
      </c>
      <c r="D2306" s="2" t="str">
        <f t="shared" si="35"/>
        <v>SV VAROISE</v>
      </c>
      <c r="E2306" s="2">
        <v>4674</v>
      </c>
      <c r="F2306" s="2" t="s">
        <v>167</v>
      </c>
    </row>
    <row r="2307" spans="1:6">
      <c r="A2307" s="2" t="s">
        <v>164</v>
      </c>
      <c r="B2307" s="2" t="s">
        <v>650</v>
      </c>
      <c r="C2307" s="2" t="s">
        <v>23</v>
      </c>
      <c r="D2307" s="2" t="str">
        <f t="shared" ref="D2307:D2370" si="36">B2307</f>
        <v>SV VAROISE</v>
      </c>
      <c r="E2307" s="2">
        <v>5167</v>
      </c>
      <c r="F2307" s="2" t="s">
        <v>167</v>
      </c>
    </row>
    <row r="2308" spans="1:6">
      <c r="A2308" s="2" t="s">
        <v>164</v>
      </c>
      <c r="B2308" s="2" t="s">
        <v>650</v>
      </c>
      <c r="C2308" s="2" t="s">
        <v>197</v>
      </c>
      <c r="D2308" s="2" t="str">
        <f t="shared" si="36"/>
        <v>SV VAROISE</v>
      </c>
      <c r="E2308" s="2">
        <v>5184</v>
      </c>
      <c r="F2308" s="2" t="s">
        <v>167</v>
      </c>
    </row>
    <row r="2309" spans="1:6">
      <c r="A2309" s="2" t="s">
        <v>164</v>
      </c>
      <c r="B2309" s="2" t="s">
        <v>650</v>
      </c>
      <c r="C2309" s="2" t="s">
        <v>43</v>
      </c>
      <c r="D2309" s="2" t="str">
        <f t="shared" si="36"/>
        <v>SV VAROISE</v>
      </c>
      <c r="E2309" s="2">
        <v>5246</v>
      </c>
      <c r="F2309" s="2" t="s">
        <v>167</v>
      </c>
    </row>
    <row r="2310" spans="1:6">
      <c r="A2310" s="2" t="s">
        <v>164</v>
      </c>
      <c r="B2310" s="2" t="s">
        <v>650</v>
      </c>
      <c r="C2310" s="2" t="s">
        <v>25</v>
      </c>
      <c r="D2310" s="2" t="str">
        <f t="shared" si="36"/>
        <v>SV VAROISE</v>
      </c>
      <c r="E2310" s="2">
        <v>5285</v>
      </c>
      <c r="F2310" s="2" t="s">
        <v>167</v>
      </c>
    </row>
    <row r="2311" spans="1:6">
      <c r="A2311" s="2" t="s">
        <v>164</v>
      </c>
      <c r="B2311" s="2" t="s">
        <v>650</v>
      </c>
      <c r="C2311" s="2" t="s">
        <v>365</v>
      </c>
      <c r="D2311" s="2" t="str">
        <f t="shared" si="36"/>
        <v>SV VAROISE</v>
      </c>
      <c r="E2311" s="2">
        <v>5345</v>
      </c>
      <c r="F2311" s="2" t="s">
        <v>167</v>
      </c>
    </row>
    <row r="2312" spans="1:6">
      <c r="A2312" s="2" t="s">
        <v>164</v>
      </c>
      <c r="B2312" s="2" t="s">
        <v>650</v>
      </c>
      <c r="C2312" s="2" t="s">
        <v>97</v>
      </c>
      <c r="D2312" s="2" t="str">
        <f t="shared" si="36"/>
        <v>SV VAROISE</v>
      </c>
      <c r="E2312" s="2">
        <v>5398</v>
      </c>
      <c r="F2312" s="2" t="s">
        <v>167</v>
      </c>
    </row>
    <row r="2313" spans="1:6">
      <c r="A2313" s="2" t="s">
        <v>164</v>
      </c>
      <c r="B2313" s="2" t="s">
        <v>650</v>
      </c>
      <c r="C2313" s="2" t="s">
        <v>168</v>
      </c>
      <c r="D2313" s="2" t="str">
        <f t="shared" si="36"/>
        <v>SV VAROISE</v>
      </c>
      <c r="E2313" s="2">
        <v>5400</v>
      </c>
      <c r="F2313" s="2" t="s">
        <v>167</v>
      </c>
    </row>
    <row r="2314" spans="1:6">
      <c r="A2314" s="2" t="s">
        <v>164</v>
      </c>
      <c r="B2314" s="2" t="s">
        <v>650</v>
      </c>
      <c r="C2314" s="2" t="s">
        <v>169</v>
      </c>
      <c r="D2314" s="2" t="str">
        <f t="shared" si="36"/>
        <v>SV VAROISE</v>
      </c>
      <c r="E2314" s="2">
        <v>5402</v>
      </c>
      <c r="F2314" s="2" t="s">
        <v>167</v>
      </c>
    </row>
    <row r="2315" spans="1:6">
      <c r="A2315" s="2" t="s">
        <v>164</v>
      </c>
      <c r="B2315" s="2" t="s">
        <v>650</v>
      </c>
      <c r="C2315" s="2" t="s">
        <v>170</v>
      </c>
      <c r="D2315" s="2" t="str">
        <f t="shared" si="36"/>
        <v>SV VAROISE</v>
      </c>
      <c r="E2315" s="2">
        <v>5632</v>
      </c>
      <c r="F2315" s="2" t="s">
        <v>167</v>
      </c>
    </row>
    <row r="2316" spans="1:6">
      <c r="A2316" s="2" t="s">
        <v>164</v>
      </c>
      <c r="B2316" s="2" t="s">
        <v>650</v>
      </c>
      <c r="C2316" s="2" t="s">
        <v>37</v>
      </c>
      <c r="D2316" s="2" t="str">
        <f t="shared" si="36"/>
        <v>SV VAROISE</v>
      </c>
      <c r="E2316" s="2">
        <v>5664</v>
      </c>
      <c r="F2316" s="2" t="s">
        <v>167</v>
      </c>
    </row>
    <row r="2317" spans="1:6">
      <c r="A2317" s="2" t="s">
        <v>164</v>
      </c>
      <c r="B2317" s="2" t="s">
        <v>650</v>
      </c>
      <c r="C2317" s="2" t="s">
        <v>27</v>
      </c>
      <c r="D2317" s="2" t="str">
        <f t="shared" si="36"/>
        <v>SV VAROISE</v>
      </c>
      <c r="E2317" s="2">
        <v>7299</v>
      </c>
      <c r="F2317" s="2" t="s">
        <v>167</v>
      </c>
    </row>
    <row r="2318" spans="1:6">
      <c r="A2318" s="2" t="s">
        <v>164</v>
      </c>
      <c r="B2318" s="2" t="s">
        <v>650</v>
      </c>
      <c r="C2318" s="2" t="s">
        <v>38</v>
      </c>
      <c r="D2318" s="2" t="str">
        <f t="shared" si="36"/>
        <v>SV VAROISE</v>
      </c>
      <c r="E2318" s="2">
        <v>7088</v>
      </c>
      <c r="F2318" s="2" t="s">
        <v>167</v>
      </c>
    </row>
    <row r="2319" spans="1:6">
      <c r="A2319" s="2" t="s">
        <v>164</v>
      </c>
      <c r="B2319" s="2" t="s">
        <v>651</v>
      </c>
      <c r="C2319" s="2" t="s">
        <v>210</v>
      </c>
      <c r="D2319" s="2" t="str">
        <f t="shared" si="36"/>
        <v>SV YASSA</v>
      </c>
      <c r="E2319" s="2">
        <v>4959</v>
      </c>
      <c r="F2319" s="2" t="s">
        <v>167</v>
      </c>
    </row>
    <row r="2320" spans="1:6">
      <c r="A2320" s="2" t="s">
        <v>164</v>
      </c>
      <c r="B2320" s="2" t="s">
        <v>651</v>
      </c>
      <c r="C2320" s="2" t="s">
        <v>179</v>
      </c>
      <c r="D2320" s="2" t="str">
        <f t="shared" si="36"/>
        <v>SV YASSA</v>
      </c>
      <c r="E2320" s="2">
        <v>5132</v>
      </c>
      <c r="F2320" s="2" t="s">
        <v>167</v>
      </c>
    </row>
    <row r="2321" spans="1:6">
      <c r="A2321" s="2" t="s">
        <v>164</v>
      </c>
      <c r="B2321" s="2" t="s">
        <v>651</v>
      </c>
      <c r="C2321" s="2" t="s">
        <v>96</v>
      </c>
      <c r="D2321" s="2" t="str">
        <f t="shared" si="36"/>
        <v>SV YASSA</v>
      </c>
      <c r="E2321" s="2">
        <v>5170</v>
      </c>
      <c r="F2321" s="2" t="s">
        <v>167</v>
      </c>
    </row>
    <row r="2322" spans="1:6">
      <c r="A2322" s="2" t="s">
        <v>164</v>
      </c>
      <c r="B2322" s="2" t="s">
        <v>651</v>
      </c>
      <c r="C2322" s="2" t="s">
        <v>252</v>
      </c>
      <c r="D2322" s="2" t="str">
        <f t="shared" si="36"/>
        <v>SV YASSA</v>
      </c>
      <c r="E2322" s="2">
        <v>5227</v>
      </c>
      <c r="F2322" s="2" t="s">
        <v>167</v>
      </c>
    </row>
    <row r="2323" spans="1:6">
      <c r="A2323" s="2" t="s">
        <v>164</v>
      </c>
      <c r="B2323" s="2" t="s">
        <v>651</v>
      </c>
      <c r="C2323" s="2" t="s">
        <v>170</v>
      </c>
      <c r="D2323" s="2" t="str">
        <f t="shared" si="36"/>
        <v>SV YASSA</v>
      </c>
      <c r="E2323" s="2">
        <v>5632</v>
      </c>
      <c r="F2323" s="2" t="s">
        <v>167</v>
      </c>
    </row>
    <row r="2324" spans="1:6">
      <c r="A2324" s="2" t="s">
        <v>164</v>
      </c>
      <c r="B2324" s="2" t="s">
        <v>651</v>
      </c>
      <c r="C2324" s="2" t="s">
        <v>181</v>
      </c>
      <c r="D2324" s="2" t="str">
        <f t="shared" si="36"/>
        <v>SV YASSA</v>
      </c>
      <c r="E2324" s="2">
        <v>5462</v>
      </c>
      <c r="F2324" s="2" t="s">
        <v>167</v>
      </c>
    </row>
    <row r="2325" spans="1:6">
      <c r="A2325" s="2" t="s">
        <v>164</v>
      </c>
      <c r="B2325" s="2" t="s">
        <v>651</v>
      </c>
      <c r="C2325" s="2" t="s">
        <v>38</v>
      </c>
      <c r="D2325" s="2" t="str">
        <f t="shared" si="36"/>
        <v>SV YASSA</v>
      </c>
      <c r="E2325" s="2">
        <v>7088</v>
      </c>
      <c r="F2325" s="2" t="s">
        <v>167</v>
      </c>
    </row>
    <row r="2326" spans="1:6">
      <c r="A2326" s="2" t="s">
        <v>164</v>
      </c>
      <c r="B2326" s="2" t="s">
        <v>652</v>
      </c>
      <c r="C2326" s="2" t="s">
        <v>210</v>
      </c>
      <c r="D2326" s="2" t="str">
        <f t="shared" si="36"/>
        <v>SV ORIENTALE</v>
      </c>
      <c r="E2326" s="2">
        <v>4959</v>
      </c>
      <c r="F2326" s="2" t="s">
        <v>167</v>
      </c>
    </row>
    <row r="2327" spans="1:6">
      <c r="A2327" s="2" t="s">
        <v>164</v>
      </c>
      <c r="B2327" s="2" t="s">
        <v>652</v>
      </c>
      <c r="C2327" s="2" t="s">
        <v>179</v>
      </c>
      <c r="D2327" s="2" t="str">
        <f t="shared" si="36"/>
        <v>SV ORIENTALE</v>
      </c>
      <c r="E2327" s="2">
        <v>5132</v>
      </c>
      <c r="F2327" s="2" t="s">
        <v>167</v>
      </c>
    </row>
    <row r="2328" spans="1:6">
      <c r="A2328" s="2" t="s">
        <v>164</v>
      </c>
      <c r="B2328" s="2" t="s">
        <v>652</v>
      </c>
      <c r="C2328" s="2" t="s">
        <v>23</v>
      </c>
      <c r="D2328" s="2" t="str">
        <f t="shared" si="36"/>
        <v>SV ORIENTALE</v>
      </c>
      <c r="E2328" s="2">
        <v>5167</v>
      </c>
      <c r="F2328" s="2" t="s">
        <v>167</v>
      </c>
    </row>
    <row r="2329" spans="1:6">
      <c r="A2329" s="2" t="s">
        <v>164</v>
      </c>
      <c r="B2329" s="2" t="s">
        <v>652</v>
      </c>
      <c r="C2329" s="2" t="s">
        <v>197</v>
      </c>
      <c r="D2329" s="2" t="str">
        <f t="shared" si="36"/>
        <v>SV ORIENTALE</v>
      </c>
      <c r="E2329" s="2">
        <v>5184</v>
      </c>
      <c r="F2329" s="2" t="s">
        <v>167</v>
      </c>
    </row>
    <row r="2330" spans="1:6">
      <c r="A2330" s="2" t="s">
        <v>164</v>
      </c>
      <c r="B2330" s="2" t="s">
        <v>652</v>
      </c>
      <c r="C2330" s="2" t="s">
        <v>25</v>
      </c>
      <c r="D2330" s="2" t="str">
        <f t="shared" si="36"/>
        <v>SV ORIENTALE</v>
      </c>
      <c r="E2330" s="2">
        <v>5285</v>
      </c>
      <c r="F2330" s="2" t="s">
        <v>167</v>
      </c>
    </row>
    <row r="2331" spans="1:6">
      <c r="A2331" s="2" t="s">
        <v>164</v>
      </c>
      <c r="B2331" s="2" t="s">
        <v>652</v>
      </c>
      <c r="C2331" s="2" t="s">
        <v>423</v>
      </c>
      <c r="D2331" s="2" t="str">
        <f t="shared" si="36"/>
        <v>SV ORIENTALE</v>
      </c>
      <c r="E2331" s="2">
        <v>5306</v>
      </c>
      <c r="F2331" s="2" t="s">
        <v>167</v>
      </c>
    </row>
    <row r="2332" spans="1:6">
      <c r="A2332" s="2" t="s">
        <v>164</v>
      </c>
      <c r="B2332" s="2" t="s">
        <v>652</v>
      </c>
      <c r="C2332" s="2" t="s">
        <v>365</v>
      </c>
      <c r="D2332" s="2" t="str">
        <f t="shared" si="36"/>
        <v>SV ORIENTALE</v>
      </c>
      <c r="E2332" s="2">
        <v>5345</v>
      </c>
      <c r="F2332" s="2" t="s">
        <v>167</v>
      </c>
    </row>
    <row r="2333" spans="1:6">
      <c r="A2333" s="2" t="s">
        <v>164</v>
      </c>
      <c r="B2333" s="2" t="s">
        <v>652</v>
      </c>
      <c r="C2333" s="2" t="s">
        <v>97</v>
      </c>
      <c r="D2333" s="2" t="str">
        <f t="shared" si="36"/>
        <v>SV ORIENTALE</v>
      </c>
      <c r="E2333" s="2">
        <v>5398</v>
      </c>
      <c r="F2333" s="2" t="s">
        <v>167</v>
      </c>
    </row>
    <row r="2334" spans="1:6">
      <c r="A2334" s="2" t="s">
        <v>164</v>
      </c>
      <c r="B2334" s="2" t="s">
        <v>652</v>
      </c>
      <c r="C2334" s="2" t="s">
        <v>168</v>
      </c>
      <c r="D2334" s="2" t="str">
        <f t="shared" si="36"/>
        <v>SV ORIENTALE</v>
      </c>
      <c r="E2334" s="2">
        <v>5400</v>
      </c>
      <c r="F2334" s="2" t="s">
        <v>167</v>
      </c>
    </row>
    <row r="2335" spans="1:6">
      <c r="A2335" s="2" t="s">
        <v>164</v>
      </c>
      <c r="B2335" s="2" t="s">
        <v>652</v>
      </c>
      <c r="C2335" s="2" t="s">
        <v>169</v>
      </c>
      <c r="D2335" s="2" t="str">
        <f t="shared" si="36"/>
        <v>SV ORIENTALE</v>
      </c>
      <c r="E2335" s="2">
        <v>5402</v>
      </c>
      <c r="F2335" s="2" t="s">
        <v>167</v>
      </c>
    </row>
    <row r="2336" spans="1:6">
      <c r="A2336" s="2" t="s">
        <v>164</v>
      </c>
      <c r="B2336" s="2" t="s">
        <v>652</v>
      </c>
      <c r="C2336" s="2" t="s">
        <v>170</v>
      </c>
      <c r="D2336" s="2" t="str">
        <f t="shared" si="36"/>
        <v>SV ORIENTALE</v>
      </c>
      <c r="E2336" s="2">
        <v>5632</v>
      </c>
      <c r="F2336" s="2" t="s">
        <v>167</v>
      </c>
    </row>
    <row r="2337" spans="1:6">
      <c r="A2337" s="2" t="s">
        <v>164</v>
      </c>
      <c r="B2337" s="2" t="s">
        <v>652</v>
      </c>
      <c r="C2337" s="2" t="s">
        <v>37</v>
      </c>
      <c r="D2337" s="2" t="str">
        <f t="shared" si="36"/>
        <v>SV ORIENTALE</v>
      </c>
      <c r="E2337" s="2">
        <v>5664</v>
      </c>
      <c r="F2337" s="2" t="s">
        <v>167</v>
      </c>
    </row>
    <row r="2338" spans="1:6">
      <c r="A2338" s="2" t="s">
        <v>164</v>
      </c>
      <c r="B2338" s="2" t="s">
        <v>652</v>
      </c>
      <c r="C2338" s="2" t="s">
        <v>38</v>
      </c>
      <c r="D2338" s="2" t="str">
        <f t="shared" si="36"/>
        <v>SV ORIENTALE</v>
      </c>
      <c r="E2338" s="2">
        <v>7088</v>
      </c>
      <c r="F2338" s="2" t="s">
        <v>167</v>
      </c>
    </row>
    <row r="2339" spans="1:6">
      <c r="A2339" s="2" t="s">
        <v>266</v>
      </c>
      <c r="B2339" s="2" t="s">
        <v>653</v>
      </c>
      <c r="C2339" s="2" t="s">
        <v>584</v>
      </c>
      <c r="D2339" s="2" t="str">
        <f t="shared" si="36"/>
        <v>SP BEARNAISE</v>
      </c>
      <c r="E2339" s="2">
        <v>4970</v>
      </c>
      <c r="F2339" s="2" t="s">
        <v>167</v>
      </c>
    </row>
    <row r="2340" spans="1:6">
      <c r="A2340" s="2" t="s">
        <v>266</v>
      </c>
      <c r="B2340" s="2" t="s">
        <v>653</v>
      </c>
      <c r="C2340" s="2" t="s">
        <v>183</v>
      </c>
      <c r="D2340" s="2" t="str">
        <f t="shared" si="36"/>
        <v>SP BEARNAISE</v>
      </c>
      <c r="E2340" s="2">
        <v>6662</v>
      </c>
      <c r="F2340" s="2" t="s">
        <v>167</v>
      </c>
    </row>
    <row r="2341" spans="1:6">
      <c r="A2341" s="2" t="s">
        <v>266</v>
      </c>
      <c r="B2341" s="2" t="s">
        <v>653</v>
      </c>
      <c r="C2341" s="2" t="s">
        <v>220</v>
      </c>
      <c r="D2341" s="2" t="str">
        <f t="shared" si="36"/>
        <v>SP BEARNAISE</v>
      </c>
      <c r="E2341" s="2">
        <v>6658</v>
      </c>
      <c r="F2341" s="2" t="s">
        <v>167</v>
      </c>
    </row>
    <row r="2342" spans="1:6">
      <c r="A2342" s="2" t="s">
        <v>266</v>
      </c>
      <c r="B2342" s="2" t="s">
        <v>654</v>
      </c>
      <c r="C2342" s="2" t="s">
        <v>449</v>
      </c>
      <c r="D2342" s="2" t="str">
        <f t="shared" si="36"/>
        <v>SP ORANGE</v>
      </c>
      <c r="E2342" s="2">
        <v>5458</v>
      </c>
      <c r="F2342" s="2" t="s">
        <v>167</v>
      </c>
    </row>
    <row r="2343" spans="1:6">
      <c r="A2343" s="2" t="s">
        <v>266</v>
      </c>
      <c r="B2343" s="2" t="s">
        <v>654</v>
      </c>
      <c r="C2343" s="2" t="s">
        <v>290</v>
      </c>
      <c r="D2343" s="2" t="str">
        <f t="shared" si="36"/>
        <v>SP ORANGE</v>
      </c>
      <c r="E2343" s="2">
        <v>5135</v>
      </c>
      <c r="F2343" s="2" t="s">
        <v>167</v>
      </c>
    </row>
    <row r="2344" spans="1:6">
      <c r="A2344" s="2" t="s">
        <v>266</v>
      </c>
      <c r="B2344" s="2" t="s">
        <v>654</v>
      </c>
      <c r="C2344" s="2" t="s">
        <v>280</v>
      </c>
      <c r="D2344" s="2" t="str">
        <f t="shared" si="36"/>
        <v>SP ORANGE</v>
      </c>
      <c r="E2344" s="2">
        <v>4963</v>
      </c>
      <c r="F2344" s="2" t="s">
        <v>167</v>
      </c>
    </row>
    <row r="2345" spans="1:6">
      <c r="A2345" s="2" t="s">
        <v>266</v>
      </c>
      <c r="B2345" s="2" t="s">
        <v>654</v>
      </c>
      <c r="C2345" s="2" t="s">
        <v>23</v>
      </c>
      <c r="D2345" s="2" t="str">
        <f t="shared" si="36"/>
        <v>SP ORANGE</v>
      </c>
      <c r="E2345" s="2">
        <v>5167</v>
      </c>
      <c r="F2345" s="2" t="s">
        <v>167</v>
      </c>
    </row>
    <row r="2346" spans="1:6">
      <c r="A2346" s="2" t="s">
        <v>266</v>
      </c>
      <c r="B2346" s="2" t="s">
        <v>654</v>
      </c>
      <c r="C2346" s="2" t="s">
        <v>25</v>
      </c>
      <c r="D2346" s="2" t="str">
        <f t="shared" si="36"/>
        <v>SP ORANGE</v>
      </c>
      <c r="E2346" s="2">
        <v>5285</v>
      </c>
      <c r="F2346" s="2" t="s">
        <v>167</v>
      </c>
    </row>
    <row r="2347" spans="1:6">
      <c r="A2347" s="2" t="s">
        <v>266</v>
      </c>
      <c r="B2347" s="2" t="s">
        <v>654</v>
      </c>
      <c r="C2347" s="2" t="s">
        <v>26</v>
      </c>
      <c r="D2347" s="2" t="str">
        <f t="shared" si="36"/>
        <v>SP ORANGE</v>
      </c>
      <c r="E2347" s="2">
        <v>5344</v>
      </c>
      <c r="F2347" s="2" t="s">
        <v>167</v>
      </c>
    </row>
    <row r="2348" spans="1:6">
      <c r="A2348" s="2" t="s">
        <v>266</v>
      </c>
      <c r="B2348" s="2" t="s">
        <v>654</v>
      </c>
      <c r="C2348" s="2" t="s">
        <v>198</v>
      </c>
      <c r="D2348" s="2" t="str">
        <f t="shared" si="36"/>
        <v>SP ORANGE</v>
      </c>
      <c r="E2348" s="2">
        <v>5357</v>
      </c>
      <c r="F2348" s="2" t="s">
        <v>167</v>
      </c>
    </row>
    <row r="2349" spans="1:6">
      <c r="A2349" s="2" t="s">
        <v>266</v>
      </c>
      <c r="B2349" s="2" t="s">
        <v>654</v>
      </c>
      <c r="C2349" s="2" t="s">
        <v>182</v>
      </c>
      <c r="D2349" s="2" t="str">
        <f t="shared" si="36"/>
        <v>SP ORANGE</v>
      </c>
      <c r="E2349" s="2">
        <v>7297</v>
      </c>
      <c r="F2349" s="2" t="s">
        <v>167</v>
      </c>
    </row>
    <row r="2350" spans="1:6">
      <c r="A2350" s="2" t="s">
        <v>266</v>
      </c>
      <c r="B2350" s="2" t="s">
        <v>654</v>
      </c>
      <c r="C2350" s="2" t="s">
        <v>220</v>
      </c>
      <c r="D2350" s="2" t="str">
        <f t="shared" si="36"/>
        <v>SP ORANGE</v>
      </c>
      <c r="E2350" s="2">
        <v>6658</v>
      </c>
      <c r="F2350" s="2" t="s">
        <v>167</v>
      </c>
    </row>
    <row r="2351" spans="1:6">
      <c r="A2351" s="2" t="s">
        <v>266</v>
      </c>
      <c r="B2351" s="2" t="s">
        <v>655</v>
      </c>
      <c r="C2351" s="2" t="s">
        <v>30</v>
      </c>
      <c r="D2351" s="2" t="str">
        <f t="shared" si="36"/>
        <v>SP POTIRON</v>
      </c>
      <c r="E2351" s="2">
        <v>2234</v>
      </c>
      <c r="F2351" s="2" t="s">
        <v>77</v>
      </c>
    </row>
    <row r="2352" spans="1:6">
      <c r="A2352" s="2" t="s">
        <v>266</v>
      </c>
      <c r="B2352" s="2" t="s">
        <v>655</v>
      </c>
      <c r="C2352" s="2" t="s">
        <v>290</v>
      </c>
      <c r="D2352" s="2" t="str">
        <f t="shared" si="36"/>
        <v>SP POTIRON</v>
      </c>
      <c r="E2352" s="2">
        <v>5135</v>
      </c>
      <c r="F2352" s="2" t="s">
        <v>77</v>
      </c>
    </row>
    <row r="2353" spans="1:6">
      <c r="A2353" s="2" t="s">
        <v>266</v>
      </c>
      <c r="B2353" s="2" t="s">
        <v>655</v>
      </c>
      <c r="C2353" s="2" t="s">
        <v>392</v>
      </c>
      <c r="D2353" s="2" t="str">
        <f t="shared" si="36"/>
        <v>SP POTIRON</v>
      </c>
      <c r="E2353" s="2">
        <v>5250</v>
      </c>
      <c r="F2353" s="2" t="s">
        <v>77</v>
      </c>
    </row>
    <row r="2354" spans="1:6">
      <c r="A2354" s="2" t="s">
        <v>266</v>
      </c>
      <c r="B2354" s="2" t="s">
        <v>655</v>
      </c>
      <c r="C2354" s="2" t="s">
        <v>25</v>
      </c>
      <c r="D2354" s="2" t="str">
        <f t="shared" si="36"/>
        <v>SP POTIRON</v>
      </c>
      <c r="E2354" s="2">
        <v>5285</v>
      </c>
      <c r="F2354" s="2" t="s">
        <v>77</v>
      </c>
    </row>
    <row r="2355" spans="1:6">
      <c r="A2355" s="2" t="s">
        <v>266</v>
      </c>
      <c r="B2355" s="2" t="s">
        <v>655</v>
      </c>
      <c r="C2355" s="2" t="s">
        <v>26</v>
      </c>
      <c r="D2355" s="2" t="str">
        <f t="shared" si="36"/>
        <v>SP POTIRON</v>
      </c>
      <c r="E2355" s="2">
        <v>5344</v>
      </c>
      <c r="F2355" s="2" t="s">
        <v>77</v>
      </c>
    </row>
    <row r="2356" spans="1:6">
      <c r="A2356" s="2" t="s">
        <v>266</v>
      </c>
      <c r="B2356" s="2" t="s">
        <v>655</v>
      </c>
      <c r="C2356" s="2" t="s">
        <v>180</v>
      </c>
      <c r="D2356" s="2" t="str">
        <f t="shared" si="36"/>
        <v>SP POTIRON</v>
      </c>
      <c r="E2356" s="2">
        <v>5413</v>
      </c>
      <c r="F2356" s="2" t="s">
        <v>77</v>
      </c>
    </row>
    <row r="2357" spans="1:6">
      <c r="A2357" s="2" t="s">
        <v>266</v>
      </c>
      <c r="B2357" s="2" t="s">
        <v>655</v>
      </c>
      <c r="C2357" s="2" t="s">
        <v>656</v>
      </c>
      <c r="D2357" s="2" t="str">
        <f t="shared" si="36"/>
        <v>SP POTIRON</v>
      </c>
      <c r="E2357" s="2">
        <v>5629</v>
      </c>
      <c r="F2357" s="2" t="s">
        <v>77</v>
      </c>
    </row>
    <row r="2358" spans="1:6">
      <c r="A2358" s="2" t="s">
        <v>266</v>
      </c>
      <c r="B2358" s="2" t="s">
        <v>655</v>
      </c>
      <c r="C2358" s="2" t="s">
        <v>363</v>
      </c>
      <c r="D2358" s="2" t="str">
        <f t="shared" si="36"/>
        <v>SP POTIRON</v>
      </c>
      <c r="E2358" s="2">
        <v>5694</v>
      </c>
      <c r="F2358" s="2" t="s">
        <v>77</v>
      </c>
    </row>
    <row r="2359" spans="1:6">
      <c r="A2359" s="2" t="s">
        <v>266</v>
      </c>
      <c r="B2359" s="2" t="s">
        <v>655</v>
      </c>
      <c r="C2359" s="2" t="s">
        <v>182</v>
      </c>
      <c r="D2359" s="2" t="str">
        <f t="shared" si="36"/>
        <v>SP POTIRON</v>
      </c>
      <c r="E2359" s="2">
        <v>7297</v>
      </c>
      <c r="F2359" s="2" t="s">
        <v>77</v>
      </c>
    </row>
    <row r="2360" spans="1:6">
      <c r="A2360" s="2" t="s">
        <v>164</v>
      </c>
      <c r="B2360" s="2" t="s">
        <v>657</v>
      </c>
      <c r="C2360" s="2" t="s">
        <v>256</v>
      </c>
      <c r="D2360" s="2" t="str">
        <f t="shared" si="36"/>
        <v>SV BASQUAISE</v>
      </c>
      <c r="E2360" s="2">
        <v>3495</v>
      </c>
      <c r="F2360" s="2" t="s">
        <v>167</v>
      </c>
    </row>
    <row r="2361" spans="1:6">
      <c r="A2361" s="2" t="s">
        <v>164</v>
      </c>
      <c r="B2361" s="2" t="s">
        <v>657</v>
      </c>
      <c r="C2361" s="2" t="s">
        <v>13</v>
      </c>
      <c r="D2361" s="2" t="str">
        <f t="shared" si="36"/>
        <v>SV BASQUAISE</v>
      </c>
      <c r="E2361" s="2">
        <v>1222</v>
      </c>
      <c r="F2361" s="2" t="s">
        <v>167</v>
      </c>
    </row>
    <row r="2362" spans="1:6">
      <c r="A2362" s="2" t="s">
        <v>164</v>
      </c>
      <c r="B2362" s="2" t="s">
        <v>657</v>
      </c>
      <c r="C2362" s="2" t="s">
        <v>208</v>
      </c>
      <c r="D2362" s="2" t="str">
        <f t="shared" si="36"/>
        <v>SV BASQUAISE</v>
      </c>
      <c r="E2362" s="2">
        <v>4674</v>
      </c>
      <c r="F2362" s="2" t="s">
        <v>167</v>
      </c>
    </row>
    <row r="2363" spans="1:6">
      <c r="A2363" s="2" t="s">
        <v>164</v>
      </c>
      <c r="B2363" s="2" t="s">
        <v>657</v>
      </c>
      <c r="C2363" s="2" t="s">
        <v>23</v>
      </c>
      <c r="D2363" s="2" t="str">
        <f t="shared" si="36"/>
        <v>SV BASQUAISE</v>
      </c>
      <c r="E2363" s="2">
        <v>5167</v>
      </c>
      <c r="F2363" s="2" t="s">
        <v>167</v>
      </c>
    </row>
    <row r="2364" spans="1:6">
      <c r="A2364" s="2" t="s">
        <v>164</v>
      </c>
      <c r="B2364" s="2" t="s">
        <v>657</v>
      </c>
      <c r="C2364" s="2" t="s">
        <v>35</v>
      </c>
      <c r="D2364" s="2" t="str">
        <f t="shared" si="36"/>
        <v>SV BASQUAISE</v>
      </c>
      <c r="E2364" s="2">
        <v>5272</v>
      </c>
      <c r="F2364" s="2" t="s">
        <v>167</v>
      </c>
    </row>
    <row r="2365" spans="1:6">
      <c r="A2365" s="2" t="s">
        <v>164</v>
      </c>
      <c r="B2365" s="2" t="s">
        <v>657</v>
      </c>
      <c r="C2365" s="2" t="s">
        <v>168</v>
      </c>
      <c r="D2365" s="2" t="str">
        <f t="shared" si="36"/>
        <v>SV BASQUAISE</v>
      </c>
      <c r="E2365" s="2">
        <v>5400</v>
      </c>
      <c r="F2365" s="2" t="s">
        <v>167</v>
      </c>
    </row>
    <row r="2366" spans="1:6">
      <c r="A2366" s="2" t="s">
        <v>164</v>
      </c>
      <c r="B2366" s="2" t="s">
        <v>657</v>
      </c>
      <c r="C2366" s="2" t="s">
        <v>170</v>
      </c>
      <c r="D2366" s="2" t="str">
        <f t="shared" si="36"/>
        <v>SV BASQUAISE</v>
      </c>
      <c r="E2366" s="2">
        <v>5632</v>
      </c>
      <c r="F2366" s="2" t="s">
        <v>167</v>
      </c>
    </row>
    <row r="2367" spans="1:6">
      <c r="A2367" s="2" t="s">
        <v>164</v>
      </c>
      <c r="B2367" s="2" t="s">
        <v>657</v>
      </c>
      <c r="C2367" s="2" t="s">
        <v>37</v>
      </c>
      <c r="D2367" s="2" t="str">
        <f t="shared" si="36"/>
        <v>SV BASQUAISE</v>
      </c>
      <c r="E2367" s="2">
        <v>5664</v>
      </c>
      <c r="F2367" s="2" t="s">
        <v>167</v>
      </c>
    </row>
    <row r="2368" spans="1:6">
      <c r="A2368" s="2" t="s">
        <v>164</v>
      </c>
      <c r="B2368" s="2" t="s">
        <v>657</v>
      </c>
      <c r="C2368" s="2" t="s">
        <v>38</v>
      </c>
      <c r="D2368" s="2" t="str">
        <f t="shared" si="36"/>
        <v>SV BASQUAISE</v>
      </c>
      <c r="E2368" s="2">
        <v>7088</v>
      </c>
      <c r="F2368" s="2" t="s">
        <v>167</v>
      </c>
    </row>
    <row r="2369" spans="1:6">
      <c r="A2369" s="2" t="s">
        <v>266</v>
      </c>
      <c r="B2369" s="2" t="s">
        <v>658</v>
      </c>
      <c r="C2369" s="2" t="s">
        <v>290</v>
      </c>
      <c r="D2369" s="2" t="str">
        <f t="shared" si="36"/>
        <v>SP ECHALOTE</v>
      </c>
      <c r="E2369" s="2">
        <v>5135</v>
      </c>
      <c r="F2369" s="2" t="s">
        <v>167</v>
      </c>
    </row>
    <row r="2370" spans="1:6">
      <c r="A2370" s="2" t="s">
        <v>266</v>
      </c>
      <c r="B2370" s="2" t="s">
        <v>658</v>
      </c>
      <c r="C2370" s="2" t="s">
        <v>238</v>
      </c>
      <c r="D2370" s="2" t="str">
        <f t="shared" si="36"/>
        <v>SP ECHALOTE</v>
      </c>
      <c r="E2370" s="2">
        <v>6668</v>
      </c>
      <c r="F2370" s="2" t="s">
        <v>167</v>
      </c>
    </row>
    <row r="2371" spans="1:6">
      <c r="A2371" s="2" t="s">
        <v>266</v>
      </c>
      <c r="B2371" s="2" t="s">
        <v>658</v>
      </c>
      <c r="C2371" s="2" t="s">
        <v>280</v>
      </c>
      <c r="D2371" s="2" t="str">
        <f t="shared" ref="D2371:D2434" si="37">B2371</f>
        <v>SP ECHALOTE</v>
      </c>
      <c r="E2371" s="2">
        <v>4963</v>
      </c>
      <c r="F2371" s="2" t="s">
        <v>167</v>
      </c>
    </row>
    <row r="2372" spans="1:6">
      <c r="A2372" s="2" t="s">
        <v>266</v>
      </c>
      <c r="B2372" s="2" t="s">
        <v>658</v>
      </c>
      <c r="C2372" s="2" t="s">
        <v>208</v>
      </c>
      <c r="D2372" s="2" t="str">
        <f t="shared" si="37"/>
        <v>SP ECHALOTE</v>
      </c>
      <c r="E2372" s="2">
        <v>4674</v>
      </c>
      <c r="F2372" s="2" t="s">
        <v>167</v>
      </c>
    </row>
    <row r="2373" spans="1:6">
      <c r="A2373" s="2" t="s">
        <v>266</v>
      </c>
      <c r="B2373" s="2" t="s">
        <v>658</v>
      </c>
      <c r="C2373" s="2" t="s">
        <v>25</v>
      </c>
      <c r="D2373" s="2" t="str">
        <f t="shared" si="37"/>
        <v>SP ECHALOTE</v>
      </c>
      <c r="E2373" s="2">
        <v>5285</v>
      </c>
      <c r="F2373" s="2" t="s">
        <v>167</v>
      </c>
    </row>
    <row r="2374" spans="1:6">
      <c r="A2374" s="2" t="s">
        <v>266</v>
      </c>
      <c r="B2374" s="2" t="s">
        <v>658</v>
      </c>
      <c r="C2374" s="2" t="s">
        <v>26</v>
      </c>
      <c r="D2374" s="2" t="str">
        <f t="shared" si="37"/>
        <v>SP ECHALOTE</v>
      </c>
      <c r="E2374" s="2">
        <v>5344</v>
      </c>
      <c r="F2374" s="2" t="s">
        <v>167</v>
      </c>
    </row>
    <row r="2375" spans="1:6">
      <c r="A2375" s="2" t="s">
        <v>266</v>
      </c>
      <c r="B2375" s="2" t="s">
        <v>658</v>
      </c>
      <c r="C2375" s="2" t="s">
        <v>27</v>
      </c>
      <c r="D2375" s="2" t="str">
        <f t="shared" si="37"/>
        <v>SP ECHALOTE</v>
      </c>
      <c r="E2375" s="2">
        <v>7299</v>
      </c>
      <c r="F2375" s="2" t="s">
        <v>167</v>
      </c>
    </row>
    <row r="2376" spans="1:6">
      <c r="A2376" s="2" t="s">
        <v>266</v>
      </c>
      <c r="B2376" s="2" t="s">
        <v>658</v>
      </c>
      <c r="C2376" s="2" t="s">
        <v>182</v>
      </c>
      <c r="D2376" s="2" t="str">
        <f t="shared" si="37"/>
        <v>SP ECHALOTE</v>
      </c>
      <c r="E2376" s="2">
        <v>7297</v>
      </c>
      <c r="F2376" s="2" t="s">
        <v>167</v>
      </c>
    </row>
    <row r="2377" spans="1:6">
      <c r="A2377" s="2" t="s">
        <v>266</v>
      </c>
      <c r="B2377" s="2" t="s">
        <v>658</v>
      </c>
      <c r="C2377" s="2" t="s">
        <v>220</v>
      </c>
      <c r="D2377" s="2" t="str">
        <f t="shared" si="37"/>
        <v>SP ECHALOTE</v>
      </c>
      <c r="E2377" s="2">
        <v>6658</v>
      </c>
      <c r="F2377" s="2" t="s">
        <v>167</v>
      </c>
    </row>
    <row r="2378" spans="1:6">
      <c r="A2378" s="2" t="s">
        <v>266</v>
      </c>
      <c r="B2378" s="2" t="s">
        <v>659</v>
      </c>
      <c r="C2378" s="2" t="s">
        <v>336</v>
      </c>
      <c r="D2378" s="2" t="str">
        <f t="shared" si="37"/>
        <v>SP MADRAS</v>
      </c>
      <c r="E2378" s="2">
        <v>2862</v>
      </c>
      <c r="F2378" s="2" t="s">
        <v>167</v>
      </c>
    </row>
    <row r="2379" spans="1:6">
      <c r="A2379" s="2" t="s">
        <v>266</v>
      </c>
      <c r="B2379" s="2" t="s">
        <v>659</v>
      </c>
      <c r="C2379" s="2" t="s">
        <v>290</v>
      </c>
      <c r="D2379" s="2" t="str">
        <f t="shared" si="37"/>
        <v>SP MADRAS</v>
      </c>
      <c r="E2379" s="2">
        <v>5135</v>
      </c>
      <c r="F2379" s="2" t="s">
        <v>167</v>
      </c>
    </row>
    <row r="2380" spans="1:6">
      <c r="A2380" s="2" t="s">
        <v>266</v>
      </c>
      <c r="B2380" s="2" t="s">
        <v>659</v>
      </c>
      <c r="C2380" s="2" t="s">
        <v>280</v>
      </c>
      <c r="D2380" s="2" t="str">
        <f t="shared" si="37"/>
        <v>SP MADRAS</v>
      </c>
      <c r="E2380" s="2">
        <v>4963</v>
      </c>
      <c r="F2380" s="2" t="s">
        <v>167</v>
      </c>
    </row>
    <row r="2381" spans="1:6">
      <c r="A2381" s="2" t="s">
        <v>266</v>
      </c>
      <c r="B2381" s="2" t="s">
        <v>659</v>
      </c>
      <c r="C2381" s="2" t="s">
        <v>281</v>
      </c>
      <c r="D2381" s="2" t="str">
        <f t="shared" si="37"/>
        <v>SP MADRAS</v>
      </c>
      <c r="E2381" s="2">
        <v>5126</v>
      </c>
      <c r="F2381" s="2" t="s">
        <v>167</v>
      </c>
    </row>
    <row r="2382" spans="1:6">
      <c r="A2382" s="2" t="s">
        <v>266</v>
      </c>
      <c r="B2382" s="2" t="s">
        <v>659</v>
      </c>
      <c r="C2382" s="2" t="s">
        <v>25</v>
      </c>
      <c r="D2382" s="2" t="str">
        <f t="shared" si="37"/>
        <v>SP MADRAS</v>
      </c>
      <c r="E2382" s="2">
        <v>5285</v>
      </c>
      <c r="F2382" s="2" t="s">
        <v>167</v>
      </c>
    </row>
    <row r="2383" spans="1:6">
      <c r="A2383" s="2" t="s">
        <v>266</v>
      </c>
      <c r="B2383" s="2" t="s">
        <v>659</v>
      </c>
      <c r="C2383" s="2" t="s">
        <v>390</v>
      </c>
      <c r="D2383" s="2" t="str">
        <f t="shared" si="37"/>
        <v>SP MADRAS</v>
      </c>
      <c r="E2383" s="2">
        <v>5303</v>
      </c>
      <c r="F2383" s="2" t="s">
        <v>167</v>
      </c>
    </row>
    <row r="2384" spans="1:6">
      <c r="A2384" s="2" t="s">
        <v>266</v>
      </c>
      <c r="B2384" s="2" t="s">
        <v>659</v>
      </c>
      <c r="C2384" s="2" t="s">
        <v>26</v>
      </c>
      <c r="D2384" s="2" t="str">
        <f t="shared" si="37"/>
        <v>SP MADRAS</v>
      </c>
      <c r="E2384" s="2">
        <v>5344</v>
      </c>
      <c r="F2384" s="2" t="s">
        <v>167</v>
      </c>
    </row>
    <row r="2385" spans="1:6">
      <c r="A2385" s="2" t="s">
        <v>266</v>
      </c>
      <c r="B2385" s="2" t="s">
        <v>659</v>
      </c>
      <c r="C2385" s="2" t="s">
        <v>27</v>
      </c>
      <c r="D2385" s="2" t="str">
        <f t="shared" si="37"/>
        <v>SP MADRAS</v>
      </c>
      <c r="E2385" s="2">
        <v>7299</v>
      </c>
      <c r="F2385" s="2" t="s">
        <v>167</v>
      </c>
    </row>
    <row r="2386" spans="1:6">
      <c r="A2386" s="2" t="s">
        <v>266</v>
      </c>
      <c r="B2386" s="2" t="s">
        <v>659</v>
      </c>
      <c r="C2386" s="2" t="s">
        <v>182</v>
      </c>
      <c r="D2386" s="2" t="str">
        <f t="shared" si="37"/>
        <v>SP MADRAS</v>
      </c>
      <c r="E2386" s="2">
        <v>7297</v>
      </c>
      <c r="F2386" s="2" t="s">
        <v>167</v>
      </c>
    </row>
    <row r="2387" spans="1:6">
      <c r="A2387" s="2" t="s">
        <v>266</v>
      </c>
      <c r="B2387" s="2" t="s">
        <v>660</v>
      </c>
      <c r="C2387" s="2" t="s">
        <v>360</v>
      </c>
      <c r="D2387" s="2" t="str">
        <f t="shared" si="37"/>
        <v>SP BASQUAISE</v>
      </c>
      <c r="E2387" s="2">
        <v>2794</v>
      </c>
      <c r="F2387" s="2" t="s">
        <v>167</v>
      </c>
    </row>
    <row r="2388" spans="1:6">
      <c r="A2388" s="2" t="s">
        <v>266</v>
      </c>
      <c r="B2388" s="2" t="s">
        <v>660</v>
      </c>
      <c r="C2388" s="2" t="s">
        <v>208</v>
      </c>
      <c r="D2388" s="2" t="str">
        <f t="shared" si="37"/>
        <v>SP BASQUAISE</v>
      </c>
      <c r="E2388" s="2">
        <v>4674</v>
      </c>
      <c r="F2388" s="2" t="s">
        <v>167</v>
      </c>
    </row>
    <row r="2389" spans="1:6">
      <c r="A2389" s="2" t="s">
        <v>266</v>
      </c>
      <c r="B2389" s="2" t="s">
        <v>660</v>
      </c>
      <c r="C2389" s="2" t="s">
        <v>198</v>
      </c>
      <c r="D2389" s="2" t="str">
        <f t="shared" si="37"/>
        <v>SP BASQUAISE</v>
      </c>
      <c r="E2389" s="2">
        <v>5357</v>
      </c>
      <c r="F2389" s="2" t="s">
        <v>167</v>
      </c>
    </row>
    <row r="2390" spans="1:6">
      <c r="A2390" s="2" t="s">
        <v>266</v>
      </c>
      <c r="B2390" s="2" t="s">
        <v>660</v>
      </c>
      <c r="C2390" s="2" t="s">
        <v>169</v>
      </c>
      <c r="D2390" s="2" t="str">
        <f t="shared" si="37"/>
        <v>SP BASQUAISE</v>
      </c>
      <c r="E2390" s="2">
        <v>5402</v>
      </c>
      <c r="F2390" s="2" t="s">
        <v>167</v>
      </c>
    </row>
    <row r="2391" spans="1:6">
      <c r="A2391" s="2" t="s">
        <v>266</v>
      </c>
      <c r="B2391" s="2" t="s">
        <v>660</v>
      </c>
      <c r="C2391" s="2" t="s">
        <v>170</v>
      </c>
      <c r="D2391" s="2" t="str">
        <f t="shared" si="37"/>
        <v>SP BASQUAISE</v>
      </c>
      <c r="E2391" s="2">
        <v>5632</v>
      </c>
      <c r="F2391" s="2" t="s">
        <v>167</v>
      </c>
    </row>
    <row r="2392" spans="1:6">
      <c r="A2392" s="2" t="s">
        <v>266</v>
      </c>
      <c r="B2392" s="2" t="s">
        <v>660</v>
      </c>
      <c r="C2392" s="2" t="s">
        <v>170</v>
      </c>
      <c r="D2392" s="2" t="str">
        <f t="shared" si="37"/>
        <v>SP BASQUAISE</v>
      </c>
      <c r="E2392" s="2">
        <v>5632</v>
      </c>
      <c r="F2392" s="2" t="s">
        <v>167</v>
      </c>
    </row>
    <row r="2393" spans="1:6">
      <c r="A2393" s="2" t="s">
        <v>266</v>
      </c>
      <c r="B2393" s="2" t="s">
        <v>660</v>
      </c>
      <c r="C2393" s="2" t="s">
        <v>301</v>
      </c>
      <c r="D2393" s="2" t="str">
        <f t="shared" si="37"/>
        <v>SP BASQUAISE</v>
      </c>
      <c r="E2393" s="2">
        <v>5642</v>
      </c>
      <c r="F2393" s="2" t="s">
        <v>167</v>
      </c>
    </row>
    <row r="2394" spans="1:6">
      <c r="A2394" s="2" t="s">
        <v>266</v>
      </c>
      <c r="B2394" s="2" t="s">
        <v>660</v>
      </c>
      <c r="C2394" s="2" t="s">
        <v>37</v>
      </c>
      <c r="D2394" s="2" t="str">
        <f t="shared" si="37"/>
        <v>SP BASQUAISE</v>
      </c>
      <c r="E2394" s="2">
        <v>5664</v>
      </c>
      <c r="F2394" s="2" t="s">
        <v>167</v>
      </c>
    </row>
    <row r="2395" spans="1:6">
      <c r="A2395" s="2" t="s">
        <v>266</v>
      </c>
      <c r="B2395" s="2" t="s">
        <v>660</v>
      </c>
      <c r="C2395" s="2" t="s">
        <v>346</v>
      </c>
      <c r="D2395" s="2" t="str">
        <f t="shared" si="37"/>
        <v>SP BASQUAISE</v>
      </c>
      <c r="E2395" s="2">
        <v>3406</v>
      </c>
      <c r="F2395" s="2" t="s">
        <v>167</v>
      </c>
    </row>
    <row r="2396" spans="1:6">
      <c r="A2396" s="2" t="s">
        <v>266</v>
      </c>
      <c r="B2396" s="2" t="s">
        <v>660</v>
      </c>
      <c r="C2396" s="2" t="s">
        <v>38</v>
      </c>
      <c r="D2396" s="2" t="str">
        <f t="shared" si="37"/>
        <v>SP BASQUAISE</v>
      </c>
      <c r="E2396" s="2">
        <v>7088</v>
      </c>
      <c r="F2396" s="2" t="s">
        <v>167</v>
      </c>
    </row>
    <row r="2397" spans="1:6">
      <c r="A2397" s="2" t="s">
        <v>266</v>
      </c>
      <c r="B2397" s="2" t="s">
        <v>661</v>
      </c>
      <c r="C2397" s="2" t="s">
        <v>325</v>
      </c>
      <c r="D2397" s="2" t="str">
        <f t="shared" si="37"/>
        <v>SP CATALANE</v>
      </c>
      <c r="E2397" s="2">
        <v>5044</v>
      </c>
      <c r="F2397" s="2" t="s">
        <v>167</v>
      </c>
    </row>
    <row r="2398" spans="1:6">
      <c r="A2398" s="2" t="s">
        <v>266</v>
      </c>
      <c r="B2398" s="2" t="s">
        <v>661</v>
      </c>
      <c r="C2398" s="2" t="s">
        <v>23</v>
      </c>
      <c r="D2398" s="2" t="str">
        <f t="shared" si="37"/>
        <v>SP CATALANE</v>
      </c>
      <c r="E2398" s="2">
        <v>5167</v>
      </c>
      <c r="F2398" s="2" t="s">
        <v>167</v>
      </c>
    </row>
    <row r="2399" spans="1:6">
      <c r="A2399" s="2" t="s">
        <v>266</v>
      </c>
      <c r="B2399" s="2" t="s">
        <v>661</v>
      </c>
      <c r="C2399" s="2" t="s">
        <v>25</v>
      </c>
      <c r="D2399" s="2" t="str">
        <f t="shared" si="37"/>
        <v>SP CATALANE</v>
      </c>
      <c r="E2399" s="2">
        <v>5285</v>
      </c>
      <c r="F2399" s="2" t="s">
        <v>167</v>
      </c>
    </row>
    <row r="2400" spans="1:6">
      <c r="A2400" s="2" t="s">
        <v>266</v>
      </c>
      <c r="B2400" s="2" t="s">
        <v>661</v>
      </c>
      <c r="C2400" s="2" t="s">
        <v>26</v>
      </c>
      <c r="D2400" s="2" t="str">
        <f t="shared" si="37"/>
        <v>SP CATALANE</v>
      </c>
      <c r="E2400" s="2">
        <v>5344</v>
      </c>
      <c r="F2400" s="2" t="s">
        <v>167</v>
      </c>
    </row>
    <row r="2401" spans="1:6">
      <c r="A2401" s="2" t="s">
        <v>266</v>
      </c>
      <c r="B2401" s="2" t="s">
        <v>661</v>
      </c>
      <c r="C2401" s="2" t="s">
        <v>168</v>
      </c>
      <c r="D2401" s="2" t="str">
        <f t="shared" si="37"/>
        <v>SP CATALANE</v>
      </c>
      <c r="E2401" s="2">
        <v>5400</v>
      </c>
      <c r="F2401" s="2" t="s">
        <v>167</v>
      </c>
    </row>
    <row r="2402" spans="1:6">
      <c r="A2402" s="2" t="s">
        <v>266</v>
      </c>
      <c r="B2402" s="2" t="s">
        <v>661</v>
      </c>
      <c r="C2402" s="2" t="s">
        <v>169</v>
      </c>
      <c r="D2402" s="2" t="str">
        <f t="shared" si="37"/>
        <v>SP CATALANE</v>
      </c>
      <c r="E2402" s="2">
        <v>5402</v>
      </c>
      <c r="F2402" s="2" t="s">
        <v>167</v>
      </c>
    </row>
    <row r="2403" spans="1:6">
      <c r="A2403" s="2" t="s">
        <v>266</v>
      </c>
      <c r="B2403" s="2" t="s">
        <v>661</v>
      </c>
      <c r="C2403" s="2" t="s">
        <v>170</v>
      </c>
      <c r="D2403" s="2" t="str">
        <f t="shared" si="37"/>
        <v>SP CATALANE</v>
      </c>
      <c r="E2403" s="2">
        <v>5632</v>
      </c>
      <c r="F2403" s="2" t="s">
        <v>167</v>
      </c>
    </row>
    <row r="2404" spans="1:6">
      <c r="A2404" s="2" t="s">
        <v>266</v>
      </c>
      <c r="B2404" s="2" t="s">
        <v>661</v>
      </c>
      <c r="C2404" s="2" t="s">
        <v>27</v>
      </c>
      <c r="D2404" s="2" t="str">
        <f t="shared" si="37"/>
        <v>SP CATALANE</v>
      </c>
      <c r="E2404" s="2">
        <v>7299</v>
      </c>
      <c r="F2404" s="2" t="s">
        <v>167</v>
      </c>
    </row>
    <row r="2405" spans="1:6">
      <c r="A2405" s="2" t="s">
        <v>266</v>
      </c>
      <c r="B2405" s="2" t="s">
        <v>661</v>
      </c>
      <c r="C2405" s="2" t="s">
        <v>38</v>
      </c>
      <c r="D2405" s="2" t="str">
        <f t="shared" si="37"/>
        <v>SP CATALANE</v>
      </c>
      <c r="E2405" s="2">
        <v>7088</v>
      </c>
      <c r="F2405" s="2" t="s">
        <v>167</v>
      </c>
    </row>
    <row r="2406" spans="1:6">
      <c r="A2406" s="2" t="s">
        <v>266</v>
      </c>
      <c r="B2406" s="2" t="s">
        <v>662</v>
      </c>
      <c r="C2406" s="2" t="s">
        <v>238</v>
      </c>
      <c r="D2406" s="2" t="str">
        <f t="shared" si="37"/>
        <v>SP FRUITS DE MER</v>
      </c>
      <c r="E2406" s="2">
        <v>6668</v>
      </c>
      <c r="F2406" s="2" t="s">
        <v>167</v>
      </c>
    </row>
    <row r="2407" spans="1:6">
      <c r="A2407" s="2" t="s">
        <v>266</v>
      </c>
      <c r="B2407" s="2" t="s">
        <v>662</v>
      </c>
      <c r="C2407" s="2" t="s">
        <v>290</v>
      </c>
      <c r="D2407" s="2" t="str">
        <f t="shared" si="37"/>
        <v>SP FRUITS DE MER</v>
      </c>
      <c r="E2407" s="2">
        <v>5135</v>
      </c>
      <c r="F2407" s="2" t="s">
        <v>167</v>
      </c>
    </row>
    <row r="2408" spans="1:6">
      <c r="A2408" s="2" t="s">
        <v>266</v>
      </c>
      <c r="B2408" s="2" t="s">
        <v>662</v>
      </c>
      <c r="C2408" s="2" t="s">
        <v>574</v>
      </c>
      <c r="D2408" s="2" t="str">
        <f t="shared" si="37"/>
        <v>SP FRUITS DE MER</v>
      </c>
      <c r="E2408" s="2">
        <v>5715</v>
      </c>
      <c r="F2408" s="2" t="s">
        <v>167</v>
      </c>
    </row>
    <row r="2409" spans="1:6">
      <c r="A2409" s="2" t="s">
        <v>266</v>
      </c>
      <c r="B2409" s="2" t="s">
        <v>662</v>
      </c>
      <c r="C2409" s="2" t="s">
        <v>362</v>
      </c>
      <c r="D2409" s="2" t="str">
        <f t="shared" si="37"/>
        <v>SP FRUITS DE MER</v>
      </c>
      <c r="E2409" s="2">
        <v>4958</v>
      </c>
      <c r="F2409" s="2" t="s">
        <v>167</v>
      </c>
    </row>
    <row r="2410" spans="1:6">
      <c r="A2410" s="2" t="s">
        <v>266</v>
      </c>
      <c r="B2410" s="2" t="s">
        <v>662</v>
      </c>
      <c r="C2410" s="2" t="s">
        <v>268</v>
      </c>
      <c r="D2410" s="2" t="str">
        <f t="shared" si="37"/>
        <v>SP FRUITS DE MER</v>
      </c>
      <c r="E2410" s="2">
        <v>4962</v>
      </c>
      <c r="F2410" s="2" t="s">
        <v>167</v>
      </c>
    </row>
    <row r="2411" spans="1:6">
      <c r="A2411" s="2" t="s">
        <v>266</v>
      </c>
      <c r="B2411" s="2" t="s">
        <v>662</v>
      </c>
      <c r="C2411" s="2" t="s">
        <v>51</v>
      </c>
      <c r="D2411" s="2" t="str">
        <f t="shared" si="37"/>
        <v>SP FRUITS DE MER</v>
      </c>
      <c r="E2411" s="2">
        <v>5623</v>
      </c>
      <c r="F2411" s="2" t="s">
        <v>167</v>
      </c>
    </row>
    <row r="2412" spans="1:6">
      <c r="A2412" s="2" t="s">
        <v>266</v>
      </c>
      <c r="B2412" s="2" t="s">
        <v>662</v>
      </c>
      <c r="C2412" s="2" t="s">
        <v>170</v>
      </c>
      <c r="D2412" s="2" t="str">
        <f t="shared" si="37"/>
        <v>SP FRUITS DE MER</v>
      </c>
      <c r="E2412" s="2">
        <v>5632</v>
      </c>
      <c r="F2412" s="2" t="s">
        <v>167</v>
      </c>
    </row>
    <row r="2413" spans="1:6">
      <c r="A2413" s="2" t="s">
        <v>266</v>
      </c>
      <c r="B2413" s="2" t="s">
        <v>662</v>
      </c>
      <c r="C2413" s="2" t="s">
        <v>301</v>
      </c>
      <c r="D2413" s="2" t="str">
        <f t="shared" si="37"/>
        <v>SP FRUITS DE MER</v>
      </c>
      <c r="E2413" s="2">
        <v>5642</v>
      </c>
      <c r="F2413" s="2" t="s">
        <v>167</v>
      </c>
    </row>
    <row r="2414" spans="1:6">
      <c r="A2414" s="2" t="s">
        <v>266</v>
      </c>
      <c r="B2414" s="2" t="s">
        <v>662</v>
      </c>
      <c r="C2414" s="2" t="s">
        <v>246</v>
      </c>
      <c r="D2414" s="2" t="str">
        <f t="shared" si="37"/>
        <v>SP FRUITS DE MER</v>
      </c>
      <c r="E2414" s="2">
        <v>5663</v>
      </c>
      <c r="F2414" s="2" t="s">
        <v>167</v>
      </c>
    </row>
    <row r="2415" spans="1:6">
      <c r="A2415" s="2" t="s">
        <v>266</v>
      </c>
      <c r="B2415" s="2" t="s">
        <v>662</v>
      </c>
      <c r="C2415" s="2" t="s">
        <v>48</v>
      </c>
      <c r="D2415" s="2" t="str">
        <f t="shared" si="37"/>
        <v>SP FRUITS DE MER</v>
      </c>
      <c r="E2415" s="2">
        <v>5684</v>
      </c>
      <c r="F2415" s="2" t="s">
        <v>167</v>
      </c>
    </row>
    <row r="2416" spans="1:6">
      <c r="A2416" s="2" t="s">
        <v>266</v>
      </c>
      <c r="B2416" s="2" t="s">
        <v>662</v>
      </c>
      <c r="C2416" s="2" t="s">
        <v>327</v>
      </c>
      <c r="D2416" s="2" t="str">
        <f t="shared" si="37"/>
        <v>SP FRUITS DE MER</v>
      </c>
      <c r="E2416" s="2">
        <v>8077</v>
      </c>
      <c r="F2416" s="2" t="s">
        <v>167</v>
      </c>
    </row>
    <row r="2417" spans="1:6">
      <c r="A2417" s="2" t="s">
        <v>266</v>
      </c>
      <c r="B2417" s="2" t="s">
        <v>663</v>
      </c>
      <c r="C2417" s="2" t="s">
        <v>238</v>
      </c>
      <c r="D2417" s="2" t="str">
        <f t="shared" si="37"/>
        <v>SP MOULES</v>
      </c>
      <c r="E2417" s="2">
        <v>6668</v>
      </c>
      <c r="F2417" s="2" t="s">
        <v>167</v>
      </c>
    </row>
    <row r="2418" spans="1:6">
      <c r="A2418" s="2" t="s">
        <v>266</v>
      </c>
      <c r="B2418" s="2" t="s">
        <v>663</v>
      </c>
      <c r="C2418" s="2" t="s">
        <v>290</v>
      </c>
      <c r="D2418" s="2" t="str">
        <f t="shared" si="37"/>
        <v>SP MOULES</v>
      </c>
      <c r="E2418" s="2">
        <v>5135</v>
      </c>
      <c r="F2418" s="2" t="s">
        <v>167</v>
      </c>
    </row>
    <row r="2419" spans="1:6">
      <c r="A2419" s="2" t="s">
        <v>266</v>
      </c>
      <c r="B2419" s="2" t="s">
        <v>663</v>
      </c>
      <c r="C2419" s="2" t="s">
        <v>280</v>
      </c>
      <c r="D2419" s="2" t="str">
        <f t="shared" si="37"/>
        <v>SP MOULES</v>
      </c>
      <c r="E2419" s="2">
        <v>4963</v>
      </c>
      <c r="F2419" s="2" t="s">
        <v>167</v>
      </c>
    </row>
    <row r="2420" spans="1:6">
      <c r="A2420" s="2" t="s">
        <v>266</v>
      </c>
      <c r="B2420" s="2" t="s">
        <v>663</v>
      </c>
      <c r="C2420" s="2" t="s">
        <v>208</v>
      </c>
      <c r="D2420" s="2" t="str">
        <f t="shared" si="37"/>
        <v>SP MOULES</v>
      </c>
      <c r="E2420" s="2">
        <v>4674</v>
      </c>
      <c r="F2420" s="2" t="s">
        <v>167</v>
      </c>
    </row>
    <row r="2421" spans="1:6">
      <c r="A2421" s="2" t="s">
        <v>266</v>
      </c>
      <c r="B2421" s="2" t="s">
        <v>663</v>
      </c>
      <c r="C2421" s="2" t="s">
        <v>281</v>
      </c>
      <c r="D2421" s="2" t="str">
        <f t="shared" si="37"/>
        <v>SP MOULES</v>
      </c>
      <c r="E2421" s="2">
        <v>5126</v>
      </c>
      <c r="F2421" s="2" t="s">
        <v>167</v>
      </c>
    </row>
    <row r="2422" spans="1:6">
      <c r="A2422" s="2" t="s">
        <v>266</v>
      </c>
      <c r="B2422" s="2" t="s">
        <v>663</v>
      </c>
      <c r="C2422" s="2" t="s">
        <v>27</v>
      </c>
      <c r="D2422" s="2" t="str">
        <f t="shared" si="37"/>
        <v>SP MOULES</v>
      </c>
      <c r="E2422" s="2">
        <v>7299</v>
      </c>
      <c r="F2422" s="2" t="s">
        <v>167</v>
      </c>
    </row>
    <row r="2423" spans="1:6">
      <c r="A2423" s="2" t="s">
        <v>266</v>
      </c>
      <c r="B2423" s="2" t="s">
        <v>663</v>
      </c>
      <c r="C2423" s="2" t="s">
        <v>182</v>
      </c>
      <c r="D2423" s="2" t="str">
        <f t="shared" si="37"/>
        <v>SP MOULES</v>
      </c>
      <c r="E2423" s="2">
        <v>7297</v>
      </c>
      <c r="F2423" s="2" t="s">
        <v>167</v>
      </c>
    </row>
    <row r="2424" spans="1:6">
      <c r="A2424" s="2" t="s">
        <v>266</v>
      </c>
      <c r="B2424" s="2" t="s">
        <v>663</v>
      </c>
      <c r="C2424" s="2" t="s">
        <v>220</v>
      </c>
      <c r="D2424" s="2" t="str">
        <f t="shared" si="37"/>
        <v>SP MOULES</v>
      </c>
      <c r="E2424" s="2">
        <v>6658</v>
      </c>
      <c r="F2424" s="2" t="s">
        <v>167</v>
      </c>
    </row>
    <row r="2425" spans="1:6">
      <c r="A2425" s="2" t="s">
        <v>266</v>
      </c>
      <c r="B2425" s="2" t="s">
        <v>663</v>
      </c>
      <c r="C2425" s="2" t="s">
        <v>38</v>
      </c>
      <c r="D2425" s="2" t="str">
        <f t="shared" si="37"/>
        <v>SP MOULES</v>
      </c>
      <c r="E2425" s="2">
        <v>7088</v>
      </c>
      <c r="F2425" s="2" t="s">
        <v>167</v>
      </c>
    </row>
    <row r="2426" spans="1:6">
      <c r="A2426" s="2" t="s">
        <v>266</v>
      </c>
      <c r="B2426" s="2" t="s">
        <v>663</v>
      </c>
      <c r="C2426" s="2" t="s">
        <v>327</v>
      </c>
      <c r="D2426" s="2" t="str">
        <f t="shared" si="37"/>
        <v>SP MOULES</v>
      </c>
      <c r="E2426" s="2">
        <v>8077</v>
      </c>
      <c r="F2426" s="2" t="s">
        <v>167</v>
      </c>
    </row>
    <row r="2427" spans="1:6">
      <c r="A2427" s="2" t="s">
        <v>164</v>
      </c>
      <c r="B2427" s="2" t="s">
        <v>664</v>
      </c>
      <c r="C2427" s="2" t="s">
        <v>166</v>
      </c>
      <c r="D2427" s="2" t="str">
        <f t="shared" si="37"/>
        <v>SV PAPRIKA</v>
      </c>
      <c r="E2427" s="2">
        <v>4960</v>
      </c>
      <c r="F2427" s="2" t="s">
        <v>167</v>
      </c>
    </row>
    <row r="2428" spans="1:6">
      <c r="A2428" s="2" t="s">
        <v>164</v>
      </c>
      <c r="B2428" s="2" t="s">
        <v>664</v>
      </c>
      <c r="C2428" s="2" t="s">
        <v>23</v>
      </c>
      <c r="D2428" s="2" t="str">
        <f t="shared" si="37"/>
        <v>SV PAPRIKA</v>
      </c>
      <c r="E2428" s="2">
        <v>5167</v>
      </c>
      <c r="F2428" s="2" t="s">
        <v>167</v>
      </c>
    </row>
    <row r="2429" spans="1:6">
      <c r="A2429" s="2" t="s">
        <v>164</v>
      </c>
      <c r="B2429" s="2" t="s">
        <v>664</v>
      </c>
      <c r="C2429" s="2" t="s">
        <v>317</v>
      </c>
      <c r="D2429" s="2" t="str">
        <f t="shared" si="37"/>
        <v>SV PAPRIKA</v>
      </c>
      <c r="E2429" s="2">
        <v>5259</v>
      </c>
      <c r="F2429" s="2" t="s">
        <v>167</v>
      </c>
    </row>
    <row r="2430" spans="1:6">
      <c r="A2430" s="2" t="s">
        <v>164</v>
      </c>
      <c r="B2430" s="2" t="s">
        <v>664</v>
      </c>
      <c r="C2430" s="2" t="s">
        <v>168</v>
      </c>
      <c r="D2430" s="2" t="str">
        <f t="shared" si="37"/>
        <v>SV PAPRIKA</v>
      </c>
      <c r="E2430" s="2">
        <v>5400</v>
      </c>
      <c r="F2430" s="2" t="s">
        <v>167</v>
      </c>
    </row>
    <row r="2431" spans="1:6">
      <c r="A2431" s="2" t="s">
        <v>164</v>
      </c>
      <c r="B2431" s="2" t="s">
        <v>664</v>
      </c>
      <c r="C2431" s="2" t="s">
        <v>169</v>
      </c>
      <c r="D2431" s="2" t="str">
        <f t="shared" si="37"/>
        <v>SV PAPRIKA</v>
      </c>
      <c r="E2431" s="2">
        <v>5402</v>
      </c>
      <c r="F2431" s="2" t="s">
        <v>167</v>
      </c>
    </row>
    <row r="2432" spans="1:6">
      <c r="A2432" s="2" t="s">
        <v>164</v>
      </c>
      <c r="B2432" s="2" t="s">
        <v>664</v>
      </c>
      <c r="C2432" s="2" t="s">
        <v>170</v>
      </c>
      <c r="D2432" s="2" t="str">
        <f t="shared" si="37"/>
        <v>SV PAPRIKA</v>
      </c>
      <c r="E2432" s="2">
        <v>5632</v>
      </c>
      <c r="F2432" s="2" t="s">
        <v>167</v>
      </c>
    </row>
    <row r="2433" spans="1:6">
      <c r="A2433" s="2" t="s">
        <v>164</v>
      </c>
      <c r="B2433" s="2" t="s">
        <v>664</v>
      </c>
      <c r="C2433" s="2" t="s">
        <v>172</v>
      </c>
      <c r="D2433" s="2" t="str">
        <f t="shared" si="37"/>
        <v>SV PAPRIKA</v>
      </c>
      <c r="E2433" s="2">
        <v>6402</v>
      </c>
      <c r="F2433" s="2" t="s">
        <v>167</v>
      </c>
    </row>
    <row r="2434" spans="1:6">
      <c r="A2434" s="2" t="s">
        <v>164</v>
      </c>
      <c r="B2434" s="2" t="s">
        <v>664</v>
      </c>
      <c r="C2434" s="2" t="s">
        <v>38</v>
      </c>
      <c r="D2434" s="2" t="str">
        <f t="shared" si="37"/>
        <v>SV PAPRIKA</v>
      </c>
      <c r="E2434" s="2">
        <v>7088</v>
      </c>
      <c r="F2434" s="2" t="s">
        <v>167</v>
      </c>
    </row>
    <row r="2435" spans="1:6">
      <c r="A2435" s="2" t="s">
        <v>266</v>
      </c>
      <c r="B2435" s="2" t="s">
        <v>665</v>
      </c>
      <c r="C2435" s="2" t="s">
        <v>336</v>
      </c>
      <c r="D2435" s="2" t="str">
        <f t="shared" ref="D2435:D2498" si="38">B2435</f>
        <v>SP ARRABBIATTA (S)</v>
      </c>
      <c r="E2435" s="2">
        <v>2862</v>
      </c>
      <c r="F2435" s="2" t="s">
        <v>167</v>
      </c>
    </row>
    <row r="2436" spans="1:6">
      <c r="A2436" s="2" t="s">
        <v>266</v>
      </c>
      <c r="B2436" s="2" t="s">
        <v>665</v>
      </c>
      <c r="C2436" s="2" t="s">
        <v>23</v>
      </c>
      <c r="D2436" s="2" t="str">
        <f t="shared" si="38"/>
        <v>SP ARRABBIATTA (S)</v>
      </c>
      <c r="E2436" s="2">
        <v>5167</v>
      </c>
      <c r="F2436" s="2" t="s">
        <v>167</v>
      </c>
    </row>
    <row r="2437" spans="1:6">
      <c r="A2437" s="2" t="s">
        <v>266</v>
      </c>
      <c r="B2437" s="2" t="s">
        <v>665</v>
      </c>
      <c r="C2437" s="2" t="s">
        <v>35</v>
      </c>
      <c r="D2437" s="2" t="str">
        <f t="shared" si="38"/>
        <v>SP ARRABBIATTA (S)</v>
      </c>
      <c r="E2437" s="2">
        <v>5272</v>
      </c>
      <c r="F2437" s="2" t="s">
        <v>167</v>
      </c>
    </row>
    <row r="2438" spans="1:6">
      <c r="A2438" s="2" t="s">
        <v>266</v>
      </c>
      <c r="B2438" s="2" t="s">
        <v>665</v>
      </c>
      <c r="C2438" s="2" t="s">
        <v>25</v>
      </c>
      <c r="D2438" s="2" t="str">
        <f t="shared" si="38"/>
        <v>SP ARRABBIATTA (S)</v>
      </c>
      <c r="E2438" s="2">
        <v>5285</v>
      </c>
      <c r="F2438" s="2" t="s">
        <v>167</v>
      </c>
    </row>
    <row r="2439" spans="1:6">
      <c r="A2439" s="2" t="s">
        <v>266</v>
      </c>
      <c r="B2439" s="2" t="s">
        <v>665</v>
      </c>
      <c r="C2439" s="2" t="s">
        <v>365</v>
      </c>
      <c r="D2439" s="2" t="str">
        <f t="shared" si="38"/>
        <v>SP ARRABBIATTA (S)</v>
      </c>
      <c r="E2439" s="2">
        <v>5345</v>
      </c>
      <c r="F2439" s="2" t="s">
        <v>167</v>
      </c>
    </row>
    <row r="2440" spans="1:6">
      <c r="A2440" s="2" t="s">
        <v>266</v>
      </c>
      <c r="B2440" s="2" t="s">
        <v>665</v>
      </c>
      <c r="C2440" s="2" t="s">
        <v>169</v>
      </c>
      <c r="D2440" s="2" t="str">
        <f t="shared" si="38"/>
        <v>SP ARRABBIATTA (S)</v>
      </c>
      <c r="E2440" s="2">
        <v>5402</v>
      </c>
      <c r="F2440" s="2" t="s">
        <v>167</v>
      </c>
    </row>
    <row r="2441" spans="1:6">
      <c r="A2441" s="2" t="s">
        <v>266</v>
      </c>
      <c r="B2441" s="2" t="s">
        <v>665</v>
      </c>
      <c r="C2441" s="2" t="s">
        <v>170</v>
      </c>
      <c r="D2441" s="2" t="str">
        <f t="shared" si="38"/>
        <v>SP ARRABBIATTA (S)</v>
      </c>
      <c r="E2441" s="2">
        <v>5632</v>
      </c>
      <c r="F2441" s="2" t="s">
        <v>167</v>
      </c>
    </row>
    <row r="2442" spans="1:6">
      <c r="A2442" s="2" t="s">
        <v>266</v>
      </c>
      <c r="B2442" s="2" t="s">
        <v>665</v>
      </c>
      <c r="C2442" s="2" t="s">
        <v>37</v>
      </c>
      <c r="D2442" s="2" t="str">
        <f t="shared" si="38"/>
        <v>SP ARRABBIATTA (S)</v>
      </c>
      <c r="E2442" s="2">
        <v>5664</v>
      </c>
      <c r="F2442" s="2" t="s">
        <v>167</v>
      </c>
    </row>
    <row r="2443" spans="1:6">
      <c r="A2443" s="2" t="s">
        <v>266</v>
      </c>
      <c r="B2443" s="2" t="s">
        <v>665</v>
      </c>
      <c r="C2443" s="2" t="s">
        <v>38</v>
      </c>
      <c r="D2443" s="2" t="str">
        <f t="shared" si="38"/>
        <v>SP ARRABBIATTA (S)</v>
      </c>
      <c r="E2443" s="2">
        <v>7088</v>
      </c>
      <c r="F2443" s="2" t="s">
        <v>167</v>
      </c>
    </row>
    <row r="2444" spans="1:6">
      <c r="A2444" s="2" t="s">
        <v>266</v>
      </c>
      <c r="B2444" s="2" t="s">
        <v>666</v>
      </c>
      <c r="C2444" s="2" t="s">
        <v>35</v>
      </c>
      <c r="D2444" s="2" t="str">
        <f t="shared" si="38"/>
        <v>SP ASS POISS HUILE ROUGE</v>
      </c>
      <c r="E2444" s="2">
        <v>5272</v>
      </c>
      <c r="F2444" s="2" t="s">
        <v>167</v>
      </c>
    </row>
    <row r="2445" spans="1:6">
      <c r="A2445" s="2" t="s">
        <v>266</v>
      </c>
      <c r="B2445" s="2" t="s">
        <v>666</v>
      </c>
      <c r="C2445" s="2" t="s">
        <v>388</v>
      </c>
      <c r="D2445" s="2" t="str">
        <f t="shared" si="38"/>
        <v>SP ASS POISS HUILE ROUGE</v>
      </c>
      <c r="E2445" s="2">
        <v>5053</v>
      </c>
      <c r="F2445" s="2" t="s">
        <v>167</v>
      </c>
    </row>
    <row r="2446" spans="1:6">
      <c r="A2446" s="2" t="s">
        <v>266</v>
      </c>
      <c r="B2446" s="2" t="s">
        <v>666</v>
      </c>
      <c r="C2446" s="2" t="s">
        <v>23</v>
      </c>
      <c r="D2446" s="2" t="str">
        <f t="shared" si="38"/>
        <v>SP ASS POISS HUILE ROUGE</v>
      </c>
      <c r="E2446" s="2">
        <v>5167</v>
      </c>
      <c r="F2446" s="2" t="s">
        <v>167</v>
      </c>
    </row>
    <row r="2447" spans="1:6">
      <c r="A2447" s="2" t="s">
        <v>266</v>
      </c>
      <c r="B2447" s="2" t="s">
        <v>666</v>
      </c>
      <c r="C2447" s="2" t="s">
        <v>26</v>
      </c>
      <c r="D2447" s="2" t="str">
        <f t="shared" si="38"/>
        <v>SP ASS POISS HUILE ROUGE</v>
      </c>
      <c r="E2447" s="2">
        <v>5344</v>
      </c>
      <c r="F2447" s="2" t="s">
        <v>167</v>
      </c>
    </row>
    <row r="2448" spans="1:6">
      <c r="A2448" s="2" t="s">
        <v>266</v>
      </c>
      <c r="B2448" s="2" t="s">
        <v>666</v>
      </c>
      <c r="C2448" s="2" t="s">
        <v>169</v>
      </c>
      <c r="D2448" s="2" t="str">
        <f t="shared" si="38"/>
        <v>SP ASS POISS HUILE ROUGE</v>
      </c>
      <c r="E2448" s="2">
        <v>5402</v>
      </c>
      <c r="F2448" s="2" t="s">
        <v>167</v>
      </c>
    </row>
    <row r="2449" spans="1:6">
      <c r="A2449" s="2" t="s">
        <v>266</v>
      </c>
      <c r="B2449" s="2" t="s">
        <v>666</v>
      </c>
      <c r="C2449" s="2" t="s">
        <v>27</v>
      </c>
      <c r="D2449" s="2" t="str">
        <f t="shared" si="38"/>
        <v>SP ASS POISS HUILE ROUGE</v>
      </c>
      <c r="E2449" s="2">
        <v>7299</v>
      </c>
      <c r="F2449" s="2" t="s">
        <v>167</v>
      </c>
    </row>
    <row r="2450" spans="1:6">
      <c r="A2450" s="2" t="s">
        <v>266</v>
      </c>
      <c r="B2450" s="2" t="s">
        <v>666</v>
      </c>
      <c r="C2450" s="2" t="s">
        <v>182</v>
      </c>
      <c r="D2450" s="2" t="str">
        <f t="shared" si="38"/>
        <v>SP ASS POISS HUILE ROUGE</v>
      </c>
      <c r="E2450" s="2">
        <v>7297</v>
      </c>
      <c r="F2450" s="2" t="s">
        <v>167</v>
      </c>
    </row>
    <row r="2451" spans="1:6">
      <c r="A2451" s="2" t="s">
        <v>266</v>
      </c>
      <c r="B2451" s="2" t="s">
        <v>666</v>
      </c>
      <c r="C2451" s="2" t="s">
        <v>38</v>
      </c>
      <c r="D2451" s="2" t="str">
        <f t="shared" si="38"/>
        <v>SP ASS POISS HUILE ROUGE</v>
      </c>
      <c r="E2451" s="2">
        <v>7088</v>
      </c>
      <c r="F2451" s="2" t="s">
        <v>167</v>
      </c>
    </row>
    <row r="2452" spans="1:6">
      <c r="A2452" s="2" t="s">
        <v>266</v>
      </c>
      <c r="B2452" s="2" t="s">
        <v>667</v>
      </c>
      <c r="C2452" s="2" t="s">
        <v>290</v>
      </c>
      <c r="D2452" s="2" t="str">
        <f t="shared" si="38"/>
        <v>SP POIVRE VERT TOMATE</v>
      </c>
      <c r="E2452" s="2">
        <v>5135</v>
      </c>
      <c r="F2452" s="2" t="s">
        <v>167</v>
      </c>
    </row>
    <row r="2453" spans="1:6">
      <c r="A2453" s="2" t="s">
        <v>266</v>
      </c>
      <c r="B2453" s="2" t="s">
        <v>667</v>
      </c>
      <c r="C2453" s="2" t="s">
        <v>268</v>
      </c>
      <c r="D2453" s="2" t="str">
        <f t="shared" si="38"/>
        <v>SP POIVRE VERT TOMATE</v>
      </c>
      <c r="E2453" s="2">
        <v>4962</v>
      </c>
      <c r="F2453" s="2" t="s">
        <v>167</v>
      </c>
    </row>
    <row r="2454" spans="1:6">
      <c r="A2454" s="2" t="s">
        <v>266</v>
      </c>
      <c r="B2454" s="2" t="s">
        <v>667</v>
      </c>
      <c r="C2454" s="2" t="s">
        <v>25</v>
      </c>
      <c r="D2454" s="2" t="str">
        <f t="shared" si="38"/>
        <v>SP POIVRE VERT TOMATE</v>
      </c>
      <c r="E2454" s="2">
        <v>5285</v>
      </c>
      <c r="F2454" s="2" t="s">
        <v>167</v>
      </c>
    </row>
    <row r="2455" spans="1:6">
      <c r="A2455" s="2" t="s">
        <v>266</v>
      </c>
      <c r="B2455" s="2" t="s">
        <v>667</v>
      </c>
      <c r="C2455" s="2" t="s">
        <v>293</v>
      </c>
      <c r="D2455" s="2" t="str">
        <f t="shared" si="38"/>
        <v>SP POIVRE VERT TOMATE</v>
      </c>
      <c r="E2455" s="2">
        <v>5287</v>
      </c>
      <c r="F2455" s="2" t="s">
        <v>167</v>
      </c>
    </row>
    <row r="2456" spans="1:6">
      <c r="A2456" s="2" t="s">
        <v>266</v>
      </c>
      <c r="B2456" s="2" t="s">
        <v>667</v>
      </c>
      <c r="C2456" s="2" t="s">
        <v>26</v>
      </c>
      <c r="D2456" s="2" t="str">
        <f t="shared" si="38"/>
        <v>SP POIVRE VERT TOMATE</v>
      </c>
      <c r="E2456" s="2">
        <v>5344</v>
      </c>
      <c r="F2456" s="2" t="s">
        <v>167</v>
      </c>
    </row>
    <row r="2457" spans="1:6">
      <c r="A2457" s="2" t="s">
        <v>266</v>
      </c>
      <c r="B2457" s="2" t="s">
        <v>667</v>
      </c>
      <c r="C2457" s="2" t="s">
        <v>365</v>
      </c>
      <c r="D2457" s="2" t="str">
        <f t="shared" si="38"/>
        <v>SP POIVRE VERT TOMATE</v>
      </c>
      <c r="E2457" s="2">
        <v>5345</v>
      </c>
      <c r="F2457" s="2" t="s">
        <v>167</v>
      </c>
    </row>
    <row r="2458" spans="1:6">
      <c r="A2458" s="2" t="s">
        <v>266</v>
      </c>
      <c r="B2458" s="2" t="s">
        <v>667</v>
      </c>
      <c r="C2458" s="2" t="s">
        <v>168</v>
      </c>
      <c r="D2458" s="2" t="str">
        <f t="shared" si="38"/>
        <v>SP POIVRE VERT TOMATE</v>
      </c>
      <c r="E2458" s="2">
        <v>5400</v>
      </c>
      <c r="F2458" s="2" t="s">
        <v>167</v>
      </c>
    </row>
    <row r="2459" spans="1:6">
      <c r="A2459" s="2" t="s">
        <v>266</v>
      </c>
      <c r="B2459" s="2" t="s">
        <v>667</v>
      </c>
      <c r="C2459" s="2" t="s">
        <v>169</v>
      </c>
      <c r="D2459" s="2" t="str">
        <f t="shared" si="38"/>
        <v>SP POIVRE VERT TOMATE</v>
      </c>
      <c r="E2459" s="2">
        <v>5402</v>
      </c>
      <c r="F2459" s="2" t="s">
        <v>167</v>
      </c>
    </row>
    <row r="2460" spans="1:6">
      <c r="A2460" s="2" t="s">
        <v>266</v>
      </c>
      <c r="B2460" s="2" t="s">
        <v>667</v>
      </c>
      <c r="C2460" s="2" t="s">
        <v>170</v>
      </c>
      <c r="D2460" s="2" t="str">
        <f t="shared" si="38"/>
        <v>SP POIVRE VERT TOMATE</v>
      </c>
      <c r="E2460" s="2">
        <v>5632</v>
      </c>
      <c r="F2460" s="2" t="s">
        <v>167</v>
      </c>
    </row>
    <row r="2461" spans="1:6">
      <c r="A2461" s="2" t="s">
        <v>266</v>
      </c>
      <c r="B2461" s="2" t="s">
        <v>667</v>
      </c>
      <c r="C2461" s="2" t="s">
        <v>220</v>
      </c>
      <c r="D2461" s="2" t="str">
        <f t="shared" si="38"/>
        <v>SP POIVRE VERT TOMATE</v>
      </c>
      <c r="E2461" s="2">
        <v>6658</v>
      </c>
      <c r="F2461" s="2" t="s">
        <v>167</v>
      </c>
    </row>
    <row r="2462" spans="1:6">
      <c r="A2462" s="2" t="s">
        <v>322</v>
      </c>
      <c r="B2462" s="2" t="s">
        <v>668</v>
      </c>
      <c r="C2462" s="2" t="s">
        <v>669</v>
      </c>
      <c r="D2462" s="2" t="str">
        <f t="shared" si="38"/>
        <v>SF COCKTAIL BASILIC</v>
      </c>
      <c r="E2462" s="2">
        <v>2223</v>
      </c>
      <c r="F2462" s="2" t="s">
        <v>167</v>
      </c>
    </row>
    <row r="2463" spans="1:6">
      <c r="A2463" s="2" t="s">
        <v>322</v>
      </c>
      <c r="B2463" s="2" t="s">
        <v>668</v>
      </c>
      <c r="C2463" s="2" t="s">
        <v>269</v>
      </c>
      <c r="D2463" s="2" t="str">
        <f t="shared" si="38"/>
        <v>SF COCKTAIL BASILIC</v>
      </c>
      <c r="E2463" s="2">
        <v>5072</v>
      </c>
      <c r="F2463" s="2" t="s">
        <v>167</v>
      </c>
    </row>
    <row r="2464" spans="1:6">
      <c r="A2464" s="2" t="s">
        <v>322</v>
      </c>
      <c r="B2464" s="2" t="s">
        <v>668</v>
      </c>
      <c r="C2464" s="2" t="s">
        <v>310</v>
      </c>
      <c r="D2464" s="2" t="str">
        <f t="shared" si="38"/>
        <v>SF COCKTAIL BASILIC</v>
      </c>
      <c r="E2464" s="2">
        <v>5179</v>
      </c>
      <c r="F2464" s="2" t="s">
        <v>167</v>
      </c>
    </row>
    <row r="2465" spans="1:6">
      <c r="A2465" s="2" t="s">
        <v>322</v>
      </c>
      <c r="B2465" s="2" t="s">
        <v>668</v>
      </c>
      <c r="C2465" s="2" t="s">
        <v>65</v>
      </c>
      <c r="D2465" s="2" t="str">
        <f t="shared" si="38"/>
        <v>SF COCKTAIL BASILIC</v>
      </c>
      <c r="E2465" s="2">
        <v>5210</v>
      </c>
      <c r="F2465" s="2" t="s">
        <v>167</v>
      </c>
    </row>
    <row r="2466" spans="1:6">
      <c r="A2466" s="2" t="s">
        <v>266</v>
      </c>
      <c r="B2466" s="2" t="s">
        <v>670</v>
      </c>
      <c r="C2466" s="2" t="s">
        <v>30</v>
      </c>
      <c r="D2466" s="2" t="str">
        <f t="shared" si="38"/>
        <v>SP BASILIC (S)</v>
      </c>
      <c r="E2466" s="2">
        <v>2234</v>
      </c>
      <c r="F2466" s="2" t="s">
        <v>167</v>
      </c>
    </row>
    <row r="2467" spans="1:6">
      <c r="A2467" s="2" t="s">
        <v>266</v>
      </c>
      <c r="B2467" s="2" t="s">
        <v>670</v>
      </c>
      <c r="C2467" s="2" t="s">
        <v>280</v>
      </c>
      <c r="D2467" s="2" t="str">
        <f t="shared" si="38"/>
        <v>SP BASILIC (S)</v>
      </c>
      <c r="E2467" s="2">
        <v>4963</v>
      </c>
      <c r="F2467" s="2" t="s">
        <v>167</v>
      </c>
    </row>
    <row r="2468" spans="1:6">
      <c r="A2468" s="2" t="s">
        <v>266</v>
      </c>
      <c r="B2468" s="2" t="s">
        <v>670</v>
      </c>
      <c r="C2468" s="2" t="s">
        <v>208</v>
      </c>
      <c r="D2468" s="2" t="str">
        <f t="shared" si="38"/>
        <v>SP BASILIC (S)</v>
      </c>
      <c r="E2468" s="2">
        <v>4674</v>
      </c>
      <c r="F2468" s="2" t="s">
        <v>167</v>
      </c>
    </row>
    <row r="2469" spans="1:6">
      <c r="A2469" s="2" t="s">
        <v>266</v>
      </c>
      <c r="B2469" s="2" t="s">
        <v>670</v>
      </c>
      <c r="C2469" s="2" t="s">
        <v>179</v>
      </c>
      <c r="D2469" s="2" t="str">
        <f t="shared" si="38"/>
        <v>SP BASILIC (S)</v>
      </c>
      <c r="E2469" s="2">
        <v>5132</v>
      </c>
      <c r="F2469" s="2" t="s">
        <v>167</v>
      </c>
    </row>
    <row r="2470" spans="1:6">
      <c r="A2470" s="2" t="s">
        <v>266</v>
      </c>
      <c r="B2470" s="2" t="s">
        <v>670</v>
      </c>
      <c r="C2470" s="2" t="s">
        <v>23</v>
      </c>
      <c r="D2470" s="2" t="str">
        <f t="shared" si="38"/>
        <v>SP BASILIC (S)</v>
      </c>
      <c r="E2470" s="2">
        <v>5167</v>
      </c>
      <c r="F2470" s="2" t="s">
        <v>167</v>
      </c>
    </row>
    <row r="2471" spans="1:6">
      <c r="A2471" s="2" t="s">
        <v>266</v>
      </c>
      <c r="B2471" s="2" t="s">
        <v>670</v>
      </c>
      <c r="C2471" s="2" t="s">
        <v>27</v>
      </c>
      <c r="D2471" s="2" t="str">
        <f t="shared" si="38"/>
        <v>SP BASILIC (S)</v>
      </c>
      <c r="E2471" s="2">
        <v>7299</v>
      </c>
      <c r="F2471" s="2" t="s">
        <v>167</v>
      </c>
    </row>
    <row r="2472" spans="1:6">
      <c r="A2472" s="2" t="s">
        <v>266</v>
      </c>
      <c r="B2472" s="2" t="s">
        <v>670</v>
      </c>
      <c r="C2472" s="2" t="s">
        <v>41</v>
      </c>
      <c r="D2472" s="2" t="str">
        <f t="shared" si="38"/>
        <v>SP BASILIC (S)</v>
      </c>
      <c r="E2472" s="2">
        <v>7295</v>
      </c>
      <c r="F2472" s="2" t="s">
        <v>167</v>
      </c>
    </row>
    <row r="2473" spans="1:6">
      <c r="A2473" s="2" t="s">
        <v>266</v>
      </c>
      <c r="B2473" s="2" t="s">
        <v>670</v>
      </c>
      <c r="C2473" s="2" t="s">
        <v>182</v>
      </c>
      <c r="D2473" s="2" t="str">
        <f t="shared" si="38"/>
        <v>SP BASILIC (S)</v>
      </c>
      <c r="E2473" s="2">
        <v>7297</v>
      </c>
      <c r="F2473" s="2" t="s">
        <v>167</v>
      </c>
    </row>
    <row r="2474" spans="1:6">
      <c r="A2474" s="2" t="s">
        <v>266</v>
      </c>
      <c r="B2474" s="2" t="s">
        <v>671</v>
      </c>
      <c r="C2474" s="2" t="s">
        <v>30</v>
      </c>
      <c r="D2474" s="2" t="str">
        <f t="shared" si="38"/>
        <v>SP AURORE</v>
      </c>
      <c r="E2474" s="2">
        <v>2234</v>
      </c>
      <c r="F2474" s="2" t="s">
        <v>167</v>
      </c>
    </row>
    <row r="2475" spans="1:6">
      <c r="A2475" s="2" t="s">
        <v>266</v>
      </c>
      <c r="B2475" s="2" t="s">
        <v>671</v>
      </c>
      <c r="C2475" s="2" t="s">
        <v>280</v>
      </c>
      <c r="D2475" s="2" t="str">
        <f t="shared" si="38"/>
        <v>SP AURORE</v>
      </c>
      <c r="E2475" s="2">
        <v>4963</v>
      </c>
      <c r="F2475" s="2" t="s">
        <v>167</v>
      </c>
    </row>
    <row r="2476" spans="1:6">
      <c r="A2476" s="2" t="s">
        <v>266</v>
      </c>
      <c r="B2476" s="2" t="s">
        <v>671</v>
      </c>
      <c r="C2476" s="2" t="s">
        <v>208</v>
      </c>
      <c r="D2476" s="2" t="str">
        <f t="shared" si="38"/>
        <v>SP AURORE</v>
      </c>
      <c r="E2476" s="2">
        <v>4674</v>
      </c>
      <c r="F2476" s="2" t="s">
        <v>167</v>
      </c>
    </row>
    <row r="2477" spans="1:6">
      <c r="A2477" s="2" t="s">
        <v>266</v>
      </c>
      <c r="B2477" s="2" t="s">
        <v>671</v>
      </c>
      <c r="C2477" s="2" t="s">
        <v>179</v>
      </c>
      <c r="D2477" s="2" t="str">
        <f t="shared" si="38"/>
        <v>SP AURORE</v>
      </c>
      <c r="E2477" s="2">
        <v>5132</v>
      </c>
      <c r="F2477" s="2" t="s">
        <v>167</v>
      </c>
    </row>
    <row r="2478" spans="1:6">
      <c r="A2478" s="2" t="s">
        <v>266</v>
      </c>
      <c r="B2478" s="2" t="s">
        <v>671</v>
      </c>
      <c r="C2478" s="2" t="s">
        <v>168</v>
      </c>
      <c r="D2478" s="2" t="str">
        <f t="shared" si="38"/>
        <v>SP AURORE</v>
      </c>
      <c r="E2478" s="2">
        <v>5400</v>
      </c>
      <c r="F2478" s="2" t="s">
        <v>167</v>
      </c>
    </row>
    <row r="2479" spans="1:6">
      <c r="A2479" s="2" t="s">
        <v>266</v>
      </c>
      <c r="B2479" s="2" t="s">
        <v>671</v>
      </c>
      <c r="C2479" s="2" t="s">
        <v>220</v>
      </c>
      <c r="D2479" s="2" t="str">
        <f t="shared" si="38"/>
        <v>SP AURORE</v>
      </c>
      <c r="E2479" s="2">
        <v>6658</v>
      </c>
      <c r="F2479" s="2" t="s">
        <v>167</v>
      </c>
    </row>
    <row r="2480" spans="1:6">
      <c r="A2480" s="2" t="s">
        <v>266</v>
      </c>
      <c r="B2480" s="2" t="s">
        <v>672</v>
      </c>
      <c r="C2480" s="2" t="s">
        <v>30</v>
      </c>
      <c r="D2480" s="2" t="str">
        <f t="shared" si="38"/>
        <v>SP SAFRAN</v>
      </c>
      <c r="E2480" s="2">
        <v>2234</v>
      </c>
      <c r="F2480" s="2" t="s">
        <v>167</v>
      </c>
    </row>
    <row r="2481" spans="1:6">
      <c r="A2481" s="2" t="s">
        <v>266</v>
      </c>
      <c r="B2481" s="2" t="s">
        <v>672</v>
      </c>
      <c r="C2481" s="2" t="s">
        <v>392</v>
      </c>
      <c r="D2481" s="2" t="str">
        <f t="shared" si="38"/>
        <v>SP SAFRAN</v>
      </c>
      <c r="E2481" s="2">
        <v>5250</v>
      </c>
      <c r="F2481" s="2" t="s">
        <v>167</v>
      </c>
    </row>
    <row r="2482" spans="1:6">
      <c r="A2482" s="2" t="s">
        <v>266</v>
      </c>
      <c r="B2482" s="2" t="s">
        <v>672</v>
      </c>
      <c r="C2482" s="2" t="s">
        <v>280</v>
      </c>
      <c r="D2482" s="2" t="str">
        <f t="shared" si="38"/>
        <v>SP SAFRAN</v>
      </c>
      <c r="E2482" s="2">
        <v>4963</v>
      </c>
      <c r="F2482" s="2" t="s">
        <v>167</v>
      </c>
    </row>
    <row r="2483" spans="1:6">
      <c r="A2483" s="2" t="s">
        <v>266</v>
      </c>
      <c r="B2483" s="2" t="s">
        <v>672</v>
      </c>
      <c r="C2483" s="2" t="s">
        <v>208</v>
      </c>
      <c r="D2483" s="2" t="str">
        <f t="shared" si="38"/>
        <v>SP SAFRAN</v>
      </c>
      <c r="E2483" s="2">
        <v>4674</v>
      </c>
      <c r="F2483" s="2" t="s">
        <v>167</v>
      </c>
    </row>
    <row r="2484" spans="1:6">
      <c r="A2484" s="2" t="s">
        <v>266</v>
      </c>
      <c r="B2484" s="2" t="s">
        <v>672</v>
      </c>
      <c r="C2484" s="2" t="s">
        <v>179</v>
      </c>
      <c r="D2484" s="2" t="str">
        <f t="shared" si="38"/>
        <v>SP SAFRAN</v>
      </c>
      <c r="E2484" s="2">
        <v>5132</v>
      </c>
      <c r="F2484" s="2" t="s">
        <v>167</v>
      </c>
    </row>
    <row r="2485" spans="1:6">
      <c r="A2485" s="2" t="s">
        <v>266</v>
      </c>
      <c r="B2485" s="2" t="s">
        <v>672</v>
      </c>
      <c r="C2485" s="2" t="s">
        <v>25</v>
      </c>
      <c r="D2485" s="2" t="str">
        <f t="shared" si="38"/>
        <v>SP SAFRAN</v>
      </c>
      <c r="E2485" s="2">
        <v>5285</v>
      </c>
      <c r="F2485" s="2" t="s">
        <v>167</v>
      </c>
    </row>
    <row r="2486" spans="1:6">
      <c r="A2486" s="2" t="s">
        <v>266</v>
      </c>
      <c r="B2486" s="2" t="s">
        <v>672</v>
      </c>
      <c r="C2486" s="2" t="s">
        <v>365</v>
      </c>
      <c r="D2486" s="2" t="str">
        <f t="shared" si="38"/>
        <v>SP SAFRAN</v>
      </c>
      <c r="E2486" s="2">
        <v>5345</v>
      </c>
      <c r="F2486" s="2" t="s">
        <v>167</v>
      </c>
    </row>
    <row r="2487" spans="1:6">
      <c r="A2487" s="2" t="s">
        <v>266</v>
      </c>
      <c r="B2487" s="2" t="s">
        <v>672</v>
      </c>
      <c r="C2487" s="2" t="s">
        <v>170</v>
      </c>
      <c r="D2487" s="2" t="str">
        <f t="shared" si="38"/>
        <v>SP SAFRAN</v>
      </c>
      <c r="E2487" s="2">
        <v>5632</v>
      </c>
      <c r="F2487" s="2" t="s">
        <v>167</v>
      </c>
    </row>
    <row r="2488" spans="1:6">
      <c r="A2488" s="2" t="s">
        <v>266</v>
      </c>
      <c r="B2488" s="2" t="s">
        <v>672</v>
      </c>
      <c r="C2488" s="2" t="s">
        <v>220</v>
      </c>
      <c r="D2488" s="2" t="str">
        <f t="shared" si="38"/>
        <v>SP SAFRAN</v>
      </c>
      <c r="E2488" s="2">
        <v>6658</v>
      </c>
      <c r="F2488" s="2" t="s">
        <v>167</v>
      </c>
    </row>
    <row r="2489" spans="1:6">
      <c r="A2489" s="2" t="s">
        <v>164</v>
      </c>
      <c r="B2489" s="2" t="s">
        <v>673</v>
      </c>
      <c r="C2489" s="2" t="s">
        <v>290</v>
      </c>
      <c r="D2489" s="2" t="str">
        <f t="shared" si="38"/>
        <v>SV MIEL RAISIN</v>
      </c>
      <c r="E2489" s="2">
        <v>5135</v>
      </c>
      <c r="F2489" s="2" t="s">
        <v>167</v>
      </c>
    </row>
    <row r="2490" spans="1:6">
      <c r="A2490" s="2" t="s">
        <v>164</v>
      </c>
      <c r="B2490" s="2" t="s">
        <v>673</v>
      </c>
      <c r="C2490" s="2" t="s">
        <v>287</v>
      </c>
      <c r="D2490" s="2" t="str">
        <f t="shared" si="38"/>
        <v>SV MIEL RAISIN</v>
      </c>
      <c r="E2490" s="2">
        <v>5212</v>
      </c>
      <c r="F2490" s="2" t="s">
        <v>167</v>
      </c>
    </row>
    <row r="2491" spans="1:6">
      <c r="A2491" s="2" t="s">
        <v>164</v>
      </c>
      <c r="B2491" s="2" t="s">
        <v>673</v>
      </c>
      <c r="C2491" s="2" t="s">
        <v>25</v>
      </c>
      <c r="D2491" s="2" t="str">
        <f t="shared" si="38"/>
        <v>SV MIEL RAISIN</v>
      </c>
      <c r="E2491" s="2">
        <v>5285</v>
      </c>
      <c r="F2491" s="2" t="s">
        <v>167</v>
      </c>
    </row>
    <row r="2492" spans="1:6">
      <c r="A2492" s="2" t="s">
        <v>164</v>
      </c>
      <c r="B2492" s="2" t="s">
        <v>673</v>
      </c>
      <c r="C2492" s="2" t="s">
        <v>390</v>
      </c>
      <c r="D2492" s="2" t="str">
        <f t="shared" si="38"/>
        <v>SV MIEL RAISIN</v>
      </c>
      <c r="E2492" s="2">
        <v>5303</v>
      </c>
      <c r="F2492" s="2" t="s">
        <v>167</v>
      </c>
    </row>
    <row r="2493" spans="1:6">
      <c r="A2493" s="2" t="s">
        <v>164</v>
      </c>
      <c r="B2493" s="2" t="s">
        <v>673</v>
      </c>
      <c r="C2493" s="2" t="s">
        <v>26</v>
      </c>
      <c r="D2493" s="2" t="str">
        <f t="shared" si="38"/>
        <v>SV MIEL RAISIN</v>
      </c>
      <c r="E2493" s="2">
        <v>5344</v>
      </c>
      <c r="F2493" s="2" t="s">
        <v>167</v>
      </c>
    </row>
    <row r="2494" spans="1:6">
      <c r="A2494" s="2" t="s">
        <v>164</v>
      </c>
      <c r="B2494" s="2" t="s">
        <v>673</v>
      </c>
      <c r="C2494" s="2" t="s">
        <v>198</v>
      </c>
      <c r="D2494" s="2" t="str">
        <f t="shared" si="38"/>
        <v>SV MIEL RAISIN</v>
      </c>
      <c r="E2494" s="2">
        <v>5357</v>
      </c>
      <c r="F2494" s="2" t="s">
        <v>167</v>
      </c>
    </row>
    <row r="2495" spans="1:6">
      <c r="A2495" s="2" t="s">
        <v>164</v>
      </c>
      <c r="B2495" s="2" t="s">
        <v>673</v>
      </c>
      <c r="C2495" s="2" t="s">
        <v>180</v>
      </c>
      <c r="D2495" s="2" t="str">
        <f t="shared" si="38"/>
        <v>SV MIEL RAISIN</v>
      </c>
      <c r="E2495" s="2">
        <v>5413</v>
      </c>
      <c r="F2495" s="2" t="s">
        <v>167</v>
      </c>
    </row>
    <row r="2496" spans="1:6">
      <c r="A2496" s="2" t="s">
        <v>164</v>
      </c>
      <c r="B2496" s="2" t="s">
        <v>673</v>
      </c>
      <c r="C2496" s="2" t="s">
        <v>170</v>
      </c>
      <c r="D2496" s="2" t="str">
        <f t="shared" si="38"/>
        <v>SV MIEL RAISIN</v>
      </c>
      <c r="E2496" s="2">
        <v>5632</v>
      </c>
      <c r="F2496" s="2" t="s">
        <v>167</v>
      </c>
    </row>
    <row r="2497" spans="1:6">
      <c r="A2497" s="2" t="s">
        <v>164</v>
      </c>
      <c r="B2497" s="2" t="s">
        <v>673</v>
      </c>
      <c r="C2497" s="2" t="s">
        <v>48</v>
      </c>
      <c r="D2497" s="2" t="str">
        <f t="shared" si="38"/>
        <v>SV MIEL RAISIN</v>
      </c>
      <c r="E2497" s="2">
        <v>5684</v>
      </c>
      <c r="F2497" s="2" t="s">
        <v>167</v>
      </c>
    </row>
    <row r="2498" spans="1:6">
      <c r="A2498" s="2" t="s">
        <v>164</v>
      </c>
      <c r="B2498" s="2" t="s">
        <v>673</v>
      </c>
      <c r="C2498" s="2" t="s">
        <v>210</v>
      </c>
      <c r="D2498" s="2" t="str">
        <f t="shared" si="38"/>
        <v>SV MIEL RAISIN</v>
      </c>
      <c r="E2498" s="2">
        <v>4959</v>
      </c>
      <c r="F2498" s="2" t="s">
        <v>167</v>
      </c>
    </row>
    <row r="2499" spans="1:6">
      <c r="A2499" s="2" t="s">
        <v>164</v>
      </c>
      <c r="B2499" s="2" t="s">
        <v>674</v>
      </c>
      <c r="C2499" s="2" t="s">
        <v>290</v>
      </c>
      <c r="D2499" s="2" t="str">
        <f t="shared" ref="D2499:D2562" si="39">B2499</f>
        <v>SV WOK BASILIC POULET</v>
      </c>
      <c r="E2499" s="2">
        <v>5135</v>
      </c>
      <c r="F2499" s="2" t="s">
        <v>167</v>
      </c>
    </row>
    <row r="2500" spans="1:6">
      <c r="A2500" s="2" t="s">
        <v>164</v>
      </c>
      <c r="B2500" s="2" t="s">
        <v>674</v>
      </c>
      <c r="C2500" s="2" t="s">
        <v>417</v>
      </c>
      <c r="D2500" s="2" t="str">
        <f t="shared" si="39"/>
        <v>SV WOK BASILIC POULET</v>
      </c>
      <c r="E2500" s="2">
        <v>5125</v>
      </c>
      <c r="F2500" s="2" t="s">
        <v>167</v>
      </c>
    </row>
    <row r="2501" spans="1:6">
      <c r="A2501" s="2" t="s">
        <v>164</v>
      </c>
      <c r="B2501" s="2" t="s">
        <v>674</v>
      </c>
      <c r="C2501" s="2" t="s">
        <v>254</v>
      </c>
      <c r="D2501" s="2" t="str">
        <f t="shared" si="39"/>
        <v>SV WOK BASILIC POULET</v>
      </c>
      <c r="E2501" s="2">
        <v>5152</v>
      </c>
      <c r="F2501" s="2" t="s">
        <v>167</v>
      </c>
    </row>
    <row r="2502" spans="1:6">
      <c r="A2502" s="2" t="s">
        <v>164</v>
      </c>
      <c r="B2502" s="2" t="s">
        <v>674</v>
      </c>
      <c r="C2502" s="2" t="s">
        <v>23</v>
      </c>
      <c r="D2502" s="2" t="str">
        <f t="shared" si="39"/>
        <v>SV WOK BASILIC POULET</v>
      </c>
      <c r="E2502" s="2">
        <v>5167</v>
      </c>
      <c r="F2502" s="2" t="s">
        <v>167</v>
      </c>
    </row>
    <row r="2503" spans="1:6">
      <c r="A2503" s="2" t="s">
        <v>164</v>
      </c>
      <c r="B2503" s="2" t="s">
        <v>674</v>
      </c>
      <c r="C2503" s="2" t="s">
        <v>25</v>
      </c>
      <c r="D2503" s="2" t="str">
        <f t="shared" si="39"/>
        <v>SV WOK BASILIC POULET</v>
      </c>
      <c r="E2503" s="2">
        <v>5285</v>
      </c>
      <c r="F2503" s="2" t="s">
        <v>167</v>
      </c>
    </row>
    <row r="2504" spans="1:6">
      <c r="A2504" s="2" t="s">
        <v>164</v>
      </c>
      <c r="B2504" s="2" t="s">
        <v>674</v>
      </c>
      <c r="C2504" s="2" t="s">
        <v>26</v>
      </c>
      <c r="D2504" s="2" t="str">
        <f t="shared" si="39"/>
        <v>SV WOK BASILIC POULET</v>
      </c>
      <c r="E2504" s="2">
        <v>5344</v>
      </c>
      <c r="F2504" s="2" t="s">
        <v>167</v>
      </c>
    </row>
    <row r="2505" spans="1:6">
      <c r="A2505" s="2" t="s">
        <v>164</v>
      </c>
      <c r="B2505" s="2" t="s">
        <v>674</v>
      </c>
      <c r="C2505" s="2" t="s">
        <v>170</v>
      </c>
      <c r="D2505" s="2" t="str">
        <f t="shared" si="39"/>
        <v>SV WOK BASILIC POULET</v>
      </c>
      <c r="E2505" s="2">
        <v>5632</v>
      </c>
      <c r="F2505" s="2" t="s">
        <v>167</v>
      </c>
    </row>
    <row r="2506" spans="1:6">
      <c r="A2506" s="2" t="s">
        <v>164</v>
      </c>
      <c r="B2506" s="2" t="s">
        <v>674</v>
      </c>
      <c r="C2506" s="2" t="s">
        <v>415</v>
      </c>
      <c r="D2506" s="2" t="str">
        <f t="shared" si="39"/>
        <v>SV WOK BASILIC POULET</v>
      </c>
      <c r="E2506" s="2">
        <v>5659</v>
      </c>
      <c r="F2506" s="2" t="s">
        <v>167</v>
      </c>
    </row>
    <row r="2507" spans="1:6">
      <c r="A2507" s="2" t="s">
        <v>164</v>
      </c>
      <c r="B2507" s="2" t="s">
        <v>674</v>
      </c>
      <c r="C2507" s="2" t="s">
        <v>41</v>
      </c>
      <c r="D2507" s="2" t="str">
        <f t="shared" si="39"/>
        <v>SV WOK BASILIC POULET</v>
      </c>
      <c r="E2507" s="2">
        <v>7295</v>
      </c>
      <c r="F2507" s="2" t="s">
        <v>167</v>
      </c>
    </row>
    <row r="2508" spans="1:6">
      <c r="A2508" s="2" t="s">
        <v>164</v>
      </c>
      <c r="B2508" s="2" t="s">
        <v>674</v>
      </c>
      <c r="C2508" s="2" t="s">
        <v>210</v>
      </c>
      <c r="D2508" s="2" t="str">
        <f t="shared" si="39"/>
        <v>SV WOK BASILIC POULET</v>
      </c>
      <c r="E2508" s="2">
        <v>4959</v>
      </c>
      <c r="F2508" s="2" t="s">
        <v>167</v>
      </c>
    </row>
    <row r="2509" spans="1:6">
      <c r="A2509" s="2" t="s">
        <v>164</v>
      </c>
      <c r="B2509" s="2" t="s">
        <v>674</v>
      </c>
      <c r="C2509" s="2" t="s">
        <v>38</v>
      </c>
      <c r="D2509" s="2" t="str">
        <f t="shared" si="39"/>
        <v>SV WOK BASILIC POULET</v>
      </c>
      <c r="E2509" s="2">
        <v>7088</v>
      </c>
      <c r="F2509" s="2" t="s">
        <v>167</v>
      </c>
    </row>
    <row r="2510" spans="1:6">
      <c r="A2510" s="2" t="s">
        <v>164</v>
      </c>
      <c r="B2510" s="2" t="s">
        <v>675</v>
      </c>
      <c r="C2510" s="2" t="s">
        <v>166</v>
      </c>
      <c r="D2510" s="2" t="str">
        <f t="shared" si="39"/>
        <v>SV BARIGOULE PORC</v>
      </c>
      <c r="E2510" s="2">
        <v>4960</v>
      </c>
      <c r="F2510" s="2" t="s">
        <v>167</v>
      </c>
    </row>
    <row r="2511" spans="1:6">
      <c r="A2511" s="2" t="s">
        <v>164</v>
      </c>
      <c r="B2511" s="2" t="s">
        <v>675</v>
      </c>
      <c r="C2511" s="2" t="s">
        <v>208</v>
      </c>
      <c r="D2511" s="2" t="str">
        <f t="shared" si="39"/>
        <v>SV BARIGOULE PORC</v>
      </c>
      <c r="E2511" s="2">
        <v>4674</v>
      </c>
      <c r="F2511" s="2" t="s">
        <v>167</v>
      </c>
    </row>
    <row r="2512" spans="1:6">
      <c r="A2512" s="2" t="s">
        <v>164</v>
      </c>
      <c r="B2512" s="2" t="s">
        <v>675</v>
      </c>
      <c r="C2512" s="2" t="s">
        <v>23</v>
      </c>
      <c r="D2512" s="2" t="str">
        <f t="shared" si="39"/>
        <v>SV BARIGOULE PORC</v>
      </c>
      <c r="E2512" s="2">
        <v>5167</v>
      </c>
      <c r="F2512" s="2" t="s">
        <v>167</v>
      </c>
    </row>
    <row r="2513" spans="1:6">
      <c r="A2513" s="2" t="s">
        <v>164</v>
      </c>
      <c r="B2513" s="2" t="s">
        <v>675</v>
      </c>
      <c r="C2513" s="2" t="s">
        <v>197</v>
      </c>
      <c r="D2513" s="2" t="str">
        <f t="shared" si="39"/>
        <v>SV BARIGOULE PORC</v>
      </c>
      <c r="E2513" s="2">
        <v>5184</v>
      </c>
      <c r="F2513" s="2" t="s">
        <v>167</v>
      </c>
    </row>
    <row r="2514" spans="1:6">
      <c r="A2514" s="2" t="s">
        <v>164</v>
      </c>
      <c r="B2514" s="2" t="s">
        <v>675</v>
      </c>
      <c r="C2514" s="2" t="s">
        <v>25</v>
      </c>
      <c r="D2514" s="2" t="str">
        <f t="shared" si="39"/>
        <v>SV BARIGOULE PORC</v>
      </c>
      <c r="E2514" s="2">
        <v>5285</v>
      </c>
      <c r="F2514" s="2" t="s">
        <v>167</v>
      </c>
    </row>
    <row r="2515" spans="1:6">
      <c r="A2515" s="2" t="s">
        <v>164</v>
      </c>
      <c r="B2515" s="2" t="s">
        <v>675</v>
      </c>
      <c r="C2515" s="2" t="s">
        <v>26</v>
      </c>
      <c r="D2515" s="2" t="str">
        <f t="shared" si="39"/>
        <v>SV BARIGOULE PORC</v>
      </c>
      <c r="E2515" s="2">
        <v>5344</v>
      </c>
      <c r="F2515" s="2" t="s">
        <v>167</v>
      </c>
    </row>
    <row r="2516" spans="1:6">
      <c r="A2516" s="2" t="s">
        <v>164</v>
      </c>
      <c r="B2516" s="2" t="s">
        <v>675</v>
      </c>
      <c r="C2516" s="2" t="s">
        <v>170</v>
      </c>
      <c r="D2516" s="2" t="str">
        <f t="shared" si="39"/>
        <v>SV BARIGOULE PORC</v>
      </c>
      <c r="E2516" s="2">
        <v>5632</v>
      </c>
      <c r="F2516" s="2" t="s">
        <v>167</v>
      </c>
    </row>
    <row r="2517" spans="1:6">
      <c r="A2517" s="2" t="s">
        <v>164</v>
      </c>
      <c r="B2517" s="2" t="s">
        <v>675</v>
      </c>
      <c r="C2517" s="2" t="s">
        <v>676</v>
      </c>
      <c r="D2517" s="2" t="str">
        <f t="shared" si="39"/>
        <v>SV BARIGOULE PORC</v>
      </c>
      <c r="E2517" s="2">
        <v>5652</v>
      </c>
      <c r="F2517" s="2" t="s">
        <v>167</v>
      </c>
    </row>
    <row r="2518" spans="1:6">
      <c r="A2518" s="2" t="s">
        <v>164</v>
      </c>
      <c r="B2518" s="2" t="s">
        <v>675</v>
      </c>
      <c r="C2518" s="2" t="s">
        <v>172</v>
      </c>
      <c r="D2518" s="2" t="str">
        <f t="shared" si="39"/>
        <v>SV BARIGOULE PORC</v>
      </c>
      <c r="E2518" s="2">
        <v>6402</v>
      </c>
      <c r="F2518" s="2" t="s">
        <v>167</v>
      </c>
    </row>
    <row r="2519" spans="1:6">
      <c r="A2519" s="2" t="s">
        <v>164</v>
      </c>
      <c r="B2519" s="2" t="s">
        <v>675</v>
      </c>
      <c r="C2519" s="2" t="s">
        <v>199</v>
      </c>
      <c r="D2519" s="2" t="str">
        <f t="shared" si="39"/>
        <v>SV BARIGOULE PORC</v>
      </c>
      <c r="E2519" s="2">
        <v>7006</v>
      </c>
      <c r="F2519" s="2" t="s">
        <v>167</v>
      </c>
    </row>
    <row r="2520" spans="1:6">
      <c r="A2520" s="2" t="s">
        <v>164</v>
      </c>
      <c r="B2520" s="2" t="s">
        <v>675</v>
      </c>
      <c r="C2520" s="2" t="s">
        <v>321</v>
      </c>
      <c r="D2520" s="2" t="str">
        <f t="shared" si="39"/>
        <v>SV BARIGOULE PORC</v>
      </c>
      <c r="E2520" s="2">
        <v>6614</v>
      </c>
      <c r="F2520" s="2" t="s">
        <v>167</v>
      </c>
    </row>
    <row r="2521" spans="1:6">
      <c r="A2521" s="2" t="s">
        <v>164</v>
      </c>
      <c r="B2521" s="2" t="s">
        <v>675</v>
      </c>
      <c r="C2521" s="2" t="s">
        <v>38</v>
      </c>
      <c r="D2521" s="2" t="str">
        <f t="shared" si="39"/>
        <v>SV BARIGOULE PORC</v>
      </c>
      <c r="E2521" s="2">
        <v>7088</v>
      </c>
      <c r="F2521" s="2" t="s">
        <v>167</v>
      </c>
    </row>
    <row r="2522" spans="1:6">
      <c r="A2522" s="2" t="s">
        <v>164</v>
      </c>
      <c r="B2522" s="2" t="s">
        <v>675</v>
      </c>
      <c r="C2522" s="2" t="s">
        <v>677</v>
      </c>
      <c r="D2522" s="2" t="str">
        <f t="shared" si="39"/>
        <v>SV BARIGOULE PORC</v>
      </c>
      <c r="E2522" s="2">
        <v>5639</v>
      </c>
      <c r="F2522" s="2" t="s">
        <v>167</v>
      </c>
    </row>
    <row r="2523" spans="1:6">
      <c r="A2523" s="2" t="s">
        <v>164</v>
      </c>
      <c r="B2523" s="2" t="s">
        <v>678</v>
      </c>
      <c r="C2523" s="2" t="s">
        <v>166</v>
      </c>
      <c r="D2523" s="2" t="str">
        <f t="shared" si="39"/>
        <v>SV VIN</v>
      </c>
      <c r="E2523" s="2">
        <v>4960</v>
      </c>
      <c r="F2523" s="2" t="s">
        <v>167</v>
      </c>
    </row>
    <row r="2524" spans="1:6">
      <c r="A2524" s="2" t="s">
        <v>164</v>
      </c>
      <c r="B2524" s="2" t="s">
        <v>678</v>
      </c>
      <c r="C2524" s="2" t="s">
        <v>189</v>
      </c>
      <c r="D2524" s="2" t="str">
        <f t="shared" si="39"/>
        <v>SV VIN</v>
      </c>
      <c r="E2524" s="2">
        <v>4675</v>
      </c>
      <c r="F2524" s="2" t="s">
        <v>167</v>
      </c>
    </row>
    <row r="2525" spans="1:6">
      <c r="A2525" s="2" t="s">
        <v>164</v>
      </c>
      <c r="B2525" s="2" t="s">
        <v>678</v>
      </c>
      <c r="C2525" s="2" t="s">
        <v>179</v>
      </c>
      <c r="D2525" s="2" t="str">
        <f t="shared" si="39"/>
        <v>SV VIN</v>
      </c>
      <c r="E2525" s="2">
        <v>5132</v>
      </c>
      <c r="F2525" s="2" t="s">
        <v>167</v>
      </c>
    </row>
    <row r="2526" spans="1:6">
      <c r="A2526" s="2" t="s">
        <v>164</v>
      </c>
      <c r="B2526" s="2" t="s">
        <v>678</v>
      </c>
      <c r="C2526" s="2" t="s">
        <v>96</v>
      </c>
      <c r="D2526" s="2" t="str">
        <f t="shared" si="39"/>
        <v>SV VIN</v>
      </c>
      <c r="E2526" s="2">
        <v>5170</v>
      </c>
      <c r="F2526" s="2" t="s">
        <v>167</v>
      </c>
    </row>
    <row r="2527" spans="1:6">
      <c r="A2527" s="2" t="s">
        <v>164</v>
      </c>
      <c r="B2527" s="2" t="s">
        <v>678</v>
      </c>
      <c r="C2527" s="2" t="s">
        <v>197</v>
      </c>
      <c r="D2527" s="2" t="str">
        <f t="shared" si="39"/>
        <v>SV VIN</v>
      </c>
      <c r="E2527" s="2">
        <v>5184</v>
      </c>
      <c r="F2527" s="2" t="s">
        <v>167</v>
      </c>
    </row>
    <row r="2528" spans="1:6">
      <c r="A2528" s="2" t="s">
        <v>164</v>
      </c>
      <c r="B2528" s="2" t="s">
        <v>678</v>
      </c>
      <c r="C2528" s="2" t="s">
        <v>25</v>
      </c>
      <c r="D2528" s="2" t="str">
        <f t="shared" si="39"/>
        <v>SV VIN</v>
      </c>
      <c r="E2528" s="2">
        <v>5285</v>
      </c>
      <c r="F2528" s="2" t="s">
        <v>167</v>
      </c>
    </row>
    <row r="2529" spans="1:6">
      <c r="A2529" s="2" t="s">
        <v>164</v>
      </c>
      <c r="B2529" s="2" t="s">
        <v>678</v>
      </c>
      <c r="C2529" s="2" t="s">
        <v>365</v>
      </c>
      <c r="D2529" s="2" t="str">
        <f t="shared" si="39"/>
        <v>SV VIN</v>
      </c>
      <c r="E2529" s="2">
        <v>5345</v>
      </c>
      <c r="F2529" s="2" t="s">
        <v>167</v>
      </c>
    </row>
    <row r="2530" spans="1:6">
      <c r="A2530" s="2" t="s">
        <v>164</v>
      </c>
      <c r="B2530" s="2" t="s">
        <v>678</v>
      </c>
      <c r="C2530" s="2" t="s">
        <v>97</v>
      </c>
      <c r="D2530" s="2" t="str">
        <f t="shared" si="39"/>
        <v>SV VIN</v>
      </c>
      <c r="E2530" s="2">
        <v>5398</v>
      </c>
      <c r="F2530" s="2" t="s">
        <v>167</v>
      </c>
    </row>
    <row r="2531" spans="1:6">
      <c r="A2531" s="2" t="s">
        <v>164</v>
      </c>
      <c r="B2531" s="2" t="s">
        <v>678</v>
      </c>
      <c r="C2531" s="2" t="s">
        <v>51</v>
      </c>
      <c r="D2531" s="2" t="str">
        <f t="shared" si="39"/>
        <v>SV VIN</v>
      </c>
      <c r="E2531" s="2">
        <v>5623</v>
      </c>
      <c r="F2531" s="2" t="s">
        <v>167</v>
      </c>
    </row>
    <row r="2532" spans="1:6">
      <c r="A2532" s="2" t="s">
        <v>164</v>
      </c>
      <c r="B2532" s="2" t="s">
        <v>678</v>
      </c>
      <c r="C2532" s="2" t="s">
        <v>170</v>
      </c>
      <c r="D2532" s="2" t="str">
        <f t="shared" si="39"/>
        <v>SV VIN</v>
      </c>
      <c r="E2532" s="2">
        <v>5632</v>
      </c>
      <c r="F2532" s="2" t="s">
        <v>167</v>
      </c>
    </row>
    <row r="2533" spans="1:6">
      <c r="A2533" s="2" t="s">
        <v>164</v>
      </c>
      <c r="B2533" s="2" t="s">
        <v>678</v>
      </c>
      <c r="C2533" s="2" t="s">
        <v>38</v>
      </c>
      <c r="D2533" s="2" t="str">
        <f t="shared" si="39"/>
        <v>SV VIN</v>
      </c>
      <c r="E2533" s="2">
        <v>7088</v>
      </c>
      <c r="F2533" s="2" t="s">
        <v>167</v>
      </c>
    </row>
    <row r="2534" spans="1:6">
      <c r="A2534" s="2" t="s">
        <v>164</v>
      </c>
      <c r="B2534" s="2" t="s">
        <v>679</v>
      </c>
      <c r="C2534" s="2" t="s">
        <v>177</v>
      </c>
      <c r="D2534" s="2" t="str">
        <f t="shared" si="39"/>
        <v>SV ORANGE EPICES</v>
      </c>
      <c r="E2534" s="2">
        <v>1244</v>
      </c>
      <c r="F2534" s="2" t="s">
        <v>167</v>
      </c>
    </row>
    <row r="2535" spans="1:6">
      <c r="A2535" s="2" t="s">
        <v>164</v>
      </c>
      <c r="B2535" s="2" t="s">
        <v>679</v>
      </c>
      <c r="C2535" s="2" t="s">
        <v>210</v>
      </c>
      <c r="D2535" s="2" t="str">
        <f t="shared" si="39"/>
        <v>SV ORANGE EPICES</v>
      </c>
      <c r="E2535" s="2">
        <v>4959</v>
      </c>
      <c r="F2535" s="2" t="s">
        <v>167</v>
      </c>
    </row>
    <row r="2536" spans="1:6">
      <c r="A2536" s="2" t="s">
        <v>164</v>
      </c>
      <c r="B2536" s="2" t="s">
        <v>679</v>
      </c>
      <c r="C2536" s="2" t="s">
        <v>179</v>
      </c>
      <c r="D2536" s="2" t="str">
        <f t="shared" si="39"/>
        <v>SV ORANGE EPICES</v>
      </c>
      <c r="E2536" s="2">
        <v>5132</v>
      </c>
      <c r="F2536" s="2" t="s">
        <v>167</v>
      </c>
    </row>
    <row r="2537" spans="1:6">
      <c r="A2537" s="2" t="s">
        <v>164</v>
      </c>
      <c r="B2537" s="2" t="s">
        <v>679</v>
      </c>
      <c r="C2537" s="2" t="s">
        <v>96</v>
      </c>
      <c r="D2537" s="2" t="str">
        <f t="shared" si="39"/>
        <v>SV ORANGE EPICES</v>
      </c>
      <c r="E2537" s="2">
        <v>5170</v>
      </c>
      <c r="F2537" s="2" t="s">
        <v>167</v>
      </c>
    </row>
    <row r="2538" spans="1:6">
      <c r="A2538" s="2" t="s">
        <v>164</v>
      </c>
      <c r="B2538" s="2" t="s">
        <v>679</v>
      </c>
      <c r="C2538" s="2" t="s">
        <v>25</v>
      </c>
      <c r="D2538" s="2" t="str">
        <f t="shared" si="39"/>
        <v>SV ORANGE EPICES</v>
      </c>
      <c r="E2538" s="2">
        <v>5285</v>
      </c>
      <c r="F2538" s="2" t="s">
        <v>167</v>
      </c>
    </row>
    <row r="2539" spans="1:6">
      <c r="A2539" s="2" t="s">
        <v>164</v>
      </c>
      <c r="B2539" s="2" t="s">
        <v>679</v>
      </c>
      <c r="C2539" s="2" t="s">
        <v>640</v>
      </c>
      <c r="D2539" s="2" t="str">
        <f t="shared" si="39"/>
        <v>SV ORANGE EPICES</v>
      </c>
      <c r="E2539" s="2">
        <v>5298</v>
      </c>
      <c r="F2539" s="2" t="s">
        <v>167</v>
      </c>
    </row>
    <row r="2540" spans="1:6">
      <c r="A2540" s="2" t="s">
        <v>164</v>
      </c>
      <c r="B2540" s="2" t="s">
        <v>679</v>
      </c>
      <c r="C2540" s="2" t="s">
        <v>365</v>
      </c>
      <c r="D2540" s="2" t="str">
        <f t="shared" si="39"/>
        <v>SV ORANGE EPICES</v>
      </c>
      <c r="E2540" s="2">
        <v>5345</v>
      </c>
      <c r="F2540" s="2" t="s">
        <v>167</v>
      </c>
    </row>
    <row r="2541" spans="1:6">
      <c r="A2541" s="2" t="s">
        <v>164</v>
      </c>
      <c r="B2541" s="2" t="s">
        <v>679</v>
      </c>
      <c r="C2541" s="2" t="s">
        <v>170</v>
      </c>
      <c r="D2541" s="2" t="str">
        <f t="shared" si="39"/>
        <v>SV ORANGE EPICES</v>
      </c>
      <c r="E2541" s="2">
        <v>5632</v>
      </c>
      <c r="F2541" s="2" t="s">
        <v>167</v>
      </c>
    </row>
    <row r="2542" spans="1:6">
      <c r="A2542" s="2" t="s">
        <v>164</v>
      </c>
      <c r="B2542" s="2" t="s">
        <v>679</v>
      </c>
      <c r="C2542" s="2" t="s">
        <v>680</v>
      </c>
      <c r="D2542" s="2" t="str">
        <f t="shared" si="39"/>
        <v>SV ORANGE EPICES</v>
      </c>
      <c r="E2542" s="2">
        <v>5455</v>
      </c>
      <c r="F2542" s="2" t="s">
        <v>167</v>
      </c>
    </row>
    <row r="2543" spans="1:6">
      <c r="A2543" s="2" t="s">
        <v>164</v>
      </c>
      <c r="B2543" s="2" t="s">
        <v>681</v>
      </c>
      <c r="C2543" s="2" t="s">
        <v>166</v>
      </c>
      <c r="D2543" s="2" t="str">
        <f t="shared" si="39"/>
        <v>SV DAUBE</v>
      </c>
      <c r="E2543" s="2">
        <v>4960</v>
      </c>
      <c r="F2543" s="2" t="s">
        <v>167</v>
      </c>
    </row>
    <row r="2544" spans="1:6">
      <c r="A2544" s="2" t="s">
        <v>164</v>
      </c>
      <c r="B2544" s="2" t="s">
        <v>681</v>
      </c>
      <c r="C2544" s="2" t="s">
        <v>189</v>
      </c>
      <c r="D2544" s="2" t="str">
        <f t="shared" si="39"/>
        <v>SV DAUBE</v>
      </c>
      <c r="E2544" s="2">
        <v>4675</v>
      </c>
      <c r="F2544" s="2" t="s">
        <v>167</v>
      </c>
    </row>
    <row r="2545" spans="1:6">
      <c r="A2545" s="2" t="s">
        <v>164</v>
      </c>
      <c r="B2545" s="2" t="s">
        <v>681</v>
      </c>
      <c r="C2545" s="2" t="s">
        <v>179</v>
      </c>
      <c r="D2545" s="2" t="str">
        <f t="shared" si="39"/>
        <v>SV DAUBE</v>
      </c>
      <c r="E2545" s="2">
        <v>5132</v>
      </c>
      <c r="F2545" s="2" t="s">
        <v>167</v>
      </c>
    </row>
    <row r="2546" spans="1:6">
      <c r="A2546" s="2" t="s">
        <v>164</v>
      </c>
      <c r="B2546" s="2" t="s">
        <v>681</v>
      </c>
      <c r="C2546" s="2" t="s">
        <v>96</v>
      </c>
      <c r="D2546" s="2" t="str">
        <f t="shared" si="39"/>
        <v>SV DAUBE</v>
      </c>
      <c r="E2546" s="2">
        <v>5170</v>
      </c>
      <c r="F2546" s="2" t="s">
        <v>167</v>
      </c>
    </row>
    <row r="2547" spans="1:6">
      <c r="A2547" s="2" t="s">
        <v>164</v>
      </c>
      <c r="B2547" s="2" t="s">
        <v>681</v>
      </c>
      <c r="C2547" s="2" t="s">
        <v>197</v>
      </c>
      <c r="D2547" s="2" t="str">
        <f t="shared" si="39"/>
        <v>SV DAUBE</v>
      </c>
      <c r="E2547" s="2">
        <v>5184</v>
      </c>
      <c r="F2547" s="2" t="s">
        <v>167</v>
      </c>
    </row>
    <row r="2548" spans="1:6">
      <c r="A2548" s="2" t="s">
        <v>164</v>
      </c>
      <c r="B2548" s="2" t="s">
        <v>681</v>
      </c>
      <c r="C2548" s="2" t="s">
        <v>25</v>
      </c>
      <c r="D2548" s="2" t="str">
        <f t="shared" si="39"/>
        <v>SV DAUBE</v>
      </c>
      <c r="E2548" s="2">
        <v>5285</v>
      </c>
      <c r="F2548" s="2" t="s">
        <v>167</v>
      </c>
    </row>
    <row r="2549" spans="1:6">
      <c r="A2549" s="2" t="s">
        <v>164</v>
      </c>
      <c r="B2549" s="2" t="s">
        <v>681</v>
      </c>
      <c r="C2549" s="2" t="s">
        <v>365</v>
      </c>
      <c r="D2549" s="2" t="str">
        <f t="shared" si="39"/>
        <v>SV DAUBE</v>
      </c>
      <c r="E2549" s="2">
        <v>5345</v>
      </c>
      <c r="F2549" s="2" t="s">
        <v>167</v>
      </c>
    </row>
    <row r="2550" spans="1:6">
      <c r="A2550" s="2" t="s">
        <v>164</v>
      </c>
      <c r="B2550" s="2" t="s">
        <v>681</v>
      </c>
      <c r="C2550" s="2" t="s">
        <v>97</v>
      </c>
      <c r="D2550" s="2" t="str">
        <f t="shared" si="39"/>
        <v>SV DAUBE</v>
      </c>
      <c r="E2550" s="2">
        <v>5398</v>
      </c>
      <c r="F2550" s="2" t="s">
        <v>167</v>
      </c>
    </row>
    <row r="2551" spans="1:6">
      <c r="A2551" s="2" t="s">
        <v>164</v>
      </c>
      <c r="B2551" s="2" t="s">
        <v>681</v>
      </c>
      <c r="C2551" s="2" t="s">
        <v>51</v>
      </c>
      <c r="D2551" s="2" t="str">
        <f t="shared" si="39"/>
        <v>SV DAUBE</v>
      </c>
      <c r="E2551" s="2">
        <v>5623</v>
      </c>
      <c r="F2551" s="2" t="s">
        <v>167</v>
      </c>
    </row>
    <row r="2552" spans="1:6">
      <c r="A2552" s="2" t="s">
        <v>164</v>
      </c>
      <c r="B2552" s="2" t="s">
        <v>681</v>
      </c>
      <c r="C2552" s="2" t="s">
        <v>170</v>
      </c>
      <c r="D2552" s="2" t="str">
        <f t="shared" si="39"/>
        <v>SV DAUBE</v>
      </c>
      <c r="E2552" s="2">
        <v>5632</v>
      </c>
      <c r="F2552" s="2" t="s">
        <v>167</v>
      </c>
    </row>
    <row r="2553" spans="1:6">
      <c r="A2553" s="2" t="s">
        <v>164</v>
      </c>
      <c r="B2553" s="2" t="s">
        <v>681</v>
      </c>
      <c r="C2553" s="2" t="s">
        <v>191</v>
      </c>
      <c r="D2553" s="2" t="str">
        <f t="shared" si="39"/>
        <v>SV DAUBE</v>
      </c>
      <c r="E2553" s="2">
        <v>7302</v>
      </c>
      <c r="F2553" s="2" t="s">
        <v>167</v>
      </c>
    </row>
    <row r="2554" spans="1:6">
      <c r="A2554" s="2" t="s">
        <v>164</v>
      </c>
      <c r="B2554" s="2" t="s">
        <v>681</v>
      </c>
      <c r="C2554" s="2" t="s">
        <v>38</v>
      </c>
      <c r="D2554" s="2" t="str">
        <f t="shared" si="39"/>
        <v>SV DAUBE</v>
      </c>
      <c r="E2554" s="2">
        <v>7088</v>
      </c>
      <c r="F2554" s="2" t="s">
        <v>167</v>
      </c>
    </row>
    <row r="2555" spans="1:6">
      <c r="A2555" s="2" t="s">
        <v>164</v>
      </c>
      <c r="B2555" s="2" t="s">
        <v>682</v>
      </c>
      <c r="C2555" s="2" t="s">
        <v>166</v>
      </c>
      <c r="D2555" s="2" t="str">
        <f t="shared" si="39"/>
        <v>SV DAUBE FRUITS ROUGES</v>
      </c>
      <c r="E2555" s="2">
        <v>4960</v>
      </c>
      <c r="F2555" s="2" t="s">
        <v>167</v>
      </c>
    </row>
    <row r="2556" spans="1:6">
      <c r="A2556" s="2" t="s">
        <v>164</v>
      </c>
      <c r="B2556" s="2" t="s">
        <v>682</v>
      </c>
      <c r="C2556" s="2" t="s">
        <v>189</v>
      </c>
      <c r="D2556" s="2" t="str">
        <f t="shared" si="39"/>
        <v>SV DAUBE FRUITS ROUGES</v>
      </c>
      <c r="E2556" s="2">
        <v>4675</v>
      </c>
      <c r="F2556" s="2" t="s">
        <v>167</v>
      </c>
    </row>
    <row r="2557" spans="1:6">
      <c r="A2557" s="2" t="s">
        <v>164</v>
      </c>
      <c r="B2557" s="2" t="s">
        <v>682</v>
      </c>
      <c r="C2557" s="2" t="s">
        <v>179</v>
      </c>
      <c r="D2557" s="2" t="str">
        <f t="shared" si="39"/>
        <v>SV DAUBE FRUITS ROUGES</v>
      </c>
      <c r="E2557" s="2">
        <v>5132</v>
      </c>
      <c r="F2557" s="2" t="s">
        <v>167</v>
      </c>
    </row>
    <row r="2558" spans="1:6">
      <c r="A2558" s="2" t="s">
        <v>164</v>
      </c>
      <c r="B2558" s="2" t="s">
        <v>682</v>
      </c>
      <c r="C2558" s="2" t="s">
        <v>96</v>
      </c>
      <c r="D2558" s="2" t="str">
        <f t="shared" si="39"/>
        <v>SV DAUBE FRUITS ROUGES</v>
      </c>
      <c r="E2558" s="2">
        <v>5170</v>
      </c>
      <c r="F2558" s="2" t="s">
        <v>167</v>
      </c>
    </row>
    <row r="2559" spans="1:6">
      <c r="A2559" s="2" t="s">
        <v>164</v>
      </c>
      <c r="B2559" s="2" t="s">
        <v>682</v>
      </c>
      <c r="C2559" s="2" t="s">
        <v>197</v>
      </c>
      <c r="D2559" s="2" t="str">
        <f t="shared" si="39"/>
        <v>SV DAUBE FRUITS ROUGES</v>
      </c>
      <c r="E2559" s="2">
        <v>5184</v>
      </c>
      <c r="F2559" s="2" t="s">
        <v>167</v>
      </c>
    </row>
    <row r="2560" spans="1:6">
      <c r="A2560" s="2" t="s">
        <v>164</v>
      </c>
      <c r="B2560" s="2" t="s">
        <v>682</v>
      </c>
      <c r="C2560" s="2" t="s">
        <v>25</v>
      </c>
      <c r="D2560" s="2" t="str">
        <f t="shared" si="39"/>
        <v>SV DAUBE FRUITS ROUGES</v>
      </c>
      <c r="E2560" s="2">
        <v>5285</v>
      </c>
      <c r="F2560" s="2" t="s">
        <v>167</v>
      </c>
    </row>
    <row r="2561" spans="1:6">
      <c r="A2561" s="2" t="s">
        <v>164</v>
      </c>
      <c r="B2561" s="2" t="s">
        <v>682</v>
      </c>
      <c r="C2561" s="2" t="s">
        <v>365</v>
      </c>
      <c r="D2561" s="2" t="str">
        <f t="shared" si="39"/>
        <v>SV DAUBE FRUITS ROUGES</v>
      </c>
      <c r="E2561" s="2">
        <v>5345</v>
      </c>
      <c r="F2561" s="2" t="s">
        <v>167</v>
      </c>
    </row>
    <row r="2562" spans="1:6">
      <c r="A2562" s="2" t="s">
        <v>164</v>
      </c>
      <c r="B2562" s="2" t="s">
        <v>682</v>
      </c>
      <c r="C2562" s="2" t="s">
        <v>97</v>
      </c>
      <c r="D2562" s="2" t="str">
        <f t="shared" si="39"/>
        <v>SV DAUBE FRUITS ROUGES</v>
      </c>
      <c r="E2562" s="2">
        <v>5398</v>
      </c>
      <c r="F2562" s="2" t="s">
        <v>167</v>
      </c>
    </row>
    <row r="2563" spans="1:6">
      <c r="A2563" s="2" t="s">
        <v>164</v>
      </c>
      <c r="B2563" s="2" t="s">
        <v>682</v>
      </c>
      <c r="C2563" s="2" t="s">
        <v>170</v>
      </c>
      <c r="D2563" s="2" t="str">
        <f t="shared" ref="D2563:D2626" si="40">B2563</f>
        <v>SV DAUBE FRUITS ROUGES</v>
      </c>
      <c r="E2563" s="2">
        <v>5632</v>
      </c>
      <c r="F2563" s="2" t="s">
        <v>167</v>
      </c>
    </row>
    <row r="2564" spans="1:6">
      <c r="A2564" s="2" t="s">
        <v>164</v>
      </c>
      <c r="B2564" s="2" t="s">
        <v>682</v>
      </c>
      <c r="C2564" s="2" t="s">
        <v>191</v>
      </c>
      <c r="D2564" s="2" t="str">
        <f t="shared" si="40"/>
        <v>SV DAUBE FRUITS ROUGES</v>
      </c>
      <c r="E2564" s="2">
        <v>7302</v>
      </c>
      <c r="F2564" s="2" t="s">
        <v>167</v>
      </c>
    </row>
    <row r="2565" spans="1:6">
      <c r="A2565" s="2" t="s">
        <v>164</v>
      </c>
      <c r="B2565" s="2" t="s">
        <v>682</v>
      </c>
      <c r="C2565" s="2" t="s">
        <v>683</v>
      </c>
      <c r="D2565" s="2" t="str">
        <f t="shared" si="40"/>
        <v>SV DAUBE FRUITS ROUGES</v>
      </c>
      <c r="E2565" s="2">
        <v>5870</v>
      </c>
      <c r="F2565" s="2" t="s">
        <v>167</v>
      </c>
    </row>
    <row r="2566" spans="1:6">
      <c r="A2566" s="2" t="s">
        <v>164</v>
      </c>
      <c r="B2566" s="2" t="s">
        <v>682</v>
      </c>
      <c r="C2566" s="2" t="s">
        <v>38</v>
      </c>
      <c r="D2566" s="2" t="str">
        <f t="shared" si="40"/>
        <v>SV DAUBE FRUITS ROUGES</v>
      </c>
      <c r="E2566" s="2">
        <v>7088</v>
      </c>
      <c r="F2566" s="2" t="s">
        <v>167</v>
      </c>
    </row>
    <row r="2567" spans="1:6">
      <c r="A2567" s="2" t="s">
        <v>266</v>
      </c>
      <c r="B2567" s="2" t="s">
        <v>684</v>
      </c>
      <c r="C2567" s="2" t="s">
        <v>30</v>
      </c>
      <c r="D2567" s="2" t="str">
        <f t="shared" si="40"/>
        <v>SP CHAMPIGNONS (S)</v>
      </c>
      <c r="E2567" s="2">
        <v>2234</v>
      </c>
      <c r="F2567" s="2" t="s">
        <v>167</v>
      </c>
    </row>
    <row r="2568" spans="1:6">
      <c r="A2568" s="2" t="s">
        <v>266</v>
      </c>
      <c r="B2568" s="2" t="s">
        <v>684</v>
      </c>
      <c r="C2568" s="2" t="s">
        <v>280</v>
      </c>
      <c r="D2568" s="2" t="str">
        <f t="shared" si="40"/>
        <v>SP CHAMPIGNONS (S)</v>
      </c>
      <c r="E2568" s="2">
        <v>4963</v>
      </c>
      <c r="F2568" s="2" t="s">
        <v>167</v>
      </c>
    </row>
    <row r="2569" spans="1:6">
      <c r="A2569" s="2" t="s">
        <v>266</v>
      </c>
      <c r="B2569" s="2" t="s">
        <v>684</v>
      </c>
      <c r="C2569" s="2" t="s">
        <v>208</v>
      </c>
      <c r="D2569" s="2" t="str">
        <f t="shared" si="40"/>
        <v>SP CHAMPIGNONS (S)</v>
      </c>
      <c r="E2569" s="2">
        <v>4674</v>
      </c>
      <c r="F2569" s="2" t="s">
        <v>167</v>
      </c>
    </row>
    <row r="2570" spans="1:6">
      <c r="A2570" s="2" t="s">
        <v>266</v>
      </c>
      <c r="B2570" s="2" t="s">
        <v>684</v>
      </c>
      <c r="C2570" s="2" t="s">
        <v>179</v>
      </c>
      <c r="D2570" s="2" t="str">
        <f t="shared" si="40"/>
        <v>SP CHAMPIGNONS (S)</v>
      </c>
      <c r="E2570" s="2">
        <v>5132</v>
      </c>
      <c r="F2570" s="2" t="s">
        <v>167</v>
      </c>
    </row>
    <row r="2571" spans="1:6">
      <c r="A2571" s="2" t="s">
        <v>266</v>
      </c>
      <c r="B2571" s="2" t="s">
        <v>684</v>
      </c>
      <c r="C2571" s="2" t="s">
        <v>51</v>
      </c>
      <c r="D2571" s="2" t="str">
        <f t="shared" si="40"/>
        <v>SP CHAMPIGNONS (S)</v>
      </c>
      <c r="E2571" s="2">
        <v>5623</v>
      </c>
      <c r="F2571" s="2" t="s">
        <v>167</v>
      </c>
    </row>
    <row r="2572" spans="1:6">
      <c r="A2572" s="2" t="s">
        <v>266</v>
      </c>
      <c r="B2572" s="2" t="s">
        <v>684</v>
      </c>
      <c r="C2572" s="2" t="s">
        <v>296</v>
      </c>
      <c r="D2572" s="2" t="str">
        <f t="shared" si="40"/>
        <v>SP CHAMPIGNONS (S)</v>
      </c>
      <c r="E2572" s="2">
        <v>7425</v>
      </c>
      <c r="F2572" s="2" t="s">
        <v>167</v>
      </c>
    </row>
    <row r="2573" spans="1:6">
      <c r="A2573" s="2" t="s">
        <v>266</v>
      </c>
      <c r="B2573" s="2" t="s">
        <v>684</v>
      </c>
      <c r="C2573" s="2" t="s">
        <v>26</v>
      </c>
      <c r="D2573" s="2" t="str">
        <f t="shared" si="40"/>
        <v>SP CHAMPIGNONS (S)</v>
      </c>
      <c r="E2573" s="2">
        <v>5344</v>
      </c>
      <c r="F2573" s="2" t="s">
        <v>167</v>
      </c>
    </row>
    <row r="2574" spans="1:6">
      <c r="A2574" s="2" t="s">
        <v>266</v>
      </c>
      <c r="B2574" s="2" t="s">
        <v>684</v>
      </c>
      <c r="C2574" s="2" t="s">
        <v>25</v>
      </c>
      <c r="D2574" s="2" t="str">
        <f t="shared" si="40"/>
        <v>SP CHAMPIGNONS (S)</v>
      </c>
      <c r="E2574" s="2">
        <v>5285</v>
      </c>
      <c r="F2574" s="2" t="s">
        <v>167</v>
      </c>
    </row>
    <row r="2575" spans="1:6">
      <c r="A2575" s="2" t="s">
        <v>266</v>
      </c>
      <c r="B2575" s="2" t="s">
        <v>684</v>
      </c>
      <c r="C2575" s="2" t="s">
        <v>181</v>
      </c>
      <c r="D2575" s="2" t="str">
        <f t="shared" si="40"/>
        <v>SP CHAMPIGNONS (S)</v>
      </c>
      <c r="E2575" s="2">
        <v>5462</v>
      </c>
      <c r="F2575" s="2" t="s">
        <v>167</v>
      </c>
    </row>
    <row r="2576" spans="1:6">
      <c r="A2576" s="2" t="s">
        <v>266</v>
      </c>
      <c r="B2576" s="2" t="s">
        <v>685</v>
      </c>
      <c r="C2576" s="2" t="s">
        <v>280</v>
      </c>
      <c r="D2576" s="2" t="str">
        <f t="shared" si="40"/>
        <v>SP CAPRES TOMATE</v>
      </c>
      <c r="E2576" s="2">
        <v>4963</v>
      </c>
      <c r="F2576" s="2" t="s">
        <v>167</v>
      </c>
    </row>
    <row r="2577" spans="1:6">
      <c r="A2577" s="2" t="s">
        <v>266</v>
      </c>
      <c r="B2577" s="2" t="s">
        <v>685</v>
      </c>
      <c r="C2577" s="2" t="s">
        <v>325</v>
      </c>
      <c r="D2577" s="2" t="str">
        <f t="shared" si="40"/>
        <v>SP CAPRES TOMATE</v>
      </c>
      <c r="E2577" s="2">
        <v>5044</v>
      </c>
      <c r="F2577" s="2" t="s">
        <v>167</v>
      </c>
    </row>
    <row r="2578" spans="1:6">
      <c r="A2578" s="2" t="s">
        <v>266</v>
      </c>
      <c r="B2578" s="2" t="s">
        <v>685</v>
      </c>
      <c r="C2578" s="2" t="s">
        <v>179</v>
      </c>
      <c r="D2578" s="2" t="str">
        <f t="shared" si="40"/>
        <v>SP CAPRES TOMATE</v>
      </c>
      <c r="E2578" s="2">
        <v>5132</v>
      </c>
      <c r="F2578" s="2" t="s">
        <v>167</v>
      </c>
    </row>
    <row r="2579" spans="1:6">
      <c r="A2579" s="2" t="s">
        <v>266</v>
      </c>
      <c r="B2579" s="2" t="s">
        <v>685</v>
      </c>
      <c r="C2579" s="2" t="s">
        <v>23</v>
      </c>
      <c r="D2579" s="2" t="str">
        <f t="shared" si="40"/>
        <v>SP CAPRES TOMATE</v>
      </c>
      <c r="E2579" s="2">
        <v>5167</v>
      </c>
      <c r="F2579" s="2" t="s">
        <v>167</v>
      </c>
    </row>
    <row r="2580" spans="1:6">
      <c r="A2580" s="2" t="s">
        <v>266</v>
      </c>
      <c r="B2580" s="2" t="s">
        <v>685</v>
      </c>
      <c r="C2580" s="2" t="s">
        <v>169</v>
      </c>
      <c r="D2580" s="2" t="str">
        <f t="shared" si="40"/>
        <v>SP CAPRES TOMATE</v>
      </c>
      <c r="E2580" s="2">
        <v>5402</v>
      </c>
      <c r="F2580" s="2" t="s">
        <v>167</v>
      </c>
    </row>
    <row r="2581" spans="1:6">
      <c r="A2581" s="2" t="s">
        <v>266</v>
      </c>
      <c r="B2581" s="2" t="s">
        <v>685</v>
      </c>
      <c r="C2581" s="2" t="s">
        <v>170</v>
      </c>
      <c r="D2581" s="2" t="str">
        <f t="shared" si="40"/>
        <v>SP CAPRES TOMATE</v>
      </c>
      <c r="E2581" s="2">
        <v>5632</v>
      </c>
      <c r="F2581" s="2" t="s">
        <v>167</v>
      </c>
    </row>
    <row r="2582" spans="1:6">
      <c r="A2582" s="2" t="s">
        <v>266</v>
      </c>
      <c r="B2582" s="2" t="s">
        <v>685</v>
      </c>
      <c r="C2582" s="2" t="s">
        <v>181</v>
      </c>
      <c r="D2582" s="2" t="str">
        <f t="shared" si="40"/>
        <v>SP CAPRES TOMATE</v>
      </c>
      <c r="E2582" s="2">
        <v>5462</v>
      </c>
      <c r="F2582" s="2" t="s">
        <v>167</v>
      </c>
    </row>
    <row r="2583" spans="1:6">
      <c r="A2583" s="2" t="s">
        <v>266</v>
      </c>
      <c r="B2583" s="2" t="s">
        <v>685</v>
      </c>
      <c r="C2583" s="2" t="s">
        <v>220</v>
      </c>
      <c r="D2583" s="2" t="str">
        <f t="shared" si="40"/>
        <v>SP CAPRES TOMATE</v>
      </c>
      <c r="E2583" s="2">
        <v>6658</v>
      </c>
      <c r="F2583" s="2" t="s">
        <v>167</v>
      </c>
    </row>
    <row r="2584" spans="1:6">
      <c r="A2584" s="2" t="s">
        <v>266</v>
      </c>
      <c r="B2584" s="2" t="s">
        <v>686</v>
      </c>
      <c r="C2584" s="2" t="s">
        <v>30</v>
      </c>
      <c r="D2584" s="2" t="str">
        <f t="shared" si="40"/>
        <v>SP INDIENNE (F)</v>
      </c>
      <c r="E2584" s="2">
        <v>2234</v>
      </c>
      <c r="F2584" s="2" t="s">
        <v>167</v>
      </c>
    </row>
    <row r="2585" spans="1:6">
      <c r="A2585" s="2" t="s">
        <v>266</v>
      </c>
      <c r="B2585" s="2" t="s">
        <v>686</v>
      </c>
      <c r="C2585" s="2" t="s">
        <v>368</v>
      </c>
      <c r="D2585" s="2" t="str">
        <f t="shared" si="40"/>
        <v>SP INDIENNE (F)</v>
      </c>
      <c r="E2585" s="2">
        <v>1175</v>
      </c>
      <c r="F2585" s="2" t="s">
        <v>167</v>
      </c>
    </row>
    <row r="2586" spans="1:6">
      <c r="A2586" s="2" t="s">
        <v>266</v>
      </c>
      <c r="B2586" s="2" t="s">
        <v>686</v>
      </c>
      <c r="C2586" s="2" t="s">
        <v>281</v>
      </c>
      <c r="D2586" s="2" t="str">
        <f t="shared" si="40"/>
        <v>SP INDIENNE (F)</v>
      </c>
      <c r="E2586" s="2">
        <v>5126</v>
      </c>
      <c r="F2586" s="2" t="s">
        <v>167</v>
      </c>
    </row>
    <row r="2587" spans="1:6">
      <c r="A2587" s="2" t="s">
        <v>266</v>
      </c>
      <c r="B2587" s="2" t="s">
        <v>686</v>
      </c>
      <c r="C2587" s="2" t="s">
        <v>179</v>
      </c>
      <c r="D2587" s="2" t="str">
        <f t="shared" si="40"/>
        <v>SP INDIENNE (F)</v>
      </c>
      <c r="E2587" s="2">
        <v>5132</v>
      </c>
      <c r="F2587" s="2" t="s">
        <v>167</v>
      </c>
    </row>
    <row r="2588" spans="1:6">
      <c r="A2588" s="2" t="s">
        <v>266</v>
      </c>
      <c r="B2588" s="2" t="s">
        <v>686</v>
      </c>
      <c r="C2588" s="2" t="s">
        <v>96</v>
      </c>
      <c r="D2588" s="2" t="str">
        <f t="shared" si="40"/>
        <v>SP INDIENNE (F)</v>
      </c>
      <c r="E2588" s="2">
        <v>5170</v>
      </c>
      <c r="F2588" s="2" t="s">
        <v>167</v>
      </c>
    </row>
    <row r="2589" spans="1:6">
      <c r="A2589" s="2" t="s">
        <v>266</v>
      </c>
      <c r="B2589" s="2" t="s">
        <v>686</v>
      </c>
      <c r="C2589" s="2" t="s">
        <v>53</v>
      </c>
      <c r="D2589" s="2" t="str">
        <f t="shared" si="40"/>
        <v>SP INDIENNE (F)</v>
      </c>
      <c r="E2589" s="2">
        <v>5181</v>
      </c>
      <c r="F2589" s="2" t="s">
        <v>167</v>
      </c>
    </row>
    <row r="2590" spans="1:6">
      <c r="A2590" s="2" t="s">
        <v>266</v>
      </c>
      <c r="B2590" s="2" t="s">
        <v>686</v>
      </c>
      <c r="C2590" s="2" t="s">
        <v>390</v>
      </c>
      <c r="D2590" s="2" t="str">
        <f t="shared" si="40"/>
        <v>SP INDIENNE (F)</v>
      </c>
      <c r="E2590" s="2">
        <v>5303</v>
      </c>
      <c r="F2590" s="2" t="s">
        <v>167</v>
      </c>
    </row>
    <row r="2591" spans="1:6">
      <c r="A2591" s="2" t="s">
        <v>266</v>
      </c>
      <c r="B2591" s="2" t="s">
        <v>686</v>
      </c>
      <c r="C2591" s="2" t="s">
        <v>169</v>
      </c>
      <c r="D2591" s="2" t="str">
        <f t="shared" si="40"/>
        <v>SP INDIENNE (F)</v>
      </c>
      <c r="E2591" s="2">
        <v>5402</v>
      </c>
      <c r="F2591" s="2" t="s">
        <v>167</v>
      </c>
    </row>
    <row r="2592" spans="1:6">
      <c r="A2592" s="2" t="s">
        <v>266</v>
      </c>
      <c r="B2592" s="2" t="s">
        <v>686</v>
      </c>
      <c r="C2592" s="2" t="s">
        <v>170</v>
      </c>
      <c r="D2592" s="2" t="str">
        <f t="shared" si="40"/>
        <v>SP INDIENNE (F)</v>
      </c>
      <c r="E2592" s="2">
        <v>5632</v>
      </c>
      <c r="F2592" s="2" t="s">
        <v>167</v>
      </c>
    </row>
    <row r="2593" spans="1:6">
      <c r="A2593" s="2" t="s">
        <v>266</v>
      </c>
      <c r="B2593" s="2" t="s">
        <v>686</v>
      </c>
      <c r="C2593" s="2" t="s">
        <v>220</v>
      </c>
      <c r="D2593" s="2" t="str">
        <f t="shared" si="40"/>
        <v>SP INDIENNE (F)</v>
      </c>
      <c r="E2593" s="2">
        <v>6658</v>
      </c>
      <c r="F2593" s="2" t="s">
        <v>167</v>
      </c>
    </row>
    <row r="2594" spans="1:6">
      <c r="A2594" s="2" t="s">
        <v>266</v>
      </c>
      <c r="B2594" s="2" t="s">
        <v>686</v>
      </c>
      <c r="C2594" s="2" t="s">
        <v>38</v>
      </c>
      <c r="D2594" s="2" t="str">
        <f t="shared" si="40"/>
        <v>SP INDIENNE (F)</v>
      </c>
      <c r="E2594" s="2">
        <v>7088</v>
      </c>
      <c r="F2594" s="2" t="s">
        <v>167</v>
      </c>
    </row>
    <row r="2595" spans="1:6">
      <c r="A2595" s="2" t="s">
        <v>266</v>
      </c>
      <c r="B2595" s="2" t="s">
        <v>687</v>
      </c>
      <c r="C2595" s="2" t="s">
        <v>30</v>
      </c>
      <c r="D2595" s="2" t="str">
        <f t="shared" si="40"/>
        <v>SP OSEILLE</v>
      </c>
      <c r="E2595" s="2">
        <v>2234</v>
      </c>
      <c r="F2595" s="2" t="s">
        <v>167</v>
      </c>
    </row>
    <row r="2596" spans="1:6">
      <c r="A2596" s="2" t="s">
        <v>266</v>
      </c>
      <c r="B2596" s="2" t="s">
        <v>687</v>
      </c>
      <c r="C2596" s="2" t="s">
        <v>280</v>
      </c>
      <c r="D2596" s="2" t="str">
        <f t="shared" si="40"/>
        <v>SP OSEILLE</v>
      </c>
      <c r="E2596" s="2">
        <v>4963</v>
      </c>
      <c r="F2596" s="2" t="s">
        <v>167</v>
      </c>
    </row>
    <row r="2597" spans="1:6">
      <c r="A2597" s="2" t="s">
        <v>266</v>
      </c>
      <c r="B2597" s="2" t="s">
        <v>687</v>
      </c>
      <c r="C2597" s="2" t="s">
        <v>208</v>
      </c>
      <c r="D2597" s="2" t="str">
        <f t="shared" si="40"/>
        <v>SP OSEILLE</v>
      </c>
      <c r="E2597" s="2">
        <v>4674</v>
      </c>
      <c r="F2597" s="2" t="s">
        <v>167</v>
      </c>
    </row>
    <row r="2598" spans="1:6">
      <c r="A2598" s="2" t="s">
        <v>266</v>
      </c>
      <c r="B2598" s="2" t="s">
        <v>687</v>
      </c>
      <c r="C2598" s="2" t="s">
        <v>179</v>
      </c>
      <c r="D2598" s="2" t="str">
        <f t="shared" si="40"/>
        <v>SP OSEILLE</v>
      </c>
      <c r="E2598" s="2">
        <v>5132</v>
      </c>
      <c r="F2598" s="2" t="s">
        <v>167</v>
      </c>
    </row>
    <row r="2599" spans="1:6">
      <c r="A2599" s="2" t="s">
        <v>266</v>
      </c>
      <c r="B2599" s="2" t="s">
        <v>687</v>
      </c>
      <c r="C2599" s="2" t="s">
        <v>96</v>
      </c>
      <c r="D2599" s="2" t="str">
        <f t="shared" si="40"/>
        <v>SP OSEILLE</v>
      </c>
      <c r="E2599" s="2">
        <v>5170</v>
      </c>
      <c r="F2599" s="2" t="s">
        <v>167</v>
      </c>
    </row>
    <row r="2600" spans="1:6">
      <c r="A2600" s="2" t="s">
        <v>266</v>
      </c>
      <c r="B2600" s="2" t="s">
        <v>687</v>
      </c>
      <c r="C2600" s="2" t="s">
        <v>170</v>
      </c>
      <c r="D2600" s="2" t="str">
        <f t="shared" si="40"/>
        <v>SP OSEILLE</v>
      </c>
      <c r="E2600" s="2">
        <v>5632</v>
      </c>
      <c r="F2600" s="2" t="s">
        <v>167</v>
      </c>
    </row>
    <row r="2601" spans="1:6">
      <c r="A2601" s="2" t="s">
        <v>266</v>
      </c>
      <c r="B2601" s="2" t="s">
        <v>687</v>
      </c>
      <c r="C2601" s="2" t="s">
        <v>688</v>
      </c>
      <c r="D2601" s="2" t="str">
        <f t="shared" si="40"/>
        <v>SP OSEILLE</v>
      </c>
      <c r="E2601" s="2">
        <v>7298</v>
      </c>
      <c r="F2601" s="2" t="s">
        <v>167</v>
      </c>
    </row>
    <row r="2602" spans="1:6">
      <c r="A2602" s="2" t="s">
        <v>266</v>
      </c>
      <c r="B2602" s="2" t="s">
        <v>687</v>
      </c>
      <c r="C2602" s="2" t="s">
        <v>220</v>
      </c>
      <c r="D2602" s="2" t="str">
        <f t="shared" si="40"/>
        <v>SP OSEILLE</v>
      </c>
      <c r="E2602" s="2">
        <v>6658</v>
      </c>
      <c r="F2602" s="2" t="s">
        <v>167</v>
      </c>
    </row>
    <row r="2603" spans="1:6">
      <c r="A2603" s="2" t="s">
        <v>266</v>
      </c>
      <c r="B2603" s="2" t="s">
        <v>689</v>
      </c>
      <c r="C2603" s="2" t="s">
        <v>30</v>
      </c>
      <c r="D2603" s="2" t="str">
        <f t="shared" si="40"/>
        <v>SP CREME</v>
      </c>
      <c r="E2603" s="2">
        <v>2234</v>
      </c>
      <c r="F2603" s="2" t="s">
        <v>167</v>
      </c>
    </row>
    <row r="2604" spans="1:6">
      <c r="A2604" s="2" t="s">
        <v>266</v>
      </c>
      <c r="B2604" s="2" t="s">
        <v>689</v>
      </c>
      <c r="C2604" s="2" t="s">
        <v>280</v>
      </c>
      <c r="D2604" s="2" t="str">
        <f t="shared" si="40"/>
        <v>SP CREME</v>
      </c>
      <c r="E2604" s="2">
        <v>4963</v>
      </c>
      <c r="F2604" s="2" t="s">
        <v>167</v>
      </c>
    </row>
    <row r="2605" spans="1:6">
      <c r="A2605" s="2" t="s">
        <v>266</v>
      </c>
      <c r="B2605" s="2" t="s">
        <v>689</v>
      </c>
      <c r="C2605" s="2" t="s">
        <v>208</v>
      </c>
      <c r="D2605" s="2" t="str">
        <f t="shared" si="40"/>
        <v>SP CREME</v>
      </c>
      <c r="E2605" s="2">
        <v>4674</v>
      </c>
      <c r="F2605" s="2" t="s">
        <v>167</v>
      </c>
    </row>
    <row r="2606" spans="1:6">
      <c r="A2606" s="2" t="s">
        <v>266</v>
      </c>
      <c r="B2606" s="2" t="s">
        <v>689</v>
      </c>
      <c r="C2606" s="2" t="s">
        <v>179</v>
      </c>
      <c r="D2606" s="2" t="str">
        <f t="shared" si="40"/>
        <v>SP CREME</v>
      </c>
      <c r="E2606" s="2">
        <v>5132</v>
      </c>
      <c r="F2606" s="2" t="s">
        <v>167</v>
      </c>
    </row>
    <row r="2607" spans="1:6">
      <c r="A2607" s="2" t="s">
        <v>266</v>
      </c>
      <c r="B2607" s="2" t="s">
        <v>689</v>
      </c>
      <c r="C2607" s="2" t="s">
        <v>96</v>
      </c>
      <c r="D2607" s="2" t="str">
        <f t="shared" si="40"/>
        <v>SP CREME</v>
      </c>
      <c r="E2607" s="2">
        <v>5170</v>
      </c>
      <c r="F2607" s="2" t="s">
        <v>167</v>
      </c>
    </row>
    <row r="2608" spans="1:6">
      <c r="A2608" s="2" t="s">
        <v>266</v>
      </c>
      <c r="B2608" s="2" t="s">
        <v>689</v>
      </c>
      <c r="C2608" s="2" t="s">
        <v>170</v>
      </c>
      <c r="D2608" s="2" t="str">
        <f t="shared" si="40"/>
        <v>SP CREME</v>
      </c>
      <c r="E2608" s="2">
        <v>5632</v>
      </c>
      <c r="F2608" s="2" t="s">
        <v>167</v>
      </c>
    </row>
    <row r="2609" spans="1:6">
      <c r="A2609" s="2" t="s">
        <v>266</v>
      </c>
      <c r="B2609" s="2" t="s">
        <v>689</v>
      </c>
      <c r="C2609" s="2" t="s">
        <v>220</v>
      </c>
      <c r="D2609" s="2" t="str">
        <f t="shared" si="40"/>
        <v>SP CREME</v>
      </c>
      <c r="E2609" s="2">
        <v>6658</v>
      </c>
      <c r="F2609" s="2" t="s">
        <v>167</v>
      </c>
    </row>
    <row r="2610" spans="1:6">
      <c r="A2610" s="2" t="s">
        <v>266</v>
      </c>
      <c r="B2610" s="2" t="s">
        <v>690</v>
      </c>
      <c r="C2610" s="2" t="s">
        <v>30</v>
      </c>
      <c r="D2610" s="2" t="str">
        <f t="shared" si="40"/>
        <v>SP CREME CITRON</v>
      </c>
      <c r="E2610" s="2">
        <v>2234</v>
      </c>
      <c r="F2610" s="2" t="s">
        <v>167</v>
      </c>
    </row>
    <row r="2611" spans="1:6">
      <c r="A2611" s="2" t="s">
        <v>266</v>
      </c>
      <c r="B2611" s="2" t="s">
        <v>690</v>
      </c>
      <c r="C2611" s="2" t="s">
        <v>280</v>
      </c>
      <c r="D2611" s="2" t="str">
        <f t="shared" si="40"/>
        <v>SP CREME CITRON</v>
      </c>
      <c r="E2611" s="2">
        <v>4963</v>
      </c>
      <c r="F2611" s="2" t="s">
        <v>167</v>
      </c>
    </row>
    <row r="2612" spans="1:6">
      <c r="A2612" s="2" t="s">
        <v>266</v>
      </c>
      <c r="B2612" s="2" t="s">
        <v>690</v>
      </c>
      <c r="C2612" s="2" t="s">
        <v>208</v>
      </c>
      <c r="D2612" s="2" t="str">
        <f t="shared" si="40"/>
        <v>SP CREME CITRON</v>
      </c>
      <c r="E2612" s="2">
        <v>4674</v>
      </c>
      <c r="F2612" s="2" t="s">
        <v>167</v>
      </c>
    </row>
    <row r="2613" spans="1:6">
      <c r="A2613" s="2" t="s">
        <v>266</v>
      </c>
      <c r="B2613" s="2" t="s">
        <v>690</v>
      </c>
      <c r="C2613" s="2" t="s">
        <v>179</v>
      </c>
      <c r="D2613" s="2" t="str">
        <f t="shared" si="40"/>
        <v>SP CREME CITRON</v>
      </c>
      <c r="E2613" s="2">
        <v>5132</v>
      </c>
      <c r="F2613" s="2" t="s">
        <v>167</v>
      </c>
    </row>
    <row r="2614" spans="1:6">
      <c r="A2614" s="2" t="s">
        <v>266</v>
      </c>
      <c r="B2614" s="2" t="s">
        <v>690</v>
      </c>
      <c r="C2614" s="2" t="s">
        <v>96</v>
      </c>
      <c r="D2614" s="2" t="str">
        <f t="shared" si="40"/>
        <v>SP CREME CITRON</v>
      </c>
      <c r="E2614" s="2">
        <v>5170</v>
      </c>
      <c r="F2614" s="2" t="s">
        <v>167</v>
      </c>
    </row>
    <row r="2615" spans="1:6">
      <c r="A2615" s="2" t="s">
        <v>266</v>
      </c>
      <c r="B2615" s="2" t="s">
        <v>690</v>
      </c>
      <c r="C2615" s="2" t="s">
        <v>170</v>
      </c>
      <c r="D2615" s="2" t="str">
        <f t="shared" si="40"/>
        <v>SP CREME CITRON</v>
      </c>
      <c r="E2615" s="2">
        <v>5632</v>
      </c>
      <c r="F2615" s="2" t="s">
        <v>167</v>
      </c>
    </row>
    <row r="2616" spans="1:6">
      <c r="A2616" s="2" t="s">
        <v>266</v>
      </c>
      <c r="B2616" s="2" t="s">
        <v>690</v>
      </c>
      <c r="C2616" s="2" t="s">
        <v>181</v>
      </c>
      <c r="D2616" s="2" t="str">
        <f t="shared" si="40"/>
        <v>SP CREME CITRON</v>
      </c>
      <c r="E2616" s="2">
        <v>5462</v>
      </c>
      <c r="F2616" s="2" t="s">
        <v>167</v>
      </c>
    </row>
    <row r="2617" spans="1:6">
      <c r="A2617" s="2" t="s">
        <v>266</v>
      </c>
      <c r="B2617" s="2" t="s">
        <v>690</v>
      </c>
      <c r="C2617" s="2" t="s">
        <v>220</v>
      </c>
      <c r="D2617" s="2" t="str">
        <f t="shared" si="40"/>
        <v>SP CREME CITRON</v>
      </c>
      <c r="E2617" s="2">
        <v>6658</v>
      </c>
      <c r="F2617" s="2" t="s">
        <v>167</v>
      </c>
    </row>
    <row r="2618" spans="1:6">
      <c r="A2618" s="2" t="s">
        <v>266</v>
      </c>
      <c r="B2618" s="2" t="s">
        <v>691</v>
      </c>
      <c r="C2618" s="2" t="s">
        <v>30</v>
      </c>
      <c r="D2618" s="2" t="str">
        <f t="shared" si="40"/>
        <v>SP CREME PAPRIKA</v>
      </c>
      <c r="E2618" s="2">
        <v>2234</v>
      </c>
      <c r="F2618" s="2" t="s">
        <v>167</v>
      </c>
    </row>
    <row r="2619" spans="1:6">
      <c r="A2619" s="2" t="s">
        <v>266</v>
      </c>
      <c r="B2619" s="2" t="s">
        <v>691</v>
      </c>
      <c r="C2619" s="2" t="s">
        <v>280</v>
      </c>
      <c r="D2619" s="2" t="str">
        <f t="shared" si="40"/>
        <v>SP CREME PAPRIKA</v>
      </c>
      <c r="E2619" s="2">
        <v>4963</v>
      </c>
      <c r="F2619" s="2" t="s">
        <v>167</v>
      </c>
    </row>
    <row r="2620" spans="1:6">
      <c r="A2620" s="2" t="s">
        <v>266</v>
      </c>
      <c r="B2620" s="2" t="s">
        <v>691</v>
      </c>
      <c r="C2620" s="2" t="s">
        <v>208</v>
      </c>
      <c r="D2620" s="2" t="str">
        <f t="shared" si="40"/>
        <v>SP CREME PAPRIKA</v>
      </c>
      <c r="E2620" s="2">
        <v>4674</v>
      </c>
      <c r="F2620" s="2" t="s">
        <v>167</v>
      </c>
    </row>
    <row r="2621" spans="1:6">
      <c r="A2621" s="2" t="s">
        <v>266</v>
      </c>
      <c r="B2621" s="2" t="s">
        <v>691</v>
      </c>
      <c r="C2621" s="2" t="s">
        <v>179</v>
      </c>
      <c r="D2621" s="2" t="str">
        <f t="shared" si="40"/>
        <v>SP CREME PAPRIKA</v>
      </c>
      <c r="E2621" s="2">
        <v>5132</v>
      </c>
      <c r="F2621" s="2" t="s">
        <v>167</v>
      </c>
    </row>
    <row r="2622" spans="1:6">
      <c r="A2622" s="2" t="s">
        <v>266</v>
      </c>
      <c r="B2622" s="2" t="s">
        <v>691</v>
      </c>
      <c r="C2622" s="2" t="s">
        <v>96</v>
      </c>
      <c r="D2622" s="2" t="str">
        <f t="shared" si="40"/>
        <v>SP CREME PAPRIKA</v>
      </c>
      <c r="E2622" s="2">
        <v>5170</v>
      </c>
      <c r="F2622" s="2" t="s">
        <v>167</v>
      </c>
    </row>
    <row r="2623" spans="1:6">
      <c r="A2623" s="2" t="s">
        <v>266</v>
      </c>
      <c r="B2623" s="2" t="s">
        <v>691</v>
      </c>
      <c r="C2623" s="2" t="s">
        <v>317</v>
      </c>
      <c r="D2623" s="2" t="str">
        <f t="shared" si="40"/>
        <v>SP CREME PAPRIKA</v>
      </c>
      <c r="E2623" s="2">
        <v>5259</v>
      </c>
      <c r="F2623" s="2" t="s">
        <v>167</v>
      </c>
    </row>
    <row r="2624" spans="1:6">
      <c r="A2624" s="2" t="s">
        <v>266</v>
      </c>
      <c r="B2624" s="2" t="s">
        <v>691</v>
      </c>
      <c r="C2624" s="2" t="s">
        <v>170</v>
      </c>
      <c r="D2624" s="2" t="str">
        <f t="shared" si="40"/>
        <v>SP CREME PAPRIKA</v>
      </c>
      <c r="E2624" s="2">
        <v>5632</v>
      </c>
      <c r="F2624" s="2" t="s">
        <v>167</v>
      </c>
    </row>
    <row r="2625" spans="1:6">
      <c r="A2625" s="2" t="s">
        <v>266</v>
      </c>
      <c r="B2625" s="2" t="s">
        <v>691</v>
      </c>
      <c r="C2625" s="2" t="s">
        <v>220</v>
      </c>
      <c r="D2625" s="2" t="str">
        <f t="shared" si="40"/>
        <v>SP CREME PAPRIKA</v>
      </c>
      <c r="E2625" s="2">
        <v>6658</v>
      </c>
      <c r="F2625" s="2" t="s">
        <v>167</v>
      </c>
    </row>
    <row r="2626" spans="1:6">
      <c r="A2626" s="2" t="s">
        <v>266</v>
      </c>
      <c r="B2626" s="2" t="s">
        <v>692</v>
      </c>
      <c r="C2626" s="2" t="s">
        <v>280</v>
      </c>
      <c r="D2626" s="2" t="str">
        <f t="shared" si="40"/>
        <v>SP BORDELAISE</v>
      </c>
      <c r="E2626" s="2">
        <v>4963</v>
      </c>
      <c r="F2626" s="2" t="s">
        <v>167</v>
      </c>
    </row>
    <row r="2627" spans="1:6">
      <c r="A2627" s="2" t="s">
        <v>266</v>
      </c>
      <c r="B2627" s="2" t="s">
        <v>692</v>
      </c>
      <c r="C2627" s="2" t="s">
        <v>189</v>
      </c>
      <c r="D2627" s="2" t="str">
        <f t="shared" ref="D2627:D2690" si="41">B2627</f>
        <v>SP BORDELAISE</v>
      </c>
      <c r="E2627" s="2">
        <v>4675</v>
      </c>
      <c r="F2627" s="2" t="s">
        <v>167</v>
      </c>
    </row>
    <row r="2628" spans="1:6">
      <c r="A2628" s="2" t="s">
        <v>266</v>
      </c>
      <c r="B2628" s="2" t="s">
        <v>692</v>
      </c>
      <c r="C2628" s="2" t="s">
        <v>179</v>
      </c>
      <c r="D2628" s="2" t="str">
        <f t="shared" si="41"/>
        <v>SP BORDELAISE</v>
      </c>
      <c r="E2628" s="2">
        <v>5132</v>
      </c>
      <c r="F2628" s="2" t="s">
        <v>167</v>
      </c>
    </row>
    <row r="2629" spans="1:6">
      <c r="A2629" s="2" t="s">
        <v>266</v>
      </c>
      <c r="B2629" s="2" t="s">
        <v>692</v>
      </c>
      <c r="C2629" s="2" t="s">
        <v>96</v>
      </c>
      <c r="D2629" s="2" t="str">
        <f t="shared" si="41"/>
        <v>SP BORDELAISE</v>
      </c>
      <c r="E2629" s="2">
        <v>5170</v>
      </c>
      <c r="F2629" s="2" t="s">
        <v>167</v>
      </c>
    </row>
    <row r="2630" spans="1:6">
      <c r="A2630" s="2" t="s">
        <v>266</v>
      </c>
      <c r="B2630" s="2" t="s">
        <v>692</v>
      </c>
      <c r="C2630" s="2" t="s">
        <v>170</v>
      </c>
      <c r="D2630" s="2" t="str">
        <f t="shared" si="41"/>
        <v>SP BORDELAISE</v>
      </c>
      <c r="E2630" s="2">
        <v>5632</v>
      </c>
      <c r="F2630" s="2" t="s">
        <v>167</v>
      </c>
    </row>
    <row r="2631" spans="1:6">
      <c r="A2631" s="2" t="s">
        <v>266</v>
      </c>
      <c r="B2631" s="2" t="s">
        <v>692</v>
      </c>
      <c r="C2631" s="2" t="s">
        <v>220</v>
      </c>
      <c r="D2631" s="2" t="str">
        <f t="shared" si="41"/>
        <v>SP BORDELAISE</v>
      </c>
      <c r="E2631" s="2">
        <v>6658</v>
      </c>
      <c r="F2631" s="2" t="s">
        <v>167</v>
      </c>
    </row>
    <row r="2632" spans="1:6">
      <c r="A2632" s="2" t="s">
        <v>266</v>
      </c>
      <c r="B2632" s="2" t="s">
        <v>692</v>
      </c>
      <c r="C2632" s="2" t="s">
        <v>38</v>
      </c>
      <c r="D2632" s="2" t="str">
        <f t="shared" si="41"/>
        <v>SP BORDELAISE</v>
      </c>
      <c r="E2632" s="2">
        <v>7088</v>
      </c>
      <c r="F2632" s="2" t="s">
        <v>167</v>
      </c>
    </row>
    <row r="2633" spans="1:6">
      <c r="A2633" s="2" t="s">
        <v>164</v>
      </c>
      <c r="B2633" s="2" t="s">
        <v>693</v>
      </c>
      <c r="C2633" s="2" t="s">
        <v>238</v>
      </c>
      <c r="D2633" s="2" t="str">
        <f t="shared" si="41"/>
        <v>SV CURRY</v>
      </c>
      <c r="E2633" s="2">
        <v>6668</v>
      </c>
      <c r="F2633" s="2" t="s">
        <v>167</v>
      </c>
    </row>
    <row r="2634" spans="1:6">
      <c r="A2634" s="2" t="s">
        <v>164</v>
      </c>
      <c r="B2634" s="2" t="s">
        <v>693</v>
      </c>
      <c r="C2634" s="2" t="s">
        <v>178</v>
      </c>
      <c r="D2634" s="2" t="str">
        <f t="shared" si="41"/>
        <v>SV CURRY</v>
      </c>
      <c r="E2634" s="2">
        <v>4966</v>
      </c>
      <c r="F2634" s="2" t="s">
        <v>167</v>
      </c>
    </row>
    <row r="2635" spans="1:6">
      <c r="A2635" s="2" t="s">
        <v>164</v>
      </c>
      <c r="B2635" s="2" t="s">
        <v>693</v>
      </c>
      <c r="C2635" s="2" t="s">
        <v>208</v>
      </c>
      <c r="D2635" s="2" t="str">
        <f t="shared" si="41"/>
        <v>SV CURRY</v>
      </c>
      <c r="E2635" s="2">
        <v>4674</v>
      </c>
      <c r="F2635" s="2" t="s">
        <v>167</v>
      </c>
    </row>
    <row r="2636" spans="1:6">
      <c r="A2636" s="2" t="s">
        <v>164</v>
      </c>
      <c r="B2636" s="2" t="s">
        <v>693</v>
      </c>
      <c r="C2636" s="2" t="s">
        <v>281</v>
      </c>
      <c r="D2636" s="2" t="str">
        <f t="shared" si="41"/>
        <v>SV CURRY</v>
      </c>
      <c r="E2636" s="2">
        <v>5126</v>
      </c>
      <c r="F2636" s="2" t="s">
        <v>167</v>
      </c>
    </row>
    <row r="2637" spans="1:6">
      <c r="A2637" s="2" t="s">
        <v>164</v>
      </c>
      <c r="B2637" s="2" t="s">
        <v>693</v>
      </c>
      <c r="C2637" s="2" t="s">
        <v>179</v>
      </c>
      <c r="D2637" s="2" t="str">
        <f t="shared" si="41"/>
        <v>SV CURRY</v>
      </c>
      <c r="E2637" s="2">
        <v>5132</v>
      </c>
      <c r="F2637" s="2" t="s">
        <v>167</v>
      </c>
    </row>
    <row r="2638" spans="1:6">
      <c r="A2638" s="2" t="s">
        <v>164</v>
      </c>
      <c r="B2638" s="2" t="s">
        <v>693</v>
      </c>
      <c r="C2638" s="2" t="s">
        <v>170</v>
      </c>
      <c r="D2638" s="2" t="str">
        <f t="shared" si="41"/>
        <v>SV CURRY</v>
      </c>
      <c r="E2638" s="2">
        <v>5632</v>
      </c>
      <c r="F2638" s="2" t="s">
        <v>167</v>
      </c>
    </row>
    <row r="2639" spans="1:6">
      <c r="A2639" s="2" t="s">
        <v>164</v>
      </c>
      <c r="B2639" s="2" t="s">
        <v>693</v>
      </c>
      <c r="C2639" s="2" t="s">
        <v>220</v>
      </c>
      <c r="D2639" s="2" t="str">
        <f t="shared" si="41"/>
        <v>SV CURRY</v>
      </c>
      <c r="E2639" s="2">
        <v>6658</v>
      </c>
      <c r="F2639" s="2" t="s">
        <v>167</v>
      </c>
    </row>
    <row r="2640" spans="1:6">
      <c r="A2640" s="2" t="s">
        <v>164</v>
      </c>
      <c r="B2640" s="2" t="s">
        <v>694</v>
      </c>
      <c r="C2640" s="2" t="s">
        <v>695</v>
      </c>
      <c r="D2640" s="2" t="str">
        <f t="shared" si="41"/>
        <v>SV BLEU</v>
      </c>
      <c r="E2640" s="2">
        <v>6811</v>
      </c>
      <c r="F2640" s="2" t="s">
        <v>167</v>
      </c>
    </row>
    <row r="2641" spans="1:6">
      <c r="A2641" s="2" t="s">
        <v>164</v>
      </c>
      <c r="B2641" s="2" t="s">
        <v>694</v>
      </c>
      <c r="C2641" s="2" t="s">
        <v>238</v>
      </c>
      <c r="D2641" s="2" t="str">
        <f t="shared" si="41"/>
        <v>SV BLEU</v>
      </c>
      <c r="E2641" s="2">
        <v>6668</v>
      </c>
      <c r="F2641" s="2" t="s">
        <v>167</v>
      </c>
    </row>
    <row r="2642" spans="1:6">
      <c r="A2642" s="2" t="s">
        <v>164</v>
      </c>
      <c r="B2642" s="2" t="s">
        <v>694</v>
      </c>
      <c r="C2642" s="2" t="s">
        <v>179</v>
      </c>
      <c r="D2642" s="2" t="str">
        <f t="shared" si="41"/>
        <v>SV BLEU</v>
      </c>
      <c r="E2642" s="2">
        <v>5132</v>
      </c>
      <c r="F2642" s="2" t="s">
        <v>167</v>
      </c>
    </row>
    <row r="2643" spans="1:6">
      <c r="A2643" s="2" t="s">
        <v>164</v>
      </c>
      <c r="B2643" s="2" t="s">
        <v>694</v>
      </c>
      <c r="C2643" s="2" t="s">
        <v>370</v>
      </c>
      <c r="D2643" s="2" t="str">
        <f t="shared" si="41"/>
        <v>SV BLEU</v>
      </c>
      <c r="E2643" s="2">
        <v>5180</v>
      </c>
      <c r="F2643" s="2" t="s">
        <v>167</v>
      </c>
    </row>
    <row r="2644" spans="1:6">
      <c r="A2644" s="2" t="s">
        <v>164</v>
      </c>
      <c r="B2644" s="2" t="s">
        <v>694</v>
      </c>
      <c r="C2644" s="2" t="s">
        <v>25</v>
      </c>
      <c r="D2644" s="2" t="str">
        <f t="shared" si="41"/>
        <v>SV BLEU</v>
      </c>
      <c r="E2644" s="2">
        <v>5285</v>
      </c>
      <c r="F2644" s="2" t="s">
        <v>167</v>
      </c>
    </row>
    <row r="2645" spans="1:6">
      <c r="A2645" s="2" t="s">
        <v>164</v>
      </c>
      <c r="B2645" s="2" t="s">
        <v>694</v>
      </c>
      <c r="C2645" s="2" t="s">
        <v>365</v>
      </c>
      <c r="D2645" s="2" t="str">
        <f t="shared" si="41"/>
        <v>SV BLEU</v>
      </c>
      <c r="E2645" s="2">
        <v>5345</v>
      </c>
      <c r="F2645" s="2" t="s">
        <v>167</v>
      </c>
    </row>
    <row r="2646" spans="1:6">
      <c r="A2646" s="2" t="s">
        <v>164</v>
      </c>
      <c r="B2646" s="2" t="s">
        <v>694</v>
      </c>
      <c r="C2646" s="2" t="s">
        <v>170</v>
      </c>
      <c r="D2646" s="2" t="str">
        <f t="shared" si="41"/>
        <v>SV BLEU</v>
      </c>
      <c r="E2646" s="2">
        <v>5632</v>
      </c>
      <c r="F2646" s="2" t="s">
        <v>167</v>
      </c>
    </row>
    <row r="2647" spans="1:6">
      <c r="A2647" s="2" t="s">
        <v>164</v>
      </c>
      <c r="B2647" s="2" t="s">
        <v>694</v>
      </c>
      <c r="C2647" s="2" t="s">
        <v>46</v>
      </c>
      <c r="D2647" s="2" t="str">
        <f t="shared" si="41"/>
        <v>SV BLEU</v>
      </c>
      <c r="E2647" s="2">
        <v>7296</v>
      </c>
      <c r="F2647" s="2" t="s">
        <v>167</v>
      </c>
    </row>
    <row r="2648" spans="1:6">
      <c r="A2648" s="2" t="s">
        <v>440</v>
      </c>
      <c r="B2648" s="2" t="s">
        <v>696</v>
      </c>
      <c r="C2648" s="2" t="s">
        <v>179</v>
      </c>
      <c r="D2648" s="2" t="str">
        <f t="shared" si="41"/>
        <v>SG BECHAMEL</v>
      </c>
      <c r="E2648" s="2">
        <v>5132</v>
      </c>
      <c r="F2648" s="2" t="s">
        <v>167</v>
      </c>
    </row>
    <row r="2649" spans="1:6">
      <c r="A2649" s="2" t="s">
        <v>440</v>
      </c>
      <c r="B2649" s="2" t="s">
        <v>696</v>
      </c>
      <c r="C2649" s="2" t="s">
        <v>370</v>
      </c>
      <c r="D2649" s="2" t="str">
        <f t="shared" si="41"/>
        <v>SG BECHAMEL</v>
      </c>
      <c r="E2649" s="2">
        <v>5180</v>
      </c>
      <c r="F2649" s="2" t="s">
        <v>167</v>
      </c>
    </row>
    <row r="2650" spans="1:6">
      <c r="A2650" s="2" t="s">
        <v>440</v>
      </c>
      <c r="B2650" s="2" t="s">
        <v>696</v>
      </c>
      <c r="C2650" s="2" t="s">
        <v>351</v>
      </c>
      <c r="D2650" s="2" t="str">
        <f t="shared" si="41"/>
        <v>SG BECHAMEL</v>
      </c>
      <c r="E2650" s="2">
        <v>5229</v>
      </c>
      <c r="F2650" s="2" t="s">
        <v>167</v>
      </c>
    </row>
    <row r="2651" spans="1:6">
      <c r="A2651" s="2" t="s">
        <v>440</v>
      </c>
      <c r="B2651" s="2" t="s">
        <v>696</v>
      </c>
      <c r="C2651" s="2" t="s">
        <v>25</v>
      </c>
      <c r="D2651" s="2" t="str">
        <f t="shared" si="41"/>
        <v>SG BECHAMEL</v>
      </c>
      <c r="E2651" s="2">
        <v>5285</v>
      </c>
      <c r="F2651" s="2" t="s">
        <v>167</v>
      </c>
    </row>
    <row r="2652" spans="1:6">
      <c r="A2652" s="2" t="s">
        <v>440</v>
      </c>
      <c r="B2652" s="2" t="s">
        <v>696</v>
      </c>
      <c r="C2652" s="2" t="s">
        <v>365</v>
      </c>
      <c r="D2652" s="2" t="str">
        <f t="shared" si="41"/>
        <v>SG BECHAMEL</v>
      </c>
      <c r="E2652" s="2">
        <v>5345</v>
      </c>
      <c r="F2652" s="2" t="s">
        <v>167</v>
      </c>
    </row>
    <row r="2653" spans="1:6">
      <c r="A2653" s="2" t="s">
        <v>440</v>
      </c>
      <c r="B2653" s="2" t="s">
        <v>696</v>
      </c>
      <c r="C2653" s="2" t="s">
        <v>220</v>
      </c>
      <c r="D2653" s="2" t="str">
        <f t="shared" si="41"/>
        <v>SG BECHAMEL</v>
      </c>
      <c r="E2653" s="2">
        <v>6658</v>
      </c>
      <c r="F2653" s="2" t="s">
        <v>167</v>
      </c>
    </row>
    <row r="2654" spans="1:6">
      <c r="A2654" s="2" t="s">
        <v>440</v>
      </c>
      <c r="B2654" s="2" t="s">
        <v>696</v>
      </c>
      <c r="C2654" s="2" t="s">
        <v>343</v>
      </c>
      <c r="D2654" s="2" t="str">
        <f t="shared" si="41"/>
        <v>SG BECHAMEL</v>
      </c>
      <c r="E2654" s="2">
        <v>6667</v>
      </c>
      <c r="F2654" s="2" t="s">
        <v>167</v>
      </c>
    </row>
    <row r="2655" spans="1:6">
      <c r="A2655" s="2" t="s">
        <v>164</v>
      </c>
      <c r="B2655" s="2" t="s">
        <v>697</v>
      </c>
      <c r="C2655" s="2" t="s">
        <v>178</v>
      </c>
      <c r="D2655" s="2" t="str">
        <f t="shared" si="41"/>
        <v>SV CHASSEUR</v>
      </c>
      <c r="E2655" s="2">
        <v>4966</v>
      </c>
      <c r="F2655" s="2" t="s">
        <v>167</v>
      </c>
    </row>
    <row r="2656" spans="1:6">
      <c r="A2656" s="2" t="s">
        <v>164</v>
      </c>
      <c r="B2656" s="2" t="s">
        <v>697</v>
      </c>
      <c r="C2656" s="2" t="s">
        <v>208</v>
      </c>
      <c r="D2656" s="2" t="str">
        <f t="shared" si="41"/>
        <v>SV CHASSEUR</v>
      </c>
      <c r="E2656" s="2">
        <v>4674</v>
      </c>
      <c r="F2656" s="2" t="s">
        <v>167</v>
      </c>
    </row>
    <row r="2657" spans="1:6">
      <c r="A2657" s="2" t="s">
        <v>164</v>
      </c>
      <c r="B2657" s="2" t="s">
        <v>697</v>
      </c>
      <c r="C2657" s="2" t="s">
        <v>179</v>
      </c>
      <c r="D2657" s="2" t="str">
        <f t="shared" si="41"/>
        <v>SV CHASSEUR</v>
      </c>
      <c r="E2657" s="2">
        <v>5132</v>
      </c>
      <c r="F2657" s="2" t="s">
        <v>167</v>
      </c>
    </row>
    <row r="2658" spans="1:6">
      <c r="A2658" s="2" t="s">
        <v>164</v>
      </c>
      <c r="B2658" s="2" t="s">
        <v>697</v>
      </c>
      <c r="C2658" s="2" t="s">
        <v>96</v>
      </c>
      <c r="D2658" s="2" t="str">
        <f t="shared" si="41"/>
        <v>SV CHASSEUR</v>
      </c>
      <c r="E2658" s="2">
        <v>5170</v>
      </c>
      <c r="F2658" s="2" t="s">
        <v>167</v>
      </c>
    </row>
    <row r="2659" spans="1:6">
      <c r="A2659" s="2" t="s">
        <v>164</v>
      </c>
      <c r="B2659" s="2" t="s">
        <v>697</v>
      </c>
      <c r="C2659" s="2" t="s">
        <v>169</v>
      </c>
      <c r="D2659" s="2" t="str">
        <f t="shared" si="41"/>
        <v>SV CHASSEUR</v>
      </c>
      <c r="E2659" s="2">
        <v>5402</v>
      </c>
      <c r="F2659" s="2" t="s">
        <v>167</v>
      </c>
    </row>
    <row r="2660" spans="1:6">
      <c r="A2660" s="2" t="s">
        <v>164</v>
      </c>
      <c r="B2660" s="2" t="s">
        <v>697</v>
      </c>
      <c r="C2660" s="2" t="s">
        <v>51</v>
      </c>
      <c r="D2660" s="2" t="str">
        <f t="shared" si="41"/>
        <v>SV CHASSEUR</v>
      </c>
      <c r="E2660" s="2">
        <v>5623</v>
      </c>
      <c r="F2660" s="2" t="s">
        <v>167</v>
      </c>
    </row>
    <row r="2661" spans="1:6">
      <c r="A2661" s="2" t="s">
        <v>164</v>
      </c>
      <c r="B2661" s="2" t="s">
        <v>697</v>
      </c>
      <c r="C2661" s="2" t="s">
        <v>170</v>
      </c>
      <c r="D2661" s="2" t="str">
        <f t="shared" si="41"/>
        <v>SV CHASSEUR</v>
      </c>
      <c r="E2661" s="2">
        <v>5632</v>
      </c>
      <c r="F2661" s="2" t="s">
        <v>167</v>
      </c>
    </row>
    <row r="2662" spans="1:6">
      <c r="A2662" s="2" t="s">
        <v>164</v>
      </c>
      <c r="B2662" s="2" t="s">
        <v>697</v>
      </c>
      <c r="C2662" s="2" t="s">
        <v>172</v>
      </c>
      <c r="D2662" s="2" t="str">
        <f t="shared" si="41"/>
        <v>SV CHASSEUR</v>
      </c>
      <c r="E2662" s="2">
        <v>6402</v>
      </c>
      <c r="F2662" s="2" t="s">
        <v>167</v>
      </c>
    </row>
    <row r="2663" spans="1:6">
      <c r="A2663" s="2" t="s">
        <v>164</v>
      </c>
      <c r="B2663" s="2" t="s">
        <v>697</v>
      </c>
      <c r="C2663" s="2" t="s">
        <v>38</v>
      </c>
      <c r="D2663" s="2" t="str">
        <f t="shared" si="41"/>
        <v>SV CHASSEUR</v>
      </c>
      <c r="E2663" s="2">
        <v>7088</v>
      </c>
      <c r="F2663" s="2" t="s">
        <v>167</v>
      </c>
    </row>
    <row r="2664" spans="1:6">
      <c r="A2664" s="2" t="s">
        <v>164</v>
      </c>
      <c r="B2664" s="2" t="s">
        <v>698</v>
      </c>
      <c r="C2664" s="2" t="s">
        <v>238</v>
      </c>
      <c r="D2664" s="2" t="str">
        <f t="shared" si="41"/>
        <v>SV MOUTARDE</v>
      </c>
      <c r="E2664" s="2">
        <v>6668</v>
      </c>
      <c r="F2664" s="2" t="s">
        <v>167</v>
      </c>
    </row>
    <row r="2665" spans="1:6">
      <c r="A2665" s="2" t="s">
        <v>164</v>
      </c>
      <c r="B2665" s="2" t="s">
        <v>698</v>
      </c>
      <c r="C2665" s="2" t="s">
        <v>166</v>
      </c>
      <c r="D2665" s="2" t="str">
        <f t="shared" si="41"/>
        <v>SV MOUTARDE</v>
      </c>
      <c r="E2665" s="2">
        <v>4960</v>
      </c>
      <c r="F2665" s="2" t="s">
        <v>167</v>
      </c>
    </row>
    <row r="2666" spans="1:6">
      <c r="A2666" s="2" t="s">
        <v>164</v>
      </c>
      <c r="B2666" s="2" t="s">
        <v>698</v>
      </c>
      <c r="C2666" s="2" t="s">
        <v>208</v>
      </c>
      <c r="D2666" s="2" t="str">
        <f t="shared" si="41"/>
        <v>SV MOUTARDE</v>
      </c>
      <c r="E2666" s="2">
        <v>4674</v>
      </c>
      <c r="F2666" s="2" t="s">
        <v>167</v>
      </c>
    </row>
    <row r="2667" spans="1:6">
      <c r="A2667" s="2" t="s">
        <v>164</v>
      </c>
      <c r="B2667" s="2" t="s">
        <v>698</v>
      </c>
      <c r="C2667" s="2" t="s">
        <v>179</v>
      </c>
      <c r="D2667" s="2" t="str">
        <f t="shared" si="41"/>
        <v>SV MOUTARDE</v>
      </c>
      <c r="E2667" s="2">
        <v>5132</v>
      </c>
      <c r="F2667" s="2" t="s">
        <v>167</v>
      </c>
    </row>
    <row r="2668" spans="1:6">
      <c r="A2668" s="2" t="s">
        <v>164</v>
      </c>
      <c r="B2668" s="2" t="s">
        <v>698</v>
      </c>
      <c r="C2668" s="2" t="s">
        <v>96</v>
      </c>
      <c r="D2668" s="2" t="str">
        <f t="shared" si="41"/>
        <v>SV MOUTARDE</v>
      </c>
      <c r="E2668" s="2">
        <v>5170</v>
      </c>
      <c r="F2668" s="2" t="s">
        <v>167</v>
      </c>
    </row>
    <row r="2669" spans="1:6">
      <c r="A2669" s="2" t="s">
        <v>164</v>
      </c>
      <c r="B2669" s="2" t="s">
        <v>698</v>
      </c>
      <c r="C2669" s="2" t="s">
        <v>197</v>
      </c>
      <c r="D2669" s="2" t="str">
        <f t="shared" si="41"/>
        <v>SV MOUTARDE</v>
      </c>
      <c r="E2669" s="2">
        <v>5184</v>
      </c>
      <c r="F2669" s="2" t="s">
        <v>167</v>
      </c>
    </row>
    <row r="2670" spans="1:6">
      <c r="A2670" s="2" t="s">
        <v>164</v>
      </c>
      <c r="B2670" s="2" t="s">
        <v>698</v>
      </c>
      <c r="C2670" s="2" t="s">
        <v>252</v>
      </c>
      <c r="D2670" s="2" t="str">
        <f t="shared" si="41"/>
        <v>SV MOUTARDE</v>
      </c>
      <c r="E2670" s="2">
        <v>5227</v>
      </c>
      <c r="F2670" s="2" t="s">
        <v>167</v>
      </c>
    </row>
    <row r="2671" spans="1:6">
      <c r="A2671" s="2" t="s">
        <v>164</v>
      </c>
      <c r="B2671" s="2" t="s">
        <v>698</v>
      </c>
      <c r="C2671" s="2" t="s">
        <v>25</v>
      </c>
      <c r="D2671" s="2" t="str">
        <f t="shared" si="41"/>
        <v>SV MOUTARDE</v>
      </c>
      <c r="E2671" s="2">
        <v>5285</v>
      </c>
      <c r="F2671" s="2" t="s">
        <v>167</v>
      </c>
    </row>
    <row r="2672" spans="1:6">
      <c r="A2672" s="2" t="s">
        <v>164</v>
      </c>
      <c r="B2672" s="2" t="s">
        <v>698</v>
      </c>
      <c r="C2672" s="2" t="s">
        <v>365</v>
      </c>
      <c r="D2672" s="2" t="str">
        <f t="shared" si="41"/>
        <v>SV MOUTARDE</v>
      </c>
      <c r="E2672" s="2">
        <v>5345</v>
      </c>
      <c r="F2672" s="2" t="s">
        <v>167</v>
      </c>
    </row>
    <row r="2673" spans="1:6">
      <c r="A2673" s="2" t="s">
        <v>164</v>
      </c>
      <c r="B2673" s="2" t="s">
        <v>698</v>
      </c>
      <c r="C2673" s="2" t="s">
        <v>97</v>
      </c>
      <c r="D2673" s="2" t="str">
        <f t="shared" si="41"/>
        <v>SV MOUTARDE</v>
      </c>
      <c r="E2673" s="2">
        <v>5398</v>
      </c>
      <c r="F2673" s="2" t="s">
        <v>167</v>
      </c>
    </row>
    <row r="2674" spans="1:6">
      <c r="A2674" s="2" t="s">
        <v>164</v>
      </c>
      <c r="B2674" s="2" t="s">
        <v>698</v>
      </c>
      <c r="C2674" s="2" t="s">
        <v>170</v>
      </c>
      <c r="D2674" s="2" t="str">
        <f t="shared" si="41"/>
        <v>SV MOUTARDE</v>
      </c>
      <c r="E2674" s="2">
        <v>5632</v>
      </c>
      <c r="F2674" s="2" t="s">
        <v>167</v>
      </c>
    </row>
    <row r="2675" spans="1:6">
      <c r="A2675" s="2" t="s">
        <v>164</v>
      </c>
      <c r="B2675" s="2" t="s">
        <v>698</v>
      </c>
      <c r="C2675" s="2" t="s">
        <v>301</v>
      </c>
      <c r="D2675" s="2" t="str">
        <f t="shared" si="41"/>
        <v>SV MOUTARDE</v>
      </c>
      <c r="E2675" s="2">
        <v>5642</v>
      </c>
      <c r="F2675" s="2" t="s">
        <v>167</v>
      </c>
    </row>
    <row r="2676" spans="1:6">
      <c r="A2676" s="2" t="s">
        <v>164</v>
      </c>
      <c r="B2676" s="2" t="s">
        <v>698</v>
      </c>
      <c r="C2676" s="2" t="s">
        <v>220</v>
      </c>
      <c r="D2676" s="2" t="str">
        <f t="shared" si="41"/>
        <v>SV MOUTARDE</v>
      </c>
      <c r="E2676" s="2">
        <v>6658</v>
      </c>
      <c r="F2676" s="2" t="s">
        <v>167</v>
      </c>
    </row>
    <row r="2677" spans="1:6">
      <c r="A2677" s="2" t="s">
        <v>440</v>
      </c>
      <c r="B2677" s="2" t="s">
        <v>699</v>
      </c>
      <c r="C2677" s="2" t="s">
        <v>23</v>
      </c>
      <c r="D2677" s="2" t="str">
        <f t="shared" si="41"/>
        <v>SG TOMATE/BASILIC (S)</v>
      </c>
      <c r="E2677" s="2">
        <v>5167</v>
      </c>
      <c r="F2677" s="2" t="s">
        <v>167</v>
      </c>
    </row>
    <row r="2678" spans="1:6">
      <c r="A2678" s="2" t="s">
        <v>440</v>
      </c>
      <c r="B2678" s="2" t="s">
        <v>699</v>
      </c>
      <c r="C2678" s="2" t="s">
        <v>197</v>
      </c>
      <c r="D2678" s="2" t="str">
        <f t="shared" si="41"/>
        <v>SG TOMATE/BASILIC (S)</v>
      </c>
      <c r="E2678" s="2">
        <v>5184</v>
      </c>
      <c r="F2678" s="2" t="s">
        <v>167</v>
      </c>
    </row>
    <row r="2679" spans="1:6">
      <c r="A2679" s="2" t="s">
        <v>440</v>
      </c>
      <c r="B2679" s="2" t="s">
        <v>699</v>
      </c>
      <c r="C2679" s="2" t="s">
        <v>25</v>
      </c>
      <c r="D2679" s="2" t="str">
        <f t="shared" si="41"/>
        <v>SG TOMATE/BASILIC (S)</v>
      </c>
      <c r="E2679" s="2">
        <v>5285</v>
      </c>
      <c r="F2679" s="2" t="s">
        <v>167</v>
      </c>
    </row>
    <row r="2680" spans="1:6">
      <c r="A2680" s="2" t="s">
        <v>440</v>
      </c>
      <c r="B2680" s="2" t="s">
        <v>699</v>
      </c>
      <c r="C2680" s="2" t="s">
        <v>365</v>
      </c>
      <c r="D2680" s="2" t="str">
        <f t="shared" si="41"/>
        <v>SG TOMATE/BASILIC (S)</v>
      </c>
      <c r="E2680" s="2">
        <v>5345</v>
      </c>
      <c r="F2680" s="2" t="s">
        <v>167</v>
      </c>
    </row>
    <row r="2681" spans="1:6">
      <c r="A2681" s="2" t="s">
        <v>440</v>
      </c>
      <c r="B2681" s="2" t="s">
        <v>699</v>
      </c>
      <c r="C2681" s="2" t="s">
        <v>198</v>
      </c>
      <c r="D2681" s="2" t="str">
        <f t="shared" si="41"/>
        <v>SG TOMATE/BASILIC (S)</v>
      </c>
      <c r="E2681" s="2">
        <v>5357</v>
      </c>
      <c r="F2681" s="2" t="s">
        <v>167</v>
      </c>
    </row>
    <row r="2682" spans="1:6">
      <c r="A2682" s="2" t="s">
        <v>440</v>
      </c>
      <c r="B2682" s="2" t="s">
        <v>699</v>
      </c>
      <c r="C2682" s="2" t="s">
        <v>97</v>
      </c>
      <c r="D2682" s="2" t="str">
        <f t="shared" si="41"/>
        <v>SG TOMATE/BASILIC (S)</v>
      </c>
      <c r="E2682" s="2">
        <v>5398</v>
      </c>
      <c r="F2682" s="2" t="s">
        <v>167</v>
      </c>
    </row>
    <row r="2683" spans="1:6">
      <c r="A2683" s="2" t="s">
        <v>440</v>
      </c>
      <c r="B2683" s="2" t="s">
        <v>699</v>
      </c>
      <c r="C2683" s="2" t="s">
        <v>168</v>
      </c>
      <c r="D2683" s="2" t="str">
        <f t="shared" si="41"/>
        <v>SG TOMATE/BASILIC (S)</v>
      </c>
      <c r="E2683" s="2">
        <v>5400</v>
      </c>
      <c r="F2683" s="2" t="s">
        <v>167</v>
      </c>
    </row>
    <row r="2684" spans="1:6">
      <c r="A2684" s="2" t="s">
        <v>440</v>
      </c>
      <c r="B2684" s="2" t="s">
        <v>699</v>
      </c>
      <c r="C2684" s="2" t="s">
        <v>169</v>
      </c>
      <c r="D2684" s="2" t="str">
        <f t="shared" si="41"/>
        <v>SG TOMATE/BASILIC (S)</v>
      </c>
      <c r="E2684" s="2">
        <v>5402</v>
      </c>
      <c r="F2684" s="2" t="s">
        <v>167</v>
      </c>
    </row>
    <row r="2685" spans="1:6">
      <c r="A2685" s="2" t="s">
        <v>440</v>
      </c>
      <c r="B2685" s="2" t="s">
        <v>699</v>
      </c>
      <c r="C2685" s="2" t="s">
        <v>170</v>
      </c>
      <c r="D2685" s="2" t="str">
        <f t="shared" si="41"/>
        <v>SG TOMATE/BASILIC (S)</v>
      </c>
      <c r="E2685" s="2">
        <v>5632</v>
      </c>
      <c r="F2685" s="2" t="s">
        <v>167</v>
      </c>
    </row>
    <row r="2686" spans="1:6">
      <c r="A2686" s="2" t="s">
        <v>440</v>
      </c>
      <c r="B2686" s="2" t="s">
        <v>699</v>
      </c>
      <c r="C2686" s="2" t="s">
        <v>41</v>
      </c>
      <c r="D2686" s="2" t="str">
        <f t="shared" si="41"/>
        <v>SG TOMATE/BASILIC (S)</v>
      </c>
      <c r="E2686" s="2">
        <v>7295</v>
      </c>
      <c r="F2686" s="2" t="s">
        <v>167</v>
      </c>
    </row>
    <row r="2687" spans="1:6">
      <c r="A2687" s="2" t="s">
        <v>440</v>
      </c>
      <c r="B2687" s="2" t="s">
        <v>699</v>
      </c>
      <c r="C2687" s="2" t="s">
        <v>38</v>
      </c>
      <c r="D2687" s="2" t="str">
        <f t="shared" si="41"/>
        <v>SG TOMATE/BASILIC (S)</v>
      </c>
      <c r="E2687" s="2">
        <v>7088</v>
      </c>
      <c r="F2687" s="2" t="s">
        <v>167</v>
      </c>
    </row>
    <row r="2688" spans="1:6">
      <c r="A2688" s="2" t="s">
        <v>266</v>
      </c>
      <c r="B2688" s="2" t="s">
        <v>700</v>
      </c>
      <c r="C2688" s="2" t="s">
        <v>238</v>
      </c>
      <c r="D2688" s="2" t="str">
        <f t="shared" si="41"/>
        <v>SP CURRY</v>
      </c>
      <c r="E2688" s="2">
        <v>6668</v>
      </c>
      <c r="F2688" s="2" t="s">
        <v>167</v>
      </c>
    </row>
    <row r="2689" spans="1:6">
      <c r="A2689" s="2" t="s">
        <v>266</v>
      </c>
      <c r="B2689" s="2" t="s">
        <v>700</v>
      </c>
      <c r="C2689" s="2" t="s">
        <v>268</v>
      </c>
      <c r="D2689" s="2" t="str">
        <f t="shared" si="41"/>
        <v>SP CURRY</v>
      </c>
      <c r="E2689" s="2">
        <v>4962</v>
      </c>
      <c r="F2689" s="2" t="s">
        <v>167</v>
      </c>
    </row>
    <row r="2690" spans="1:6">
      <c r="A2690" s="2" t="s">
        <v>266</v>
      </c>
      <c r="B2690" s="2" t="s">
        <v>700</v>
      </c>
      <c r="C2690" s="2" t="s">
        <v>281</v>
      </c>
      <c r="D2690" s="2" t="str">
        <f t="shared" si="41"/>
        <v>SP CURRY</v>
      </c>
      <c r="E2690" s="2">
        <v>5126</v>
      </c>
      <c r="F2690" s="2" t="s">
        <v>167</v>
      </c>
    </row>
    <row r="2691" spans="1:6">
      <c r="A2691" s="2" t="s">
        <v>266</v>
      </c>
      <c r="B2691" s="2" t="s">
        <v>700</v>
      </c>
      <c r="C2691" s="2" t="s">
        <v>179</v>
      </c>
      <c r="D2691" s="2" t="str">
        <f t="shared" ref="D2691:D2754" si="42">B2691</f>
        <v>SP CURRY</v>
      </c>
      <c r="E2691" s="2">
        <v>5132</v>
      </c>
      <c r="F2691" s="2" t="s">
        <v>167</v>
      </c>
    </row>
    <row r="2692" spans="1:6">
      <c r="A2692" s="2" t="s">
        <v>266</v>
      </c>
      <c r="B2692" s="2" t="s">
        <v>700</v>
      </c>
      <c r="C2692" s="2" t="s">
        <v>25</v>
      </c>
      <c r="D2692" s="2" t="str">
        <f t="shared" si="42"/>
        <v>SP CURRY</v>
      </c>
      <c r="E2692" s="2">
        <v>5285</v>
      </c>
      <c r="F2692" s="2" t="s">
        <v>167</v>
      </c>
    </row>
    <row r="2693" spans="1:6">
      <c r="A2693" s="2" t="s">
        <v>266</v>
      </c>
      <c r="B2693" s="2" t="s">
        <v>700</v>
      </c>
      <c r="C2693" s="2" t="s">
        <v>365</v>
      </c>
      <c r="D2693" s="2" t="str">
        <f t="shared" si="42"/>
        <v>SP CURRY</v>
      </c>
      <c r="E2693" s="2">
        <v>5345</v>
      </c>
      <c r="F2693" s="2" t="s">
        <v>167</v>
      </c>
    </row>
    <row r="2694" spans="1:6">
      <c r="A2694" s="2" t="s">
        <v>266</v>
      </c>
      <c r="B2694" s="2" t="s">
        <v>700</v>
      </c>
      <c r="C2694" s="2" t="s">
        <v>27</v>
      </c>
      <c r="D2694" s="2" t="str">
        <f t="shared" si="42"/>
        <v>SP CURRY</v>
      </c>
      <c r="E2694" s="2">
        <v>7299</v>
      </c>
      <c r="F2694" s="2" t="s">
        <v>167</v>
      </c>
    </row>
    <row r="2695" spans="1:6">
      <c r="A2695" s="2" t="s">
        <v>266</v>
      </c>
      <c r="B2695" s="2" t="s">
        <v>701</v>
      </c>
      <c r="C2695" s="2" t="s">
        <v>23</v>
      </c>
      <c r="D2695" s="2" t="str">
        <f t="shared" si="42"/>
        <v>SP ASS POISS PERSILLADE</v>
      </c>
      <c r="E2695" s="2">
        <v>5167</v>
      </c>
      <c r="F2695" s="2" t="s">
        <v>543</v>
      </c>
    </row>
    <row r="2696" spans="1:6">
      <c r="A2696" s="2" t="s">
        <v>266</v>
      </c>
      <c r="B2696" s="2" t="s">
        <v>701</v>
      </c>
      <c r="C2696" s="2" t="s">
        <v>96</v>
      </c>
      <c r="D2696" s="2" t="str">
        <f t="shared" si="42"/>
        <v>SP ASS POISS PERSILLADE</v>
      </c>
      <c r="E2696" s="2">
        <v>5170</v>
      </c>
      <c r="F2696" s="2" t="s">
        <v>543</v>
      </c>
    </row>
    <row r="2697" spans="1:6">
      <c r="A2697" s="2" t="s">
        <v>266</v>
      </c>
      <c r="B2697" s="2" t="s">
        <v>701</v>
      </c>
      <c r="C2697" s="2" t="s">
        <v>25</v>
      </c>
      <c r="D2697" s="2" t="str">
        <f t="shared" si="42"/>
        <v>SP ASS POISS PERSILLADE</v>
      </c>
      <c r="E2697" s="2">
        <v>5285</v>
      </c>
      <c r="F2697" s="2" t="s">
        <v>543</v>
      </c>
    </row>
    <row r="2698" spans="1:6">
      <c r="A2698" s="2" t="s">
        <v>266</v>
      </c>
      <c r="B2698" s="2" t="s">
        <v>701</v>
      </c>
      <c r="C2698" s="2" t="s">
        <v>26</v>
      </c>
      <c r="D2698" s="2" t="str">
        <f t="shared" si="42"/>
        <v>SP ASS POISS PERSILLADE</v>
      </c>
      <c r="E2698" s="2">
        <v>5344</v>
      </c>
      <c r="F2698" s="2" t="s">
        <v>543</v>
      </c>
    </row>
    <row r="2699" spans="1:6">
      <c r="A2699" s="2" t="s">
        <v>266</v>
      </c>
      <c r="B2699" s="2" t="s">
        <v>701</v>
      </c>
      <c r="C2699" s="2" t="s">
        <v>97</v>
      </c>
      <c r="D2699" s="2" t="str">
        <f t="shared" si="42"/>
        <v>SP ASS POISS PERSILLADE</v>
      </c>
      <c r="E2699" s="2">
        <v>5398</v>
      </c>
      <c r="F2699" s="2" t="s">
        <v>543</v>
      </c>
    </row>
    <row r="2700" spans="1:6">
      <c r="A2700" s="2" t="s">
        <v>266</v>
      </c>
      <c r="B2700" s="2" t="s">
        <v>701</v>
      </c>
      <c r="C2700" s="2" t="s">
        <v>27</v>
      </c>
      <c r="D2700" s="2" t="str">
        <f t="shared" si="42"/>
        <v>SP ASS POISS PERSILLADE</v>
      </c>
      <c r="E2700" s="2">
        <v>7299</v>
      </c>
      <c r="F2700" s="2" t="s">
        <v>543</v>
      </c>
    </row>
    <row r="2701" spans="1:6">
      <c r="A2701" s="2" t="s">
        <v>266</v>
      </c>
      <c r="B2701" s="2" t="s">
        <v>701</v>
      </c>
      <c r="C2701" s="2" t="s">
        <v>296</v>
      </c>
      <c r="D2701" s="2" t="str">
        <f t="shared" si="42"/>
        <v>SP ASS POISS PERSILLADE</v>
      </c>
      <c r="E2701" s="2">
        <v>7425</v>
      </c>
      <c r="F2701" s="2" t="s">
        <v>543</v>
      </c>
    </row>
    <row r="2702" spans="1:6">
      <c r="A2702" s="2" t="s">
        <v>266</v>
      </c>
      <c r="B2702" s="2" t="s">
        <v>701</v>
      </c>
      <c r="C2702" s="2" t="s">
        <v>38</v>
      </c>
      <c r="D2702" s="2" t="str">
        <f t="shared" si="42"/>
        <v>SP ASS POISS PERSILLADE</v>
      </c>
      <c r="E2702" s="2">
        <v>7088</v>
      </c>
      <c r="F2702" s="2" t="s">
        <v>543</v>
      </c>
    </row>
    <row r="2703" spans="1:6">
      <c r="A2703" s="2" t="s">
        <v>266</v>
      </c>
      <c r="B2703" s="2" t="s">
        <v>702</v>
      </c>
      <c r="C2703" s="2" t="s">
        <v>343</v>
      </c>
      <c r="D2703" s="2" t="str">
        <f t="shared" si="42"/>
        <v>SP MOUTARDE</v>
      </c>
      <c r="E2703" s="2">
        <v>6667</v>
      </c>
      <c r="F2703" s="2" t="s">
        <v>167</v>
      </c>
    </row>
    <row r="2704" spans="1:6">
      <c r="A2704" s="2" t="s">
        <v>266</v>
      </c>
      <c r="B2704" s="2" t="s">
        <v>702</v>
      </c>
      <c r="C2704" s="2" t="s">
        <v>290</v>
      </c>
      <c r="D2704" s="2" t="str">
        <f t="shared" si="42"/>
        <v>SP MOUTARDE</v>
      </c>
      <c r="E2704" s="2">
        <v>5135</v>
      </c>
      <c r="F2704" s="2" t="s">
        <v>167</v>
      </c>
    </row>
    <row r="2705" spans="1:6">
      <c r="A2705" s="2" t="s">
        <v>266</v>
      </c>
      <c r="B2705" s="2" t="s">
        <v>702</v>
      </c>
      <c r="C2705" s="2" t="s">
        <v>280</v>
      </c>
      <c r="D2705" s="2" t="str">
        <f t="shared" si="42"/>
        <v>SP MOUTARDE</v>
      </c>
      <c r="E2705" s="2">
        <v>4963</v>
      </c>
      <c r="F2705" s="2" t="s">
        <v>167</v>
      </c>
    </row>
    <row r="2706" spans="1:6">
      <c r="A2706" s="2" t="s">
        <v>266</v>
      </c>
      <c r="B2706" s="2" t="s">
        <v>702</v>
      </c>
      <c r="C2706" s="2" t="s">
        <v>208</v>
      </c>
      <c r="D2706" s="2" t="str">
        <f t="shared" si="42"/>
        <v>SP MOUTARDE</v>
      </c>
      <c r="E2706" s="2">
        <v>4674</v>
      </c>
      <c r="F2706" s="2" t="s">
        <v>167</v>
      </c>
    </row>
    <row r="2707" spans="1:6">
      <c r="A2707" s="2" t="s">
        <v>266</v>
      </c>
      <c r="B2707" s="2" t="s">
        <v>702</v>
      </c>
      <c r="C2707" s="2" t="s">
        <v>96</v>
      </c>
      <c r="D2707" s="2" t="str">
        <f t="shared" si="42"/>
        <v>SP MOUTARDE</v>
      </c>
      <c r="E2707" s="2">
        <v>5170</v>
      </c>
      <c r="F2707" s="2" t="s">
        <v>167</v>
      </c>
    </row>
    <row r="2708" spans="1:6">
      <c r="A2708" s="2" t="s">
        <v>266</v>
      </c>
      <c r="B2708" s="2" t="s">
        <v>702</v>
      </c>
      <c r="C2708" s="2" t="s">
        <v>252</v>
      </c>
      <c r="D2708" s="2" t="str">
        <f t="shared" si="42"/>
        <v>SP MOUTARDE</v>
      </c>
      <c r="E2708" s="2">
        <v>5227</v>
      </c>
      <c r="F2708" s="2" t="s">
        <v>167</v>
      </c>
    </row>
    <row r="2709" spans="1:6">
      <c r="A2709" s="2" t="s">
        <v>266</v>
      </c>
      <c r="B2709" s="2" t="s">
        <v>702</v>
      </c>
      <c r="C2709" s="2" t="s">
        <v>25</v>
      </c>
      <c r="D2709" s="2" t="str">
        <f t="shared" si="42"/>
        <v>SP MOUTARDE</v>
      </c>
      <c r="E2709" s="2">
        <v>5285</v>
      </c>
      <c r="F2709" s="2" t="s">
        <v>167</v>
      </c>
    </row>
    <row r="2710" spans="1:6">
      <c r="A2710" s="2" t="s">
        <v>266</v>
      </c>
      <c r="B2710" s="2" t="s">
        <v>702</v>
      </c>
      <c r="C2710" s="2" t="s">
        <v>26</v>
      </c>
      <c r="D2710" s="2" t="str">
        <f t="shared" si="42"/>
        <v>SP MOUTARDE</v>
      </c>
      <c r="E2710" s="2">
        <v>5344</v>
      </c>
      <c r="F2710" s="2" t="s">
        <v>167</v>
      </c>
    </row>
    <row r="2711" spans="1:6">
      <c r="A2711" s="2" t="s">
        <v>266</v>
      </c>
      <c r="B2711" s="2" t="s">
        <v>702</v>
      </c>
      <c r="C2711" s="2" t="s">
        <v>170</v>
      </c>
      <c r="D2711" s="2" t="str">
        <f t="shared" si="42"/>
        <v>SP MOUTARDE</v>
      </c>
      <c r="E2711" s="2">
        <v>5632</v>
      </c>
      <c r="F2711" s="2" t="s">
        <v>167</v>
      </c>
    </row>
    <row r="2712" spans="1:6">
      <c r="A2712" s="2" t="s">
        <v>266</v>
      </c>
      <c r="B2712" s="2" t="s">
        <v>702</v>
      </c>
      <c r="C2712" s="2" t="s">
        <v>27</v>
      </c>
      <c r="D2712" s="2" t="str">
        <f t="shared" si="42"/>
        <v>SP MOUTARDE</v>
      </c>
      <c r="E2712" s="2">
        <v>7299</v>
      </c>
      <c r="F2712" s="2" t="s">
        <v>167</v>
      </c>
    </row>
    <row r="2713" spans="1:6">
      <c r="A2713" s="2" t="s">
        <v>266</v>
      </c>
      <c r="B2713" s="2" t="s">
        <v>703</v>
      </c>
      <c r="C2713" s="2" t="s">
        <v>388</v>
      </c>
      <c r="D2713" s="2" t="str">
        <f t="shared" si="42"/>
        <v>SP ASS POISS CROUTE D'HERBES</v>
      </c>
      <c r="E2713" s="2">
        <v>5053</v>
      </c>
      <c r="F2713" s="2" t="s">
        <v>167</v>
      </c>
    </row>
    <row r="2714" spans="1:6">
      <c r="A2714" s="2" t="s">
        <v>266</v>
      </c>
      <c r="B2714" s="2" t="s">
        <v>703</v>
      </c>
      <c r="C2714" s="2" t="s">
        <v>23</v>
      </c>
      <c r="D2714" s="2" t="str">
        <f t="shared" si="42"/>
        <v>SP ASS POISS CROUTE D'HERBES</v>
      </c>
      <c r="E2714" s="2">
        <v>5167</v>
      </c>
      <c r="F2714" s="2" t="s">
        <v>167</v>
      </c>
    </row>
    <row r="2715" spans="1:6">
      <c r="A2715" s="2" t="s">
        <v>266</v>
      </c>
      <c r="B2715" s="2" t="s">
        <v>703</v>
      </c>
      <c r="C2715" s="2" t="s">
        <v>27</v>
      </c>
      <c r="D2715" s="2" t="str">
        <f t="shared" si="42"/>
        <v>SP ASS POISS CROUTE D'HERBES</v>
      </c>
      <c r="E2715" s="2">
        <v>7299</v>
      </c>
      <c r="F2715" s="2" t="s">
        <v>167</v>
      </c>
    </row>
    <row r="2716" spans="1:6">
      <c r="A2716" s="2" t="s">
        <v>266</v>
      </c>
      <c r="B2716" s="2" t="s">
        <v>703</v>
      </c>
      <c r="C2716" s="2" t="s">
        <v>41</v>
      </c>
      <c r="D2716" s="2" t="str">
        <f t="shared" si="42"/>
        <v>SP ASS POISS CROUTE D'HERBES</v>
      </c>
      <c r="E2716" s="2">
        <v>7295</v>
      </c>
      <c r="F2716" s="2" t="s">
        <v>167</v>
      </c>
    </row>
    <row r="2717" spans="1:6">
      <c r="A2717" s="2" t="s">
        <v>266</v>
      </c>
      <c r="B2717" s="2" t="s">
        <v>703</v>
      </c>
      <c r="C2717" s="2" t="s">
        <v>46</v>
      </c>
      <c r="D2717" s="2" t="str">
        <f t="shared" si="42"/>
        <v>SP ASS POISS CROUTE D'HERBES</v>
      </c>
      <c r="E2717" s="2">
        <v>7296</v>
      </c>
      <c r="F2717" s="2" t="s">
        <v>167</v>
      </c>
    </row>
    <row r="2718" spans="1:6">
      <c r="A2718" s="2" t="s">
        <v>266</v>
      </c>
      <c r="B2718" s="2" t="s">
        <v>703</v>
      </c>
      <c r="C2718" s="2" t="s">
        <v>220</v>
      </c>
      <c r="D2718" s="2" t="str">
        <f t="shared" si="42"/>
        <v>SP ASS POISS CROUTE D'HERBES</v>
      </c>
      <c r="E2718" s="2">
        <v>6658</v>
      </c>
      <c r="F2718" s="2" t="s">
        <v>167</v>
      </c>
    </row>
    <row r="2719" spans="1:6">
      <c r="A2719" s="2" t="s">
        <v>164</v>
      </c>
      <c r="B2719" s="2" t="s">
        <v>704</v>
      </c>
      <c r="C2719" s="2" t="s">
        <v>210</v>
      </c>
      <c r="D2719" s="2" t="str">
        <f t="shared" si="42"/>
        <v>SV CARAMEL VOLAILLE</v>
      </c>
      <c r="E2719" s="2">
        <v>4959</v>
      </c>
      <c r="F2719" s="2" t="s">
        <v>167</v>
      </c>
    </row>
    <row r="2720" spans="1:6">
      <c r="A2720" s="2" t="s">
        <v>164</v>
      </c>
      <c r="B2720" s="2" t="s">
        <v>704</v>
      </c>
      <c r="C2720" s="2" t="s">
        <v>179</v>
      </c>
      <c r="D2720" s="2" t="str">
        <f t="shared" si="42"/>
        <v>SV CARAMEL VOLAILLE</v>
      </c>
      <c r="E2720" s="2">
        <v>5132</v>
      </c>
      <c r="F2720" s="2" t="s">
        <v>167</v>
      </c>
    </row>
    <row r="2721" spans="1:6">
      <c r="A2721" s="2" t="s">
        <v>164</v>
      </c>
      <c r="B2721" s="2" t="s">
        <v>704</v>
      </c>
      <c r="C2721" s="2" t="s">
        <v>96</v>
      </c>
      <c r="D2721" s="2" t="str">
        <f t="shared" si="42"/>
        <v>SV CARAMEL VOLAILLE</v>
      </c>
      <c r="E2721" s="2">
        <v>5170</v>
      </c>
      <c r="F2721" s="2" t="s">
        <v>167</v>
      </c>
    </row>
    <row r="2722" spans="1:6">
      <c r="A2722" s="2" t="s">
        <v>164</v>
      </c>
      <c r="B2722" s="2" t="s">
        <v>704</v>
      </c>
      <c r="C2722" s="2" t="s">
        <v>198</v>
      </c>
      <c r="D2722" s="2" t="str">
        <f t="shared" si="42"/>
        <v>SV CARAMEL VOLAILLE</v>
      </c>
      <c r="E2722" s="2">
        <v>5357</v>
      </c>
      <c r="F2722" s="2" t="s">
        <v>167</v>
      </c>
    </row>
    <row r="2723" spans="1:6">
      <c r="A2723" s="2" t="s">
        <v>164</v>
      </c>
      <c r="B2723" s="2" t="s">
        <v>704</v>
      </c>
      <c r="C2723" s="2" t="s">
        <v>182</v>
      </c>
      <c r="D2723" s="2" t="str">
        <f t="shared" si="42"/>
        <v>SV CARAMEL VOLAILLE</v>
      </c>
      <c r="E2723" s="2">
        <v>7297</v>
      </c>
      <c r="F2723" s="2" t="s">
        <v>167</v>
      </c>
    </row>
    <row r="2724" spans="1:6">
      <c r="A2724" s="2" t="s">
        <v>164</v>
      </c>
      <c r="B2724" s="2" t="s">
        <v>704</v>
      </c>
      <c r="C2724" s="2" t="s">
        <v>183</v>
      </c>
      <c r="D2724" s="2" t="str">
        <f t="shared" si="42"/>
        <v>SV CARAMEL VOLAILLE</v>
      </c>
      <c r="E2724" s="2">
        <v>6662</v>
      </c>
      <c r="F2724" s="2" t="s">
        <v>167</v>
      </c>
    </row>
    <row r="2725" spans="1:6">
      <c r="A2725" s="2" t="s">
        <v>322</v>
      </c>
      <c r="B2725" s="2" t="s">
        <v>705</v>
      </c>
      <c r="C2725" s="2" t="s">
        <v>254</v>
      </c>
      <c r="D2725" s="2" t="str">
        <f t="shared" si="42"/>
        <v>SF GINGEMBRE ( F )</v>
      </c>
      <c r="E2725" s="2">
        <v>5152</v>
      </c>
      <c r="F2725" s="2" t="s">
        <v>167</v>
      </c>
    </row>
    <row r="2726" spans="1:6">
      <c r="A2726" s="2" t="s">
        <v>322</v>
      </c>
      <c r="B2726" s="2" t="s">
        <v>705</v>
      </c>
      <c r="C2726" s="2" t="s">
        <v>96</v>
      </c>
      <c r="D2726" s="2" t="str">
        <f t="shared" si="42"/>
        <v>SF GINGEMBRE ( F )</v>
      </c>
      <c r="E2726" s="2">
        <v>5170</v>
      </c>
      <c r="F2726" s="2" t="s">
        <v>167</v>
      </c>
    </row>
    <row r="2727" spans="1:6">
      <c r="A2727" s="2" t="s">
        <v>322</v>
      </c>
      <c r="B2727" s="2" t="s">
        <v>705</v>
      </c>
      <c r="C2727" s="2" t="s">
        <v>65</v>
      </c>
      <c r="D2727" s="2" t="str">
        <f t="shared" si="42"/>
        <v>SF GINGEMBRE ( F )</v>
      </c>
      <c r="E2727" s="2">
        <v>5210</v>
      </c>
      <c r="F2727" s="2" t="s">
        <v>167</v>
      </c>
    </row>
    <row r="2728" spans="1:6">
      <c r="A2728" s="2" t="s">
        <v>322</v>
      </c>
      <c r="B2728" s="2" t="s">
        <v>705</v>
      </c>
      <c r="C2728" s="2" t="s">
        <v>181</v>
      </c>
      <c r="D2728" s="2" t="str">
        <f t="shared" si="42"/>
        <v>SF GINGEMBRE ( F )</v>
      </c>
      <c r="E2728" s="2">
        <v>5462</v>
      </c>
      <c r="F2728" s="2" t="s">
        <v>167</v>
      </c>
    </row>
    <row r="2729" spans="1:6">
      <c r="A2729" s="2" t="s">
        <v>322</v>
      </c>
      <c r="B2729" s="2" t="s">
        <v>705</v>
      </c>
      <c r="C2729" s="2" t="s">
        <v>182</v>
      </c>
      <c r="D2729" s="2" t="str">
        <f t="shared" si="42"/>
        <v>SF GINGEMBRE ( F )</v>
      </c>
      <c r="E2729" s="2">
        <v>7297</v>
      </c>
      <c r="F2729" s="2" t="s">
        <v>167</v>
      </c>
    </row>
    <row r="2730" spans="1:6">
      <c r="A2730" s="2" t="s">
        <v>266</v>
      </c>
      <c r="B2730" s="2" t="s">
        <v>706</v>
      </c>
      <c r="C2730" s="2" t="s">
        <v>336</v>
      </c>
      <c r="D2730" s="2" t="str">
        <f t="shared" si="42"/>
        <v>SP ASS POISS THAI</v>
      </c>
      <c r="E2730" s="2">
        <v>2862</v>
      </c>
      <c r="F2730" s="2" t="s">
        <v>167</v>
      </c>
    </row>
    <row r="2731" spans="1:6">
      <c r="A2731" s="2" t="s">
        <v>266</v>
      </c>
      <c r="B2731" s="2" t="s">
        <v>706</v>
      </c>
      <c r="C2731" s="2" t="s">
        <v>360</v>
      </c>
      <c r="D2731" s="2" t="str">
        <f t="shared" si="42"/>
        <v>SP ASS POISS THAI</v>
      </c>
      <c r="E2731" s="2">
        <v>2794</v>
      </c>
      <c r="F2731" s="2" t="s">
        <v>167</v>
      </c>
    </row>
    <row r="2732" spans="1:6">
      <c r="A2732" s="2" t="s">
        <v>266</v>
      </c>
      <c r="B2732" s="2" t="s">
        <v>706</v>
      </c>
      <c r="C2732" s="2" t="s">
        <v>368</v>
      </c>
      <c r="D2732" s="2" t="str">
        <f t="shared" si="42"/>
        <v>SP ASS POISS THAI</v>
      </c>
      <c r="E2732" s="2">
        <v>1175</v>
      </c>
      <c r="F2732" s="2" t="s">
        <v>167</v>
      </c>
    </row>
    <row r="2733" spans="1:6">
      <c r="A2733" s="2" t="s">
        <v>266</v>
      </c>
      <c r="B2733" s="2" t="s">
        <v>706</v>
      </c>
      <c r="C2733" s="2" t="s">
        <v>300</v>
      </c>
      <c r="D2733" s="2" t="str">
        <f t="shared" si="42"/>
        <v>SP ASS POISS THAI</v>
      </c>
      <c r="E2733" s="2">
        <v>5102</v>
      </c>
      <c r="F2733" s="2" t="s">
        <v>167</v>
      </c>
    </row>
    <row r="2734" spans="1:6">
      <c r="A2734" s="2" t="s">
        <v>266</v>
      </c>
      <c r="B2734" s="2" t="s">
        <v>706</v>
      </c>
      <c r="C2734" s="2" t="s">
        <v>254</v>
      </c>
      <c r="D2734" s="2" t="str">
        <f t="shared" si="42"/>
        <v>SP ASS POISS THAI</v>
      </c>
      <c r="E2734" s="2">
        <v>5152</v>
      </c>
      <c r="F2734" s="2" t="s">
        <v>167</v>
      </c>
    </row>
    <row r="2735" spans="1:6">
      <c r="A2735" s="2" t="s">
        <v>266</v>
      </c>
      <c r="B2735" s="2" t="s">
        <v>706</v>
      </c>
      <c r="C2735" s="2" t="s">
        <v>96</v>
      </c>
      <c r="D2735" s="2" t="str">
        <f t="shared" si="42"/>
        <v>SP ASS POISS THAI</v>
      </c>
      <c r="E2735" s="2">
        <v>5170</v>
      </c>
      <c r="F2735" s="2" t="s">
        <v>167</v>
      </c>
    </row>
    <row r="2736" spans="1:6">
      <c r="A2736" s="2" t="s">
        <v>266</v>
      </c>
      <c r="B2736" s="2" t="s">
        <v>706</v>
      </c>
      <c r="C2736" s="2" t="s">
        <v>25</v>
      </c>
      <c r="D2736" s="2" t="str">
        <f t="shared" si="42"/>
        <v>SP ASS POISS THAI</v>
      </c>
      <c r="E2736" s="2">
        <v>5285</v>
      </c>
      <c r="F2736" s="2" t="s">
        <v>167</v>
      </c>
    </row>
    <row r="2737" spans="1:6">
      <c r="A2737" s="2" t="s">
        <v>266</v>
      </c>
      <c r="B2737" s="2" t="s">
        <v>706</v>
      </c>
      <c r="C2737" s="2" t="s">
        <v>26</v>
      </c>
      <c r="D2737" s="2" t="str">
        <f t="shared" si="42"/>
        <v>SP ASS POISS THAI</v>
      </c>
      <c r="E2737" s="2">
        <v>5344</v>
      </c>
      <c r="F2737" s="2" t="s">
        <v>167</v>
      </c>
    </row>
    <row r="2738" spans="1:6">
      <c r="A2738" s="2" t="s">
        <v>266</v>
      </c>
      <c r="B2738" s="2" t="s">
        <v>706</v>
      </c>
      <c r="C2738" s="2" t="s">
        <v>198</v>
      </c>
      <c r="D2738" s="2" t="str">
        <f t="shared" si="42"/>
        <v>SP ASS POISS THAI</v>
      </c>
      <c r="E2738" s="2">
        <v>5357</v>
      </c>
      <c r="F2738" s="2" t="s">
        <v>167</v>
      </c>
    </row>
    <row r="2739" spans="1:6">
      <c r="A2739" s="2" t="s">
        <v>266</v>
      </c>
      <c r="B2739" s="2" t="s">
        <v>706</v>
      </c>
      <c r="C2739" s="2" t="s">
        <v>301</v>
      </c>
      <c r="D2739" s="2" t="str">
        <f t="shared" si="42"/>
        <v>SP ASS POISS THAI</v>
      </c>
      <c r="E2739" s="2">
        <v>5642</v>
      </c>
      <c r="F2739" s="2" t="s">
        <v>167</v>
      </c>
    </row>
    <row r="2740" spans="1:6">
      <c r="A2740" s="2" t="s">
        <v>266</v>
      </c>
      <c r="B2740" s="2" t="s">
        <v>706</v>
      </c>
      <c r="C2740" s="2" t="s">
        <v>181</v>
      </c>
      <c r="D2740" s="2" t="str">
        <f t="shared" si="42"/>
        <v>SP ASS POISS THAI</v>
      </c>
      <c r="E2740" s="2">
        <v>5462</v>
      </c>
      <c r="F2740" s="2" t="s">
        <v>167</v>
      </c>
    </row>
    <row r="2741" spans="1:6">
      <c r="A2741" s="2" t="s">
        <v>266</v>
      </c>
      <c r="B2741" s="2" t="s">
        <v>707</v>
      </c>
      <c r="C2741" s="2" t="s">
        <v>96</v>
      </c>
      <c r="D2741" s="2" t="str">
        <f t="shared" si="42"/>
        <v>SP ASS POISS CHAMPIGNON (S)</v>
      </c>
      <c r="E2741" s="2">
        <v>5170</v>
      </c>
      <c r="F2741" s="2" t="s">
        <v>167</v>
      </c>
    </row>
    <row r="2742" spans="1:6">
      <c r="A2742" s="2" t="s">
        <v>266</v>
      </c>
      <c r="B2742" s="2" t="s">
        <v>707</v>
      </c>
      <c r="C2742" s="2" t="s">
        <v>25</v>
      </c>
      <c r="D2742" s="2" t="str">
        <f t="shared" si="42"/>
        <v>SP ASS POISS CHAMPIGNON (S)</v>
      </c>
      <c r="E2742" s="2">
        <v>5285</v>
      </c>
      <c r="F2742" s="2" t="s">
        <v>167</v>
      </c>
    </row>
    <row r="2743" spans="1:6">
      <c r="A2743" s="2" t="s">
        <v>266</v>
      </c>
      <c r="B2743" s="2" t="s">
        <v>707</v>
      </c>
      <c r="C2743" s="2" t="s">
        <v>26</v>
      </c>
      <c r="D2743" s="2" t="str">
        <f t="shared" si="42"/>
        <v>SP ASS POISS CHAMPIGNON (S)</v>
      </c>
      <c r="E2743" s="2">
        <v>5344</v>
      </c>
      <c r="F2743" s="2" t="s">
        <v>167</v>
      </c>
    </row>
    <row r="2744" spans="1:6">
      <c r="A2744" s="2" t="s">
        <v>266</v>
      </c>
      <c r="B2744" s="2" t="s">
        <v>707</v>
      </c>
      <c r="C2744" s="2" t="s">
        <v>51</v>
      </c>
      <c r="D2744" s="2" t="str">
        <f t="shared" si="42"/>
        <v>SP ASS POISS CHAMPIGNON (S)</v>
      </c>
      <c r="E2744" s="2">
        <v>5623</v>
      </c>
      <c r="F2744" s="2" t="s">
        <v>167</v>
      </c>
    </row>
    <row r="2745" spans="1:6">
      <c r="A2745" s="2" t="s">
        <v>266</v>
      </c>
      <c r="B2745" s="2" t="s">
        <v>707</v>
      </c>
      <c r="C2745" s="2" t="s">
        <v>257</v>
      </c>
      <c r="D2745" s="2" t="str">
        <f t="shared" si="42"/>
        <v>SP ASS POISS CHAMPIGNON (S)</v>
      </c>
      <c r="E2745" s="2">
        <v>5624</v>
      </c>
      <c r="F2745" s="2" t="s">
        <v>167</v>
      </c>
    </row>
    <row r="2746" spans="1:6">
      <c r="A2746" s="2" t="s">
        <v>266</v>
      </c>
      <c r="B2746" s="2" t="s">
        <v>707</v>
      </c>
      <c r="C2746" s="2" t="s">
        <v>170</v>
      </c>
      <c r="D2746" s="2" t="str">
        <f t="shared" si="42"/>
        <v>SP ASS POISS CHAMPIGNON (S)</v>
      </c>
      <c r="E2746" s="2">
        <v>5632</v>
      </c>
      <c r="F2746" s="2" t="s">
        <v>167</v>
      </c>
    </row>
    <row r="2747" spans="1:6">
      <c r="A2747" s="2" t="s">
        <v>266</v>
      </c>
      <c r="B2747" s="2" t="s">
        <v>707</v>
      </c>
      <c r="C2747" s="2" t="s">
        <v>27</v>
      </c>
      <c r="D2747" s="2" t="str">
        <f t="shared" si="42"/>
        <v>SP ASS POISS CHAMPIGNON (S)</v>
      </c>
      <c r="E2747" s="2">
        <v>7299</v>
      </c>
      <c r="F2747" s="2" t="s">
        <v>167</v>
      </c>
    </row>
    <row r="2748" spans="1:6">
      <c r="A2748" s="2" t="s">
        <v>266</v>
      </c>
      <c r="B2748" s="2" t="s">
        <v>707</v>
      </c>
      <c r="C2748" s="2" t="s">
        <v>38</v>
      </c>
      <c r="D2748" s="2" t="str">
        <f t="shared" si="42"/>
        <v>SP ASS POISS CHAMPIGNON (S)</v>
      </c>
      <c r="E2748" s="2">
        <v>7088</v>
      </c>
      <c r="F2748" s="2" t="s">
        <v>167</v>
      </c>
    </row>
    <row r="2749" spans="1:6">
      <c r="A2749" s="2" t="s">
        <v>266</v>
      </c>
      <c r="B2749" s="2" t="s">
        <v>708</v>
      </c>
      <c r="C2749" s="2" t="s">
        <v>35</v>
      </c>
      <c r="D2749" s="2" t="str">
        <f t="shared" si="42"/>
        <v>SP ASS POISS BISCAYENNE (S)</v>
      </c>
      <c r="E2749" s="2">
        <v>5272</v>
      </c>
      <c r="F2749" s="2" t="s">
        <v>167</v>
      </c>
    </row>
    <row r="2750" spans="1:6">
      <c r="A2750" s="2" t="s">
        <v>266</v>
      </c>
      <c r="B2750" s="2" t="s">
        <v>708</v>
      </c>
      <c r="C2750" s="2" t="s">
        <v>23</v>
      </c>
      <c r="D2750" s="2" t="str">
        <f t="shared" si="42"/>
        <v>SP ASS POISS BISCAYENNE (S)</v>
      </c>
      <c r="E2750" s="2">
        <v>5167</v>
      </c>
      <c r="F2750" s="2" t="s">
        <v>167</v>
      </c>
    </row>
    <row r="2751" spans="1:6">
      <c r="A2751" s="2" t="s">
        <v>266</v>
      </c>
      <c r="B2751" s="2" t="s">
        <v>708</v>
      </c>
      <c r="C2751" s="2" t="s">
        <v>25</v>
      </c>
      <c r="D2751" s="2" t="str">
        <f t="shared" si="42"/>
        <v>SP ASS POISS BISCAYENNE (S)</v>
      </c>
      <c r="E2751" s="2">
        <v>5285</v>
      </c>
      <c r="F2751" s="2" t="s">
        <v>167</v>
      </c>
    </row>
    <row r="2752" spans="1:6">
      <c r="A2752" s="2" t="s">
        <v>266</v>
      </c>
      <c r="B2752" s="2" t="s">
        <v>708</v>
      </c>
      <c r="C2752" s="2" t="s">
        <v>26</v>
      </c>
      <c r="D2752" s="2" t="str">
        <f t="shared" si="42"/>
        <v>SP ASS POISS BISCAYENNE (S)</v>
      </c>
      <c r="E2752" s="2">
        <v>5344</v>
      </c>
      <c r="F2752" s="2" t="s">
        <v>167</v>
      </c>
    </row>
    <row r="2753" spans="1:6">
      <c r="A2753" s="2" t="s">
        <v>266</v>
      </c>
      <c r="B2753" s="2" t="s">
        <v>708</v>
      </c>
      <c r="C2753" s="2" t="s">
        <v>169</v>
      </c>
      <c r="D2753" s="2" t="str">
        <f t="shared" si="42"/>
        <v>SP ASS POISS BISCAYENNE (S)</v>
      </c>
      <c r="E2753" s="2">
        <v>5402</v>
      </c>
      <c r="F2753" s="2" t="s">
        <v>167</v>
      </c>
    </row>
    <row r="2754" spans="1:6">
      <c r="A2754" s="2" t="s">
        <v>266</v>
      </c>
      <c r="B2754" s="2" t="s">
        <v>708</v>
      </c>
      <c r="C2754" s="2" t="s">
        <v>170</v>
      </c>
      <c r="D2754" s="2" t="str">
        <f t="shared" si="42"/>
        <v>SP ASS POISS BISCAYENNE (S)</v>
      </c>
      <c r="E2754" s="2">
        <v>5632</v>
      </c>
      <c r="F2754" s="2" t="s">
        <v>167</v>
      </c>
    </row>
    <row r="2755" spans="1:6">
      <c r="A2755" s="2" t="s">
        <v>266</v>
      </c>
      <c r="B2755" s="2" t="s">
        <v>708</v>
      </c>
      <c r="C2755" s="2" t="s">
        <v>37</v>
      </c>
      <c r="D2755" s="2" t="str">
        <f t="shared" ref="D2755:D2818" si="43">B2755</f>
        <v>SP ASS POISS BISCAYENNE (S)</v>
      </c>
      <c r="E2755" s="2">
        <v>5664</v>
      </c>
      <c r="F2755" s="2" t="s">
        <v>167</v>
      </c>
    </row>
    <row r="2756" spans="1:6">
      <c r="A2756" s="2" t="s">
        <v>266</v>
      </c>
      <c r="B2756" s="2" t="s">
        <v>708</v>
      </c>
      <c r="C2756" s="2" t="s">
        <v>27</v>
      </c>
      <c r="D2756" s="2" t="str">
        <f t="shared" si="43"/>
        <v>SP ASS POISS BISCAYENNE (S)</v>
      </c>
      <c r="E2756" s="2">
        <v>7299</v>
      </c>
      <c r="F2756" s="2" t="s">
        <v>167</v>
      </c>
    </row>
    <row r="2757" spans="1:6">
      <c r="A2757" s="2" t="s">
        <v>266</v>
      </c>
      <c r="B2757" s="2" t="s">
        <v>708</v>
      </c>
      <c r="C2757" s="2" t="s">
        <v>38</v>
      </c>
      <c r="D2757" s="2" t="str">
        <f t="shared" si="43"/>
        <v>SP ASS POISS BISCAYENNE (S)</v>
      </c>
      <c r="E2757" s="2">
        <v>7088</v>
      </c>
      <c r="F2757" s="2" t="s">
        <v>167</v>
      </c>
    </row>
    <row r="2758" spans="1:6">
      <c r="A2758" s="2" t="s">
        <v>266</v>
      </c>
      <c r="B2758" s="2" t="s">
        <v>709</v>
      </c>
      <c r="C2758" s="2" t="s">
        <v>280</v>
      </c>
      <c r="D2758" s="2" t="str">
        <f t="shared" si="43"/>
        <v>SP TAPENADE TOMATE</v>
      </c>
      <c r="E2758" s="2">
        <v>4963</v>
      </c>
      <c r="F2758" s="2" t="s">
        <v>167</v>
      </c>
    </row>
    <row r="2759" spans="1:6">
      <c r="A2759" s="2" t="s">
        <v>266</v>
      </c>
      <c r="B2759" s="2" t="s">
        <v>709</v>
      </c>
      <c r="C2759" s="2" t="s">
        <v>278</v>
      </c>
      <c r="D2759" s="2" t="str">
        <f t="shared" si="43"/>
        <v>SP TAPENADE TOMATE</v>
      </c>
      <c r="E2759" s="2">
        <v>5424</v>
      </c>
      <c r="F2759" s="2" t="s">
        <v>167</v>
      </c>
    </row>
    <row r="2760" spans="1:6">
      <c r="A2760" s="2" t="s">
        <v>266</v>
      </c>
      <c r="B2760" s="2" t="s">
        <v>709</v>
      </c>
      <c r="C2760" s="2" t="s">
        <v>325</v>
      </c>
      <c r="D2760" s="2" t="str">
        <f t="shared" si="43"/>
        <v>SP TAPENADE TOMATE</v>
      </c>
      <c r="E2760" s="2">
        <v>5044</v>
      </c>
      <c r="F2760" s="2" t="s">
        <v>167</v>
      </c>
    </row>
    <row r="2761" spans="1:6">
      <c r="A2761" s="2" t="s">
        <v>266</v>
      </c>
      <c r="B2761" s="2" t="s">
        <v>709</v>
      </c>
      <c r="C2761" s="2" t="s">
        <v>179</v>
      </c>
      <c r="D2761" s="2" t="str">
        <f t="shared" si="43"/>
        <v>SP TAPENADE TOMATE</v>
      </c>
      <c r="E2761" s="2">
        <v>5132</v>
      </c>
      <c r="F2761" s="2" t="s">
        <v>167</v>
      </c>
    </row>
    <row r="2762" spans="1:6">
      <c r="A2762" s="2" t="s">
        <v>266</v>
      </c>
      <c r="B2762" s="2" t="s">
        <v>709</v>
      </c>
      <c r="C2762" s="2" t="s">
        <v>23</v>
      </c>
      <c r="D2762" s="2" t="str">
        <f t="shared" si="43"/>
        <v>SP TAPENADE TOMATE</v>
      </c>
      <c r="E2762" s="2">
        <v>5167</v>
      </c>
      <c r="F2762" s="2" t="s">
        <v>167</v>
      </c>
    </row>
    <row r="2763" spans="1:6">
      <c r="A2763" s="2" t="s">
        <v>266</v>
      </c>
      <c r="B2763" s="2" t="s">
        <v>709</v>
      </c>
      <c r="C2763" s="2" t="s">
        <v>436</v>
      </c>
      <c r="D2763" s="2" t="str">
        <f t="shared" si="43"/>
        <v>SP TAPENADE TOMATE</v>
      </c>
      <c r="E2763" s="2">
        <v>5243</v>
      </c>
      <c r="F2763" s="2" t="s">
        <v>167</v>
      </c>
    </row>
    <row r="2764" spans="1:6">
      <c r="A2764" s="2" t="s">
        <v>266</v>
      </c>
      <c r="B2764" s="2" t="s">
        <v>709</v>
      </c>
      <c r="C2764" s="2" t="s">
        <v>25</v>
      </c>
      <c r="D2764" s="2" t="str">
        <f t="shared" si="43"/>
        <v>SP TAPENADE TOMATE</v>
      </c>
      <c r="E2764" s="2">
        <v>5285</v>
      </c>
      <c r="F2764" s="2" t="s">
        <v>167</v>
      </c>
    </row>
    <row r="2765" spans="1:6">
      <c r="A2765" s="2" t="s">
        <v>266</v>
      </c>
      <c r="B2765" s="2" t="s">
        <v>709</v>
      </c>
      <c r="C2765" s="2" t="s">
        <v>365</v>
      </c>
      <c r="D2765" s="2" t="str">
        <f t="shared" si="43"/>
        <v>SP TAPENADE TOMATE</v>
      </c>
      <c r="E2765" s="2">
        <v>5345</v>
      </c>
      <c r="F2765" s="2" t="s">
        <v>167</v>
      </c>
    </row>
    <row r="2766" spans="1:6">
      <c r="A2766" s="2" t="s">
        <v>266</v>
      </c>
      <c r="B2766" s="2" t="s">
        <v>709</v>
      </c>
      <c r="C2766" s="2" t="s">
        <v>169</v>
      </c>
      <c r="D2766" s="2" t="str">
        <f t="shared" si="43"/>
        <v>SP TAPENADE TOMATE</v>
      </c>
      <c r="E2766" s="2">
        <v>5402</v>
      </c>
      <c r="F2766" s="2" t="s">
        <v>167</v>
      </c>
    </row>
    <row r="2767" spans="1:6">
      <c r="A2767" s="2" t="s">
        <v>266</v>
      </c>
      <c r="B2767" s="2" t="s">
        <v>709</v>
      </c>
      <c r="C2767" s="2" t="s">
        <v>170</v>
      </c>
      <c r="D2767" s="2" t="str">
        <f t="shared" si="43"/>
        <v>SP TAPENADE TOMATE</v>
      </c>
      <c r="E2767" s="2">
        <v>5632</v>
      </c>
      <c r="F2767" s="2" t="s">
        <v>167</v>
      </c>
    </row>
    <row r="2768" spans="1:6">
      <c r="A2768" s="2" t="s">
        <v>266</v>
      </c>
      <c r="B2768" s="2" t="s">
        <v>709</v>
      </c>
      <c r="C2768" s="2" t="s">
        <v>38</v>
      </c>
      <c r="D2768" s="2" t="str">
        <f t="shared" si="43"/>
        <v>SP TAPENADE TOMATE</v>
      </c>
      <c r="E2768" s="2">
        <v>7088</v>
      </c>
      <c r="F2768" s="2" t="s">
        <v>167</v>
      </c>
    </row>
    <row r="2769" spans="1:6">
      <c r="A2769" s="2" t="s">
        <v>266</v>
      </c>
      <c r="B2769" s="2" t="s">
        <v>710</v>
      </c>
      <c r="C2769" s="2" t="s">
        <v>368</v>
      </c>
      <c r="D2769" s="2" t="str">
        <f t="shared" si="43"/>
        <v>SP ASS POISS CITRON (F)</v>
      </c>
      <c r="E2769" s="2">
        <v>1175</v>
      </c>
      <c r="F2769" s="2" t="s">
        <v>167</v>
      </c>
    </row>
    <row r="2770" spans="1:6">
      <c r="A2770" s="2" t="s">
        <v>266</v>
      </c>
      <c r="B2770" s="2" t="s">
        <v>710</v>
      </c>
      <c r="C2770" s="2" t="s">
        <v>360</v>
      </c>
      <c r="D2770" s="2" t="str">
        <f t="shared" si="43"/>
        <v>SP ASS POISS CITRON (F)</v>
      </c>
      <c r="E2770" s="2">
        <v>2794</v>
      </c>
      <c r="F2770" s="2" t="s">
        <v>167</v>
      </c>
    </row>
    <row r="2771" spans="1:6">
      <c r="A2771" s="2" t="s">
        <v>266</v>
      </c>
      <c r="B2771" s="2" t="s">
        <v>710</v>
      </c>
      <c r="C2771" s="2" t="s">
        <v>336</v>
      </c>
      <c r="D2771" s="2" t="str">
        <f t="shared" si="43"/>
        <v>SP ASS POISS CITRON (F)</v>
      </c>
      <c r="E2771" s="2">
        <v>2862</v>
      </c>
      <c r="F2771" s="2" t="s">
        <v>167</v>
      </c>
    </row>
    <row r="2772" spans="1:6">
      <c r="A2772" s="2" t="s">
        <v>266</v>
      </c>
      <c r="B2772" s="2" t="s">
        <v>710</v>
      </c>
      <c r="C2772" s="2" t="s">
        <v>23</v>
      </c>
      <c r="D2772" s="2" t="str">
        <f t="shared" si="43"/>
        <v>SP ASS POISS CITRON (F)</v>
      </c>
      <c r="E2772" s="2">
        <v>5167</v>
      </c>
      <c r="F2772" s="2" t="s">
        <v>167</v>
      </c>
    </row>
    <row r="2773" spans="1:6">
      <c r="A2773" s="2" t="s">
        <v>266</v>
      </c>
      <c r="B2773" s="2" t="s">
        <v>710</v>
      </c>
      <c r="C2773" s="2" t="s">
        <v>197</v>
      </c>
      <c r="D2773" s="2" t="str">
        <f t="shared" si="43"/>
        <v>SP ASS POISS CITRON (F)</v>
      </c>
      <c r="E2773" s="2">
        <v>5184</v>
      </c>
      <c r="F2773" s="2" t="s">
        <v>167</v>
      </c>
    </row>
    <row r="2774" spans="1:6">
      <c r="A2774" s="2" t="s">
        <v>266</v>
      </c>
      <c r="B2774" s="2" t="s">
        <v>710</v>
      </c>
      <c r="C2774" s="2" t="s">
        <v>275</v>
      </c>
      <c r="D2774" s="2" t="str">
        <f t="shared" si="43"/>
        <v>SP ASS POISS CITRON (F)</v>
      </c>
      <c r="E2774" s="2">
        <v>5283</v>
      </c>
      <c r="F2774" s="2" t="s">
        <v>167</v>
      </c>
    </row>
    <row r="2775" spans="1:6">
      <c r="A2775" s="2" t="s">
        <v>266</v>
      </c>
      <c r="B2775" s="2" t="s">
        <v>710</v>
      </c>
      <c r="C2775" s="2" t="s">
        <v>198</v>
      </c>
      <c r="D2775" s="2" t="str">
        <f t="shared" si="43"/>
        <v>SP ASS POISS CITRON (F)</v>
      </c>
      <c r="E2775" s="2">
        <v>5357</v>
      </c>
      <c r="F2775" s="2" t="s">
        <v>167</v>
      </c>
    </row>
    <row r="2776" spans="1:6">
      <c r="A2776" s="2" t="s">
        <v>266</v>
      </c>
      <c r="B2776" s="2" t="s">
        <v>710</v>
      </c>
      <c r="C2776" s="2" t="s">
        <v>97</v>
      </c>
      <c r="D2776" s="2" t="str">
        <f t="shared" si="43"/>
        <v>SP ASS POISS CITRON (F)</v>
      </c>
      <c r="E2776" s="2">
        <v>5398</v>
      </c>
      <c r="F2776" s="2" t="s">
        <v>167</v>
      </c>
    </row>
    <row r="2777" spans="1:6">
      <c r="A2777" s="2" t="s">
        <v>266</v>
      </c>
      <c r="B2777" s="2" t="s">
        <v>710</v>
      </c>
      <c r="C2777" s="2" t="s">
        <v>301</v>
      </c>
      <c r="D2777" s="2" t="str">
        <f t="shared" si="43"/>
        <v>SP ASS POISS CITRON (F)</v>
      </c>
      <c r="E2777" s="2">
        <v>5642</v>
      </c>
      <c r="F2777" s="2" t="s">
        <v>167</v>
      </c>
    </row>
    <row r="2778" spans="1:6">
      <c r="A2778" s="2" t="s">
        <v>266</v>
      </c>
      <c r="B2778" s="2" t="s">
        <v>710</v>
      </c>
      <c r="C2778" s="2" t="s">
        <v>181</v>
      </c>
      <c r="D2778" s="2" t="str">
        <f t="shared" si="43"/>
        <v>SP ASS POISS CITRON (F)</v>
      </c>
      <c r="E2778" s="2">
        <v>5462</v>
      </c>
      <c r="F2778" s="2" t="s">
        <v>167</v>
      </c>
    </row>
    <row r="2779" spans="1:6">
      <c r="A2779" s="2" t="s">
        <v>266</v>
      </c>
      <c r="B2779" s="2" t="s">
        <v>710</v>
      </c>
      <c r="C2779" s="2" t="s">
        <v>33</v>
      </c>
      <c r="D2779" s="2" t="str">
        <f t="shared" si="43"/>
        <v>SP ASS POISS CITRON (F)</v>
      </c>
      <c r="E2779" s="2">
        <v>5631</v>
      </c>
      <c r="F2779" s="2" t="s">
        <v>167</v>
      </c>
    </row>
    <row r="2780" spans="1:6">
      <c r="A2780" s="2" t="s">
        <v>266</v>
      </c>
      <c r="B2780" s="2" t="s">
        <v>710</v>
      </c>
      <c r="C2780" s="2" t="s">
        <v>346</v>
      </c>
      <c r="D2780" s="2" t="str">
        <f t="shared" si="43"/>
        <v>SP ASS POISS CITRON (F)</v>
      </c>
      <c r="E2780" s="2">
        <v>3406</v>
      </c>
      <c r="F2780" s="2" t="s">
        <v>167</v>
      </c>
    </row>
    <row r="2781" spans="1:6">
      <c r="A2781" s="2" t="s">
        <v>266</v>
      </c>
      <c r="B2781" s="2" t="s">
        <v>711</v>
      </c>
      <c r="C2781" s="2" t="s">
        <v>286</v>
      </c>
      <c r="D2781" s="2" t="str">
        <f t="shared" si="43"/>
        <v>SP ASS POISS AMANDES</v>
      </c>
      <c r="E2781" s="2">
        <v>5011</v>
      </c>
      <c r="F2781" s="2" t="s">
        <v>167</v>
      </c>
    </row>
    <row r="2782" spans="1:6">
      <c r="A2782" s="2" t="s">
        <v>266</v>
      </c>
      <c r="B2782" s="2" t="s">
        <v>711</v>
      </c>
      <c r="C2782" s="2" t="s">
        <v>96</v>
      </c>
      <c r="D2782" s="2" t="str">
        <f t="shared" si="43"/>
        <v>SP ASS POISS AMANDES</v>
      </c>
      <c r="E2782" s="2">
        <v>5170</v>
      </c>
      <c r="F2782" s="2" t="s">
        <v>167</v>
      </c>
    </row>
    <row r="2783" spans="1:6">
      <c r="A2783" s="2" t="s">
        <v>266</v>
      </c>
      <c r="B2783" s="2" t="s">
        <v>711</v>
      </c>
      <c r="C2783" s="2" t="s">
        <v>25</v>
      </c>
      <c r="D2783" s="2" t="str">
        <f t="shared" si="43"/>
        <v>SP ASS POISS AMANDES</v>
      </c>
      <c r="E2783" s="2">
        <v>5285</v>
      </c>
      <c r="F2783" s="2" t="s">
        <v>167</v>
      </c>
    </row>
    <row r="2784" spans="1:6">
      <c r="A2784" s="2" t="s">
        <v>266</v>
      </c>
      <c r="B2784" s="2" t="s">
        <v>711</v>
      </c>
      <c r="C2784" s="2" t="s">
        <v>26</v>
      </c>
      <c r="D2784" s="2" t="str">
        <f t="shared" si="43"/>
        <v>SP ASS POISS AMANDES</v>
      </c>
      <c r="E2784" s="2">
        <v>5344</v>
      </c>
      <c r="F2784" s="2" t="s">
        <v>167</v>
      </c>
    </row>
    <row r="2785" spans="1:6">
      <c r="A2785" s="2" t="s">
        <v>266</v>
      </c>
      <c r="B2785" s="2" t="s">
        <v>711</v>
      </c>
      <c r="C2785" s="2" t="s">
        <v>220</v>
      </c>
      <c r="D2785" s="2" t="str">
        <f t="shared" si="43"/>
        <v>SP ASS POISS AMANDES</v>
      </c>
      <c r="E2785" s="2">
        <v>6658</v>
      </c>
      <c r="F2785" s="2" t="s">
        <v>167</v>
      </c>
    </row>
    <row r="2786" spans="1:6">
      <c r="A2786" s="2" t="s">
        <v>266</v>
      </c>
      <c r="B2786" s="2" t="s">
        <v>712</v>
      </c>
      <c r="C2786" s="2" t="s">
        <v>280</v>
      </c>
      <c r="D2786" s="2" t="str">
        <f t="shared" si="43"/>
        <v>SP ASS POISS TOMATE THYM (S)</v>
      </c>
      <c r="E2786" s="2">
        <v>4963</v>
      </c>
      <c r="F2786" s="2" t="s">
        <v>167</v>
      </c>
    </row>
    <row r="2787" spans="1:6">
      <c r="A2787" s="2" t="s">
        <v>266</v>
      </c>
      <c r="B2787" s="2" t="s">
        <v>712</v>
      </c>
      <c r="C2787" s="2" t="s">
        <v>23</v>
      </c>
      <c r="D2787" s="2" t="str">
        <f t="shared" si="43"/>
        <v>SP ASS POISS TOMATE THYM (S)</v>
      </c>
      <c r="E2787" s="2">
        <v>5167</v>
      </c>
      <c r="F2787" s="2" t="s">
        <v>167</v>
      </c>
    </row>
    <row r="2788" spans="1:6">
      <c r="A2788" s="2" t="s">
        <v>266</v>
      </c>
      <c r="B2788" s="2" t="s">
        <v>712</v>
      </c>
      <c r="C2788" s="2" t="s">
        <v>25</v>
      </c>
      <c r="D2788" s="2" t="str">
        <f t="shared" si="43"/>
        <v>SP ASS POISS TOMATE THYM (S)</v>
      </c>
      <c r="E2788" s="2">
        <v>5285</v>
      </c>
      <c r="F2788" s="2" t="s">
        <v>167</v>
      </c>
    </row>
    <row r="2789" spans="1:6">
      <c r="A2789" s="2" t="s">
        <v>266</v>
      </c>
      <c r="B2789" s="2" t="s">
        <v>712</v>
      </c>
      <c r="C2789" s="2" t="s">
        <v>26</v>
      </c>
      <c r="D2789" s="2" t="str">
        <f t="shared" si="43"/>
        <v>SP ASS POISS TOMATE THYM (S)</v>
      </c>
      <c r="E2789" s="2">
        <v>5344</v>
      </c>
      <c r="F2789" s="2" t="s">
        <v>167</v>
      </c>
    </row>
    <row r="2790" spans="1:6">
      <c r="A2790" s="2" t="s">
        <v>266</v>
      </c>
      <c r="B2790" s="2" t="s">
        <v>712</v>
      </c>
      <c r="C2790" s="2" t="s">
        <v>97</v>
      </c>
      <c r="D2790" s="2" t="str">
        <f t="shared" si="43"/>
        <v>SP ASS POISS TOMATE THYM (S)</v>
      </c>
      <c r="E2790" s="2">
        <v>5398</v>
      </c>
      <c r="F2790" s="2" t="s">
        <v>167</v>
      </c>
    </row>
    <row r="2791" spans="1:6">
      <c r="A2791" s="2" t="s">
        <v>266</v>
      </c>
      <c r="B2791" s="2" t="s">
        <v>712</v>
      </c>
      <c r="C2791" s="2" t="s">
        <v>169</v>
      </c>
      <c r="D2791" s="2" t="str">
        <f t="shared" si="43"/>
        <v>SP ASS POISS TOMATE THYM (S)</v>
      </c>
      <c r="E2791" s="2">
        <v>5402</v>
      </c>
      <c r="F2791" s="2" t="s">
        <v>167</v>
      </c>
    </row>
    <row r="2792" spans="1:6">
      <c r="A2792" s="2" t="s">
        <v>266</v>
      </c>
      <c r="B2792" s="2" t="s">
        <v>712</v>
      </c>
      <c r="C2792" s="2" t="s">
        <v>170</v>
      </c>
      <c r="D2792" s="2" t="str">
        <f t="shared" si="43"/>
        <v>SP ASS POISS TOMATE THYM (S)</v>
      </c>
      <c r="E2792" s="2">
        <v>5632</v>
      </c>
      <c r="F2792" s="2" t="s">
        <v>167</v>
      </c>
    </row>
    <row r="2793" spans="1:6">
      <c r="A2793" s="2" t="s">
        <v>266</v>
      </c>
      <c r="B2793" s="2" t="s">
        <v>712</v>
      </c>
      <c r="C2793" s="2" t="s">
        <v>27</v>
      </c>
      <c r="D2793" s="2" t="str">
        <f t="shared" si="43"/>
        <v>SP ASS POISS TOMATE THYM (S)</v>
      </c>
      <c r="E2793" s="2">
        <v>7299</v>
      </c>
      <c r="F2793" s="2" t="s">
        <v>167</v>
      </c>
    </row>
    <row r="2794" spans="1:6">
      <c r="A2794" s="2" t="s">
        <v>322</v>
      </c>
      <c r="B2794" s="2" t="s">
        <v>713</v>
      </c>
      <c r="C2794" s="2" t="s">
        <v>714</v>
      </c>
      <c r="D2794" s="2" t="str">
        <f t="shared" si="43"/>
        <v>SF CACAHUETES</v>
      </c>
      <c r="E2794" s="2">
        <v>3661</v>
      </c>
      <c r="F2794" s="2" t="s">
        <v>167</v>
      </c>
    </row>
    <row r="2795" spans="1:6">
      <c r="A2795" s="2" t="s">
        <v>322</v>
      </c>
      <c r="B2795" s="2" t="s">
        <v>713</v>
      </c>
      <c r="C2795" s="2" t="s">
        <v>25</v>
      </c>
      <c r="D2795" s="2" t="str">
        <f t="shared" si="43"/>
        <v>SF CACAHUETES</v>
      </c>
      <c r="E2795" s="2">
        <v>5285</v>
      </c>
      <c r="F2795" s="2" t="s">
        <v>167</v>
      </c>
    </row>
    <row r="2796" spans="1:6">
      <c r="A2796" s="2" t="s">
        <v>322</v>
      </c>
      <c r="B2796" s="2" t="s">
        <v>713</v>
      </c>
      <c r="C2796" s="2" t="s">
        <v>26</v>
      </c>
      <c r="D2796" s="2" t="str">
        <f t="shared" si="43"/>
        <v>SF CACAHUETES</v>
      </c>
      <c r="E2796" s="2">
        <v>5344</v>
      </c>
      <c r="F2796" s="2" t="s">
        <v>167</v>
      </c>
    </row>
    <row r="2797" spans="1:6">
      <c r="A2797" s="2" t="s">
        <v>322</v>
      </c>
      <c r="B2797" s="2" t="s">
        <v>713</v>
      </c>
      <c r="C2797" s="2" t="s">
        <v>27</v>
      </c>
      <c r="D2797" s="2" t="str">
        <f t="shared" si="43"/>
        <v>SF CACAHUETES</v>
      </c>
      <c r="E2797" s="2">
        <v>7299</v>
      </c>
      <c r="F2797" s="2" t="s">
        <v>167</v>
      </c>
    </row>
    <row r="2798" spans="1:6">
      <c r="A2798" s="2" t="s">
        <v>322</v>
      </c>
      <c r="B2798" s="2" t="s">
        <v>713</v>
      </c>
      <c r="C2798" s="2" t="s">
        <v>182</v>
      </c>
      <c r="D2798" s="2" t="str">
        <f t="shared" si="43"/>
        <v>SF CACAHUETES</v>
      </c>
      <c r="E2798" s="2">
        <v>7297</v>
      </c>
      <c r="F2798" s="2" t="s">
        <v>167</v>
      </c>
    </row>
    <row r="2799" spans="1:6">
      <c r="A2799" s="2" t="s">
        <v>322</v>
      </c>
      <c r="B2799" s="2" t="s">
        <v>713</v>
      </c>
      <c r="C2799" s="2" t="s">
        <v>467</v>
      </c>
      <c r="D2799" s="2" t="str">
        <f t="shared" si="43"/>
        <v>SF CACAHUETES</v>
      </c>
      <c r="E2799" s="2">
        <v>6677</v>
      </c>
      <c r="F2799" s="2" t="s">
        <v>167</v>
      </c>
    </row>
    <row r="2800" spans="1:6">
      <c r="A2800" s="2" t="s">
        <v>266</v>
      </c>
      <c r="B2800" s="2" t="s">
        <v>715</v>
      </c>
      <c r="C2800" s="2" t="s">
        <v>290</v>
      </c>
      <c r="D2800" s="2" t="str">
        <f t="shared" si="43"/>
        <v>SP COULIS POIVRON (S)</v>
      </c>
      <c r="E2800" s="2">
        <v>5135</v>
      </c>
      <c r="F2800" s="2" t="s">
        <v>167</v>
      </c>
    </row>
    <row r="2801" spans="1:6">
      <c r="A2801" s="2" t="s">
        <v>266</v>
      </c>
      <c r="B2801" s="2" t="s">
        <v>715</v>
      </c>
      <c r="C2801" s="2" t="s">
        <v>716</v>
      </c>
      <c r="D2801" s="2" t="str">
        <f t="shared" si="43"/>
        <v>SP COULIS POIVRON (S)</v>
      </c>
      <c r="E2801" s="2">
        <v>2842</v>
      </c>
      <c r="F2801" s="2" t="s">
        <v>167</v>
      </c>
    </row>
    <row r="2802" spans="1:6">
      <c r="A2802" s="2" t="s">
        <v>266</v>
      </c>
      <c r="B2802" s="2" t="s">
        <v>715</v>
      </c>
      <c r="C2802" s="2" t="s">
        <v>362</v>
      </c>
      <c r="D2802" s="2" t="str">
        <f t="shared" si="43"/>
        <v>SP COULIS POIVRON (S)</v>
      </c>
      <c r="E2802" s="2">
        <v>4958</v>
      </c>
      <c r="F2802" s="2" t="s">
        <v>167</v>
      </c>
    </row>
    <row r="2803" spans="1:6">
      <c r="A2803" s="2" t="s">
        <v>266</v>
      </c>
      <c r="B2803" s="2" t="s">
        <v>715</v>
      </c>
      <c r="C2803" s="2" t="s">
        <v>23</v>
      </c>
      <c r="D2803" s="2" t="str">
        <f t="shared" si="43"/>
        <v>SP COULIS POIVRON (S)</v>
      </c>
      <c r="E2803" s="2">
        <v>5167</v>
      </c>
      <c r="F2803" s="2" t="s">
        <v>167</v>
      </c>
    </row>
    <row r="2804" spans="1:6">
      <c r="A2804" s="2" t="s">
        <v>266</v>
      </c>
      <c r="B2804" s="2" t="s">
        <v>715</v>
      </c>
      <c r="C2804" s="2" t="s">
        <v>317</v>
      </c>
      <c r="D2804" s="2" t="str">
        <f t="shared" si="43"/>
        <v>SP COULIS POIVRON (S)</v>
      </c>
      <c r="E2804" s="2">
        <v>5259</v>
      </c>
      <c r="F2804" s="2" t="s">
        <v>167</v>
      </c>
    </row>
    <row r="2805" spans="1:6">
      <c r="A2805" s="2" t="s">
        <v>266</v>
      </c>
      <c r="B2805" s="2" t="s">
        <v>715</v>
      </c>
      <c r="C2805" s="2" t="s">
        <v>25</v>
      </c>
      <c r="D2805" s="2" t="str">
        <f t="shared" si="43"/>
        <v>SP COULIS POIVRON (S)</v>
      </c>
      <c r="E2805" s="2">
        <v>5285</v>
      </c>
      <c r="F2805" s="2" t="s">
        <v>167</v>
      </c>
    </row>
    <row r="2806" spans="1:6">
      <c r="A2806" s="2" t="s">
        <v>266</v>
      </c>
      <c r="B2806" s="2" t="s">
        <v>715</v>
      </c>
      <c r="C2806" s="2" t="s">
        <v>26</v>
      </c>
      <c r="D2806" s="2" t="str">
        <f t="shared" si="43"/>
        <v>SP COULIS POIVRON (S)</v>
      </c>
      <c r="E2806" s="2">
        <v>5344</v>
      </c>
      <c r="F2806" s="2" t="s">
        <v>167</v>
      </c>
    </row>
    <row r="2807" spans="1:6">
      <c r="A2807" s="2" t="s">
        <v>266</v>
      </c>
      <c r="B2807" s="2" t="s">
        <v>715</v>
      </c>
      <c r="C2807" s="2" t="s">
        <v>37</v>
      </c>
      <c r="D2807" s="2" t="str">
        <f t="shared" si="43"/>
        <v>SP COULIS POIVRON (S)</v>
      </c>
      <c r="E2807" s="2">
        <v>5664</v>
      </c>
      <c r="F2807" s="2" t="s">
        <v>167</v>
      </c>
    </row>
    <row r="2808" spans="1:6">
      <c r="A2808" s="2" t="s">
        <v>266</v>
      </c>
      <c r="B2808" s="2" t="s">
        <v>715</v>
      </c>
      <c r="C2808" s="2" t="s">
        <v>181</v>
      </c>
      <c r="D2808" s="2" t="str">
        <f t="shared" si="43"/>
        <v>SP COULIS POIVRON (S)</v>
      </c>
      <c r="E2808" s="2">
        <v>5462</v>
      </c>
      <c r="F2808" s="2" t="s">
        <v>167</v>
      </c>
    </row>
    <row r="2809" spans="1:6">
      <c r="A2809" s="2" t="s">
        <v>266</v>
      </c>
      <c r="B2809" s="2" t="s">
        <v>717</v>
      </c>
      <c r="C2809" s="2" t="s">
        <v>718</v>
      </c>
      <c r="D2809" s="2" t="str">
        <f t="shared" si="43"/>
        <v>SP CARAMEL (S)</v>
      </c>
      <c r="E2809" s="2">
        <v>2669</v>
      </c>
      <c r="F2809" s="2" t="s">
        <v>167</v>
      </c>
    </row>
    <row r="2810" spans="1:6">
      <c r="A2810" s="2" t="s">
        <v>266</v>
      </c>
      <c r="B2810" s="2" t="s">
        <v>717</v>
      </c>
      <c r="C2810" s="2" t="s">
        <v>210</v>
      </c>
      <c r="D2810" s="2" t="str">
        <f t="shared" si="43"/>
        <v>SP CARAMEL (S)</v>
      </c>
      <c r="E2810" s="2">
        <v>4959</v>
      </c>
      <c r="F2810" s="2" t="s">
        <v>167</v>
      </c>
    </row>
    <row r="2811" spans="1:6">
      <c r="A2811" s="2" t="s">
        <v>266</v>
      </c>
      <c r="B2811" s="2" t="s">
        <v>717</v>
      </c>
      <c r="C2811" s="2" t="s">
        <v>300</v>
      </c>
      <c r="D2811" s="2" t="str">
        <f t="shared" si="43"/>
        <v>SP CARAMEL (S)</v>
      </c>
      <c r="E2811" s="2">
        <v>5102</v>
      </c>
      <c r="F2811" s="2" t="s">
        <v>167</v>
      </c>
    </row>
    <row r="2812" spans="1:6">
      <c r="A2812" s="2" t="s">
        <v>266</v>
      </c>
      <c r="B2812" s="2" t="s">
        <v>717</v>
      </c>
      <c r="C2812" s="2" t="s">
        <v>96</v>
      </c>
      <c r="D2812" s="2" t="str">
        <f t="shared" si="43"/>
        <v>SP CARAMEL (S)</v>
      </c>
      <c r="E2812" s="2">
        <v>5170</v>
      </c>
      <c r="F2812" s="2" t="s">
        <v>167</v>
      </c>
    </row>
    <row r="2813" spans="1:6">
      <c r="A2813" s="2" t="s">
        <v>266</v>
      </c>
      <c r="B2813" s="2" t="s">
        <v>717</v>
      </c>
      <c r="C2813" s="2" t="s">
        <v>25</v>
      </c>
      <c r="D2813" s="2" t="str">
        <f t="shared" si="43"/>
        <v>SP CARAMEL (S)</v>
      </c>
      <c r="E2813" s="2">
        <v>5285</v>
      </c>
      <c r="F2813" s="2" t="s">
        <v>167</v>
      </c>
    </row>
    <row r="2814" spans="1:6">
      <c r="A2814" s="2" t="s">
        <v>266</v>
      </c>
      <c r="B2814" s="2" t="s">
        <v>717</v>
      </c>
      <c r="C2814" s="2" t="s">
        <v>26</v>
      </c>
      <c r="D2814" s="2" t="str">
        <f t="shared" si="43"/>
        <v>SP CARAMEL (S)</v>
      </c>
      <c r="E2814" s="2">
        <v>5344</v>
      </c>
      <c r="F2814" s="2" t="s">
        <v>167</v>
      </c>
    </row>
    <row r="2815" spans="1:6">
      <c r="A2815" s="2" t="s">
        <v>266</v>
      </c>
      <c r="B2815" s="2" t="s">
        <v>717</v>
      </c>
      <c r="C2815" s="2" t="s">
        <v>198</v>
      </c>
      <c r="D2815" s="2" t="str">
        <f t="shared" si="43"/>
        <v>SP CARAMEL (S)</v>
      </c>
      <c r="E2815" s="2">
        <v>5357</v>
      </c>
      <c r="F2815" s="2" t="s">
        <v>167</v>
      </c>
    </row>
    <row r="2816" spans="1:6">
      <c r="A2816" s="2" t="s">
        <v>266</v>
      </c>
      <c r="B2816" s="2" t="s">
        <v>717</v>
      </c>
      <c r="C2816" s="2" t="s">
        <v>170</v>
      </c>
      <c r="D2816" s="2" t="str">
        <f t="shared" si="43"/>
        <v>SP CARAMEL (S)</v>
      </c>
      <c r="E2816" s="2">
        <v>5632</v>
      </c>
      <c r="F2816" s="2" t="s">
        <v>167</v>
      </c>
    </row>
    <row r="2817" spans="1:6">
      <c r="A2817" s="2" t="s">
        <v>266</v>
      </c>
      <c r="B2817" s="2" t="s">
        <v>717</v>
      </c>
      <c r="C2817" s="2" t="s">
        <v>38</v>
      </c>
      <c r="D2817" s="2" t="str">
        <f t="shared" si="43"/>
        <v>SP CARAMEL (S)</v>
      </c>
      <c r="E2817" s="2">
        <v>7088</v>
      </c>
      <c r="F2817" s="2" t="s">
        <v>167</v>
      </c>
    </row>
    <row r="2818" spans="1:6">
      <c r="A2818" s="2" t="s">
        <v>164</v>
      </c>
      <c r="B2818" s="2" t="s">
        <v>719</v>
      </c>
      <c r="C2818" s="2" t="s">
        <v>23</v>
      </c>
      <c r="D2818" s="2" t="str">
        <f t="shared" si="43"/>
        <v>SV PISTOU</v>
      </c>
      <c r="E2818" s="2">
        <v>5167</v>
      </c>
      <c r="F2818" s="2" t="s">
        <v>167</v>
      </c>
    </row>
    <row r="2819" spans="1:6">
      <c r="A2819" s="2" t="s">
        <v>164</v>
      </c>
      <c r="B2819" s="2" t="s">
        <v>719</v>
      </c>
      <c r="C2819" s="2" t="s">
        <v>25</v>
      </c>
      <c r="D2819" s="2" t="str">
        <f t="shared" ref="D2819:D2882" si="44">B2819</f>
        <v>SV PISTOU</v>
      </c>
      <c r="E2819" s="2">
        <v>5285</v>
      </c>
      <c r="F2819" s="2" t="s">
        <v>167</v>
      </c>
    </row>
    <row r="2820" spans="1:6">
      <c r="A2820" s="2" t="s">
        <v>164</v>
      </c>
      <c r="B2820" s="2" t="s">
        <v>719</v>
      </c>
      <c r="C2820" s="2" t="s">
        <v>26</v>
      </c>
      <c r="D2820" s="2" t="str">
        <f t="shared" si="44"/>
        <v>SV PISTOU</v>
      </c>
      <c r="E2820" s="2">
        <v>5344</v>
      </c>
      <c r="F2820" s="2" t="s">
        <v>167</v>
      </c>
    </row>
    <row r="2821" spans="1:6">
      <c r="A2821" s="2" t="s">
        <v>164</v>
      </c>
      <c r="B2821" s="2" t="s">
        <v>719</v>
      </c>
      <c r="C2821" s="2" t="s">
        <v>198</v>
      </c>
      <c r="D2821" s="2" t="str">
        <f t="shared" si="44"/>
        <v>SV PISTOU</v>
      </c>
      <c r="E2821" s="2">
        <v>5357</v>
      </c>
      <c r="F2821" s="2" t="s">
        <v>167</v>
      </c>
    </row>
    <row r="2822" spans="1:6">
      <c r="A2822" s="2" t="s">
        <v>164</v>
      </c>
      <c r="B2822" s="2" t="s">
        <v>719</v>
      </c>
      <c r="C2822" s="2" t="s">
        <v>169</v>
      </c>
      <c r="D2822" s="2" t="str">
        <f t="shared" si="44"/>
        <v>SV PISTOU</v>
      </c>
      <c r="E2822" s="2">
        <v>5402</v>
      </c>
      <c r="F2822" s="2" t="s">
        <v>167</v>
      </c>
    </row>
    <row r="2823" spans="1:6">
      <c r="A2823" s="2" t="s">
        <v>164</v>
      </c>
      <c r="B2823" s="2" t="s">
        <v>719</v>
      </c>
      <c r="C2823" s="2" t="s">
        <v>27</v>
      </c>
      <c r="D2823" s="2" t="str">
        <f t="shared" si="44"/>
        <v>SV PISTOU</v>
      </c>
      <c r="E2823" s="2">
        <v>7299</v>
      </c>
      <c r="F2823" s="2" t="s">
        <v>167</v>
      </c>
    </row>
    <row r="2824" spans="1:6">
      <c r="A2824" s="2" t="s">
        <v>164</v>
      </c>
      <c r="B2824" s="2" t="s">
        <v>719</v>
      </c>
      <c r="C2824" s="2" t="s">
        <v>41</v>
      </c>
      <c r="D2824" s="2" t="str">
        <f t="shared" si="44"/>
        <v>SV PISTOU</v>
      </c>
      <c r="E2824" s="2">
        <v>7295</v>
      </c>
      <c r="F2824" s="2" t="s">
        <v>167</v>
      </c>
    </row>
    <row r="2825" spans="1:6">
      <c r="A2825" s="2" t="s">
        <v>164</v>
      </c>
      <c r="B2825" s="2" t="s">
        <v>719</v>
      </c>
      <c r="C2825" s="2" t="s">
        <v>38</v>
      </c>
      <c r="D2825" s="2" t="str">
        <f t="shared" si="44"/>
        <v>SV PISTOU</v>
      </c>
      <c r="E2825" s="2">
        <v>7088</v>
      </c>
      <c r="F2825" s="2" t="s">
        <v>167</v>
      </c>
    </row>
    <row r="2826" spans="1:6">
      <c r="A2826" s="2" t="s">
        <v>322</v>
      </c>
      <c r="B2826" s="2" t="s">
        <v>720</v>
      </c>
      <c r="C2826" s="2" t="s">
        <v>25</v>
      </c>
      <c r="D2826" s="2" t="str">
        <f t="shared" si="44"/>
        <v>SF BEURRE D'ESCARGOT</v>
      </c>
      <c r="E2826" s="2">
        <v>5285</v>
      </c>
      <c r="F2826" s="2" t="s">
        <v>167</v>
      </c>
    </row>
    <row r="2827" spans="1:6">
      <c r="A2827" s="2" t="s">
        <v>322</v>
      </c>
      <c r="B2827" s="2" t="s">
        <v>720</v>
      </c>
      <c r="C2827" s="2" t="s">
        <v>26</v>
      </c>
      <c r="D2827" s="2" t="str">
        <f t="shared" si="44"/>
        <v>SF BEURRE D'ESCARGOT</v>
      </c>
      <c r="E2827" s="2">
        <v>5344</v>
      </c>
      <c r="F2827" s="2" t="s">
        <v>167</v>
      </c>
    </row>
    <row r="2828" spans="1:6">
      <c r="A2828" s="2" t="s">
        <v>322</v>
      </c>
      <c r="B2828" s="2" t="s">
        <v>720</v>
      </c>
      <c r="C2828" s="2" t="s">
        <v>27</v>
      </c>
      <c r="D2828" s="2" t="str">
        <f t="shared" si="44"/>
        <v>SF BEURRE D'ESCARGOT</v>
      </c>
      <c r="E2828" s="2">
        <v>7299</v>
      </c>
      <c r="F2828" s="2" t="s">
        <v>167</v>
      </c>
    </row>
    <row r="2829" spans="1:6">
      <c r="A2829" s="2" t="s">
        <v>322</v>
      </c>
      <c r="B2829" s="2" t="s">
        <v>720</v>
      </c>
      <c r="C2829" s="2" t="s">
        <v>182</v>
      </c>
      <c r="D2829" s="2" t="str">
        <f t="shared" si="44"/>
        <v>SF BEURRE D'ESCARGOT</v>
      </c>
      <c r="E2829" s="2">
        <v>7297</v>
      </c>
      <c r="F2829" s="2" t="s">
        <v>167</v>
      </c>
    </row>
    <row r="2830" spans="1:6">
      <c r="A2830" s="2" t="s">
        <v>322</v>
      </c>
      <c r="B2830" s="2" t="s">
        <v>720</v>
      </c>
      <c r="C2830" s="2" t="s">
        <v>183</v>
      </c>
      <c r="D2830" s="2" t="str">
        <f t="shared" si="44"/>
        <v>SF BEURRE D'ESCARGOT</v>
      </c>
      <c r="E2830" s="2">
        <v>6662</v>
      </c>
      <c r="F2830" s="2" t="s">
        <v>167</v>
      </c>
    </row>
    <row r="2831" spans="1:6">
      <c r="A2831" s="2" t="s">
        <v>322</v>
      </c>
      <c r="B2831" s="2" t="s">
        <v>720</v>
      </c>
      <c r="C2831" s="2" t="s">
        <v>220</v>
      </c>
      <c r="D2831" s="2" t="str">
        <f t="shared" si="44"/>
        <v>SF BEURRE D'ESCARGOT</v>
      </c>
      <c r="E2831" s="2">
        <v>6658</v>
      </c>
      <c r="F2831" s="2" t="s">
        <v>167</v>
      </c>
    </row>
    <row r="2832" spans="1:6">
      <c r="A2832" s="2" t="s">
        <v>322</v>
      </c>
      <c r="B2832" s="2" t="s">
        <v>720</v>
      </c>
      <c r="C2832" s="2" t="s">
        <v>38</v>
      </c>
      <c r="D2832" s="2" t="str">
        <f t="shared" si="44"/>
        <v>SF BEURRE D'ESCARGOT</v>
      </c>
      <c r="E2832" s="2">
        <v>7088</v>
      </c>
      <c r="F2832" s="2" t="s">
        <v>167</v>
      </c>
    </row>
    <row r="2833" spans="1:6">
      <c r="A2833" s="2" t="s">
        <v>322</v>
      </c>
      <c r="B2833" s="2" t="s">
        <v>721</v>
      </c>
      <c r="C2833" s="2" t="s">
        <v>394</v>
      </c>
      <c r="D2833" s="2" t="str">
        <f t="shared" si="44"/>
        <v>SF ROMESCO ( S )</v>
      </c>
      <c r="E2833" s="2">
        <v>2105</v>
      </c>
      <c r="F2833" s="2" t="s">
        <v>167</v>
      </c>
    </row>
    <row r="2834" spans="1:6">
      <c r="A2834" s="2" t="s">
        <v>322</v>
      </c>
      <c r="B2834" s="2" t="s">
        <v>721</v>
      </c>
      <c r="C2834" s="2" t="s">
        <v>286</v>
      </c>
      <c r="D2834" s="2" t="str">
        <f t="shared" si="44"/>
        <v>SF ROMESCO ( S )</v>
      </c>
      <c r="E2834" s="2">
        <v>5011</v>
      </c>
      <c r="F2834" s="2" t="s">
        <v>167</v>
      </c>
    </row>
    <row r="2835" spans="1:6">
      <c r="A2835" s="2" t="s">
        <v>322</v>
      </c>
      <c r="B2835" s="2" t="s">
        <v>721</v>
      </c>
      <c r="C2835" s="2" t="s">
        <v>23</v>
      </c>
      <c r="D2835" s="2" t="str">
        <f t="shared" si="44"/>
        <v>SF ROMESCO ( S )</v>
      </c>
      <c r="E2835" s="2">
        <v>5167</v>
      </c>
      <c r="F2835" s="2" t="s">
        <v>167</v>
      </c>
    </row>
    <row r="2836" spans="1:6">
      <c r="A2836" s="2" t="s">
        <v>322</v>
      </c>
      <c r="B2836" s="2" t="s">
        <v>721</v>
      </c>
      <c r="C2836" s="2" t="s">
        <v>25</v>
      </c>
      <c r="D2836" s="2" t="str">
        <f t="shared" si="44"/>
        <v>SF ROMESCO ( S )</v>
      </c>
      <c r="E2836" s="2">
        <v>5285</v>
      </c>
      <c r="F2836" s="2" t="s">
        <v>167</v>
      </c>
    </row>
    <row r="2837" spans="1:6">
      <c r="A2837" s="2" t="s">
        <v>322</v>
      </c>
      <c r="B2837" s="2" t="s">
        <v>721</v>
      </c>
      <c r="C2837" s="2" t="s">
        <v>26</v>
      </c>
      <c r="D2837" s="2" t="str">
        <f t="shared" si="44"/>
        <v>SF ROMESCO ( S )</v>
      </c>
      <c r="E2837" s="2">
        <v>5344</v>
      </c>
      <c r="F2837" s="2" t="s">
        <v>167</v>
      </c>
    </row>
    <row r="2838" spans="1:6">
      <c r="A2838" s="2" t="s">
        <v>322</v>
      </c>
      <c r="B2838" s="2" t="s">
        <v>721</v>
      </c>
      <c r="C2838" s="2" t="s">
        <v>198</v>
      </c>
      <c r="D2838" s="2" t="str">
        <f t="shared" si="44"/>
        <v>SF ROMESCO ( S )</v>
      </c>
      <c r="E2838" s="2">
        <v>5357</v>
      </c>
      <c r="F2838" s="2" t="s">
        <v>167</v>
      </c>
    </row>
    <row r="2839" spans="1:6">
      <c r="A2839" s="2" t="s">
        <v>322</v>
      </c>
      <c r="B2839" s="2" t="s">
        <v>721</v>
      </c>
      <c r="C2839" s="2" t="s">
        <v>97</v>
      </c>
      <c r="D2839" s="2" t="str">
        <f t="shared" si="44"/>
        <v>SF ROMESCO ( S )</v>
      </c>
      <c r="E2839" s="2">
        <v>5398</v>
      </c>
      <c r="F2839" s="2" t="s">
        <v>167</v>
      </c>
    </row>
    <row r="2840" spans="1:6">
      <c r="A2840" s="2" t="s">
        <v>322</v>
      </c>
      <c r="B2840" s="2" t="s">
        <v>721</v>
      </c>
      <c r="C2840" s="2" t="s">
        <v>169</v>
      </c>
      <c r="D2840" s="2" t="str">
        <f t="shared" si="44"/>
        <v>SF ROMESCO ( S )</v>
      </c>
      <c r="E2840" s="2">
        <v>5402</v>
      </c>
      <c r="F2840" s="2" t="s">
        <v>167</v>
      </c>
    </row>
    <row r="2841" spans="1:6">
      <c r="A2841" s="2" t="s">
        <v>322</v>
      </c>
      <c r="B2841" s="2" t="s">
        <v>721</v>
      </c>
      <c r="C2841" s="2" t="s">
        <v>170</v>
      </c>
      <c r="D2841" s="2" t="str">
        <f t="shared" si="44"/>
        <v>SF ROMESCO ( S )</v>
      </c>
      <c r="E2841" s="2">
        <v>5632</v>
      </c>
      <c r="F2841" s="2" t="s">
        <v>167</v>
      </c>
    </row>
    <row r="2842" spans="1:6">
      <c r="A2842" s="2" t="s">
        <v>322</v>
      </c>
      <c r="B2842" s="2" t="s">
        <v>721</v>
      </c>
      <c r="C2842" s="2" t="s">
        <v>37</v>
      </c>
      <c r="D2842" s="2" t="str">
        <f t="shared" si="44"/>
        <v>SF ROMESCO ( S )</v>
      </c>
      <c r="E2842" s="2">
        <v>5664</v>
      </c>
      <c r="F2842" s="2" t="s">
        <v>167</v>
      </c>
    </row>
    <row r="2843" spans="1:6">
      <c r="A2843" s="2" t="s">
        <v>322</v>
      </c>
      <c r="B2843" s="2" t="s">
        <v>721</v>
      </c>
      <c r="C2843" s="2" t="s">
        <v>276</v>
      </c>
      <c r="D2843" s="2" t="str">
        <f t="shared" si="44"/>
        <v>SF ROMESCO ( S )</v>
      </c>
      <c r="E2843" s="2">
        <v>7994</v>
      </c>
      <c r="F2843" s="2" t="s">
        <v>167</v>
      </c>
    </row>
    <row r="2844" spans="1:6">
      <c r="A2844" s="2" t="s">
        <v>322</v>
      </c>
      <c r="B2844" s="2" t="s">
        <v>721</v>
      </c>
      <c r="C2844" s="2" t="s">
        <v>38</v>
      </c>
      <c r="D2844" s="2" t="str">
        <f t="shared" si="44"/>
        <v>SF ROMESCO ( S )</v>
      </c>
      <c r="E2844" s="2">
        <v>7088</v>
      </c>
      <c r="F2844" s="2" t="s">
        <v>167</v>
      </c>
    </row>
    <row r="2845" spans="1:6">
      <c r="A2845" s="2" t="s">
        <v>322</v>
      </c>
      <c r="B2845" s="2" t="s">
        <v>722</v>
      </c>
      <c r="C2845" s="2" t="s">
        <v>723</v>
      </c>
      <c r="D2845" s="2" t="str">
        <f t="shared" si="44"/>
        <v>SF AIOLI</v>
      </c>
      <c r="E2845" s="2">
        <v>2237</v>
      </c>
      <c r="F2845" s="2" t="s">
        <v>167</v>
      </c>
    </row>
    <row r="2846" spans="1:6">
      <c r="A2846" s="2" t="s">
        <v>322</v>
      </c>
      <c r="B2846" s="2" t="s">
        <v>722</v>
      </c>
      <c r="C2846" s="2" t="s">
        <v>471</v>
      </c>
      <c r="D2846" s="2" t="str">
        <f t="shared" si="44"/>
        <v>SF AIOLI</v>
      </c>
      <c r="E2846" s="2">
        <v>3128</v>
      </c>
      <c r="F2846" s="2" t="s">
        <v>167</v>
      </c>
    </row>
    <row r="2847" spans="1:6">
      <c r="A2847" s="2" t="s">
        <v>322</v>
      </c>
      <c r="B2847" s="2" t="s">
        <v>722</v>
      </c>
      <c r="C2847" s="2" t="s">
        <v>23</v>
      </c>
      <c r="D2847" s="2" t="str">
        <f t="shared" si="44"/>
        <v>SF AIOLI</v>
      </c>
      <c r="E2847" s="2">
        <v>5167</v>
      </c>
      <c r="F2847" s="2" t="s">
        <v>167</v>
      </c>
    </row>
    <row r="2848" spans="1:6">
      <c r="A2848" s="2" t="s">
        <v>322</v>
      </c>
      <c r="B2848" s="2" t="s">
        <v>722</v>
      </c>
      <c r="C2848" s="2" t="s">
        <v>96</v>
      </c>
      <c r="D2848" s="2" t="str">
        <f t="shared" si="44"/>
        <v>SF AIOLI</v>
      </c>
      <c r="E2848" s="2">
        <v>5170</v>
      </c>
      <c r="F2848" s="2" t="s">
        <v>167</v>
      </c>
    </row>
    <row r="2849" spans="1:6">
      <c r="A2849" s="2" t="s">
        <v>322</v>
      </c>
      <c r="B2849" s="2" t="s">
        <v>722</v>
      </c>
      <c r="C2849" s="2" t="s">
        <v>252</v>
      </c>
      <c r="D2849" s="2" t="str">
        <f t="shared" si="44"/>
        <v>SF AIOLI</v>
      </c>
      <c r="E2849" s="2">
        <v>5227</v>
      </c>
      <c r="F2849" s="2" t="s">
        <v>167</v>
      </c>
    </row>
    <row r="2850" spans="1:6">
      <c r="A2850" s="2" t="s">
        <v>322</v>
      </c>
      <c r="B2850" s="2" t="s">
        <v>722</v>
      </c>
      <c r="C2850" s="2" t="s">
        <v>25</v>
      </c>
      <c r="D2850" s="2" t="str">
        <f t="shared" si="44"/>
        <v>SF AIOLI</v>
      </c>
      <c r="E2850" s="2">
        <v>5285</v>
      </c>
      <c r="F2850" s="2" t="s">
        <v>167</v>
      </c>
    </row>
    <row r="2851" spans="1:6">
      <c r="A2851" s="2" t="s">
        <v>322</v>
      </c>
      <c r="B2851" s="2" t="s">
        <v>722</v>
      </c>
      <c r="C2851" s="2" t="s">
        <v>26</v>
      </c>
      <c r="D2851" s="2" t="str">
        <f t="shared" si="44"/>
        <v>SF AIOLI</v>
      </c>
      <c r="E2851" s="2">
        <v>5344</v>
      </c>
      <c r="F2851" s="2" t="s">
        <v>167</v>
      </c>
    </row>
    <row r="2852" spans="1:6">
      <c r="A2852" s="2" t="s">
        <v>322</v>
      </c>
      <c r="B2852" s="2" t="s">
        <v>724</v>
      </c>
      <c r="C2852" s="2" t="s">
        <v>23</v>
      </c>
      <c r="D2852" s="2" t="str">
        <f t="shared" si="44"/>
        <v>SF PISTOU VERT</v>
      </c>
      <c r="E2852" s="2">
        <v>5167</v>
      </c>
      <c r="F2852" s="2" t="s">
        <v>167</v>
      </c>
    </row>
    <row r="2853" spans="1:6">
      <c r="A2853" s="2" t="s">
        <v>322</v>
      </c>
      <c r="B2853" s="2" t="s">
        <v>724</v>
      </c>
      <c r="C2853" s="2" t="s">
        <v>96</v>
      </c>
      <c r="D2853" s="2" t="str">
        <f t="shared" si="44"/>
        <v>SF PISTOU VERT</v>
      </c>
      <c r="E2853" s="2">
        <v>5170</v>
      </c>
      <c r="F2853" s="2" t="s">
        <v>167</v>
      </c>
    </row>
    <row r="2854" spans="1:6">
      <c r="A2854" s="2" t="s">
        <v>322</v>
      </c>
      <c r="B2854" s="2" t="s">
        <v>724</v>
      </c>
      <c r="C2854" s="2" t="s">
        <v>25</v>
      </c>
      <c r="D2854" s="2" t="str">
        <f t="shared" si="44"/>
        <v>SF PISTOU VERT</v>
      </c>
      <c r="E2854" s="2">
        <v>5285</v>
      </c>
      <c r="F2854" s="2" t="s">
        <v>167</v>
      </c>
    </row>
    <row r="2855" spans="1:6">
      <c r="A2855" s="2" t="s">
        <v>322</v>
      </c>
      <c r="B2855" s="2" t="s">
        <v>724</v>
      </c>
      <c r="C2855" s="2" t="s">
        <v>26</v>
      </c>
      <c r="D2855" s="2" t="str">
        <f t="shared" si="44"/>
        <v>SF PISTOU VERT</v>
      </c>
      <c r="E2855" s="2">
        <v>5344</v>
      </c>
      <c r="F2855" s="2" t="s">
        <v>167</v>
      </c>
    </row>
    <row r="2856" spans="1:6">
      <c r="A2856" s="2" t="s">
        <v>322</v>
      </c>
      <c r="B2856" s="2" t="s">
        <v>724</v>
      </c>
      <c r="C2856" s="2" t="s">
        <v>97</v>
      </c>
      <c r="D2856" s="2" t="str">
        <f t="shared" si="44"/>
        <v>SF PISTOU VERT</v>
      </c>
      <c r="E2856" s="2">
        <v>5398</v>
      </c>
      <c r="F2856" s="2" t="s">
        <v>167</v>
      </c>
    </row>
    <row r="2857" spans="1:6">
      <c r="A2857" s="2" t="s">
        <v>322</v>
      </c>
      <c r="B2857" s="2" t="s">
        <v>724</v>
      </c>
      <c r="C2857" s="2" t="s">
        <v>27</v>
      </c>
      <c r="D2857" s="2" t="str">
        <f t="shared" si="44"/>
        <v>SF PISTOU VERT</v>
      </c>
      <c r="E2857" s="2">
        <v>7299</v>
      </c>
      <c r="F2857" s="2" t="s">
        <v>167</v>
      </c>
    </row>
    <row r="2858" spans="1:6">
      <c r="A2858" s="2" t="s">
        <v>322</v>
      </c>
      <c r="B2858" s="2" t="s">
        <v>724</v>
      </c>
      <c r="C2858" s="2" t="s">
        <v>41</v>
      </c>
      <c r="D2858" s="2" t="str">
        <f t="shared" si="44"/>
        <v>SF PISTOU VERT</v>
      </c>
      <c r="E2858" s="2">
        <v>7295</v>
      </c>
      <c r="F2858" s="2" t="s">
        <v>167</v>
      </c>
    </row>
    <row r="2859" spans="1:6">
      <c r="A2859" s="2" t="s">
        <v>322</v>
      </c>
      <c r="B2859" s="2" t="s">
        <v>724</v>
      </c>
      <c r="C2859" s="2" t="s">
        <v>38</v>
      </c>
      <c r="D2859" s="2" t="str">
        <f t="shared" si="44"/>
        <v>SF PISTOU VERT</v>
      </c>
      <c r="E2859" s="2">
        <v>7088</v>
      </c>
      <c r="F2859" s="2" t="s">
        <v>167</v>
      </c>
    </row>
    <row r="2860" spans="1:6">
      <c r="A2860" s="2" t="s">
        <v>518</v>
      </c>
      <c r="B2860" s="2" t="s">
        <v>725</v>
      </c>
      <c r="C2860" s="2" t="s">
        <v>726</v>
      </c>
      <c r="D2860" s="2" t="str">
        <f t="shared" si="44"/>
        <v>PF NUGGETS POISSON</v>
      </c>
      <c r="E2860" s="2">
        <v>5767</v>
      </c>
      <c r="F2860" s="2" t="s">
        <v>77</v>
      </c>
    </row>
    <row r="2861" spans="1:6">
      <c r="A2861" s="2" t="s">
        <v>164</v>
      </c>
      <c r="B2861" s="2" t="s">
        <v>727</v>
      </c>
      <c r="C2861" s="2" t="s">
        <v>178</v>
      </c>
      <c r="D2861" s="2" t="str">
        <f t="shared" si="44"/>
        <v>SV TAPENADE</v>
      </c>
      <c r="E2861" s="2">
        <v>4966</v>
      </c>
      <c r="F2861" s="2" t="s">
        <v>167</v>
      </c>
    </row>
    <row r="2862" spans="1:6">
      <c r="A2862" s="2" t="s">
        <v>164</v>
      </c>
      <c r="B2862" s="2" t="s">
        <v>727</v>
      </c>
      <c r="C2862" s="2" t="s">
        <v>208</v>
      </c>
      <c r="D2862" s="2" t="str">
        <f t="shared" si="44"/>
        <v>SV TAPENADE</v>
      </c>
      <c r="E2862" s="2">
        <v>4674</v>
      </c>
      <c r="F2862" s="2" t="s">
        <v>167</v>
      </c>
    </row>
    <row r="2863" spans="1:6">
      <c r="A2863" s="2" t="s">
        <v>164</v>
      </c>
      <c r="B2863" s="2" t="s">
        <v>727</v>
      </c>
      <c r="C2863" s="2" t="s">
        <v>278</v>
      </c>
      <c r="D2863" s="2" t="str">
        <f t="shared" si="44"/>
        <v>SV TAPENADE</v>
      </c>
      <c r="E2863" s="2">
        <v>5424</v>
      </c>
      <c r="F2863" s="2" t="s">
        <v>167</v>
      </c>
    </row>
    <row r="2864" spans="1:6">
      <c r="A2864" s="2" t="s">
        <v>164</v>
      </c>
      <c r="B2864" s="2" t="s">
        <v>727</v>
      </c>
      <c r="C2864" s="2" t="s">
        <v>325</v>
      </c>
      <c r="D2864" s="2" t="str">
        <f t="shared" si="44"/>
        <v>SV TAPENADE</v>
      </c>
      <c r="E2864" s="2">
        <v>5044</v>
      </c>
      <c r="F2864" s="2" t="s">
        <v>167</v>
      </c>
    </row>
    <row r="2865" spans="1:6">
      <c r="A2865" s="2" t="s">
        <v>164</v>
      </c>
      <c r="B2865" s="2" t="s">
        <v>727</v>
      </c>
      <c r="C2865" s="2" t="s">
        <v>179</v>
      </c>
      <c r="D2865" s="2" t="str">
        <f t="shared" si="44"/>
        <v>SV TAPENADE</v>
      </c>
      <c r="E2865" s="2">
        <v>5132</v>
      </c>
      <c r="F2865" s="2" t="s">
        <v>167</v>
      </c>
    </row>
    <row r="2866" spans="1:6">
      <c r="A2866" s="2" t="s">
        <v>164</v>
      </c>
      <c r="B2866" s="2" t="s">
        <v>727</v>
      </c>
      <c r="C2866" s="2" t="s">
        <v>23</v>
      </c>
      <c r="D2866" s="2" t="str">
        <f t="shared" si="44"/>
        <v>SV TAPENADE</v>
      </c>
      <c r="E2866" s="2">
        <v>5167</v>
      </c>
      <c r="F2866" s="2" t="s">
        <v>167</v>
      </c>
    </row>
    <row r="2867" spans="1:6">
      <c r="A2867" s="2" t="s">
        <v>164</v>
      </c>
      <c r="B2867" s="2" t="s">
        <v>727</v>
      </c>
      <c r="C2867" s="2" t="s">
        <v>96</v>
      </c>
      <c r="D2867" s="2" t="str">
        <f t="shared" si="44"/>
        <v>SV TAPENADE</v>
      </c>
      <c r="E2867" s="2">
        <v>5170</v>
      </c>
      <c r="F2867" s="2" t="s">
        <v>167</v>
      </c>
    </row>
    <row r="2868" spans="1:6">
      <c r="A2868" s="2" t="s">
        <v>164</v>
      </c>
      <c r="B2868" s="2" t="s">
        <v>727</v>
      </c>
      <c r="C2868" s="2" t="s">
        <v>436</v>
      </c>
      <c r="D2868" s="2" t="str">
        <f t="shared" si="44"/>
        <v>SV TAPENADE</v>
      </c>
      <c r="E2868" s="2">
        <v>5243</v>
      </c>
      <c r="F2868" s="2" t="s">
        <v>167</v>
      </c>
    </row>
    <row r="2869" spans="1:6">
      <c r="A2869" s="2" t="s">
        <v>164</v>
      </c>
      <c r="B2869" s="2" t="s">
        <v>727</v>
      </c>
      <c r="C2869" s="2" t="s">
        <v>25</v>
      </c>
      <c r="D2869" s="2" t="str">
        <f t="shared" si="44"/>
        <v>SV TAPENADE</v>
      </c>
      <c r="E2869" s="2">
        <v>5285</v>
      </c>
      <c r="F2869" s="2" t="s">
        <v>167</v>
      </c>
    </row>
    <row r="2870" spans="1:6">
      <c r="A2870" s="2" t="s">
        <v>164</v>
      </c>
      <c r="B2870" s="2" t="s">
        <v>727</v>
      </c>
      <c r="C2870" s="2" t="s">
        <v>365</v>
      </c>
      <c r="D2870" s="2" t="str">
        <f t="shared" si="44"/>
        <v>SV TAPENADE</v>
      </c>
      <c r="E2870" s="2">
        <v>5345</v>
      </c>
      <c r="F2870" s="2" t="s">
        <v>167</v>
      </c>
    </row>
    <row r="2871" spans="1:6">
      <c r="A2871" s="2" t="s">
        <v>164</v>
      </c>
      <c r="B2871" s="2" t="s">
        <v>727</v>
      </c>
      <c r="C2871" s="2" t="s">
        <v>170</v>
      </c>
      <c r="D2871" s="2" t="str">
        <f t="shared" si="44"/>
        <v>SV TAPENADE</v>
      </c>
      <c r="E2871" s="2">
        <v>5632</v>
      </c>
      <c r="F2871" s="2" t="s">
        <v>167</v>
      </c>
    </row>
    <row r="2872" spans="1:6">
      <c r="A2872" s="2" t="s">
        <v>164</v>
      </c>
      <c r="B2872" s="2" t="s">
        <v>727</v>
      </c>
      <c r="C2872" s="2" t="s">
        <v>38</v>
      </c>
      <c r="D2872" s="2" t="str">
        <f t="shared" si="44"/>
        <v>SV TAPENADE</v>
      </c>
      <c r="E2872" s="2">
        <v>7088</v>
      </c>
      <c r="F2872" s="2" t="s">
        <v>167</v>
      </c>
    </row>
    <row r="2873" spans="1:6">
      <c r="A2873" s="2" t="s">
        <v>164</v>
      </c>
      <c r="B2873" s="2" t="s">
        <v>728</v>
      </c>
      <c r="C2873" s="2" t="s">
        <v>368</v>
      </c>
      <c r="D2873" s="2" t="str">
        <f t="shared" si="44"/>
        <v>SV SALMIS AUX PRUNEAUX</v>
      </c>
      <c r="E2873" s="2">
        <v>1175</v>
      </c>
      <c r="F2873" s="2" t="s">
        <v>167</v>
      </c>
    </row>
    <row r="2874" spans="1:6">
      <c r="A2874" s="2" t="s">
        <v>164</v>
      </c>
      <c r="B2874" s="2" t="s">
        <v>728</v>
      </c>
      <c r="C2874" s="2" t="s">
        <v>729</v>
      </c>
      <c r="D2874" s="2" t="str">
        <f t="shared" si="44"/>
        <v>SV SALMIS AUX PRUNEAUX</v>
      </c>
      <c r="E2874" s="2">
        <v>1176</v>
      </c>
      <c r="F2874" s="2" t="s">
        <v>167</v>
      </c>
    </row>
    <row r="2875" spans="1:6">
      <c r="A2875" s="2" t="s">
        <v>164</v>
      </c>
      <c r="B2875" s="2" t="s">
        <v>728</v>
      </c>
      <c r="C2875" s="2" t="s">
        <v>210</v>
      </c>
      <c r="D2875" s="2" t="str">
        <f t="shared" si="44"/>
        <v>SV SALMIS AUX PRUNEAUX</v>
      </c>
      <c r="E2875" s="2">
        <v>4959</v>
      </c>
      <c r="F2875" s="2" t="s">
        <v>167</v>
      </c>
    </row>
    <row r="2876" spans="1:6">
      <c r="A2876" s="2" t="s">
        <v>164</v>
      </c>
      <c r="B2876" s="2" t="s">
        <v>728</v>
      </c>
      <c r="C2876" s="2" t="s">
        <v>166</v>
      </c>
      <c r="D2876" s="2" t="str">
        <f t="shared" si="44"/>
        <v>SV SALMIS AUX PRUNEAUX</v>
      </c>
      <c r="E2876" s="2">
        <v>4960</v>
      </c>
      <c r="F2876" s="2" t="s">
        <v>167</v>
      </c>
    </row>
    <row r="2877" spans="1:6">
      <c r="A2877" s="2" t="s">
        <v>164</v>
      </c>
      <c r="B2877" s="2" t="s">
        <v>728</v>
      </c>
      <c r="C2877" s="2" t="s">
        <v>189</v>
      </c>
      <c r="D2877" s="2" t="str">
        <f t="shared" si="44"/>
        <v>SV SALMIS AUX PRUNEAUX</v>
      </c>
      <c r="E2877" s="2">
        <v>4675</v>
      </c>
      <c r="F2877" s="2" t="s">
        <v>167</v>
      </c>
    </row>
    <row r="2878" spans="1:6">
      <c r="A2878" s="2" t="s">
        <v>164</v>
      </c>
      <c r="B2878" s="2" t="s">
        <v>728</v>
      </c>
      <c r="C2878" s="2" t="s">
        <v>179</v>
      </c>
      <c r="D2878" s="2" t="str">
        <f t="shared" si="44"/>
        <v>SV SALMIS AUX PRUNEAUX</v>
      </c>
      <c r="E2878" s="2">
        <v>5132</v>
      </c>
      <c r="F2878" s="2" t="s">
        <v>167</v>
      </c>
    </row>
    <row r="2879" spans="1:6">
      <c r="A2879" s="2" t="s">
        <v>164</v>
      </c>
      <c r="B2879" s="2" t="s">
        <v>728</v>
      </c>
      <c r="C2879" s="2" t="s">
        <v>96</v>
      </c>
      <c r="D2879" s="2" t="str">
        <f t="shared" si="44"/>
        <v>SV SALMIS AUX PRUNEAUX</v>
      </c>
      <c r="E2879" s="2">
        <v>5170</v>
      </c>
      <c r="F2879" s="2" t="s">
        <v>167</v>
      </c>
    </row>
    <row r="2880" spans="1:6">
      <c r="A2880" s="2" t="s">
        <v>164</v>
      </c>
      <c r="B2880" s="2" t="s">
        <v>728</v>
      </c>
      <c r="C2880" s="2" t="s">
        <v>197</v>
      </c>
      <c r="D2880" s="2" t="str">
        <f t="shared" si="44"/>
        <v>SV SALMIS AUX PRUNEAUX</v>
      </c>
      <c r="E2880" s="2">
        <v>5184</v>
      </c>
      <c r="F2880" s="2" t="s">
        <v>167</v>
      </c>
    </row>
    <row r="2881" spans="1:6">
      <c r="A2881" s="2" t="s">
        <v>164</v>
      </c>
      <c r="B2881" s="2" t="s">
        <v>728</v>
      </c>
      <c r="C2881" s="2" t="s">
        <v>25</v>
      </c>
      <c r="D2881" s="2" t="str">
        <f t="shared" si="44"/>
        <v>SV SALMIS AUX PRUNEAUX</v>
      </c>
      <c r="E2881" s="2">
        <v>5285</v>
      </c>
      <c r="F2881" s="2" t="s">
        <v>167</v>
      </c>
    </row>
    <row r="2882" spans="1:6">
      <c r="A2882" s="2" t="s">
        <v>164</v>
      </c>
      <c r="B2882" s="2" t="s">
        <v>728</v>
      </c>
      <c r="C2882" s="2" t="s">
        <v>434</v>
      </c>
      <c r="D2882" s="2" t="str">
        <f t="shared" si="44"/>
        <v>SV SALMIS AUX PRUNEAUX</v>
      </c>
      <c r="E2882" s="2">
        <v>5295</v>
      </c>
      <c r="F2882" s="2" t="s">
        <v>167</v>
      </c>
    </row>
    <row r="2883" spans="1:6">
      <c r="A2883" s="2" t="s">
        <v>164</v>
      </c>
      <c r="B2883" s="2" t="s">
        <v>728</v>
      </c>
      <c r="C2883" s="2" t="s">
        <v>365</v>
      </c>
      <c r="D2883" s="2" t="str">
        <f t="shared" ref="D2883:D2946" si="45">B2883</f>
        <v>SV SALMIS AUX PRUNEAUX</v>
      </c>
      <c r="E2883" s="2">
        <v>5345</v>
      </c>
      <c r="F2883" s="2" t="s">
        <v>167</v>
      </c>
    </row>
    <row r="2884" spans="1:6">
      <c r="A2884" s="2" t="s">
        <v>164</v>
      </c>
      <c r="B2884" s="2" t="s">
        <v>728</v>
      </c>
      <c r="C2884" s="2" t="s">
        <v>97</v>
      </c>
      <c r="D2884" s="2" t="str">
        <f t="shared" si="45"/>
        <v>SV SALMIS AUX PRUNEAUX</v>
      </c>
      <c r="E2884" s="2">
        <v>5398</v>
      </c>
      <c r="F2884" s="2" t="s">
        <v>167</v>
      </c>
    </row>
    <row r="2885" spans="1:6">
      <c r="A2885" s="2" t="s">
        <v>164</v>
      </c>
      <c r="B2885" s="2" t="s">
        <v>728</v>
      </c>
      <c r="C2885" s="2" t="s">
        <v>170</v>
      </c>
      <c r="D2885" s="2" t="str">
        <f t="shared" si="45"/>
        <v>SV SALMIS AUX PRUNEAUX</v>
      </c>
      <c r="E2885" s="2">
        <v>5632</v>
      </c>
      <c r="F2885" s="2" t="s">
        <v>167</v>
      </c>
    </row>
    <row r="2886" spans="1:6">
      <c r="A2886" s="2" t="s">
        <v>164</v>
      </c>
      <c r="B2886" s="2" t="s">
        <v>728</v>
      </c>
      <c r="C2886" s="2" t="s">
        <v>220</v>
      </c>
      <c r="D2886" s="2" t="str">
        <f t="shared" si="45"/>
        <v>SV SALMIS AUX PRUNEAUX</v>
      </c>
      <c r="E2886" s="2">
        <v>6658</v>
      </c>
      <c r="F2886" s="2" t="s">
        <v>167</v>
      </c>
    </row>
    <row r="2887" spans="1:6">
      <c r="A2887" s="2" t="s">
        <v>164</v>
      </c>
      <c r="B2887" s="2" t="s">
        <v>728</v>
      </c>
      <c r="C2887" s="2" t="s">
        <v>38</v>
      </c>
      <c r="D2887" s="2" t="str">
        <f t="shared" si="45"/>
        <v>SV SALMIS AUX PRUNEAUX</v>
      </c>
      <c r="E2887" s="2">
        <v>7088</v>
      </c>
      <c r="F2887" s="2" t="s">
        <v>167</v>
      </c>
    </row>
    <row r="2888" spans="1:6">
      <c r="A2888" s="2" t="s">
        <v>164</v>
      </c>
      <c r="B2888" s="2" t="s">
        <v>730</v>
      </c>
      <c r="C2888" s="2" t="s">
        <v>178</v>
      </c>
      <c r="D2888" s="2" t="str">
        <f t="shared" si="45"/>
        <v>SV PESTO ROSSO</v>
      </c>
      <c r="E2888" s="2">
        <v>4966</v>
      </c>
      <c r="F2888" s="2" t="s">
        <v>167</v>
      </c>
    </row>
    <row r="2889" spans="1:6">
      <c r="A2889" s="2" t="s">
        <v>164</v>
      </c>
      <c r="B2889" s="2" t="s">
        <v>730</v>
      </c>
      <c r="C2889" s="2" t="s">
        <v>179</v>
      </c>
      <c r="D2889" s="2" t="str">
        <f t="shared" si="45"/>
        <v>SV PESTO ROSSO</v>
      </c>
      <c r="E2889" s="2">
        <v>5132</v>
      </c>
      <c r="F2889" s="2" t="s">
        <v>167</v>
      </c>
    </row>
    <row r="2890" spans="1:6">
      <c r="A2890" s="2" t="s">
        <v>164</v>
      </c>
      <c r="B2890" s="2" t="s">
        <v>730</v>
      </c>
      <c r="C2890" s="2" t="s">
        <v>23</v>
      </c>
      <c r="D2890" s="2" t="str">
        <f t="shared" si="45"/>
        <v>SV PESTO ROSSO</v>
      </c>
      <c r="E2890" s="2">
        <v>5167</v>
      </c>
      <c r="F2890" s="2" t="s">
        <v>167</v>
      </c>
    </row>
    <row r="2891" spans="1:6">
      <c r="A2891" s="2" t="s">
        <v>164</v>
      </c>
      <c r="B2891" s="2" t="s">
        <v>730</v>
      </c>
      <c r="C2891" s="2" t="s">
        <v>197</v>
      </c>
      <c r="D2891" s="2" t="str">
        <f t="shared" si="45"/>
        <v>SV PESTO ROSSO</v>
      </c>
      <c r="E2891" s="2">
        <v>5184</v>
      </c>
      <c r="F2891" s="2" t="s">
        <v>167</v>
      </c>
    </row>
    <row r="2892" spans="1:6">
      <c r="A2892" s="2" t="s">
        <v>164</v>
      </c>
      <c r="B2892" s="2" t="s">
        <v>730</v>
      </c>
      <c r="C2892" s="2" t="s">
        <v>25</v>
      </c>
      <c r="D2892" s="2" t="str">
        <f t="shared" si="45"/>
        <v>SV PESTO ROSSO</v>
      </c>
      <c r="E2892" s="2">
        <v>5285</v>
      </c>
      <c r="F2892" s="2" t="s">
        <v>167</v>
      </c>
    </row>
    <row r="2893" spans="1:6">
      <c r="A2893" s="2" t="s">
        <v>164</v>
      </c>
      <c r="B2893" s="2" t="s">
        <v>730</v>
      </c>
      <c r="C2893" s="2" t="s">
        <v>365</v>
      </c>
      <c r="D2893" s="2" t="str">
        <f t="shared" si="45"/>
        <v>SV PESTO ROSSO</v>
      </c>
      <c r="E2893" s="2">
        <v>5345</v>
      </c>
      <c r="F2893" s="2" t="s">
        <v>167</v>
      </c>
    </row>
    <row r="2894" spans="1:6">
      <c r="A2894" s="2" t="s">
        <v>164</v>
      </c>
      <c r="B2894" s="2" t="s">
        <v>730</v>
      </c>
      <c r="C2894" s="2" t="s">
        <v>97</v>
      </c>
      <c r="D2894" s="2" t="str">
        <f t="shared" si="45"/>
        <v>SV PESTO ROSSO</v>
      </c>
      <c r="E2894" s="2">
        <v>5398</v>
      </c>
      <c r="F2894" s="2" t="s">
        <v>167</v>
      </c>
    </row>
    <row r="2895" spans="1:6">
      <c r="A2895" s="2" t="s">
        <v>164</v>
      </c>
      <c r="B2895" s="2" t="s">
        <v>730</v>
      </c>
      <c r="C2895" s="2" t="s">
        <v>168</v>
      </c>
      <c r="D2895" s="2" t="str">
        <f t="shared" si="45"/>
        <v>SV PESTO ROSSO</v>
      </c>
      <c r="E2895" s="2">
        <v>5400</v>
      </c>
      <c r="F2895" s="2" t="s">
        <v>167</v>
      </c>
    </row>
    <row r="2896" spans="1:6">
      <c r="A2896" s="2" t="s">
        <v>164</v>
      </c>
      <c r="B2896" s="2" t="s">
        <v>730</v>
      </c>
      <c r="C2896" s="2" t="s">
        <v>170</v>
      </c>
      <c r="D2896" s="2" t="str">
        <f t="shared" si="45"/>
        <v>SV PESTO ROSSO</v>
      </c>
      <c r="E2896" s="2">
        <v>5632</v>
      </c>
      <c r="F2896" s="2" t="s">
        <v>167</v>
      </c>
    </row>
    <row r="2897" spans="1:6">
      <c r="A2897" s="2" t="s">
        <v>164</v>
      </c>
      <c r="B2897" s="2" t="s">
        <v>730</v>
      </c>
      <c r="C2897" s="2" t="s">
        <v>41</v>
      </c>
      <c r="D2897" s="2" t="str">
        <f t="shared" si="45"/>
        <v>SV PESTO ROSSO</v>
      </c>
      <c r="E2897" s="2">
        <v>7295</v>
      </c>
      <c r="F2897" s="2" t="s">
        <v>167</v>
      </c>
    </row>
    <row r="2898" spans="1:6">
      <c r="A2898" s="2" t="s">
        <v>164</v>
      </c>
      <c r="B2898" s="2" t="s">
        <v>730</v>
      </c>
      <c r="C2898" s="2" t="s">
        <v>38</v>
      </c>
      <c r="D2898" s="2" t="str">
        <f t="shared" si="45"/>
        <v>SV PESTO ROSSO</v>
      </c>
      <c r="E2898" s="2">
        <v>7088</v>
      </c>
      <c r="F2898" s="2" t="s">
        <v>167</v>
      </c>
    </row>
    <row r="2899" spans="1:6">
      <c r="A2899" s="2" t="s">
        <v>164</v>
      </c>
      <c r="B2899" s="2" t="s">
        <v>731</v>
      </c>
      <c r="C2899" s="2" t="s">
        <v>178</v>
      </c>
      <c r="D2899" s="2" t="str">
        <f t="shared" si="45"/>
        <v>SV PAIN D'EPICES</v>
      </c>
      <c r="E2899" s="2">
        <v>4966</v>
      </c>
      <c r="F2899" s="2" t="s">
        <v>167</v>
      </c>
    </row>
    <row r="2900" spans="1:6">
      <c r="A2900" s="2" t="s">
        <v>164</v>
      </c>
      <c r="B2900" s="2" t="s">
        <v>731</v>
      </c>
      <c r="C2900" s="2" t="s">
        <v>208</v>
      </c>
      <c r="D2900" s="2" t="str">
        <f t="shared" si="45"/>
        <v>SV PAIN D'EPICES</v>
      </c>
      <c r="E2900" s="2">
        <v>4674</v>
      </c>
      <c r="F2900" s="2" t="s">
        <v>167</v>
      </c>
    </row>
    <row r="2901" spans="1:6">
      <c r="A2901" s="2" t="s">
        <v>164</v>
      </c>
      <c r="B2901" s="2" t="s">
        <v>731</v>
      </c>
      <c r="C2901" s="2" t="s">
        <v>96</v>
      </c>
      <c r="D2901" s="2" t="str">
        <f t="shared" si="45"/>
        <v>SV PAIN D'EPICES</v>
      </c>
      <c r="E2901" s="2">
        <v>5170</v>
      </c>
      <c r="F2901" s="2" t="s">
        <v>167</v>
      </c>
    </row>
    <row r="2902" spans="1:6">
      <c r="A2902" s="2" t="s">
        <v>164</v>
      </c>
      <c r="B2902" s="2" t="s">
        <v>731</v>
      </c>
      <c r="C2902" s="2" t="s">
        <v>25</v>
      </c>
      <c r="D2902" s="2" t="str">
        <f t="shared" si="45"/>
        <v>SV PAIN D'EPICES</v>
      </c>
      <c r="E2902" s="2">
        <v>5285</v>
      </c>
      <c r="F2902" s="2" t="s">
        <v>167</v>
      </c>
    </row>
    <row r="2903" spans="1:6">
      <c r="A2903" s="2" t="s">
        <v>164</v>
      </c>
      <c r="B2903" s="2" t="s">
        <v>731</v>
      </c>
      <c r="C2903" s="2" t="s">
        <v>365</v>
      </c>
      <c r="D2903" s="2" t="str">
        <f t="shared" si="45"/>
        <v>SV PAIN D'EPICES</v>
      </c>
      <c r="E2903" s="2">
        <v>5345</v>
      </c>
      <c r="F2903" s="2" t="s">
        <v>167</v>
      </c>
    </row>
    <row r="2904" spans="1:6">
      <c r="A2904" s="2" t="s">
        <v>164</v>
      </c>
      <c r="B2904" s="2" t="s">
        <v>731</v>
      </c>
      <c r="C2904" s="2" t="s">
        <v>182</v>
      </c>
      <c r="D2904" s="2" t="str">
        <f t="shared" si="45"/>
        <v>SV PAIN D'EPICES</v>
      </c>
      <c r="E2904" s="2">
        <v>7297</v>
      </c>
      <c r="F2904" s="2" t="s">
        <v>167</v>
      </c>
    </row>
    <row r="2905" spans="1:6">
      <c r="A2905" s="2" t="s">
        <v>164</v>
      </c>
      <c r="B2905" s="2" t="s">
        <v>731</v>
      </c>
      <c r="C2905" s="2" t="s">
        <v>220</v>
      </c>
      <c r="D2905" s="2" t="str">
        <f t="shared" si="45"/>
        <v>SV PAIN D'EPICES</v>
      </c>
      <c r="E2905" s="2">
        <v>6658</v>
      </c>
      <c r="F2905" s="2" t="s">
        <v>167</v>
      </c>
    </row>
    <row r="2906" spans="1:6">
      <c r="A2906" s="2" t="s">
        <v>164</v>
      </c>
      <c r="B2906" s="2" t="s">
        <v>731</v>
      </c>
      <c r="C2906" s="2" t="s">
        <v>366</v>
      </c>
      <c r="D2906" s="2" t="str">
        <f t="shared" si="45"/>
        <v>SV PAIN D'EPICES</v>
      </c>
      <c r="E2906" s="2">
        <v>5251</v>
      </c>
      <c r="F2906" s="2" t="s">
        <v>167</v>
      </c>
    </row>
    <row r="2907" spans="1:6">
      <c r="A2907" s="2" t="s">
        <v>164</v>
      </c>
      <c r="B2907" s="2" t="s">
        <v>732</v>
      </c>
      <c r="C2907" s="2" t="s">
        <v>336</v>
      </c>
      <c r="D2907" s="2" t="str">
        <f t="shared" si="45"/>
        <v>SV OSSO BUCCO (F)</v>
      </c>
      <c r="E2907" s="2">
        <v>2862</v>
      </c>
      <c r="F2907" s="2" t="s">
        <v>167</v>
      </c>
    </row>
    <row r="2908" spans="1:6">
      <c r="A2908" s="2" t="s">
        <v>164</v>
      </c>
      <c r="B2908" s="2" t="s">
        <v>732</v>
      </c>
      <c r="C2908" s="2" t="s">
        <v>177</v>
      </c>
      <c r="D2908" s="2" t="str">
        <f t="shared" si="45"/>
        <v>SV OSSO BUCCO (F)</v>
      </c>
      <c r="E2908" s="2">
        <v>1244</v>
      </c>
      <c r="F2908" s="2" t="s">
        <v>167</v>
      </c>
    </row>
    <row r="2909" spans="1:6">
      <c r="A2909" s="2" t="s">
        <v>164</v>
      </c>
      <c r="B2909" s="2" t="s">
        <v>732</v>
      </c>
      <c r="C2909" s="2" t="s">
        <v>729</v>
      </c>
      <c r="D2909" s="2" t="str">
        <f t="shared" si="45"/>
        <v>SV OSSO BUCCO (F)</v>
      </c>
      <c r="E2909" s="2">
        <v>1176</v>
      </c>
      <c r="F2909" s="2" t="s">
        <v>167</v>
      </c>
    </row>
    <row r="2910" spans="1:6">
      <c r="A2910" s="2" t="s">
        <v>164</v>
      </c>
      <c r="B2910" s="2" t="s">
        <v>732</v>
      </c>
      <c r="C2910" s="2" t="s">
        <v>368</v>
      </c>
      <c r="D2910" s="2" t="str">
        <f t="shared" si="45"/>
        <v>SV OSSO BUCCO (F)</v>
      </c>
      <c r="E2910" s="2">
        <v>1175</v>
      </c>
      <c r="F2910" s="2" t="s">
        <v>167</v>
      </c>
    </row>
    <row r="2911" spans="1:6">
      <c r="A2911" s="2" t="s">
        <v>164</v>
      </c>
      <c r="B2911" s="2" t="s">
        <v>732</v>
      </c>
      <c r="C2911" s="2" t="s">
        <v>178</v>
      </c>
      <c r="D2911" s="2" t="str">
        <f t="shared" si="45"/>
        <v>SV OSSO BUCCO (F)</v>
      </c>
      <c r="E2911" s="2">
        <v>4966</v>
      </c>
      <c r="F2911" s="2" t="s">
        <v>167</v>
      </c>
    </row>
    <row r="2912" spans="1:6">
      <c r="A2912" s="2" t="s">
        <v>164</v>
      </c>
      <c r="B2912" s="2" t="s">
        <v>732</v>
      </c>
      <c r="C2912" s="2" t="s">
        <v>179</v>
      </c>
      <c r="D2912" s="2" t="str">
        <f t="shared" si="45"/>
        <v>SV OSSO BUCCO (F)</v>
      </c>
      <c r="E2912" s="2">
        <v>5132</v>
      </c>
      <c r="F2912" s="2" t="s">
        <v>167</v>
      </c>
    </row>
    <row r="2913" spans="1:6">
      <c r="A2913" s="2" t="s">
        <v>164</v>
      </c>
      <c r="B2913" s="2" t="s">
        <v>732</v>
      </c>
      <c r="C2913" s="2" t="s">
        <v>23</v>
      </c>
      <c r="D2913" s="2" t="str">
        <f t="shared" si="45"/>
        <v>SV OSSO BUCCO (F)</v>
      </c>
      <c r="E2913" s="2">
        <v>5167</v>
      </c>
      <c r="F2913" s="2" t="s">
        <v>167</v>
      </c>
    </row>
    <row r="2914" spans="1:6">
      <c r="A2914" s="2" t="s">
        <v>164</v>
      </c>
      <c r="B2914" s="2" t="s">
        <v>732</v>
      </c>
      <c r="C2914" s="2" t="s">
        <v>96</v>
      </c>
      <c r="D2914" s="2" t="str">
        <f t="shared" si="45"/>
        <v>SV OSSO BUCCO (F)</v>
      </c>
      <c r="E2914" s="2">
        <v>5170</v>
      </c>
      <c r="F2914" s="2" t="s">
        <v>167</v>
      </c>
    </row>
    <row r="2915" spans="1:6">
      <c r="A2915" s="2" t="s">
        <v>164</v>
      </c>
      <c r="B2915" s="2" t="s">
        <v>732</v>
      </c>
      <c r="C2915" s="2" t="s">
        <v>197</v>
      </c>
      <c r="D2915" s="2" t="str">
        <f t="shared" si="45"/>
        <v>SV OSSO BUCCO (F)</v>
      </c>
      <c r="E2915" s="2">
        <v>5184</v>
      </c>
      <c r="F2915" s="2" t="s">
        <v>167</v>
      </c>
    </row>
    <row r="2916" spans="1:6">
      <c r="A2916" s="2" t="s">
        <v>164</v>
      </c>
      <c r="B2916" s="2" t="s">
        <v>732</v>
      </c>
      <c r="C2916" s="2" t="s">
        <v>25</v>
      </c>
      <c r="D2916" s="2" t="str">
        <f t="shared" si="45"/>
        <v>SV OSSO BUCCO (F)</v>
      </c>
      <c r="E2916" s="2">
        <v>5285</v>
      </c>
      <c r="F2916" s="2" t="s">
        <v>167</v>
      </c>
    </row>
    <row r="2917" spans="1:6">
      <c r="A2917" s="2" t="s">
        <v>164</v>
      </c>
      <c r="B2917" s="2" t="s">
        <v>732</v>
      </c>
      <c r="C2917" s="2" t="s">
        <v>365</v>
      </c>
      <c r="D2917" s="2" t="str">
        <f t="shared" si="45"/>
        <v>SV OSSO BUCCO (F)</v>
      </c>
      <c r="E2917" s="2">
        <v>5345</v>
      </c>
      <c r="F2917" s="2" t="s">
        <v>167</v>
      </c>
    </row>
    <row r="2918" spans="1:6">
      <c r="A2918" s="2" t="s">
        <v>164</v>
      </c>
      <c r="B2918" s="2" t="s">
        <v>732</v>
      </c>
      <c r="C2918" s="2" t="s">
        <v>198</v>
      </c>
      <c r="D2918" s="2" t="str">
        <f t="shared" si="45"/>
        <v>SV OSSO BUCCO (F)</v>
      </c>
      <c r="E2918" s="2">
        <v>5357</v>
      </c>
      <c r="F2918" s="2" t="s">
        <v>167</v>
      </c>
    </row>
    <row r="2919" spans="1:6">
      <c r="A2919" s="2" t="s">
        <v>164</v>
      </c>
      <c r="B2919" s="2" t="s">
        <v>732</v>
      </c>
      <c r="C2919" s="2" t="s">
        <v>97</v>
      </c>
      <c r="D2919" s="2" t="str">
        <f t="shared" si="45"/>
        <v>SV OSSO BUCCO (F)</v>
      </c>
      <c r="E2919" s="2">
        <v>5398</v>
      </c>
      <c r="F2919" s="2" t="s">
        <v>167</v>
      </c>
    </row>
    <row r="2920" spans="1:6">
      <c r="A2920" s="2" t="s">
        <v>164</v>
      </c>
      <c r="B2920" s="2" t="s">
        <v>732</v>
      </c>
      <c r="C2920" s="2" t="s">
        <v>168</v>
      </c>
      <c r="D2920" s="2" t="str">
        <f t="shared" si="45"/>
        <v>SV OSSO BUCCO (F)</v>
      </c>
      <c r="E2920" s="2">
        <v>5400</v>
      </c>
      <c r="F2920" s="2" t="s">
        <v>167</v>
      </c>
    </row>
    <row r="2921" spans="1:6">
      <c r="A2921" s="2" t="s">
        <v>164</v>
      </c>
      <c r="B2921" s="2" t="s">
        <v>732</v>
      </c>
      <c r="C2921" s="2" t="s">
        <v>169</v>
      </c>
      <c r="D2921" s="2" t="str">
        <f t="shared" si="45"/>
        <v>SV OSSO BUCCO (F)</v>
      </c>
      <c r="E2921" s="2">
        <v>5402</v>
      </c>
      <c r="F2921" s="2" t="s">
        <v>167</v>
      </c>
    </row>
    <row r="2922" spans="1:6">
      <c r="A2922" s="2" t="s">
        <v>164</v>
      </c>
      <c r="B2922" s="2" t="s">
        <v>732</v>
      </c>
      <c r="C2922" s="2" t="s">
        <v>170</v>
      </c>
      <c r="D2922" s="2" t="str">
        <f t="shared" si="45"/>
        <v>SV OSSO BUCCO (F)</v>
      </c>
      <c r="E2922" s="2">
        <v>5632</v>
      </c>
      <c r="F2922" s="2" t="s">
        <v>167</v>
      </c>
    </row>
    <row r="2923" spans="1:6">
      <c r="A2923" s="2" t="s">
        <v>164</v>
      </c>
      <c r="B2923" s="2" t="s">
        <v>732</v>
      </c>
      <c r="C2923" s="2" t="s">
        <v>38</v>
      </c>
      <c r="D2923" s="2" t="str">
        <f t="shared" si="45"/>
        <v>SV OSSO BUCCO (F)</v>
      </c>
      <c r="E2923" s="2">
        <v>7088</v>
      </c>
      <c r="F2923" s="2" t="s">
        <v>167</v>
      </c>
    </row>
    <row r="2924" spans="1:6">
      <c r="A2924" s="2" t="s">
        <v>164</v>
      </c>
      <c r="B2924" s="2" t="s">
        <v>733</v>
      </c>
      <c r="C2924" s="2" t="s">
        <v>178</v>
      </c>
      <c r="D2924" s="2" t="str">
        <f t="shared" si="45"/>
        <v>SV OIGNONS</v>
      </c>
      <c r="E2924" s="2">
        <v>4966</v>
      </c>
      <c r="F2924" s="2" t="s">
        <v>167</v>
      </c>
    </row>
    <row r="2925" spans="1:6">
      <c r="A2925" s="2" t="s">
        <v>164</v>
      </c>
      <c r="B2925" s="2" t="s">
        <v>733</v>
      </c>
      <c r="C2925" s="2" t="s">
        <v>208</v>
      </c>
      <c r="D2925" s="2" t="str">
        <f t="shared" si="45"/>
        <v>SV OIGNONS</v>
      </c>
      <c r="E2925" s="2">
        <v>4674</v>
      </c>
      <c r="F2925" s="2" t="s">
        <v>167</v>
      </c>
    </row>
    <row r="2926" spans="1:6">
      <c r="A2926" s="2" t="s">
        <v>164</v>
      </c>
      <c r="B2926" s="2" t="s">
        <v>733</v>
      </c>
      <c r="C2926" s="2" t="s">
        <v>23</v>
      </c>
      <c r="D2926" s="2" t="str">
        <f t="shared" si="45"/>
        <v>SV OIGNONS</v>
      </c>
      <c r="E2926" s="2">
        <v>5167</v>
      </c>
      <c r="F2926" s="2" t="s">
        <v>167</v>
      </c>
    </row>
    <row r="2927" spans="1:6">
      <c r="A2927" s="2" t="s">
        <v>164</v>
      </c>
      <c r="B2927" s="2" t="s">
        <v>733</v>
      </c>
      <c r="C2927" s="2" t="s">
        <v>197</v>
      </c>
      <c r="D2927" s="2" t="str">
        <f t="shared" si="45"/>
        <v>SV OIGNONS</v>
      </c>
      <c r="E2927" s="2">
        <v>5184</v>
      </c>
      <c r="F2927" s="2" t="s">
        <v>167</v>
      </c>
    </row>
    <row r="2928" spans="1:6">
      <c r="A2928" s="2" t="s">
        <v>164</v>
      </c>
      <c r="B2928" s="2" t="s">
        <v>733</v>
      </c>
      <c r="C2928" s="2" t="s">
        <v>25</v>
      </c>
      <c r="D2928" s="2" t="str">
        <f t="shared" si="45"/>
        <v>SV OIGNONS</v>
      </c>
      <c r="E2928" s="2">
        <v>5285</v>
      </c>
      <c r="F2928" s="2" t="s">
        <v>167</v>
      </c>
    </row>
    <row r="2929" spans="1:6">
      <c r="A2929" s="2" t="s">
        <v>164</v>
      </c>
      <c r="B2929" s="2" t="s">
        <v>733</v>
      </c>
      <c r="C2929" s="2" t="s">
        <v>365</v>
      </c>
      <c r="D2929" s="2" t="str">
        <f t="shared" si="45"/>
        <v>SV OIGNONS</v>
      </c>
      <c r="E2929" s="2">
        <v>5345</v>
      </c>
      <c r="F2929" s="2" t="s">
        <v>167</v>
      </c>
    </row>
    <row r="2930" spans="1:6">
      <c r="A2930" s="2" t="s">
        <v>164</v>
      </c>
      <c r="B2930" s="2" t="s">
        <v>733</v>
      </c>
      <c r="C2930" s="2" t="s">
        <v>97</v>
      </c>
      <c r="D2930" s="2" t="str">
        <f t="shared" si="45"/>
        <v>SV OIGNONS</v>
      </c>
      <c r="E2930" s="2">
        <v>5398</v>
      </c>
      <c r="F2930" s="2" t="s">
        <v>167</v>
      </c>
    </row>
    <row r="2931" spans="1:6">
      <c r="A2931" s="2" t="s">
        <v>164</v>
      </c>
      <c r="B2931" s="2" t="s">
        <v>733</v>
      </c>
      <c r="C2931" s="2" t="s">
        <v>170</v>
      </c>
      <c r="D2931" s="2" t="str">
        <f t="shared" si="45"/>
        <v>SV OIGNONS</v>
      </c>
      <c r="E2931" s="2">
        <v>5632</v>
      </c>
      <c r="F2931" s="2" t="s">
        <v>167</v>
      </c>
    </row>
    <row r="2932" spans="1:6">
      <c r="A2932" s="2" t="s">
        <v>164</v>
      </c>
      <c r="B2932" s="2" t="s">
        <v>733</v>
      </c>
      <c r="C2932" s="2" t="s">
        <v>38</v>
      </c>
      <c r="D2932" s="2" t="str">
        <f t="shared" si="45"/>
        <v>SV OIGNONS</v>
      </c>
      <c r="E2932" s="2">
        <v>7088</v>
      </c>
      <c r="F2932" s="2" t="s">
        <v>167</v>
      </c>
    </row>
    <row r="2933" spans="1:6">
      <c r="A2933" s="2" t="s">
        <v>164</v>
      </c>
      <c r="B2933" s="2" t="s">
        <v>734</v>
      </c>
      <c r="C2933" s="2" t="s">
        <v>398</v>
      </c>
      <c r="D2933" s="2" t="str">
        <f t="shared" si="45"/>
        <v>SV FENOUIL (F)</v>
      </c>
      <c r="E2933" s="2">
        <v>1191</v>
      </c>
      <c r="F2933" s="2" t="s">
        <v>167</v>
      </c>
    </row>
    <row r="2934" spans="1:6">
      <c r="A2934" s="2" t="s">
        <v>164</v>
      </c>
      <c r="B2934" s="2" t="s">
        <v>734</v>
      </c>
      <c r="C2934" s="2" t="s">
        <v>210</v>
      </c>
      <c r="D2934" s="2" t="str">
        <f t="shared" si="45"/>
        <v>SV FENOUIL (F)</v>
      </c>
      <c r="E2934" s="2">
        <v>4959</v>
      </c>
      <c r="F2934" s="2" t="s">
        <v>167</v>
      </c>
    </row>
    <row r="2935" spans="1:6">
      <c r="A2935" s="2" t="s">
        <v>164</v>
      </c>
      <c r="B2935" s="2" t="s">
        <v>734</v>
      </c>
      <c r="C2935" s="2" t="s">
        <v>178</v>
      </c>
      <c r="D2935" s="2" t="str">
        <f t="shared" si="45"/>
        <v>SV FENOUIL (F)</v>
      </c>
      <c r="E2935" s="2">
        <v>4966</v>
      </c>
      <c r="F2935" s="2" t="s">
        <v>167</v>
      </c>
    </row>
    <row r="2936" spans="1:6">
      <c r="A2936" s="2" t="s">
        <v>164</v>
      </c>
      <c r="B2936" s="2" t="s">
        <v>734</v>
      </c>
      <c r="C2936" s="2" t="s">
        <v>208</v>
      </c>
      <c r="D2936" s="2" t="str">
        <f t="shared" si="45"/>
        <v>SV FENOUIL (F)</v>
      </c>
      <c r="E2936" s="2">
        <v>4674</v>
      </c>
      <c r="F2936" s="2" t="s">
        <v>167</v>
      </c>
    </row>
    <row r="2937" spans="1:6">
      <c r="A2937" s="2" t="s">
        <v>164</v>
      </c>
      <c r="B2937" s="2" t="s">
        <v>734</v>
      </c>
      <c r="C2937" s="2" t="s">
        <v>179</v>
      </c>
      <c r="D2937" s="2" t="str">
        <f t="shared" si="45"/>
        <v>SV FENOUIL (F)</v>
      </c>
      <c r="E2937" s="2">
        <v>5132</v>
      </c>
      <c r="F2937" s="2" t="s">
        <v>167</v>
      </c>
    </row>
    <row r="2938" spans="1:6">
      <c r="A2938" s="2" t="s">
        <v>164</v>
      </c>
      <c r="B2938" s="2" t="s">
        <v>734</v>
      </c>
      <c r="C2938" s="2" t="s">
        <v>23</v>
      </c>
      <c r="D2938" s="2" t="str">
        <f t="shared" si="45"/>
        <v>SV FENOUIL (F)</v>
      </c>
      <c r="E2938" s="2">
        <v>5167</v>
      </c>
      <c r="F2938" s="2" t="s">
        <v>167</v>
      </c>
    </row>
    <row r="2939" spans="1:6">
      <c r="A2939" s="2" t="s">
        <v>164</v>
      </c>
      <c r="B2939" s="2" t="s">
        <v>734</v>
      </c>
      <c r="C2939" s="2" t="s">
        <v>197</v>
      </c>
      <c r="D2939" s="2" t="str">
        <f t="shared" si="45"/>
        <v>SV FENOUIL (F)</v>
      </c>
      <c r="E2939" s="2">
        <v>5184</v>
      </c>
      <c r="F2939" s="2" t="s">
        <v>167</v>
      </c>
    </row>
    <row r="2940" spans="1:6">
      <c r="A2940" s="2" t="s">
        <v>164</v>
      </c>
      <c r="B2940" s="2" t="s">
        <v>734</v>
      </c>
      <c r="C2940" s="2" t="s">
        <v>25</v>
      </c>
      <c r="D2940" s="2" t="str">
        <f t="shared" si="45"/>
        <v>SV FENOUIL (F)</v>
      </c>
      <c r="E2940" s="2">
        <v>5285</v>
      </c>
      <c r="F2940" s="2" t="s">
        <v>167</v>
      </c>
    </row>
    <row r="2941" spans="1:6">
      <c r="A2941" s="2" t="s">
        <v>164</v>
      </c>
      <c r="B2941" s="2" t="s">
        <v>734</v>
      </c>
      <c r="C2941" s="2" t="s">
        <v>365</v>
      </c>
      <c r="D2941" s="2" t="str">
        <f t="shared" si="45"/>
        <v>SV FENOUIL (F)</v>
      </c>
      <c r="E2941" s="2">
        <v>5345</v>
      </c>
      <c r="F2941" s="2" t="s">
        <v>167</v>
      </c>
    </row>
    <row r="2942" spans="1:6">
      <c r="A2942" s="2" t="s">
        <v>164</v>
      </c>
      <c r="B2942" s="2" t="s">
        <v>734</v>
      </c>
      <c r="C2942" s="2" t="s">
        <v>97</v>
      </c>
      <c r="D2942" s="2" t="str">
        <f t="shared" si="45"/>
        <v>SV FENOUIL (F)</v>
      </c>
      <c r="E2942" s="2">
        <v>5398</v>
      </c>
      <c r="F2942" s="2" t="s">
        <v>167</v>
      </c>
    </row>
    <row r="2943" spans="1:6">
      <c r="A2943" s="2" t="s">
        <v>164</v>
      </c>
      <c r="B2943" s="2" t="s">
        <v>734</v>
      </c>
      <c r="C2943" s="2" t="s">
        <v>170</v>
      </c>
      <c r="D2943" s="2" t="str">
        <f t="shared" si="45"/>
        <v>SV FENOUIL (F)</v>
      </c>
      <c r="E2943" s="2">
        <v>5632</v>
      </c>
      <c r="F2943" s="2" t="s">
        <v>167</v>
      </c>
    </row>
    <row r="2944" spans="1:6">
      <c r="A2944" s="2" t="s">
        <v>164</v>
      </c>
      <c r="B2944" s="2" t="s">
        <v>734</v>
      </c>
      <c r="C2944" s="2" t="s">
        <v>38</v>
      </c>
      <c r="D2944" s="2" t="str">
        <f t="shared" si="45"/>
        <v>SV FENOUIL (F)</v>
      </c>
      <c r="E2944" s="2">
        <v>7088</v>
      </c>
      <c r="F2944" s="2" t="s">
        <v>167</v>
      </c>
    </row>
    <row r="2945" spans="1:6">
      <c r="A2945" s="2" t="s">
        <v>164</v>
      </c>
      <c r="B2945" s="2" t="s">
        <v>735</v>
      </c>
      <c r="C2945" s="2" t="s">
        <v>238</v>
      </c>
      <c r="D2945" s="2" t="str">
        <f t="shared" si="45"/>
        <v>SV CEPES</v>
      </c>
      <c r="E2945" s="2">
        <v>6668</v>
      </c>
      <c r="F2945" s="2" t="s">
        <v>167</v>
      </c>
    </row>
    <row r="2946" spans="1:6">
      <c r="A2946" s="2" t="s">
        <v>164</v>
      </c>
      <c r="B2946" s="2" t="s">
        <v>735</v>
      </c>
      <c r="C2946" s="2" t="s">
        <v>178</v>
      </c>
      <c r="D2946" s="2" t="str">
        <f t="shared" si="45"/>
        <v>SV CEPES</v>
      </c>
      <c r="E2946" s="2">
        <v>4966</v>
      </c>
      <c r="F2946" s="2" t="s">
        <v>167</v>
      </c>
    </row>
    <row r="2947" spans="1:6">
      <c r="A2947" s="2" t="s">
        <v>164</v>
      </c>
      <c r="B2947" s="2" t="s">
        <v>735</v>
      </c>
      <c r="C2947" s="2" t="s">
        <v>269</v>
      </c>
      <c r="D2947" s="2" t="str">
        <f t="shared" ref="D2947:D3010" si="46">B2947</f>
        <v>SV CEPES</v>
      </c>
      <c r="E2947" s="2">
        <v>5072</v>
      </c>
      <c r="F2947" s="2" t="s">
        <v>167</v>
      </c>
    </row>
    <row r="2948" spans="1:6">
      <c r="A2948" s="2" t="s">
        <v>164</v>
      </c>
      <c r="B2948" s="2" t="s">
        <v>735</v>
      </c>
      <c r="C2948" s="2" t="s">
        <v>179</v>
      </c>
      <c r="D2948" s="2" t="str">
        <f t="shared" si="46"/>
        <v>SV CEPES</v>
      </c>
      <c r="E2948" s="2">
        <v>5132</v>
      </c>
      <c r="F2948" s="2" t="s">
        <v>167</v>
      </c>
    </row>
    <row r="2949" spans="1:6">
      <c r="A2949" s="2" t="s">
        <v>164</v>
      </c>
      <c r="B2949" s="2" t="s">
        <v>735</v>
      </c>
      <c r="C2949" s="2" t="s">
        <v>96</v>
      </c>
      <c r="D2949" s="2" t="str">
        <f t="shared" si="46"/>
        <v>SV CEPES</v>
      </c>
      <c r="E2949" s="2">
        <v>5170</v>
      </c>
      <c r="F2949" s="2" t="s">
        <v>167</v>
      </c>
    </row>
    <row r="2950" spans="1:6">
      <c r="A2950" s="2" t="s">
        <v>164</v>
      </c>
      <c r="B2950" s="2" t="s">
        <v>735</v>
      </c>
      <c r="C2950" s="2" t="s">
        <v>25</v>
      </c>
      <c r="D2950" s="2" t="str">
        <f t="shared" si="46"/>
        <v>SV CEPES</v>
      </c>
      <c r="E2950" s="2">
        <v>5285</v>
      </c>
      <c r="F2950" s="2" t="s">
        <v>167</v>
      </c>
    </row>
    <row r="2951" spans="1:6">
      <c r="A2951" s="2" t="s">
        <v>164</v>
      </c>
      <c r="B2951" s="2" t="s">
        <v>735</v>
      </c>
      <c r="C2951" s="2" t="s">
        <v>365</v>
      </c>
      <c r="D2951" s="2" t="str">
        <f t="shared" si="46"/>
        <v>SV CEPES</v>
      </c>
      <c r="E2951" s="2">
        <v>5345</v>
      </c>
      <c r="F2951" s="2" t="s">
        <v>167</v>
      </c>
    </row>
    <row r="2952" spans="1:6">
      <c r="A2952" s="2" t="s">
        <v>164</v>
      </c>
      <c r="B2952" s="2" t="s">
        <v>735</v>
      </c>
      <c r="C2952" s="2" t="s">
        <v>182</v>
      </c>
      <c r="D2952" s="2" t="str">
        <f t="shared" si="46"/>
        <v>SV CEPES</v>
      </c>
      <c r="E2952" s="2">
        <v>7297</v>
      </c>
      <c r="F2952" s="2" t="s">
        <v>167</v>
      </c>
    </row>
    <row r="2953" spans="1:6">
      <c r="A2953" s="2" t="s">
        <v>164</v>
      </c>
      <c r="B2953" s="2" t="s">
        <v>735</v>
      </c>
      <c r="C2953" s="2" t="s">
        <v>220</v>
      </c>
      <c r="D2953" s="2" t="str">
        <f t="shared" si="46"/>
        <v>SV CEPES</v>
      </c>
      <c r="E2953" s="2">
        <v>6658</v>
      </c>
      <c r="F2953" s="2" t="s">
        <v>167</v>
      </c>
    </row>
    <row r="2954" spans="1:6">
      <c r="A2954" s="2" t="s">
        <v>164</v>
      </c>
      <c r="B2954" s="2" t="s">
        <v>735</v>
      </c>
      <c r="C2954" s="2" t="s">
        <v>257</v>
      </c>
      <c r="D2954" s="2" t="str">
        <f t="shared" si="46"/>
        <v>SV CEPES</v>
      </c>
      <c r="E2954" s="2">
        <v>5624</v>
      </c>
      <c r="F2954" s="2" t="s">
        <v>167</v>
      </c>
    </row>
    <row r="2955" spans="1:6">
      <c r="A2955" s="2" t="s">
        <v>164</v>
      </c>
      <c r="B2955" s="2" t="s">
        <v>735</v>
      </c>
      <c r="C2955" s="2" t="s">
        <v>38</v>
      </c>
      <c r="D2955" s="2" t="str">
        <f t="shared" si="46"/>
        <v>SV CEPES</v>
      </c>
      <c r="E2955" s="2">
        <v>7088</v>
      </c>
      <c r="F2955" s="2" t="s">
        <v>167</v>
      </c>
    </row>
    <row r="2956" spans="1:6">
      <c r="A2956" s="2" t="s">
        <v>736</v>
      </c>
      <c r="B2956" s="2" t="s">
        <v>737</v>
      </c>
      <c r="C2956" s="2" t="s">
        <v>738</v>
      </c>
      <c r="D2956" s="2" t="str">
        <f t="shared" si="46"/>
        <v>FC BLE A LA TOMATE</v>
      </c>
      <c r="E2956" s="2">
        <v>2318</v>
      </c>
      <c r="F2956" s="2" t="s">
        <v>739</v>
      </c>
    </row>
    <row r="2957" spans="1:6">
      <c r="A2957" s="2" t="s">
        <v>736</v>
      </c>
      <c r="B2957" s="2" t="s">
        <v>737</v>
      </c>
      <c r="C2957" s="2" t="s">
        <v>740</v>
      </c>
      <c r="D2957" s="2" t="str">
        <f t="shared" si="46"/>
        <v>FC BLE A LA TOMATE</v>
      </c>
      <c r="E2957" s="2">
        <v>5030</v>
      </c>
      <c r="F2957" s="2" t="s">
        <v>739</v>
      </c>
    </row>
    <row r="2958" spans="1:6">
      <c r="A2958" s="2" t="s">
        <v>741</v>
      </c>
      <c r="B2958" s="2" t="s">
        <v>742</v>
      </c>
      <c r="C2958" s="2" t="s">
        <v>23</v>
      </c>
      <c r="D2958" s="2" t="str">
        <f t="shared" si="46"/>
        <v>LE SALSIFIS CAROTTES SURG</v>
      </c>
      <c r="E2958" s="2">
        <v>5167</v>
      </c>
      <c r="F2958" s="2" t="s">
        <v>743</v>
      </c>
    </row>
    <row r="2959" spans="1:6">
      <c r="A2959" s="2" t="s">
        <v>741</v>
      </c>
      <c r="B2959" s="2" t="s">
        <v>742</v>
      </c>
      <c r="C2959" s="2" t="s">
        <v>25</v>
      </c>
      <c r="D2959" s="2" t="str">
        <f t="shared" si="46"/>
        <v>LE SALSIFIS CAROTTES SURG</v>
      </c>
      <c r="E2959" s="2">
        <v>5285</v>
      </c>
      <c r="F2959" s="2" t="s">
        <v>743</v>
      </c>
    </row>
    <row r="2960" spans="1:6">
      <c r="A2960" s="2" t="s">
        <v>741</v>
      </c>
      <c r="B2960" s="2" t="s">
        <v>742</v>
      </c>
      <c r="C2960" s="2" t="s">
        <v>26</v>
      </c>
      <c r="D2960" s="2" t="str">
        <f t="shared" si="46"/>
        <v>LE SALSIFIS CAROTTES SURG</v>
      </c>
      <c r="E2960" s="2">
        <v>5344</v>
      </c>
      <c r="F2960" s="2" t="s">
        <v>743</v>
      </c>
    </row>
    <row r="2961" spans="1:6">
      <c r="A2961" s="2" t="s">
        <v>741</v>
      </c>
      <c r="B2961" s="2" t="s">
        <v>742</v>
      </c>
      <c r="C2961" s="2" t="s">
        <v>170</v>
      </c>
      <c r="D2961" s="2" t="str">
        <f t="shared" si="46"/>
        <v>LE SALSIFIS CAROTTES SURG</v>
      </c>
      <c r="E2961" s="2">
        <v>5632</v>
      </c>
      <c r="F2961" s="2" t="s">
        <v>743</v>
      </c>
    </row>
    <row r="2962" spans="1:6">
      <c r="A2962" s="2" t="s">
        <v>741</v>
      </c>
      <c r="B2962" s="2" t="s">
        <v>742</v>
      </c>
      <c r="C2962" s="2" t="s">
        <v>677</v>
      </c>
      <c r="D2962" s="2" t="str">
        <f t="shared" si="46"/>
        <v>LE SALSIFIS CAROTTES SURG</v>
      </c>
      <c r="E2962" s="2">
        <v>5639</v>
      </c>
      <c r="F2962" s="2" t="s">
        <v>743</v>
      </c>
    </row>
    <row r="2963" spans="1:6">
      <c r="A2963" s="2" t="s">
        <v>741</v>
      </c>
      <c r="B2963" s="2" t="s">
        <v>742</v>
      </c>
      <c r="C2963" s="2" t="s">
        <v>744</v>
      </c>
      <c r="D2963" s="2" t="str">
        <f t="shared" si="46"/>
        <v>LE SALSIFIS CAROTTES SURG</v>
      </c>
      <c r="E2963" s="2">
        <v>5666</v>
      </c>
      <c r="F2963" s="2" t="s">
        <v>743</v>
      </c>
    </row>
    <row r="2964" spans="1:6">
      <c r="A2964" s="2" t="s">
        <v>741</v>
      </c>
      <c r="B2964" s="2" t="s">
        <v>742</v>
      </c>
      <c r="C2964" s="2" t="s">
        <v>27</v>
      </c>
      <c r="D2964" s="2" t="str">
        <f t="shared" si="46"/>
        <v>LE SALSIFIS CAROTTES SURG</v>
      </c>
      <c r="E2964" s="2">
        <v>7299</v>
      </c>
      <c r="F2964" s="2" t="s">
        <v>743</v>
      </c>
    </row>
    <row r="2965" spans="1:6">
      <c r="A2965" s="2" t="s">
        <v>741</v>
      </c>
      <c r="B2965" s="2" t="s">
        <v>742</v>
      </c>
      <c r="C2965" s="2" t="s">
        <v>220</v>
      </c>
      <c r="D2965" s="2" t="str">
        <f t="shared" si="46"/>
        <v>LE SALSIFIS CAROTTES SURG</v>
      </c>
      <c r="E2965" s="2">
        <v>6658</v>
      </c>
      <c r="F2965" s="2" t="s">
        <v>743</v>
      </c>
    </row>
    <row r="2966" spans="1:6">
      <c r="A2966" s="2" t="s">
        <v>736</v>
      </c>
      <c r="B2966" s="2" t="s">
        <v>745</v>
      </c>
      <c r="C2966" s="2" t="s">
        <v>740</v>
      </c>
      <c r="D2966" s="2" t="str">
        <f t="shared" si="46"/>
        <v>FC BLE PILAW</v>
      </c>
      <c r="E2966" s="2">
        <v>5030</v>
      </c>
      <c r="F2966" s="2" t="s">
        <v>739</v>
      </c>
    </row>
    <row r="2967" spans="1:6">
      <c r="A2967" s="2" t="s">
        <v>736</v>
      </c>
      <c r="B2967" s="2" t="s">
        <v>745</v>
      </c>
      <c r="C2967" s="2" t="s">
        <v>96</v>
      </c>
      <c r="D2967" s="2" t="str">
        <f t="shared" si="46"/>
        <v>FC BLE PILAW</v>
      </c>
      <c r="E2967" s="2">
        <v>5170</v>
      </c>
      <c r="F2967" s="2" t="s">
        <v>739</v>
      </c>
    </row>
    <row r="2968" spans="1:6">
      <c r="A2968" s="2" t="s">
        <v>736</v>
      </c>
      <c r="B2968" s="2" t="s">
        <v>745</v>
      </c>
      <c r="C2968" s="2" t="s">
        <v>197</v>
      </c>
      <c r="D2968" s="2" t="str">
        <f t="shared" si="46"/>
        <v>FC BLE PILAW</v>
      </c>
      <c r="E2968" s="2">
        <v>5184</v>
      </c>
      <c r="F2968" s="2" t="s">
        <v>739</v>
      </c>
    </row>
    <row r="2969" spans="1:6">
      <c r="A2969" s="2" t="s">
        <v>736</v>
      </c>
      <c r="B2969" s="2" t="s">
        <v>745</v>
      </c>
      <c r="C2969" s="2" t="s">
        <v>25</v>
      </c>
      <c r="D2969" s="2" t="str">
        <f t="shared" si="46"/>
        <v>FC BLE PILAW</v>
      </c>
      <c r="E2969" s="2">
        <v>5285</v>
      </c>
      <c r="F2969" s="2" t="s">
        <v>739</v>
      </c>
    </row>
    <row r="2970" spans="1:6">
      <c r="A2970" s="2" t="s">
        <v>736</v>
      </c>
      <c r="B2970" s="2" t="s">
        <v>745</v>
      </c>
      <c r="C2970" s="2" t="s">
        <v>365</v>
      </c>
      <c r="D2970" s="2" t="str">
        <f t="shared" si="46"/>
        <v>FC BLE PILAW</v>
      </c>
      <c r="E2970" s="2">
        <v>5345</v>
      </c>
      <c r="F2970" s="2" t="s">
        <v>739</v>
      </c>
    </row>
    <row r="2971" spans="1:6">
      <c r="A2971" s="2" t="s">
        <v>736</v>
      </c>
      <c r="B2971" s="2" t="s">
        <v>745</v>
      </c>
      <c r="C2971" s="2" t="s">
        <v>170</v>
      </c>
      <c r="D2971" s="2" t="str">
        <f t="shared" si="46"/>
        <v>FC BLE PILAW</v>
      </c>
      <c r="E2971" s="2">
        <v>5632</v>
      </c>
      <c r="F2971" s="2" t="s">
        <v>739</v>
      </c>
    </row>
    <row r="2972" spans="1:6">
      <c r="A2972" s="2" t="s">
        <v>736</v>
      </c>
      <c r="B2972" s="2" t="s">
        <v>745</v>
      </c>
      <c r="C2972" s="2" t="s">
        <v>220</v>
      </c>
      <c r="D2972" s="2" t="str">
        <f t="shared" si="46"/>
        <v>FC BLE PILAW</v>
      </c>
      <c r="E2972" s="2">
        <v>6658</v>
      </c>
      <c r="F2972" s="2" t="s">
        <v>739</v>
      </c>
    </row>
    <row r="2973" spans="1:6">
      <c r="A2973" s="2" t="s">
        <v>736</v>
      </c>
      <c r="B2973" s="2" t="s">
        <v>745</v>
      </c>
      <c r="C2973" s="2" t="s">
        <v>23</v>
      </c>
      <c r="D2973" s="2" t="str">
        <f t="shared" si="46"/>
        <v>FC BLE PILAW</v>
      </c>
      <c r="E2973" s="2">
        <v>5167</v>
      </c>
      <c r="F2973" s="2" t="s">
        <v>739</v>
      </c>
    </row>
    <row r="2974" spans="1:6">
      <c r="A2974" s="2" t="s">
        <v>736</v>
      </c>
      <c r="B2974" s="2" t="s">
        <v>745</v>
      </c>
      <c r="C2974" s="2" t="s">
        <v>183</v>
      </c>
      <c r="D2974" s="2" t="str">
        <f t="shared" si="46"/>
        <v>FC BLE PILAW</v>
      </c>
      <c r="E2974" s="2">
        <v>6662</v>
      </c>
      <c r="F2974" s="2" t="s">
        <v>739</v>
      </c>
    </row>
    <row r="2975" spans="1:6">
      <c r="A2975" s="2" t="s">
        <v>736</v>
      </c>
      <c r="B2975" s="2" t="s">
        <v>746</v>
      </c>
      <c r="C2975" s="2" t="s">
        <v>362</v>
      </c>
      <c r="D2975" s="2" t="str">
        <f t="shared" si="46"/>
        <v>FC BLE SAFRANE</v>
      </c>
      <c r="E2975" s="2">
        <v>4958</v>
      </c>
      <c r="F2975" s="2" t="s">
        <v>739</v>
      </c>
    </row>
    <row r="2976" spans="1:6">
      <c r="A2976" s="2" t="s">
        <v>736</v>
      </c>
      <c r="B2976" s="2" t="s">
        <v>746</v>
      </c>
      <c r="C2976" s="2" t="s">
        <v>740</v>
      </c>
      <c r="D2976" s="2" t="str">
        <f t="shared" si="46"/>
        <v>FC BLE SAFRANE</v>
      </c>
      <c r="E2976" s="2">
        <v>5030</v>
      </c>
      <c r="F2976" s="2" t="s">
        <v>739</v>
      </c>
    </row>
    <row r="2977" spans="1:6">
      <c r="A2977" s="2" t="s">
        <v>736</v>
      </c>
      <c r="B2977" s="2" t="s">
        <v>746</v>
      </c>
      <c r="C2977" s="2" t="s">
        <v>23</v>
      </c>
      <c r="D2977" s="2" t="str">
        <f t="shared" si="46"/>
        <v>FC BLE SAFRANE</v>
      </c>
      <c r="E2977" s="2">
        <v>5167</v>
      </c>
      <c r="F2977" s="2" t="s">
        <v>739</v>
      </c>
    </row>
    <row r="2978" spans="1:6">
      <c r="A2978" s="2" t="s">
        <v>736</v>
      </c>
      <c r="B2978" s="2" t="s">
        <v>746</v>
      </c>
      <c r="C2978" s="2" t="s">
        <v>96</v>
      </c>
      <c r="D2978" s="2" t="str">
        <f t="shared" si="46"/>
        <v>FC BLE SAFRANE</v>
      </c>
      <c r="E2978" s="2">
        <v>5170</v>
      </c>
      <c r="F2978" s="2" t="s">
        <v>739</v>
      </c>
    </row>
    <row r="2979" spans="1:6">
      <c r="A2979" s="2" t="s">
        <v>736</v>
      </c>
      <c r="B2979" s="2" t="s">
        <v>746</v>
      </c>
      <c r="C2979" s="2" t="s">
        <v>197</v>
      </c>
      <c r="D2979" s="2" t="str">
        <f t="shared" si="46"/>
        <v>FC BLE SAFRANE</v>
      </c>
      <c r="E2979" s="2">
        <v>5184</v>
      </c>
      <c r="F2979" s="2" t="s">
        <v>739</v>
      </c>
    </row>
    <row r="2980" spans="1:6">
      <c r="A2980" s="2" t="s">
        <v>736</v>
      </c>
      <c r="B2980" s="2" t="s">
        <v>746</v>
      </c>
      <c r="C2980" s="2" t="s">
        <v>25</v>
      </c>
      <c r="D2980" s="2" t="str">
        <f t="shared" si="46"/>
        <v>FC BLE SAFRANE</v>
      </c>
      <c r="E2980" s="2">
        <v>5285</v>
      </c>
      <c r="F2980" s="2" t="s">
        <v>739</v>
      </c>
    </row>
    <row r="2981" spans="1:6">
      <c r="A2981" s="2" t="s">
        <v>736</v>
      </c>
      <c r="B2981" s="2" t="s">
        <v>746</v>
      </c>
      <c r="C2981" s="2" t="s">
        <v>365</v>
      </c>
      <c r="D2981" s="2" t="str">
        <f t="shared" si="46"/>
        <v>FC BLE SAFRANE</v>
      </c>
      <c r="E2981" s="2">
        <v>5345</v>
      </c>
      <c r="F2981" s="2" t="s">
        <v>739</v>
      </c>
    </row>
    <row r="2982" spans="1:6">
      <c r="A2982" s="2" t="s">
        <v>736</v>
      </c>
      <c r="B2982" s="2" t="s">
        <v>746</v>
      </c>
      <c r="C2982" s="2" t="s">
        <v>170</v>
      </c>
      <c r="D2982" s="2" t="str">
        <f t="shared" si="46"/>
        <v>FC BLE SAFRANE</v>
      </c>
      <c r="E2982" s="2">
        <v>5632</v>
      </c>
      <c r="F2982" s="2" t="s">
        <v>739</v>
      </c>
    </row>
    <row r="2983" spans="1:6">
      <c r="A2983" s="2" t="s">
        <v>736</v>
      </c>
      <c r="B2983" s="2" t="s">
        <v>746</v>
      </c>
      <c r="C2983" s="2" t="s">
        <v>392</v>
      </c>
      <c r="D2983" s="2" t="str">
        <f t="shared" si="46"/>
        <v>FC BLE SAFRANE</v>
      </c>
      <c r="E2983" s="2">
        <v>5250</v>
      </c>
      <c r="F2983" s="2" t="s">
        <v>739</v>
      </c>
    </row>
    <row r="2984" spans="1:6">
      <c r="A2984" s="2" t="s">
        <v>741</v>
      </c>
      <c r="B2984" s="2" t="s">
        <v>747</v>
      </c>
      <c r="C2984" s="2" t="s">
        <v>178</v>
      </c>
      <c r="D2984" s="2" t="str">
        <f t="shared" si="46"/>
        <v>LE SALSIFIS AU JUS SURG</v>
      </c>
      <c r="E2984" s="2">
        <v>4966</v>
      </c>
      <c r="F2984" s="2" t="s">
        <v>743</v>
      </c>
    </row>
    <row r="2985" spans="1:6">
      <c r="A2985" s="2" t="s">
        <v>741</v>
      </c>
      <c r="B2985" s="2" t="s">
        <v>747</v>
      </c>
      <c r="C2985" s="2" t="s">
        <v>25</v>
      </c>
      <c r="D2985" s="2" t="str">
        <f t="shared" si="46"/>
        <v>LE SALSIFIS AU JUS SURG</v>
      </c>
      <c r="E2985" s="2">
        <v>5285</v>
      </c>
      <c r="F2985" s="2" t="s">
        <v>743</v>
      </c>
    </row>
    <row r="2986" spans="1:6">
      <c r="A2986" s="2" t="s">
        <v>741</v>
      </c>
      <c r="B2986" s="2" t="s">
        <v>747</v>
      </c>
      <c r="C2986" s="2" t="s">
        <v>26</v>
      </c>
      <c r="D2986" s="2" t="str">
        <f t="shared" si="46"/>
        <v>LE SALSIFIS AU JUS SURG</v>
      </c>
      <c r="E2986" s="2">
        <v>5344</v>
      </c>
      <c r="F2986" s="2" t="s">
        <v>743</v>
      </c>
    </row>
    <row r="2987" spans="1:6">
      <c r="A2987" s="2" t="s">
        <v>741</v>
      </c>
      <c r="B2987" s="2" t="s">
        <v>747</v>
      </c>
      <c r="C2987" s="2" t="s">
        <v>170</v>
      </c>
      <c r="D2987" s="2" t="str">
        <f t="shared" si="46"/>
        <v>LE SALSIFIS AU JUS SURG</v>
      </c>
      <c r="E2987" s="2">
        <v>5632</v>
      </c>
      <c r="F2987" s="2" t="s">
        <v>743</v>
      </c>
    </row>
    <row r="2988" spans="1:6">
      <c r="A2988" s="2" t="s">
        <v>741</v>
      </c>
      <c r="B2988" s="2" t="s">
        <v>747</v>
      </c>
      <c r="C2988" s="2" t="s">
        <v>744</v>
      </c>
      <c r="D2988" s="2" t="str">
        <f t="shared" si="46"/>
        <v>LE SALSIFIS AU JUS SURG</v>
      </c>
      <c r="E2988" s="2">
        <v>5666</v>
      </c>
      <c r="F2988" s="2" t="s">
        <v>743</v>
      </c>
    </row>
    <row r="2989" spans="1:6">
      <c r="A2989" s="2" t="s">
        <v>741</v>
      </c>
      <c r="B2989" s="2" t="s">
        <v>747</v>
      </c>
      <c r="C2989" s="2" t="s">
        <v>27</v>
      </c>
      <c r="D2989" s="2" t="str">
        <f t="shared" si="46"/>
        <v>LE SALSIFIS AU JUS SURG</v>
      </c>
      <c r="E2989" s="2">
        <v>7299</v>
      </c>
      <c r="F2989" s="2" t="s">
        <v>743</v>
      </c>
    </row>
    <row r="2990" spans="1:6">
      <c r="A2990" s="2" t="s">
        <v>736</v>
      </c>
      <c r="B2990" s="2" t="s">
        <v>748</v>
      </c>
      <c r="C2990" s="2" t="s">
        <v>210</v>
      </c>
      <c r="D2990" s="2" t="str">
        <f t="shared" si="46"/>
        <v>FC BLE AUX LEGUMES</v>
      </c>
      <c r="E2990" s="2">
        <v>4959</v>
      </c>
      <c r="F2990" s="2" t="s">
        <v>739</v>
      </c>
    </row>
    <row r="2991" spans="1:6">
      <c r="A2991" s="2" t="s">
        <v>736</v>
      </c>
      <c r="B2991" s="2" t="s">
        <v>748</v>
      </c>
      <c r="C2991" s="2" t="s">
        <v>740</v>
      </c>
      <c r="D2991" s="2" t="str">
        <f t="shared" si="46"/>
        <v>FC BLE AUX LEGUMES</v>
      </c>
      <c r="E2991" s="2">
        <v>5030</v>
      </c>
      <c r="F2991" s="2" t="s">
        <v>739</v>
      </c>
    </row>
    <row r="2992" spans="1:6">
      <c r="A2992" s="2" t="s">
        <v>736</v>
      </c>
      <c r="B2992" s="2" t="s">
        <v>748</v>
      </c>
      <c r="C2992" s="2" t="s">
        <v>23</v>
      </c>
      <c r="D2992" s="2" t="str">
        <f t="shared" si="46"/>
        <v>FC BLE AUX LEGUMES</v>
      </c>
      <c r="E2992" s="2">
        <v>5167</v>
      </c>
      <c r="F2992" s="2" t="s">
        <v>739</v>
      </c>
    </row>
    <row r="2993" spans="1:6">
      <c r="A2993" s="2" t="s">
        <v>736</v>
      </c>
      <c r="B2993" s="2" t="s">
        <v>748</v>
      </c>
      <c r="C2993" s="2" t="s">
        <v>96</v>
      </c>
      <c r="D2993" s="2" t="str">
        <f t="shared" si="46"/>
        <v>FC BLE AUX LEGUMES</v>
      </c>
      <c r="E2993" s="2">
        <v>5170</v>
      </c>
      <c r="F2993" s="2" t="s">
        <v>739</v>
      </c>
    </row>
    <row r="2994" spans="1:6">
      <c r="A2994" s="2" t="s">
        <v>736</v>
      </c>
      <c r="B2994" s="2" t="s">
        <v>748</v>
      </c>
      <c r="C2994" s="2" t="s">
        <v>25</v>
      </c>
      <c r="D2994" s="2" t="str">
        <f t="shared" si="46"/>
        <v>FC BLE AUX LEGUMES</v>
      </c>
      <c r="E2994" s="2">
        <v>5285</v>
      </c>
      <c r="F2994" s="2" t="s">
        <v>739</v>
      </c>
    </row>
    <row r="2995" spans="1:6">
      <c r="A2995" s="2" t="s">
        <v>736</v>
      </c>
      <c r="B2995" s="2" t="s">
        <v>748</v>
      </c>
      <c r="C2995" s="2" t="s">
        <v>26</v>
      </c>
      <c r="D2995" s="2" t="str">
        <f t="shared" si="46"/>
        <v>FC BLE AUX LEGUMES</v>
      </c>
      <c r="E2995" s="2">
        <v>5344</v>
      </c>
      <c r="F2995" s="2" t="s">
        <v>739</v>
      </c>
    </row>
    <row r="2996" spans="1:6">
      <c r="A2996" s="2" t="s">
        <v>736</v>
      </c>
      <c r="B2996" s="2" t="s">
        <v>748</v>
      </c>
      <c r="C2996" s="2" t="s">
        <v>170</v>
      </c>
      <c r="D2996" s="2" t="str">
        <f t="shared" si="46"/>
        <v>FC BLE AUX LEGUMES</v>
      </c>
      <c r="E2996" s="2">
        <v>5632</v>
      </c>
      <c r="F2996" s="2" t="s">
        <v>739</v>
      </c>
    </row>
    <row r="2997" spans="1:6">
      <c r="A2997" s="2" t="s">
        <v>736</v>
      </c>
      <c r="B2997" s="2" t="s">
        <v>748</v>
      </c>
      <c r="C2997" s="2" t="s">
        <v>27</v>
      </c>
      <c r="D2997" s="2" t="str">
        <f t="shared" si="46"/>
        <v>FC BLE AUX LEGUMES</v>
      </c>
      <c r="E2997" s="2">
        <v>7299</v>
      </c>
      <c r="F2997" s="2" t="s">
        <v>739</v>
      </c>
    </row>
    <row r="2998" spans="1:6">
      <c r="A2998" s="2" t="s">
        <v>736</v>
      </c>
      <c r="B2998" s="2" t="s">
        <v>748</v>
      </c>
      <c r="C2998" s="2" t="s">
        <v>749</v>
      </c>
      <c r="D2998" s="2" t="str">
        <f t="shared" si="46"/>
        <v>FC BLE AUX LEGUMES</v>
      </c>
      <c r="E2998" s="2">
        <v>5638</v>
      </c>
      <c r="F2998" s="2" t="s">
        <v>739</v>
      </c>
    </row>
    <row r="2999" spans="1:6">
      <c r="A2999" s="2" t="s">
        <v>736</v>
      </c>
      <c r="B2999" s="2" t="s">
        <v>748</v>
      </c>
      <c r="C2999" s="2" t="s">
        <v>38</v>
      </c>
      <c r="D2999" s="2" t="str">
        <f t="shared" si="46"/>
        <v>FC BLE AUX LEGUMES</v>
      </c>
      <c r="E2999" s="2">
        <v>7088</v>
      </c>
      <c r="F2999" s="2" t="s">
        <v>739</v>
      </c>
    </row>
    <row r="3000" spans="1:6">
      <c r="A3000" s="2" t="s">
        <v>741</v>
      </c>
      <c r="B3000" s="2" t="s">
        <v>750</v>
      </c>
      <c r="C3000" s="2" t="s">
        <v>23</v>
      </c>
      <c r="D3000" s="2" t="str">
        <f t="shared" si="46"/>
        <v>LE SALSIFIS CAROTTE HARICOT VERT CIBOUL</v>
      </c>
      <c r="E3000" s="2">
        <v>5167</v>
      </c>
      <c r="F3000" s="2" t="s">
        <v>743</v>
      </c>
    </row>
    <row r="3001" spans="1:6">
      <c r="A3001" s="2" t="s">
        <v>741</v>
      </c>
      <c r="B3001" s="2" t="s">
        <v>750</v>
      </c>
      <c r="C3001" s="2" t="s">
        <v>25</v>
      </c>
      <c r="D3001" s="2" t="str">
        <f t="shared" si="46"/>
        <v>LE SALSIFIS CAROTTE HARICOT VERT CIBOUL</v>
      </c>
      <c r="E3001" s="2">
        <v>5285</v>
      </c>
      <c r="F3001" s="2" t="s">
        <v>743</v>
      </c>
    </row>
    <row r="3002" spans="1:6">
      <c r="A3002" s="2" t="s">
        <v>741</v>
      </c>
      <c r="B3002" s="2" t="s">
        <v>750</v>
      </c>
      <c r="C3002" s="2" t="s">
        <v>26</v>
      </c>
      <c r="D3002" s="2" t="str">
        <f t="shared" si="46"/>
        <v>LE SALSIFIS CAROTTE HARICOT VERT CIBOUL</v>
      </c>
      <c r="E3002" s="2">
        <v>5344</v>
      </c>
      <c r="F3002" s="2" t="s">
        <v>743</v>
      </c>
    </row>
    <row r="3003" spans="1:6">
      <c r="A3003" s="2" t="s">
        <v>741</v>
      </c>
      <c r="B3003" s="2" t="s">
        <v>750</v>
      </c>
      <c r="C3003" s="2" t="s">
        <v>170</v>
      </c>
      <c r="D3003" s="2" t="str">
        <f t="shared" si="46"/>
        <v>LE SALSIFIS CAROTTE HARICOT VERT CIBOUL</v>
      </c>
      <c r="E3003" s="2">
        <v>5632</v>
      </c>
      <c r="F3003" s="2" t="s">
        <v>743</v>
      </c>
    </row>
    <row r="3004" spans="1:6">
      <c r="A3004" s="2" t="s">
        <v>741</v>
      </c>
      <c r="B3004" s="2" t="s">
        <v>750</v>
      </c>
      <c r="C3004" s="2" t="s">
        <v>677</v>
      </c>
      <c r="D3004" s="2" t="str">
        <f t="shared" si="46"/>
        <v>LE SALSIFIS CAROTTE HARICOT VERT CIBOUL</v>
      </c>
      <c r="E3004" s="2">
        <v>5639</v>
      </c>
      <c r="F3004" s="2" t="s">
        <v>743</v>
      </c>
    </row>
    <row r="3005" spans="1:6">
      <c r="A3005" s="2" t="s">
        <v>741</v>
      </c>
      <c r="B3005" s="2" t="s">
        <v>750</v>
      </c>
      <c r="C3005" s="2" t="s">
        <v>744</v>
      </c>
      <c r="D3005" s="2" t="str">
        <f t="shared" si="46"/>
        <v>LE SALSIFIS CAROTTE HARICOT VERT CIBOUL</v>
      </c>
      <c r="E3005" s="2">
        <v>5666</v>
      </c>
      <c r="F3005" s="2" t="s">
        <v>743</v>
      </c>
    </row>
    <row r="3006" spans="1:6">
      <c r="A3006" s="2" t="s">
        <v>741</v>
      </c>
      <c r="B3006" s="2" t="s">
        <v>750</v>
      </c>
      <c r="C3006" s="2" t="s">
        <v>751</v>
      </c>
      <c r="D3006" s="2" t="str">
        <f t="shared" si="46"/>
        <v>LE SALSIFIS CAROTTE HARICOT VERT CIBOUL</v>
      </c>
      <c r="E3006" s="2">
        <v>7308</v>
      </c>
      <c r="F3006" s="2" t="s">
        <v>743</v>
      </c>
    </row>
    <row r="3007" spans="1:6">
      <c r="A3007" s="2" t="s">
        <v>741</v>
      </c>
      <c r="B3007" s="2" t="s">
        <v>750</v>
      </c>
      <c r="C3007" s="2" t="s">
        <v>46</v>
      </c>
      <c r="D3007" s="2" t="str">
        <f t="shared" si="46"/>
        <v>LE SALSIFIS CAROTTE HARICOT VERT CIBOUL</v>
      </c>
      <c r="E3007" s="2">
        <v>7296</v>
      </c>
      <c r="F3007" s="2" t="s">
        <v>743</v>
      </c>
    </row>
    <row r="3008" spans="1:6">
      <c r="A3008" s="2" t="s">
        <v>741</v>
      </c>
      <c r="B3008" s="2" t="s">
        <v>750</v>
      </c>
      <c r="C3008" s="2" t="s">
        <v>220</v>
      </c>
      <c r="D3008" s="2" t="str">
        <f t="shared" si="46"/>
        <v>LE SALSIFIS CAROTTE HARICOT VERT CIBOUL</v>
      </c>
      <c r="E3008" s="2">
        <v>6658</v>
      </c>
      <c r="F3008" s="2" t="s">
        <v>743</v>
      </c>
    </row>
    <row r="3009" spans="1:6">
      <c r="A3009" s="2" t="s">
        <v>736</v>
      </c>
      <c r="B3009" s="2" t="s">
        <v>752</v>
      </c>
      <c r="C3009" s="2" t="s">
        <v>738</v>
      </c>
      <c r="D3009" s="2" t="str">
        <f t="shared" si="46"/>
        <v>FC BOULGOUR A LA TOMATE</v>
      </c>
      <c r="E3009" s="2">
        <v>2318</v>
      </c>
      <c r="F3009" s="2" t="s">
        <v>739</v>
      </c>
    </row>
    <row r="3010" spans="1:6">
      <c r="A3010" s="2" t="s">
        <v>736</v>
      </c>
      <c r="B3010" s="2" t="s">
        <v>752</v>
      </c>
      <c r="C3010" s="2" t="s">
        <v>753</v>
      </c>
      <c r="D3010" s="2" t="str">
        <f t="shared" si="46"/>
        <v>FC BOULGOUR A LA TOMATE</v>
      </c>
      <c r="E3010" s="2">
        <v>5033</v>
      </c>
      <c r="F3010" s="2" t="s">
        <v>739</v>
      </c>
    </row>
    <row r="3011" spans="1:6">
      <c r="A3011" s="2" t="s">
        <v>741</v>
      </c>
      <c r="B3011" s="2" t="s">
        <v>754</v>
      </c>
      <c r="C3011" s="2" t="s">
        <v>23</v>
      </c>
      <c r="D3011" s="2" t="str">
        <f t="shared" ref="D3011:D3074" si="47">B3011</f>
        <v>LE SALSIFIS SAUTES SURG</v>
      </c>
      <c r="E3011" s="2">
        <v>5167</v>
      </c>
      <c r="F3011" s="2" t="s">
        <v>743</v>
      </c>
    </row>
    <row r="3012" spans="1:6">
      <c r="A3012" s="2" t="s">
        <v>741</v>
      </c>
      <c r="B3012" s="2" t="s">
        <v>754</v>
      </c>
      <c r="C3012" s="2" t="s">
        <v>25</v>
      </c>
      <c r="D3012" s="2" t="str">
        <f t="shared" si="47"/>
        <v>LE SALSIFIS SAUTES SURG</v>
      </c>
      <c r="E3012" s="2">
        <v>5285</v>
      </c>
      <c r="F3012" s="2" t="s">
        <v>743</v>
      </c>
    </row>
    <row r="3013" spans="1:6">
      <c r="A3013" s="2" t="s">
        <v>741</v>
      </c>
      <c r="B3013" s="2" t="s">
        <v>754</v>
      </c>
      <c r="C3013" s="2" t="s">
        <v>26</v>
      </c>
      <c r="D3013" s="2" t="str">
        <f t="shared" si="47"/>
        <v>LE SALSIFIS SAUTES SURG</v>
      </c>
      <c r="E3013" s="2">
        <v>5344</v>
      </c>
      <c r="F3013" s="2" t="s">
        <v>743</v>
      </c>
    </row>
    <row r="3014" spans="1:6">
      <c r="A3014" s="2" t="s">
        <v>741</v>
      </c>
      <c r="B3014" s="2" t="s">
        <v>754</v>
      </c>
      <c r="C3014" s="2" t="s">
        <v>170</v>
      </c>
      <c r="D3014" s="2" t="str">
        <f t="shared" si="47"/>
        <v>LE SALSIFIS SAUTES SURG</v>
      </c>
      <c r="E3014" s="2">
        <v>5632</v>
      </c>
      <c r="F3014" s="2" t="s">
        <v>743</v>
      </c>
    </row>
    <row r="3015" spans="1:6">
      <c r="A3015" s="2" t="s">
        <v>741</v>
      </c>
      <c r="B3015" s="2" t="s">
        <v>754</v>
      </c>
      <c r="C3015" s="2" t="s">
        <v>744</v>
      </c>
      <c r="D3015" s="2" t="str">
        <f t="shared" si="47"/>
        <v>LE SALSIFIS SAUTES SURG</v>
      </c>
      <c r="E3015" s="2">
        <v>5666</v>
      </c>
      <c r="F3015" s="2" t="s">
        <v>743</v>
      </c>
    </row>
    <row r="3016" spans="1:6">
      <c r="A3016" s="2" t="s">
        <v>741</v>
      </c>
      <c r="B3016" s="2" t="s">
        <v>754</v>
      </c>
      <c r="C3016" s="2" t="s">
        <v>27</v>
      </c>
      <c r="D3016" s="2" t="str">
        <f t="shared" si="47"/>
        <v>LE SALSIFIS SAUTES SURG</v>
      </c>
      <c r="E3016" s="2">
        <v>7299</v>
      </c>
      <c r="F3016" s="2" t="s">
        <v>743</v>
      </c>
    </row>
    <row r="3017" spans="1:6">
      <c r="A3017" s="2" t="s">
        <v>741</v>
      </c>
      <c r="B3017" s="2" t="s">
        <v>754</v>
      </c>
      <c r="C3017" s="2" t="s">
        <v>220</v>
      </c>
      <c r="D3017" s="2" t="str">
        <f t="shared" si="47"/>
        <v>LE SALSIFIS SAUTES SURG</v>
      </c>
      <c r="E3017" s="2">
        <v>6658</v>
      </c>
      <c r="F3017" s="2" t="s">
        <v>743</v>
      </c>
    </row>
    <row r="3018" spans="1:6">
      <c r="A3018" s="2" t="s">
        <v>741</v>
      </c>
      <c r="B3018" s="2" t="s">
        <v>754</v>
      </c>
      <c r="C3018" s="2" t="s">
        <v>38</v>
      </c>
      <c r="D3018" s="2" t="str">
        <f t="shared" si="47"/>
        <v>LE SALSIFIS SAUTES SURG</v>
      </c>
      <c r="E3018" s="2">
        <v>7088</v>
      </c>
      <c r="F3018" s="2" t="s">
        <v>743</v>
      </c>
    </row>
    <row r="3019" spans="1:6">
      <c r="A3019" s="2" t="s">
        <v>736</v>
      </c>
      <c r="B3019" s="2" t="s">
        <v>755</v>
      </c>
      <c r="C3019" s="2" t="s">
        <v>753</v>
      </c>
      <c r="D3019" s="2" t="str">
        <f t="shared" si="47"/>
        <v>FC BOULGOUR PILAW</v>
      </c>
      <c r="E3019" s="2">
        <v>5033</v>
      </c>
      <c r="F3019" s="2" t="s">
        <v>739</v>
      </c>
    </row>
    <row r="3020" spans="1:6">
      <c r="A3020" s="2" t="s">
        <v>736</v>
      </c>
      <c r="B3020" s="2" t="s">
        <v>755</v>
      </c>
      <c r="C3020" s="2" t="s">
        <v>96</v>
      </c>
      <c r="D3020" s="2" t="str">
        <f t="shared" si="47"/>
        <v>FC BOULGOUR PILAW</v>
      </c>
      <c r="E3020" s="2">
        <v>5170</v>
      </c>
      <c r="F3020" s="2" t="s">
        <v>739</v>
      </c>
    </row>
    <row r="3021" spans="1:6">
      <c r="A3021" s="2" t="s">
        <v>736</v>
      </c>
      <c r="B3021" s="2" t="s">
        <v>755</v>
      </c>
      <c r="C3021" s="2" t="s">
        <v>197</v>
      </c>
      <c r="D3021" s="2" t="str">
        <f t="shared" si="47"/>
        <v>FC BOULGOUR PILAW</v>
      </c>
      <c r="E3021" s="2">
        <v>5184</v>
      </c>
      <c r="F3021" s="2" t="s">
        <v>739</v>
      </c>
    </row>
    <row r="3022" spans="1:6">
      <c r="A3022" s="2" t="s">
        <v>736</v>
      </c>
      <c r="B3022" s="2" t="s">
        <v>755</v>
      </c>
      <c r="C3022" s="2" t="s">
        <v>25</v>
      </c>
      <c r="D3022" s="2" t="str">
        <f t="shared" si="47"/>
        <v>FC BOULGOUR PILAW</v>
      </c>
      <c r="E3022" s="2">
        <v>5285</v>
      </c>
      <c r="F3022" s="2" t="s">
        <v>739</v>
      </c>
    </row>
    <row r="3023" spans="1:6">
      <c r="A3023" s="2" t="s">
        <v>736</v>
      </c>
      <c r="B3023" s="2" t="s">
        <v>755</v>
      </c>
      <c r="C3023" s="2" t="s">
        <v>365</v>
      </c>
      <c r="D3023" s="2" t="str">
        <f t="shared" si="47"/>
        <v>FC BOULGOUR PILAW</v>
      </c>
      <c r="E3023" s="2">
        <v>5345</v>
      </c>
      <c r="F3023" s="2" t="s">
        <v>739</v>
      </c>
    </row>
    <row r="3024" spans="1:6">
      <c r="A3024" s="2" t="s">
        <v>736</v>
      </c>
      <c r="B3024" s="2" t="s">
        <v>755</v>
      </c>
      <c r="C3024" s="2" t="s">
        <v>97</v>
      </c>
      <c r="D3024" s="2" t="str">
        <f t="shared" si="47"/>
        <v>FC BOULGOUR PILAW</v>
      </c>
      <c r="E3024" s="2">
        <v>5398</v>
      </c>
      <c r="F3024" s="2" t="s">
        <v>739</v>
      </c>
    </row>
    <row r="3025" spans="1:6">
      <c r="A3025" s="2" t="s">
        <v>736</v>
      </c>
      <c r="B3025" s="2" t="s">
        <v>755</v>
      </c>
      <c r="C3025" s="2" t="s">
        <v>170</v>
      </c>
      <c r="D3025" s="2" t="str">
        <f t="shared" si="47"/>
        <v>FC BOULGOUR PILAW</v>
      </c>
      <c r="E3025" s="2">
        <v>5632</v>
      </c>
      <c r="F3025" s="2" t="s">
        <v>739</v>
      </c>
    </row>
    <row r="3026" spans="1:6">
      <c r="A3026" s="2" t="s">
        <v>736</v>
      </c>
      <c r="B3026" s="2" t="s">
        <v>755</v>
      </c>
      <c r="C3026" s="2" t="s">
        <v>220</v>
      </c>
      <c r="D3026" s="2" t="str">
        <f t="shared" si="47"/>
        <v>FC BOULGOUR PILAW</v>
      </c>
      <c r="E3026" s="2">
        <v>6658</v>
      </c>
      <c r="F3026" s="2" t="s">
        <v>739</v>
      </c>
    </row>
    <row r="3027" spans="1:6">
      <c r="A3027" s="2" t="s">
        <v>736</v>
      </c>
      <c r="B3027" s="2" t="s">
        <v>755</v>
      </c>
      <c r="C3027" s="2" t="s">
        <v>23</v>
      </c>
      <c r="D3027" s="2" t="str">
        <f t="shared" si="47"/>
        <v>FC BOULGOUR PILAW</v>
      </c>
      <c r="E3027" s="2">
        <v>5167</v>
      </c>
      <c r="F3027" s="2" t="s">
        <v>739</v>
      </c>
    </row>
    <row r="3028" spans="1:6">
      <c r="A3028" s="2" t="s">
        <v>572</v>
      </c>
      <c r="B3028" s="2" t="s">
        <v>756</v>
      </c>
      <c r="C3028" s="2" t="s">
        <v>757</v>
      </c>
      <c r="D3028" s="2" t="str">
        <f t="shared" si="47"/>
        <v>PU BRANDADE DE POISSON</v>
      </c>
      <c r="E3028" s="2">
        <v>4905</v>
      </c>
      <c r="F3028" s="2" t="s">
        <v>77</v>
      </c>
    </row>
    <row r="3029" spans="1:6">
      <c r="A3029" s="2" t="s">
        <v>572</v>
      </c>
      <c r="B3029" s="2" t="s">
        <v>756</v>
      </c>
      <c r="C3029" s="2" t="s">
        <v>268</v>
      </c>
      <c r="D3029" s="2" t="str">
        <f t="shared" si="47"/>
        <v>PU BRANDADE DE POISSON</v>
      </c>
      <c r="E3029" s="2">
        <v>4962</v>
      </c>
      <c r="F3029" s="2" t="s">
        <v>77</v>
      </c>
    </row>
    <row r="3030" spans="1:6">
      <c r="A3030" s="2" t="s">
        <v>572</v>
      </c>
      <c r="B3030" s="2" t="s">
        <v>756</v>
      </c>
      <c r="C3030" s="2" t="s">
        <v>388</v>
      </c>
      <c r="D3030" s="2" t="str">
        <f t="shared" si="47"/>
        <v>PU BRANDADE DE POISSON</v>
      </c>
      <c r="E3030" s="2">
        <v>5053</v>
      </c>
      <c r="F3030" s="2" t="s">
        <v>77</v>
      </c>
    </row>
    <row r="3031" spans="1:6">
      <c r="A3031" s="2" t="s">
        <v>572</v>
      </c>
      <c r="B3031" s="2" t="s">
        <v>756</v>
      </c>
      <c r="C3031" s="2" t="s">
        <v>23</v>
      </c>
      <c r="D3031" s="2" t="str">
        <f t="shared" si="47"/>
        <v>PU BRANDADE DE POISSON</v>
      </c>
      <c r="E3031" s="2">
        <v>5167</v>
      </c>
      <c r="F3031" s="2" t="s">
        <v>77</v>
      </c>
    </row>
    <row r="3032" spans="1:6">
      <c r="A3032" s="2" t="s">
        <v>572</v>
      </c>
      <c r="B3032" s="2" t="s">
        <v>756</v>
      </c>
      <c r="C3032" s="2" t="s">
        <v>27</v>
      </c>
      <c r="D3032" s="2" t="str">
        <f t="shared" si="47"/>
        <v>PU BRANDADE DE POISSON</v>
      </c>
      <c r="E3032" s="2">
        <v>7299</v>
      </c>
      <c r="F3032" s="2" t="s">
        <v>77</v>
      </c>
    </row>
    <row r="3033" spans="1:6">
      <c r="A3033" s="2" t="s">
        <v>572</v>
      </c>
      <c r="B3033" s="2" t="s">
        <v>756</v>
      </c>
      <c r="C3033" s="2" t="s">
        <v>220</v>
      </c>
      <c r="D3033" s="2" t="str">
        <f t="shared" si="47"/>
        <v>PU BRANDADE DE POISSON</v>
      </c>
      <c r="E3033" s="2">
        <v>6658</v>
      </c>
      <c r="F3033" s="2" t="s">
        <v>77</v>
      </c>
    </row>
    <row r="3034" spans="1:6">
      <c r="A3034" s="2" t="s">
        <v>572</v>
      </c>
      <c r="B3034" s="2" t="s">
        <v>756</v>
      </c>
      <c r="C3034" s="2" t="s">
        <v>340</v>
      </c>
      <c r="D3034" s="2" t="str">
        <f t="shared" si="47"/>
        <v>PU BRANDADE DE POISSON</v>
      </c>
      <c r="E3034" s="2">
        <v>6680</v>
      </c>
      <c r="F3034" s="2" t="s">
        <v>77</v>
      </c>
    </row>
    <row r="3035" spans="1:6">
      <c r="A3035" s="2" t="s">
        <v>572</v>
      </c>
      <c r="B3035" s="2" t="s">
        <v>756</v>
      </c>
      <c r="C3035" s="2" t="s">
        <v>343</v>
      </c>
      <c r="D3035" s="2" t="str">
        <f t="shared" si="47"/>
        <v>PU BRANDADE DE POISSON</v>
      </c>
      <c r="E3035" s="2">
        <v>6667</v>
      </c>
      <c r="F3035" s="2" t="s">
        <v>77</v>
      </c>
    </row>
    <row r="3036" spans="1:6">
      <c r="A3036" s="2" t="s">
        <v>572</v>
      </c>
      <c r="B3036" s="2" t="s">
        <v>756</v>
      </c>
      <c r="C3036" s="2" t="s">
        <v>38</v>
      </c>
      <c r="D3036" s="2" t="str">
        <f t="shared" si="47"/>
        <v>PU BRANDADE DE POISSON</v>
      </c>
      <c r="E3036" s="2">
        <v>7088</v>
      </c>
      <c r="F3036" s="2" t="s">
        <v>77</v>
      </c>
    </row>
    <row r="3037" spans="1:6">
      <c r="A3037" s="2" t="s">
        <v>572</v>
      </c>
      <c r="B3037" s="2" t="s">
        <v>756</v>
      </c>
      <c r="C3037" s="2" t="s">
        <v>503</v>
      </c>
      <c r="D3037" s="2" t="str">
        <f t="shared" si="47"/>
        <v>PU BRANDADE DE POISSON</v>
      </c>
      <c r="E3037" s="2">
        <v>5750</v>
      </c>
      <c r="F3037" s="2" t="s">
        <v>77</v>
      </c>
    </row>
    <row r="3038" spans="1:6">
      <c r="A3038" s="2" t="s">
        <v>741</v>
      </c>
      <c r="B3038" s="2" t="s">
        <v>758</v>
      </c>
      <c r="C3038" s="2" t="s">
        <v>23</v>
      </c>
      <c r="D3038" s="2" t="str">
        <f t="shared" si="47"/>
        <v>LE HARICOTS BEURRE SAU PERSIL</v>
      </c>
      <c r="E3038" s="2">
        <v>5167</v>
      </c>
      <c r="F3038" s="2" t="s">
        <v>743</v>
      </c>
    </row>
    <row r="3039" spans="1:6">
      <c r="A3039" s="2" t="s">
        <v>741</v>
      </c>
      <c r="B3039" s="2" t="s">
        <v>758</v>
      </c>
      <c r="C3039" s="2" t="s">
        <v>25</v>
      </c>
      <c r="D3039" s="2" t="str">
        <f t="shared" si="47"/>
        <v>LE HARICOTS BEURRE SAU PERSIL</v>
      </c>
      <c r="E3039" s="2">
        <v>5285</v>
      </c>
      <c r="F3039" s="2" t="s">
        <v>743</v>
      </c>
    </row>
    <row r="3040" spans="1:6">
      <c r="A3040" s="2" t="s">
        <v>741</v>
      </c>
      <c r="B3040" s="2" t="s">
        <v>758</v>
      </c>
      <c r="C3040" s="2" t="s">
        <v>26</v>
      </c>
      <c r="D3040" s="2" t="str">
        <f t="shared" si="47"/>
        <v>LE HARICOTS BEURRE SAU PERSIL</v>
      </c>
      <c r="E3040" s="2">
        <v>5344</v>
      </c>
      <c r="F3040" s="2" t="s">
        <v>743</v>
      </c>
    </row>
    <row r="3041" spans="1:6">
      <c r="A3041" s="2" t="s">
        <v>741</v>
      </c>
      <c r="B3041" s="2" t="s">
        <v>758</v>
      </c>
      <c r="C3041" s="2" t="s">
        <v>170</v>
      </c>
      <c r="D3041" s="2" t="str">
        <f t="shared" si="47"/>
        <v>LE HARICOTS BEURRE SAU PERSIL</v>
      </c>
      <c r="E3041" s="2">
        <v>5632</v>
      </c>
      <c r="F3041" s="2" t="s">
        <v>743</v>
      </c>
    </row>
    <row r="3042" spans="1:6">
      <c r="A3042" s="2" t="s">
        <v>741</v>
      </c>
      <c r="B3042" s="2" t="s">
        <v>758</v>
      </c>
      <c r="C3042" s="2" t="s">
        <v>759</v>
      </c>
      <c r="D3042" s="2" t="str">
        <f t="shared" si="47"/>
        <v>LE HARICOTS BEURRE SAU PERSIL</v>
      </c>
      <c r="E3042" s="2">
        <v>7311</v>
      </c>
      <c r="F3042" s="2" t="s">
        <v>743</v>
      </c>
    </row>
    <row r="3043" spans="1:6">
      <c r="A3043" s="2" t="s">
        <v>741</v>
      </c>
      <c r="B3043" s="2" t="s">
        <v>758</v>
      </c>
      <c r="C3043" s="2" t="s">
        <v>220</v>
      </c>
      <c r="D3043" s="2" t="str">
        <f t="shared" si="47"/>
        <v>LE HARICOTS BEURRE SAU PERSIL</v>
      </c>
      <c r="E3043" s="2">
        <v>6658</v>
      </c>
      <c r="F3043" s="2" t="s">
        <v>743</v>
      </c>
    </row>
    <row r="3044" spans="1:6">
      <c r="A3044" s="2" t="s">
        <v>741</v>
      </c>
      <c r="B3044" s="2" t="s">
        <v>758</v>
      </c>
      <c r="C3044" s="2" t="s">
        <v>27</v>
      </c>
      <c r="D3044" s="2" t="str">
        <f t="shared" si="47"/>
        <v>LE HARICOTS BEURRE SAU PERSIL</v>
      </c>
      <c r="E3044" s="2">
        <v>7299</v>
      </c>
      <c r="F3044" s="2" t="s">
        <v>743</v>
      </c>
    </row>
    <row r="3045" spans="1:6">
      <c r="A3045" s="2" t="s">
        <v>736</v>
      </c>
      <c r="B3045" s="2" t="s">
        <v>760</v>
      </c>
      <c r="C3045" s="2" t="s">
        <v>761</v>
      </c>
      <c r="D3045" s="2" t="str">
        <f t="shared" si="47"/>
        <v>FC SEMOULE COUSCOUS</v>
      </c>
      <c r="E3045" s="2">
        <v>5110</v>
      </c>
      <c r="F3045" s="2" t="s">
        <v>739</v>
      </c>
    </row>
    <row r="3046" spans="1:6">
      <c r="A3046" s="2" t="s">
        <v>736</v>
      </c>
      <c r="B3046" s="2" t="s">
        <v>760</v>
      </c>
      <c r="C3046" s="2" t="s">
        <v>23</v>
      </c>
      <c r="D3046" s="2" t="str">
        <f t="shared" si="47"/>
        <v>FC SEMOULE COUSCOUS</v>
      </c>
      <c r="E3046" s="2">
        <v>5167</v>
      </c>
      <c r="F3046" s="2" t="s">
        <v>739</v>
      </c>
    </row>
    <row r="3047" spans="1:6">
      <c r="A3047" s="2" t="s">
        <v>736</v>
      </c>
      <c r="B3047" s="2" t="s">
        <v>760</v>
      </c>
      <c r="C3047" s="2" t="s">
        <v>25</v>
      </c>
      <c r="D3047" s="2" t="str">
        <f t="shared" si="47"/>
        <v>FC SEMOULE COUSCOUS</v>
      </c>
      <c r="E3047" s="2">
        <v>5285</v>
      </c>
      <c r="F3047" s="2" t="s">
        <v>739</v>
      </c>
    </row>
    <row r="3048" spans="1:6">
      <c r="A3048" s="2" t="s">
        <v>736</v>
      </c>
      <c r="B3048" s="2" t="s">
        <v>760</v>
      </c>
      <c r="C3048" s="2" t="s">
        <v>365</v>
      </c>
      <c r="D3048" s="2" t="str">
        <f t="shared" si="47"/>
        <v>FC SEMOULE COUSCOUS</v>
      </c>
      <c r="E3048" s="2">
        <v>5345</v>
      </c>
      <c r="F3048" s="2" t="s">
        <v>739</v>
      </c>
    </row>
    <row r="3049" spans="1:6">
      <c r="A3049" s="2" t="s">
        <v>736</v>
      </c>
      <c r="B3049" s="2" t="s">
        <v>760</v>
      </c>
      <c r="C3049" s="2" t="s">
        <v>220</v>
      </c>
      <c r="D3049" s="2" t="str">
        <f t="shared" si="47"/>
        <v>FC SEMOULE COUSCOUS</v>
      </c>
      <c r="E3049" s="2">
        <v>6658</v>
      </c>
      <c r="F3049" s="2" t="s">
        <v>739</v>
      </c>
    </row>
    <row r="3050" spans="1:6">
      <c r="A3050" s="2" t="s">
        <v>736</v>
      </c>
      <c r="B3050" s="2" t="s">
        <v>762</v>
      </c>
      <c r="C3050" s="2" t="s">
        <v>761</v>
      </c>
      <c r="D3050" s="2" t="str">
        <f t="shared" si="47"/>
        <v>FC SEMOULE ROYALE</v>
      </c>
      <c r="E3050" s="2">
        <v>5110</v>
      </c>
      <c r="F3050" s="2" t="s">
        <v>739</v>
      </c>
    </row>
    <row r="3051" spans="1:6">
      <c r="A3051" s="2" t="s">
        <v>736</v>
      </c>
      <c r="B3051" s="2" t="s">
        <v>762</v>
      </c>
      <c r="C3051" s="2" t="s">
        <v>316</v>
      </c>
      <c r="D3051" s="2" t="str">
        <f t="shared" si="47"/>
        <v>FC SEMOULE ROYALE</v>
      </c>
      <c r="E3051" s="2">
        <v>5124</v>
      </c>
      <c r="F3051" s="2" t="s">
        <v>739</v>
      </c>
    </row>
    <row r="3052" spans="1:6">
      <c r="A3052" s="2" t="s">
        <v>736</v>
      </c>
      <c r="B3052" s="2" t="s">
        <v>762</v>
      </c>
      <c r="C3052" s="2" t="s">
        <v>23</v>
      </c>
      <c r="D3052" s="2" t="str">
        <f t="shared" si="47"/>
        <v>FC SEMOULE ROYALE</v>
      </c>
      <c r="E3052" s="2">
        <v>5167</v>
      </c>
      <c r="F3052" s="2" t="s">
        <v>739</v>
      </c>
    </row>
    <row r="3053" spans="1:6">
      <c r="A3053" s="2" t="s">
        <v>736</v>
      </c>
      <c r="B3053" s="2" t="s">
        <v>762</v>
      </c>
      <c r="C3053" s="2" t="s">
        <v>25</v>
      </c>
      <c r="D3053" s="2" t="str">
        <f t="shared" si="47"/>
        <v>FC SEMOULE ROYALE</v>
      </c>
      <c r="E3053" s="2">
        <v>5285</v>
      </c>
      <c r="F3053" s="2" t="s">
        <v>739</v>
      </c>
    </row>
    <row r="3054" spans="1:6">
      <c r="A3054" s="2" t="s">
        <v>736</v>
      </c>
      <c r="B3054" s="2" t="s">
        <v>762</v>
      </c>
      <c r="C3054" s="2" t="s">
        <v>390</v>
      </c>
      <c r="D3054" s="2" t="str">
        <f t="shared" si="47"/>
        <v>FC SEMOULE ROYALE</v>
      </c>
      <c r="E3054" s="2">
        <v>5303</v>
      </c>
      <c r="F3054" s="2" t="s">
        <v>739</v>
      </c>
    </row>
    <row r="3055" spans="1:6">
      <c r="A3055" s="2" t="s">
        <v>736</v>
      </c>
      <c r="B3055" s="2" t="s">
        <v>762</v>
      </c>
      <c r="C3055" s="2" t="s">
        <v>365</v>
      </c>
      <c r="D3055" s="2" t="str">
        <f t="shared" si="47"/>
        <v>FC SEMOULE ROYALE</v>
      </c>
      <c r="E3055" s="2">
        <v>5345</v>
      </c>
      <c r="F3055" s="2" t="s">
        <v>739</v>
      </c>
    </row>
    <row r="3056" spans="1:6">
      <c r="A3056" s="2" t="s">
        <v>736</v>
      </c>
      <c r="B3056" s="2" t="s">
        <v>762</v>
      </c>
      <c r="C3056" s="2" t="s">
        <v>220</v>
      </c>
      <c r="D3056" s="2" t="str">
        <f t="shared" si="47"/>
        <v>FC SEMOULE ROYALE</v>
      </c>
      <c r="E3056" s="2">
        <v>6658</v>
      </c>
      <c r="F3056" s="2" t="s">
        <v>739</v>
      </c>
    </row>
    <row r="3057" spans="1:6">
      <c r="A3057" s="2" t="s">
        <v>741</v>
      </c>
      <c r="B3057" s="2" t="s">
        <v>763</v>
      </c>
      <c r="C3057" s="2" t="s">
        <v>23</v>
      </c>
      <c r="D3057" s="2" t="str">
        <f t="shared" si="47"/>
        <v>LE HARICOTS DUO CHAMPIGNON</v>
      </c>
      <c r="E3057" s="2">
        <v>5167</v>
      </c>
      <c r="F3057" s="2" t="s">
        <v>743</v>
      </c>
    </row>
    <row r="3058" spans="1:6">
      <c r="A3058" s="2" t="s">
        <v>741</v>
      </c>
      <c r="B3058" s="2" t="s">
        <v>763</v>
      </c>
      <c r="C3058" s="2" t="s">
        <v>25</v>
      </c>
      <c r="D3058" s="2" t="str">
        <f t="shared" si="47"/>
        <v>LE HARICOTS DUO CHAMPIGNON</v>
      </c>
      <c r="E3058" s="2">
        <v>5285</v>
      </c>
      <c r="F3058" s="2" t="s">
        <v>743</v>
      </c>
    </row>
    <row r="3059" spans="1:6">
      <c r="A3059" s="2" t="s">
        <v>741</v>
      </c>
      <c r="B3059" s="2" t="s">
        <v>763</v>
      </c>
      <c r="C3059" s="2" t="s">
        <v>26</v>
      </c>
      <c r="D3059" s="2" t="str">
        <f t="shared" si="47"/>
        <v>LE HARICOTS DUO CHAMPIGNON</v>
      </c>
      <c r="E3059" s="2">
        <v>5344</v>
      </c>
      <c r="F3059" s="2" t="s">
        <v>743</v>
      </c>
    </row>
    <row r="3060" spans="1:6">
      <c r="A3060" s="2" t="s">
        <v>741</v>
      </c>
      <c r="B3060" s="2" t="s">
        <v>763</v>
      </c>
      <c r="C3060" s="2" t="s">
        <v>51</v>
      </c>
      <c r="D3060" s="2" t="str">
        <f t="shared" si="47"/>
        <v>LE HARICOTS DUO CHAMPIGNON</v>
      </c>
      <c r="E3060" s="2">
        <v>5623</v>
      </c>
      <c r="F3060" s="2" t="s">
        <v>743</v>
      </c>
    </row>
    <row r="3061" spans="1:6">
      <c r="A3061" s="2" t="s">
        <v>741</v>
      </c>
      <c r="B3061" s="2" t="s">
        <v>763</v>
      </c>
      <c r="C3061" s="2" t="s">
        <v>759</v>
      </c>
      <c r="D3061" s="2" t="str">
        <f t="shared" si="47"/>
        <v>LE HARICOTS DUO CHAMPIGNON</v>
      </c>
      <c r="E3061" s="2">
        <v>7311</v>
      </c>
      <c r="F3061" s="2" t="s">
        <v>743</v>
      </c>
    </row>
    <row r="3062" spans="1:6">
      <c r="A3062" s="2" t="s">
        <v>741</v>
      </c>
      <c r="B3062" s="2" t="s">
        <v>763</v>
      </c>
      <c r="C3062" s="2" t="s">
        <v>751</v>
      </c>
      <c r="D3062" s="2" t="str">
        <f t="shared" si="47"/>
        <v>LE HARICOTS DUO CHAMPIGNON</v>
      </c>
      <c r="E3062" s="2">
        <v>7308</v>
      </c>
      <c r="F3062" s="2" t="s">
        <v>743</v>
      </c>
    </row>
    <row r="3063" spans="1:6">
      <c r="A3063" s="2" t="s">
        <v>741</v>
      </c>
      <c r="B3063" s="2" t="s">
        <v>763</v>
      </c>
      <c r="C3063" s="2" t="s">
        <v>183</v>
      </c>
      <c r="D3063" s="2" t="str">
        <f t="shared" si="47"/>
        <v>LE HARICOTS DUO CHAMPIGNON</v>
      </c>
      <c r="E3063" s="2">
        <v>6662</v>
      </c>
      <c r="F3063" s="2" t="s">
        <v>743</v>
      </c>
    </row>
    <row r="3064" spans="1:6">
      <c r="A3064" s="2" t="s">
        <v>741</v>
      </c>
      <c r="B3064" s="2" t="s">
        <v>763</v>
      </c>
      <c r="C3064" s="2" t="s">
        <v>220</v>
      </c>
      <c r="D3064" s="2" t="str">
        <f t="shared" si="47"/>
        <v>LE HARICOTS DUO CHAMPIGNON</v>
      </c>
      <c r="E3064" s="2">
        <v>6658</v>
      </c>
      <c r="F3064" s="2" t="s">
        <v>743</v>
      </c>
    </row>
    <row r="3065" spans="1:6">
      <c r="A3065" s="2" t="s">
        <v>741</v>
      </c>
      <c r="B3065" s="2" t="s">
        <v>763</v>
      </c>
      <c r="C3065" s="2" t="s">
        <v>27</v>
      </c>
      <c r="D3065" s="2" t="str">
        <f t="shared" si="47"/>
        <v>LE HARICOTS DUO CHAMPIGNON</v>
      </c>
      <c r="E3065" s="2">
        <v>7299</v>
      </c>
      <c r="F3065" s="2" t="s">
        <v>743</v>
      </c>
    </row>
    <row r="3066" spans="1:6">
      <c r="A3066" s="2" t="s">
        <v>741</v>
      </c>
      <c r="B3066" s="2" t="s">
        <v>764</v>
      </c>
      <c r="C3066" s="2" t="s">
        <v>765</v>
      </c>
      <c r="D3066" s="2" t="str">
        <f t="shared" si="47"/>
        <v>LE EPINARDS AU GRATIN SURG</v>
      </c>
      <c r="E3066" s="2">
        <v>5650</v>
      </c>
      <c r="F3066" s="2" t="s">
        <v>743</v>
      </c>
    </row>
    <row r="3067" spans="1:6">
      <c r="A3067" s="2" t="s">
        <v>741</v>
      </c>
      <c r="B3067" s="2" t="s">
        <v>764</v>
      </c>
      <c r="C3067" s="2" t="s">
        <v>56</v>
      </c>
      <c r="D3067" s="2" t="str">
        <f t="shared" si="47"/>
        <v>LE EPINARDS AU GRATIN SURG</v>
      </c>
      <c r="E3067" s="2">
        <v>8172</v>
      </c>
      <c r="F3067" s="2" t="s">
        <v>743</v>
      </c>
    </row>
    <row r="3068" spans="1:6">
      <c r="A3068" s="2" t="s">
        <v>741</v>
      </c>
      <c r="B3068" s="2" t="s">
        <v>766</v>
      </c>
      <c r="C3068" s="2" t="s">
        <v>23</v>
      </c>
      <c r="D3068" s="2" t="str">
        <f t="shared" si="47"/>
        <v>LE HARICOTS DUO</v>
      </c>
      <c r="E3068" s="2">
        <v>5167</v>
      </c>
      <c r="F3068" s="2" t="s">
        <v>743</v>
      </c>
    </row>
    <row r="3069" spans="1:6">
      <c r="A3069" s="2" t="s">
        <v>741</v>
      </c>
      <c r="B3069" s="2" t="s">
        <v>766</v>
      </c>
      <c r="C3069" s="2" t="s">
        <v>25</v>
      </c>
      <c r="D3069" s="2" t="str">
        <f t="shared" si="47"/>
        <v>LE HARICOTS DUO</v>
      </c>
      <c r="E3069" s="2">
        <v>5285</v>
      </c>
      <c r="F3069" s="2" t="s">
        <v>743</v>
      </c>
    </row>
    <row r="3070" spans="1:6">
      <c r="A3070" s="2" t="s">
        <v>741</v>
      </c>
      <c r="B3070" s="2" t="s">
        <v>766</v>
      </c>
      <c r="C3070" s="2" t="s">
        <v>26</v>
      </c>
      <c r="D3070" s="2" t="str">
        <f t="shared" si="47"/>
        <v>LE HARICOTS DUO</v>
      </c>
      <c r="E3070" s="2">
        <v>5344</v>
      </c>
      <c r="F3070" s="2" t="s">
        <v>743</v>
      </c>
    </row>
    <row r="3071" spans="1:6">
      <c r="A3071" s="2" t="s">
        <v>741</v>
      </c>
      <c r="B3071" s="2" t="s">
        <v>766</v>
      </c>
      <c r="C3071" s="2" t="s">
        <v>759</v>
      </c>
      <c r="D3071" s="2" t="str">
        <f t="shared" si="47"/>
        <v>LE HARICOTS DUO</v>
      </c>
      <c r="E3071" s="2">
        <v>7311</v>
      </c>
      <c r="F3071" s="2" t="s">
        <v>743</v>
      </c>
    </row>
    <row r="3072" spans="1:6">
      <c r="A3072" s="2" t="s">
        <v>741</v>
      </c>
      <c r="B3072" s="2" t="s">
        <v>766</v>
      </c>
      <c r="C3072" s="2" t="s">
        <v>751</v>
      </c>
      <c r="D3072" s="2" t="str">
        <f t="shared" si="47"/>
        <v>LE HARICOTS DUO</v>
      </c>
      <c r="E3072" s="2">
        <v>7308</v>
      </c>
      <c r="F3072" s="2" t="s">
        <v>743</v>
      </c>
    </row>
    <row r="3073" spans="1:6">
      <c r="A3073" s="2" t="s">
        <v>741</v>
      </c>
      <c r="B3073" s="2" t="s">
        <v>766</v>
      </c>
      <c r="C3073" s="2" t="s">
        <v>183</v>
      </c>
      <c r="D3073" s="2" t="str">
        <f t="shared" si="47"/>
        <v>LE HARICOTS DUO</v>
      </c>
      <c r="E3073" s="2">
        <v>6662</v>
      </c>
      <c r="F3073" s="2" t="s">
        <v>743</v>
      </c>
    </row>
    <row r="3074" spans="1:6">
      <c r="A3074" s="2" t="s">
        <v>741</v>
      </c>
      <c r="B3074" s="2" t="s">
        <v>766</v>
      </c>
      <c r="C3074" s="2" t="s">
        <v>220</v>
      </c>
      <c r="D3074" s="2" t="str">
        <f t="shared" si="47"/>
        <v>LE HARICOTS DUO</v>
      </c>
      <c r="E3074" s="2">
        <v>6658</v>
      </c>
      <c r="F3074" s="2" t="s">
        <v>743</v>
      </c>
    </row>
    <row r="3075" spans="1:6">
      <c r="A3075" s="2" t="s">
        <v>741</v>
      </c>
      <c r="B3075" s="2" t="s">
        <v>766</v>
      </c>
      <c r="C3075" s="2" t="s">
        <v>27</v>
      </c>
      <c r="D3075" s="2" t="str">
        <f t="shared" ref="D3075:D3138" si="48">B3075</f>
        <v>LE HARICOTS DUO</v>
      </c>
      <c r="E3075" s="2">
        <v>7299</v>
      </c>
      <c r="F3075" s="2" t="s">
        <v>743</v>
      </c>
    </row>
    <row r="3076" spans="1:6">
      <c r="A3076" s="2" t="s">
        <v>741</v>
      </c>
      <c r="B3076" s="2" t="s">
        <v>767</v>
      </c>
      <c r="C3076" s="2" t="s">
        <v>343</v>
      </c>
      <c r="D3076" s="2" t="str">
        <f t="shared" si="48"/>
        <v>LE EPINARDS A LA CREME SURG</v>
      </c>
      <c r="E3076" s="2">
        <v>6667</v>
      </c>
      <c r="F3076" s="2" t="s">
        <v>743</v>
      </c>
    </row>
    <row r="3077" spans="1:6">
      <c r="A3077" s="2" t="s">
        <v>741</v>
      </c>
      <c r="B3077" s="2" t="s">
        <v>767</v>
      </c>
      <c r="C3077" s="2" t="s">
        <v>25</v>
      </c>
      <c r="D3077" s="2" t="str">
        <f t="shared" si="48"/>
        <v>LE EPINARDS A LA CREME SURG</v>
      </c>
      <c r="E3077" s="2">
        <v>5285</v>
      </c>
      <c r="F3077" s="2" t="s">
        <v>743</v>
      </c>
    </row>
    <row r="3078" spans="1:6">
      <c r="A3078" s="2" t="s">
        <v>741</v>
      </c>
      <c r="B3078" s="2" t="s">
        <v>767</v>
      </c>
      <c r="C3078" s="2" t="s">
        <v>26</v>
      </c>
      <c r="D3078" s="2" t="str">
        <f t="shared" si="48"/>
        <v>LE EPINARDS A LA CREME SURG</v>
      </c>
      <c r="E3078" s="2">
        <v>5344</v>
      </c>
      <c r="F3078" s="2" t="s">
        <v>743</v>
      </c>
    </row>
    <row r="3079" spans="1:6">
      <c r="A3079" s="2" t="s">
        <v>741</v>
      </c>
      <c r="B3079" s="2" t="s">
        <v>767</v>
      </c>
      <c r="C3079" s="2" t="s">
        <v>170</v>
      </c>
      <c r="D3079" s="2" t="str">
        <f t="shared" si="48"/>
        <v>LE EPINARDS A LA CREME SURG</v>
      </c>
      <c r="E3079" s="2">
        <v>5632</v>
      </c>
      <c r="F3079" s="2" t="s">
        <v>743</v>
      </c>
    </row>
    <row r="3080" spans="1:6">
      <c r="A3080" s="2" t="s">
        <v>741</v>
      </c>
      <c r="B3080" s="2" t="s">
        <v>767</v>
      </c>
      <c r="C3080" s="2" t="s">
        <v>765</v>
      </c>
      <c r="D3080" s="2" t="str">
        <f t="shared" si="48"/>
        <v>LE EPINARDS A LA CREME SURG</v>
      </c>
      <c r="E3080" s="2">
        <v>5650</v>
      </c>
      <c r="F3080" s="2" t="s">
        <v>743</v>
      </c>
    </row>
    <row r="3081" spans="1:6">
      <c r="A3081" s="2" t="s">
        <v>741</v>
      </c>
      <c r="B3081" s="2" t="s">
        <v>768</v>
      </c>
      <c r="C3081" s="2" t="s">
        <v>769</v>
      </c>
      <c r="D3081" s="2" t="str">
        <f t="shared" si="48"/>
        <v>LE HARICOT PLAT PERSILLE</v>
      </c>
      <c r="E3081" s="2">
        <v>2374</v>
      </c>
      <c r="F3081" s="2" t="s">
        <v>743</v>
      </c>
    </row>
    <row r="3082" spans="1:6">
      <c r="A3082" s="2" t="s">
        <v>741</v>
      </c>
      <c r="B3082" s="2" t="s">
        <v>768</v>
      </c>
      <c r="C3082" s="2" t="s">
        <v>770</v>
      </c>
      <c r="D3082" s="2" t="str">
        <f t="shared" si="48"/>
        <v>LE HARICOT PLAT PERSILLE</v>
      </c>
      <c r="E3082" s="2">
        <v>5656</v>
      </c>
      <c r="F3082" s="2" t="s">
        <v>743</v>
      </c>
    </row>
    <row r="3083" spans="1:6">
      <c r="A3083" s="2" t="s">
        <v>741</v>
      </c>
      <c r="B3083" s="2" t="s">
        <v>771</v>
      </c>
      <c r="C3083" s="2" t="s">
        <v>178</v>
      </c>
      <c r="D3083" s="2" t="str">
        <f t="shared" si="48"/>
        <v>LE ENDIVES AU JUS FRAIS</v>
      </c>
      <c r="E3083" s="2">
        <v>4966</v>
      </c>
      <c r="F3083" s="2" t="s">
        <v>743</v>
      </c>
    </row>
    <row r="3084" spans="1:6">
      <c r="A3084" s="2" t="s">
        <v>741</v>
      </c>
      <c r="B3084" s="2" t="s">
        <v>771</v>
      </c>
      <c r="C3084" s="2" t="s">
        <v>772</v>
      </c>
      <c r="D3084" s="2" t="str">
        <f t="shared" si="48"/>
        <v>LE ENDIVES AU JUS FRAIS</v>
      </c>
      <c r="E3084" s="2">
        <v>5130</v>
      </c>
      <c r="F3084" s="2" t="s">
        <v>743</v>
      </c>
    </row>
    <row r="3085" spans="1:6">
      <c r="A3085" s="2" t="s">
        <v>741</v>
      </c>
      <c r="B3085" s="2" t="s">
        <v>771</v>
      </c>
      <c r="C3085" s="2" t="s">
        <v>23</v>
      </c>
      <c r="D3085" s="2" t="str">
        <f t="shared" si="48"/>
        <v>LE ENDIVES AU JUS FRAIS</v>
      </c>
      <c r="E3085" s="2">
        <v>5167</v>
      </c>
      <c r="F3085" s="2" t="s">
        <v>743</v>
      </c>
    </row>
    <row r="3086" spans="1:6">
      <c r="A3086" s="2" t="s">
        <v>741</v>
      </c>
      <c r="B3086" s="2" t="s">
        <v>771</v>
      </c>
      <c r="C3086" s="2" t="s">
        <v>25</v>
      </c>
      <c r="D3086" s="2" t="str">
        <f t="shared" si="48"/>
        <v>LE ENDIVES AU JUS FRAIS</v>
      </c>
      <c r="E3086" s="2">
        <v>5285</v>
      </c>
      <c r="F3086" s="2" t="s">
        <v>743</v>
      </c>
    </row>
    <row r="3087" spans="1:6">
      <c r="A3087" s="2" t="s">
        <v>741</v>
      </c>
      <c r="B3087" s="2" t="s">
        <v>771</v>
      </c>
      <c r="C3087" s="2" t="s">
        <v>26</v>
      </c>
      <c r="D3087" s="2" t="str">
        <f t="shared" si="48"/>
        <v>LE ENDIVES AU JUS FRAIS</v>
      </c>
      <c r="E3087" s="2">
        <v>5344</v>
      </c>
      <c r="F3087" s="2" t="s">
        <v>743</v>
      </c>
    </row>
    <row r="3088" spans="1:6">
      <c r="A3088" s="2" t="s">
        <v>741</v>
      </c>
      <c r="B3088" s="2" t="s">
        <v>771</v>
      </c>
      <c r="C3088" s="2" t="s">
        <v>170</v>
      </c>
      <c r="D3088" s="2" t="str">
        <f t="shared" si="48"/>
        <v>LE ENDIVES AU JUS FRAIS</v>
      </c>
      <c r="E3088" s="2">
        <v>5632</v>
      </c>
      <c r="F3088" s="2" t="s">
        <v>743</v>
      </c>
    </row>
    <row r="3089" spans="1:6">
      <c r="A3089" s="2" t="s">
        <v>741</v>
      </c>
      <c r="B3089" s="2" t="s">
        <v>771</v>
      </c>
      <c r="C3089" s="2" t="s">
        <v>56</v>
      </c>
      <c r="D3089" s="2" t="str">
        <f t="shared" si="48"/>
        <v>LE ENDIVES AU JUS FRAIS</v>
      </c>
      <c r="E3089" s="2">
        <v>8172</v>
      </c>
      <c r="F3089" s="2" t="s">
        <v>743</v>
      </c>
    </row>
    <row r="3090" spans="1:6">
      <c r="A3090" s="2" t="s">
        <v>741</v>
      </c>
      <c r="B3090" s="2" t="s">
        <v>773</v>
      </c>
      <c r="C3090" s="2" t="s">
        <v>774</v>
      </c>
      <c r="D3090" s="2" t="str">
        <f t="shared" si="48"/>
        <v>LE ENDIVES GRATINEES FRAIS</v>
      </c>
      <c r="E3090" s="2">
        <v>1190</v>
      </c>
      <c r="F3090" s="2" t="s">
        <v>743</v>
      </c>
    </row>
    <row r="3091" spans="1:6">
      <c r="A3091" s="2" t="s">
        <v>741</v>
      </c>
      <c r="B3091" s="2" t="s">
        <v>773</v>
      </c>
      <c r="C3091" s="2" t="s">
        <v>56</v>
      </c>
      <c r="D3091" s="2" t="str">
        <f t="shared" si="48"/>
        <v>LE ENDIVES GRATINEES FRAIS</v>
      </c>
      <c r="E3091" s="2">
        <v>8172</v>
      </c>
      <c r="F3091" s="2" t="s">
        <v>743</v>
      </c>
    </row>
    <row r="3092" spans="1:6">
      <c r="A3092" s="2" t="s">
        <v>741</v>
      </c>
      <c r="B3092" s="2" t="s">
        <v>775</v>
      </c>
      <c r="C3092" s="2" t="s">
        <v>23</v>
      </c>
      <c r="D3092" s="2" t="str">
        <f t="shared" si="48"/>
        <v>LE COURGETTES SAUT PERSIL</v>
      </c>
      <c r="E3092" s="2">
        <v>5167</v>
      </c>
      <c r="F3092" s="2" t="s">
        <v>743</v>
      </c>
    </row>
    <row r="3093" spans="1:6">
      <c r="A3093" s="2" t="s">
        <v>741</v>
      </c>
      <c r="B3093" s="2" t="s">
        <v>775</v>
      </c>
      <c r="C3093" s="2" t="s">
        <v>25</v>
      </c>
      <c r="D3093" s="2" t="str">
        <f t="shared" si="48"/>
        <v>LE COURGETTES SAUT PERSIL</v>
      </c>
      <c r="E3093" s="2">
        <v>5285</v>
      </c>
      <c r="F3093" s="2" t="s">
        <v>743</v>
      </c>
    </row>
    <row r="3094" spans="1:6">
      <c r="A3094" s="2" t="s">
        <v>741</v>
      </c>
      <c r="B3094" s="2" t="s">
        <v>775</v>
      </c>
      <c r="C3094" s="2" t="s">
        <v>26</v>
      </c>
      <c r="D3094" s="2" t="str">
        <f t="shared" si="48"/>
        <v>LE COURGETTES SAUT PERSIL</v>
      </c>
      <c r="E3094" s="2">
        <v>5344</v>
      </c>
      <c r="F3094" s="2" t="s">
        <v>743</v>
      </c>
    </row>
    <row r="3095" spans="1:6">
      <c r="A3095" s="2" t="s">
        <v>741</v>
      </c>
      <c r="B3095" s="2" t="s">
        <v>775</v>
      </c>
      <c r="C3095" s="2" t="s">
        <v>170</v>
      </c>
      <c r="D3095" s="2" t="str">
        <f t="shared" si="48"/>
        <v>LE COURGETTES SAUT PERSIL</v>
      </c>
      <c r="E3095" s="2">
        <v>5632</v>
      </c>
      <c r="F3095" s="2" t="s">
        <v>743</v>
      </c>
    </row>
    <row r="3096" spans="1:6">
      <c r="A3096" s="2" t="s">
        <v>741</v>
      </c>
      <c r="B3096" s="2" t="s">
        <v>775</v>
      </c>
      <c r="C3096" s="2" t="s">
        <v>171</v>
      </c>
      <c r="D3096" s="2" t="str">
        <f t="shared" si="48"/>
        <v>LE COURGETTES SAUT PERSIL</v>
      </c>
      <c r="E3096" s="2">
        <v>5671</v>
      </c>
      <c r="F3096" s="2" t="s">
        <v>743</v>
      </c>
    </row>
    <row r="3097" spans="1:6">
      <c r="A3097" s="2" t="s">
        <v>741</v>
      </c>
      <c r="B3097" s="2" t="s">
        <v>775</v>
      </c>
      <c r="C3097" s="2" t="s">
        <v>27</v>
      </c>
      <c r="D3097" s="2" t="str">
        <f t="shared" si="48"/>
        <v>LE COURGETTES SAUT PERSIL</v>
      </c>
      <c r="E3097" s="2">
        <v>7299</v>
      </c>
      <c r="F3097" s="2" t="s">
        <v>743</v>
      </c>
    </row>
    <row r="3098" spans="1:6">
      <c r="A3098" s="2" t="s">
        <v>741</v>
      </c>
      <c r="B3098" s="2" t="s">
        <v>775</v>
      </c>
      <c r="C3098" s="2" t="s">
        <v>183</v>
      </c>
      <c r="D3098" s="2" t="str">
        <f t="shared" si="48"/>
        <v>LE COURGETTES SAUT PERSIL</v>
      </c>
      <c r="E3098" s="2">
        <v>6662</v>
      </c>
      <c r="F3098" s="2" t="s">
        <v>743</v>
      </c>
    </row>
    <row r="3099" spans="1:6">
      <c r="A3099" s="2" t="s">
        <v>741</v>
      </c>
      <c r="B3099" s="2" t="s">
        <v>775</v>
      </c>
      <c r="C3099" s="2" t="s">
        <v>220</v>
      </c>
      <c r="D3099" s="2" t="str">
        <f t="shared" si="48"/>
        <v>LE COURGETTES SAUT PERSIL</v>
      </c>
      <c r="E3099" s="2">
        <v>6658</v>
      </c>
      <c r="F3099" s="2" t="s">
        <v>743</v>
      </c>
    </row>
    <row r="3100" spans="1:6">
      <c r="A3100" s="2" t="s">
        <v>776</v>
      </c>
      <c r="B3100" s="2" t="s">
        <v>777</v>
      </c>
      <c r="C3100" s="2" t="s">
        <v>23</v>
      </c>
      <c r="D3100" s="2" t="str">
        <f t="shared" si="48"/>
        <v>FR RIZ A LA PROVENCALE</v>
      </c>
      <c r="E3100" s="2">
        <v>5167</v>
      </c>
      <c r="F3100" s="2" t="s">
        <v>739</v>
      </c>
    </row>
    <row r="3101" spans="1:6">
      <c r="A3101" s="2" t="s">
        <v>776</v>
      </c>
      <c r="B3101" s="2" t="s">
        <v>777</v>
      </c>
      <c r="C3101" s="2" t="s">
        <v>197</v>
      </c>
      <c r="D3101" s="2" t="str">
        <f t="shared" si="48"/>
        <v>FR RIZ A LA PROVENCALE</v>
      </c>
      <c r="E3101" s="2">
        <v>5184</v>
      </c>
      <c r="F3101" s="2" t="s">
        <v>739</v>
      </c>
    </row>
    <row r="3102" spans="1:6">
      <c r="A3102" s="2" t="s">
        <v>776</v>
      </c>
      <c r="B3102" s="2" t="s">
        <v>777</v>
      </c>
      <c r="C3102" s="2" t="s">
        <v>25</v>
      </c>
      <c r="D3102" s="2" t="str">
        <f t="shared" si="48"/>
        <v>FR RIZ A LA PROVENCALE</v>
      </c>
      <c r="E3102" s="2">
        <v>5285</v>
      </c>
      <c r="F3102" s="2" t="s">
        <v>739</v>
      </c>
    </row>
    <row r="3103" spans="1:6">
      <c r="A3103" s="2" t="s">
        <v>776</v>
      </c>
      <c r="B3103" s="2" t="s">
        <v>777</v>
      </c>
      <c r="C3103" s="2" t="s">
        <v>778</v>
      </c>
      <c r="D3103" s="2" t="str">
        <f t="shared" si="48"/>
        <v>FR RIZ A LA PROVENCALE</v>
      </c>
      <c r="E3103" s="2">
        <v>5309</v>
      </c>
      <c r="F3103" s="2" t="s">
        <v>739</v>
      </c>
    </row>
    <row r="3104" spans="1:6">
      <c r="A3104" s="2" t="s">
        <v>776</v>
      </c>
      <c r="B3104" s="2" t="s">
        <v>777</v>
      </c>
      <c r="C3104" s="2" t="s">
        <v>26</v>
      </c>
      <c r="D3104" s="2" t="str">
        <f t="shared" si="48"/>
        <v>FR RIZ A LA PROVENCALE</v>
      </c>
      <c r="E3104" s="2">
        <v>5344</v>
      </c>
      <c r="F3104" s="2" t="s">
        <v>739</v>
      </c>
    </row>
    <row r="3105" spans="1:6">
      <c r="A3105" s="2" t="s">
        <v>776</v>
      </c>
      <c r="B3105" s="2" t="s">
        <v>777</v>
      </c>
      <c r="C3105" s="2" t="s">
        <v>170</v>
      </c>
      <c r="D3105" s="2" t="str">
        <f t="shared" si="48"/>
        <v>FR RIZ A LA PROVENCALE</v>
      </c>
      <c r="E3105" s="2">
        <v>5632</v>
      </c>
      <c r="F3105" s="2" t="s">
        <v>739</v>
      </c>
    </row>
    <row r="3106" spans="1:6">
      <c r="A3106" s="2" t="s">
        <v>776</v>
      </c>
      <c r="B3106" s="2" t="s">
        <v>777</v>
      </c>
      <c r="C3106" s="2" t="s">
        <v>779</v>
      </c>
      <c r="D3106" s="2" t="str">
        <f t="shared" si="48"/>
        <v>FR RIZ A LA PROVENCALE</v>
      </c>
      <c r="E3106" s="2">
        <v>5660</v>
      </c>
      <c r="F3106" s="2" t="s">
        <v>739</v>
      </c>
    </row>
    <row r="3107" spans="1:6">
      <c r="A3107" s="2" t="s">
        <v>776</v>
      </c>
      <c r="B3107" s="2" t="s">
        <v>777</v>
      </c>
      <c r="C3107" s="2" t="s">
        <v>183</v>
      </c>
      <c r="D3107" s="2" t="str">
        <f t="shared" si="48"/>
        <v>FR RIZ A LA PROVENCALE</v>
      </c>
      <c r="E3107" s="2">
        <v>6662</v>
      </c>
      <c r="F3107" s="2" t="s">
        <v>739</v>
      </c>
    </row>
    <row r="3108" spans="1:6">
      <c r="A3108" s="2" t="s">
        <v>741</v>
      </c>
      <c r="B3108" s="2" t="s">
        <v>780</v>
      </c>
      <c r="C3108" s="2" t="s">
        <v>171</v>
      </c>
      <c r="D3108" s="2" t="str">
        <f t="shared" si="48"/>
        <v>LE COURGETTES GRATINEES SURG</v>
      </c>
      <c r="E3108" s="2">
        <v>5671</v>
      </c>
      <c r="F3108" s="2" t="s">
        <v>743</v>
      </c>
    </row>
    <row r="3109" spans="1:6">
      <c r="A3109" s="2" t="s">
        <v>741</v>
      </c>
      <c r="B3109" s="2" t="s">
        <v>780</v>
      </c>
      <c r="C3109" s="2" t="s">
        <v>56</v>
      </c>
      <c r="D3109" s="2" t="str">
        <f t="shared" si="48"/>
        <v>LE COURGETTES GRATINEES SURG</v>
      </c>
      <c r="E3109" s="2">
        <v>8172</v>
      </c>
      <c r="F3109" s="2" t="s">
        <v>743</v>
      </c>
    </row>
    <row r="3110" spans="1:6">
      <c r="A3110" s="2" t="s">
        <v>776</v>
      </c>
      <c r="B3110" s="2" t="s">
        <v>781</v>
      </c>
      <c r="C3110" s="2" t="s">
        <v>403</v>
      </c>
      <c r="D3110" s="2" t="str">
        <f t="shared" si="48"/>
        <v>FR RIZ AU CURRY</v>
      </c>
      <c r="E3110" s="2">
        <v>5073</v>
      </c>
      <c r="F3110" s="2" t="s">
        <v>739</v>
      </c>
    </row>
    <row r="3111" spans="1:6">
      <c r="A3111" s="2" t="s">
        <v>776</v>
      </c>
      <c r="B3111" s="2" t="s">
        <v>781</v>
      </c>
      <c r="C3111" s="2" t="s">
        <v>281</v>
      </c>
      <c r="D3111" s="2" t="str">
        <f t="shared" si="48"/>
        <v>FR RIZ AU CURRY</v>
      </c>
      <c r="E3111" s="2">
        <v>5126</v>
      </c>
      <c r="F3111" s="2" t="s">
        <v>739</v>
      </c>
    </row>
    <row r="3112" spans="1:6">
      <c r="A3112" s="2" t="s">
        <v>776</v>
      </c>
      <c r="B3112" s="2" t="s">
        <v>781</v>
      </c>
      <c r="C3112" s="2" t="s">
        <v>96</v>
      </c>
      <c r="D3112" s="2" t="str">
        <f t="shared" si="48"/>
        <v>FR RIZ AU CURRY</v>
      </c>
      <c r="E3112" s="2">
        <v>5170</v>
      </c>
      <c r="F3112" s="2" t="s">
        <v>739</v>
      </c>
    </row>
    <row r="3113" spans="1:6">
      <c r="A3113" s="2" t="s">
        <v>776</v>
      </c>
      <c r="B3113" s="2" t="s">
        <v>781</v>
      </c>
      <c r="C3113" s="2" t="s">
        <v>197</v>
      </c>
      <c r="D3113" s="2" t="str">
        <f t="shared" si="48"/>
        <v>FR RIZ AU CURRY</v>
      </c>
      <c r="E3113" s="2">
        <v>5184</v>
      </c>
      <c r="F3113" s="2" t="s">
        <v>739</v>
      </c>
    </row>
    <row r="3114" spans="1:6">
      <c r="A3114" s="2" t="s">
        <v>776</v>
      </c>
      <c r="B3114" s="2" t="s">
        <v>781</v>
      </c>
      <c r="C3114" s="2" t="s">
        <v>25</v>
      </c>
      <c r="D3114" s="2" t="str">
        <f t="shared" si="48"/>
        <v>FR RIZ AU CURRY</v>
      </c>
      <c r="E3114" s="2">
        <v>5285</v>
      </c>
      <c r="F3114" s="2" t="s">
        <v>739</v>
      </c>
    </row>
    <row r="3115" spans="1:6">
      <c r="A3115" s="2" t="s">
        <v>776</v>
      </c>
      <c r="B3115" s="2" t="s">
        <v>781</v>
      </c>
      <c r="C3115" s="2" t="s">
        <v>778</v>
      </c>
      <c r="D3115" s="2" t="str">
        <f t="shared" si="48"/>
        <v>FR RIZ AU CURRY</v>
      </c>
      <c r="E3115" s="2">
        <v>5309</v>
      </c>
      <c r="F3115" s="2" t="s">
        <v>739</v>
      </c>
    </row>
    <row r="3116" spans="1:6">
      <c r="A3116" s="2" t="s">
        <v>776</v>
      </c>
      <c r="B3116" s="2" t="s">
        <v>781</v>
      </c>
      <c r="C3116" s="2" t="s">
        <v>26</v>
      </c>
      <c r="D3116" s="2" t="str">
        <f t="shared" si="48"/>
        <v>FR RIZ AU CURRY</v>
      </c>
      <c r="E3116" s="2">
        <v>5344</v>
      </c>
      <c r="F3116" s="2" t="s">
        <v>739</v>
      </c>
    </row>
    <row r="3117" spans="1:6">
      <c r="A3117" s="2" t="s">
        <v>776</v>
      </c>
      <c r="B3117" s="2" t="s">
        <v>781</v>
      </c>
      <c r="C3117" s="2" t="s">
        <v>170</v>
      </c>
      <c r="D3117" s="2" t="str">
        <f t="shared" si="48"/>
        <v>FR RIZ AU CURRY</v>
      </c>
      <c r="E3117" s="2">
        <v>5632</v>
      </c>
      <c r="F3117" s="2" t="s">
        <v>739</v>
      </c>
    </row>
    <row r="3118" spans="1:6">
      <c r="A3118" s="2" t="s">
        <v>776</v>
      </c>
      <c r="B3118" s="2" t="s">
        <v>781</v>
      </c>
      <c r="C3118" s="2" t="s">
        <v>220</v>
      </c>
      <c r="D3118" s="2" t="str">
        <f t="shared" si="48"/>
        <v>FR RIZ AU CURRY</v>
      </c>
      <c r="E3118" s="2">
        <v>6658</v>
      </c>
      <c r="F3118" s="2" t="s">
        <v>739</v>
      </c>
    </row>
    <row r="3119" spans="1:6">
      <c r="A3119" s="2" t="s">
        <v>741</v>
      </c>
      <c r="B3119" s="2" t="s">
        <v>782</v>
      </c>
      <c r="C3119" s="2" t="s">
        <v>23</v>
      </c>
      <c r="D3119" s="2" t="str">
        <f t="shared" si="48"/>
        <v>LE COURGETTES DUO</v>
      </c>
      <c r="E3119" s="2">
        <v>5167</v>
      </c>
      <c r="F3119" s="2" t="s">
        <v>743</v>
      </c>
    </row>
    <row r="3120" spans="1:6">
      <c r="A3120" s="2" t="s">
        <v>741</v>
      </c>
      <c r="B3120" s="2" t="s">
        <v>782</v>
      </c>
      <c r="C3120" s="2" t="s">
        <v>96</v>
      </c>
      <c r="D3120" s="2" t="str">
        <f t="shared" si="48"/>
        <v>LE COURGETTES DUO</v>
      </c>
      <c r="E3120" s="2">
        <v>5170</v>
      </c>
      <c r="F3120" s="2" t="s">
        <v>743</v>
      </c>
    </row>
    <row r="3121" spans="1:6">
      <c r="A3121" s="2" t="s">
        <v>741</v>
      </c>
      <c r="B3121" s="2" t="s">
        <v>782</v>
      </c>
      <c r="C3121" s="2" t="s">
        <v>25</v>
      </c>
      <c r="D3121" s="2" t="str">
        <f t="shared" si="48"/>
        <v>LE COURGETTES DUO</v>
      </c>
      <c r="E3121" s="2">
        <v>5285</v>
      </c>
      <c r="F3121" s="2" t="s">
        <v>743</v>
      </c>
    </row>
    <row r="3122" spans="1:6">
      <c r="A3122" s="2" t="s">
        <v>741</v>
      </c>
      <c r="B3122" s="2" t="s">
        <v>782</v>
      </c>
      <c r="C3122" s="2" t="s">
        <v>26</v>
      </c>
      <c r="D3122" s="2" t="str">
        <f t="shared" si="48"/>
        <v>LE COURGETTES DUO</v>
      </c>
      <c r="E3122" s="2">
        <v>5344</v>
      </c>
      <c r="F3122" s="2" t="s">
        <v>743</v>
      </c>
    </row>
    <row r="3123" spans="1:6">
      <c r="A3123" s="2" t="s">
        <v>741</v>
      </c>
      <c r="B3123" s="2" t="s">
        <v>782</v>
      </c>
      <c r="C3123" s="2" t="s">
        <v>170</v>
      </c>
      <c r="D3123" s="2" t="str">
        <f t="shared" si="48"/>
        <v>LE COURGETTES DUO</v>
      </c>
      <c r="E3123" s="2">
        <v>5632</v>
      </c>
      <c r="F3123" s="2" t="s">
        <v>743</v>
      </c>
    </row>
    <row r="3124" spans="1:6">
      <c r="A3124" s="2" t="s">
        <v>741</v>
      </c>
      <c r="B3124" s="2" t="s">
        <v>782</v>
      </c>
      <c r="C3124" s="2" t="s">
        <v>783</v>
      </c>
      <c r="D3124" s="2" t="str">
        <f t="shared" si="48"/>
        <v>LE COURGETTES DUO</v>
      </c>
      <c r="E3124" s="2">
        <v>5673</v>
      </c>
      <c r="F3124" s="2" t="s">
        <v>743</v>
      </c>
    </row>
    <row r="3125" spans="1:6">
      <c r="A3125" s="2" t="s">
        <v>741</v>
      </c>
      <c r="B3125" s="2" t="s">
        <v>782</v>
      </c>
      <c r="C3125" s="2" t="s">
        <v>27</v>
      </c>
      <c r="D3125" s="2" t="str">
        <f t="shared" si="48"/>
        <v>LE COURGETTES DUO</v>
      </c>
      <c r="E3125" s="2">
        <v>7299</v>
      </c>
      <c r="F3125" s="2" t="s">
        <v>743</v>
      </c>
    </row>
    <row r="3126" spans="1:6">
      <c r="A3126" s="2" t="s">
        <v>741</v>
      </c>
      <c r="B3126" s="2" t="s">
        <v>784</v>
      </c>
      <c r="C3126" s="2" t="s">
        <v>785</v>
      </c>
      <c r="D3126" s="2" t="str">
        <f t="shared" si="48"/>
        <v>LE CHOU- FLEUR EN GRATIN</v>
      </c>
      <c r="E3126" s="2">
        <v>7303</v>
      </c>
      <c r="F3126" s="2" t="s">
        <v>743</v>
      </c>
    </row>
    <row r="3127" spans="1:6">
      <c r="A3127" s="2" t="s">
        <v>741</v>
      </c>
      <c r="B3127" s="2" t="s">
        <v>784</v>
      </c>
      <c r="C3127" s="2" t="s">
        <v>56</v>
      </c>
      <c r="D3127" s="2" t="str">
        <f t="shared" si="48"/>
        <v>LE CHOU- FLEUR EN GRATIN</v>
      </c>
      <c r="E3127" s="2">
        <v>8172</v>
      </c>
      <c r="F3127" s="2" t="s">
        <v>743</v>
      </c>
    </row>
    <row r="3128" spans="1:6">
      <c r="A3128" s="2" t="s">
        <v>776</v>
      </c>
      <c r="B3128" s="2" t="s">
        <v>786</v>
      </c>
      <c r="C3128" s="2" t="s">
        <v>96</v>
      </c>
      <c r="D3128" s="2" t="str">
        <f t="shared" si="48"/>
        <v>FR RIZ PILAW</v>
      </c>
      <c r="E3128" s="2">
        <v>5170</v>
      </c>
      <c r="F3128" s="2" t="s">
        <v>739</v>
      </c>
    </row>
    <row r="3129" spans="1:6">
      <c r="A3129" s="2" t="s">
        <v>776</v>
      </c>
      <c r="B3129" s="2" t="s">
        <v>786</v>
      </c>
      <c r="C3129" s="2" t="s">
        <v>25</v>
      </c>
      <c r="D3129" s="2" t="str">
        <f t="shared" si="48"/>
        <v>FR RIZ PILAW</v>
      </c>
      <c r="E3129" s="2">
        <v>5285</v>
      </c>
      <c r="F3129" s="2" t="s">
        <v>739</v>
      </c>
    </row>
    <row r="3130" spans="1:6">
      <c r="A3130" s="2" t="s">
        <v>776</v>
      </c>
      <c r="B3130" s="2" t="s">
        <v>786</v>
      </c>
      <c r="C3130" s="2" t="s">
        <v>778</v>
      </c>
      <c r="D3130" s="2" t="str">
        <f t="shared" si="48"/>
        <v>FR RIZ PILAW</v>
      </c>
      <c r="E3130" s="2">
        <v>5309</v>
      </c>
      <c r="F3130" s="2" t="s">
        <v>739</v>
      </c>
    </row>
    <row r="3131" spans="1:6">
      <c r="A3131" s="2" t="s">
        <v>776</v>
      </c>
      <c r="B3131" s="2" t="s">
        <v>786</v>
      </c>
      <c r="C3131" s="2" t="s">
        <v>365</v>
      </c>
      <c r="D3131" s="2" t="str">
        <f t="shared" si="48"/>
        <v>FR RIZ PILAW</v>
      </c>
      <c r="E3131" s="2">
        <v>5345</v>
      </c>
      <c r="F3131" s="2" t="s">
        <v>739</v>
      </c>
    </row>
    <row r="3132" spans="1:6">
      <c r="A3132" s="2" t="s">
        <v>776</v>
      </c>
      <c r="B3132" s="2" t="s">
        <v>786</v>
      </c>
      <c r="C3132" s="2" t="s">
        <v>170</v>
      </c>
      <c r="D3132" s="2" t="str">
        <f t="shared" si="48"/>
        <v>FR RIZ PILAW</v>
      </c>
      <c r="E3132" s="2">
        <v>5632</v>
      </c>
      <c r="F3132" s="2" t="s">
        <v>739</v>
      </c>
    </row>
    <row r="3133" spans="1:6">
      <c r="A3133" s="2" t="s">
        <v>776</v>
      </c>
      <c r="B3133" s="2" t="s">
        <v>786</v>
      </c>
      <c r="C3133" s="2" t="s">
        <v>183</v>
      </c>
      <c r="D3133" s="2" t="str">
        <f t="shared" si="48"/>
        <v>FR RIZ PILAW</v>
      </c>
      <c r="E3133" s="2">
        <v>6662</v>
      </c>
      <c r="F3133" s="2" t="s">
        <v>739</v>
      </c>
    </row>
    <row r="3134" spans="1:6">
      <c r="A3134" s="2" t="s">
        <v>776</v>
      </c>
      <c r="B3134" s="2" t="s">
        <v>786</v>
      </c>
      <c r="C3134" s="2" t="s">
        <v>220</v>
      </c>
      <c r="D3134" s="2" t="str">
        <f t="shared" si="48"/>
        <v>FR RIZ PILAW</v>
      </c>
      <c r="E3134" s="2">
        <v>6658</v>
      </c>
      <c r="F3134" s="2" t="s">
        <v>739</v>
      </c>
    </row>
    <row r="3135" spans="1:6">
      <c r="A3135" s="2" t="s">
        <v>776</v>
      </c>
      <c r="B3135" s="2" t="s">
        <v>786</v>
      </c>
      <c r="C3135" s="2" t="s">
        <v>172</v>
      </c>
      <c r="D3135" s="2" t="str">
        <f t="shared" si="48"/>
        <v>FR RIZ PILAW</v>
      </c>
      <c r="E3135" s="2">
        <v>6402</v>
      </c>
      <c r="F3135" s="2" t="s">
        <v>739</v>
      </c>
    </row>
    <row r="3136" spans="1:6">
      <c r="A3136" s="2" t="s">
        <v>741</v>
      </c>
      <c r="B3136" s="2" t="s">
        <v>787</v>
      </c>
      <c r="C3136" s="2" t="s">
        <v>788</v>
      </c>
      <c r="D3136" s="2" t="str">
        <f t="shared" si="48"/>
        <v>LE COURGETTE PERSILLEES FRAIS</v>
      </c>
      <c r="E3136" s="2">
        <v>1187</v>
      </c>
      <c r="F3136" s="2" t="s">
        <v>743</v>
      </c>
    </row>
    <row r="3137" spans="1:6">
      <c r="A3137" s="2" t="s">
        <v>741</v>
      </c>
      <c r="B3137" s="2" t="s">
        <v>787</v>
      </c>
      <c r="C3137" s="2" t="s">
        <v>769</v>
      </c>
      <c r="D3137" s="2" t="str">
        <f t="shared" si="48"/>
        <v>LE COURGETTE PERSILLEES FRAIS</v>
      </c>
      <c r="E3137" s="2">
        <v>2374</v>
      </c>
      <c r="F3137" s="2" t="s">
        <v>743</v>
      </c>
    </row>
    <row r="3138" spans="1:6">
      <c r="A3138" s="2" t="s">
        <v>776</v>
      </c>
      <c r="B3138" s="2" t="s">
        <v>789</v>
      </c>
      <c r="C3138" s="2" t="s">
        <v>96</v>
      </c>
      <c r="D3138" s="2" t="str">
        <f t="shared" si="48"/>
        <v>FR RIZ THAI CREOLE</v>
      </c>
      <c r="E3138" s="2">
        <v>5170</v>
      </c>
      <c r="F3138" s="2" t="s">
        <v>739</v>
      </c>
    </row>
    <row r="3139" spans="1:6">
      <c r="A3139" s="2" t="s">
        <v>776</v>
      </c>
      <c r="B3139" s="2" t="s">
        <v>789</v>
      </c>
      <c r="C3139" s="2" t="s">
        <v>25</v>
      </c>
      <c r="D3139" s="2" t="str">
        <f t="shared" ref="D3139:D3202" si="49">B3139</f>
        <v>FR RIZ THAI CREOLE</v>
      </c>
      <c r="E3139" s="2">
        <v>5285</v>
      </c>
      <c r="F3139" s="2" t="s">
        <v>739</v>
      </c>
    </row>
    <row r="3140" spans="1:6">
      <c r="A3140" s="2" t="s">
        <v>776</v>
      </c>
      <c r="B3140" s="2" t="s">
        <v>789</v>
      </c>
      <c r="C3140" s="2" t="s">
        <v>790</v>
      </c>
      <c r="D3140" s="2" t="str">
        <f t="shared" si="49"/>
        <v>FR RIZ THAI CREOLE</v>
      </c>
      <c r="E3140" s="2">
        <v>5311</v>
      </c>
      <c r="F3140" s="2" t="s">
        <v>739</v>
      </c>
    </row>
    <row r="3141" spans="1:6">
      <c r="A3141" s="2" t="s">
        <v>776</v>
      </c>
      <c r="B3141" s="2" t="s">
        <v>789</v>
      </c>
      <c r="C3141" s="2" t="s">
        <v>365</v>
      </c>
      <c r="D3141" s="2" t="str">
        <f t="shared" si="49"/>
        <v>FR RIZ THAI CREOLE</v>
      </c>
      <c r="E3141" s="2">
        <v>5345</v>
      </c>
      <c r="F3141" s="2" t="s">
        <v>739</v>
      </c>
    </row>
    <row r="3142" spans="1:6">
      <c r="A3142" s="2" t="s">
        <v>776</v>
      </c>
      <c r="B3142" s="2" t="s">
        <v>789</v>
      </c>
      <c r="C3142" s="2" t="s">
        <v>183</v>
      </c>
      <c r="D3142" s="2" t="str">
        <f t="shared" si="49"/>
        <v>FR RIZ THAI CREOLE</v>
      </c>
      <c r="E3142" s="2">
        <v>6662</v>
      </c>
      <c r="F3142" s="2" t="s">
        <v>739</v>
      </c>
    </row>
    <row r="3143" spans="1:6">
      <c r="A3143" s="2" t="s">
        <v>776</v>
      </c>
      <c r="B3143" s="2" t="s">
        <v>789</v>
      </c>
      <c r="C3143" s="2" t="s">
        <v>220</v>
      </c>
      <c r="D3143" s="2" t="str">
        <f t="shared" si="49"/>
        <v>FR RIZ THAI CREOLE</v>
      </c>
      <c r="E3143" s="2">
        <v>6658</v>
      </c>
      <c r="F3143" s="2" t="s">
        <v>739</v>
      </c>
    </row>
    <row r="3144" spans="1:6">
      <c r="A3144" s="2" t="s">
        <v>791</v>
      </c>
      <c r="B3144" s="2" t="s">
        <v>792</v>
      </c>
      <c r="C3144" s="2" t="s">
        <v>738</v>
      </c>
      <c r="D3144" s="2" t="str">
        <f t="shared" si="49"/>
        <v>FS LENTILLES A LA TOMATE</v>
      </c>
      <c r="E3144" s="2">
        <v>2318</v>
      </c>
      <c r="F3144" s="2" t="s">
        <v>739</v>
      </c>
    </row>
    <row r="3145" spans="1:6">
      <c r="A3145" s="2" t="s">
        <v>791</v>
      </c>
      <c r="B3145" s="2" t="s">
        <v>792</v>
      </c>
      <c r="C3145" s="2" t="s">
        <v>793</v>
      </c>
      <c r="D3145" s="2" t="str">
        <f t="shared" si="49"/>
        <v>FS LENTILLES A LA TOMATE</v>
      </c>
      <c r="E3145" s="2">
        <v>5186</v>
      </c>
      <c r="F3145" s="2" t="s">
        <v>739</v>
      </c>
    </row>
    <row r="3146" spans="1:6">
      <c r="A3146" s="2" t="s">
        <v>741</v>
      </c>
      <c r="B3146" s="2" t="s">
        <v>794</v>
      </c>
      <c r="C3146" s="2" t="s">
        <v>23</v>
      </c>
      <c r="D3146" s="2" t="str">
        <f t="shared" si="49"/>
        <v>LE COURGETTES A LA PROVENCALE SURG</v>
      </c>
      <c r="E3146" s="2">
        <v>5167</v>
      </c>
      <c r="F3146" s="2" t="s">
        <v>743</v>
      </c>
    </row>
    <row r="3147" spans="1:6">
      <c r="A3147" s="2" t="s">
        <v>741</v>
      </c>
      <c r="B3147" s="2" t="s">
        <v>794</v>
      </c>
      <c r="C3147" s="2" t="s">
        <v>197</v>
      </c>
      <c r="D3147" s="2" t="str">
        <f t="shared" si="49"/>
        <v>LE COURGETTES A LA PROVENCALE SURG</v>
      </c>
      <c r="E3147" s="2">
        <v>5184</v>
      </c>
      <c r="F3147" s="2" t="s">
        <v>743</v>
      </c>
    </row>
    <row r="3148" spans="1:6">
      <c r="A3148" s="2" t="s">
        <v>741</v>
      </c>
      <c r="B3148" s="2" t="s">
        <v>794</v>
      </c>
      <c r="C3148" s="2" t="s">
        <v>25</v>
      </c>
      <c r="D3148" s="2" t="str">
        <f t="shared" si="49"/>
        <v>LE COURGETTES A LA PROVENCALE SURG</v>
      </c>
      <c r="E3148" s="2">
        <v>5285</v>
      </c>
      <c r="F3148" s="2" t="s">
        <v>743</v>
      </c>
    </row>
    <row r="3149" spans="1:6">
      <c r="A3149" s="2" t="s">
        <v>741</v>
      </c>
      <c r="B3149" s="2" t="s">
        <v>794</v>
      </c>
      <c r="C3149" s="2" t="s">
        <v>26</v>
      </c>
      <c r="D3149" s="2" t="str">
        <f t="shared" si="49"/>
        <v>LE COURGETTES A LA PROVENCALE SURG</v>
      </c>
      <c r="E3149" s="2">
        <v>5344</v>
      </c>
      <c r="F3149" s="2" t="s">
        <v>743</v>
      </c>
    </row>
    <row r="3150" spans="1:6">
      <c r="A3150" s="2" t="s">
        <v>741</v>
      </c>
      <c r="B3150" s="2" t="s">
        <v>794</v>
      </c>
      <c r="C3150" s="2" t="s">
        <v>97</v>
      </c>
      <c r="D3150" s="2" t="str">
        <f t="shared" si="49"/>
        <v>LE COURGETTES A LA PROVENCALE SURG</v>
      </c>
      <c r="E3150" s="2">
        <v>5398</v>
      </c>
      <c r="F3150" s="2" t="s">
        <v>743</v>
      </c>
    </row>
    <row r="3151" spans="1:6">
      <c r="A3151" s="2" t="s">
        <v>741</v>
      </c>
      <c r="B3151" s="2" t="s">
        <v>794</v>
      </c>
      <c r="C3151" s="2" t="s">
        <v>168</v>
      </c>
      <c r="D3151" s="2" t="str">
        <f t="shared" si="49"/>
        <v>LE COURGETTES A LA PROVENCALE SURG</v>
      </c>
      <c r="E3151" s="2">
        <v>5400</v>
      </c>
      <c r="F3151" s="2" t="s">
        <v>743</v>
      </c>
    </row>
    <row r="3152" spans="1:6">
      <c r="A3152" s="2" t="s">
        <v>741</v>
      </c>
      <c r="B3152" s="2" t="s">
        <v>794</v>
      </c>
      <c r="C3152" s="2" t="s">
        <v>169</v>
      </c>
      <c r="D3152" s="2" t="str">
        <f t="shared" si="49"/>
        <v>LE COURGETTES A LA PROVENCALE SURG</v>
      </c>
      <c r="E3152" s="2">
        <v>5402</v>
      </c>
      <c r="F3152" s="2" t="s">
        <v>743</v>
      </c>
    </row>
    <row r="3153" spans="1:6">
      <c r="A3153" s="2" t="s">
        <v>741</v>
      </c>
      <c r="B3153" s="2" t="s">
        <v>794</v>
      </c>
      <c r="C3153" s="2" t="s">
        <v>170</v>
      </c>
      <c r="D3153" s="2" t="str">
        <f t="shared" si="49"/>
        <v>LE COURGETTES A LA PROVENCALE SURG</v>
      </c>
      <c r="E3153" s="2">
        <v>5632</v>
      </c>
      <c r="F3153" s="2" t="s">
        <v>743</v>
      </c>
    </row>
    <row r="3154" spans="1:6">
      <c r="A3154" s="2" t="s">
        <v>741</v>
      </c>
      <c r="B3154" s="2" t="s">
        <v>794</v>
      </c>
      <c r="C3154" s="2" t="s">
        <v>171</v>
      </c>
      <c r="D3154" s="2" t="str">
        <f t="shared" si="49"/>
        <v>LE COURGETTES A LA PROVENCALE SURG</v>
      </c>
      <c r="E3154" s="2">
        <v>5671</v>
      </c>
      <c r="F3154" s="2" t="s">
        <v>743</v>
      </c>
    </row>
    <row r="3155" spans="1:6">
      <c r="A3155" s="2" t="s">
        <v>741</v>
      </c>
      <c r="B3155" s="2" t="s">
        <v>794</v>
      </c>
      <c r="C3155" s="2" t="s">
        <v>38</v>
      </c>
      <c r="D3155" s="2" t="str">
        <f t="shared" si="49"/>
        <v>LE COURGETTES A LA PROVENCALE SURG</v>
      </c>
      <c r="E3155" s="2">
        <v>7088</v>
      </c>
      <c r="F3155" s="2" t="s">
        <v>743</v>
      </c>
    </row>
    <row r="3156" spans="1:6">
      <c r="A3156" s="2" t="s">
        <v>791</v>
      </c>
      <c r="B3156" s="2" t="s">
        <v>795</v>
      </c>
      <c r="C3156" s="2" t="s">
        <v>738</v>
      </c>
      <c r="D3156" s="2" t="str">
        <f t="shared" si="49"/>
        <v>FS LENTILLES AUX LARDONS</v>
      </c>
      <c r="E3156" s="2">
        <v>2318</v>
      </c>
      <c r="F3156" s="2" t="s">
        <v>739</v>
      </c>
    </row>
    <row r="3157" spans="1:6">
      <c r="A3157" s="2" t="s">
        <v>791</v>
      </c>
      <c r="B3157" s="2" t="s">
        <v>795</v>
      </c>
      <c r="C3157" s="2" t="s">
        <v>793</v>
      </c>
      <c r="D3157" s="2" t="str">
        <f t="shared" si="49"/>
        <v>FS LENTILLES AUX LARDONS</v>
      </c>
      <c r="E3157" s="2">
        <v>5186</v>
      </c>
      <c r="F3157" s="2" t="s">
        <v>739</v>
      </c>
    </row>
    <row r="3158" spans="1:6">
      <c r="A3158" s="2" t="s">
        <v>791</v>
      </c>
      <c r="B3158" s="2" t="s">
        <v>795</v>
      </c>
      <c r="C3158" s="2" t="s">
        <v>199</v>
      </c>
      <c r="D3158" s="2" t="str">
        <f t="shared" si="49"/>
        <v>FS LENTILLES AUX LARDONS</v>
      </c>
      <c r="E3158" s="2">
        <v>7006</v>
      </c>
      <c r="F3158" s="2" t="s">
        <v>739</v>
      </c>
    </row>
    <row r="3159" spans="1:6">
      <c r="A3159" s="2" t="s">
        <v>741</v>
      </c>
      <c r="B3159" s="2" t="s">
        <v>796</v>
      </c>
      <c r="C3159" s="2" t="s">
        <v>25</v>
      </c>
      <c r="D3159" s="2" t="str">
        <f t="shared" si="49"/>
        <v>LE CHOU- FLEUR BRAISE</v>
      </c>
      <c r="E3159" s="2">
        <v>5285</v>
      </c>
      <c r="F3159" s="2" t="s">
        <v>743</v>
      </c>
    </row>
    <row r="3160" spans="1:6">
      <c r="A3160" s="2" t="s">
        <v>741</v>
      </c>
      <c r="B3160" s="2" t="s">
        <v>796</v>
      </c>
      <c r="C3160" s="2" t="s">
        <v>26</v>
      </c>
      <c r="D3160" s="2" t="str">
        <f t="shared" si="49"/>
        <v>LE CHOU- FLEUR BRAISE</v>
      </c>
      <c r="E3160" s="2">
        <v>5344</v>
      </c>
      <c r="F3160" s="2" t="s">
        <v>743</v>
      </c>
    </row>
    <row r="3161" spans="1:6">
      <c r="A3161" s="2" t="s">
        <v>741</v>
      </c>
      <c r="B3161" s="2" t="s">
        <v>796</v>
      </c>
      <c r="C3161" s="2" t="s">
        <v>170</v>
      </c>
      <c r="D3161" s="2" t="str">
        <f t="shared" si="49"/>
        <v>LE CHOU- FLEUR BRAISE</v>
      </c>
      <c r="E3161" s="2">
        <v>5632</v>
      </c>
      <c r="F3161" s="2" t="s">
        <v>743</v>
      </c>
    </row>
    <row r="3162" spans="1:6">
      <c r="A3162" s="2" t="s">
        <v>741</v>
      </c>
      <c r="B3162" s="2" t="s">
        <v>796</v>
      </c>
      <c r="C3162" s="2" t="s">
        <v>183</v>
      </c>
      <c r="D3162" s="2" t="str">
        <f t="shared" si="49"/>
        <v>LE CHOU- FLEUR BRAISE</v>
      </c>
      <c r="E3162" s="2">
        <v>6662</v>
      </c>
      <c r="F3162" s="2" t="s">
        <v>743</v>
      </c>
    </row>
    <row r="3163" spans="1:6">
      <c r="A3163" s="2" t="s">
        <v>741</v>
      </c>
      <c r="B3163" s="2" t="s">
        <v>796</v>
      </c>
      <c r="C3163" s="2" t="s">
        <v>220</v>
      </c>
      <c r="D3163" s="2" t="str">
        <f t="shared" si="49"/>
        <v>LE CHOU- FLEUR BRAISE</v>
      </c>
      <c r="E3163" s="2">
        <v>6658</v>
      </c>
      <c r="F3163" s="2" t="s">
        <v>743</v>
      </c>
    </row>
    <row r="3164" spans="1:6">
      <c r="A3164" s="2" t="s">
        <v>741</v>
      </c>
      <c r="B3164" s="2" t="s">
        <v>796</v>
      </c>
      <c r="C3164" s="2" t="s">
        <v>785</v>
      </c>
      <c r="D3164" s="2" t="str">
        <f t="shared" si="49"/>
        <v>LE CHOU- FLEUR BRAISE</v>
      </c>
      <c r="E3164" s="2">
        <v>7303</v>
      </c>
      <c r="F3164" s="2" t="s">
        <v>743</v>
      </c>
    </row>
    <row r="3165" spans="1:6">
      <c r="A3165" s="2" t="s">
        <v>741</v>
      </c>
      <c r="B3165" s="2" t="s">
        <v>796</v>
      </c>
      <c r="C3165" s="2" t="s">
        <v>210</v>
      </c>
      <c r="D3165" s="2" t="str">
        <f t="shared" si="49"/>
        <v>LE CHOU- FLEUR BRAISE</v>
      </c>
      <c r="E3165" s="2">
        <v>4959</v>
      </c>
      <c r="F3165" s="2" t="s">
        <v>743</v>
      </c>
    </row>
    <row r="3166" spans="1:6">
      <c r="A3166" s="2" t="s">
        <v>741</v>
      </c>
      <c r="B3166" s="2" t="s">
        <v>797</v>
      </c>
      <c r="C3166" s="2" t="s">
        <v>788</v>
      </c>
      <c r="D3166" s="2" t="str">
        <f t="shared" si="49"/>
        <v>LE COURGETTES SAUTEES FRAICHES</v>
      </c>
      <c r="E3166" s="2">
        <v>1187</v>
      </c>
      <c r="F3166" s="2" t="s">
        <v>743</v>
      </c>
    </row>
    <row r="3167" spans="1:6">
      <c r="A3167" s="2" t="s">
        <v>741</v>
      </c>
      <c r="B3167" s="2" t="s">
        <v>797</v>
      </c>
      <c r="C3167" s="2" t="s">
        <v>23</v>
      </c>
      <c r="D3167" s="2" t="str">
        <f t="shared" si="49"/>
        <v>LE COURGETTES SAUTEES FRAICHES</v>
      </c>
      <c r="E3167" s="2">
        <v>5167</v>
      </c>
      <c r="F3167" s="2" t="s">
        <v>743</v>
      </c>
    </row>
    <row r="3168" spans="1:6">
      <c r="A3168" s="2" t="s">
        <v>741</v>
      </c>
      <c r="B3168" s="2" t="s">
        <v>797</v>
      </c>
      <c r="C3168" s="2" t="s">
        <v>96</v>
      </c>
      <c r="D3168" s="2" t="str">
        <f t="shared" si="49"/>
        <v>LE COURGETTES SAUTEES FRAICHES</v>
      </c>
      <c r="E3168" s="2">
        <v>5170</v>
      </c>
      <c r="F3168" s="2" t="s">
        <v>743</v>
      </c>
    </row>
    <row r="3169" spans="1:6">
      <c r="A3169" s="2" t="s">
        <v>741</v>
      </c>
      <c r="B3169" s="2" t="s">
        <v>797</v>
      </c>
      <c r="C3169" s="2" t="s">
        <v>25</v>
      </c>
      <c r="D3169" s="2" t="str">
        <f t="shared" si="49"/>
        <v>LE COURGETTES SAUTEES FRAICHES</v>
      </c>
      <c r="E3169" s="2">
        <v>5285</v>
      </c>
      <c r="F3169" s="2" t="s">
        <v>743</v>
      </c>
    </row>
    <row r="3170" spans="1:6">
      <c r="A3170" s="2" t="s">
        <v>741</v>
      </c>
      <c r="B3170" s="2" t="s">
        <v>797</v>
      </c>
      <c r="C3170" s="2" t="s">
        <v>26</v>
      </c>
      <c r="D3170" s="2" t="str">
        <f t="shared" si="49"/>
        <v>LE COURGETTES SAUTEES FRAICHES</v>
      </c>
      <c r="E3170" s="2">
        <v>5344</v>
      </c>
      <c r="F3170" s="2" t="s">
        <v>743</v>
      </c>
    </row>
    <row r="3171" spans="1:6">
      <c r="A3171" s="2" t="s">
        <v>741</v>
      </c>
      <c r="B3171" s="2" t="s">
        <v>797</v>
      </c>
      <c r="C3171" s="2" t="s">
        <v>170</v>
      </c>
      <c r="D3171" s="2" t="str">
        <f t="shared" si="49"/>
        <v>LE COURGETTES SAUTEES FRAICHES</v>
      </c>
      <c r="E3171" s="2">
        <v>5632</v>
      </c>
      <c r="F3171" s="2" t="s">
        <v>743</v>
      </c>
    </row>
    <row r="3172" spans="1:6">
      <c r="A3172" s="2" t="s">
        <v>741</v>
      </c>
      <c r="B3172" s="2" t="s">
        <v>797</v>
      </c>
      <c r="C3172" s="2" t="s">
        <v>27</v>
      </c>
      <c r="D3172" s="2" t="str">
        <f t="shared" si="49"/>
        <v>LE COURGETTES SAUTEES FRAICHES</v>
      </c>
      <c r="E3172" s="2">
        <v>7299</v>
      </c>
      <c r="F3172" s="2" t="s">
        <v>743</v>
      </c>
    </row>
    <row r="3173" spans="1:6">
      <c r="A3173" s="2" t="s">
        <v>741</v>
      </c>
      <c r="B3173" s="2" t="s">
        <v>798</v>
      </c>
      <c r="C3173" s="2" t="s">
        <v>96</v>
      </c>
      <c r="D3173" s="2" t="str">
        <f t="shared" si="49"/>
        <v>LE CHOU- FLEUR GRAND MERE</v>
      </c>
      <c r="E3173" s="2">
        <v>5170</v>
      </c>
      <c r="F3173" s="2" t="s">
        <v>743</v>
      </c>
    </row>
    <row r="3174" spans="1:6">
      <c r="A3174" s="2" t="s">
        <v>741</v>
      </c>
      <c r="B3174" s="2" t="s">
        <v>798</v>
      </c>
      <c r="C3174" s="2" t="s">
        <v>25</v>
      </c>
      <c r="D3174" s="2" t="str">
        <f t="shared" si="49"/>
        <v>LE CHOU- FLEUR GRAND MERE</v>
      </c>
      <c r="E3174" s="2">
        <v>5285</v>
      </c>
      <c r="F3174" s="2" t="s">
        <v>743</v>
      </c>
    </row>
    <row r="3175" spans="1:6">
      <c r="A3175" s="2" t="s">
        <v>741</v>
      </c>
      <c r="B3175" s="2" t="s">
        <v>798</v>
      </c>
      <c r="C3175" s="2" t="s">
        <v>26</v>
      </c>
      <c r="D3175" s="2" t="str">
        <f t="shared" si="49"/>
        <v>LE CHOU- FLEUR GRAND MERE</v>
      </c>
      <c r="E3175" s="2">
        <v>5344</v>
      </c>
      <c r="F3175" s="2" t="s">
        <v>743</v>
      </c>
    </row>
    <row r="3176" spans="1:6">
      <c r="A3176" s="2" t="s">
        <v>741</v>
      </c>
      <c r="B3176" s="2" t="s">
        <v>798</v>
      </c>
      <c r="C3176" s="2" t="s">
        <v>170</v>
      </c>
      <c r="D3176" s="2" t="str">
        <f t="shared" si="49"/>
        <v>LE CHOU- FLEUR GRAND MERE</v>
      </c>
      <c r="E3176" s="2">
        <v>5632</v>
      </c>
      <c r="F3176" s="2" t="s">
        <v>743</v>
      </c>
    </row>
    <row r="3177" spans="1:6">
      <c r="A3177" s="2" t="s">
        <v>741</v>
      </c>
      <c r="B3177" s="2" t="s">
        <v>798</v>
      </c>
      <c r="C3177" s="2" t="s">
        <v>183</v>
      </c>
      <c r="D3177" s="2" t="str">
        <f t="shared" si="49"/>
        <v>LE CHOU- FLEUR GRAND MERE</v>
      </c>
      <c r="E3177" s="2">
        <v>6662</v>
      </c>
      <c r="F3177" s="2" t="s">
        <v>743</v>
      </c>
    </row>
    <row r="3178" spans="1:6">
      <c r="A3178" s="2" t="s">
        <v>741</v>
      </c>
      <c r="B3178" s="2" t="s">
        <v>798</v>
      </c>
      <c r="C3178" s="2" t="s">
        <v>220</v>
      </c>
      <c r="D3178" s="2" t="str">
        <f t="shared" si="49"/>
        <v>LE CHOU- FLEUR GRAND MERE</v>
      </c>
      <c r="E3178" s="2">
        <v>6658</v>
      </c>
      <c r="F3178" s="2" t="s">
        <v>743</v>
      </c>
    </row>
    <row r="3179" spans="1:6">
      <c r="A3179" s="2" t="s">
        <v>741</v>
      </c>
      <c r="B3179" s="2" t="s">
        <v>798</v>
      </c>
      <c r="C3179" s="2" t="s">
        <v>199</v>
      </c>
      <c r="D3179" s="2" t="str">
        <f t="shared" si="49"/>
        <v>LE CHOU- FLEUR GRAND MERE</v>
      </c>
      <c r="E3179" s="2">
        <v>7006</v>
      </c>
      <c r="F3179" s="2" t="s">
        <v>743</v>
      </c>
    </row>
    <row r="3180" spans="1:6">
      <c r="A3180" s="2" t="s">
        <v>741</v>
      </c>
      <c r="B3180" s="2" t="s">
        <v>798</v>
      </c>
      <c r="C3180" s="2" t="s">
        <v>799</v>
      </c>
      <c r="D3180" s="2" t="str">
        <f t="shared" si="49"/>
        <v>LE CHOU- FLEUR GRAND MERE</v>
      </c>
      <c r="E3180" s="2">
        <v>5669</v>
      </c>
      <c r="F3180" s="2" t="s">
        <v>743</v>
      </c>
    </row>
    <row r="3181" spans="1:6">
      <c r="A3181" s="2" t="s">
        <v>741</v>
      </c>
      <c r="B3181" s="2" t="s">
        <v>800</v>
      </c>
      <c r="C3181" s="2" t="s">
        <v>23</v>
      </c>
      <c r="D3181" s="2" t="str">
        <f t="shared" si="49"/>
        <v>LE COURGETTES A LA MEXICAINE SURG</v>
      </c>
      <c r="E3181" s="2">
        <v>5167</v>
      </c>
      <c r="F3181" s="2" t="s">
        <v>743</v>
      </c>
    </row>
    <row r="3182" spans="1:6">
      <c r="A3182" s="2" t="s">
        <v>741</v>
      </c>
      <c r="B3182" s="2" t="s">
        <v>800</v>
      </c>
      <c r="C3182" s="2" t="s">
        <v>96</v>
      </c>
      <c r="D3182" s="2" t="str">
        <f t="shared" si="49"/>
        <v>LE COURGETTES A LA MEXICAINE SURG</v>
      </c>
      <c r="E3182" s="2">
        <v>5170</v>
      </c>
      <c r="F3182" s="2" t="s">
        <v>743</v>
      </c>
    </row>
    <row r="3183" spans="1:6">
      <c r="A3183" s="2" t="s">
        <v>741</v>
      </c>
      <c r="B3183" s="2" t="s">
        <v>800</v>
      </c>
      <c r="C3183" s="2" t="s">
        <v>801</v>
      </c>
      <c r="D3183" s="2" t="str">
        <f t="shared" si="49"/>
        <v>LE COURGETTES A LA MEXICAINE SURG</v>
      </c>
      <c r="E3183" s="2">
        <v>5199</v>
      </c>
      <c r="F3183" s="2" t="s">
        <v>743</v>
      </c>
    </row>
    <row r="3184" spans="1:6">
      <c r="A3184" s="2" t="s">
        <v>741</v>
      </c>
      <c r="B3184" s="2" t="s">
        <v>800</v>
      </c>
      <c r="C3184" s="2" t="s">
        <v>25</v>
      </c>
      <c r="D3184" s="2" t="str">
        <f t="shared" si="49"/>
        <v>LE COURGETTES A LA MEXICAINE SURG</v>
      </c>
      <c r="E3184" s="2">
        <v>5285</v>
      </c>
      <c r="F3184" s="2" t="s">
        <v>743</v>
      </c>
    </row>
    <row r="3185" spans="1:6">
      <c r="A3185" s="2" t="s">
        <v>741</v>
      </c>
      <c r="B3185" s="2" t="s">
        <v>800</v>
      </c>
      <c r="C3185" s="2" t="s">
        <v>26</v>
      </c>
      <c r="D3185" s="2" t="str">
        <f t="shared" si="49"/>
        <v>LE COURGETTES A LA MEXICAINE SURG</v>
      </c>
      <c r="E3185" s="2">
        <v>5344</v>
      </c>
      <c r="F3185" s="2" t="s">
        <v>743</v>
      </c>
    </row>
    <row r="3186" spans="1:6">
      <c r="A3186" s="2" t="s">
        <v>741</v>
      </c>
      <c r="B3186" s="2" t="s">
        <v>800</v>
      </c>
      <c r="C3186" s="2" t="s">
        <v>170</v>
      </c>
      <c r="D3186" s="2" t="str">
        <f t="shared" si="49"/>
        <v>LE COURGETTES A LA MEXICAINE SURG</v>
      </c>
      <c r="E3186" s="2">
        <v>5632</v>
      </c>
      <c r="F3186" s="2" t="s">
        <v>743</v>
      </c>
    </row>
    <row r="3187" spans="1:6">
      <c r="A3187" s="2" t="s">
        <v>741</v>
      </c>
      <c r="B3187" s="2" t="s">
        <v>800</v>
      </c>
      <c r="C3187" s="2" t="s">
        <v>171</v>
      </c>
      <c r="D3187" s="2" t="str">
        <f t="shared" si="49"/>
        <v>LE COURGETTES A LA MEXICAINE SURG</v>
      </c>
      <c r="E3187" s="2">
        <v>5671</v>
      </c>
      <c r="F3187" s="2" t="s">
        <v>743</v>
      </c>
    </row>
    <row r="3188" spans="1:6">
      <c r="A3188" s="2" t="s">
        <v>741</v>
      </c>
      <c r="B3188" s="2" t="s">
        <v>800</v>
      </c>
      <c r="C3188" s="2" t="s">
        <v>37</v>
      </c>
      <c r="D3188" s="2" t="str">
        <f t="shared" si="49"/>
        <v>LE COURGETTES A LA MEXICAINE SURG</v>
      </c>
      <c r="E3188" s="2">
        <v>5664</v>
      </c>
      <c r="F3188" s="2" t="s">
        <v>743</v>
      </c>
    </row>
    <row r="3189" spans="1:6">
      <c r="A3189" s="2" t="s">
        <v>741</v>
      </c>
      <c r="B3189" s="2" t="s">
        <v>802</v>
      </c>
      <c r="C3189" s="2" t="s">
        <v>803</v>
      </c>
      <c r="D3189" s="2" t="str">
        <f t="shared" si="49"/>
        <v>LE CHOU FLEUR SAUTE PERSILLADE</v>
      </c>
      <c r="E3189" s="2">
        <v>5166</v>
      </c>
      <c r="F3189" s="2" t="s">
        <v>743</v>
      </c>
    </row>
    <row r="3190" spans="1:6">
      <c r="A3190" s="2" t="s">
        <v>741</v>
      </c>
      <c r="B3190" s="2" t="s">
        <v>802</v>
      </c>
      <c r="C3190" s="2" t="s">
        <v>25</v>
      </c>
      <c r="D3190" s="2" t="str">
        <f t="shared" si="49"/>
        <v>LE CHOU FLEUR SAUTE PERSILLADE</v>
      </c>
      <c r="E3190" s="2">
        <v>5285</v>
      </c>
      <c r="F3190" s="2" t="s">
        <v>743</v>
      </c>
    </row>
    <row r="3191" spans="1:6">
      <c r="A3191" s="2" t="s">
        <v>741</v>
      </c>
      <c r="B3191" s="2" t="s">
        <v>802</v>
      </c>
      <c r="C3191" s="2" t="s">
        <v>26</v>
      </c>
      <c r="D3191" s="2" t="str">
        <f t="shared" si="49"/>
        <v>LE CHOU FLEUR SAUTE PERSILLADE</v>
      </c>
      <c r="E3191" s="2">
        <v>5344</v>
      </c>
      <c r="F3191" s="2" t="s">
        <v>743</v>
      </c>
    </row>
    <row r="3192" spans="1:6">
      <c r="A3192" s="2" t="s">
        <v>741</v>
      </c>
      <c r="B3192" s="2" t="s">
        <v>802</v>
      </c>
      <c r="C3192" s="2" t="s">
        <v>170</v>
      </c>
      <c r="D3192" s="2" t="str">
        <f t="shared" si="49"/>
        <v>LE CHOU FLEUR SAUTE PERSILLADE</v>
      </c>
      <c r="E3192" s="2">
        <v>5632</v>
      </c>
      <c r="F3192" s="2" t="s">
        <v>743</v>
      </c>
    </row>
    <row r="3193" spans="1:6">
      <c r="A3193" s="2" t="s">
        <v>741</v>
      </c>
      <c r="B3193" s="2" t="s">
        <v>802</v>
      </c>
      <c r="C3193" s="2" t="s">
        <v>27</v>
      </c>
      <c r="D3193" s="2" t="str">
        <f t="shared" si="49"/>
        <v>LE CHOU FLEUR SAUTE PERSILLADE</v>
      </c>
      <c r="E3193" s="2">
        <v>7299</v>
      </c>
      <c r="F3193" s="2" t="s">
        <v>743</v>
      </c>
    </row>
    <row r="3194" spans="1:6">
      <c r="A3194" s="2" t="s">
        <v>741</v>
      </c>
      <c r="B3194" s="2" t="s">
        <v>802</v>
      </c>
      <c r="C3194" s="2" t="s">
        <v>183</v>
      </c>
      <c r="D3194" s="2" t="str">
        <f t="shared" si="49"/>
        <v>LE CHOU FLEUR SAUTE PERSILLADE</v>
      </c>
      <c r="E3194" s="2">
        <v>6662</v>
      </c>
      <c r="F3194" s="2" t="s">
        <v>743</v>
      </c>
    </row>
    <row r="3195" spans="1:6">
      <c r="A3195" s="2" t="s">
        <v>741</v>
      </c>
      <c r="B3195" s="2" t="s">
        <v>802</v>
      </c>
      <c r="C3195" s="2" t="s">
        <v>220</v>
      </c>
      <c r="D3195" s="2" t="str">
        <f t="shared" si="49"/>
        <v>LE CHOU FLEUR SAUTE PERSILLADE</v>
      </c>
      <c r="E3195" s="2">
        <v>6658</v>
      </c>
      <c r="F3195" s="2" t="s">
        <v>743</v>
      </c>
    </row>
    <row r="3196" spans="1:6">
      <c r="A3196" s="2" t="s">
        <v>741</v>
      </c>
      <c r="B3196" s="2" t="s">
        <v>802</v>
      </c>
      <c r="C3196" s="2" t="s">
        <v>785</v>
      </c>
      <c r="D3196" s="2" t="str">
        <f t="shared" si="49"/>
        <v>LE CHOU FLEUR SAUTE PERSILLADE</v>
      </c>
      <c r="E3196" s="2">
        <v>7303</v>
      </c>
      <c r="F3196" s="2" t="s">
        <v>743</v>
      </c>
    </row>
    <row r="3197" spans="1:6">
      <c r="A3197" s="2" t="s">
        <v>741</v>
      </c>
      <c r="B3197" s="2" t="s">
        <v>802</v>
      </c>
      <c r="C3197" s="2" t="s">
        <v>38</v>
      </c>
      <c r="D3197" s="2" t="str">
        <f t="shared" si="49"/>
        <v>LE CHOU FLEUR SAUTE PERSILLADE</v>
      </c>
      <c r="E3197" s="2">
        <v>7088</v>
      </c>
      <c r="F3197" s="2" t="s">
        <v>743</v>
      </c>
    </row>
    <row r="3198" spans="1:6">
      <c r="A3198" s="2" t="s">
        <v>804</v>
      </c>
      <c r="B3198" s="2" t="s">
        <v>805</v>
      </c>
      <c r="C3198" s="2" t="s">
        <v>806</v>
      </c>
      <c r="D3198" s="2" t="str">
        <f t="shared" si="49"/>
        <v>FT FRITES 9/9 SURG</v>
      </c>
      <c r="E3198" s="2">
        <v>7315</v>
      </c>
      <c r="F3198" s="2" t="s">
        <v>739</v>
      </c>
    </row>
    <row r="3199" spans="1:6">
      <c r="A3199" s="2" t="s">
        <v>741</v>
      </c>
      <c r="B3199" s="2" t="s">
        <v>807</v>
      </c>
      <c r="C3199" s="2" t="s">
        <v>23</v>
      </c>
      <c r="D3199" s="2" t="str">
        <f t="shared" si="49"/>
        <v>LE COURGETTES SAUTEES BASILIC SURG</v>
      </c>
      <c r="E3199" s="2">
        <v>5167</v>
      </c>
      <c r="F3199" s="2" t="s">
        <v>743</v>
      </c>
    </row>
    <row r="3200" spans="1:6">
      <c r="A3200" s="2" t="s">
        <v>741</v>
      </c>
      <c r="B3200" s="2" t="s">
        <v>807</v>
      </c>
      <c r="C3200" s="2" t="s">
        <v>25</v>
      </c>
      <c r="D3200" s="2" t="str">
        <f t="shared" si="49"/>
        <v>LE COURGETTES SAUTEES BASILIC SURG</v>
      </c>
      <c r="E3200" s="2">
        <v>5285</v>
      </c>
      <c r="F3200" s="2" t="s">
        <v>743</v>
      </c>
    </row>
    <row r="3201" spans="1:6">
      <c r="A3201" s="2" t="s">
        <v>741</v>
      </c>
      <c r="B3201" s="2" t="s">
        <v>807</v>
      </c>
      <c r="C3201" s="2" t="s">
        <v>26</v>
      </c>
      <c r="D3201" s="2" t="str">
        <f t="shared" si="49"/>
        <v>LE COURGETTES SAUTEES BASILIC SURG</v>
      </c>
      <c r="E3201" s="2">
        <v>5344</v>
      </c>
      <c r="F3201" s="2" t="s">
        <v>743</v>
      </c>
    </row>
    <row r="3202" spans="1:6">
      <c r="A3202" s="2" t="s">
        <v>741</v>
      </c>
      <c r="B3202" s="2" t="s">
        <v>807</v>
      </c>
      <c r="C3202" s="2" t="s">
        <v>171</v>
      </c>
      <c r="D3202" s="2" t="str">
        <f t="shared" si="49"/>
        <v>LE COURGETTES SAUTEES BASILIC SURG</v>
      </c>
      <c r="E3202" s="2">
        <v>5671</v>
      </c>
      <c r="F3202" s="2" t="s">
        <v>743</v>
      </c>
    </row>
    <row r="3203" spans="1:6">
      <c r="A3203" s="2" t="s">
        <v>741</v>
      </c>
      <c r="B3203" s="2" t="s">
        <v>807</v>
      </c>
      <c r="C3203" s="2" t="s">
        <v>41</v>
      </c>
      <c r="D3203" s="2" t="str">
        <f t="shared" ref="D3203:D3266" si="50">B3203</f>
        <v>LE COURGETTES SAUTEES BASILIC SURG</v>
      </c>
      <c r="E3203" s="2">
        <v>7295</v>
      </c>
      <c r="F3203" s="2" t="s">
        <v>743</v>
      </c>
    </row>
    <row r="3204" spans="1:6">
      <c r="A3204" s="2" t="s">
        <v>741</v>
      </c>
      <c r="B3204" s="2" t="s">
        <v>807</v>
      </c>
      <c r="C3204" s="2" t="s">
        <v>220</v>
      </c>
      <c r="D3204" s="2" t="str">
        <f t="shared" si="50"/>
        <v>LE COURGETTES SAUTEES BASILIC SURG</v>
      </c>
      <c r="E3204" s="2">
        <v>6658</v>
      </c>
      <c r="F3204" s="2" t="s">
        <v>743</v>
      </c>
    </row>
    <row r="3205" spans="1:6">
      <c r="A3205" s="2" t="s">
        <v>741</v>
      </c>
      <c r="B3205" s="2" t="s">
        <v>807</v>
      </c>
      <c r="C3205" s="2" t="s">
        <v>183</v>
      </c>
      <c r="D3205" s="2" t="str">
        <f t="shared" si="50"/>
        <v>LE COURGETTES SAUTEES BASILIC SURG</v>
      </c>
      <c r="E3205" s="2">
        <v>6662</v>
      </c>
      <c r="F3205" s="2" t="s">
        <v>743</v>
      </c>
    </row>
    <row r="3206" spans="1:6">
      <c r="A3206" s="2" t="s">
        <v>741</v>
      </c>
      <c r="B3206" s="2" t="s">
        <v>807</v>
      </c>
      <c r="C3206" s="2" t="s">
        <v>38</v>
      </c>
      <c r="D3206" s="2" t="str">
        <f t="shared" si="50"/>
        <v>LE COURGETTES SAUTEES BASILIC SURG</v>
      </c>
      <c r="E3206" s="2">
        <v>7088</v>
      </c>
      <c r="F3206" s="2" t="s">
        <v>743</v>
      </c>
    </row>
    <row r="3207" spans="1:6">
      <c r="A3207" s="2" t="s">
        <v>804</v>
      </c>
      <c r="B3207" s="2" t="s">
        <v>808</v>
      </c>
      <c r="C3207" s="2" t="s">
        <v>806</v>
      </c>
      <c r="D3207" s="2" t="str">
        <f t="shared" si="50"/>
        <v>FT FRITES 7/7 FRAIS</v>
      </c>
      <c r="E3207" s="2">
        <v>7315</v>
      </c>
      <c r="F3207" s="2" t="s">
        <v>739</v>
      </c>
    </row>
    <row r="3208" spans="1:6">
      <c r="A3208" s="2" t="s">
        <v>572</v>
      </c>
      <c r="B3208" s="2" t="s">
        <v>809</v>
      </c>
      <c r="C3208" s="2" t="s">
        <v>210</v>
      </c>
      <c r="D3208" s="2" t="str">
        <f t="shared" si="50"/>
        <v>PU RIZ CANTONNAIS</v>
      </c>
      <c r="E3208" s="2">
        <v>4959</v>
      </c>
      <c r="F3208" s="2" t="s">
        <v>77</v>
      </c>
    </row>
    <row r="3209" spans="1:6">
      <c r="A3209" s="2" t="s">
        <v>572</v>
      </c>
      <c r="B3209" s="2" t="s">
        <v>809</v>
      </c>
      <c r="C3209" s="2" t="s">
        <v>408</v>
      </c>
      <c r="D3209" s="2" t="str">
        <f t="shared" si="50"/>
        <v>PU RIZ CANTONNAIS</v>
      </c>
      <c r="E3209" s="2">
        <v>5051</v>
      </c>
      <c r="F3209" s="2" t="s">
        <v>77</v>
      </c>
    </row>
    <row r="3210" spans="1:6">
      <c r="A3210" s="2" t="s">
        <v>572</v>
      </c>
      <c r="B3210" s="2" t="s">
        <v>809</v>
      </c>
      <c r="C3210" s="2" t="s">
        <v>96</v>
      </c>
      <c r="D3210" s="2" t="str">
        <f t="shared" si="50"/>
        <v>PU RIZ CANTONNAIS</v>
      </c>
      <c r="E3210" s="2">
        <v>5170</v>
      </c>
      <c r="F3210" s="2" t="s">
        <v>77</v>
      </c>
    </row>
    <row r="3211" spans="1:6">
      <c r="A3211" s="2" t="s">
        <v>572</v>
      </c>
      <c r="B3211" s="2" t="s">
        <v>809</v>
      </c>
      <c r="C3211" s="2" t="s">
        <v>778</v>
      </c>
      <c r="D3211" s="2" t="str">
        <f t="shared" si="50"/>
        <v>PU RIZ CANTONNAIS</v>
      </c>
      <c r="E3211" s="2">
        <v>5309</v>
      </c>
      <c r="F3211" s="2" t="s">
        <v>77</v>
      </c>
    </row>
    <row r="3212" spans="1:6">
      <c r="A3212" s="2" t="s">
        <v>572</v>
      </c>
      <c r="B3212" s="2" t="s">
        <v>809</v>
      </c>
      <c r="C3212" s="2" t="s">
        <v>245</v>
      </c>
      <c r="D3212" s="2" t="str">
        <f t="shared" si="50"/>
        <v>PU RIZ CANTONNAIS</v>
      </c>
      <c r="E3212" s="2">
        <v>5341</v>
      </c>
      <c r="F3212" s="2" t="s">
        <v>77</v>
      </c>
    </row>
    <row r="3213" spans="1:6">
      <c r="A3213" s="2" t="s">
        <v>572</v>
      </c>
      <c r="B3213" s="2" t="s">
        <v>809</v>
      </c>
      <c r="C3213" s="2" t="s">
        <v>170</v>
      </c>
      <c r="D3213" s="2" t="str">
        <f t="shared" si="50"/>
        <v>PU RIZ CANTONNAIS</v>
      </c>
      <c r="E3213" s="2">
        <v>5632</v>
      </c>
      <c r="F3213" s="2" t="s">
        <v>77</v>
      </c>
    </row>
    <row r="3214" spans="1:6">
      <c r="A3214" s="2" t="s">
        <v>572</v>
      </c>
      <c r="B3214" s="2" t="s">
        <v>809</v>
      </c>
      <c r="C3214" s="2" t="s">
        <v>446</v>
      </c>
      <c r="D3214" s="2" t="str">
        <f t="shared" si="50"/>
        <v>PU RIZ CANTONNAIS</v>
      </c>
      <c r="E3214" s="2">
        <v>5662</v>
      </c>
      <c r="F3214" s="2" t="s">
        <v>77</v>
      </c>
    </row>
    <row r="3215" spans="1:6">
      <c r="A3215" s="2" t="s">
        <v>572</v>
      </c>
      <c r="B3215" s="2" t="s">
        <v>809</v>
      </c>
      <c r="C3215" s="2" t="s">
        <v>27</v>
      </c>
      <c r="D3215" s="2" t="str">
        <f t="shared" si="50"/>
        <v>PU RIZ CANTONNAIS</v>
      </c>
      <c r="E3215" s="2">
        <v>7299</v>
      </c>
      <c r="F3215" s="2" t="s">
        <v>77</v>
      </c>
    </row>
    <row r="3216" spans="1:6">
      <c r="A3216" s="2" t="s">
        <v>572</v>
      </c>
      <c r="B3216" s="2" t="s">
        <v>809</v>
      </c>
      <c r="C3216" s="2" t="s">
        <v>46</v>
      </c>
      <c r="D3216" s="2" t="str">
        <f t="shared" si="50"/>
        <v>PU RIZ CANTONNAIS</v>
      </c>
      <c r="E3216" s="2">
        <v>7296</v>
      </c>
      <c r="F3216" s="2" t="s">
        <v>77</v>
      </c>
    </row>
    <row r="3217" spans="1:6">
      <c r="A3217" s="2" t="s">
        <v>572</v>
      </c>
      <c r="B3217" s="2" t="s">
        <v>809</v>
      </c>
      <c r="C3217" s="2" t="s">
        <v>62</v>
      </c>
      <c r="D3217" s="2" t="str">
        <f t="shared" si="50"/>
        <v>PU RIZ CANTONNAIS</v>
      </c>
      <c r="E3217" s="2">
        <v>7027</v>
      </c>
      <c r="F3217" s="2" t="s">
        <v>77</v>
      </c>
    </row>
    <row r="3218" spans="1:6">
      <c r="A3218" s="2" t="s">
        <v>572</v>
      </c>
      <c r="B3218" s="2" t="s">
        <v>809</v>
      </c>
      <c r="C3218" s="2" t="s">
        <v>199</v>
      </c>
      <c r="D3218" s="2" t="str">
        <f t="shared" si="50"/>
        <v>PU RIZ CANTONNAIS</v>
      </c>
      <c r="E3218" s="2">
        <v>7006</v>
      </c>
      <c r="F3218" s="2" t="s">
        <v>77</v>
      </c>
    </row>
    <row r="3219" spans="1:6">
      <c r="A3219" s="2" t="s">
        <v>572</v>
      </c>
      <c r="B3219" s="2" t="s">
        <v>809</v>
      </c>
      <c r="C3219" s="2" t="s">
        <v>89</v>
      </c>
      <c r="D3219" s="2" t="str">
        <f t="shared" si="50"/>
        <v>PU RIZ CANTONNAIS</v>
      </c>
      <c r="E3219" s="2">
        <v>7336</v>
      </c>
      <c r="F3219" s="2" t="s">
        <v>77</v>
      </c>
    </row>
    <row r="3220" spans="1:6">
      <c r="A3220" s="2" t="s">
        <v>572</v>
      </c>
      <c r="B3220" s="2" t="s">
        <v>809</v>
      </c>
      <c r="C3220" s="2" t="s">
        <v>328</v>
      </c>
      <c r="D3220" s="2" t="str">
        <f t="shared" si="50"/>
        <v>PU RIZ CANTONNAIS</v>
      </c>
      <c r="E3220" s="2">
        <v>8082</v>
      </c>
      <c r="F3220" s="2" t="s">
        <v>77</v>
      </c>
    </row>
    <row r="3221" spans="1:6">
      <c r="A3221" s="2" t="s">
        <v>572</v>
      </c>
      <c r="B3221" s="2" t="s">
        <v>809</v>
      </c>
      <c r="C3221" s="2" t="s">
        <v>810</v>
      </c>
      <c r="D3221" s="2" t="str">
        <f t="shared" si="50"/>
        <v>PU RIZ CANTONNAIS</v>
      </c>
      <c r="E3221" s="2">
        <v>8192</v>
      </c>
      <c r="F3221" s="2" t="s">
        <v>77</v>
      </c>
    </row>
    <row r="3222" spans="1:6">
      <c r="A3222" s="2" t="s">
        <v>572</v>
      </c>
      <c r="B3222" s="2" t="s">
        <v>811</v>
      </c>
      <c r="C3222" s="2" t="s">
        <v>812</v>
      </c>
      <c r="D3222" s="2" t="str">
        <f t="shared" si="50"/>
        <v>PU LASAGNE MAISON</v>
      </c>
      <c r="E3222" s="2">
        <v>4956</v>
      </c>
      <c r="F3222" s="2" t="s">
        <v>77</v>
      </c>
    </row>
    <row r="3223" spans="1:6">
      <c r="A3223" s="2" t="s">
        <v>572</v>
      </c>
      <c r="B3223" s="2" t="s">
        <v>811</v>
      </c>
      <c r="C3223" s="2" t="s">
        <v>813</v>
      </c>
      <c r="D3223" s="2" t="str">
        <f t="shared" si="50"/>
        <v>PU LASAGNE MAISON</v>
      </c>
      <c r="E3223" s="2">
        <v>5182</v>
      </c>
      <c r="F3223" s="2" t="s">
        <v>77</v>
      </c>
    </row>
    <row r="3224" spans="1:6">
      <c r="A3224" s="2" t="s">
        <v>572</v>
      </c>
      <c r="B3224" s="2" t="s">
        <v>811</v>
      </c>
      <c r="C3224" s="2" t="s">
        <v>198</v>
      </c>
      <c r="D3224" s="2" t="str">
        <f t="shared" si="50"/>
        <v>PU LASAGNE MAISON</v>
      </c>
      <c r="E3224" s="2">
        <v>5357</v>
      </c>
      <c r="F3224" s="2" t="s">
        <v>77</v>
      </c>
    </row>
    <row r="3225" spans="1:6">
      <c r="A3225" s="2" t="s">
        <v>572</v>
      </c>
      <c r="B3225" s="2" t="s">
        <v>811</v>
      </c>
      <c r="C3225" s="2" t="s">
        <v>168</v>
      </c>
      <c r="D3225" s="2" t="str">
        <f t="shared" si="50"/>
        <v>PU LASAGNE MAISON</v>
      </c>
      <c r="E3225" s="2">
        <v>5400</v>
      </c>
      <c r="F3225" s="2" t="s">
        <v>77</v>
      </c>
    </row>
    <row r="3226" spans="1:6">
      <c r="A3226" s="2" t="s">
        <v>572</v>
      </c>
      <c r="B3226" s="2" t="s">
        <v>811</v>
      </c>
      <c r="C3226" s="2" t="s">
        <v>169</v>
      </c>
      <c r="D3226" s="2" t="str">
        <f t="shared" si="50"/>
        <v>PU LASAGNE MAISON</v>
      </c>
      <c r="E3226" s="2">
        <v>5402</v>
      </c>
      <c r="F3226" s="2" t="s">
        <v>77</v>
      </c>
    </row>
    <row r="3227" spans="1:6">
      <c r="A3227" s="2" t="s">
        <v>572</v>
      </c>
      <c r="B3227" s="2" t="s">
        <v>811</v>
      </c>
      <c r="C3227" s="2" t="s">
        <v>170</v>
      </c>
      <c r="D3227" s="2" t="str">
        <f t="shared" si="50"/>
        <v>PU LASAGNE MAISON</v>
      </c>
      <c r="E3227" s="2">
        <v>5632</v>
      </c>
      <c r="F3227" s="2" t="s">
        <v>77</v>
      </c>
    </row>
    <row r="3228" spans="1:6">
      <c r="A3228" s="2" t="s">
        <v>572</v>
      </c>
      <c r="B3228" s="2" t="s">
        <v>811</v>
      </c>
      <c r="C3228" s="2" t="s">
        <v>49</v>
      </c>
      <c r="D3228" s="2" t="str">
        <f t="shared" si="50"/>
        <v>PU LASAGNE MAISON</v>
      </c>
      <c r="E3228" s="2">
        <v>5934</v>
      </c>
      <c r="F3228" s="2" t="s">
        <v>77</v>
      </c>
    </row>
    <row r="3229" spans="1:6">
      <c r="A3229" s="2" t="s">
        <v>572</v>
      </c>
      <c r="B3229" s="2" t="s">
        <v>811</v>
      </c>
      <c r="C3229" s="2" t="s">
        <v>814</v>
      </c>
      <c r="D3229" s="2" t="str">
        <f t="shared" si="50"/>
        <v>PU LASAGNE MAISON</v>
      </c>
      <c r="E3229" s="2">
        <v>6801</v>
      </c>
      <c r="F3229" s="2" t="s">
        <v>77</v>
      </c>
    </row>
    <row r="3230" spans="1:6">
      <c r="A3230" s="2" t="s">
        <v>572</v>
      </c>
      <c r="B3230" s="2" t="s">
        <v>811</v>
      </c>
      <c r="C3230" s="2" t="s">
        <v>38</v>
      </c>
      <c r="D3230" s="2" t="str">
        <f t="shared" si="50"/>
        <v>PU LASAGNE MAISON</v>
      </c>
      <c r="E3230" s="2">
        <v>7088</v>
      </c>
      <c r="F3230" s="2" t="s">
        <v>77</v>
      </c>
    </row>
    <row r="3231" spans="1:6">
      <c r="A3231" s="2" t="s">
        <v>572</v>
      </c>
      <c r="B3231" s="2" t="s">
        <v>811</v>
      </c>
      <c r="C3231" s="2" t="s">
        <v>56</v>
      </c>
      <c r="D3231" s="2" t="str">
        <f t="shared" si="50"/>
        <v>PU LASAGNE MAISON</v>
      </c>
      <c r="E3231" s="2">
        <v>8172</v>
      </c>
      <c r="F3231" s="2" t="s">
        <v>77</v>
      </c>
    </row>
    <row r="3232" spans="1:6">
      <c r="A3232" s="2" t="s">
        <v>572</v>
      </c>
      <c r="B3232" s="2" t="s">
        <v>815</v>
      </c>
      <c r="C3232" s="2" t="s">
        <v>816</v>
      </c>
      <c r="D3232" s="2" t="str">
        <f t="shared" si="50"/>
        <v>PU HAMBURGER AIX</v>
      </c>
      <c r="E3232" s="2">
        <v>1430</v>
      </c>
      <c r="F3232" s="2" t="s">
        <v>77</v>
      </c>
    </row>
    <row r="3233" spans="1:6">
      <c r="A3233" s="2" t="s">
        <v>572</v>
      </c>
      <c r="B3233" s="2" t="s">
        <v>815</v>
      </c>
      <c r="C3233" s="2" t="s">
        <v>817</v>
      </c>
      <c r="D3233" s="2" t="str">
        <f t="shared" si="50"/>
        <v>PU HAMBURGER AIX</v>
      </c>
      <c r="E3233" s="2">
        <v>3864</v>
      </c>
      <c r="F3233" s="2" t="s">
        <v>77</v>
      </c>
    </row>
    <row r="3234" spans="1:6">
      <c r="A3234" s="2" t="s">
        <v>572</v>
      </c>
      <c r="B3234" s="2" t="s">
        <v>815</v>
      </c>
      <c r="C3234" s="2" t="s">
        <v>818</v>
      </c>
      <c r="D3234" s="2" t="str">
        <f t="shared" si="50"/>
        <v>PU HAMBURGER AIX</v>
      </c>
      <c r="E3234" s="2">
        <v>1199</v>
      </c>
      <c r="F3234" s="2" t="s">
        <v>77</v>
      </c>
    </row>
    <row r="3235" spans="1:6">
      <c r="A3235" s="2" t="s">
        <v>572</v>
      </c>
      <c r="B3235" s="2" t="s">
        <v>815</v>
      </c>
      <c r="C3235" s="2" t="s">
        <v>13</v>
      </c>
      <c r="D3235" s="2" t="str">
        <f t="shared" si="50"/>
        <v>PU HAMBURGER AIX</v>
      </c>
      <c r="E3235" s="2">
        <v>1222</v>
      </c>
      <c r="F3235" s="2" t="s">
        <v>77</v>
      </c>
    </row>
    <row r="3236" spans="1:6">
      <c r="A3236" s="2" t="s">
        <v>572</v>
      </c>
      <c r="B3236" s="2" t="s">
        <v>815</v>
      </c>
      <c r="C3236" s="2" t="s">
        <v>14</v>
      </c>
      <c r="D3236" s="2" t="str">
        <f t="shared" si="50"/>
        <v>PU HAMBURGER AIX</v>
      </c>
      <c r="E3236" s="2">
        <v>5323</v>
      </c>
      <c r="F3236" s="2" t="s">
        <v>77</v>
      </c>
    </row>
    <row r="3237" spans="1:6">
      <c r="A3237" s="2" t="s">
        <v>572</v>
      </c>
      <c r="B3237" s="2" t="s">
        <v>815</v>
      </c>
      <c r="C3237" s="2" t="s">
        <v>66</v>
      </c>
      <c r="D3237" s="2" t="str">
        <f t="shared" si="50"/>
        <v>PU HAMBURGER AIX</v>
      </c>
      <c r="E3237" s="2">
        <v>7135</v>
      </c>
      <c r="F3237" s="2" t="s">
        <v>77</v>
      </c>
    </row>
    <row r="3238" spans="1:6">
      <c r="A3238" s="2" t="s">
        <v>572</v>
      </c>
      <c r="B3238" s="2" t="s">
        <v>815</v>
      </c>
      <c r="C3238" s="2" t="s">
        <v>73</v>
      </c>
      <c r="D3238" s="2" t="str">
        <f t="shared" si="50"/>
        <v>PU HAMBURGER AIX</v>
      </c>
      <c r="E3238" s="2">
        <v>6944</v>
      </c>
      <c r="F3238" s="2" t="s">
        <v>77</v>
      </c>
    </row>
    <row r="3239" spans="1:6">
      <c r="A3239" s="2" t="s">
        <v>572</v>
      </c>
      <c r="B3239" s="2" t="s">
        <v>815</v>
      </c>
      <c r="C3239" s="2" t="s">
        <v>806</v>
      </c>
      <c r="D3239" s="2" t="str">
        <f t="shared" si="50"/>
        <v>PU HAMBURGER AIX</v>
      </c>
      <c r="E3239" s="2">
        <v>7315</v>
      </c>
      <c r="F3239" s="2" t="s">
        <v>77</v>
      </c>
    </row>
    <row r="3240" spans="1:6">
      <c r="A3240" s="2" t="s">
        <v>572</v>
      </c>
      <c r="B3240" s="2" t="s">
        <v>819</v>
      </c>
      <c r="C3240" s="2" t="s">
        <v>820</v>
      </c>
      <c r="D3240" s="2" t="str">
        <f t="shared" si="50"/>
        <v>PU HAMBURGER MARSEILLE</v>
      </c>
      <c r="E3240" s="2">
        <v>3932</v>
      </c>
      <c r="F3240" s="2" t="s">
        <v>77</v>
      </c>
    </row>
    <row r="3241" spans="1:6">
      <c r="A3241" s="2" t="s">
        <v>572</v>
      </c>
      <c r="B3241" s="2" t="s">
        <v>819</v>
      </c>
      <c r="C3241" s="2" t="s">
        <v>817</v>
      </c>
      <c r="D3241" s="2" t="str">
        <f t="shared" si="50"/>
        <v>PU HAMBURGER MARSEILLE</v>
      </c>
      <c r="E3241" s="2">
        <v>3864</v>
      </c>
      <c r="F3241" s="2" t="s">
        <v>77</v>
      </c>
    </row>
    <row r="3242" spans="1:6">
      <c r="A3242" s="2" t="s">
        <v>572</v>
      </c>
      <c r="B3242" s="2" t="s">
        <v>819</v>
      </c>
      <c r="C3242" s="2" t="s">
        <v>818</v>
      </c>
      <c r="D3242" s="2" t="str">
        <f t="shared" si="50"/>
        <v>PU HAMBURGER MARSEILLE</v>
      </c>
      <c r="E3242" s="2">
        <v>1199</v>
      </c>
      <c r="F3242" s="2" t="s">
        <v>77</v>
      </c>
    </row>
    <row r="3243" spans="1:6">
      <c r="A3243" s="2" t="s">
        <v>572</v>
      </c>
      <c r="B3243" s="2" t="s">
        <v>819</v>
      </c>
      <c r="C3243" s="2" t="s">
        <v>13</v>
      </c>
      <c r="D3243" s="2" t="str">
        <f t="shared" si="50"/>
        <v>PU HAMBURGER MARSEILLE</v>
      </c>
      <c r="E3243" s="2">
        <v>1222</v>
      </c>
      <c r="F3243" s="2" t="s">
        <v>77</v>
      </c>
    </row>
    <row r="3244" spans="1:6">
      <c r="A3244" s="2" t="s">
        <v>572</v>
      </c>
      <c r="B3244" s="2" t="s">
        <v>819</v>
      </c>
      <c r="C3244" s="2" t="s">
        <v>14</v>
      </c>
      <c r="D3244" s="2" t="str">
        <f t="shared" si="50"/>
        <v>PU HAMBURGER MARSEILLE</v>
      </c>
      <c r="E3244" s="2">
        <v>5323</v>
      </c>
      <c r="F3244" s="2" t="s">
        <v>77</v>
      </c>
    </row>
    <row r="3245" spans="1:6">
      <c r="A3245" s="2" t="s">
        <v>572</v>
      </c>
      <c r="B3245" s="2" t="s">
        <v>819</v>
      </c>
      <c r="C3245" s="2" t="s">
        <v>66</v>
      </c>
      <c r="D3245" s="2" t="str">
        <f t="shared" si="50"/>
        <v>PU HAMBURGER MARSEILLE</v>
      </c>
      <c r="E3245" s="2">
        <v>7135</v>
      </c>
      <c r="F3245" s="2" t="s">
        <v>77</v>
      </c>
    </row>
    <row r="3246" spans="1:6">
      <c r="A3246" s="2" t="s">
        <v>572</v>
      </c>
      <c r="B3246" s="2" t="s">
        <v>819</v>
      </c>
      <c r="C3246" s="2" t="s">
        <v>73</v>
      </c>
      <c r="D3246" s="2" t="str">
        <f t="shared" si="50"/>
        <v>PU HAMBURGER MARSEILLE</v>
      </c>
      <c r="E3246" s="2">
        <v>6944</v>
      </c>
      <c r="F3246" s="2" t="s">
        <v>77</v>
      </c>
    </row>
    <row r="3247" spans="1:6">
      <c r="A3247" s="2" t="s">
        <v>572</v>
      </c>
      <c r="B3247" s="2" t="s">
        <v>819</v>
      </c>
      <c r="C3247" s="2" t="s">
        <v>806</v>
      </c>
      <c r="D3247" s="2" t="str">
        <f t="shared" si="50"/>
        <v>PU HAMBURGER MARSEILLE</v>
      </c>
      <c r="E3247" s="2">
        <v>7315</v>
      </c>
      <c r="F3247" s="2" t="s">
        <v>77</v>
      </c>
    </row>
    <row r="3248" spans="1:6">
      <c r="A3248" s="2" t="s">
        <v>572</v>
      </c>
      <c r="B3248" s="2" t="s">
        <v>821</v>
      </c>
      <c r="C3248" s="2" t="s">
        <v>822</v>
      </c>
      <c r="D3248" s="2" t="str">
        <f t="shared" si="50"/>
        <v>PU CHOUCROUTE</v>
      </c>
      <c r="E3248" s="2">
        <v>1030</v>
      </c>
      <c r="F3248" s="2" t="s">
        <v>77</v>
      </c>
    </row>
    <row r="3249" spans="1:6">
      <c r="A3249" s="2" t="s">
        <v>572</v>
      </c>
      <c r="B3249" s="2" t="s">
        <v>821</v>
      </c>
      <c r="C3249" s="2" t="s">
        <v>823</v>
      </c>
      <c r="D3249" s="2" t="str">
        <f t="shared" si="50"/>
        <v>PU CHOUCROUTE</v>
      </c>
      <c r="E3249" s="2">
        <v>1046</v>
      </c>
      <c r="F3249" s="2" t="s">
        <v>77</v>
      </c>
    </row>
    <row r="3250" spans="1:6">
      <c r="A3250" s="2" t="s">
        <v>572</v>
      </c>
      <c r="B3250" s="2" t="s">
        <v>821</v>
      </c>
      <c r="C3250" s="2" t="s">
        <v>824</v>
      </c>
      <c r="D3250" s="2" t="str">
        <f t="shared" si="50"/>
        <v>PU CHOUCROUTE</v>
      </c>
      <c r="E3250" s="2">
        <v>1061</v>
      </c>
      <c r="F3250" s="2" t="s">
        <v>77</v>
      </c>
    </row>
    <row r="3251" spans="1:6">
      <c r="A3251" s="2" t="s">
        <v>572</v>
      </c>
      <c r="B3251" s="2" t="s">
        <v>821</v>
      </c>
      <c r="C3251" s="2" t="s">
        <v>825</v>
      </c>
      <c r="D3251" s="2" t="str">
        <f t="shared" si="50"/>
        <v>PU CHOUCROUTE</v>
      </c>
      <c r="E3251" s="2">
        <v>1756</v>
      </c>
      <c r="F3251" s="2" t="s">
        <v>77</v>
      </c>
    </row>
    <row r="3252" spans="1:6">
      <c r="A3252" s="2" t="s">
        <v>572</v>
      </c>
      <c r="B3252" s="2" t="s">
        <v>821</v>
      </c>
      <c r="C3252" s="2" t="s">
        <v>208</v>
      </c>
      <c r="D3252" s="2" t="str">
        <f t="shared" si="50"/>
        <v>PU CHOUCROUTE</v>
      </c>
      <c r="E3252" s="2">
        <v>4674</v>
      </c>
      <c r="F3252" s="2" t="s">
        <v>77</v>
      </c>
    </row>
    <row r="3253" spans="1:6">
      <c r="A3253" s="2" t="s">
        <v>572</v>
      </c>
      <c r="B3253" s="2" t="s">
        <v>821</v>
      </c>
      <c r="C3253" s="2" t="s">
        <v>381</v>
      </c>
      <c r="D3253" s="2" t="str">
        <f t="shared" si="50"/>
        <v>PU CHOUCROUTE</v>
      </c>
      <c r="E3253" s="2">
        <v>5153</v>
      </c>
      <c r="F3253" s="2" t="s">
        <v>77</v>
      </c>
    </row>
    <row r="3254" spans="1:6">
      <c r="A3254" s="2" t="s">
        <v>572</v>
      </c>
      <c r="B3254" s="2" t="s">
        <v>821</v>
      </c>
      <c r="C3254" s="2" t="s">
        <v>25</v>
      </c>
      <c r="D3254" s="2" t="str">
        <f t="shared" si="50"/>
        <v>PU CHOUCROUTE</v>
      </c>
      <c r="E3254" s="2">
        <v>5285</v>
      </c>
      <c r="F3254" s="2" t="s">
        <v>77</v>
      </c>
    </row>
    <row r="3255" spans="1:6">
      <c r="A3255" s="2" t="s">
        <v>572</v>
      </c>
      <c r="B3255" s="2" t="s">
        <v>821</v>
      </c>
      <c r="C3255" s="2" t="s">
        <v>26</v>
      </c>
      <c r="D3255" s="2" t="str">
        <f t="shared" si="50"/>
        <v>PU CHOUCROUTE</v>
      </c>
      <c r="E3255" s="2">
        <v>5344</v>
      </c>
      <c r="F3255" s="2" t="s">
        <v>77</v>
      </c>
    </row>
    <row r="3256" spans="1:6">
      <c r="A3256" s="2" t="s">
        <v>572</v>
      </c>
      <c r="B3256" s="2" t="s">
        <v>821</v>
      </c>
      <c r="C3256" s="2" t="s">
        <v>170</v>
      </c>
      <c r="D3256" s="2" t="str">
        <f t="shared" si="50"/>
        <v>PU CHOUCROUTE</v>
      </c>
      <c r="E3256" s="2">
        <v>5632</v>
      </c>
      <c r="F3256" s="2" t="s">
        <v>77</v>
      </c>
    </row>
    <row r="3257" spans="1:6">
      <c r="A3257" s="2" t="s">
        <v>572</v>
      </c>
      <c r="B3257" s="2" t="s">
        <v>821</v>
      </c>
      <c r="C3257" s="2" t="s">
        <v>826</v>
      </c>
      <c r="D3257" s="2" t="str">
        <f t="shared" si="50"/>
        <v>PU CHOUCROUTE</v>
      </c>
      <c r="E3257" s="2">
        <v>7010</v>
      </c>
      <c r="F3257" s="2" t="s">
        <v>77</v>
      </c>
    </row>
    <row r="3258" spans="1:6">
      <c r="A3258" s="2" t="s">
        <v>572</v>
      </c>
      <c r="B3258" s="2" t="s">
        <v>821</v>
      </c>
      <c r="C3258" s="2" t="s">
        <v>827</v>
      </c>
      <c r="D3258" s="2" t="str">
        <f t="shared" si="50"/>
        <v>PU CHOUCROUTE</v>
      </c>
      <c r="E3258" s="2">
        <v>7144</v>
      </c>
      <c r="F3258" s="2" t="s">
        <v>77</v>
      </c>
    </row>
    <row r="3259" spans="1:6">
      <c r="A3259" s="2" t="s">
        <v>572</v>
      </c>
      <c r="B3259" s="2" t="s">
        <v>821</v>
      </c>
      <c r="C3259" s="2" t="s">
        <v>828</v>
      </c>
      <c r="D3259" s="2" t="str">
        <f t="shared" si="50"/>
        <v>PU CHOUCROUTE</v>
      </c>
      <c r="E3259" s="2">
        <v>6992</v>
      </c>
      <c r="F3259" s="2" t="s">
        <v>77</v>
      </c>
    </row>
    <row r="3260" spans="1:6">
      <c r="A3260" s="2" t="s">
        <v>572</v>
      </c>
      <c r="B3260" s="2" t="s">
        <v>821</v>
      </c>
      <c r="C3260" s="2" t="s">
        <v>288</v>
      </c>
      <c r="D3260" s="2" t="str">
        <f t="shared" si="50"/>
        <v>PU CHOUCROUTE</v>
      </c>
      <c r="E3260" s="2">
        <v>4961</v>
      </c>
      <c r="F3260" s="2" t="s">
        <v>77</v>
      </c>
    </row>
    <row r="3261" spans="1:6">
      <c r="A3261" s="2" t="s">
        <v>572</v>
      </c>
      <c r="B3261" s="2" t="s">
        <v>829</v>
      </c>
      <c r="C3261" s="2" t="s">
        <v>410</v>
      </c>
      <c r="D3261" s="2" t="str">
        <f t="shared" si="50"/>
        <v>PU CHILI CON CARNE</v>
      </c>
      <c r="E3261" s="2">
        <v>4947</v>
      </c>
      <c r="F3261" s="2" t="s">
        <v>77</v>
      </c>
    </row>
    <row r="3262" spans="1:6">
      <c r="A3262" s="2" t="s">
        <v>572</v>
      </c>
      <c r="B3262" s="2" t="s">
        <v>829</v>
      </c>
      <c r="C3262" s="2" t="s">
        <v>411</v>
      </c>
      <c r="D3262" s="2" t="str">
        <f t="shared" si="50"/>
        <v>PU CHILI CON CARNE</v>
      </c>
      <c r="E3262" s="2">
        <v>5160</v>
      </c>
      <c r="F3262" s="2" t="s">
        <v>77</v>
      </c>
    </row>
    <row r="3263" spans="1:6">
      <c r="A3263" s="2" t="s">
        <v>572</v>
      </c>
      <c r="B3263" s="2" t="s">
        <v>829</v>
      </c>
      <c r="C3263" s="2" t="s">
        <v>96</v>
      </c>
      <c r="D3263" s="2" t="str">
        <f t="shared" si="50"/>
        <v>PU CHILI CON CARNE</v>
      </c>
      <c r="E3263" s="2">
        <v>5170</v>
      </c>
      <c r="F3263" s="2" t="s">
        <v>77</v>
      </c>
    </row>
    <row r="3264" spans="1:6">
      <c r="A3264" s="2" t="s">
        <v>572</v>
      </c>
      <c r="B3264" s="2" t="s">
        <v>829</v>
      </c>
      <c r="C3264" s="2" t="s">
        <v>801</v>
      </c>
      <c r="D3264" s="2" t="str">
        <f t="shared" si="50"/>
        <v>PU CHILI CON CARNE</v>
      </c>
      <c r="E3264" s="2">
        <v>5199</v>
      </c>
      <c r="F3264" s="2" t="s">
        <v>77</v>
      </c>
    </row>
    <row r="3265" spans="1:6">
      <c r="A3265" s="2" t="s">
        <v>572</v>
      </c>
      <c r="B3265" s="2" t="s">
        <v>829</v>
      </c>
      <c r="C3265" s="2" t="s">
        <v>35</v>
      </c>
      <c r="D3265" s="2" t="str">
        <f t="shared" si="50"/>
        <v>PU CHILI CON CARNE</v>
      </c>
      <c r="E3265" s="2">
        <v>5272</v>
      </c>
      <c r="F3265" s="2" t="s">
        <v>77</v>
      </c>
    </row>
    <row r="3266" spans="1:6">
      <c r="A3266" s="2" t="s">
        <v>572</v>
      </c>
      <c r="B3266" s="2" t="s">
        <v>829</v>
      </c>
      <c r="C3266" s="2" t="s">
        <v>778</v>
      </c>
      <c r="D3266" s="2" t="str">
        <f t="shared" si="50"/>
        <v>PU CHILI CON CARNE</v>
      </c>
      <c r="E3266" s="2">
        <v>5309</v>
      </c>
      <c r="F3266" s="2" t="s">
        <v>77</v>
      </c>
    </row>
    <row r="3267" spans="1:6">
      <c r="A3267" s="2" t="s">
        <v>572</v>
      </c>
      <c r="B3267" s="2" t="s">
        <v>829</v>
      </c>
      <c r="C3267" s="2" t="s">
        <v>168</v>
      </c>
      <c r="D3267" s="2" t="str">
        <f t="shared" ref="D3267:D3330" si="51">B3267</f>
        <v>PU CHILI CON CARNE</v>
      </c>
      <c r="E3267" s="2">
        <v>5400</v>
      </c>
      <c r="F3267" s="2" t="s">
        <v>77</v>
      </c>
    </row>
    <row r="3268" spans="1:6">
      <c r="A3268" s="2" t="s">
        <v>572</v>
      </c>
      <c r="B3268" s="2" t="s">
        <v>829</v>
      </c>
      <c r="C3268" s="2" t="s">
        <v>169</v>
      </c>
      <c r="D3268" s="2" t="str">
        <f t="shared" si="51"/>
        <v>PU CHILI CON CARNE</v>
      </c>
      <c r="E3268" s="2">
        <v>5402</v>
      </c>
      <c r="F3268" s="2" t="s">
        <v>77</v>
      </c>
    </row>
    <row r="3269" spans="1:6">
      <c r="A3269" s="2" t="s">
        <v>572</v>
      </c>
      <c r="B3269" s="2" t="s">
        <v>829</v>
      </c>
      <c r="C3269" s="2" t="s">
        <v>170</v>
      </c>
      <c r="D3269" s="2" t="str">
        <f t="shared" si="51"/>
        <v>PU CHILI CON CARNE</v>
      </c>
      <c r="E3269" s="2">
        <v>5632</v>
      </c>
      <c r="F3269" s="2" t="s">
        <v>77</v>
      </c>
    </row>
    <row r="3270" spans="1:6">
      <c r="A3270" s="2" t="s">
        <v>572</v>
      </c>
      <c r="B3270" s="2" t="s">
        <v>829</v>
      </c>
      <c r="C3270" s="2" t="s">
        <v>37</v>
      </c>
      <c r="D3270" s="2" t="str">
        <f t="shared" si="51"/>
        <v>PU CHILI CON CARNE</v>
      </c>
      <c r="E3270" s="2">
        <v>5664</v>
      </c>
      <c r="F3270" s="2" t="s">
        <v>77</v>
      </c>
    </row>
    <row r="3271" spans="1:6">
      <c r="A3271" s="2" t="s">
        <v>572</v>
      </c>
      <c r="B3271" s="2" t="s">
        <v>829</v>
      </c>
      <c r="C3271" s="2" t="s">
        <v>49</v>
      </c>
      <c r="D3271" s="2" t="str">
        <f t="shared" si="51"/>
        <v>PU CHILI CON CARNE</v>
      </c>
      <c r="E3271" s="2">
        <v>5934</v>
      </c>
      <c r="F3271" s="2" t="s">
        <v>77</v>
      </c>
    </row>
    <row r="3272" spans="1:6">
      <c r="A3272" s="2" t="s">
        <v>572</v>
      </c>
      <c r="B3272" s="2" t="s">
        <v>829</v>
      </c>
      <c r="C3272" s="2" t="s">
        <v>38</v>
      </c>
      <c r="D3272" s="2" t="str">
        <f t="shared" si="51"/>
        <v>PU CHILI CON CARNE</v>
      </c>
      <c r="E3272" s="2">
        <v>7088</v>
      </c>
      <c r="F3272" s="2" t="s">
        <v>77</v>
      </c>
    </row>
    <row r="3273" spans="1:6">
      <c r="A3273" s="2" t="s">
        <v>572</v>
      </c>
      <c r="B3273" s="2" t="s">
        <v>830</v>
      </c>
      <c r="C3273" s="2" t="s">
        <v>831</v>
      </c>
      <c r="D3273" s="2" t="str">
        <f t="shared" si="51"/>
        <v>PU CASSOULET</v>
      </c>
      <c r="E3273" s="2">
        <v>1884</v>
      </c>
      <c r="F3273" s="2" t="s">
        <v>77</v>
      </c>
    </row>
    <row r="3274" spans="1:6">
      <c r="A3274" s="2" t="s">
        <v>572</v>
      </c>
      <c r="B3274" s="2" t="s">
        <v>830</v>
      </c>
      <c r="C3274" s="2" t="s">
        <v>832</v>
      </c>
      <c r="D3274" s="2" t="str">
        <f t="shared" si="51"/>
        <v>PU CASSOULET</v>
      </c>
      <c r="E3274" s="2">
        <v>1048</v>
      </c>
      <c r="F3274" s="2" t="s">
        <v>77</v>
      </c>
    </row>
    <row r="3275" spans="1:6">
      <c r="A3275" s="2" t="s">
        <v>572</v>
      </c>
      <c r="B3275" s="2" t="s">
        <v>830</v>
      </c>
      <c r="C3275" s="2" t="s">
        <v>197</v>
      </c>
      <c r="D3275" s="2" t="str">
        <f t="shared" si="51"/>
        <v>PU CASSOULET</v>
      </c>
      <c r="E3275" s="2">
        <v>5184</v>
      </c>
      <c r="F3275" s="2" t="s">
        <v>77</v>
      </c>
    </row>
    <row r="3276" spans="1:6">
      <c r="A3276" s="2" t="s">
        <v>572</v>
      </c>
      <c r="B3276" s="2" t="s">
        <v>830</v>
      </c>
      <c r="C3276" s="2" t="s">
        <v>168</v>
      </c>
      <c r="D3276" s="2" t="str">
        <f t="shared" si="51"/>
        <v>PU CASSOULET</v>
      </c>
      <c r="E3276" s="2">
        <v>5400</v>
      </c>
      <c r="F3276" s="2" t="s">
        <v>77</v>
      </c>
    </row>
    <row r="3277" spans="1:6">
      <c r="A3277" s="2" t="s">
        <v>572</v>
      </c>
      <c r="B3277" s="2" t="s">
        <v>830</v>
      </c>
      <c r="C3277" s="2" t="s">
        <v>169</v>
      </c>
      <c r="D3277" s="2" t="str">
        <f t="shared" si="51"/>
        <v>PU CASSOULET</v>
      </c>
      <c r="E3277" s="2">
        <v>5402</v>
      </c>
      <c r="F3277" s="2" t="s">
        <v>77</v>
      </c>
    </row>
    <row r="3278" spans="1:6">
      <c r="A3278" s="2" t="s">
        <v>572</v>
      </c>
      <c r="B3278" s="2" t="s">
        <v>830</v>
      </c>
      <c r="C3278" s="2" t="s">
        <v>170</v>
      </c>
      <c r="D3278" s="2" t="str">
        <f t="shared" si="51"/>
        <v>PU CASSOULET</v>
      </c>
      <c r="E3278" s="2">
        <v>5632</v>
      </c>
      <c r="F3278" s="2" t="s">
        <v>77</v>
      </c>
    </row>
    <row r="3279" spans="1:6">
      <c r="A3279" s="2" t="s">
        <v>572</v>
      </c>
      <c r="B3279" s="2" t="s">
        <v>830</v>
      </c>
      <c r="C3279" s="2" t="s">
        <v>826</v>
      </c>
      <c r="D3279" s="2" t="str">
        <f t="shared" si="51"/>
        <v>PU CASSOULET</v>
      </c>
      <c r="E3279" s="2">
        <v>7010</v>
      </c>
      <c r="F3279" s="2" t="s">
        <v>77</v>
      </c>
    </row>
    <row r="3280" spans="1:6">
      <c r="A3280" s="2" t="s">
        <v>572</v>
      </c>
      <c r="B3280" s="2" t="s">
        <v>830</v>
      </c>
      <c r="C3280" s="2" t="s">
        <v>117</v>
      </c>
      <c r="D3280" s="2" t="str">
        <f t="shared" si="51"/>
        <v>PU CASSOULET</v>
      </c>
      <c r="E3280" s="2">
        <v>7401</v>
      </c>
      <c r="F3280" s="2" t="s">
        <v>77</v>
      </c>
    </row>
    <row r="3281" spans="1:6">
      <c r="A3281" s="2" t="s">
        <v>572</v>
      </c>
      <c r="B3281" s="2" t="s">
        <v>830</v>
      </c>
      <c r="C3281" s="2" t="s">
        <v>833</v>
      </c>
      <c r="D3281" s="2" t="str">
        <f t="shared" si="51"/>
        <v>PU CASSOULET</v>
      </c>
      <c r="E3281" s="2">
        <v>972</v>
      </c>
      <c r="F3281" s="2" t="s">
        <v>77</v>
      </c>
    </row>
    <row r="3282" spans="1:6">
      <c r="A3282" s="2" t="s">
        <v>572</v>
      </c>
      <c r="B3282" s="2" t="s">
        <v>830</v>
      </c>
      <c r="C3282" s="2" t="s">
        <v>38</v>
      </c>
      <c r="D3282" s="2" t="str">
        <f t="shared" si="51"/>
        <v>PU CASSOULET</v>
      </c>
      <c r="E3282" s="2">
        <v>7088</v>
      </c>
      <c r="F3282" s="2" t="s">
        <v>77</v>
      </c>
    </row>
    <row r="3283" spans="1:6">
      <c r="A3283" s="2" t="s">
        <v>572</v>
      </c>
      <c r="B3283" s="2" t="s">
        <v>834</v>
      </c>
      <c r="C3283" s="2" t="s">
        <v>646</v>
      </c>
      <c r="D3283" s="2" t="str">
        <f t="shared" si="51"/>
        <v>PU POTEE</v>
      </c>
      <c r="E3283" s="2">
        <v>1182</v>
      </c>
      <c r="F3283" s="2" t="s">
        <v>77</v>
      </c>
    </row>
    <row r="3284" spans="1:6">
      <c r="A3284" s="2" t="s">
        <v>572</v>
      </c>
      <c r="B3284" s="2" t="s">
        <v>834</v>
      </c>
      <c r="C3284" s="2" t="s">
        <v>835</v>
      </c>
      <c r="D3284" s="2" t="str">
        <f t="shared" si="51"/>
        <v>PU POTEE</v>
      </c>
      <c r="E3284" s="2">
        <v>1070</v>
      </c>
      <c r="F3284" s="2" t="s">
        <v>77</v>
      </c>
    </row>
    <row r="3285" spans="1:6">
      <c r="A3285" s="2" t="s">
        <v>572</v>
      </c>
      <c r="B3285" s="2" t="s">
        <v>834</v>
      </c>
      <c r="C3285" s="2" t="s">
        <v>836</v>
      </c>
      <c r="D3285" s="2" t="str">
        <f t="shared" si="51"/>
        <v>PU POTEE</v>
      </c>
      <c r="E3285" s="2">
        <v>1118</v>
      </c>
      <c r="F3285" s="2" t="s">
        <v>77</v>
      </c>
    </row>
    <row r="3286" spans="1:6">
      <c r="A3286" s="2" t="s">
        <v>572</v>
      </c>
      <c r="B3286" s="2" t="s">
        <v>834</v>
      </c>
      <c r="C3286" s="2" t="s">
        <v>210</v>
      </c>
      <c r="D3286" s="2" t="str">
        <f t="shared" si="51"/>
        <v>PU POTEE</v>
      </c>
      <c r="E3286" s="2">
        <v>4959</v>
      </c>
      <c r="F3286" s="2" t="s">
        <v>77</v>
      </c>
    </row>
    <row r="3287" spans="1:6">
      <c r="A3287" s="2" t="s">
        <v>572</v>
      </c>
      <c r="B3287" s="2" t="s">
        <v>834</v>
      </c>
      <c r="C3287" s="2" t="s">
        <v>197</v>
      </c>
      <c r="D3287" s="2" t="str">
        <f t="shared" si="51"/>
        <v>PU POTEE</v>
      </c>
      <c r="E3287" s="2">
        <v>5184</v>
      </c>
      <c r="F3287" s="2" t="s">
        <v>77</v>
      </c>
    </row>
    <row r="3288" spans="1:6">
      <c r="A3288" s="2" t="s">
        <v>572</v>
      </c>
      <c r="B3288" s="2" t="s">
        <v>834</v>
      </c>
      <c r="C3288" s="2" t="s">
        <v>170</v>
      </c>
      <c r="D3288" s="2" t="str">
        <f t="shared" si="51"/>
        <v>PU POTEE</v>
      </c>
      <c r="E3288" s="2">
        <v>5632</v>
      </c>
      <c r="F3288" s="2" t="s">
        <v>77</v>
      </c>
    </row>
    <row r="3289" spans="1:6">
      <c r="A3289" s="2" t="s">
        <v>572</v>
      </c>
      <c r="B3289" s="2" t="s">
        <v>834</v>
      </c>
      <c r="C3289" s="2" t="s">
        <v>837</v>
      </c>
      <c r="D3289" s="2" t="str">
        <f t="shared" si="51"/>
        <v>PU POTEE</v>
      </c>
      <c r="E3289" s="2">
        <v>5661</v>
      </c>
      <c r="F3289" s="2" t="s">
        <v>77</v>
      </c>
    </row>
    <row r="3290" spans="1:6">
      <c r="A3290" s="2" t="s">
        <v>572</v>
      </c>
      <c r="B3290" s="2" t="s">
        <v>834</v>
      </c>
      <c r="C3290" s="2" t="s">
        <v>191</v>
      </c>
      <c r="D3290" s="2" t="str">
        <f t="shared" si="51"/>
        <v>PU POTEE</v>
      </c>
      <c r="E3290" s="2">
        <v>7302</v>
      </c>
      <c r="F3290" s="2" t="s">
        <v>77</v>
      </c>
    </row>
    <row r="3291" spans="1:6">
      <c r="A3291" s="2" t="s">
        <v>572</v>
      </c>
      <c r="B3291" s="2" t="s">
        <v>834</v>
      </c>
      <c r="C3291" s="2" t="s">
        <v>826</v>
      </c>
      <c r="D3291" s="2" t="str">
        <f t="shared" si="51"/>
        <v>PU POTEE</v>
      </c>
      <c r="E3291" s="2">
        <v>7010</v>
      </c>
      <c r="F3291" s="2" t="s">
        <v>77</v>
      </c>
    </row>
    <row r="3292" spans="1:6">
      <c r="A3292" s="2" t="s">
        <v>572</v>
      </c>
      <c r="B3292" s="2" t="s">
        <v>834</v>
      </c>
      <c r="C3292" s="2" t="s">
        <v>827</v>
      </c>
      <c r="D3292" s="2" t="str">
        <f t="shared" si="51"/>
        <v>PU POTEE</v>
      </c>
      <c r="E3292" s="2">
        <v>7144</v>
      </c>
      <c r="F3292" s="2" t="s">
        <v>77</v>
      </c>
    </row>
    <row r="3293" spans="1:6">
      <c r="A3293" s="2" t="s">
        <v>572</v>
      </c>
      <c r="B3293" s="2" t="s">
        <v>838</v>
      </c>
      <c r="C3293" s="2" t="s">
        <v>761</v>
      </c>
      <c r="D3293" s="2" t="str">
        <f t="shared" si="51"/>
        <v>PU COUSCOUS ROYAL</v>
      </c>
      <c r="E3293" s="2">
        <v>5110</v>
      </c>
      <c r="F3293" s="2" t="s">
        <v>77</v>
      </c>
    </row>
    <row r="3294" spans="1:6">
      <c r="A3294" s="2" t="s">
        <v>572</v>
      </c>
      <c r="B3294" s="2" t="s">
        <v>838</v>
      </c>
      <c r="C3294" s="2" t="s">
        <v>23</v>
      </c>
      <c r="D3294" s="2" t="str">
        <f t="shared" si="51"/>
        <v>PU COUSCOUS ROYAL</v>
      </c>
      <c r="E3294" s="2">
        <v>5167</v>
      </c>
      <c r="F3294" s="2" t="s">
        <v>77</v>
      </c>
    </row>
    <row r="3295" spans="1:6">
      <c r="A3295" s="2" t="s">
        <v>572</v>
      </c>
      <c r="B3295" s="2" t="s">
        <v>838</v>
      </c>
      <c r="C3295" s="2" t="s">
        <v>423</v>
      </c>
      <c r="D3295" s="2" t="str">
        <f t="shared" si="51"/>
        <v>PU COUSCOUS ROYAL</v>
      </c>
      <c r="E3295" s="2">
        <v>5306</v>
      </c>
      <c r="F3295" s="2" t="s">
        <v>77</v>
      </c>
    </row>
    <row r="3296" spans="1:6">
      <c r="A3296" s="2" t="s">
        <v>572</v>
      </c>
      <c r="B3296" s="2" t="s">
        <v>838</v>
      </c>
      <c r="C3296" s="2" t="s">
        <v>168</v>
      </c>
      <c r="D3296" s="2" t="str">
        <f t="shared" si="51"/>
        <v>PU COUSCOUS ROYAL</v>
      </c>
      <c r="E3296" s="2">
        <v>5400</v>
      </c>
      <c r="F3296" s="2" t="s">
        <v>77</v>
      </c>
    </row>
    <row r="3297" spans="1:6">
      <c r="A3297" s="2" t="s">
        <v>572</v>
      </c>
      <c r="B3297" s="2" t="s">
        <v>838</v>
      </c>
      <c r="C3297" s="2" t="s">
        <v>169</v>
      </c>
      <c r="D3297" s="2" t="str">
        <f t="shared" si="51"/>
        <v>PU COUSCOUS ROYAL</v>
      </c>
      <c r="E3297" s="2">
        <v>5402</v>
      </c>
      <c r="F3297" s="2" t="s">
        <v>77</v>
      </c>
    </row>
    <row r="3298" spans="1:6">
      <c r="A3298" s="2" t="s">
        <v>572</v>
      </c>
      <c r="B3298" s="2" t="s">
        <v>838</v>
      </c>
      <c r="C3298" s="2" t="s">
        <v>170</v>
      </c>
      <c r="D3298" s="2" t="str">
        <f t="shared" si="51"/>
        <v>PU COUSCOUS ROYAL</v>
      </c>
      <c r="E3298" s="2">
        <v>5632</v>
      </c>
      <c r="F3298" s="2" t="s">
        <v>77</v>
      </c>
    </row>
    <row r="3299" spans="1:6">
      <c r="A3299" s="2" t="s">
        <v>572</v>
      </c>
      <c r="B3299" s="2" t="s">
        <v>838</v>
      </c>
      <c r="C3299" s="2" t="s">
        <v>839</v>
      </c>
      <c r="D3299" s="2" t="str">
        <f t="shared" si="51"/>
        <v>PU COUSCOUS ROYAL</v>
      </c>
      <c r="E3299" s="2">
        <v>5653</v>
      </c>
      <c r="F3299" s="2" t="s">
        <v>77</v>
      </c>
    </row>
    <row r="3300" spans="1:6">
      <c r="A3300" s="2" t="s">
        <v>572</v>
      </c>
      <c r="B3300" s="2" t="s">
        <v>838</v>
      </c>
      <c r="C3300" s="2" t="s">
        <v>225</v>
      </c>
      <c r="D3300" s="2" t="str">
        <f t="shared" si="51"/>
        <v>PU COUSCOUS ROYAL</v>
      </c>
      <c r="E3300" s="2">
        <v>5925</v>
      </c>
      <c r="F3300" s="2" t="s">
        <v>77</v>
      </c>
    </row>
    <row r="3301" spans="1:6">
      <c r="A3301" s="2" t="s">
        <v>572</v>
      </c>
      <c r="B3301" s="2" t="s">
        <v>838</v>
      </c>
      <c r="C3301" s="2" t="s">
        <v>133</v>
      </c>
      <c r="D3301" s="2" t="str">
        <f t="shared" si="51"/>
        <v>PU COUSCOUS ROYAL</v>
      </c>
      <c r="E3301" s="2">
        <v>7369</v>
      </c>
      <c r="F3301" s="2" t="s">
        <v>77</v>
      </c>
    </row>
    <row r="3302" spans="1:6">
      <c r="A3302" s="2" t="s">
        <v>572</v>
      </c>
      <c r="B3302" s="2" t="s">
        <v>838</v>
      </c>
      <c r="C3302" s="2" t="s">
        <v>840</v>
      </c>
      <c r="D3302" s="2" t="str">
        <f t="shared" si="51"/>
        <v>PU COUSCOUS ROYAL</v>
      </c>
      <c r="E3302" s="2">
        <v>7400</v>
      </c>
      <c r="F3302" s="2" t="s">
        <v>77</v>
      </c>
    </row>
    <row r="3303" spans="1:6">
      <c r="A3303" s="2" t="s">
        <v>572</v>
      </c>
      <c r="B3303" s="2" t="s">
        <v>841</v>
      </c>
      <c r="C3303" s="2" t="s">
        <v>761</v>
      </c>
      <c r="D3303" s="2" t="str">
        <f t="shared" si="51"/>
        <v>PU COUSCOUS POULET/BOULETTE AGNEAU</v>
      </c>
      <c r="E3303" s="2">
        <v>5110</v>
      </c>
      <c r="F3303" s="2" t="s">
        <v>77</v>
      </c>
    </row>
    <row r="3304" spans="1:6">
      <c r="A3304" s="2" t="s">
        <v>572</v>
      </c>
      <c r="B3304" s="2" t="s">
        <v>841</v>
      </c>
      <c r="C3304" s="2" t="s">
        <v>23</v>
      </c>
      <c r="D3304" s="2" t="str">
        <f t="shared" si="51"/>
        <v>PU COUSCOUS POULET/BOULETTE AGNEAU</v>
      </c>
      <c r="E3304" s="2">
        <v>5167</v>
      </c>
      <c r="F3304" s="2" t="s">
        <v>77</v>
      </c>
    </row>
    <row r="3305" spans="1:6">
      <c r="A3305" s="2" t="s">
        <v>572</v>
      </c>
      <c r="B3305" s="2" t="s">
        <v>841</v>
      </c>
      <c r="C3305" s="2" t="s">
        <v>423</v>
      </c>
      <c r="D3305" s="2" t="str">
        <f t="shared" si="51"/>
        <v>PU COUSCOUS POULET/BOULETTE AGNEAU</v>
      </c>
      <c r="E3305" s="2">
        <v>5306</v>
      </c>
      <c r="F3305" s="2" t="s">
        <v>77</v>
      </c>
    </row>
    <row r="3306" spans="1:6">
      <c r="A3306" s="2" t="s">
        <v>572</v>
      </c>
      <c r="B3306" s="2" t="s">
        <v>841</v>
      </c>
      <c r="C3306" s="2" t="s">
        <v>168</v>
      </c>
      <c r="D3306" s="2" t="str">
        <f t="shared" si="51"/>
        <v>PU COUSCOUS POULET/BOULETTE AGNEAU</v>
      </c>
      <c r="E3306" s="2">
        <v>5400</v>
      </c>
      <c r="F3306" s="2" t="s">
        <v>77</v>
      </c>
    </row>
    <row r="3307" spans="1:6">
      <c r="A3307" s="2" t="s">
        <v>572</v>
      </c>
      <c r="B3307" s="2" t="s">
        <v>841</v>
      </c>
      <c r="C3307" s="2" t="s">
        <v>169</v>
      </c>
      <c r="D3307" s="2" t="str">
        <f t="shared" si="51"/>
        <v>PU COUSCOUS POULET/BOULETTE AGNEAU</v>
      </c>
      <c r="E3307" s="2">
        <v>5402</v>
      </c>
      <c r="F3307" s="2" t="s">
        <v>77</v>
      </c>
    </row>
    <row r="3308" spans="1:6">
      <c r="A3308" s="2" t="s">
        <v>572</v>
      </c>
      <c r="B3308" s="2" t="s">
        <v>841</v>
      </c>
      <c r="C3308" s="2" t="s">
        <v>170</v>
      </c>
      <c r="D3308" s="2" t="str">
        <f t="shared" si="51"/>
        <v>PU COUSCOUS POULET/BOULETTE AGNEAU</v>
      </c>
      <c r="E3308" s="2">
        <v>5632</v>
      </c>
      <c r="F3308" s="2" t="s">
        <v>77</v>
      </c>
    </row>
    <row r="3309" spans="1:6">
      <c r="A3309" s="2" t="s">
        <v>572</v>
      </c>
      <c r="B3309" s="2" t="s">
        <v>841</v>
      </c>
      <c r="C3309" s="2" t="s">
        <v>839</v>
      </c>
      <c r="D3309" s="2" t="str">
        <f t="shared" si="51"/>
        <v>PU COUSCOUS POULET/BOULETTE AGNEAU</v>
      </c>
      <c r="E3309" s="2">
        <v>5653</v>
      </c>
      <c r="F3309" s="2" t="s">
        <v>77</v>
      </c>
    </row>
    <row r="3310" spans="1:6">
      <c r="A3310" s="2" t="s">
        <v>572</v>
      </c>
      <c r="B3310" s="2" t="s">
        <v>841</v>
      </c>
      <c r="C3310" s="2" t="s">
        <v>225</v>
      </c>
      <c r="D3310" s="2" t="str">
        <f t="shared" si="51"/>
        <v>PU COUSCOUS POULET/BOULETTE AGNEAU</v>
      </c>
      <c r="E3310" s="2">
        <v>5925</v>
      </c>
      <c r="F3310" s="2" t="s">
        <v>77</v>
      </c>
    </row>
    <row r="3311" spans="1:6">
      <c r="A3311" s="2" t="s">
        <v>572</v>
      </c>
      <c r="B3311" s="2" t="s">
        <v>841</v>
      </c>
      <c r="C3311" s="2" t="s">
        <v>133</v>
      </c>
      <c r="D3311" s="2" t="str">
        <f t="shared" si="51"/>
        <v>PU COUSCOUS POULET/BOULETTE AGNEAU</v>
      </c>
      <c r="E3311" s="2">
        <v>7369</v>
      </c>
      <c r="F3311" s="2" t="s">
        <v>77</v>
      </c>
    </row>
    <row r="3312" spans="1:6">
      <c r="A3312" s="2" t="s">
        <v>572</v>
      </c>
      <c r="B3312" s="2" t="s">
        <v>842</v>
      </c>
      <c r="C3312" s="2" t="s">
        <v>761</v>
      </c>
      <c r="D3312" s="2" t="str">
        <f t="shared" si="51"/>
        <v>PU COUSCOUS POULET/MERGUEZ</v>
      </c>
      <c r="E3312" s="2">
        <v>5110</v>
      </c>
      <c r="F3312" s="2" t="s">
        <v>77</v>
      </c>
    </row>
    <row r="3313" spans="1:6">
      <c r="A3313" s="2" t="s">
        <v>572</v>
      </c>
      <c r="B3313" s="2" t="s">
        <v>842</v>
      </c>
      <c r="C3313" s="2" t="s">
        <v>23</v>
      </c>
      <c r="D3313" s="2" t="str">
        <f t="shared" si="51"/>
        <v>PU COUSCOUS POULET/MERGUEZ</v>
      </c>
      <c r="E3313" s="2">
        <v>5167</v>
      </c>
      <c r="F3313" s="2" t="s">
        <v>77</v>
      </c>
    </row>
    <row r="3314" spans="1:6">
      <c r="A3314" s="2" t="s">
        <v>572</v>
      </c>
      <c r="B3314" s="2" t="s">
        <v>842</v>
      </c>
      <c r="C3314" s="2" t="s">
        <v>423</v>
      </c>
      <c r="D3314" s="2" t="str">
        <f t="shared" si="51"/>
        <v>PU COUSCOUS POULET/MERGUEZ</v>
      </c>
      <c r="E3314" s="2">
        <v>5306</v>
      </c>
      <c r="F3314" s="2" t="s">
        <v>77</v>
      </c>
    </row>
    <row r="3315" spans="1:6">
      <c r="A3315" s="2" t="s">
        <v>572</v>
      </c>
      <c r="B3315" s="2" t="s">
        <v>842</v>
      </c>
      <c r="C3315" s="2" t="s">
        <v>168</v>
      </c>
      <c r="D3315" s="2" t="str">
        <f t="shared" si="51"/>
        <v>PU COUSCOUS POULET/MERGUEZ</v>
      </c>
      <c r="E3315" s="2">
        <v>5400</v>
      </c>
      <c r="F3315" s="2" t="s">
        <v>77</v>
      </c>
    </row>
    <row r="3316" spans="1:6">
      <c r="A3316" s="2" t="s">
        <v>572</v>
      </c>
      <c r="B3316" s="2" t="s">
        <v>842</v>
      </c>
      <c r="C3316" s="2" t="s">
        <v>169</v>
      </c>
      <c r="D3316" s="2" t="str">
        <f t="shared" si="51"/>
        <v>PU COUSCOUS POULET/MERGUEZ</v>
      </c>
      <c r="E3316" s="2">
        <v>5402</v>
      </c>
      <c r="F3316" s="2" t="s">
        <v>77</v>
      </c>
    </row>
    <row r="3317" spans="1:6">
      <c r="A3317" s="2" t="s">
        <v>572</v>
      </c>
      <c r="B3317" s="2" t="s">
        <v>842</v>
      </c>
      <c r="C3317" s="2" t="s">
        <v>170</v>
      </c>
      <c r="D3317" s="2" t="str">
        <f t="shared" si="51"/>
        <v>PU COUSCOUS POULET/MERGUEZ</v>
      </c>
      <c r="E3317" s="2">
        <v>5632</v>
      </c>
      <c r="F3317" s="2" t="s">
        <v>77</v>
      </c>
    </row>
    <row r="3318" spans="1:6">
      <c r="A3318" s="2" t="s">
        <v>572</v>
      </c>
      <c r="B3318" s="2" t="s">
        <v>842</v>
      </c>
      <c r="C3318" s="2" t="s">
        <v>839</v>
      </c>
      <c r="D3318" s="2" t="str">
        <f t="shared" si="51"/>
        <v>PU COUSCOUS POULET/MERGUEZ</v>
      </c>
      <c r="E3318" s="2">
        <v>5653</v>
      </c>
      <c r="F3318" s="2" t="s">
        <v>77</v>
      </c>
    </row>
    <row r="3319" spans="1:6">
      <c r="A3319" s="2" t="s">
        <v>572</v>
      </c>
      <c r="B3319" s="2" t="s">
        <v>842</v>
      </c>
      <c r="C3319" s="2" t="s">
        <v>133</v>
      </c>
      <c r="D3319" s="2" t="str">
        <f t="shared" si="51"/>
        <v>PU COUSCOUS POULET/MERGUEZ</v>
      </c>
      <c r="E3319" s="2">
        <v>7369</v>
      </c>
      <c r="F3319" s="2" t="s">
        <v>77</v>
      </c>
    </row>
    <row r="3320" spans="1:6">
      <c r="A3320" s="2" t="s">
        <v>572</v>
      </c>
      <c r="B3320" s="2" t="s">
        <v>842</v>
      </c>
      <c r="C3320" s="2" t="s">
        <v>840</v>
      </c>
      <c r="D3320" s="2" t="str">
        <f t="shared" si="51"/>
        <v>PU COUSCOUS POULET/MERGUEZ</v>
      </c>
      <c r="E3320" s="2">
        <v>7400</v>
      </c>
      <c r="F3320" s="2" t="s">
        <v>77</v>
      </c>
    </row>
    <row r="3321" spans="1:6">
      <c r="A3321" s="2" t="s">
        <v>572</v>
      </c>
      <c r="B3321" s="2" t="s">
        <v>843</v>
      </c>
      <c r="C3321" s="2" t="s">
        <v>844</v>
      </c>
      <c r="D3321" s="2" t="str">
        <f t="shared" si="51"/>
        <v>PU TARTIFLETTE</v>
      </c>
      <c r="E3321" s="2">
        <v>3131</v>
      </c>
      <c r="F3321" s="2" t="s">
        <v>77</v>
      </c>
    </row>
    <row r="3322" spans="1:6">
      <c r="A3322" s="2" t="s">
        <v>572</v>
      </c>
      <c r="B3322" s="2" t="s">
        <v>843</v>
      </c>
      <c r="C3322" s="2" t="s">
        <v>818</v>
      </c>
      <c r="D3322" s="2" t="str">
        <f t="shared" si="51"/>
        <v>PU TARTIFLETTE</v>
      </c>
      <c r="E3322" s="2">
        <v>1199</v>
      </c>
      <c r="F3322" s="2" t="s">
        <v>77</v>
      </c>
    </row>
    <row r="3323" spans="1:6">
      <c r="A3323" s="2" t="s">
        <v>572</v>
      </c>
      <c r="B3323" s="2" t="s">
        <v>843</v>
      </c>
      <c r="C3323" s="2" t="s">
        <v>30</v>
      </c>
      <c r="D3323" s="2" t="str">
        <f t="shared" si="51"/>
        <v>PU TARTIFLETTE</v>
      </c>
      <c r="E3323" s="2">
        <v>2234</v>
      </c>
      <c r="F3323" s="2" t="s">
        <v>77</v>
      </c>
    </row>
    <row r="3324" spans="1:6">
      <c r="A3324" s="2" t="s">
        <v>572</v>
      </c>
      <c r="B3324" s="2" t="s">
        <v>843</v>
      </c>
      <c r="C3324" s="2" t="s">
        <v>208</v>
      </c>
      <c r="D3324" s="2" t="str">
        <f t="shared" si="51"/>
        <v>PU TARTIFLETTE</v>
      </c>
      <c r="E3324" s="2">
        <v>4674</v>
      </c>
      <c r="F3324" s="2" t="s">
        <v>77</v>
      </c>
    </row>
    <row r="3325" spans="1:6">
      <c r="A3325" s="2" t="s">
        <v>572</v>
      </c>
      <c r="B3325" s="2" t="s">
        <v>843</v>
      </c>
      <c r="C3325" s="2" t="s">
        <v>199</v>
      </c>
      <c r="D3325" s="2" t="str">
        <f t="shared" si="51"/>
        <v>PU TARTIFLETTE</v>
      </c>
      <c r="E3325" s="2">
        <v>7006</v>
      </c>
      <c r="F3325" s="2" t="s">
        <v>77</v>
      </c>
    </row>
    <row r="3326" spans="1:6">
      <c r="A3326" s="2" t="s">
        <v>572</v>
      </c>
      <c r="B3326" s="2" t="s">
        <v>843</v>
      </c>
      <c r="C3326" s="2" t="s">
        <v>845</v>
      </c>
      <c r="D3326" s="2" t="str">
        <f t="shared" si="51"/>
        <v>PU TARTIFLETTE</v>
      </c>
      <c r="E3326" s="2">
        <v>7138</v>
      </c>
      <c r="F3326" s="2" t="s">
        <v>77</v>
      </c>
    </row>
    <row r="3327" spans="1:6">
      <c r="A3327" s="2" t="s">
        <v>741</v>
      </c>
      <c r="B3327" s="2" t="s">
        <v>846</v>
      </c>
      <c r="C3327" s="2" t="s">
        <v>23</v>
      </c>
      <c r="D3327" s="2" t="str">
        <f t="shared" si="51"/>
        <v>LE ECHELEUR AU BASILIC</v>
      </c>
      <c r="E3327" s="2">
        <v>5167</v>
      </c>
      <c r="F3327" s="2" t="s">
        <v>743</v>
      </c>
    </row>
    <row r="3328" spans="1:6">
      <c r="A3328" s="2" t="s">
        <v>741</v>
      </c>
      <c r="B3328" s="2" t="s">
        <v>846</v>
      </c>
      <c r="C3328" s="2" t="s">
        <v>25</v>
      </c>
      <c r="D3328" s="2" t="str">
        <f t="shared" si="51"/>
        <v>LE ECHELEUR AU BASILIC</v>
      </c>
      <c r="E3328" s="2">
        <v>5285</v>
      </c>
      <c r="F3328" s="2" t="s">
        <v>743</v>
      </c>
    </row>
    <row r="3329" spans="1:6">
      <c r="A3329" s="2" t="s">
        <v>741</v>
      </c>
      <c r="B3329" s="2" t="s">
        <v>846</v>
      </c>
      <c r="C3329" s="2" t="s">
        <v>26</v>
      </c>
      <c r="D3329" s="2" t="str">
        <f t="shared" si="51"/>
        <v>LE ECHELEUR AU BASILIC</v>
      </c>
      <c r="E3329" s="2">
        <v>5344</v>
      </c>
      <c r="F3329" s="2" t="s">
        <v>743</v>
      </c>
    </row>
    <row r="3330" spans="1:6">
      <c r="A3330" s="2" t="s">
        <v>741</v>
      </c>
      <c r="B3330" s="2" t="s">
        <v>846</v>
      </c>
      <c r="C3330" s="2" t="s">
        <v>170</v>
      </c>
      <c r="D3330" s="2" t="str">
        <f t="shared" si="51"/>
        <v>LE ECHELEUR AU BASILIC</v>
      </c>
      <c r="E3330" s="2">
        <v>5632</v>
      </c>
      <c r="F3330" s="2" t="s">
        <v>743</v>
      </c>
    </row>
    <row r="3331" spans="1:6">
      <c r="A3331" s="2" t="s">
        <v>741</v>
      </c>
      <c r="B3331" s="2" t="s">
        <v>846</v>
      </c>
      <c r="C3331" s="2" t="s">
        <v>770</v>
      </c>
      <c r="D3331" s="2" t="str">
        <f t="shared" ref="D3331:D3394" si="52">B3331</f>
        <v>LE ECHELEUR AU BASILIC</v>
      </c>
      <c r="E3331" s="2">
        <v>5656</v>
      </c>
      <c r="F3331" s="2" t="s">
        <v>743</v>
      </c>
    </row>
    <row r="3332" spans="1:6">
      <c r="A3332" s="2" t="s">
        <v>741</v>
      </c>
      <c r="B3332" s="2" t="s">
        <v>846</v>
      </c>
      <c r="C3332" s="2" t="s">
        <v>41</v>
      </c>
      <c r="D3332" s="2" t="str">
        <f t="shared" si="52"/>
        <v>LE ECHELEUR AU BASILIC</v>
      </c>
      <c r="E3332" s="2">
        <v>7295</v>
      </c>
      <c r="F3332" s="2" t="s">
        <v>743</v>
      </c>
    </row>
    <row r="3333" spans="1:6">
      <c r="A3333" s="2" t="s">
        <v>741</v>
      </c>
      <c r="B3333" s="2" t="s">
        <v>847</v>
      </c>
      <c r="C3333" s="2" t="s">
        <v>23</v>
      </c>
      <c r="D3333" s="2" t="str">
        <f t="shared" si="52"/>
        <v>LE CAROTTES CHOUX FLEURS DUO</v>
      </c>
      <c r="E3333" s="2">
        <v>5167</v>
      </c>
      <c r="F3333" s="2" t="s">
        <v>743</v>
      </c>
    </row>
    <row r="3334" spans="1:6">
      <c r="A3334" s="2" t="s">
        <v>741</v>
      </c>
      <c r="B3334" s="2" t="s">
        <v>847</v>
      </c>
      <c r="C3334" s="2" t="s">
        <v>25</v>
      </c>
      <c r="D3334" s="2" t="str">
        <f t="shared" si="52"/>
        <v>LE CAROTTES CHOUX FLEURS DUO</v>
      </c>
      <c r="E3334" s="2">
        <v>5285</v>
      </c>
      <c r="F3334" s="2" t="s">
        <v>743</v>
      </c>
    </row>
    <row r="3335" spans="1:6">
      <c r="A3335" s="2" t="s">
        <v>741</v>
      </c>
      <c r="B3335" s="2" t="s">
        <v>847</v>
      </c>
      <c r="C3335" s="2" t="s">
        <v>26</v>
      </c>
      <c r="D3335" s="2" t="str">
        <f t="shared" si="52"/>
        <v>LE CAROTTES CHOUX FLEURS DUO</v>
      </c>
      <c r="E3335" s="2">
        <v>5344</v>
      </c>
      <c r="F3335" s="2" t="s">
        <v>743</v>
      </c>
    </row>
    <row r="3336" spans="1:6">
      <c r="A3336" s="2" t="s">
        <v>741</v>
      </c>
      <c r="B3336" s="2" t="s">
        <v>847</v>
      </c>
      <c r="C3336" s="2" t="s">
        <v>170</v>
      </c>
      <c r="D3336" s="2" t="str">
        <f t="shared" si="52"/>
        <v>LE CAROTTES CHOUX FLEURS DUO</v>
      </c>
      <c r="E3336" s="2">
        <v>5632</v>
      </c>
      <c r="F3336" s="2" t="s">
        <v>743</v>
      </c>
    </row>
    <row r="3337" spans="1:6">
      <c r="A3337" s="2" t="s">
        <v>741</v>
      </c>
      <c r="B3337" s="2" t="s">
        <v>847</v>
      </c>
      <c r="C3337" s="2" t="s">
        <v>677</v>
      </c>
      <c r="D3337" s="2" t="str">
        <f t="shared" si="52"/>
        <v>LE CAROTTES CHOUX FLEURS DUO</v>
      </c>
      <c r="E3337" s="2">
        <v>5639</v>
      </c>
      <c r="F3337" s="2" t="s">
        <v>743</v>
      </c>
    </row>
    <row r="3338" spans="1:6">
      <c r="A3338" s="2" t="s">
        <v>741</v>
      </c>
      <c r="B3338" s="2" t="s">
        <v>847</v>
      </c>
      <c r="C3338" s="2" t="s">
        <v>785</v>
      </c>
      <c r="D3338" s="2" t="str">
        <f t="shared" si="52"/>
        <v>LE CAROTTES CHOUX FLEURS DUO</v>
      </c>
      <c r="E3338" s="2">
        <v>7303</v>
      </c>
      <c r="F3338" s="2" t="s">
        <v>743</v>
      </c>
    </row>
    <row r="3339" spans="1:6">
      <c r="A3339" s="2" t="s">
        <v>741</v>
      </c>
      <c r="B3339" s="2" t="s">
        <v>848</v>
      </c>
      <c r="C3339" s="2" t="s">
        <v>23</v>
      </c>
      <c r="D3339" s="2" t="str">
        <f t="shared" si="52"/>
        <v>LE PETITS POIS CAROTTES</v>
      </c>
      <c r="E3339" s="2">
        <v>5167</v>
      </c>
      <c r="F3339" s="2" t="s">
        <v>743</v>
      </c>
    </row>
    <row r="3340" spans="1:6">
      <c r="A3340" s="2" t="s">
        <v>741</v>
      </c>
      <c r="B3340" s="2" t="s">
        <v>848</v>
      </c>
      <c r="C3340" s="2" t="s">
        <v>25</v>
      </c>
      <c r="D3340" s="2" t="str">
        <f t="shared" si="52"/>
        <v>LE PETITS POIS CAROTTES</v>
      </c>
      <c r="E3340" s="2">
        <v>5285</v>
      </c>
      <c r="F3340" s="2" t="s">
        <v>743</v>
      </c>
    </row>
    <row r="3341" spans="1:6">
      <c r="A3341" s="2" t="s">
        <v>741</v>
      </c>
      <c r="B3341" s="2" t="s">
        <v>848</v>
      </c>
      <c r="C3341" s="2" t="s">
        <v>26</v>
      </c>
      <c r="D3341" s="2" t="str">
        <f t="shared" si="52"/>
        <v>LE PETITS POIS CAROTTES</v>
      </c>
      <c r="E3341" s="2">
        <v>5344</v>
      </c>
      <c r="F3341" s="2" t="s">
        <v>743</v>
      </c>
    </row>
    <row r="3342" spans="1:6">
      <c r="A3342" s="2" t="s">
        <v>741</v>
      </c>
      <c r="B3342" s="2" t="s">
        <v>848</v>
      </c>
      <c r="C3342" s="2" t="s">
        <v>170</v>
      </c>
      <c r="D3342" s="2" t="str">
        <f t="shared" si="52"/>
        <v>LE PETITS POIS CAROTTES</v>
      </c>
      <c r="E3342" s="2">
        <v>5632</v>
      </c>
      <c r="F3342" s="2" t="s">
        <v>743</v>
      </c>
    </row>
    <row r="3343" spans="1:6">
      <c r="A3343" s="2" t="s">
        <v>741</v>
      </c>
      <c r="B3343" s="2" t="s">
        <v>848</v>
      </c>
      <c r="C3343" s="2" t="s">
        <v>677</v>
      </c>
      <c r="D3343" s="2" t="str">
        <f t="shared" si="52"/>
        <v>LE PETITS POIS CAROTTES</v>
      </c>
      <c r="E3343" s="2">
        <v>5639</v>
      </c>
      <c r="F3343" s="2" t="s">
        <v>743</v>
      </c>
    </row>
    <row r="3344" spans="1:6">
      <c r="A3344" s="2" t="s">
        <v>741</v>
      </c>
      <c r="B3344" s="2" t="s">
        <v>848</v>
      </c>
      <c r="C3344" s="2" t="s">
        <v>446</v>
      </c>
      <c r="D3344" s="2" t="str">
        <f t="shared" si="52"/>
        <v>LE PETITS POIS CAROTTES</v>
      </c>
      <c r="E3344" s="2">
        <v>5662</v>
      </c>
      <c r="F3344" s="2" t="s">
        <v>743</v>
      </c>
    </row>
    <row r="3345" spans="1:6">
      <c r="A3345" s="2" t="s">
        <v>741</v>
      </c>
      <c r="B3345" s="2" t="s">
        <v>848</v>
      </c>
      <c r="C3345" s="2" t="s">
        <v>27</v>
      </c>
      <c r="D3345" s="2" t="str">
        <f t="shared" si="52"/>
        <v>LE PETITS POIS CAROTTES</v>
      </c>
      <c r="E3345" s="2">
        <v>7299</v>
      </c>
      <c r="F3345" s="2" t="s">
        <v>743</v>
      </c>
    </row>
    <row r="3346" spans="1:6">
      <c r="A3346" s="2" t="s">
        <v>741</v>
      </c>
      <c r="B3346" s="2" t="s">
        <v>848</v>
      </c>
      <c r="C3346" s="2" t="s">
        <v>220</v>
      </c>
      <c r="D3346" s="2" t="str">
        <f t="shared" si="52"/>
        <v>LE PETITS POIS CAROTTES</v>
      </c>
      <c r="E3346" s="2">
        <v>6658</v>
      </c>
      <c r="F3346" s="2" t="s">
        <v>743</v>
      </c>
    </row>
    <row r="3347" spans="1:6">
      <c r="A3347" s="2" t="s">
        <v>741</v>
      </c>
      <c r="B3347" s="2" t="s">
        <v>849</v>
      </c>
      <c r="C3347" s="2" t="s">
        <v>362</v>
      </c>
      <c r="D3347" s="2" t="str">
        <f t="shared" si="52"/>
        <v>LE LEGUMES COUSCOUS</v>
      </c>
      <c r="E3347" s="2">
        <v>4958</v>
      </c>
      <c r="F3347" s="2" t="s">
        <v>743</v>
      </c>
    </row>
    <row r="3348" spans="1:6">
      <c r="A3348" s="2" t="s">
        <v>741</v>
      </c>
      <c r="B3348" s="2" t="s">
        <v>849</v>
      </c>
      <c r="C3348" s="2" t="s">
        <v>23</v>
      </c>
      <c r="D3348" s="2" t="str">
        <f t="shared" si="52"/>
        <v>LE LEGUMES COUSCOUS</v>
      </c>
      <c r="E3348" s="2">
        <v>5167</v>
      </c>
      <c r="F3348" s="2" t="s">
        <v>743</v>
      </c>
    </row>
    <row r="3349" spans="1:6">
      <c r="A3349" s="2" t="s">
        <v>741</v>
      </c>
      <c r="B3349" s="2" t="s">
        <v>849</v>
      </c>
      <c r="C3349" s="2" t="s">
        <v>197</v>
      </c>
      <c r="D3349" s="2" t="str">
        <f t="shared" si="52"/>
        <v>LE LEGUMES COUSCOUS</v>
      </c>
      <c r="E3349" s="2">
        <v>5184</v>
      </c>
      <c r="F3349" s="2" t="s">
        <v>743</v>
      </c>
    </row>
    <row r="3350" spans="1:6">
      <c r="A3350" s="2" t="s">
        <v>741</v>
      </c>
      <c r="B3350" s="2" t="s">
        <v>849</v>
      </c>
      <c r="C3350" s="2" t="s">
        <v>25</v>
      </c>
      <c r="D3350" s="2" t="str">
        <f t="shared" si="52"/>
        <v>LE LEGUMES COUSCOUS</v>
      </c>
      <c r="E3350" s="2">
        <v>5285</v>
      </c>
      <c r="F3350" s="2" t="s">
        <v>743</v>
      </c>
    </row>
    <row r="3351" spans="1:6">
      <c r="A3351" s="2" t="s">
        <v>741</v>
      </c>
      <c r="B3351" s="2" t="s">
        <v>849</v>
      </c>
      <c r="C3351" s="2" t="s">
        <v>423</v>
      </c>
      <c r="D3351" s="2" t="str">
        <f t="shared" si="52"/>
        <v>LE LEGUMES COUSCOUS</v>
      </c>
      <c r="E3351" s="2">
        <v>5306</v>
      </c>
      <c r="F3351" s="2" t="s">
        <v>743</v>
      </c>
    </row>
    <row r="3352" spans="1:6">
      <c r="A3352" s="2" t="s">
        <v>741</v>
      </c>
      <c r="B3352" s="2" t="s">
        <v>849</v>
      </c>
      <c r="C3352" s="2" t="s">
        <v>26</v>
      </c>
      <c r="D3352" s="2" t="str">
        <f t="shared" si="52"/>
        <v>LE LEGUMES COUSCOUS</v>
      </c>
      <c r="E3352" s="2">
        <v>5344</v>
      </c>
      <c r="F3352" s="2" t="s">
        <v>743</v>
      </c>
    </row>
    <row r="3353" spans="1:6">
      <c r="A3353" s="2" t="s">
        <v>741</v>
      </c>
      <c r="B3353" s="2" t="s">
        <v>849</v>
      </c>
      <c r="C3353" s="2" t="s">
        <v>97</v>
      </c>
      <c r="D3353" s="2" t="str">
        <f t="shared" si="52"/>
        <v>LE LEGUMES COUSCOUS</v>
      </c>
      <c r="E3353" s="2">
        <v>5398</v>
      </c>
      <c r="F3353" s="2" t="s">
        <v>743</v>
      </c>
    </row>
    <row r="3354" spans="1:6">
      <c r="A3354" s="2" t="s">
        <v>741</v>
      </c>
      <c r="B3354" s="2" t="s">
        <v>849</v>
      </c>
      <c r="C3354" s="2" t="s">
        <v>169</v>
      </c>
      <c r="D3354" s="2" t="str">
        <f t="shared" si="52"/>
        <v>LE LEGUMES COUSCOUS</v>
      </c>
      <c r="E3354" s="2">
        <v>5402</v>
      </c>
      <c r="F3354" s="2" t="s">
        <v>743</v>
      </c>
    </row>
    <row r="3355" spans="1:6">
      <c r="A3355" s="2" t="s">
        <v>741</v>
      </c>
      <c r="B3355" s="2" t="s">
        <v>849</v>
      </c>
      <c r="C3355" s="2" t="s">
        <v>839</v>
      </c>
      <c r="D3355" s="2" t="str">
        <f t="shared" si="52"/>
        <v>LE LEGUMES COUSCOUS</v>
      </c>
      <c r="E3355" s="2">
        <v>5653</v>
      </c>
      <c r="F3355" s="2" t="s">
        <v>743</v>
      </c>
    </row>
    <row r="3356" spans="1:6">
      <c r="A3356" s="2" t="s">
        <v>741</v>
      </c>
      <c r="B3356" s="2" t="s">
        <v>849</v>
      </c>
      <c r="C3356" s="2" t="s">
        <v>183</v>
      </c>
      <c r="D3356" s="2" t="str">
        <f t="shared" si="52"/>
        <v>LE LEGUMES COUSCOUS</v>
      </c>
      <c r="E3356" s="2">
        <v>6662</v>
      </c>
      <c r="F3356" s="2" t="s">
        <v>743</v>
      </c>
    </row>
    <row r="3357" spans="1:6">
      <c r="A3357" s="2" t="s">
        <v>741</v>
      </c>
      <c r="B3357" s="2" t="s">
        <v>849</v>
      </c>
      <c r="C3357" s="2" t="s">
        <v>220</v>
      </c>
      <c r="D3357" s="2" t="str">
        <f t="shared" si="52"/>
        <v>LE LEGUMES COUSCOUS</v>
      </c>
      <c r="E3357" s="2">
        <v>6658</v>
      </c>
      <c r="F3357" s="2" t="s">
        <v>743</v>
      </c>
    </row>
    <row r="3358" spans="1:6">
      <c r="A3358" s="2" t="s">
        <v>741</v>
      </c>
      <c r="B3358" s="2" t="s">
        <v>849</v>
      </c>
      <c r="C3358" s="2" t="s">
        <v>168</v>
      </c>
      <c r="D3358" s="2" t="str">
        <f t="shared" si="52"/>
        <v>LE LEGUMES COUSCOUS</v>
      </c>
      <c r="E3358" s="2">
        <v>5400</v>
      </c>
      <c r="F3358" s="2" t="s">
        <v>743</v>
      </c>
    </row>
    <row r="3359" spans="1:6">
      <c r="A3359" s="2" t="s">
        <v>741</v>
      </c>
      <c r="B3359" s="2" t="s">
        <v>849</v>
      </c>
      <c r="C3359" s="2" t="s">
        <v>38</v>
      </c>
      <c r="D3359" s="2" t="str">
        <f t="shared" si="52"/>
        <v>LE LEGUMES COUSCOUS</v>
      </c>
      <c r="E3359" s="2">
        <v>7088</v>
      </c>
      <c r="F3359" s="2" t="s">
        <v>743</v>
      </c>
    </row>
    <row r="3360" spans="1:6">
      <c r="A3360" s="2" t="s">
        <v>741</v>
      </c>
      <c r="B3360" s="2" t="s">
        <v>850</v>
      </c>
      <c r="C3360" s="2" t="s">
        <v>23</v>
      </c>
      <c r="D3360" s="2" t="str">
        <f t="shared" si="52"/>
        <v>LE JARDINIERE LEGUMES SAUTES</v>
      </c>
      <c r="E3360" s="2">
        <v>5167</v>
      </c>
      <c r="F3360" s="2" t="s">
        <v>743</v>
      </c>
    </row>
    <row r="3361" spans="1:6">
      <c r="A3361" s="2" t="s">
        <v>741</v>
      </c>
      <c r="B3361" s="2" t="s">
        <v>850</v>
      </c>
      <c r="C3361" s="2" t="s">
        <v>25</v>
      </c>
      <c r="D3361" s="2" t="str">
        <f t="shared" si="52"/>
        <v>LE JARDINIERE LEGUMES SAUTES</v>
      </c>
      <c r="E3361" s="2">
        <v>5285</v>
      </c>
      <c r="F3361" s="2" t="s">
        <v>743</v>
      </c>
    </row>
    <row r="3362" spans="1:6">
      <c r="A3362" s="2" t="s">
        <v>741</v>
      </c>
      <c r="B3362" s="2" t="s">
        <v>850</v>
      </c>
      <c r="C3362" s="2" t="s">
        <v>26</v>
      </c>
      <c r="D3362" s="2" t="str">
        <f t="shared" si="52"/>
        <v>LE JARDINIERE LEGUMES SAUTES</v>
      </c>
      <c r="E3362" s="2">
        <v>5344</v>
      </c>
      <c r="F3362" s="2" t="s">
        <v>743</v>
      </c>
    </row>
    <row r="3363" spans="1:6">
      <c r="A3363" s="2" t="s">
        <v>741</v>
      </c>
      <c r="B3363" s="2" t="s">
        <v>850</v>
      </c>
      <c r="C3363" s="2" t="s">
        <v>170</v>
      </c>
      <c r="D3363" s="2" t="str">
        <f t="shared" si="52"/>
        <v>LE JARDINIERE LEGUMES SAUTES</v>
      </c>
      <c r="E3363" s="2">
        <v>5632</v>
      </c>
      <c r="F3363" s="2" t="s">
        <v>743</v>
      </c>
    </row>
    <row r="3364" spans="1:6">
      <c r="A3364" s="2" t="s">
        <v>741</v>
      </c>
      <c r="B3364" s="2" t="s">
        <v>850</v>
      </c>
      <c r="C3364" s="2" t="s">
        <v>851</v>
      </c>
      <c r="D3364" s="2" t="str">
        <f t="shared" si="52"/>
        <v>LE JARDINIERE LEGUMES SAUTES</v>
      </c>
      <c r="E3364" s="2">
        <v>5658</v>
      </c>
      <c r="F3364" s="2" t="s">
        <v>743</v>
      </c>
    </row>
    <row r="3365" spans="1:6">
      <c r="A3365" s="2" t="s">
        <v>741</v>
      </c>
      <c r="B3365" s="2" t="s">
        <v>850</v>
      </c>
      <c r="C3365" s="2" t="s">
        <v>27</v>
      </c>
      <c r="D3365" s="2" t="str">
        <f t="shared" si="52"/>
        <v>LE JARDINIERE LEGUMES SAUTES</v>
      </c>
      <c r="E3365" s="2">
        <v>7299</v>
      </c>
      <c r="F3365" s="2" t="s">
        <v>743</v>
      </c>
    </row>
    <row r="3366" spans="1:6">
      <c r="A3366" s="2" t="s">
        <v>741</v>
      </c>
      <c r="B3366" s="2" t="s">
        <v>850</v>
      </c>
      <c r="C3366" s="2" t="s">
        <v>220</v>
      </c>
      <c r="D3366" s="2" t="str">
        <f t="shared" si="52"/>
        <v>LE JARDINIERE LEGUMES SAUTES</v>
      </c>
      <c r="E3366" s="2">
        <v>6658</v>
      </c>
      <c r="F3366" s="2" t="s">
        <v>743</v>
      </c>
    </row>
    <row r="3367" spans="1:6">
      <c r="A3367" s="2" t="s">
        <v>741</v>
      </c>
      <c r="B3367" s="2" t="s">
        <v>850</v>
      </c>
      <c r="C3367" s="2" t="s">
        <v>183</v>
      </c>
      <c r="D3367" s="2" t="str">
        <f t="shared" si="52"/>
        <v>LE JARDINIERE LEGUMES SAUTES</v>
      </c>
      <c r="E3367" s="2">
        <v>6662</v>
      </c>
      <c r="F3367" s="2" t="s">
        <v>743</v>
      </c>
    </row>
    <row r="3368" spans="1:6">
      <c r="A3368" s="2" t="s">
        <v>741</v>
      </c>
      <c r="B3368" s="2" t="s">
        <v>852</v>
      </c>
      <c r="C3368" s="2" t="s">
        <v>853</v>
      </c>
      <c r="D3368" s="2" t="str">
        <f t="shared" si="52"/>
        <v>LE TRIO DE LEGUMES</v>
      </c>
      <c r="E3368" s="2">
        <v>5687</v>
      </c>
      <c r="F3368" s="2" t="s">
        <v>743</v>
      </c>
    </row>
    <row r="3369" spans="1:6">
      <c r="A3369" s="2" t="s">
        <v>741</v>
      </c>
      <c r="B3369" s="2" t="s">
        <v>852</v>
      </c>
      <c r="C3369" s="2" t="s">
        <v>23</v>
      </c>
      <c r="D3369" s="2" t="str">
        <f t="shared" si="52"/>
        <v>LE TRIO DE LEGUMES</v>
      </c>
      <c r="E3369" s="2">
        <v>5167</v>
      </c>
      <c r="F3369" s="2" t="s">
        <v>743</v>
      </c>
    </row>
    <row r="3370" spans="1:6">
      <c r="A3370" s="2" t="s">
        <v>741</v>
      </c>
      <c r="B3370" s="2" t="s">
        <v>852</v>
      </c>
      <c r="C3370" s="2" t="s">
        <v>25</v>
      </c>
      <c r="D3370" s="2" t="str">
        <f t="shared" si="52"/>
        <v>LE TRIO DE LEGUMES</v>
      </c>
      <c r="E3370" s="2">
        <v>5285</v>
      </c>
      <c r="F3370" s="2" t="s">
        <v>743</v>
      </c>
    </row>
    <row r="3371" spans="1:6">
      <c r="A3371" s="2" t="s">
        <v>741</v>
      </c>
      <c r="B3371" s="2" t="s">
        <v>852</v>
      </c>
      <c r="C3371" s="2" t="s">
        <v>26</v>
      </c>
      <c r="D3371" s="2" t="str">
        <f t="shared" si="52"/>
        <v>LE TRIO DE LEGUMES</v>
      </c>
      <c r="E3371" s="2">
        <v>5344</v>
      </c>
      <c r="F3371" s="2" t="s">
        <v>743</v>
      </c>
    </row>
    <row r="3372" spans="1:6">
      <c r="A3372" s="2" t="s">
        <v>741</v>
      </c>
      <c r="B3372" s="2" t="s">
        <v>852</v>
      </c>
      <c r="C3372" s="2" t="s">
        <v>170</v>
      </c>
      <c r="D3372" s="2" t="str">
        <f t="shared" si="52"/>
        <v>LE TRIO DE LEGUMES</v>
      </c>
      <c r="E3372" s="2">
        <v>5632</v>
      </c>
      <c r="F3372" s="2" t="s">
        <v>743</v>
      </c>
    </row>
    <row r="3373" spans="1:6">
      <c r="A3373" s="2" t="s">
        <v>804</v>
      </c>
      <c r="B3373" s="2" t="s">
        <v>854</v>
      </c>
      <c r="C3373" s="2" t="s">
        <v>96</v>
      </c>
      <c r="D3373" s="2" t="str">
        <f t="shared" si="52"/>
        <v>FT PDT BOULANGERE</v>
      </c>
      <c r="E3373" s="2">
        <v>5170</v>
      </c>
      <c r="F3373" s="2" t="s">
        <v>739</v>
      </c>
    </row>
    <row r="3374" spans="1:6">
      <c r="A3374" s="2" t="s">
        <v>804</v>
      </c>
      <c r="B3374" s="2" t="s">
        <v>854</v>
      </c>
      <c r="C3374" s="2" t="s">
        <v>25</v>
      </c>
      <c r="D3374" s="2" t="str">
        <f t="shared" si="52"/>
        <v>FT PDT BOULANGERE</v>
      </c>
      <c r="E3374" s="2">
        <v>5285</v>
      </c>
      <c r="F3374" s="2" t="s">
        <v>739</v>
      </c>
    </row>
    <row r="3375" spans="1:6">
      <c r="A3375" s="2" t="s">
        <v>804</v>
      </c>
      <c r="B3375" s="2" t="s">
        <v>854</v>
      </c>
      <c r="C3375" s="2" t="s">
        <v>26</v>
      </c>
      <c r="D3375" s="2" t="str">
        <f t="shared" si="52"/>
        <v>FT PDT BOULANGERE</v>
      </c>
      <c r="E3375" s="2">
        <v>5344</v>
      </c>
      <c r="F3375" s="2" t="s">
        <v>739</v>
      </c>
    </row>
    <row r="3376" spans="1:6">
      <c r="A3376" s="2" t="s">
        <v>804</v>
      </c>
      <c r="B3376" s="2" t="s">
        <v>854</v>
      </c>
      <c r="C3376" s="2" t="s">
        <v>97</v>
      </c>
      <c r="D3376" s="2" t="str">
        <f t="shared" si="52"/>
        <v>FT PDT BOULANGERE</v>
      </c>
      <c r="E3376" s="2">
        <v>5398</v>
      </c>
      <c r="F3376" s="2" t="s">
        <v>739</v>
      </c>
    </row>
    <row r="3377" spans="1:6">
      <c r="A3377" s="2" t="s">
        <v>804</v>
      </c>
      <c r="B3377" s="2" t="s">
        <v>854</v>
      </c>
      <c r="C3377" s="2" t="s">
        <v>170</v>
      </c>
      <c r="D3377" s="2" t="str">
        <f t="shared" si="52"/>
        <v>FT PDT BOULANGERE</v>
      </c>
      <c r="E3377" s="2">
        <v>5632</v>
      </c>
      <c r="F3377" s="2" t="s">
        <v>739</v>
      </c>
    </row>
    <row r="3378" spans="1:6">
      <c r="A3378" s="2" t="s">
        <v>804</v>
      </c>
      <c r="B3378" s="2" t="s">
        <v>854</v>
      </c>
      <c r="C3378" s="2" t="s">
        <v>220</v>
      </c>
      <c r="D3378" s="2" t="str">
        <f t="shared" si="52"/>
        <v>FT PDT BOULANGERE</v>
      </c>
      <c r="E3378" s="2">
        <v>6658</v>
      </c>
      <c r="F3378" s="2" t="s">
        <v>739</v>
      </c>
    </row>
    <row r="3379" spans="1:6">
      <c r="A3379" s="2" t="s">
        <v>804</v>
      </c>
      <c r="B3379" s="2" t="s">
        <v>854</v>
      </c>
      <c r="C3379" s="2" t="s">
        <v>845</v>
      </c>
      <c r="D3379" s="2" t="str">
        <f t="shared" si="52"/>
        <v>FT PDT BOULANGERE</v>
      </c>
      <c r="E3379" s="2">
        <v>7138</v>
      </c>
      <c r="F3379" s="2" t="s">
        <v>739</v>
      </c>
    </row>
    <row r="3380" spans="1:6">
      <c r="A3380" s="2" t="s">
        <v>804</v>
      </c>
      <c r="B3380" s="2" t="s">
        <v>854</v>
      </c>
      <c r="C3380" s="2" t="s">
        <v>288</v>
      </c>
      <c r="D3380" s="2" t="str">
        <f t="shared" si="52"/>
        <v>FT PDT BOULANGERE</v>
      </c>
      <c r="E3380" s="2">
        <v>4961</v>
      </c>
      <c r="F3380" s="2" t="s">
        <v>739</v>
      </c>
    </row>
    <row r="3381" spans="1:6">
      <c r="A3381" s="2" t="s">
        <v>804</v>
      </c>
      <c r="B3381" s="2" t="s">
        <v>855</v>
      </c>
      <c r="C3381" s="2" t="s">
        <v>25</v>
      </c>
      <c r="D3381" s="2" t="str">
        <f t="shared" si="52"/>
        <v>FT PDT EN DES A L'AIL</v>
      </c>
      <c r="E3381" s="2">
        <v>5285</v>
      </c>
      <c r="F3381" s="2" t="s">
        <v>739</v>
      </c>
    </row>
    <row r="3382" spans="1:6">
      <c r="A3382" s="2" t="s">
        <v>804</v>
      </c>
      <c r="B3382" s="2" t="s">
        <v>855</v>
      </c>
      <c r="C3382" s="2" t="s">
        <v>26</v>
      </c>
      <c r="D3382" s="2" t="str">
        <f t="shared" si="52"/>
        <v>FT PDT EN DES A L'AIL</v>
      </c>
      <c r="E3382" s="2">
        <v>5344</v>
      </c>
      <c r="F3382" s="2" t="s">
        <v>739</v>
      </c>
    </row>
    <row r="3383" spans="1:6">
      <c r="A3383" s="2" t="s">
        <v>804</v>
      </c>
      <c r="B3383" s="2" t="s">
        <v>855</v>
      </c>
      <c r="C3383" s="2" t="s">
        <v>27</v>
      </c>
      <c r="D3383" s="2" t="str">
        <f t="shared" si="52"/>
        <v>FT PDT EN DES A L'AIL</v>
      </c>
      <c r="E3383" s="2">
        <v>7299</v>
      </c>
      <c r="F3383" s="2" t="s">
        <v>739</v>
      </c>
    </row>
    <row r="3384" spans="1:6">
      <c r="A3384" s="2" t="s">
        <v>804</v>
      </c>
      <c r="B3384" s="2" t="s">
        <v>855</v>
      </c>
      <c r="C3384" s="2" t="s">
        <v>856</v>
      </c>
      <c r="D3384" s="2" t="str">
        <f t="shared" si="52"/>
        <v>FT PDT EN DES A L'AIL</v>
      </c>
      <c r="E3384" s="2">
        <v>7137</v>
      </c>
      <c r="F3384" s="2" t="s">
        <v>739</v>
      </c>
    </row>
    <row r="3385" spans="1:6">
      <c r="A3385" s="2" t="s">
        <v>804</v>
      </c>
      <c r="B3385" s="2" t="s">
        <v>855</v>
      </c>
      <c r="C3385" s="2" t="s">
        <v>23</v>
      </c>
      <c r="D3385" s="2" t="str">
        <f t="shared" si="52"/>
        <v>FT PDT EN DES A L'AIL</v>
      </c>
      <c r="E3385" s="2">
        <v>5167</v>
      </c>
      <c r="F3385" s="2" t="s">
        <v>739</v>
      </c>
    </row>
    <row r="3386" spans="1:6">
      <c r="A3386" s="2" t="s">
        <v>804</v>
      </c>
      <c r="B3386" s="2" t="s">
        <v>855</v>
      </c>
      <c r="C3386" s="2" t="s">
        <v>220</v>
      </c>
      <c r="D3386" s="2" t="str">
        <f t="shared" si="52"/>
        <v>FT PDT EN DES A L'AIL</v>
      </c>
      <c r="E3386" s="2">
        <v>6658</v>
      </c>
      <c r="F3386" s="2" t="s">
        <v>739</v>
      </c>
    </row>
    <row r="3387" spans="1:6">
      <c r="A3387" s="2" t="s">
        <v>804</v>
      </c>
      <c r="B3387" s="2" t="s">
        <v>855</v>
      </c>
      <c r="C3387" s="2" t="s">
        <v>38</v>
      </c>
      <c r="D3387" s="2" t="str">
        <f t="shared" si="52"/>
        <v>FT PDT EN DES A L'AIL</v>
      </c>
      <c r="E3387" s="2">
        <v>7088</v>
      </c>
      <c r="F3387" s="2" t="s">
        <v>739</v>
      </c>
    </row>
    <row r="3388" spans="1:6">
      <c r="A3388" s="2" t="s">
        <v>804</v>
      </c>
      <c r="B3388" s="2" t="s">
        <v>857</v>
      </c>
      <c r="C3388" s="2" t="s">
        <v>25</v>
      </c>
      <c r="D3388" s="2" t="str">
        <f t="shared" si="52"/>
        <v>FT PDT LAMELLES A L'AIL</v>
      </c>
      <c r="E3388" s="2">
        <v>5285</v>
      </c>
      <c r="F3388" s="2" t="s">
        <v>739</v>
      </c>
    </row>
    <row r="3389" spans="1:6">
      <c r="A3389" s="2" t="s">
        <v>804</v>
      </c>
      <c r="B3389" s="2" t="s">
        <v>857</v>
      </c>
      <c r="C3389" s="2" t="s">
        <v>26</v>
      </c>
      <c r="D3389" s="2" t="str">
        <f t="shared" si="52"/>
        <v>FT PDT LAMELLES A L'AIL</v>
      </c>
      <c r="E3389" s="2">
        <v>5344</v>
      </c>
      <c r="F3389" s="2" t="s">
        <v>739</v>
      </c>
    </row>
    <row r="3390" spans="1:6">
      <c r="A3390" s="2" t="s">
        <v>804</v>
      </c>
      <c r="B3390" s="2" t="s">
        <v>857</v>
      </c>
      <c r="C3390" s="2" t="s">
        <v>27</v>
      </c>
      <c r="D3390" s="2" t="str">
        <f t="shared" si="52"/>
        <v>FT PDT LAMELLES A L'AIL</v>
      </c>
      <c r="E3390" s="2">
        <v>7299</v>
      </c>
      <c r="F3390" s="2" t="s">
        <v>739</v>
      </c>
    </row>
    <row r="3391" spans="1:6">
      <c r="A3391" s="2" t="s">
        <v>804</v>
      </c>
      <c r="B3391" s="2" t="s">
        <v>857</v>
      </c>
      <c r="C3391" s="2" t="s">
        <v>845</v>
      </c>
      <c r="D3391" s="2" t="str">
        <f t="shared" si="52"/>
        <v>FT PDT LAMELLES A L'AIL</v>
      </c>
      <c r="E3391" s="2">
        <v>7138</v>
      </c>
      <c r="F3391" s="2" t="s">
        <v>739</v>
      </c>
    </row>
    <row r="3392" spans="1:6">
      <c r="A3392" s="2" t="s">
        <v>804</v>
      </c>
      <c r="B3392" s="2" t="s">
        <v>857</v>
      </c>
      <c r="C3392" s="2" t="s">
        <v>23</v>
      </c>
      <c r="D3392" s="2" t="str">
        <f t="shared" si="52"/>
        <v>FT PDT LAMELLES A L'AIL</v>
      </c>
      <c r="E3392" s="2">
        <v>5167</v>
      </c>
      <c r="F3392" s="2" t="s">
        <v>739</v>
      </c>
    </row>
    <row r="3393" spans="1:6">
      <c r="A3393" s="2" t="s">
        <v>804</v>
      </c>
      <c r="B3393" s="2" t="s">
        <v>857</v>
      </c>
      <c r="C3393" s="2" t="s">
        <v>220</v>
      </c>
      <c r="D3393" s="2" t="str">
        <f t="shared" si="52"/>
        <v>FT PDT LAMELLES A L'AIL</v>
      </c>
      <c r="E3393" s="2">
        <v>6658</v>
      </c>
      <c r="F3393" s="2" t="s">
        <v>739</v>
      </c>
    </row>
    <row r="3394" spans="1:6">
      <c r="A3394" s="2" t="s">
        <v>804</v>
      </c>
      <c r="B3394" s="2" t="s">
        <v>857</v>
      </c>
      <c r="C3394" s="2" t="s">
        <v>38</v>
      </c>
      <c r="D3394" s="2" t="str">
        <f t="shared" si="52"/>
        <v>FT PDT LAMELLES A L'AIL</v>
      </c>
      <c r="E3394" s="2">
        <v>7088</v>
      </c>
      <c r="F3394" s="2" t="s">
        <v>739</v>
      </c>
    </row>
    <row r="3395" spans="1:6">
      <c r="A3395" s="2" t="s">
        <v>804</v>
      </c>
      <c r="B3395" s="2" t="s">
        <v>858</v>
      </c>
      <c r="C3395" s="2" t="s">
        <v>403</v>
      </c>
      <c r="D3395" s="2" t="str">
        <f t="shared" ref="D3395:D3458" si="53">B3395</f>
        <v>FT PDT LAMELLES AUX EPICES</v>
      </c>
      <c r="E3395" s="2">
        <v>5073</v>
      </c>
      <c r="F3395" s="2" t="s">
        <v>739</v>
      </c>
    </row>
    <row r="3396" spans="1:6">
      <c r="A3396" s="2" t="s">
        <v>804</v>
      </c>
      <c r="B3396" s="2" t="s">
        <v>858</v>
      </c>
      <c r="C3396" s="2" t="s">
        <v>316</v>
      </c>
      <c r="D3396" s="2" t="str">
        <f t="shared" si="53"/>
        <v>FT PDT LAMELLES AUX EPICES</v>
      </c>
      <c r="E3396" s="2">
        <v>5124</v>
      </c>
      <c r="F3396" s="2" t="s">
        <v>739</v>
      </c>
    </row>
    <row r="3397" spans="1:6">
      <c r="A3397" s="2" t="s">
        <v>804</v>
      </c>
      <c r="B3397" s="2" t="s">
        <v>858</v>
      </c>
      <c r="C3397" s="2" t="s">
        <v>23</v>
      </c>
      <c r="D3397" s="2" t="str">
        <f t="shared" si="53"/>
        <v>FT PDT LAMELLES AUX EPICES</v>
      </c>
      <c r="E3397" s="2">
        <v>5167</v>
      </c>
      <c r="F3397" s="2" t="s">
        <v>739</v>
      </c>
    </row>
    <row r="3398" spans="1:6">
      <c r="A3398" s="2" t="s">
        <v>804</v>
      </c>
      <c r="B3398" s="2" t="s">
        <v>858</v>
      </c>
      <c r="C3398" s="2" t="s">
        <v>25</v>
      </c>
      <c r="D3398" s="2" t="str">
        <f t="shared" si="53"/>
        <v>FT PDT LAMELLES AUX EPICES</v>
      </c>
      <c r="E3398" s="2">
        <v>5285</v>
      </c>
      <c r="F3398" s="2" t="s">
        <v>739</v>
      </c>
    </row>
    <row r="3399" spans="1:6">
      <c r="A3399" s="2" t="s">
        <v>804</v>
      </c>
      <c r="B3399" s="2" t="s">
        <v>858</v>
      </c>
      <c r="C3399" s="2" t="s">
        <v>640</v>
      </c>
      <c r="D3399" s="2" t="str">
        <f t="shared" si="53"/>
        <v>FT PDT LAMELLES AUX EPICES</v>
      </c>
      <c r="E3399" s="2">
        <v>5298</v>
      </c>
      <c r="F3399" s="2" t="s">
        <v>739</v>
      </c>
    </row>
    <row r="3400" spans="1:6">
      <c r="A3400" s="2" t="s">
        <v>804</v>
      </c>
      <c r="B3400" s="2" t="s">
        <v>858</v>
      </c>
      <c r="C3400" s="2" t="s">
        <v>26</v>
      </c>
      <c r="D3400" s="2" t="str">
        <f t="shared" si="53"/>
        <v>FT PDT LAMELLES AUX EPICES</v>
      </c>
      <c r="E3400" s="2">
        <v>5344</v>
      </c>
      <c r="F3400" s="2" t="s">
        <v>739</v>
      </c>
    </row>
    <row r="3401" spans="1:6">
      <c r="A3401" s="2" t="s">
        <v>804</v>
      </c>
      <c r="B3401" s="2" t="s">
        <v>858</v>
      </c>
      <c r="C3401" s="2" t="s">
        <v>170</v>
      </c>
      <c r="D3401" s="2" t="str">
        <f t="shared" si="53"/>
        <v>FT PDT LAMELLES AUX EPICES</v>
      </c>
      <c r="E3401" s="2">
        <v>5632</v>
      </c>
      <c r="F3401" s="2" t="s">
        <v>739</v>
      </c>
    </row>
    <row r="3402" spans="1:6">
      <c r="A3402" s="2" t="s">
        <v>804</v>
      </c>
      <c r="B3402" s="2" t="s">
        <v>858</v>
      </c>
      <c r="C3402" s="2" t="s">
        <v>845</v>
      </c>
      <c r="D3402" s="2" t="str">
        <f t="shared" si="53"/>
        <v>FT PDT LAMELLES AUX EPICES</v>
      </c>
      <c r="E3402" s="2">
        <v>7138</v>
      </c>
      <c r="F3402" s="2" t="s">
        <v>739</v>
      </c>
    </row>
    <row r="3403" spans="1:6">
      <c r="A3403" s="2" t="s">
        <v>804</v>
      </c>
      <c r="B3403" s="2" t="s">
        <v>858</v>
      </c>
      <c r="C3403" s="2" t="s">
        <v>288</v>
      </c>
      <c r="D3403" s="2" t="str">
        <f t="shared" si="53"/>
        <v>FT PDT LAMELLES AUX EPICES</v>
      </c>
      <c r="E3403" s="2">
        <v>4961</v>
      </c>
      <c r="F3403" s="2" t="s">
        <v>739</v>
      </c>
    </row>
    <row r="3404" spans="1:6">
      <c r="A3404" s="2" t="s">
        <v>804</v>
      </c>
      <c r="B3404" s="2" t="s">
        <v>858</v>
      </c>
      <c r="C3404" s="2" t="s">
        <v>220</v>
      </c>
      <c r="D3404" s="2" t="str">
        <f t="shared" si="53"/>
        <v>FT PDT LAMELLES AUX EPICES</v>
      </c>
      <c r="E3404" s="2">
        <v>6658</v>
      </c>
      <c r="F3404" s="2" t="s">
        <v>739</v>
      </c>
    </row>
    <row r="3405" spans="1:6">
      <c r="A3405" s="2" t="s">
        <v>804</v>
      </c>
      <c r="B3405" s="2" t="s">
        <v>858</v>
      </c>
      <c r="C3405" s="2" t="s">
        <v>183</v>
      </c>
      <c r="D3405" s="2" t="str">
        <f t="shared" si="53"/>
        <v>FT PDT LAMELLES AUX EPICES</v>
      </c>
      <c r="E3405" s="2">
        <v>6662</v>
      </c>
      <c r="F3405" s="2" t="s">
        <v>739</v>
      </c>
    </row>
    <row r="3406" spans="1:6">
      <c r="A3406" s="2" t="s">
        <v>741</v>
      </c>
      <c r="B3406" s="2" t="s">
        <v>859</v>
      </c>
      <c r="C3406" s="2" t="s">
        <v>23</v>
      </c>
      <c r="D3406" s="2" t="str">
        <f t="shared" si="53"/>
        <v>LE FARANDOLE DE LEGUMES (CAROTTES RONDE</v>
      </c>
      <c r="E3406" s="2">
        <v>5167</v>
      </c>
      <c r="F3406" s="2" t="s">
        <v>743</v>
      </c>
    </row>
    <row r="3407" spans="1:6">
      <c r="A3407" s="2" t="s">
        <v>741</v>
      </c>
      <c r="B3407" s="2" t="s">
        <v>859</v>
      </c>
      <c r="C3407" s="2" t="s">
        <v>25</v>
      </c>
      <c r="D3407" s="2" t="str">
        <f t="shared" si="53"/>
        <v>LE FARANDOLE DE LEGUMES (CAROTTES RONDE</v>
      </c>
      <c r="E3407" s="2">
        <v>5285</v>
      </c>
      <c r="F3407" s="2" t="s">
        <v>743</v>
      </c>
    </row>
    <row r="3408" spans="1:6">
      <c r="A3408" s="2" t="s">
        <v>741</v>
      </c>
      <c r="B3408" s="2" t="s">
        <v>859</v>
      </c>
      <c r="C3408" s="2" t="s">
        <v>26</v>
      </c>
      <c r="D3408" s="2" t="str">
        <f t="shared" si="53"/>
        <v>LE FARANDOLE DE LEGUMES (CAROTTES RONDE</v>
      </c>
      <c r="E3408" s="2">
        <v>5344</v>
      </c>
      <c r="F3408" s="2" t="s">
        <v>743</v>
      </c>
    </row>
    <row r="3409" spans="1:6">
      <c r="A3409" s="2" t="s">
        <v>741</v>
      </c>
      <c r="B3409" s="2" t="s">
        <v>859</v>
      </c>
      <c r="C3409" s="2" t="s">
        <v>97</v>
      </c>
      <c r="D3409" s="2" t="str">
        <f t="shared" si="53"/>
        <v>LE FARANDOLE DE LEGUMES (CAROTTES RONDE</v>
      </c>
      <c r="E3409" s="2">
        <v>5398</v>
      </c>
      <c r="F3409" s="2" t="s">
        <v>743</v>
      </c>
    </row>
    <row r="3410" spans="1:6">
      <c r="A3410" s="2" t="s">
        <v>741</v>
      </c>
      <c r="B3410" s="2" t="s">
        <v>859</v>
      </c>
      <c r="C3410" s="2" t="s">
        <v>170</v>
      </c>
      <c r="D3410" s="2" t="str">
        <f t="shared" si="53"/>
        <v>LE FARANDOLE DE LEGUMES (CAROTTES RONDE</v>
      </c>
      <c r="E3410" s="2">
        <v>5632</v>
      </c>
      <c r="F3410" s="2" t="s">
        <v>743</v>
      </c>
    </row>
    <row r="3411" spans="1:6">
      <c r="A3411" s="2" t="s">
        <v>741</v>
      </c>
      <c r="B3411" s="2" t="s">
        <v>859</v>
      </c>
      <c r="C3411" s="2" t="s">
        <v>301</v>
      </c>
      <c r="D3411" s="2" t="str">
        <f t="shared" si="53"/>
        <v>LE FARANDOLE DE LEGUMES (CAROTTES RONDE</v>
      </c>
      <c r="E3411" s="2">
        <v>5642</v>
      </c>
      <c r="F3411" s="2" t="s">
        <v>743</v>
      </c>
    </row>
    <row r="3412" spans="1:6">
      <c r="A3412" s="2" t="s">
        <v>741</v>
      </c>
      <c r="B3412" s="2" t="s">
        <v>859</v>
      </c>
      <c r="C3412" s="2" t="s">
        <v>770</v>
      </c>
      <c r="D3412" s="2" t="str">
        <f t="shared" si="53"/>
        <v>LE FARANDOLE DE LEGUMES (CAROTTES RONDE</v>
      </c>
      <c r="E3412" s="2">
        <v>5656</v>
      </c>
      <c r="F3412" s="2" t="s">
        <v>743</v>
      </c>
    </row>
    <row r="3413" spans="1:6">
      <c r="A3413" s="2" t="s">
        <v>741</v>
      </c>
      <c r="B3413" s="2" t="s">
        <v>859</v>
      </c>
      <c r="C3413" s="2" t="s">
        <v>37</v>
      </c>
      <c r="D3413" s="2" t="str">
        <f t="shared" si="53"/>
        <v>LE FARANDOLE DE LEGUMES (CAROTTES RONDE</v>
      </c>
      <c r="E3413" s="2">
        <v>5664</v>
      </c>
      <c r="F3413" s="2" t="s">
        <v>743</v>
      </c>
    </row>
    <row r="3414" spans="1:6">
      <c r="A3414" s="2" t="s">
        <v>741</v>
      </c>
      <c r="B3414" s="2" t="s">
        <v>859</v>
      </c>
      <c r="C3414" s="2" t="s">
        <v>27</v>
      </c>
      <c r="D3414" s="2" t="str">
        <f t="shared" si="53"/>
        <v>LE FARANDOLE DE LEGUMES (CAROTTES RONDE</v>
      </c>
      <c r="E3414" s="2">
        <v>7299</v>
      </c>
      <c r="F3414" s="2" t="s">
        <v>743</v>
      </c>
    </row>
    <row r="3415" spans="1:6">
      <c r="A3415" s="2" t="s">
        <v>741</v>
      </c>
      <c r="B3415" s="2" t="s">
        <v>859</v>
      </c>
      <c r="C3415" s="2" t="s">
        <v>191</v>
      </c>
      <c r="D3415" s="2" t="str">
        <f t="shared" si="53"/>
        <v>LE FARANDOLE DE LEGUMES (CAROTTES RONDE</v>
      </c>
      <c r="E3415" s="2">
        <v>7302</v>
      </c>
      <c r="F3415" s="2" t="s">
        <v>743</v>
      </c>
    </row>
    <row r="3416" spans="1:6">
      <c r="A3416" s="2" t="s">
        <v>741</v>
      </c>
      <c r="B3416" s="2" t="s">
        <v>859</v>
      </c>
      <c r="C3416" s="2" t="s">
        <v>220</v>
      </c>
      <c r="D3416" s="2" t="str">
        <f t="shared" si="53"/>
        <v>LE FARANDOLE DE LEGUMES (CAROTTES RONDE</v>
      </c>
      <c r="E3416" s="2">
        <v>6658</v>
      </c>
      <c r="F3416" s="2" t="s">
        <v>743</v>
      </c>
    </row>
    <row r="3417" spans="1:6">
      <c r="A3417" s="2" t="s">
        <v>741</v>
      </c>
      <c r="B3417" s="2" t="s">
        <v>859</v>
      </c>
      <c r="C3417" s="2" t="s">
        <v>860</v>
      </c>
      <c r="D3417" s="2" t="str">
        <f t="shared" si="53"/>
        <v>LE FARANDOLE DE LEGUMES (CAROTTES RONDE</v>
      </c>
      <c r="E3417" s="2">
        <v>7305</v>
      </c>
      <c r="F3417" s="2" t="s">
        <v>743</v>
      </c>
    </row>
    <row r="3418" spans="1:6">
      <c r="A3418" s="2" t="s">
        <v>804</v>
      </c>
      <c r="B3418" s="2" t="s">
        <v>861</v>
      </c>
      <c r="C3418" s="2" t="s">
        <v>862</v>
      </c>
      <c r="D3418" s="2" t="str">
        <f t="shared" si="53"/>
        <v>FT PDT PAPILLOTE</v>
      </c>
      <c r="E3418" s="2">
        <v>1205</v>
      </c>
      <c r="F3418" s="2" t="s">
        <v>739</v>
      </c>
    </row>
    <row r="3419" spans="1:6">
      <c r="A3419" s="2" t="s">
        <v>804</v>
      </c>
      <c r="B3419" s="2" t="s">
        <v>861</v>
      </c>
      <c r="C3419" s="2" t="s">
        <v>343</v>
      </c>
      <c r="D3419" s="2" t="str">
        <f t="shared" si="53"/>
        <v>FT PDT PAPILLOTE</v>
      </c>
      <c r="E3419" s="2">
        <v>6667</v>
      </c>
      <c r="F3419" s="2" t="s">
        <v>739</v>
      </c>
    </row>
    <row r="3420" spans="1:6">
      <c r="A3420" s="2" t="s">
        <v>804</v>
      </c>
      <c r="B3420" s="2" t="s">
        <v>861</v>
      </c>
      <c r="C3420" s="2" t="s">
        <v>25</v>
      </c>
      <c r="D3420" s="2" t="str">
        <f t="shared" si="53"/>
        <v>FT PDT PAPILLOTE</v>
      </c>
      <c r="E3420" s="2">
        <v>5285</v>
      </c>
      <c r="F3420" s="2" t="s">
        <v>739</v>
      </c>
    </row>
    <row r="3421" spans="1:6">
      <c r="A3421" s="2" t="s">
        <v>804</v>
      </c>
      <c r="B3421" s="2" t="s">
        <v>861</v>
      </c>
      <c r="C3421" s="2" t="s">
        <v>26</v>
      </c>
      <c r="D3421" s="2" t="str">
        <f t="shared" si="53"/>
        <v>FT PDT PAPILLOTE</v>
      </c>
      <c r="E3421" s="2">
        <v>5344</v>
      </c>
      <c r="F3421" s="2" t="s">
        <v>739</v>
      </c>
    </row>
    <row r="3422" spans="1:6">
      <c r="A3422" s="2" t="s">
        <v>804</v>
      </c>
      <c r="B3422" s="2" t="s">
        <v>861</v>
      </c>
      <c r="C3422" s="2" t="s">
        <v>27</v>
      </c>
      <c r="D3422" s="2" t="str">
        <f t="shared" si="53"/>
        <v>FT PDT PAPILLOTE</v>
      </c>
      <c r="E3422" s="2">
        <v>7299</v>
      </c>
      <c r="F3422" s="2" t="s">
        <v>739</v>
      </c>
    </row>
    <row r="3423" spans="1:6">
      <c r="A3423" s="2" t="s">
        <v>804</v>
      </c>
      <c r="B3423" s="2" t="s">
        <v>861</v>
      </c>
      <c r="C3423" s="2" t="s">
        <v>46</v>
      </c>
      <c r="D3423" s="2" t="str">
        <f t="shared" si="53"/>
        <v>FT PDT PAPILLOTE</v>
      </c>
      <c r="E3423" s="2">
        <v>7296</v>
      </c>
      <c r="F3423" s="2" t="s">
        <v>739</v>
      </c>
    </row>
    <row r="3424" spans="1:6">
      <c r="A3424" s="2" t="s">
        <v>741</v>
      </c>
      <c r="B3424" s="2" t="s">
        <v>863</v>
      </c>
      <c r="C3424" s="2" t="s">
        <v>388</v>
      </c>
      <c r="D3424" s="2" t="str">
        <f t="shared" si="53"/>
        <v>LE CHOU- FLEUR POLONAISE</v>
      </c>
      <c r="E3424" s="2">
        <v>5053</v>
      </c>
      <c r="F3424" s="2" t="s">
        <v>743</v>
      </c>
    </row>
    <row r="3425" spans="1:6">
      <c r="A3425" s="2" t="s">
        <v>741</v>
      </c>
      <c r="B3425" s="2" t="s">
        <v>863</v>
      </c>
      <c r="C3425" s="2" t="s">
        <v>785</v>
      </c>
      <c r="D3425" s="2" t="str">
        <f t="shared" si="53"/>
        <v>LE CHOU- FLEUR POLONAISE</v>
      </c>
      <c r="E3425" s="2">
        <v>7303</v>
      </c>
      <c r="F3425" s="2" t="s">
        <v>743</v>
      </c>
    </row>
    <row r="3426" spans="1:6">
      <c r="A3426" s="2" t="s">
        <v>741</v>
      </c>
      <c r="B3426" s="2" t="s">
        <v>864</v>
      </c>
      <c r="C3426" s="2" t="s">
        <v>96</v>
      </c>
      <c r="D3426" s="2" t="str">
        <f t="shared" si="53"/>
        <v>LE CHOUX BRUXELLES SAUTEES</v>
      </c>
      <c r="E3426" s="2">
        <v>5170</v>
      </c>
      <c r="F3426" s="2" t="s">
        <v>743</v>
      </c>
    </row>
    <row r="3427" spans="1:6">
      <c r="A3427" s="2" t="s">
        <v>741</v>
      </c>
      <c r="B3427" s="2" t="s">
        <v>864</v>
      </c>
      <c r="C3427" s="2" t="s">
        <v>26</v>
      </c>
      <c r="D3427" s="2" t="str">
        <f t="shared" si="53"/>
        <v>LE CHOUX BRUXELLES SAUTEES</v>
      </c>
      <c r="E3427" s="2">
        <v>5344</v>
      </c>
      <c r="F3427" s="2" t="s">
        <v>743</v>
      </c>
    </row>
    <row r="3428" spans="1:6">
      <c r="A3428" s="2" t="s">
        <v>741</v>
      </c>
      <c r="B3428" s="2" t="s">
        <v>864</v>
      </c>
      <c r="C3428" s="2" t="s">
        <v>170</v>
      </c>
      <c r="D3428" s="2" t="str">
        <f t="shared" si="53"/>
        <v>LE CHOUX BRUXELLES SAUTEES</v>
      </c>
      <c r="E3428" s="2">
        <v>5632</v>
      </c>
      <c r="F3428" s="2" t="s">
        <v>743</v>
      </c>
    </row>
    <row r="3429" spans="1:6">
      <c r="A3429" s="2" t="s">
        <v>741</v>
      </c>
      <c r="B3429" s="2" t="s">
        <v>864</v>
      </c>
      <c r="C3429" s="2" t="s">
        <v>865</v>
      </c>
      <c r="D3429" s="2" t="str">
        <f t="shared" si="53"/>
        <v>LE CHOUX BRUXELLES SAUTEES</v>
      </c>
      <c r="E3429" s="2">
        <v>5644</v>
      </c>
      <c r="F3429" s="2" t="s">
        <v>743</v>
      </c>
    </row>
    <row r="3430" spans="1:6">
      <c r="A3430" s="2" t="s">
        <v>741</v>
      </c>
      <c r="B3430" s="2" t="s">
        <v>864</v>
      </c>
      <c r="C3430" s="2" t="s">
        <v>27</v>
      </c>
      <c r="D3430" s="2" t="str">
        <f t="shared" si="53"/>
        <v>LE CHOUX BRUXELLES SAUTEES</v>
      </c>
      <c r="E3430" s="2">
        <v>7299</v>
      </c>
      <c r="F3430" s="2" t="s">
        <v>743</v>
      </c>
    </row>
    <row r="3431" spans="1:6">
      <c r="A3431" s="2" t="s">
        <v>741</v>
      </c>
      <c r="B3431" s="2" t="s">
        <v>864</v>
      </c>
      <c r="C3431" s="2" t="s">
        <v>220</v>
      </c>
      <c r="D3431" s="2" t="str">
        <f t="shared" si="53"/>
        <v>LE CHOUX BRUXELLES SAUTEES</v>
      </c>
      <c r="E3431" s="2">
        <v>6658</v>
      </c>
      <c r="F3431" s="2" t="s">
        <v>743</v>
      </c>
    </row>
    <row r="3432" spans="1:6">
      <c r="A3432" s="2" t="s">
        <v>866</v>
      </c>
      <c r="B3432" s="2" t="s">
        <v>867</v>
      </c>
      <c r="C3432" s="2" t="s">
        <v>278</v>
      </c>
      <c r="D3432" s="2" t="str">
        <f t="shared" si="53"/>
        <v>TA PIZZA ANCHOIS/FROMAGE</v>
      </c>
      <c r="E3432" s="2">
        <v>5424</v>
      </c>
      <c r="F3432" s="2" t="s">
        <v>77</v>
      </c>
    </row>
    <row r="3433" spans="1:6">
      <c r="A3433" s="2" t="s">
        <v>866</v>
      </c>
      <c r="B3433" s="2" t="s">
        <v>867</v>
      </c>
      <c r="C3433" s="2" t="s">
        <v>23</v>
      </c>
      <c r="D3433" s="2" t="str">
        <f t="shared" si="53"/>
        <v>TA PIZZA ANCHOIS/FROMAGE</v>
      </c>
      <c r="E3433" s="2">
        <v>5167</v>
      </c>
      <c r="F3433" s="2" t="s">
        <v>77</v>
      </c>
    </row>
    <row r="3434" spans="1:6">
      <c r="A3434" s="2" t="s">
        <v>866</v>
      </c>
      <c r="B3434" s="2" t="s">
        <v>867</v>
      </c>
      <c r="C3434" s="2" t="s">
        <v>436</v>
      </c>
      <c r="D3434" s="2" t="str">
        <f t="shared" si="53"/>
        <v>TA PIZZA ANCHOIS/FROMAGE</v>
      </c>
      <c r="E3434" s="2">
        <v>5243</v>
      </c>
      <c r="F3434" s="2" t="s">
        <v>77</v>
      </c>
    </row>
    <row r="3435" spans="1:6">
      <c r="A3435" s="2" t="s">
        <v>866</v>
      </c>
      <c r="B3435" s="2" t="s">
        <v>867</v>
      </c>
      <c r="C3435" s="2" t="s">
        <v>868</v>
      </c>
      <c r="D3435" s="2" t="str">
        <f t="shared" si="53"/>
        <v>TA PIZZA ANCHOIS/FROMAGE</v>
      </c>
      <c r="E3435" s="2">
        <v>5249</v>
      </c>
      <c r="F3435" s="2" t="s">
        <v>77</v>
      </c>
    </row>
    <row r="3436" spans="1:6">
      <c r="A3436" s="2" t="s">
        <v>866</v>
      </c>
      <c r="B3436" s="2" t="s">
        <v>867</v>
      </c>
      <c r="C3436" s="2" t="s">
        <v>36</v>
      </c>
      <c r="D3436" s="2" t="str">
        <f t="shared" si="53"/>
        <v>TA PIZZA ANCHOIS/FROMAGE</v>
      </c>
      <c r="E3436" s="2">
        <v>5335</v>
      </c>
      <c r="F3436" s="2" t="s">
        <v>77</v>
      </c>
    </row>
    <row r="3437" spans="1:6">
      <c r="A3437" s="2" t="s">
        <v>866</v>
      </c>
      <c r="B3437" s="2" t="s">
        <v>867</v>
      </c>
      <c r="C3437" s="2" t="s">
        <v>869</v>
      </c>
      <c r="D3437" s="2" t="str">
        <f t="shared" si="53"/>
        <v>TA PIZZA ANCHOIS/FROMAGE</v>
      </c>
      <c r="E3437" s="2">
        <v>6018</v>
      </c>
      <c r="F3437" s="2" t="s">
        <v>77</v>
      </c>
    </row>
    <row r="3438" spans="1:6">
      <c r="A3438" s="2" t="s">
        <v>866</v>
      </c>
      <c r="B3438" s="2" t="s">
        <v>867</v>
      </c>
      <c r="C3438" s="2" t="s">
        <v>56</v>
      </c>
      <c r="D3438" s="2" t="str">
        <f t="shared" si="53"/>
        <v>TA PIZZA ANCHOIS/FROMAGE</v>
      </c>
      <c r="E3438" s="2">
        <v>8172</v>
      </c>
      <c r="F3438" s="2" t="s">
        <v>77</v>
      </c>
    </row>
    <row r="3439" spans="1:6">
      <c r="A3439" s="2" t="s">
        <v>741</v>
      </c>
      <c r="B3439" s="2" t="s">
        <v>870</v>
      </c>
      <c r="C3439" s="2" t="s">
        <v>96</v>
      </c>
      <c r="D3439" s="2" t="str">
        <f t="shared" si="53"/>
        <v>LE CHOUX BRUXELLE SALSIFIS</v>
      </c>
      <c r="E3439" s="2">
        <v>5170</v>
      </c>
      <c r="F3439" s="2" t="s">
        <v>743</v>
      </c>
    </row>
    <row r="3440" spans="1:6">
      <c r="A3440" s="2" t="s">
        <v>741</v>
      </c>
      <c r="B3440" s="2" t="s">
        <v>870</v>
      </c>
      <c r="C3440" s="2" t="s">
        <v>25</v>
      </c>
      <c r="D3440" s="2" t="str">
        <f t="shared" si="53"/>
        <v>LE CHOUX BRUXELLE SALSIFIS</v>
      </c>
      <c r="E3440" s="2">
        <v>5285</v>
      </c>
      <c r="F3440" s="2" t="s">
        <v>743</v>
      </c>
    </row>
    <row r="3441" spans="1:6">
      <c r="A3441" s="2" t="s">
        <v>741</v>
      </c>
      <c r="B3441" s="2" t="s">
        <v>870</v>
      </c>
      <c r="C3441" s="2" t="s">
        <v>26</v>
      </c>
      <c r="D3441" s="2" t="str">
        <f t="shared" si="53"/>
        <v>LE CHOUX BRUXELLE SALSIFIS</v>
      </c>
      <c r="E3441" s="2">
        <v>5344</v>
      </c>
      <c r="F3441" s="2" t="s">
        <v>743</v>
      </c>
    </row>
    <row r="3442" spans="1:6">
      <c r="A3442" s="2" t="s">
        <v>741</v>
      </c>
      <c r="B3442" s="2" t="s">
        <v>870</v>
      </c>
      <c r="C3442" s="2" t="s">
        <v>170</v>
      </c>
      <c r="D3442" s="2" t="str">
        <f t="shared" si="53"/>
        <v>LE CHOUX BRUXELLE SALSIFIS</v>
      </c>
      <c r="E3442" s="2">
        <v>5632</v>
      </c>
      <c r="F3442" s="2" t="s">
        <v>743</v>
      </c>
    </row>
    <row r="3443" spans="1:6">
      <c r="A3443" s="2" t="s">
        <v>741</v>
      </c>
      <c r="B3443" s="2" t="s">
        <v>870</v>
      </c>
      <c r="C3443" s="2" t="s">
        <v>865</v>
      </c>
      <c r="D3443" s="2" t="str">
        <f t="shared" si="53"/>
        <v>LE CHOUX BRUXELLE SALSIFIS</v>
      </c>
      <c r="E3443" s="2">
        <v>5644</v>
      </c>
      <c r="F3443" s="2" t="s">
        <v>743</v>
      </c>
    </row>
    <row r="3444" spans="1:6">
      <c r="A3444" s="2" t="s">
        <v>741</v>
      </c>
      <c r="B3444" s="2" t="s">
        <v>870</v>
      </c>
      <c r="C3444" s="2" t="s">
        <v>744</v>
      </c>
      <c r="D3444" s="2" t="str">
        <f t="shared" si="53"/>
        <v>LE CHOUX BRUXELLE SALSIFIS</v>
      </c>
      <c r="E3444" s="2">
        <v>5666</v>
      </c>
      <c r="F3444" s="2" t="s">
        <v>743</v>
      </c>
    </row>
    <row r="3445" spans="1:6">
      <c r="A3445" s="2" t="s">
        <v>741</v>
      </c>
      <c r="B3445" s="2" t="s">
        <v>870</v>
      </c>
      <c r="C3445" s="2" t="s">
        <v>27</v>
      </c>
      <c r="D3445" s="2" t="str">
        <f t="shared" si="53"/>
        <v>LE CHOUX BRUXELLE SALSIFIS</v>
      </c>
      <c r="E3445" s="2">
        <v>7299</v>
      </c>
      <c r="F3445" s="2" t="s">
        <v>743</v>
      </c>
    </row>
    <row r="3446" spans="1:6">
      <c r="A3446" s="2" t="s">
        <v>741</v>
      </c>
      <c r="B3446" s="2" t="s">
        <v>870</v>
      </c>
      <c r="C3446" s="2" t="s">
        <v>183</v>
      </c>
      <c r="D3446" s="2" t="str">
        <f t="shared" si="53"/>
        <v>LE CHOUX BRUXELLE SALSIFIS</v>
      </c>
      <c r="E3446" s="2">
        <v>6662</v>
      </c>
      <c r="F3446" s="2" t="s">
        <v>743</v>
      </c>
    </row>
    <row r="3447" spans="1:6">
      <c r="A3447" s="2" t="s">
        <v>866</v>
      </c>
      <c r="B3447" s="2" t="s">
        <v>871</v>
      </c>
      <c r="C3447" s="2" t="s">
        <v>278</v>
      </c>
      <c r="D3447" s="2" t="str">
        <f t="shared" si="53"/>
        <v>TA PIZZA ANCHOIS</v>
      </c>
      <c r="E3447" s="2">
        <v>5424</v>
      </c>
      <c r="F3447" s="2" t="s">
        <v>77</v>
      </c>
    </row>
    <row r="3448" spans="1:6">
      <c r="A3448" s="2" t="s">
        <v>866</v>
      </c>
      <c r="B3448" s="2" t="s">
        <v>871</v>
      </c>
      <c r="C3448" s="2" t="s">
        <v>23</v>
      </c>
      <c r="D3448" s="2" t="str">
        <f t="shared" si="53"/>
        <v>TA PIZZA ANCHOIS</v>
      </c>
      <c r="E3448" s="2">
        <v>5167</v>
      </c>
      <c r="F3448" s="2" t="s">
        <v>77</v>
      </c>
    </row>
    <row r="3449" spans="1:6">
      <c r="A3449" s="2" t="s">
        <v>866</v>
      </c>
      <c r="B3449" s="2" t="s">
        <v>871</v>
      </c>
      <c r="C3449" s="2" t="s">
        <v>436</v>
      </c>
      <c r="D3449" s="2" t="str">
        <f t="shared" si="53"/>
        <v>TA PIZZA ANCHOIS</v>
      </c>
      <c r="E3449" s="2">
        <v>5243</v>
      </c>
      <c r="F3449" s="2" t="s">
        <v>77</v>
      </c>
    </row>
    <row r="3450" spans="1:6">
      <c r="A3450" s="2" t="s">
        <v>866</v>
      </c>
      <c r="B3450" s="2" t="s">
        <v>871</v>
      </c>
      <c r="C3450" s="2" t="s">
        <v>868</v>
      </c>
      <c r="D3450" s="2" t="str">
        <f t="shared" si="53"/>
        <v>TA PIZZA ANCHOIS</v>
      </c>
      <c r="E3450" s="2">
        <v>5249</v>
      </c>
      <c r="F3450" s="2" t="s">
        <v>77</v>
      </c>
    </row>
    <row r="3451" spans="1:6">
      <c r="A3451" s="2" t="s">
        <v>866</v>
      </c>
      <c r="B3451" s="2" t="s">
        <v>871</v>
      </c>
      <c r="C3451" s="2" t="s">
        <v>36</v>
      </c>
      <c r="D3451" s="2" t="str">
        <f t="shared" si="53"/>
        <v>TA PIZZA ANCHOIS</v>
      </c>
      <c r="E3451" s="2">
        <v>5335</v>
      </c>
      <c r="F3451" s="2" t="s">
        <v>77</v>
      </c>
    </row>
    <row r="3452" spans="1:6">
      <c r="A3452" s="2" t="s">
        <v>866</v>
      </c>
      <c r="B3452" s="2" t="s">
        <v>871</v>
      </c>
      <c r="C3452" s="2" t="s">
        <v>869</v>
      </c>
      <c r="D3452" s="2" t="str">
        <f t="shared" si="53"/>
        <v>TA PIZZA ANCHOIS</v>
      </c>
      <c r="E3452" s="2">
        <v>6018</v>
      </c>
      <c r="F3452" s="2" t="s">
        <v>77</v>
      </c>
    </row>
    <row r="3453" spans="1:6">
      <c r="A3453" s="2" t="s">
        <v>804</v>
      </c>
      <c r="B3453" s="2" t="s">
        <v>872</v>
      </c>
      <c r="C3453" s="2" t="s">
        <v>96</v>
      </c>
      <c r="D3453" s="2" t="str">
        <f t="shared" si="53"/>
        <v>FT PDT RONDES A L'AIL</v>
      </c>
      <c r="E3453" s="2">
        <v>5170</v>
      </c>
      <c r="F3453" s="2" t="s">
        <v>739</v>
      </c>
    </row>
    <row r="3454" spans="1:6">
      <c r="A3454" s="2" t="s">
        <v>804</v>
      </c>
      <c r="B3454" s="2" t="s">
        <v>872</v>
      </c>
      <c r="C3454" s="2" t="s">
        <v>25</v>
      </c>
      <c r="D3454" s="2" t="str">
        <f t="shared" si="53"/>
        <v>FT PDT RONDES A L'AIL</v>
      </c>
      <c r="E3454" s="2">
        <v>5285</v>
      </c>
      <c r="F3454" s="2" t="s">
        <v>739</v>
      </c>
    </row>
    <row r="3455" spans="1:6">
      <c r="A3455" s="2" t="s">
        <v>804</v>
      </c>
      <c r="B3455" s="2" t="s">
        <v>872</v>
      </c>
      <c r="C3455" s="2" t="s">
        <v>26</v>
      </c>
      <c r="D3455" s="2" t="str">
        <f t="shared" si="53"/>
        <v>FT PDT RONDES A L'AIL</v>
      </c>
      <c r="E3455" s="2">
        <v>5344</v>
      </c>
      <c r="F3455" s="2" t="s">
        <v>739</v>
      </c>
    </row>
    <row r="3456" spans="1:6">
      <c r="A3456" s="2" t="s">
        <v>804</v>
      </c>
      <c r="B3456" s="2" t="s">
        <v>872</v>
      </c>
      <c r="C3456" s="2" t="s">
        <v>27</v>
      </c>
      <c r="D3456" s="2" t="str">
        <f t="shared" si="53"/>
        <v>FT PDT RONDES A L'AIL</v>
      </c>
      <c r="E3456" s="2">
        <v>7299</v>
      </c>
      <c r="F3456" s="2" t="s">
        <v>739</v>
      </c>
    </row>
    <row r="3457" spans="1:6">
      <c r="A3457" s="2" t="s">
        <v>804</v>
      </c>
      <c r="B3457" s="2" t="s">
        <v>872</v>
      </c>
      <c r="C3457" s="2" t="s">
        <v>183</v>
      </c>
      <c r="D3457" s="2" t="str">
        <f t="shared" si="53"/>
        <v>FT PDT RONDES A L'AIL</v>
      </c>
      <c r="E3457" s="2">
        <v>6662</v>
      </c>
      <c r="F3457" s="2" t="s">
        <v>739</v>
      </c>
    </row>
    <row r="3458" spans="1:6">
      <c r="A3458" s="2" t="s">
        <v>804</v>
      </c>
      <c r="B3458" s="2" t="s">
        <v>872</v>
      </c>
      <c r="C3458" s="2" t="s">
        <v>827</v>
      </c>
      <c r="D3458" s="2" t="str">
        <f t="shared" si="53"/>
        <v>FT PDT RONDES A L'AIL</v>
      </c>
      <c r="E3458" s="2">
        <v>7144</v>
      </c>
      <c r="F3458" s="2" t="s">
        <v>739</v>
      </c>
    </row>
    <row r="3459" spans="1:6">
      <c r="A3459" s="2" t="s">
        <v>804</v>
      </c>
      <c r="B3459" s="2" t="s">
        <v>872</v>
      </c>
      <c r="C3459" s="2" t="s">
        <v>220</v>
      </c>
      <c r="D3459" s="2" t="str">
        <f t="shared" ref="D3459:D3522" si="54">B3459</f>
        <v>FT PDT RONDES A L'AIL</v>
      </c>
      <c r="E3459" s="2">
        <v>6658</v>
      </c>
      <c r="F3459" s="2" t="s">
        <v>739</v>
      </c>
    </row>
    <row r="3460" spans="1:6">
      <c r="A3460" s="2" t="s">
        <v>804</v>
      </c>
      <c r="B3460" s="2" t="s">
        <v>872</v>
      </c>
      <c r="C3460" s="2" t="s">
        <v>38</v>
      </c>
      <c r="D3460" s="2" t="str">
        <f t="shared" si="54"/>
        <v>FT PDT RONDES A L'AIL</v>
      </c>
      <c r="E3460" s="2">
        <v>7088</v>
      </c>
      <c r="F3460" s="2" t="s">
        <v>739</v>
      </c>
    </row>
    <row r="3461" spans="1:6">
      <c r="A3461" s="2" t="s">
        <v>866</v>
      </c>
      <c r="B3461" s="2" t="s">
        <v>873</v>
      </c>
      <c r="C3461" s="2" t="s">
        <v>23</v>
      </c>
      <c r="D3461" s="2" t="str">
        <f t="shared" si="54"/>
        <v>TA PIZZA FROMAGE</v>
      </c>
      <c r="E3461" s="2">
        <v>5167</v>
      </c>
      <c r="F3461" s="2" t="s">
        <v>77</v>
      </c>
    </row>
    <row r="3462" spans="1:6">
      <c r="A3462" s="2" t="s">
        <v>866</v>
      </c>
      <c r="B3462" s="2" t="s">
        <v>873</v>
      </c>
      <c r="C3462" s="2" t="s">
        <v>436</v>
      </c>
      <c r="D3462" s="2" t="str">
        <f t="shared" si="54"/>
        <v>TA PIZZA FROMAGE</v>
      </c>
      <c r="E3462" s="2">
        <v>5243</v>
      </c>
      <c r="F3462" s="2" t="s">
        <v>77</v>
      </c>
    </row>
    <row r="3463" spans="1:6">
      <c r="A3463" s="2" t="s">
        <v>866</v>
      </c>
      <c r="B3463" s="2" t="s">
        <v>873</v>
      </c>
      <c r="C3463" s="2" t="s">
        <v>868</v>
      </c>
      <c r="D3463" s="2" t="str">
        <f t="shared" si="54"/>
        <v>TA PIZZA FROMAGE</v>
      </c>
      <c r="E3463" s="2">
        <v>5249</v>
      </c>
      <c r="F3463" s="2" t="s">
        <v>77</v>
      </c>
    </row>
    <row r="3464" spans="1:6">
      <c r="A3464" s="2" t="s">
        <v>866</v>
      </c>
      <c r="B3464" s="2" t="s">
        <v>873</v>
      </c>
      <c r="C3464" s="2" t="s">
        <v>36</v>
      </c>
      <c r="D3464" s="2" t="str">
        <f t="shared" si="54"/>
        <v>TA PIZZA FROMAGE</v>
      </c>
      <c r="E3464" s="2">
        <v>5335</v>
      </c>
      <c r="F3464" s="2" t="s">
        <v>77</v>
      </c>
    </row>
    <row r="3465" spans="1:6">
      <c r="A3465" s="2" t="s">
        <v>866</v>
      </c>
      <c r="B3465" s="2" t="s">
        <v>873</v>
      </c>
      <c r="C3465" s="2" t="s">
        <v>869</v>
      </c>
      <c r="D3465" s="2" t="str">
        <f t="shared" si="54"/>
        <v>TA PIZZA FROMAGE</v>
      </c>
      <c r="E3465" s="2">
        <v>6018</v>
      </c>
      <c r="F3465" s="2" t="s">
        <v>77</v>
      </c>
    </row>
    <row r="3466" spans="1:6">
      <c r="A3466" s="2" t="s">
        <v>866</v>
      </c>
      <c r="B3466" s="2" t="s">
        <v>873</v>
      </c>
      <c r="C3466" s="2" t="s">
        <v>56</v>
      </c>
      <c r="D3466" s="2" t="str">
        <f t="shared" si="54"/>
        <v>TA PIZZA FROMAGE</v>
      </c>
      <c r="E3466" s="2">
        <v>8172</v>
      </c>
      <c r="F3466" s="2" t="s">
        <v>77</v>
      </c>
    </row>
    <row r="3467" spans="1:6">
      <c r="A3467" s="2" t="s">
        <v>804</v>
      </c>
      <c r="B3467" s="2" t="s">
        <v>874</v>
      </c>
      <c r="C3467" s="2" t="s">
        <v>25</v>
      </c>
      <c r="D3467" s="2" t="str">
        <f t="shared" si="54"/>
        <v>FT PDT RONDES VAPEUR</v>
      </c>
      <c r="E3467" s="2">
        <v>5285</v>
      </c>
      <c r="F3467" s="2" t="s">
        <v>739</v>
      </c>
    </row>
    <row r="3468" spans="1:6">
      <c r="A3468" s="2" t="s">
        <v>804</v>
      </c>
      <c r="B3468" s="2" t="s">
        <v>874</v>
      </c>
      <c r="C3468" s="2" t="s">
        <v>26</v>
      </c>
      <c r="D3468" s="2" t="str">
        <f t="shared" si="54"/>
        <v>FT PDT RONDES VAPEUR</v>
      </c>
      <c r="E3468" s="2">
        <v>5344</v>
      </c>
      <c r="F3468" s="2" t="s">
        <v>739</v>
      </c>
    </row>
    <row r="3469" spans="1:6">
      <c r="A3469" s="2" t="s">
        <v>804</v>
      </c>
      <c r="B3469" s="2" t="s">
        <v>874</v>
      </c>
      <c r="C3469" s="2" t="s">
        <v>27</v>
      </c>
      <c r="D3469" s="2" t="str">
        <f t="shared" si="54"/>
        <v>FT PDT RONDES VAPEUR</v>
      </c>
      <c r="E3469" s="2">
        <v>7299</v>
      </c>
      <c r="F3469" s="2" t="s">
        <v>739</v>
      </c>
    </row>
    <row r="3470" spans="1:6">
      <c r="A3470" s="2" t="s">
        <v>804</v>
      </c>
      <c r="B3470" s="2" t="s">
        <v>874</v>
      </c>
      <c r="C3470" s="2" t="s">
        <v>183</v>
      </c>
      <c r="D3470" s="2" t="str">
        <f t="shared" si="54"/>
        <v>FT PDT RONDES VAPEUR</v>
      </c>
      <c r="E3470" s="2">
        <v>6662</v>
      </c>
      <c r="F3470" s="2" t="s">
        <v>739</v>
      </c>
    </row>
    <row r="3471" spans="1:6">
      <c r="A3471" s="2" t="s">
        <v>804</v>
      </c>
      <c r="B3471" s="2" t="s">
        <v>874</v>
      </c>
      <c r="C3471" s="2" t="s">
        <v>220</v>
      </c>
      <c r="D3471" s="2" t="str">
        <f t="shared" si="54"/>
        <v>FT PDT RONDES VAPEUR</v>
      </c>
      <c r="E3471" s="2">
        <v>6658</v>
      </c>
      <c r="F3471" s="2" t="s">
        <v>739</v>
      </c>
    </row>
    <row r="3472" spans="1:6">
      <c r="A3472" s="2" t="s">
        <v>804</v>
      </c>
      <c r="B3472" s="2" t="s">
        <v>874</v>
      </c>
      <c r="C3472" s="2" t="s">
        <v>827</v>
      </c>
      <c r="D3472" s="2" t="str">
        <f t="shared" si="54"/>
        <v>FT PDT RONDES VAPEUR</v>
      </c>
      <c r="E3472" s="2">
        <v>7144</v>
      </c>
      <c r="F3472" s="2" t="s">
        <v>739</v>
      </c>
    </row>
    <row r="3473" spans="1:6">
      <c r="A3473" s="2" t="s">
        <v>804</v>
      </c>
      <c r="B3473" s="2" t="s">
        <v>874</v>
      </c>
      <c r="C3473" s="2" t="s">
        <v>23</v>
      </c>
      <c r="D3473" s="2" t="str">
        <f t="shared" si="54"/>
        <v>FT PDT RONDES VAPEUR</v>
      </c>
      <c r="E3473" s="2">
        <v>5167</v>
      </c>
      <c r="F3473" s="2" t="s">
        <v>739</v>
      </c>
    </row>
    <row r="3474" spans="1:6">
      <c r="A3474" s="2" t="s">
        <v>866</v>
      </c>
      <c r="B3474" s="2" t="s">
        <v>875</v>
      </c>
      <c r="C3474" s="2" t="s">
        <v>23</v>
      </c>
      <c r="D3474" s="2" t="str">
        <f t="shared" si="54"/>
        <v>TA PIZZA MOZZARELLA</v>
      </c>
      <c r="E3474" s="2">
        <v>5167</v>
      </c>
      <c r="F3474" s="2" t="s">
        <v>77</v>
      </c>
    </row>
    <row r="3475" spans="1:6">
      <c r="A3475" s="2" t="s">
        <v>866</v>
      </c>
      <c r="B3475" s="2" t="s">
        <v>875</v>
      </c>
      <c r="C3475" s="2" t="s">
        <v>436</v>
      </c>
      <c r="D3475" s="2" t="str">
        <f t="shared" si="54"/>
        <v>TA PIZZA MOZZARELLA</v>
      </c>
      <c r="E3475" s="2">
        <v>5243</v>
      </c>
      <c r="F3475" s="2" t="s">
        <v>77</v>
      </c>
    </row>
    <row r="3476" spans="1:6">
      <c r="A3476" s="2" t="s">
        <v>866</v>
      </c>
      <c r="B3476" s="2" t="s">
        <v>875</v>
      </c>
      <c r="C3476" s="2" t="s">
        <v>868</v>
      </c>
      <c r="D3476" s="2" t="str">
        <f t="shared" si="54"/>
        <v>TA PIZZA MOZZARELLA</v>
      </c>
      <c r="E3476" s="2">
        <v>5249</v>
      </c>
      <c r="F3476" s="2" t="s">
        <v>77</v>
      </c>
    </row>
    <row r="3477" spans="1:6">
      <c r="A3477" s="2" t="s">
        <v>866</v>
      </c>
      <c r="B3477" s="2" t="s">
        <v>875</v>
      </c>
      <c r="C3477" s="2" t="s">
        <v>36</v>
      </c>
      <c r="D3477" s="2" t="str">
        <f t="shared" si="54"/>
        <v>TA PIZZA MOZZARELLA</v>
      </c>
      <c r="E3477" s="2">
        <v>5335</v>
      </c>
      <c r="F3477" s="2" t="s">
        <v>77</v>
      </c>
    </row>
    <row r="3478" spans="1:6">
      <c r="A3478" s="2" t="s">
        <v>866</v>
      </c>
      <c r="B3478" s="2" t="s">
        <v>875</v>
      </c>
      <c r="C3478" s="2" t="s">
        <v>814</v>
      </c>
      <c r="D3478" s="2" t="str">
        <f t="shared" si="54"/>
        <v>TA PIZZA MOZZARELLA</v>
      </c>
      <c r="E3478" s="2">
        <v>6801</v>
      </c>
      <c r="F3478" s="2" t="s">
        <v>77</v>
      </c>
    </row>
    <row r="3479" spans="1:6">
      <c r="A3479" s="2" t="s">
        <v>866</v>
      </c>
      <c r="B3479" s="2" t="s">
        <v>875</v>
      </c>
      <c r="C3479" s="2" t="s">
        <v>869</v>
      </c>
      <c r="D3479" s="2" t="str">
        <f t="shared" si="54"/>
        <v>TA PIZZA MOZZARELLA</v>
      </c>
      <c r="E3479" s="2">
        <v>6018</v>
      </c>
      <c r="F3479" s="2" t="s">
        <v>77</v>
      </c>
    </row>
    <row r="3480" spans="1:6">
      <c r="A3480" s="2" t="s">
        <v>866</v>
      </c>
      <c r="B3480" s="2" t="s">
        <v>875</v>
      </c>
      <c r="C3480" s="2" t="s">
        <v>56</v>
      </c>
      <c r="D3480" s="2" t="str">
        <f t="shared" si="54"/>
        <v>TA PIZZA MOZZARELLA</v>
      </c>
      <c r="E3480" s="2">
        <v>8172</v>
      </c>
      <c r="F3480" s="2" t="s">
        <v>77</v>
      </c>
    </row>
    <row r="3481" spans="1:6">
      <c r="A3481" s="2" t="s">
        <v>741</v>
      </c>
      <c r="B3481" s="2" t="s">
        <v>876</v>
      </c>
      <c r="C3481" s="2" t="s">
        <v>23</v>
      </c>
      <c r="D3481" s="2" t="str">
        <f t="shared" si="54"/>
        <v>LE CHOU- ROMANESCO SAUTE PERSILL</v>
      </c>
      <c r="E3481" s="2">
        <v>5167</v>
      </c>
      <c r="F3481" s="2" t="s">
        <v>743</v>
      </c>
    </row>
    <row r="3482" spans="1:6">
      <c r="A3482" s="2" t="s">
        <v>741</v>
      </c>
      <c r="B3482" s="2" t="s">
        <v>876</v>
      </c>
      <c r="C3482" s="2" t="s">
        <v>170</v>
      </c>
      <c r="D3482" s="2" t="str">
        <f t="shared" si="54"/>
        <v>LE CHOU- ROMANESCO SAUTE PERSILL</v>
      </c>
      <c r="E3482" s="2">
        <v>5632</v>
      </c>
      <c r="F3482" s="2" t="s">
        <v>743</v>
      </c>
    </row>
    <row r="3483" spans="1:6">
      <c r="A3483" s="2" t="s">
        <v>741</v>
      </c>
      <c r="B3483" s="2" t="s">
        <v>876</v>
      </c>
      <c r="C3483" s="2" t="s">
        <v>27</v>
      </c>
      <c r="D3483" s="2" t="str">
        <f t="shared" si="54"/>
        <v>LE CHOU- ROMANESCO SAUTE PERSILL</v>
      </c>
      <c r="E3483" s="2">
        <v>7299</v>
      </c>
      <c r="F3483" s="2" t="s">
        <v>743</v>
      </c>
    </row>
    <row r="3484" spans="1:6">
      <c r="A3484" s="2" t="s">
        <v>741</v>
      </c>
      <c r="B3484" s="2" t="s">
        <v>876</v>
      </c>
      <c r="C3484" s="2" t="s">
        <v>183</v>
      </c>
      <c r="D3484" s="2" t="str">
        <f t="shared" si="54"/>
        <v>LE CHOU- ROMANESCO SAUTE PERSILL</v>
      </c>
      <c r="E3484" s="2">
        <v>6662</v>
      </c>
      <c r="F3484" s="2" t="s">
        <v>743</v>
      </c>
    </row>
    <row r="3485" spans="1:6">
      <c r="A3485" s="2" t="s">
        <v>741</v>
      </c>
      <c r="B3485" s="2" t="s">
        <v>876</v>
      </c>
      <c r="C3485" s="2" t="s">
        <v>860</v>
      </c>
      <c r="D3485" s="2" t="str">
        <f t="shared" si="54"/>
        <v>LE CHOU- ROMANESCO SAUTE PERSILL</v>
      </c>
      <c r="E3485" s="2">
        <v>7305</v>
      </c>
      <c r="F3485" s="2" t="s">
        <v>743</v>
      </c>
    </row>
    <row r="3486" spans="1:6">
      <c r="A3486" s="2" t="s">
        <v>741</v>
      </c>
      <c r="B3486" s="2" t="s">
        <v>876</v>
      </c>
      <c r="C3486" s="2" t="s">
        <v>220</v>
      </c>
      <c r="D3486" s="2" t="str">
        <f t="shared" si="54"/>
        <v>LE CHOU- ROMANESCO SAUTE PERSILL</v>
      </c>
      <c r="E3486" s="2">
        <v>6658</v>
      </c>
      <c r="F3486" s="2" t="s">
        <v>743</v>
      </c>
    </row>
    <row r="3487" spans="1:6">
      <c r="A3487" s="2" t="s">
        <v>866</v>
      </c>
      <c r="B3487" s="2" t="s">
        <v>877</v>
      </c>
      <c r="C3487" s="2" t="s">
        <v>23</v>
      </c>
      <c r="D3487" s="2" t="str">
        <f t="shared" si="54"/>
        <v>TA PIZZA CHORIZO</v>
      </c>
      <c r="E3487" s="2">
        <v>5167</v>
      </c>
      <c r="F3487" s="2" t="s">
        <v>77</v>
      </c>
    </row>
    <row r="3488" spans="1:6">
      <c r="A3488" s="2" t="s">
        <v>866</v>
      </c>
      <c r="B3488" s="2" t="s">
        <v>877</v>
      </c>
      <c r="C3488" s="2" t="s">
        <v>436</v>
      </c>
      <c r="D3488" s="2" t="str">
        <f t="shared" si="54"/>
        <v>TA PIZZA CHORIZO</v>
      </c>
      <c r="E3488" s="2">
        <v>5243</v>
      </c>
      <c r="F3488" s="2" t="s">
        <v>77</v>
      </c>
    </row>
    <row r="3489" spans="1:6">
      <c r="A3489" s="2" t="s">
        <v>866</v>
      </c>
      <c r="B3489" s="2" t="s">
        <v>877</v>
      </c>
      <c r="C3489" s="2" t="s">
        <v>868</v>
      </c>
      <c r="D3489" s="2" t="str">
        <f t="shared" si="54"/>
        <v>TA PIZZA CHORIZO</v>
      </c>
      <c r="E3489" s="2">
        <v>5249</v>
      </c>
      <c r="F3489" s="2" t="s">
        <v>77</v>
      </c>
    </row>
    <row r="3490" spans="1:6">
      <c r="A3490" s="2" t="s">
        <v>866</v>
      </c>
      <c r="B3490" s="2" t="s">
        <v>877</v>
      </c>
      <c r="C3490" s="2" t="s">
        <v>36</v>
      </c>
      <c r="D3490" s="2" t="str">
        <f t="shared" si="54"/>
        <v>TA PIZZA CHORIZO</v>
      </c>
      <c r="E3490" s="2">
        <v>5335</v>
      </c>
      <c r="F3490" s="2" t="s">
        <v>77</v>
      </c>
    </row>
    <row r="3491" spans="1:6">
      <c r="A3491" s="2" t="s">
        <v>866</v>
      </c>
      <c r="B3491" s="2" t="s">
        <v>877</v>
      </c>
      <c r="C3491" s="2" t="s">
        <v>878</v>
      </c>
      <c r="D3491" s="2" t="str">
        <f t="shared" si="54"/>
        <v>TA PIZZA CHORIZO</v>
      </c>
      <c r="E3491" s="2">
        <v>6969</v>
      </c>
      <c r="F3491" s="2" t="s">
        <v>77</v>
      </c>
    </row>
    <row r="3492" spans="1:6">
      <c r="A3492" s="2" t="s">
        <v>866</v>
      </c>
      <c r="B3492" s="2" t="s">
        <v>877</v>
      </c>
      <c r="C3492" s="2" t="s">
        <v>869</v>
      </c>
      <c r="D3492" s="2" t="str">
        <f t="shared" si="54"/>
        <v>TA PIZZA CHORIZO</v>
      </c>
      <c r="E3492" s="2">
        <v>6018</v>
      </c>
      <c r="F3492" s="2" t="s">
        <v>77</v>
      </c>
    </row>
    <row r="3493" spans="1:6">
      <c r="A3493" s="2" t="s">
        <v>866</v>
      </c>
      <c r="B3493" s="2" t="s">
        <v>877</v>
      </c>
      <c r="C3493" s="2" t="s">
        <v>56</v>
      </c>
      <c r="D3493" s="2" t="str">
        <f t="shared" si="54"/>
        <v>TA PIZZA CHORIZO</v>
      </c>
      <c r="E3493" s="2">
        <v>8172</v>
      </c>
      <c r="F3493" s="2" t="s">
        <v>77</v>
      </c>
    </row>
    <row r="3494" spans="1:6">
      <c r="A3494" s="2" t="s">
        <v>866</v>
      </c>
      <c r="B3494" s="2" t="s">
        <v>879</v>
      </c>
      <c r="C3494" s="2" t="s">
        <v>316</v>
      </c>
      <c r="D3494" s="2" t="str">
        <f t="shared" si="54"/>
        <v>TA PIZZA ARMENIENNE</v>
      </c>
      <c r="E3494" s="2">
        <v>5124</v>
      </c>
      <c r="F3494" s="2" t="s">
        <v>77</v>
      </c>
    </row>
    <row r="3495" spans="1:6">
      <c r="A3495" s="2" t="s">
        <v>866</v>
      </c>
      <c r="B3495" s="2" t="s">
        <v>879</v>
      </c>
      <c r="C3495" s="2" t="s">
        <v>23</v>
      </c>
      <c r="D3495" s="2" t="str">
        <f t="shared" si="54"/>
        <v>TA PIZZA ARMENIENNE</v>
      </c>
      <c r="E3495" s="2">
        <v>5167</v>
      </c>
      <c r="F3495" s="2" t="s">
        <v>77</v>
      </c>
    </row>
    <row r="3496" spans="1:6">
      <c r="A3496" s="2" t="s">
        <v>866</v>
      </c>
      <c r="B3496" s="2" t="s">
        <v>879</v>
      </c>
      <c r="C3496" s="2" t="s">
        <v>436</v>
      </c>
      <c r="D3496" s="2" t="str">
        <f t="shared" si="54"/>
        <v>TA PIZZA ARMENIENNE</v>
      </c>
      <c r="E3496" s="2">
        <v>5243</v>
      </c>
      <c r="F3496" s="2" t="s">
        <v>77</v>
      </c>
    </row>
    <row r="3497" spans="1:6">
      <c r="A3497" s="2" t="s">
        <v>866</v>
      </c>
      <c r="B3497" s="2" t="s">
        <v>879</v>
      </c>
      <c r="C3497" s="2" t="s">
        <v>868</v>
      </c>
      <c r="D3497" s="2" t="str">
        <f t="shared" si="54"/>
        <v>TA PIZZA ARMENIENNE</v>
      </c>
      <c r="E3497" s="2">
        <v>5249</v>
      </c>
      <c r="F3497" s="2" t="s">
        <v>77</v>
      </c>
    </row>
    <row r="3498" spans="1:6">
      <c r="A3498" s="2" t="s">
        <v>866</v>
      </c>
      <c r="B3498" s="2" t="s">
        <v>879</v>
      </c>
      <c r="C3498" s="2" t="s">
        <v>423</v>
      </c>
      <c r="D3498" s="2" t="str">
        <f t="shared" si="54"/>
        <v>TA PIZZA ARMENIENNE</v>
      </c>
      <c r="E3498" s="2">
        <v>5306</v>
      </c>
      <c r="F3498" s="2" t="s">
        <v>77</v>
      </c>
    </row>
    <row r="3499" spans="1:6">
      <c r="A3499" s="2" t="s">
        <v>866</v>
      </c>
      <c r="B3499" s="2" t="s">
        <v>879</v>
      </c>
      <c r="C3499" s="2" t="s">
        <v>36</v>
      </c>
      <c r="D3499" s="2" t="str">
        <f t="shared" si="54"/>
        <v>TA PIZZA ARMENIENNE</v>
      </c>
      <c r="E3499" s="2">
        <v>5335</v>
      </c>
      <c r="F3499" s="2" t="s">
        <v>77</v>
      </c>
    </row>
    <row r="3500" spans="1:6">
      <c r="A3500" s="2" t="s">
        <v>866</v>
      </c>
      <c r="B3500" s="2" t="s">
        <v>879</v>
      </c>
      <c r="C3500" s="2" t="s">
        <v>37</v>
      </c>
      <c r="D3500" s="2" t="str">
        <f t="shared" si="54"/>
        <v>TA PIZZA ARMENIENNE</v>
      </c>
      <c r="E3500" s="2">
        <v>5664</v>
      </c>
      <c r="F3500" s="2" t="s">
        <v>77</v>
      </c>
    </row>
    <row r="3501" spans="1:6">
      <c r="A3501" s="2" t="s">
        <v>866</v>
      </c>
      <c r="B3501" s="2" t="s">
        <v>879</v>
      </c>
      <c r="C3501" s="2" t="s">
        <v>49</v>
      </c>
      <c r="D3501" s="2" t="str">
        <f t="shared" si="54"/>
        <v>TA PIZZA ARMENIENNE</v>
      </c>
      <c r="E3501" s="2">
        <v>5934</v>
      </c>
      <c r="F3501" s="2" t="s">
        <v>77</v>
      </c>
    </row>
    <row r="3502" spans="1:6">
      <c r="A3502" s="2" t="s">
        <v>866</v>
      </c>
      <c r="B3502" s="2" t="s">
        <v>879</v>
      </c>
      <c r="C3502" s="2" t="s">
        <v>869</v>
      </c>
      <c r="D3502" s="2" t="str">
        <f t="shared" si="54"/>
        <v>TA PIZZA ARMENIENNE</v>
      </c>
      <c r="E3502" s="2">
        <v>6018</v>
      </c>
      <c r="F3502" s="2" t="s">
        <v>77</v>
      </c>
    </row>
    <row r="3503" spans="1:6">
      <c r="A3503" s="2" t="s">
        <v>866</v>
      </c>
      <c r="B3503" s="2" t="s">
        <v>879</v>
      </c>
      <c r="C3503" s="2" t="s">
        <v>56</v>
      </c>
      <c r="D3503" s="2" t="str">
        <f t="shared" si="54"/>
        <v>TA PIZZA ARMENIENNE</v>
      </c>
      <c r="E3503" s="2">
        <v>8172</v>
      </c>
      <c r="F3503" s="2" t="s">
        <v>77</v>
      </c>
    </row>
    <row r="3504" spans="1:6">
      <c r="A3504" s="2" t="s">
        <v>804</v>
      </c>
      <c r="B3504" s="2" t="s">
        <v>880</v>
      </c>
      <c r="C3504" s="2" t="s">
        <v>881</v>
      </c>
      <c r="D3504" s="2" t="str">
        <f t="shared" si="54"/>
        <v>FT PUREE GRATIN FLOCON</v>
      </c>
      <c r="E3504" s="2">
        <v>4906</v>
      </c>
      <c r="F3504" s="2" t="s">
        <v>739</v>
      </c>
    </row>
    <row r="3505" spans="1:6">
      <c r="A3505" s="2" t="s">
        <v>804</v>
      </c>
      <c r="B3505" s="2" t="s">
        <v>880</v>
      </c>
      <c r="C3505" s="2" t="s">
        <v>351</v>
      </c>
      <c r="D3505" s="2" t="str">
        <f t="shared" si="54"/>
        <v>FT PUREE GRATIN FLOCON</v>
      </c>
      <c r="E3505" s="2">
        <v>5229</v>
      </c>
      <c r="F3505" s="2" t="s">
        <v>739</v>
      </c>
    </row>
    <row r="3506" spans="1:6">
      <c r="A3506" s="2" t="s">
        <v>804</v>
      </c>
      <c r="B3506" s="2" t="s">
        <v>880</v>
      </c>
      <c r="C3506" s="2" t="s">
        <v>25</v>
      </c>
      <c r="D3506" s="2" t="str">
        <f t="shared" si="54"/>
        <v>FT PUREE GRATIN FLOCON</v>
      </c>
      <c r="E3506" s="2">
        <v>5285</v>
      </c>
      <c r="F3506" s="2" t="s">
        <v>739</v>
      </c>
    </row>
    <row r="3507" spans="1:6">
      <c r="A3507" s="2" t="s">
        <v>804</v>
      </c>
      <c r="B3507" s="2" t="s">
        <v>880</v>
      </c>
      <c r="C3507" s="2" t="s">
        <v>365</v>
      </c>
      <c r="D3507" s="2" t="str">
        <f t="shared" si="54"/>
        <v>FT PUREE GRATIN FLOCON</v>
      </c>
      <c r="E3507" s="2">
        <v>5345</v>
      </c>
      <c r="F3507" s="2" t="s">
        <v>739</v>
      </c>
    </row>
    <row r="3508" spans="1:6">
      <c r="A3508" s="2" t="s">
        <v>804</v>
      </c>
      <c r="B3508" s="2" t="s">
        <v>880</v>
      </c>
      <c r="C3508" s="2" t="s">
        <v>220</v>
      </c>
      <c r="D3508" s="2" t="str">
        <f t="shared" si="54"/>
        <v>FT PUREE GRATIN FLOCON</v>
      </c>
      <c r="E3508" s="2">
        <v>6658</v>
      </c>
      <c r="F3508" s="2" t="s">
        <v>739</v>
      </c>
    </row>
    <row r="3509" spans="1:6">
      <c r="A3509" s="2" t="s">
        <v>804</v>
      </c>
      <c r="B3509" s="2" t="s">
        <v>880</v>
      </c>
      <c r="C3509" s="2" t="s">
        <v>370</v>
      </c>
      <c r="D3509" s="2" t="str">
        <f t="shared" si="54"/>
        <v>FT PUREE GRATIN FLOCON</v>
      </c>
      <c r="E3509" s="2">
        <v>5180</v>
      </c>
      <c r="F3509" s="2" t="s">
        <v>739</v>
      </c>
    </row>
    <row r="3510" spans="1:6">
      <c r="A3510" s="2" t="s">
        <v>804</v>
      </c>
      <c r="B3510" s="2" t="s">
        <v>880</v>
      </c>
      <c r="C3510" s="2" t="s">
        <v>56</v>
      </c>
      <c r="D3510" s="2" t="str">
        <f t="shared" si="54"/>
        <v>FT PUREE GRATIN FLOCON</v>
      </c>
      <c r="E3510" s="2">
        <v>8172</v>
      </c>
      <c r="F3510" s="2" t="s">
        <v>739</v>
      </c>
    </row>
    <row r="3511" spans="1:6">
      <c r="A3511" s="2" t="s">
        <v>866</v>
      </c>
      <c r="B3511" s="2" t="s">
        <v>882</v>
      </c>
      <c r="C3511" s="2" t="s">
        <v>883</v>
      </c>
      <c r="D3511" s="2" t="str">
        <f t="shared" si="54"/>
        <v>TA PIZZA ARTICHAUT</v>
      </c>
      <c r="E3511" s="2">
        <v>5017</v>
      </c>
      <c r="F3511" s="2" t="s">
        <v>77</v>
      </c>
    </row>
    <row r="3512" spans="1:6">
      <c r="A3512" s="2" t="s">
        <v>866</v>
      </c>
      <c r="B3512" s="2" t="s">
        <v>882</v>
      </c>
      <c r="C3512" s="2" t="s">
        <v>23</v>
      </c>
      <c r="D3512" s="2" t="str">
        <f t="shared" si="54"/>
        <v>TA PIZZA ARTICHAUT</v>
      </c>
      <c r="E3512" s="2">
        <v>5167</v>
      </c>
      <c r="F3512" s="2" t="s">
        <v>77</v>
      </c>
    </row>
    <row r="3513" spans="1:6">
      <c r="A3513" s="2" t="s">
        <v>866</v>
      </c>
      <c r="B3513" s="2" t="s">
        <v>882</v>
      </c>
      <c r="C3513" s="2" t="s">
        <v>436</v>
      </c>
      <c r="D3513" s="2" t="str">
        <f t="shared" si="54"/>
        <v>TA PIZZA ARTICHAUT</v>
      </c>
      <c r="E3513" s="2">
        <v>5243</v>
      </c>
      <c r="F3513" s="2" t="s">
        <v>77</v>
      </c>
    </row>
    <row r="3514" spans="1:6">
      <c r="A3514" s="2" t="s">
        <v>866</v>
      </c>
      <c r="B3514" s="2" t="s">
        <v>882</v>
      </c>
      <c r="C3514" s="2" t="s">
        <v>868</v>
      </c>
      <c r="D3514" s="2" t="str">
        <f t="shared" si="54"/>
        <v>TA PIZZA ARTICHAUT</v>
      </c>
      <c r="E3514" s="2">
        <v>5249</v>
      </c>
      <c r="F3514" s="2" t="s">
        <v>77</v>
      </c>
    </row>
    <row r="3515" spans="1:6">
      <c r="A3515" s="2" t="s">
        <v>866</v>
      </c>
      <c r="B3515" s="2" t="s">
        <v>882</v>
      </c>
      <c r="C3515" s="2" t="s">
        <v>36</v>
      </c>
      <c r="D3515" s="2" t="str">
        <f t="shared" si="54"/>
        <v>TA PIZZA ARTICHAUT</v>
      </c>
      <c r="E3515" s="2">
        <v>5335</v>
      </c>
      <c r="F3515" s="2" t="s">
        <v>77</v>
      </c>
    </row>
    <row r="3516" spans="1:6">
      <c r="A3516" s="2" t="s">
        <v>866</v>
      </c>
      <c r="B3516" s="2" t="s">
        <v>882</v>
      </c>
      <c r="C3516" s="2" t="s">
        <v>869</v>
      </c>
      <c r="D3516" s="2" t="str">
        <f t="shared" si="54"/>
        <v>TA PIZZA ARTICHAUT</v>
      </c>
      <c r="E3516" s="2">
        <v>6018</v>
      </c>
      <c r="F3516" s="2" t="s">
        <v>77</v>
      </c>
    </row>
    <row r="3517" spans="1:6">
      <c r="A3517" s="2" t="s">
        <v>866</v>
      </c>
      <c r="B3517" s="2" t="s">
        <v>882</v>
      </c>
      <c r="C3517" s="2" t="s">
        <v>56</v>
      </c>
      <c r="D3517" s="2" t="str">
        <f t="shared" si="54"/>
        <v>TA PIZZA ARTICHAUT</v>
      </c>
      <c r="E3517" s="2">
        <v>8172</v>
      </c>
      <c r="F3517" s="2" t="s">
        <v>77</v>
      </c>
    </row>
    <row r="3518" spans="1:6">
      <c r="A3518" s="2" t="s">
        <v>572</v>
      </c>
      <c r="B3518" s="2" t="s">
        <v>884</v>
      </c>
      <c r="C3518" s="2" t="s">
        <v>280</v>
      </c>
      <c r="D3518" s="2" t="str">
        <f t="shared" si="54"/>
        <v>PU COUSCOUS POISSON</v>
      </c>
      <c r="E3518" s="2">
        <v>4963</v>
      </c>
      <c r="F3518" s="2" t="s">
        <v>77</v>
      </c>
    </row>
    <row r="3519" spans="1:6">
      <c r="A3519" s="2" t="s">
        <v>572</v>
      </c>
      <c r="B3519" s="2" t="s">
        <v>884</v>
      </c>
      <c r="C3519" s="2" t="s">
        <v>761</v>
      </c>
      <c r="D3519" s="2" t="str">
        <f t="shared" si="54"/>
        <v>PU COUSCOUS POISSON</v>
      </c>
      <c r="E3519" s="2">
        <v>5110</v>
      </c>
      <c r="F3519" s="2" t="s">
        <v>77</v>
      </c>
    </row>
    <row r="3520" spans="1:6">
      <c r="A3520" s="2" t="s">
        <v>572</v>
      </c>
      <c r="B3520" s="2" t="s">
        <v>884</v>
      </c>
      <c r="C3520" s="2" t="s">
        <v>23</v>
      </c>
      <c r="D3520" s="2" t="str">
        <f t="shared" si="54"/>
        <v>PU COUSCOUS POISSON</v>
      </c>
      <c r="E3520" s="2">
        <v>5167</v>
      </c>
      <c r="F3520" s="2" t="s">
        <v>77</v>
      </c>
    </row>
    <row r="3521" spans="1:6">
      <c r="A3521" s="2" t="s">
        <v>572</v>
      </c>
      <c r="B3521" s="2" t="s">
        <v>884</v>
      </c>
      <c r="C3521" s="2" t="s">
        <v>423</v>
      </c>
      <c r="D3521" s="2" t="str">
        <f t="shared" si="54"/>
        <v>PU COUSCOUS POISSON</v>
      </c>
      <c r="E3521" s="2">
        <v>5306</v>
      </c>
      <c r="F3521" s="2" t="s">
        <v>77</v>
      </c>
    </row>
    <row r="3522" spans="1:6">
      <c r="A3522" s="2" t="s">
        <v>572</v>
      </c>
      <c r="B3522" s="2" t="s">
        <v>884</v>
      </c>
      <c r="C3522" s="2" t="s">
        <v>168</v>
      </c>
      <c r="D3522" s="2" t="str">
        <f t="shared" si="54"/>
        <v>PU COUSCOUS POISSON</v>
      </c>
      <c r="E3522" s="2">
        <v>5400</v>
      </c>
      <c r="F3522" s="2" t="s">
        <v>77</v>
      </c>
    </row>
    <row r="3523" spans="1:6">
      <c r="A3523" s="2" t="s">
        <v>572</v>
      </c>
      <c r="B3523" s="2" t="s">
        <v>884</v>
      </c>
      <c r="C3523" s="2" t="s">
        <v>169</v>
      </c>
      <c r="D3523" s="2" t="str">
        <f t="shared" ref="D3523:D3586" si="55">B3523</f>
        <v>PU COUSCOUS POISSON</v>
      </c>
      <c r="E3523" s="2">
        <v>5402</v>
      </c>
      <c r="F3523" s="2" t="s">
        <v>77</v>
      </c>
    </row>
    <row r="3524" spans="1:6">
      <c r="A3524" s="2" t="s">
        <v>572</v>
      </c>
      <c r="B3524" s="2" t="s">
        <v>884</v>
      </c>
      <c r="C3524" s="2" t="s">
        <v>170</v>
      </c>
      <c r="D3524" s="2" t="str">
        <f t="shared" si="55"/>
        <v>PU COUSCOUS POISSON</v>
      </c>
      <c r="E3524" s="2">
        <v>5632</v>
      </c>
      <c r="F3524" s="2" t="s">
        <v>77</v>
      </c>
    </row>
    <row r="3525" spans="1:6">
      <c r="A3525" s="2" t="s">
        <v>572</v>
      </c>
      <c r="B3525" s="2" t="s">
        <v>884</v>
      </c>
      <c r="C3525" s="2" t="s">
        <v>839</v>
      </c>
      <c r="D3525" s="2" t="str">
        <f t="shared" si="55"/>
        <v>PU COUSCOUS POISSON</v>
      </c>
      <c r="E3525" s="2">
        <v>5653</v>
      </c>
      <c r="F3525" s="2" t="s">
        <v>77</v>
      </c>
    </row>
    <row r="3526" spans="1:6">
      <c r="A3526" s="2" t="s">
        <v>572</v>
      </c>
      <c r="B3526" s="2" t="s">
        <v>884</v>
      </c>
      <c r="C3526" s="2" t="s">
        <v>487</v>
      </c>
      <c r="D3526" s="2" t="str">
        <f t="shared" si="55"/>
        <v>PU COUSCOUS POISSON</v>
      </c>
      <c r="E3526" s="2">
        <v>5742</v>
      </c>
      <c r="F3526" s="2" t="s">
        <v>77</v>
      </c>
    </row>
    <row r="3527" spans="1:6">
      <c r="A3527" s="2" t="s">
        <v>741</v>
      </c>
      <c r="B3527" s="2" t="s">
        <v>885</v>
      </c>
      <c r="C3527" s="2" t="s">
        <v>23</v>
      </c>
      <c r="D3527" s="2" t="str">
        <f t="shared" si="55"/>
        <v>LE HARICOTS PLATS A LA TOMATE</v>
      </c>
      <c r="E3527" s="2">
        <v>5167</v>
      </c>
      <c r="F3527" s="2" t="s">
        <v>743</v>
      </c>
    </row>
    <row r="3528" spans="1:6">
      <c r="A3528" s="2" t="s">
        <v>741</v>
      </c>
      <c r="B3528" s="2" t="s">
        <v>885</v>
      </c>
      <c r="C3528" s="2" t="s">
        <v>197</v>
      </c>
      <c r="D3528" s="2" t="str">
        <f t="shared" si="55"/>
        <v>LE HARICOTS PLATS A LA TOMATE</v>
      </c>
      <c r="E3528" s="2">
        <v>5184</v>
      </c>
      <c r="F3528" s="2" t="s">
        <v>743</v>
      </c>
    </row>
    <row r="3529" spans="1:6">
      <c r="A3529" s="2" t="s">
        <v>741</v>
      </c>
      <c r="B3529" s="2" t="s">
        <v>885</v>
      </c>
      <c r="C3529" s="2" t="s">
        <v>25</v>
      </c>
      <c r="D3529" s="2" t="str">
        <f t="shared" si="55"/>
        <v>LE HARICOTS PLATS A LA TOMATE</v>
      </c>
      <c r="E3529" s="2">
        <v>5285</v>
      </c>
      <c r="F3529" s="2" t="s">
        <v>743</v>
      </c>
    </row>
    <row r="3530" spans="1:6">
      <c r="A3530" s="2" t="s">
        <v>741</v>
      </c>
      <c r="B3530" s="2" t="s">
        <v>885</v>
      </c>
      <c r="C3530" s="2" t="s">
        <v>365</v>
      </c>
      <c r="D3530" s="2" t="str">
        <f t="shared" si="55"/>
        <v>LE HARICOTS PLATS A LA TOMATE</v>
      </c>
      <c r="E3530" s="2">
        <v>5345</v>
      </c>
      <c r="F3530" s="2" t="s">
        <v>743</v>
      </c>
    </row>
    <row r="3531" spans="1:6">
      <c r="A3531" s="2" t="s">
        <v>741</v>
      </c>
      <c r="B3531" s="2" t="s">
        <v>885</v>
      </c>
      <c r="C3531" s="2" t="s">
        <v>198</v>
      </c>
      <c r="D3531" s="2" t="str">
        <f t="shared" si="55"/>
        <v>LE HARICOTS PLATS A LA TOMATE</v>
      </c>
      <c r="E3531" s="2">
        <v>5357</v>
      </c>
      <c r="F3531" s="2" t="s">
        <v>743</v>
      </c>
    </row>
    <row r="3532" spans="1:6">
      <c r="A3532" s="2" t="s">
        <v>741</v>
      </c>
      <c r="B3532" s="2" t="s">
        <v>885</v>
      </c>
      <c r="C3532" s="2" t="s">
        <v>97</v>
      </c>
      <c r="D3532" s="2" t="str">
        <f t="shared" si="55"/>
        <v>LE HARICOTS PLATS A LA TOMATE</v>
      </c>
      <c r="E3532" s="2">
        <v>5398</v>
      </c>
      <c r="F3532" s="2" t="s">
        <v>743</v>
      </c>
    </row>
    <row r="3533" spans="1:6">
      <c r="A3533" s="2" t="s">
        <v>741</v>
      </c>
      <c r="B3533" s="2" t="s">
        <v>885</v>
      </c>
      <c r="C3533" s="2" t="s">
        <v>168</v>
      </c>
      <c r="D3533" s="2" t="str">
        <f t="shared" si="55"/>
        <v>LE HARICOTS PLATS A LA TOMATE</v>
      </c>
      <c r="E3533" s="2">
        <v>5400</v>
      </c>
      <c r="F3533" s="2" t="s">
        <v>743</v>
      </c>
    </row>
    <row r="3534" spans="1:6">
      <c r="A3534" s="2" t="s">
        <v>741</v>
      </c>
      <c r="B3534" s="2" t="s">
        <v>885</v>
      </c>
      <c r="C3534" s="2" t="s">
        <v>169</v>
      </c>
      <c r="D3534" s="2" t="str">
        <f t="shared" si="55"/>
        <v>LE HARICOTS PLATS A LA TOMATE</v>
      </c>
      <c r="E3534" s="2">
        <v>5402</v>
      </c>
      <c r="F3534" s="2" t="s">
        <v>743</v>
      </c>
    </row>
    <row r="3535" spans="1:6">
      <c r="A3535" s="2" t="s">
        <v>741</v>
      </c>
      <c r="B3535" s="2" t="s">
        <v>885</v>
      </c>
      <c r="C3535" s="2" t="s">
        <v>170</v>
      </c>
      <c r="D3535" s="2" t="str">
        <f t="shared" si="55"/>
        <v>LE HARICOTS PLATS A LA TOMATE</v>
      </c>
      <c r="E3535" s="2">
        <v>5632</v>
      </c>
      <c r="F3535" s="2" t="s">
        <v>743</v>
      </c>
    </row>
    <row r="3536" spans="1:6">
      <c r="A3536" s="2" t="s">
        <v>741</v>
      </c>
      <c r="B3536" s="2" t="s">
        <v>885</v>
      </c>
      <c r="C3536" s="2" t="s">
        <v>770</v>
      </c>
      <c r="D3536" s="2" t="str">
        <f t="shared" si="55"/>
        <v>LE HARICOTS PLATS A LA TOMATE</v>
      </c>
      <c r="E3536" s="2">
        <v>5656</v>
      </c>
      <c r="F3536" s="2" t="s">
        <v>743</v>
      </c>
    </row>
    <row r="3537" spans="1:6">
      <c r="A3537" s="2" t="s">
        <v>741</v>
      </c>
      <c r="B3537" s="2" t="s">
        <v>885</v>
      </c>
      <c r="C3537" s="2" t="s">
        <v>38</v>
      </c>
      <c r="D3537" s="2" t="str">
        <f t="shared" si="55"/>
        <v>LE HARICOTS PLATS A LA TOMATE</v>
      </c>
      <c r="E3537" s="2">
        <v>7088</v>
      </c>
      <c r="F3537" s="2" t="s">
        <v>743</v>
      </c>
    </row>
    <row r="3538" spans="1:6">
      <c r="A3538" s="2" t="s">
        <v>741</v>
      </c>
      <c r="B3538" s="2" t="s">
        <v>886</v>
      </c>
      <c r="C3538" s="2" t="s">
        <v>887</v>
      </c>
      <c r="D3538" s="2" t="str">
        <f t="shared" si="55"/>
        <v>LE HARICOTS PLATS ASIATIQUE</v>
      </c>
      <c r="E3538" s="2">
        <v>1203</v>
      </c>
      <c r="F3538" s="2" t="s">
        <v>743</v>
      </c>
    </row>
    <row r="3539" spans="1:6">
      <c r="A3539" s="2" t="s">
        <v>741</v>
      </c>
      <c r="B3539" s="2" t="s">
        <v>886</v>
      </c>
      <c r="C3539" s="2" t="s">
        <v>35</v>
      </c>
      <c r="D3539" s="2" t="str">
        <f t="shared" si="55"/>
        <v>LE HARICOTS PLATS ASIATIQUE</v>
      </c>
      <c r="E3539" s="2">
        <v>5272</v>
      </c>
      <c r="F3539" s="2" t="s">
        <v>743</v>
      </c>
    </row>
    <row r="3540" spans="1:6">
      <c r="A3540" s="2" t="s">
        <v>741</v>
      </c>
      <c r="B3540" s="2" t="s">
        <v>886</v>
      </c>
      <c r="C3540" s="2" t="s">
        <v>254</v>
      </c>
      <c r="D3540" s="2" t="str">
        <f t="shared" si="55"/>
        <v>LE HARICOTS PLATS ASIATIQUE</v>
      </c>
      <c r="E3540" s="2">
        <v>5152</v>
      </c>
      <c r="F3540" s="2" t="s">
        <v>743</v>
      </c>
    </row>
    <row r="3541" spans="1:6">
      <c r="A3541" s="2" t="s">
        <v>741</v>
      </c>
      <c r="B3541" s="2" t="s">
        <v>886</v>
      </c>
      <c r="C3541" s="2" t="s">
        <v>23</v>
      </c>
      <c r="D3541" s="2" t="str">
        <f t="shared" si="55"/>
        <v>LE HARICOTS PLATS ASIATIQUE</v>
      </c>
      <c r="E3541" s="2">
        <v>5167</v>
      </c>
      <c r="F3541" s="2" t="s">
        <v>743</v>
      </c>
    </row>
    <row r="3542" spans="1:6">
      <c r="A3542" s="2" t="s">
        <v>741</v>
      </c>
      <c r="B3542" s="2" t="s">
        <v>886</v>
      </c>
      <c r="C3542" s="2" t="s">
        <v>25</v>
      </c>
      <c r="D3542" s="2" t="str">
        <f t="shared" si="55"/>
        <v>LE HARICOTS PLATS ASIATIQUE</v>
      </c>
      <c r="E3542" s="2">
        <v>5285</v>
      </c>
      <c r="F3542" s="2" t="s">
        <v>743</v>
      </c>
    </row>
    <row r="3543" spans="1:6">
      <c r="A3543" s="2" t="s">
        <v>741</v>
      </c>
      <c r="B3543" s="2" t="s">
        <v>886</v>
      </c>
      <c r="C3543" s="2" t="s">
        <v>245</v>
      </c>
      <c r="D3543" s="2" t="str">
        <f t="shared" si="55"/>
        <v>LE HARICOTS PLATS ASIATIQUE</v>
      </c>
      <c r="E3543" s="2">
        <v>5341</v>
      </c>
      <c r="F3543" s="2" t="s">
        <v>743</v>
      </c>
    </row>
    <row r="3544" spans="1:6">
      <c r="A3544" s="2" t="s">
        <v>741</v>
      </c>
      <c r="B3544" s="2" t="s">
        <v>886</v>
      </c>
      <c r="C3544" s="2" t="s">
        <v>26</v>
      </c>
      <c r="D3544" s="2" t="str">
        <f t="shared" si="55"/>
        <v>LE HARICOTS PLATS ASIATIQUE</v>
      </c>
      <c r="E3544" s="2">
        <v>5344</v>
      </c>
      <c r="F3544" s="2" t="s">
        <v>743</v>
      </c>
    </row>
    <row r="3545" spans="1:6">
      <c r="A3545" s="2" t="s">
        <v>741</v>
      </c>
      <c r="B3545" s="2" t="s">
        <v>886</v>
      </c>
      <c r="C3545" s="2" t="s">
        <v>170</v>
      </c>
      <c r="D3545" s="2" t="str">
        <f t="shared" si="55"/>
        <v>LE HARICOTS PLATS ASIATIQUE</v>
      </c>
      <c r="E3545" s="2">
        <v>5632</v>
      </c>
      <c r="F3545" s="2" t="s">
        <v>743</v>
      </c>
    </row>
    <row r="3546" spans="1:6">
      <c r="A3546" s="2" t="s">
        <v>741</v>
      </c>
      <c r="B3546" s="2" t="s">
        <v>886</v>
      </c>
      <c r="C3546" s="2" t="s">
        <v>770</v>
      </c>
      <c r="D3546" s="2" t="str">
        <f t="shared" si="55"/>
        <v>LE HARICOTS PLATS ASIATIQUE</v>
      </c>
      <c r="E3546" s="2">
        <v>5656</v>
      </c>
      <c r="F3546" s="2" t="s">
        <v>743</v>
      </c>
    </row>
    <row r="3547" spans="1:6">
      <c r="A3547" s="2" t="s">
        <v>741</v>
      </c>
      <c r="B3547" s="2" t="s">
        <v>886</v>
      </c>
      <c r="C3547" s="2" t="s">
        <v>27</v>
      </c>
      <c r="D3547" s="2" t="str">
        <f t="shared" si="55"/>
        <v>LE HARICOTS PLATS ASIATIQUE</v>
      </c>
      <c r="E3547" s="2">
        <v>7299</v>
      </c>
      <c r="F3547" s="2" t="s">
        <v>743</v>
      </c>
    </row>
    <row r="3548" spans="1:6">
      <c r="A3548" s="2" t="s">
        <v>741</v>
      </c>
      <c r="B3548" s="2" t="s">
        <v>886</v>
      </c>
      <c r="C3548" s="2" t="s">
        <v>183</v>
      </c>
      <c r="D3548" s="2" t="str">
        <f t="shared" si="55"/>
        <v>LE HARICOTS PLATS ASIATIQUE</v>
      </c>
      <c r="E3548" s="2">
        <v>6662</v>
      </c>
      <c r="F3548" s="2" t="s">
        <v>743</v>
      </c>
    </row>
    <row r="3549" spans="1:6">
      <c r="A3549" s="2" t="s">
        <v>741</v>
      </c>
      <c r="B3549" s="2" t="s">
        <v>886</v>
      </c>
      <c r="C3549" s="2" t="s">
        <v>220</v>
      </c>
      <c r="D3549" s="2" t="str">
        <f t="shared" si="55"/>
        <v>LE HARICOTS PLATS ASIATIQUE</v>
      </c>
      <c r="E3549" s="2">
        <v>6658</v>
      </c>
      <c r="F3549" s="2" t="s">
        <v>743</v>
      </c>
    </row>
    <row r="3550" spans="1:6">
      <c r="A3550" s="2" t="s">
        <v>741</v>
      </c>
      <c r="B3550" s="2" t="s">
        <v>886</v>
      </c>
      <c r="C3550" s="2" t="s">
        <v>38</v>
      </c>
      <c r="D3550" s="2" t="str">
        <f t="shared" si="55"/>
        <v>LE HARICOTS PLATS ASIATIQUE</v>
      </c>
      <c r="E3550" s="2">
        <v>7088</v>
      </c>
      <c r="F3550" s="2" t="s">
        <v>743</v>
      </c>
    </row>
    <row r="3551" spans="1:6">
      <c r="A3551" s="2" t="s">
        <v>804</v>
      </c>
      <c r="B3551" s="2" t="s">
        <v>888</v>
      </c>
      <c r="C3551" s="2" t="s">
        <v>757</v>
      </c>
      <c r="D3551" s="2" t="str">
        <f t="shared" si="55"/>
        <v>FT PUREE GRATINEE</v>
      </c>
      <c r="E3551" s="2">
        <v>4905</v>
      </c>
      <c r="F3551" s="2" t="s">
        <v>739</v>
      </c>
    </row>
    <row r="3552" spans="1:6">
      <c r="A3552" s="2" t="s">
        <v>804</v>
      </c>
      <c r="B3552" s="2" t="s">
        <v>888</v>
      </c>
      <c r="C3552" s="2" t="s">
        <v>25</v>
      </c>
      <c r="D3552" s="2" t="str">
        <f t="shared" si="55"/>
        <v>FT PUREE GRATINEE</v>
      </c>
      <c r="E3552" s="2">
        <v>5285</v>
      </c>
      <c r="F3552" s="2" t="s">
        <v>739</v>
      </c>
    </row>
    <row r="3553" spans="1:6">
      <c r="A3553" s="2" t="s">
        <v>804</v>
      </c>
      <c r="B3553" s="2" t="s">
        <v>888</v>
      </c>
      <c r="C3553" s="2" t="s">
        <v>26</v>
      </c>
      <c r="D3553" s="2" t="str">
        <f t="shared" si="55"/>
        <v>FT PUREE GRATINEE</v>
      </c>
      <c r="E3553" s="2">
        <v>5344</v>
      </c>
      <c r="F3553" s="2" t="s">
        <v>739</v>
      </c>
    </row>
    <row r="3554" spans="1:6">
      <c r="A3554" s="2" t="s">
        <v>804</v>
      </c>
      <c r="B3554" s="2" t="s">
        <v>888</v>
      </c>
      <c r="C3554" s="2" t="s">
        <v>183</v>
      </c>
      <c r="D3554" s="2" t="str">
        <f t="shared" si="55"/>
        <v>FT PUREE GRATINEE</v>
      </c>
      <c r="E3554" s="2">
        <v>6662</v>
      </c>
      <c r="F3554" s="2" t="s">
        <v>739</v>
      </c>
    </row>
    <row r="3555" spans="1:6">
      <c r="A3555" s="2" t="s">
        <v>804</v>
      </c>
      <c r="B3555" s="2" t="s">
        <v>888</v>
      </c>
      <c r="C3555" s="2" t="s">
        <v>220</v>
      </c>
      <c r="D3555" s="2" t="str">
        <f t="shared" si="55"/>
        <v>FT PUREE GRATINEE</v>
      </c>
      <c r="E3555" s="2">
        <v>6658</v>
      </c>
      <c r="F3555" s="2" t="s">
        <v>739</v>
      </c>
    </row>
    <row r="3556" spans="1:6">
      <c r="A3556" s="2" t="s">
        <v>804</v>
      </c>
      <c r="B3556" s="2" t="s">
        <v>888</v>
      </c>
      <c r="C3556" s="2" t="s">
        <v>56</v>
      </c>
      <c r="D3556" s="2" t="str">
        <f t="shared" si="55"/>
        <v>FT PUREE GRATINEE</v>
      </c>
      <c r="E3556" s="2">
        <v>8172</v>
      </c>
      <c r="F3556" s="2" t="s">
        <v>739</v>
      </c>
    </row>
    <row r="3557" spans="1:6">
      <c r="A3557" s="2" t="s">
        <v>866</v>
      </c>
      <c r="B3557" s="2" t="s">
        <v>889</v>
      </c>
      <c r="C3557" s="2" t="s">
        <v>890</v>
      </c>
      <c r="D3557" s="2" t="str">
        <f t="shared" si="55"/>
        <v>TA PIZZA AU BLEU</v>
      </c>
      <c r="E3557" s="2">
        <v>2860</v>
      </c>
      <c r="F3557" s="2" t="s">
        <v>77</v>
      </c>
    </row>
    <row r="3558" spans="1:6">
      <c r="A3558" s="2" t="s">
        <v>866</v>
      </c>
      <c r="B3558" s="2" t="s">
        <v>889</v>
      </c>
      <c r="C3558" s="2" t="s">
        <v>23</v>
      </c>
      <c r="D3558" s="2" t="str">
        <f t="shared" si="55"/>
        <v>TA PIZZA AU BLEU</v>
      </c>
      <c r="E3558" s="2">
        <v>5167</v>
      </c>
      <c r="F3558" s="2" t="s">
        <v>77</v>
      </c>
    </row>
    <row r="3559" spans="1:6">
      <c r="A3559" s="2" t="s">
        <v>866</v>
      </c>
      <c r="B3559" s="2" t="s">
        <v>889</v>
      </c>
      <c r="C3559" s="2" t="s">
        <v>436</v>
      </c>
      <c r="D3559" s="2" t="str">
        <f t="shared" si="55"/>
        <v>TA PIZZA AU BLEU</v>
      </c>
      <c r="E3559" s="2">
        <v>5243</v>
      </c>
      <c r="F3559" s="2" t="s">
        <v>77</v>
      </c>
    </row>
    <row r="3560" spans="1:6">
      <c r="A3560" s="2" t="s">
        <v>866</v>
      </c>
      <c r="B3560" s="2" t="s">
        <v>889</v>
      </c>
      <c r="C3560" s="2" t="s">
        <v>868</v>
      </c>
      <c r="D3560" s="2" t="str">
        <f t="shared" si="55"/>
        <v>TA PIZZA AU BLEU</v>
      </c>
      <c r="E3560" s="2">
        <v>5249</v>
      </c>
      <c r="F3560" s="2" t="s">
        <v>77</v>
      </c>
    </row>
    <row r="3561" spans="1:6">
      <c r="A3561" s="2" t="s">
        <v>866</v>
      </c>
      <c r="B3561" s="2" t="s">
        <v>889</v>
      </c>
      <c r="C3561" s="2" t="s">
        <v>36</v>
      </c>
      <c r="D3561" s="2" t="str">
        <f t="shared" si="55"/>
        <v>TA PIZZA AU BLEU</v>
      </c>
      <c r="E3561" s="2">
        <v>5335</v>
      </c>
      <c r="F3561" s="2" t="s">
        <v>77</v>
      </c>
    </row>
    <row r="3562" spans="1:6">
      <c r="A3562" s="2" t="s">
        <v>866</v>
      </c>
      <c r="B3562" s="2" t="s">
        <v>889</v>
      </c>
      <c r="C3562" s="2" t="s">
        <v>869</v>
      </c>
      <c r="D3562" s="2" t="str">
        <f t="shared" si="55"/>
        <v>TA PIZZA AU BLEU</v>
      </c>
      <c r="E3562" s="2">
        <v>6018</v>
      </c>
      <c r="F3562" s="2" t="s">
        <v>77</v>
      </c>
    </row>
    <row r="3563" spans="1:6">
      <c r="A3563" s="2" t="s">
        <v>866</v>
      </c>
      <c r="B3563" s="2" t="s">
        <v>889</v>
      </c>
      <c r="C3563" s="2" t="s">
        <v>56</v>
      </c>
      <c r="D3563" s="2" t="str">
        <f t="shared" si="55"/>
        <v>TA PIZZA AU BLEU</v>
      </c>
      <c r="E3563" s="2">
        <v>8172</v>
      </c>
      <c r="F3563" s="2" t="s">
        <v>77</v>
      </c>
    </row>
    <row r="3564" spans="1:6">
      <c r="A3564" s="2" t="s">
        <v>866</v>
      </c>
      <c r="B3564" s="2" t="s">
        <v>891</v>
      </c>
      <c r="C3564" s="2" t="s">
        <v>23</v>
      </c>
      <c r="D3564" s="2" t="str">
        <f t="shared" si="55"/>
        <v>TA PIZZA AUBERGINE (S)</v>
      </c>
      <c r="E3564" s="2">
        <v>5167</v>
      </c>
      <c r="F3564" s="2" t="s">
        <v>77</v>
      </c>
    </row>
    <row r="3565" spans="1:6">
      <c r="A3565" s="2" t="s">
        <v>866</v>
      </c>
      <c r="B3565" s="2" t="s">
        <v>891</v>
      </c>
      <c r="C3565" s="2" t="s">
        <v>436</v>
      </c>
      <c r="D3565" s="2" t="str">
        <f t="shared" si="55"/>
        <v>TA PIZZA AUBERGINE (S)</v>
      </c>
      <c r="E3565" s="2">
        <v>5243</v>
      </c>
      <c r="F3565" s="2" t="s">
        <v>77</v>
      </c>
    </row>
    <row r="3566" spans="1:6">
      <c r="A3566" s="2" t="s">
        <v>866</v>
      </c>
      <c r="B3566" s="2" t="s">
        <v>891</v>
      </c>
      <c r="C3566" s="2" t="s">
        <v>868</v>
      </c>
      <c r="D3566" s="2" t="str">
        <f t="shared" si="55"/>
        <v>TA PIZZA AUBERGINE (S)</v>
      </c>
      <c r="E3566" s="2">
        <v>5249</v>
      </c>
      <c r="F3566" s="2" t="s">
        <v>77</v>
      </c>
    </row>
    <row r="3567" spans="1:6">
      <c r="A3567" s="2" t="s">
        <v>866</v>
      </c>
      <c r="B3567" s="2" t="s">
        <v>891</v>
      </c>
      <c r="C3567" s="2" t="s">
        <v>36</v>
      </c>
      <c r="D3567" s="2" t="str">
        <f t="shared" si="55"/>
        <v>TA PIZZA AUBERGINE (S)</v>
      </c>
      <c r="E3567" s="2">
        <v>5335</v>
      </c>
      <c r="F3567" s="2" t="s">
        <v>77</v>
      </c>
    </row>
    <row r="3568" spans="1:6">
      <c r="A3568" s="2" t="s">
        <v>866</v>
      </c>
      <c r="B3568" s="2" t="s">
        <v>891</v>
      </c>
      <c r="C3568" s="2" t="s">
        <v>173</v>
      </c>
      <c r="D3568" s="2" t="str">
        <f t="shared" si="55"/>
        <v>TA PIZZA AUBERGINE (S)</v>
      </c>
      <c r="E3568" s="2">
        <v>7309</v>
      </c>
      <c r="F3568" s="2" t="s">
        <v>77</v>
      </c>
    </row>
    <row r="3569" spans="1:6">
      <c r="A3569" s="2" t="s">
        <v>866</v>
      </c>
      <c r="B3569" s="2" t="s">
        <v>891</v>
      </c>
      <c r="C3569" s="2" t="s">
        <v>869</v>
      </c>
      <c r="D3569" s="2" t="str">
        <f t="shared" si="55"/>
        <v>TA PIZZA AUBERGINE (S)</v>
      </c>
      <c r="E3569" s="2">
        <v>6018</v>
      </c>
      <c r="F3569" s="2" t="s">
        <v>77</v>
      </c>
    </row>
    <row r="3570" spans="1:6">
      <c r="A3570" s="2" t="s">
        <v>866</v>
      </c>
      <c r="B3570" s="2" t="s">
        <v>891</v>
      </c>
      <c r="C3570" s="2" t="s">
        <v>56</v>
      </c>
      <c r="D3570" s="2" t="str">
        <f t="shared" si="55"/>
        <v>TA PIZZA AUBERGINE (S)</v>
      </c>
      <c r="E3570" s="2">
        <v>8172</v>
      </c>
      <c r="F3570" s="2" t="s">
        <v>77</v>
      </c>
    </row>
    <row r="3571" spans="1:6">
      <c r="A3571" s="2" t="s">
        <v>866</v>
      </c>
      <c r="B3571" s="2" t="s">
        <v>892</v>
      </c>
      <c r="C3571" s="2" t="s">
        <v>40</v>
      </c>
      <c r="D3571" s="2" t="str">
        <f t="shared" si="55"/>
        <v>TA PIZZA CHEVRE</v>
      </c>
      <c r="E3571" s="2">
        <v>2865</v>
      </c>
      <c r="F3571" s="2" t="s">
        <v>77</v>
      </c>
    </row>
    <row r="3572" spans="1:6">
      <c r="A3572" s="2" t="s">
        <v>866</v>
      </c>
      <c r="B3572" s="2" t="s">
        <v>892</v>
      </c>
      <c r="C3572" s="2" t="s">
        <v>23</v>
      </c>
      <c r="D3572" s="2" t="str">
        <f t="shared" si="55"/>
        <v>TA PIZZA CHEVRE</v>
      </c>
      <c r="E3572" s="2">
        <v>5167</v>
      </c>
      <c r="F3572" s="2" t="s">
        <v>77</v>
      </c>
    </row>
    <row r="3573" spans="1:6">
      <c r="A3573" s="2" t="s">
        <v>866</v>
      </c>
      <c r="B3573" s="2" t="s">
        <v>892</v>
      </c>
      <c r="C3573" s="2" t="s">
        <v>436</v>
      </c>
      <c r="D3573" s="2" t="str">
        <f t="shared" si="55"/>
        <v>TA PIZZA CHEVRE</v>
      </c>
      <c r="E3573" s="2">
        <v>5243</v>
      </c>
      <c r="F3573" s="2" t="s">
        <v>77</v>
      </c>
    </row>
    <row r="3574" spans="1:6">
      <c r="A3574" s="2" t="s">
        <v>866</v>
      </c>
      <c r="B3574" s="2" t="s">
        <v>892</v>
      </c>
      <c r="C3574" s="2" t="s">
        <v>868</v>
      </c>
      <c r="D3574" s="2" t="str">
        <f t="shared" si="55"/>
        <v>TA PIZZA CHEVRE</v>
      </c>
      <c r="E3574" s="2">
        <v>5249</v>
      </c>
      <c r="F3574" s="2" t="s">
        <v>77</v>
      </c>
    </row>
    <row r="3575" spans="1:6">
      <c r="A3575" s="2" t="s">
        <v>866</v>
      </c>
      <c r="B3575" s="2" t="s">
        <v>892</v>
      </c>
      <c r="C3575" s="2" t="s">
        <v>36</v>
      </c>
      <c r="D3575" s="2" t="str">
        <f t="shared" si="55"/>
        <v>TA PIZZA CHEVRE</v>
      </c>
      <c r="E3575" s="2">
        <v>5335</v>
      </c>
      <c r="F3575" s="2" t="s">
        <v>77</v>
      </c>
    </row>
    <row r="3576" spans="1:6">
      <c r="A3576" s="2" t="s">
        <v>866</v>
      </c>
      <c r="B3576" s="2" t="s">
        <v>892</v>
      </c>
      <c r="C3576" s="2" t="s">
        <v>869</v>
      </c>
      <c r="D3576" s="2" t="str">
        <f t="shared" si="55"/>
        <v>TA PIZZA CHEVRE</v>
      </c>
      <c r="E3576" s="2">
        <v>6018</v>
      </c>
      <c r="F3576" s="2" t="s">
        <v>77</v>
      </c>
    </row>
    <row r="3577" spans="1:6">
      <c r="A3577" s="2" t="s">
        <v>866</v>
      </c>
      <c r="B3577" s="2" t="s">
        <v>892</v>
      </c>
      <c r="C3577" s="2" t="s">
        <v>56</v>
      </c>
      <c r="D3577" s="2" t="str">
        <f t="shared" si="55"/>
        <v>TA PIZZA CHEVRE</v>
      </c>
      <c r="E3577" s="2">
        <v>8172</v>
      </c>
      <c r="F3577" s="2" t="s">
        <v>77</v>
      </c>
    </row>
    <row r="3578" spans="1:6">
      <c r="A3578" s="2" t="s">
        <v>741</v>
      </c>
      <c r="B3578" s="2" t="s">
        <v>893</v>
      </c>
      <c r="C3578" s="2" t="s">
        <v>25</v>
      </c>
      <c r="D3578" s="2" t="str">
        <f t="shared" si="55"/>
        <v>LE BROCOLIS ET BRUNOISE</v>
      </c>
      <c r="E3578" s="2">
        <v>5285</v>
      </c>
      <c r="F3578" s="2" t="s">
        <v>743</v>
      </c>
    </row>
    <row r="3579" spans="1:6">
      <c r="A3579" s="2" t="s">
        <v>741</v>
      </c>
      <c r="B3579" s="2" t="s">
        <v>893</v>
      </c>
      <c r="C3579" s="2" t="s">
        <v>26</v>
      </c>
      <c r="D3579" s="2" t="str">
        <f t="shared" si="55"/>
        <v>LE BROCOLIS ET BRUNOISE</v>
      </c>
      <c r="E3579" s="2">
        <v>5344</v>
      </c>
      <c r="F3579" s="2" t="s">
        <v>743</v>
      </c>
    </row>
    <row r="3580" spans="1:6">
      <c r="A3580" s="2" t="s">
        <v>741</v>
      </c>
      <c r="B3580" s="2" t="s">
        <v>893</v>
      </c>
      <c r="C3580" s="2" t="s">
        <v>170</v>
      </c>
      <c r="D3580" s="2" t="str">
        <f t="shared" si="55"/>
        <v>LE BROCOLIS ET BRUNOISE</v>
      </c>
      <c r="E3580" s="2">
        <v>5632</v>
      </c>
      <c r="F3580" s="2" t="s">
        <v>743</v>
      </c>
    </row>
    <row r="3581" spans="1:6">
      <c r="A3581" s="2" t="s">
        <v>741</v>
      </c>
      <c r="B3581" s="2" t="s">
        <v>893</v>
      </c>
      <c r="C3581" s="2" t="s">
        <v>48</v>
      </c>
      <c r="D3581" s="2" t="str">
        <f t="shared" si="55"/>
        <v>LE BROCOLIS ET BRUNOISE</v>
      </c>
      <c r="E3581" s="2">
        <v>5684</v>
      </c>
      <c r="F3581" s="2" t="s">
        <v>743</v>
      </c>
    </row>
    <row r="3582" spans="1:6">
      <c r="A3582" s="2" t="s">
        <v>741</v>
      </c>
      <c r="B3582" s="2" t="s">
        <v>893</v>
      </c>
      <c r="C3582" s="2" t="s">
        <v>27</v>
      </c>
      <c r="D3582" s="2" t="str">
        <f t="shared" si="55"/>
        <v>LE BROCOLIS ET BRUNOISE</v>
      </c>
      <c r="E3582" s="2">
        <v>7299</v>
      </c>
      <c r="F3582" s="2" t="s">
        <v>743</v>
      </c>
    </row>
    <row r="3583" spans="1:6">
      <c r="A3583" s="2" t="s">
        <v>741</v>
      </c>
      <c r="B3583" s="2" t="s">
        <v>893</v>
      </c>
      <c r="C3583" s="2" t="s">
        <v>220</v>
      </c>
      <c r="D3583" s="2" t="str">
        <f t="shared" si="55"/>
        <v>LE BROCOLIS ET BRUNOISE</v>
      </c>
      <c r="E3583" s="2">
        <v>6658</v>
      </c>
      <c r="F3583" s="2" t="s">
        <v>743</v>
      </c>
    </row>
    <row r="3584" spans="1:6">
      <c r="A3584" s="2" t="s">
        <v>741</v>
      </c>
      <c r="B3584" s="2" t="s">
        <v>893</v>
      </c>
      <c r="C3584" s="2" t="s">
        <v>894</v>
      </c>
      <c r="D3584" s="2" t="str">
        <f t="shared" si="55"/>
        <v>LE BROCOLIS ET BRUNOISE</v>
      </c>
      <c r="E3584" s="2">
        <v>5709</v>
      </c>
      <c r="F3584" s="2" t="s">
        <v>743</v>
      </c>
    </row>
    <row r="3585" spans="1:6">
      <c r="A3585" s="2" t="s">
        <v>741</v>
      </c>
      <c r="B3585" s="2" t="s">
        <v>895</v>
      </c>
      <c r="C3585" s="2" t="s">
        <v>178</v>
      </c>
      <c r="D3585" s="2" t="str">
        <f t="shared" si="55"/>
        <v>LE BROCOLIS AU JUS</v>
      </c>
      <c r="E3585" s="2">
        <v>4966</v>
      </c>
      <c r="F3585" s="2" t="s">
        <v>743</v>
      </c>
    </row>
    <row r="3586" spans="1:6">
      <c r="A3586" s="2" t="s">
        <v>741</v>
      </c>
      <c r="B3586" s="2" t="s">
        <v>895</v>
      </c>
      <c r="C3586" s="2" t="s">
        <v>25</v>
      </c>
      <c r="D3586" s="2" t="str">
        <f t="shared" si="55"/>
        <v>LE BROCOLIS AU JUS</v>
      </c>
      <c r="E3586" s="2">
        <v>5285</v>
      </c>
      <c r="F3586" s="2" t="s">
        <v>743</v>
      </c>
    </row>
    <row r="3587" spans="1:6">
      <c r="A3587" s="2" t="s">
        <v>741</v>
      </c>
      <c r="B3587" s="2" t="s">
        <v>895</v>
      </c>
      <c r="C3587" s="2" t="s">
        <v>26</v>
      </c>
      <c r="D3587" s="2" t="str">
        <f t="shared" ref="D3587:D3650" si="56">B3587</f>
        <v>LE BROCOLIS AU JUS</v>
      </c>
      <c r="E3587" s="2">
        <v>5344</v>
      </c>
      <c r="F3587" s="2" t="s">
        <v>743</v>
      </c>
    </row>
    <row r="3588" spans="1:6">
      <c r="A3588" s="2" t="s">
        <v>741</v>
      </c>
      <c r="B3588" s="2" t="s">
        <v>895</v>
      </c>
      <c r="C3588" s="2" t="s">
        <v>894</v>
      </c>
      <c r="D3588" s="2" t="str">
        <f t="shared" si="56"/>
        <v>LE BROCOLIS AU JUS</v>
      </c>
      <c r="E3588" s="2">
        <v>5709</v>
      </c>
      <c r="F3588" s="2" t="s">
        <v>743</v>
      </c>
    </row>
    <row r="3589" spans="1:6">
      <c r="A3589" s="2" t="s">
        <v>741</v>
      </c>
      <c r="B3589" s="2" t="s">
        <v>896</v>
      </c>
      <c r="C3589" s="2" t="s">
        <v>851</v>
      </c>
      <c r="D3589" s="2" t="str">
        <f t="shared" si="56"/>
        <v>LE FLAN DE LEGUMES</v>
      </c>
      <c r="E3589" s="2">
        <v>5658</v>
      </c>
      <c r="F3589" s="2" t="s">
        <v>743</v>
      </c>
    </row>
    <row r="3590" spans="1:6">
      <c r="A3590" s="2" t="s">
        <v>741</v>
      </c>
      <c r="B3590" s="2" t="s">
        <v>897</v>
      </c>
      <c r="C3590" s="2" t="s">
        <v>286</v>
      </c>
      <c r="D3590" s="2" t="str">
        <f t="shared" si="56"/>
        <v>LE BROCOLIS AUX AMANDES</v>
      </c>
      <c r="E3590" s="2">
        <v>5011</v>
      </c>
      <c r="F3590" s="2" t="s">
        <v>743</v>
      </c>
    </row>
    <row r="3591" spans="1:6">
      <c r="A3591" s="2" t="s">
        <v>741</v>
      </c>
      <c r="B3591" s="2" t="s">
        <v>897</v>
      </c>
      <c r="C3591" s="2" t="s">
        <v>23</v>
      </c>
      <c r="D3591" s="2" t="str">
        <f t="shared" si="56"/>
        <v>LE BROCOLIS AUX AMANDES</v>
      </c>
      <c r="E3591" s="2">
        <v>5167</v>
      </c>
      <c r="F3591" s="2" t="s">
        <v>743</v>
      </c>
    </row>
    <row r="3592" spans="1:6">
      <c r="A3592" s="2" t="s">
        <v>741</v>
      </c>
      <c r="B3592" s="2" t="s">
        <v>897</v>
      </c>
      <c r="C3592" s="2" t="s">
        <v>25</v>
      </c>
      <c r="D3592" s="2" t="str">
        <f t="shared" si="56"/>
        <v>LE BROCOLIS AUX AMANDES</v>
      </c>
      <c r="E3592" s="2">
        <v>5285</v>
      </c>
      <c r="F3592" s="2" t="s">
        <v>743</v>
      </c>
    </row>
    <row r="3593" spans="1:6">
      <c r="A3593" s="2" t="s">
        <v>741</v>
      </c>
      <c r="B3593" s="2" t="s">
        <v>897</v>
      </c>
      <c r="C3593" s="2" t="s">
        <v>26</v>
      </c>
      <c r="D3593" s="2" t="str">
        <f t="shared" si="56"/>
        <v>LE BROCOLIS AUX AMANDES</v>
      </c>
      <c r="E3593" s="2">
        <v>5344</v>
      </c>
      <c r="F3593" s="2" t="s">
        <v>743</v>
      </c>
    </row>
    <row r="3594" spans="1:6">
      <c r="A3594" s="2" t="s">
        <v>741</v>
      </c>
      <c r="B3594" s="2" t="s">
        <v>897</v>
      </c>
      <c r="C3594" s="2" t="s">
        <v>894</v>
      </c>
      <c r="D3594" s="2" t="str">
        <f t="shared" si="56"/>
        <v>LE BROCOLIS AUX AMANDES</v>
      </c>
      <c r="E3594" s="2">
        <v>5709</v>
      </c>
      <c r="F3594" s="2" t="s">
        <v>743</v>
      </c>
    </row>
    <row r="3595" spans="1:6">
      <c r="A3595" s="2" t="s">
        <v>741</v>
      </c>
      <c r="B3595" s="2" t="s">
        <v>898</v>
      </c>
      <c r="C3595" s="2" t="s">
        <v>899</v>
      </c>
      <c r="D3595" s="2" t="str">
        <f t="shared" si="56"/>
        <v>LE BROCOLIS EN GRATIN</v>
      </c>
      <c r="E3595" s="2">
        <v>2362</v>
      </c>
      <c r="F3595" s="2" t="s">
        <v>743</v>
      </c>
    </row>
    <row r="3596" spans="1:6">
      <c r="A3596" s="2" t="s">
        <v>741</v>
      </c>
      <c r="B3596" s="2" t="s">
        <v>898</v>
      </c>
      <c r="C3596" s="2" t="s">
        <v>894</v>
      </c>
      <c r="D3596" s="2" t="str">
        <f t="shared" si="56"/>
        <v>LE BROCOLIS EN GRATIN</v>
      </c>
      <c r="E3596" s="2">
        <v>5709</v>
      </c>
      <c r="F3596" s="2" t="s">
        <v>743</v>
      </c>
    </row>
    <row r="3597" spans="1:6">
      <c r="A3597" s="2" t="s">
        <v>741</v>
      </c>
      <c r="B3597" s="2" t="s">
        <v>900</v>
      </c>
      <c r="C3597" s="2" t="s">
        <v>677</v>
      </c>
      <c r="D3597" s="2" t="str">
        <f t="shared" si="56"/>
        <v>LE GARNITURE LEGUMES AIOLI</v>
      </c>
      <c r="E3597" s="2">
        <v>5639</v>
      </c>
      <c r="F3597" s="2" t="s">
        <v>743</v>
      </c>
    </row>
    <row r="3598" spans="1:6">
      <c r="A3598" s="2" t="s">
        <v>741</v>
      </c>
      <c r="B3598" s="2" t="s">
        <v>900</v>
      </c>
      <c r="C3598" s="2" t="s">
        <v>751</v>
      </c>
      <c r="D3598" s="2" t="str">
        <f t="shared" si="56"/>
        <v>LE GARNITURE LEGUMES AIOLI</v>
      </c>
      <c r="E3598" s="2">
        <v>7308</v>
      </c>
      <c r="F3598" s="2" t="s">
        <v>743</v>
      </c>
    </row>
    <row r="3599" spans="1:6">
      <c r="A3599" s="2" t="s">
        <v>741</v>
      </c>
      <c r="B3599" s="2" t="s">
        <v>900</v>
      </c>
      <c r="C3599" s="2" t="s">
        <v>827</v>
      </c>
      <c r="D3599" s="2" t="str">
        <f t="shared" si="56"/>
        <v>LE GARNITURE LEGUMES AIOLI</v>
      </c>
      <c r="E3599" s="2">
        <v>7144</v>
      </c>
      <c r="F3599" s="2" t="s">
        <v>743</v>
      </c>
    </row>
    <row r="3600" spans="1:6">
      <c r="A3600" s="2" t="s">
        <v>741</v>
      </c>
      <c r="B3600" s="2" t="s">
        <v>900</v>
      </c>
      <c r="C3600" s="2" t="s">
        <v>799</v>
      </c>
      <c r="D3600" s="2" t="str">
        <f t="shared" si="56"/>
        <v>LE GARNITURE LEGUMES AIOLI</v>
      </c>
      <c r="E3600" s="2">
        <v>5669</v>
      </c>
      <c r="F3600" s="2" t="s">
        <v>743</v>
      </c>
    </row>
    <row r="3601" spans="1:6">
      <c r="A3601" s="2" t="s">
        <v>741</v>
      </c>
      <c r="B3601" s="2" t="s">
        <v>900</v>
      </c>
      <c r="C3601" s="2" t="s">
        <v>901</v>
      </c>
      <c r="D3601" s="2" t="str">
        <f t="shared" si="56"/>
        <v>LE GARNITURE LEGUMES AIOLI</v>
      </c>
      <c r="E3601" s="2">
        <v>7992</v>
      </c>
      <c r="F3601" s="2" t="s">
        <v>743</v>
      </c>
    </row>
    <row r="3602" spans="1:6">
      <c r="A3602" s="2" t="s">
        <v>741</v>
      </c>
      <c r="B3602" s="2" t="s">
        <v>902</v>
      </c>
      <c r="C3602" s="2" t="s">
        <v>35</v>
      </c>
      <c r="D3602" s="2" t="str">
        <f t="shared" si="56"/>
        <v>LE RAGOUT DE LEGUMES MAISON</v>
      </c>
      <c r="E3602" s="2">
        <v>5272</v>
      </c>
      <c r="F3602" s="2" t="s">
        <v>743</v>
      </c>
    </row>
    <row r="3603" spans="1:6">
      <c r="A3603" s="2" t="s">
        <v>741</v>
      </c>
      <c r="B3603" s="2" t="s">
        <v>902</v>
      </c>
      <c r="C3603" s="2" t="s">
        <v>23</v>
      </c>
      <c r="D3603" s="2" t="str">
        <f t="shared" si="56"/>
        <v>LE RAGOUT DE LEGUMES MAISON</v>
      </c>
      <c r="E3603" s="2">
        <v>5167</v>
      </c>
      <c r="F3603" s="2" t="s">
        <v>743</v>
      </c>
    </row>
    <row r="3604" spans="1:6">
      <c r="A3604" s="2" t="s">
        <v>741</v>
      </c>
      <c r="B3604" s="2" t="s">
        <v>902</v>
      </c>
      <c r="C3604" s="2" t="s">
        <v>25</v>
      </c>
      <c r="D3604" s="2" t="str">
        <f t="shared" si="56"/>
        <v>LE RAGOUT DE LEGUMES MAISON</v>
      </c>
      <c r="E3604" s="2">
        <v>5285</v>
      </c>
      <c r="F3604" s="2" t="s">
        <v>743</v>
      </c>
    </row>
    <row r="3605" spans="1:6">
      <c r="A3605" s="2" t="s">
        <v>741</v>
      </c>
      <c r="B3605" s="2" t="s">
        <v>902</v>
      </c>
      <c r="C3605" s="2" t="s">
        <v>640</v>
      </c>
      <c r="D3605" s="2" t="str">
        <f t="shared" si="56"/>
        <v>LE RAGOUT DE LEGUMES MAISON</v>
      </c>
      <c r="E3605" s="2">
        <v>5298</v>
      </c>
      <c r="F3605" s="2" t="s">
        <v>743</v>
      </c>
    </row>
    <row r="3606" spans="1:6">
      <c r="A3606" s="2" t="s">
        <v>741</v>
      </c>
      <c r="B3606" s="2" t="s">
        <v>902</v>
      </c>
      <c r="C3606" s="2" t="s">
        <v>26</v>
      </c>
      <c r="D3606" s="2" t="str">
        <f t="shared" si="56"/>
        <v>LE RAGOUT DE LEGUMES MAISON</v>
      </c>
      <c r="E3606" s="2">
        <v>5344</v>
      </c>
      <c r="F3606" s="2" t="s">
        <v>743</v>
      </c>
    </row>
    <row r="3607" spans="1:6">
      <c r="A3607" s="2" t="s">
        <v>741</v>
      </c>
      <c r="B3607" s="2" t="s">
        <v>902</v>
      </c>
      <c r="C3607" s="2" t="s">
        <v>97</v>
      </c>
      <c r="D3607" s="2" t="str">
        <f t="shared" si="56"/>
        <v>LE RAGOUT DE LEGUMES MAISON</v>
      </c>
      <c r="E3607" s="2">
        <v>5398</v>
      </c>
      <c r="F3607" s="2" t="s">
        <v>743</v>
      </c>
    </row>
    <row r="3608" spans="1:6">
      <c r="A3608" s="2" t="s">
        <v>741</v>
      </c>
      <c r="B3608" s="2" t="s">
        <v>902</v>
      </c>
      <c r="C3608" s="2" t="s">
        <v>169</v>
      </c>
      <c r="D3608" s="2" t="str">
        <f t="shared" si="56"/>
        <v>LE RAGOUT DE LEGUMES MAISON</v>
      </c>
      <c r="E3608" s="2">
        <v>5402</v>
      </c>
      <c r="F3608" s="2" t="s">
        <v>743</v>
      </c>
    </row>
    <row r="3609" spans="1:6">
      <c r="A3609" s="2" t="s">
        <v>741</v>
      </c>
      <c r="B3609" s="2" t="s">
        <v>902</v>
      </c>
      <c r="C3609" s="2" t="s">
        <v>770</v>
      </c>
      <c r="D3609" s="2" t="str">
        <f t="shared" si="56"/>
        <v>LE RAGOUT DE LEGUMES MAISON</v>
      </c>
      <c r="E3609" s="2">
        <v>5656</v>
      </c>
      <c r="F3609" s="2" t="s">
        <v>743</v>
      </c>
    </row>
    <row r="3610" spans="1:6">
      <c r="A3610" s="2" t="s">
        <v>741</v>
      </c>
      <c r="B3610" s="2" t="s">
        <v>902</v>
      </c>
      <c r="C3610" s="2" t="s">
        <v>37</v>
      </c>
      <c r="D3610" s="2" t="str">
        <f t="shared" si="56"/>
        <v>LE RAGOUT DE LEGUMES MAISON</v>
      </c>
      <c r="E3610" s="2">
        <v>5664</v>
      </c>
      <c r="F3610" s="2" t="s">
        <v>743</v>
      </c>
    </row>
    <row r="3611" spans="1:6">
      <c r="A3611" s="2" t="s">
        <v>741</v>
      </c>
      <c r="B3611" s="2" t="s">
        <v>902</v>
      </c>
      <c r="C3611" s="2" t="s">
        <v>191</v>
      </c>
      <c r="D3611" s="2" t="str">
        <f t="shared" si="56"/>
        <v>LE RAGOUT DE LEGUMES MAISON</v>
      </c>
      <c r="E3611" s="2">
        <v>7302</v>
      </c>
      <c r="F3611" s="2" t="s">
        <v>743</v>
      </c>
    </row>
    <row r="3612" spans="1:6">
      <c r="A3612" s="2" t="s">
        <v>741</v>
      </c>
      <c r="B3612" s="2" t="s">
        <v>902</v>
      </c>
      <c r="C3612" s="2" t="s">
        <v>220</v>
      </c>
      <c r="D3612" s="2" t="str">
        <f t="shared" si="56"/>
        <v>LE RAGOUT DE LEGUMES MAISON</v>
      </c>
      <c r="E3612" s="2">
        <v>6658</v>
      </c>
      <c r="F3612" s="2" t="s">
        <v>743</v>
      </c>
    </row>
    <row r="3613" spans="1:6">
      <c r="A3613" s="2" t="s">
        <v>741</v>
      </c>
      <c r="B3613" s="2" t="s">
        <v>902</v>
      </c>
      <c r="C3613" s="2" t="s">
        <v>190</v>
      </c>
      <c r="D3613" s="2" t="str">
        <f t="shared" si="56"/>
        <v>LE RAGOUT DE LEGUMES MAISON</v>
      </c>
      <c r="E3613" s="2">
        <v>5630</v>
      </c>
      <c r="F3613" s="2" t="s">
        <v>743</v>
      </c>
    </row>
    <row r="3614" spans="1:6">
      <c r="A3614" s="2" t="s">
        <v>741</v>
      </c>
      <c r="B3614" s="2" t="s">
        <v>902</v>
      </c>
      <c r="C3614" s="2" t="s">
        <v>301</v>
      </c>
      <c r="D3614" s="2" t="str">
        <f t="shared" si="56"/>
        <v>LE RAGOUT DE LEGUMES MAISON</v>
      </c>
      <c r="E3614" s="2">
        <v>5642</v>
      </c>
      <c r="F3614" s="2" t="s">
        <v>743</v>
      </c>
    </row>
    <row r="3615" spans="1:6">
      <c r="A3615" s="2" t="s">
        <v>741</v>
      </c>
      <c r="B3615" s="2" t="s">
        <v>902</v>
      </c>
      <c r="C3615" s="2" t="s">
        <v>38</v>
      </c>
      <c r="D3615" s="2" t="str">
        <f t="shared" si="56"/>
        <v>LE RAGOUT DE LEGUMES MAISON</v>
      </c>
      <c r="E3615" s="2">
        <v>7088</v>
      </c>
      <c r="F3615" s="2" t="s">
        <v>743</v>
      </c>
    </row>
    <row r="3616" spans="1:6">
      <c r="A3616" s="2" t="s">
        <v>741</v>
      </c>
      <c r="B3616" s="2" t="s">
        <v>903</v>
      </c>
      <c r="C3616" s="2" t="s">
        <v>769</v>
      </c>
      <c r="D3616" s="2" t="str">
        <f t="shared" si="56"/>
        <v>LE BROCOLIS EN PERSILLADE</v>
      </c>
      <c r="E3616" s="2">
        <v>2374</v>
      </c>
      <c r="F3616" s="2" t="s">
        <v>743</v>
      </c>
    </row>
    <row r="3617" spans="1:6">
      <c r="A3617" s="2" t="s">
        <v>741</v>
      </c>
      <c r="B3617" s="2" t="s">
        <v>903</v>
      </c>
      <c r="C3617" s="2" t="s">
        <v>894</v>
      </c>
      <c r="D3617" s="2" t="str">
        <f t="shared" si="56"/>
        <v>LE BROCOLIS EN PERSILLADE</v>
      </c>
      <c r="E3617" s="2">
        <v>5709</v>
      </c>
      <c r="F3617" s="2" t="s">
        <v>743</v>
      </c>
    </row>
    <row r="3618" spans="1:6">
      <c r="A3618" s="2" t="s">
        <v>741</v>
      </c>
      <c r="B3618" s="2" t="s">
        <v>904</v>
      </c>
      <c r="C3618" s="2" t="s">
        <v>23</v>
      </c>
      <c r="D3618" s="2" t="str">
        <f t="shared" si="56"/>
        <v>LE BROCOLIS VAPEUR</v>
      </c>
      <c r="E3618" s="2">
        <v>5167</v>
      </c>
      <c r="F3618" s="2" t="s">
        <v>743</v>
      </c>
    </row>
    <row r="3619" spans="1:6">
      <c r="A3619" s="2" t="s">
        <v>741</v>
      </c>
      <c r="B3619" s="2" t="s">
        <v>904</v>
      </c>
      <c r="C3619" s="2" t="s">
        <v>25</v>
      </c>
      <c r="D3619" s="2" t="str">
        <f t="shared" si="56"/>
        <v>LE BROCOLIS VAPEUR</v>
      </c>
      <c r="E3619" s="2">
        <v>5285</v>
      </c>
      <c r="F3619" s="2" t="s">
        <v>743</v>
      </c>
    </row>
    <row r="3620" spans="1:6">
      <c r="A3620" s="2" t="s">
        <v>741</v>
      </c>
      <c r="B3620" s="2" t="s">
        <v>904</v>
      </c>
      <c r="C3620" s="2" t="s">
        <v>26</v>
      </c>
      <c r="D3620" s="2" t="str">
        <f t="shared" si="56"/>
        <v>LE BROCOLIS VAPEUR</v>
      </c>
      <c r="E3620" s="2">
        <v>5344</v>
      </c>
      <c r="F3620" s="2" t="s">
        <v>743</v>
      </c>
    </row>
    <row r="3621" spans="1:6">
      <c r="A3621" s="2" t="s">
        <v>741</v>
      </c>
      <c r="B3621" s="2" t="s">
        <v>904</v>
      </c>
      <c r="C3621" s="2" t="s">
        <v>27</v>
      </c>
      <c r="D3621" s="2" t="str">
        <f t="shared" si="56"/>
        <v>LE BROCOLIS VAPEUR</v>
      </c>
      <c r="E3621" s="2">
        <v>7299</v>
      </c>
      <c r="F3621" s="2" t="s">
        <v>743</v>
      </c>
    </row>
    <row r="3622" spans="1:6">
      <c r="A3622" s="2" t="s">
        <v>741</v>
      </c>
      <c r="B3622" s="2" t="s">
        <v>904</v>
      </c>
      <c r="C3622" s="2" t="s">
        <v>220</v>
      </c>
      <c r="D3622" s="2" t="str">
        <f t="shared" si="56"/>
        <v>LE BROCOLIS VAPEUR</v>
      </c>
      <c r="E3622" s="2">
        <v>6658</v>
      </c>
      <c r="F3622" s="2" t="s">
        <v>743</v>
      </c>
    </row>
    <row r="3623" spans="1:6">
      <c r="A3623" s="2" t="s">
        <v>741</v>
      </c>
      <c r="B3623" s="2" t="s">
        <v>904</v>
      </c>
      <c r="C3623" s="2" t="s">
        <v>894</v>
      </c>
      <c r="D3623" s="2" t="str">
        <f t="shared" si="56"/>
        <v>LE BROCOLIS VAPEUR</v>
      </c>
      <c r="E3623" s="2">
        <v>5709</v>
      </c>
      <c r="F3623" s="2" t="s">
        <v>743</v>
      </c>
    </row>
    <row r="3624" spans="1:6">
      <c r="A3624" s="2" t="s">
        <v>741</v>
      </c>
      <c r="B3624" s="2" t="s">
        <v>905</v>
      </c>
      <c r="C3624" s="2" t="s">
        <v>23</v>
      </c>
      <c r="D3624" s="2" t="str">
        <f t="shared" si="56"/>
        <v>LE BROCOLIS POELES CHAMPIGNON</v>
      </c>
      <c r="E3624" s="2">
        <v>5167</v>
      </c>
      <c r="F3624" s="2" t="s">
        <v>743</v>
      </c>
    </row>
    <row r="3625" spans="1:6">
      <c r="A3625" s="2" t="s">
        <v>741</v>
      </c>
      <c r="B3625" s="2" t="s">
        <v>905</v>
      </c>
      <c r="C3625" s="2" t="s">
        <v>25</v>
      </c>
      <c r="D3625" s="2" t="str">
        <f t="shared" si="56"/>
        <v>LE BROCOLIS POELES CHAMPIGNON</v>
      </c>
      <c r="E3625" s="2">
        <v>5285</v>
      </c>
      <c r="F3625" s="2" t="s">
        <v>743</v>
      </c>
    </row>
    <row r="3626" spans="1:6">
      <c r="A3626" s="2" t="s">
        <v>741</v>
      </c>
      <c r="B3626" s="2" t="s">
        <v>905</v>
      </c>
      <c r="C3626" s="2" t="s">
        <v>26</v>
      </c>
      <c r="D3626" s="2" t="str">
        <f t="shared" si="56"/>
        <v>LE BROCOLIS POELES CHAMPIGNON</v>
      </c>
      <c r="E3626" s="2">
        <v>5344</v>
      </c>
      <c r="F3626" s="2" t="s">
        <v>743</v>
      </c>
    </row>
    <row r="3627" spans="1:6">
      <c r="A3627" s="2" t="s">
        <v>741</v>
      </c>
      <c r="B3627" s="2" t="s">
        <v>905</v>
      </c>
      <c r="C3627" s="2" t="s">
        <v>51</v>
      </c>
      <c r="D3627" s="2" t="str">
        <f t="shared" si="56"/>
        <v>LE BROCOLIS POELES CHAMPIGNON</v>
      </c>
      <c r="E3627" s="2">
        <v>5623</v>
      </c>
      <c r="F3627" s="2" t="s">
        <v>743</v>
      </c>
    </row>
    <row r="3628" spans="1:6">
      <c r="A3628" s="2" t="s">
        <v>741</v>
      </c>
      <c r="B3628" s="2" t="s">
        <v>905</v>
      </c>
      <c r="C3628" s="2" t="s">
        <v>27</v>
      </c>
      <c r="D3628" s="2" t="str">
        <f t="shared" si="56"/>
        <v>LE BROCOLIS POELES CHAMPIGNON</v>
      </c>
      <c r="E3628" s="2">
        <v>7299</v>
      </c>
      <c r="F3628" s="2" t="s">
        <v>743</v>
      </c>
    </row>
    <row r="3629" spans="1:6">
      <c r="A3629" s="2" t="s">
        <v>741</v>
      </c>
      <c r="B3629" s="2" t="s">
        <v>905</v>
      </c>
      <c r="C3629" s="2" t="s">
        <v>894</v>
      </c>
      <c r="D3629" s="2" t="str">
        <f t="shared" si="56"/>
        <v>LE BROCOLIS POELES CHAMPIGNON</v>
      </c>
      <c r="E3629" s="2">
        <v>5709</v>
      </c>
      <c r="F3629" s="2" t="s">
        <v>743</v>
      </c>
    </row>
    <row r="3630" spans="1:6">
      <c r="A3630" s="2" t="s">
        <v>741</v>
      </c>
      <c r="B3630" s="2" t="s">
        <v>905</v>
      </c>
      <c r="C3630" s="2" t="s">
        <v>38</v>
      </c>
      <c r="D3630" s="2" t="str">
        <f t="shared" si="56"/>
        <v>LE BROCOLIS POELES CHAMPIGNON</v>
      </c>
      <c r="E3630" s="2">
        <v>7088</v>
      </c>
      <c r="F3630" s="2" t="s">
        <v>743</v>
      </c>
    </row>
    <row r="3631" spans="1:6">
      <c r="A3631" s="2" t="s">
        <v>741</v>
      </c>
      <c r="B3631" s="2" t="s">
        <v>906</v>
      </c>
      <c r="C3631" s="2" t="s">
        <v>388</v>
      </c>
      <c r="D3631" s="2" t="str">
        <f t="shared" si="56"/>
        <v>LE CELERI EN GRATIN SURG</v>
      </c>
      <c r="E3631" s="2">
        <v>5053</v>
      </c>
      <c r="F3631" s="2" t="s">
        <v>743</v>
      </c>
    </row>
    <row r="3632" spans="1:6">
      <c r="A3632" s="2" t="s">
        <v>741</v>
      </c>
      <c r="B3632" s="2" t="s">
        <v>906</v>
      </c>
      <c r="C3632" s="2" t="s">
        <v>170</v>
      </c>
      <c r="D3632" s="2" t="str">
        <f t="shared" si="56"/>
        <v>LE CELERI EN GRATIN SURG</v>
      </c>
      <c r="E3632" s="2">
        <v>5632</v>
      </c>
      <c r="F3632" s="2" t="s">
        <v>743</v>
      </c>
    </row>
    <row r="3633" spans="1:6">
      <c r="A3633" s="2" t="s">
        <v>741</v>
      </c>
      <c r="B3633" s="2" t="s">
        <v>906</v>
      </c>
      <c r="C3633" s="2" t="s">
        <v>301</v>
      </c>
      <c r="D3633" s="2" t="str">
        <f t="shared" si="56"/>
        <v>LE CELERI EN GRATIN SURG</v>
      </c>
      <c r="E3633" s="2">
        <v>5642</v>
      </c>
      <c r="F3633" s="2" t="s">
        <v>743</v>
      </c>
    </row>
    <row r="3634" spans="1:6">
      <c r="A3634" s="2" t="s">
        <v>741</v>
      </c>
      <c r="B3634" s="2" t="s">
        <v>906</v>
      </c>
      <c r="C3634" s="2" t="s">
        <v>56</v>
      </c>
      <c r="D3634" s="2" t="str">
        <f t="shared" si="56"/>
        <v>LE CELERI EN GRATIN SURG</v>
      </c>
      <c r="E3634" s="2">
        <v>8172</v>
      </c>
      <c r="F3634" s="2" t="s">
        <v>743</v>
      </c>
    </row>
    <row r="3635" spans="1:6">
      <c r="A3635" s="2" t="s">
        <v>572</v>
      </c>
      <c r="B3635" s="2" t="s">
        <v>907</v>
      </c>
      <c r="C3635" s="2" t="s">
        <v>908</v>
      </c>
      <c r="D3635" s="2" t="str">
        <f t="shared" si="56"/>
        <v>PU TOMATE FARCIE 170 G ( S )</v>
      </c>
      <c r="E3635" s="2">
        <v>6005</v>
      </c>
      <c r="F3635" s="2" t="s">
        <v>77</v>
      </c>
    </row>
    <row r="3636" spans="1:6">
      <c r="A3636" s="2" t="s">
        <v>804</v>
      </c>
      <c r="B3636" s="2" t="s">
        <v>909</v>
      </c>
      <c r="C3636" s="2" t="s">
        <v>910</v>
      </c>
      <c r="D3636" s="2" t="str">
        <f t="shared" si="56"/>
        <v>FT POMMES DAUPHINES</v>
      </c>
      <c r="E3636" s="2">
        <v>7319</v>
      </c>
      <c r="F3636" s="2" t="s">
        <v>739</v>
      </c>
    </row>
    <row r="3637" spans="1:6">
      <c r="A3637" s="2" t="s">
        <v>866</v>
      </c>
      <c r="B3637" s="2" t="s">
        <v>911</v>
      </c>
      <c r="C3637" s="2" t="s">
        <v>912</v>
      </c>
      <c r="D3637" s="2" t="str">
        <f t="shared" si="56"/>
        <v>TA PIZZA CHAMPIGNONS (F)</v>
      </c>
      <c r="E3637" s="2">
        <v>1178</v>
      </c>
      <c r="F3637" s="2" t="s">
        <v>77</v>
      </c>
    </row>
    <row r="3638" spans="1:6">
      <c r="A3638" s="2" t="s">
        <v>866</v>
      </c>
      <c r="B3638" s="2" t="s">
        <v>911</v>
      </c>
      <c r="C3638" s="2" t="s">
        <v>23</v>
      </c>
      <c r="D3638" s="2" t="str">
        <f t="shared" si="56"/>
        <v>TA PIZZA CHAMPIGNONS (F)</v>
      </c>
      <c r="E3638" s="2">
        <v>5167</v>
      </c>
      <c r="F3638" s="2" t="s">
        <v>77</v>
      </c>
    </row>
    <row r="3639" spans="1:6">
      <c r="A3639" s="2" t="s">
        <v>866</v>
      </c>
      <c r="B3639" s="2" t="s">
        <v>911</v>
      </c>
      <c r="C3639" s="2" t="s">
        <v>436</v>
      </c>
      <c r="D3639" s="2" t="str">
        <f t="shared" si="56"/>
        <v>TA PIZZA CHAMPIGNONS (F)</v>
      </c>
      <c r="E3639" s="2">
        <v>5243</v>
      </c>
      <c r="F3639" s="2" t="s">
        <v>77</v>
      </c>
    </row>
    <row r="3640" spans="1:6">
      <c r="A3640" s="2" t="s">
        <v>866</v>
      </c>
      <c r="B3640" s="2" t="s">
        <v>911</v>
      </c>
      <c r="C3640" s="2" t="s">
        <v>868</v>
      </c>
      <c r="D3640" s="2" t="str">
        <f t="shared" si="56"/>
        <v>TA PIZZA CHAMPIGNONS (F)</v>
      </c>
      <c r="E3640" s="2">
        <v>5249</v>
      </c>
      <c r="F3640" s="2" t="s">
        <v>77</v>
      </c>
    </row>
    <row r="3641" spans="1:6">
      <c r="A3641" s="2" t="s">
        <v>866</v>
      </c>
      <c r="B3641" s="2" t="s">
        <v>911</v>
      </c>
      <c r="C3641" s="2" t="s">
        <v>36</v>
      </c>
      <c r="D3641" s="2" t="str">
        <f t="shared" si="56"/>
        <v>TA PIZZA CHAMPIGNONS (F)</v>
      </c>
      <c r="E3641" s="2">
        <v>5335</v>
      </c>
      <c r="F3641" s="2" t="s">
        <v>77</v>
      </c>
    </row>
    <row r="3642" spans="1:6">
      <c r="A3642" s="2" t="s">
        <v>866</v>
      </c>
      <c r="B3642" s="2" t="s">
        <v>911</v>
      </c>
      <c r="C3642" s="2" t="s">
        <v>869</v>
      </c>
      <c r="D3642" s="2" t="str">
        <f t="shared" si="56"/>
        <v>TA PIZZA CHAMPIGNONS (F)</v>
      </c>
      <c r="E3642" s="2">
        <v>6018</v>
      </c>
      <c r="F3642" s="2" t="s">
        <v>77</v>
      </c>
    </row>
    <row r="3643" spans="1:6">
      <c r="A3643" s="2" t="s">
        <v>866</v>
      </c>
      <c r="B3643" s="2" t="s">
        <v>911</v>
      </c>
      <c r="C3643" s="2" t="s">
        <v>56</v>
      </c>
      <c r="D3643" s="2" t="str">
        <f t="shared" si="56"/>
        <v>TA PIZZA CHAMPIGNONS (F)</v>
      </c>
      <c r="E3643" s="2">
        <v>8172</v>
      </c>
      <c r="F3643" s="2" t="s">
        <v>77</v>
      </c>
    </row>
    <row r="3644" spans="1:6">
      <c r="A3644" s="2" t="s">
        <v>866</v>
      </c>
      <c r="B3644" s="2" t="s">
        <v>913</v>
      </c>
      <c r="C3644" s="2" t="s">
        <v>23</v>
      </c>
      <c r="D3644" s="2" t="str">
        <f t="shared" si="56"/>
        <v>TA PIZZA POULET</v>
      </c>
      <c r="E3644" s="2">
        <v>5167</v>
      </c>
      <c r="F3644" s="2" t="s">
        <v>77</v>
      </c>
    </row>
    <row r="3645" spans="1:6">
      <c r="A3645" s="2" t="s">
        <v>866</v>
      </c>
      <c r="B3645" s="2" t="s">
        <v>913</v>
      </c>
      <c r="C3645" s="2" t="s">
        <v>436</v>
      </c>
      <c r="D3645" s="2" t="str">
        <f t="shared" si="56"/>
        <v>TA PIZZA POULET</v>
      </c>
      <c r="E3645" s="2">
        <v>5243</v>
      </c>
      <c r="F3645" s="2" t="s">
        <v>77</v>
      </c>
    </row>
    <row r="3646" spans="1:6">
      <c r="A3646" s="2" t="s">
        <v>866</v>
      </c>
      <c r="B3646" s="2" t="s">
        <v>913</v>
      </c>
      <c r="C3646" s="2" t="s">
        <v>868</v>
      </c>
      <c r="D3646" s="2" t="str">
        <f t="shared" si="56"/>
        <v>TA PIZZA POULET</v>
      </c>
      <c r="E3646" s="2">
        <v>5249</v>
      </c>
      <c r="F3646" s="2" t="s">
        <v>77</v>
      </c>
    </row>
    <row r="3647" spans="1:6">
      <c r="A3647" s="2" t="s">
        <v>866</v>
      </c>
      <c r="B3647" s="2" t="s">
        <v>913</v>
      </c>
      <c r="C3647" s="2" t="s">
        <v>36</v>
      </c>
      <c r="D3647" s="2" t="str">
        <f t="shared" si="56"/>
        <v>TA PIZZA POULET</v>
      </c>
      <c r="E3647" s="2">
        <v>5335</v>
      </c>
      <c r="F3647" s="2" t="s">
        <v>77</v>
      </c>
    </row>
    <row r="3648" spans="1:6">
      <c r="A3648" s="2" t="s">
        <v>866</v>
      </c>
      <c r="B3648" s="2" t="s">
        <v>913</v>
      </c>
      <c r="C3648" s="2" t="s">
        <v>16</v>
      </c>
      <c r="D3648" s="2" t="str">
        <f t="shared" si="56"/>
        <v>TA PIZZA POULET</v>
      </c>
      <c r="E3648" s="2">
        <v>6404</v>
      </c>
      <c r="F3648" s="2" t="s">
        <v>77</v>
      </c>
    </row>
    <row r="3649" spans="1:6">
      <c r="A3649" s="2" t="s">
        <v>866</v>
      </c>
      <c r="B3649" s="2" t="s">
        <v>913</v>
      </c>
      <c r="C3649" s="2" t="s">
        <v>869</v>
      </c>
      <c r="D3649" s="2" t="str">
        <f t="shared" si="56"/>
        <v>TA PIZZA POULET</v>
      </c>
      <c r="E3649" s="2">
        <v>6018</v>
      </c>
      <c r="F3649" s="2" t="s">
        <v>77</v>
      </c>
    </row>
    <row r="3650" spans="1:6">
      <c r="A3650" s="2" t="s">
        <v>866</v>
      </c>
      <c r="B3650" s="2" t="s">
        <v>913</v>
      </c>
      <c r="C3650" s="2" t="s">
        <v>56</v>
      </c>
      <c r="D3650" s="2" t="str">
        <f t="shared" si="56"/>
        <v>TA PIZZA POULET</v>
      </c>
      <c r="E3650" s="2">
        <v>8172</v>
      </c>
      <c r="F3650" s="2" t="s">
        <v>77</v>
      </c>
    </row>
    <row r="3651" spans="1:6">
      <c r="A3651" s="2" t="s">
        <v>741</v>
      </c>
      <c r="B3651" s="2" t="s">
        <v>914</v>
      </c>
      <c r="C3651" s="2" t="s">
        <v>25</v>
      </c>
      <c r="D3651" s="2" t="str">
        <f t="shared" ref="D3651:D3714" si="57">B3651</f>
        <v>LE CAROTTES EN PUREE</v>
      </c>
      <c r="E3651" s="2">
        <v>5285</v>
      </c>
      <c r="F3651" s="2" t="s">
        <v>743</v>
      </c>
    </row>
    <row r="3652" spans="1:6">
      <c r="A3652" s="2" t="s">
        <v>741</v>
      </c>
      <c r="B3652" s="2" t="s">
        <v>914</v>
      </c>
      <c r="C3652" s="2" t="s">
        <v>26</v>
      </c>
      <c r="D3652" s="2" t="str">
        <f t="shared" si="57"/>
        <v>LE CAROTTES EN PUREE</v>
      </c>
      <c r="E3652" s="2">
        <v>5344</v>
      </c>
      <c r="F3652" s="2" t="s">
        <v>743</v>
      </c>
    </row>
    <row r="3653" spans="1:6">
      <c r="A3653" s="2" t="s">
        <v>741</v>
      </c>
      <c r="B3653" s="2" t="s">
        <v>914</v>
      </c>
      <c r="C3653" s="2" t="s">
        <v>220</v>
      </c>
      <c r="D3653" s="2" t="str">
        <f t="shared" si="57"/>
        <v>LE CAROTTES EN PUREE</v>
      </c>
      <c r="E3653" s="2">
        <v>6658</v>
      </c>
      <c r="F3653" s="2" t="s">
        <v>743</v>
      </c>
    </row>
    <row r="3654" spans="1:6">
      <c r="A3654" s="2" t="s">
        <v>741</v>
      </c>
      <c r="B3654" s="2" t="s">
        <v>914</v>
      </c>
      <c r="C3654" s="2" t="s">
        <v>915</v>
      </c>
      <c r="D3654" s="2" t="str">
        <f t="shared" si="57"/>
        <v>LE CAROTTES EN PUREE</v>
      </c>
      <c r="E3654" s="2">
        <v>5690</v>
      </c>
      <c r="F3654" s="2" t="s">
        <v>743</v>
      </c>
    </row>
    <row r="3655" spans="1:6">
      <c r="A3655" s="2" t="s">
        <v>741</v>
      </c>
      <c r="B3655" s="2" t="s">
        <v>914</v>
      </c>
      <c r="C3655" s="2" t="s">
        <v>343</v>
      </c>
      <c r="D3655" s="2" t="str">
        <f t="shared" si="57"/>
        <v>LE CAROTTES EN PUREE</v>
      </c>
      <c r="E3655" s="2">
        <v>6667</v>
      </c>
      <c r="F3655" s="2" t="s">
        <v>743</v>
      </c>
    </row>
    <row r="3656" spans="1:6">
      <c r="A3656" s="2" t="s">
        <v>804</v>
      </c>
      <c r="B3656" s="2" t="s">
        <v>916</v>
      </c>
      <c r="C3656" s="2" t="s">
        <v>917</v>
      </c>
      <c r="D3656" s="2" t="str">
        <f t="shared" si="57"/>
        <v>FT POMMES DUCHESSES</v>
      </c>
      <c r="E3656" s="2">
        <v>7321</v>
      </c>
      <c r="F3656" s="2" t="s">
        <v>739</v>
      </c>
    </row>
    <row r="3657" spans="1:6">
      <c r="A3657" s="2" t="s">
        <v>866</v>
      </c>
      <c r="B3657" s="2" t="s">
        <v>918</v>
      </c>
      <c r="C3657" s="2" t="s">
        <v>23</v>
      </c>
      <c r="D3657" s="2" t="str">
        <f t="shared" si="57"/>
        <v>TA PIZZA CATALANE</v>
      </c>
      <c r="E3657" s="2">
        <v>5167</v>
      </c>
      <c r="F3657" s="2" t="s">
        <v>77</v>
      </c>
    </row>
    <row r="3658" spans="1:6">
      <c r="A3658" s="2" t="s">
        <v>866</v>
      </c>
      <c r="B3658" s="2" t="s">
        <v>918</v>
      </c>
      <c r="C3658" s="2" t="s">
        <v>436</v>
      </c>
      <c r="D3658" s="2" t="str">
        <f t="shared" si="57"/>
        <v>TA PIZZA CATALANE</v>
      </c>
      <c r="E3658" s="2">
        <v>5243</v>
      </c>
      <c r="F3658" s="2" t="s">
        <v>77</v>
      </c>
    </row>
    <row r="3659" spans="1:6">
      <c r="A3659" s="2" t="s">
        <v>866</v>
      </c>
      <c r="B3659" s="2" t="s">
        <v>918</v>
      </c>
      <c r="C3659" s="2" t="s">
        <v>868</v>
      </c>
      <c r="D3659" s="2" t="str">
        <f t="shared" si="57"/>
        <v>TA PIZZA CATALANE</v>
      </c>
      <c r="E3659" s="2">
        <v>5249</v>
      </c>
      <c r="F3659" s="2" t="s">
        <v>77</v>
      </c>
    </row>
    <row r="3660" spans="1:6">
      <c r="A3660" s="2" t="s">
        <v>866</v>
      </c>
      <c r="B3660" s="2" t="s">
        <v>918</v>
      </c>
      <c r="C3660" s="2" t="s">
        <v>36</v>
      </c>
      <c r="D3660" s="2" t="str">
        <f t="shared" si="57"/>
        <v>TA PIZZA CATALANE</v>
      </c>
      <c r="E3660" s="2">
        <v>5335</v>
      </c>
      <c r="F3660" s="2" t="s">
        <v>77</v>
      </c>
    </row>
    <row r="3661" spans="1:6">
      <c r="A3661" s="2" t="s">
        <v>866</v>
      </c>
      <c r="B3661" s="2" t="s">
        <v>918</v>
      </c>
      <c r="C3661" s="2" t="s">
        <v>37</v>
      </c>
      <c r="D3661" s="2" t="str">
        <f t="shared" si="57"/>
        <v>TA PIZZA CATALANE</v>
      </c>
      <c r="E3661" s="2">
        <v>5664</v>
      </c>
      <c r="F3661" s="2" t="s">
        <v>77</v>
      </c>
    </row>
    <row r="3662" spans="1:6">
      <c r="A3662" s="2" t="s">
        <v>866</v>
      </c>
      <c r="B3662" s="2" t="s">
        <v>918</v>
      </c>
      <c r="C3662" s="2" t="s">
        <v>878</v>
      </c>
      <c r="D3662" s="2" t="str">
        <f t="shared" si="57"/>
        <v>TA PIZZA CATALANE</v>
      </c>
      <c r="E3662" s="2">
        <v>6969</v>
      </c>
      <c r="F3662" s="2" t="s">
        <v>77</v>
      </c>
    </row>
    <row r="3663" spans="1:6">
      <c r="A3663" s="2" t="s">
        <v>866</v>
      </c>
      <c r="B3663" s="2" t="s">
        <v>918</v>
      </c>
      <c r="C3663" s="2" t="s">
        <v>869</v>
      </c>
      <c r="D3663" s="2" t="str">
        <f t="shared" si="57"/>
        <v>TA PIZZA CATALANE</v>
      </c>
      <c r="E3663" s="2">
        <v>6018</v>
      </c>
      <c r="F3663" s="2" t="s">
        <v>77</v>
      </c>
    </row>
    <row r="3664" spans="1:6">
      <c r="A3664" s="2" t="s">
        <v>866</v>
      </c>
      <c r="B3664" s="2" t="s">
        <v>918</v>
      </c>
      <c r="C3664" s="2" t="s">
        <v>56</v>
      </c>
      <c r="D3664" s="2" t="str">
        <f t="shared" si="57"/>
        <v>TA PIZZA CATALANE</v>
      </c>
      <c r="E3664" s="2">
        <v>8172</v>
      </c>
      <c r="F3664" s="2" t="s">
        <v>77</v>
      </c>
    </row>
    <row r="3665" spans="1:6">
      <c r="A3665" s="2" t="s">
        <v>741</v>
      </c>
      <c r="B3665" s="2" t="s">
        <v>919</v>
      </c>
      <c r="C3665" s="2" t="s">
        <v>316</v>
      </c>
      <c r="D3665" s="2" t="str">
        <f t="shared" si="57"/>
        <v>LE CAROTTES AU CUMIN</v>
      </c>
      <c r="E3665" s="2">
        <v>5124</v>
      </c>
      <c r="F3665" s="2" t="s">
        <v>743</v>
      </c>
    </row>
    <row r="3666" spans="1:6">
      <c r="A3666" s="2" t="s">
        <v>741</v>
      </c>
      <c r="B3666" s="2" t="s">
        <v>919</v>
      </c>
      <c r="C3666" s="2" t="s">
        <v>23</v>
      </c>
      <c r="D3666" s="2" t="str">
        <f t="shared" si="57"/>
        <v>LE CAROTTES AU CUMIN</v>
      </c>
      <c r="E3666" s="2">
        <v>5167</v>
      </c>
      <c r="F3666" s="2" t="s">
        <v>743</v>
      </c>
    </row>
    <row r="3667" spans="1:6">
      <c r="A3667" s="2" t="s">
        <v>741</v>
      </c>
      <c r="B3667" s="2" t="s">
        <v>919</v>
      </c>
      <c r="C3667" s="2" t="s">
        <v>96</v>
      </c>
      <c r="D3667" s="2" t="str">
        <f t="shared" si="57"/>
        <v>LE CAROTTES AU CUMIN</v>
      </c>
      <c r="E3667" s="2">
        <v>5170</v>
      </c>
      <c r="F3667" s="2" t="s">
        <v>743</v>
      </c>
    </row>
    <row r="3668" spans="1:6">
      <c r="A3668" s="2" t="s">
        <v>741</v>
      </c>
      <c r="B3668" s="2" t="s">
        <v>919</v>
      </c>
      <c r="C3668" s="2" t="s">
        <v>25</v>
      </c>
      <c r="D3668" s="2" t="str">
        <f t="shared" si="57"/>
        <v>LE CAROTTES AU CUMIN</v>
      </c>
      <c r="E3668" s="2">
        <v>5285</v>
      </c>
      <c r="F3668" s="2" t="s">
        <v>743</v>
      </c>
    </row>
    <row r="3669" spans="1:6">
      <c r="A3669" s="2" t="s">
        <v>741</v>
      </c>
      <c r="B3669" s="2" t="s">
        <v>919</v>
      </c>
      <c r="C3669" s="2" t="s">
        <v>26</v>
      </c>
      <c r="D3669" s="2" t="str">
        <f t="shared" si="57"/>
        <v>LE CAROTTES AU CUMIN</v>
      </c>
      <c r="E3669" s="2">
        <v>5344</v>
      </c>
      <c r="F3669" s="2" t="s">
        <v>743</v>
      </c>
    </row>
    <row r="3670" spans="1:6">
      <c r="A3670" s="2" t="s">
        <v>741</v>
      </c>
      <c r="B3670" s="2" t="s">
        <v>919</v>
      </c>
      <c r="C3670" s="2" t="s">
        <v>170</v>
      </c>
      <c r="D3670" s="2" t="str">
        <f t="shared" si="57"/>
        <v>LE CAROTTES AU CUMIN</v>
      </c>
      <c r="E3670" s="2">
        <v>5632</v>
      </c>
      <c r="F3670" s="2" t="s">
        <v>743</v>
      </c>
    </row>
    <row r="3671" spans="1:6">
      <c r="A3671" s="2" t="s">
        <v>741</v>
      </c>
      <c r="B3671" s="2" t="s">
        <v>919</v>
      </c>
      <c r="C3671" s="2" t="s">
        <v>27</v>
      </c>
      <c r="D3671" s="2" t="str">
        <f t="shared" si="57"/>
        <v>LE CAROTTES AU CUMIN</v>
      </c>
      <c r="E3671" s="2">
        <v>7299</v>
      </c>
      <c r="F3671" s="2" t="s">
        <v>743</v>
      </c>
    </row>
    <row r="3672" spans="1:6">
      <c r="A3672" s="2" t="s">
        <v>741</v>
      </c>
      <c r="B3672" s="2" t="s">
        <v>919</v>
      </c>
      <c r="C3672" s="2" t="s">
        <v>191</v>
      </c>
      <c r="D3672" s="2" t="str">
        <f t="shared" si="57"/>
        <v>LE CAROTTES AU CUMIN</v>
      </c>
      <c r="E3672" s="2">
        <v>7302</v>
      </c>
      <c r="F3672" s="2" t="s">
        <v>743</v>
      </c>
    </row>
    <row r="3673" spans="1:6">
      <c r="A3673" s="2" t="s">
        <v>866</v>
      </c>
      <c r="B3673" s="2" t="s">
        <v>920</v>
      </c>
      <c r="C3673" s="2" t="s">
        <v>921</v>
      </c>
      <c r="D3673" s="2" t="str">
        <f t="shared" si="57"/>
        <v>TA PIZZA BRIE NOIX</v>
      </c>
      <c r="E3673" s="2">
        <v>1263</v>
      </c>
      <c r="F3673" s="2" t="s">
        <v>77</v>
      </c>
    </row>
    <row r="3674" spans="1:6">
      <c r="A3674" s="2" t="s">
        <v>866</v>
      </c>
      <c r="B3674" s="2" t="s">
        <v>920</v>
      </c>
      <c r="C3674" s="2" t="s">
        <v>23</v>
      </c>
      <c r="D3674" s="2" t="str">
        <f t="shared" si="57"/>
        <v>TA PIZZA BRIE NOIX</v>
      </c>
      <c r="E3674" s="2">
        <v>5167</v>
      </c>
      <c r="F3674" s="2" t="s">
        <v>77</v>
      </c>
    </row>
    <row r="3675" spans="1:6">
      <c r="A3675" s="2" t="s">
        <v>866</v>
      </c>
      <c r="B3675" s="2" t="s">
        <v>920</v>
      </c>
      <c r="C3675" s="2" t="s">
        <v>922</v>
      </c>
      <c r="D3675" s="2" t="str">
        <f t="shared" si="57"/>
        <v>TA PIZZA BRIE NOIX</v>
      </c>
      <c r="E3675" s="2">
        <v>5237</v>
      </c>
      <c r="F3675" s="2" t="s">
        <v>77</v>
      </c>
    </row>
    <row r="3676" spans="1:6">
      <c r="A3676" s="2" t="s">
        <v>866</v>
      </c>
      <c r="B3676" s="2" t="s">
        <v>920</v>
      </c>
      <c r="C3676" s="2" t="s">
        <v>436</v>
      </c>
      <c r="D3676" s="2" t="str">
        <f t="shared" si="57"/>
        <v>TA PIZZA BRIE NOIX</v>
      </c>
      <c r="E3676" s="2">
        <v>5243</v>
      </c>
      <c r="F3676" s="2" t="s">
        <v>77</v>
      </c>
    </row>
    <row r="3677" spans="1:6">
      <c r="A3677" s="2" t="s">
        <v>866</v>
      </c>
      <c r="B3677" s="2" t="s">
        <v>920</v>
      </c>
      <c r="C3677" s="2" t="s">
        <v>868</v>
      </c>
      <c r="D3677" s="2" t="str">
        <f t="shared" si="57"/>
        <v>TA PIZZA BRIE NOIX</v>
      </c>
      <c r="E3677" s="2">
        <v>5249</v>
      </c>
      <c r="F3677" s="2" t="s">
        <v>77</v>
      </c>
    </row>
    <row r="3678" spans="1:6">
      <c r="A3678" s="2" t="s">
        <v>866</v>
      </c>
      <c r="B3678" s="2" t="s">
        <v>920</v>
      </c>
      <c r="C3678" s="2" t="s">
        <v>36</v>
      </c>
      <c r="D3678" s="2" t="str">
        <f t="shared" si="57"/>
        <v>TA PIZZA BRIE NOIX</v>
      </c>
      <c r="E3678" s="2">
        <v>5335</v>
      </c>
      <c r="F3678" s="2" t="s">
        <v>77</v>
      </c>
    </row>
    <row r="3679" spans="1:6">
      <c r="A3679" s="2" t="s">
        <v>866</v>
      </c>
      <c r="B3679" s="2" t="s">
        <v>920</v>
      </c>
      <c r="C3679" s="2" t="s">
        <v>869</v>
      </c>
      <c r="D3679" s="2" t="str">
        <f t="shared" si="57"/>
        <v>TA PIZZA BRIE NOIX</v>
      </c>
      <c r="E3679" s="2">
        <v>6018</v>
      </c>
      <c r="F3679" s="2" t="s">
        <v>77</v>
      </c>
    </row>
    <row r="3680" spans="1:6">
      <c r="A3680" s="2" t="s">
        <v>866</v>
      </c>
      <c r="B3680" s="2" t="s">
        <v>920</v>
      </c>
      <c r="C3680" s="2" t="s">
        <v>56</v>
      </c>
      <c r="D3680" s="2" t="str">
        <f t="shared" si="57"/>
        <v>TA PIZZA BRIE NOIX</v>
      </c>
      <c r="E3680" s="2">
        <v>8172</v>
      </c>
      <c r="F3680" s="2" t="s">
        <v>77</v>
      </c>
    </row>
    <row r="3681" spans="1:6">
      <c r="A3681" s="2" t="s">
        <v>741</v>
      </c>
      <c r="B3681" s="2" t="s">
        <v>923</v>
      </c>
      <c r="C3681" s="2" t="s">
        <v>769</v>
      </c>
      <c r="D3681" s="2" t="str">
        <f t="shared" si="57"/>
        <v>LE CAROTTES PERSILLEES</v>
      </c>
      <c r="E3681" s="2">
        <v>2374</v>
      </c>
      <c r="F3681" s="2" t="s">
        <v>743</v>
      </c>
    </row>
    <row r="3682" spans="1:6">
      <c r="A3682" s="2" t="s">
        <v>741</v>
      </c>
      <c r="B3682" s="2" t="s">
        <v>923</v>
      </c>
      <c r="C3682" s="2" t="s">
        <v>191</v>
      </c>
      <c r="D3682" s="2" t="str">
        <f t="shared" si="57"/>
        <v>LE CAROTTES PERSILLEES</v>
      </c>
      <c r="E3682" s="2">
        <v>7302</v>
      </c>
      <c r="F3682" s="2" t="s">
        <v>743</v>
      </c>
    </row>
    <row r="3683" spans="1:6">
      <c r="A3683" s="2" t="s">
        <v>741</v>
      </c>
      <c r="B3683" s="2" t="s">
        <v>924</v>
      </c>
      <c r="C3683" s="2" t="s">
        <v>301</v>
      </c>
      <c r="D3683" s="2" t="str">
        <f t="shared" si="57"/>
        <v>LE GRATIN DE LEGUMES</v>
      </c>
      <c r="E3683" s="2">
        <v>5642</v>
      </c>
      <c r="F3683" s="2" t="s">
        <v>743</v>
      </c>
    </row>
    <row r="3684" spans="1:6">
      <c r="A3684" s="2" t="s">
        <v>741</v>
      </c>
      <c r="B3684" s="2" t="s">
        <v>924</v>
      </c>
      <c r="C3684" s="2" t="s">
        <v>770</v>
      </c>
      <c r="D3684" s="2" t="str">
        <f t="shared" si="57"/>
        <v>LE GRATIN DE LEGUMES</v>
      </c>
      <c r="E3684" s="2">
        <v>5656</v>
      </c>
      <c r="F3684" s="2" t="s">
        <v>743</v>
      </c>
    </row>
    <row r="3685" spans="1:6">
      <c r="A3685" s="2" t="s">
        <v>741</v>
      </c>
      <c r="B3685" s="2" t="s">
        <v>924</v>
      </c>
      <c r="C3685" s="2" t="s">
        <v>446</v>
      </c>
      <c r="D3685" s="2" t="str">
        <f t="shared" si="57"/>
        <v>LE GRATIN DE LEGUMES</v>
      </c>
      <c r="E3685" s="2">
        <v>5662</v>
      </c>
      <c r="F3685" s="2" t="s">
        <v>743</v>
      </c>
    </row>
    <row r="3686" spans="1:6">
      <c r="A3686" s="2" t="s">
        <v>741</v>
      </c>
      <c r="B3686" s="2" t="s">
        <v>924</v>
      </c>
      <c r="C3686" s="2" t="s">
        <v>191</v>
      </c>
      <c r="D3686" s="2" t="str">
        <f t="shared" si="57"/>
        <v>LE GRATIN DE LEGUMES</v>
      </c>
      <c r="E3686" s="2">
        <v>7302</v>
      </c>
      <c r="F3686" s="2" t="s">
        <v>743</v>
      </c>
    </row>
    <row r="3687" spans="1:6">
      <c r="A3687" s="2" t="s">
        <v>741</v>
      </c>
      <c r="B3687" s="2" t="s">
        <v>924</v>
      </c>
      <c r="C3687" s="2" t="s">
        <v>56</v>
      </c>
      <c r="D3687" s="2" t="str">
        <f t="shared" si="57"/>
        <v>LE GRATIN DE LEGUMES</v>
      </c>
      <c r="E3687" s="2">
        <v>8172</v>
      </c>
      <c r="F3687" s="2" t="s">
        <v>743</v>
      </c>
    </row>
    <row r="3688" spans="1:6">
      <c r="A3688" s="2" t="s">
        <v>866</v>
      </c>
      <c r="B3688" s="2" t="s">
        <v>925</v>
      </c>
      <c r="C3688" s="2" t="s">
        <v>23</v>
      </c>
      <c r="D3688" s="2" t="str">
        <f t="shared" si="57"/>
        <v>TA PIZZA FETA</v>
      </c>
      <c r="E3688" s="2">
        <v>5167</v>
      </c>
      <c r="F3688" s="2" t="s">
        <v>77</v>
      </c>
    </row>
    <row r="3689" spans="1:6">
      <c r="A3689" s="2" t="s">
        <v>866</v>
      </c>
      <c r="B3689" s="2" t="s">
        <v>925</v>
      </c>
      <c r="C3689" s="2" t="s">
        <v>436</v>
      </c>
      <c r="D3689" s="2" t="str">
        <f t="shared" si="57"/>
        <v>TA PIZZA FETA</v>
      </c>
      <c r="E3689" s="2">
        <v>5243</v>
      </c>
      <c r="F3689" s="2" t="s">
        <v>77</v>
      </c>
    </row>
    <row r="3690" spans="1:6">
      <c r="A3690" s="2" t="s">
        <v>866</v>
      </c>
      <c r="B3690" s="2" t="s">
        <v>925</v>
      </c>
      <c r="C3690" s="2" t="s">
        <v>868</v>
      </c>
      <c r="D3690" s="2" t="str">
        <f t="shared" si="57"/>
        <v>TA PIZZA FETA</v>
      </c>
      <c r="E3690" s="2">
        <v>5249</v>
      </c>
      <c r="F3690" s="2" t="s">
        <v>77</v>
      </c>
    </row>
    <row r="3691" spans="1:6">
      <c r="A3691" s="2" t="s">
        <v>866</v>
      </c>
      <c r="B3691" s="2" t="s">
        <v>925</v>
      </c>
      <c r="C3691" s="2" t="s">
        <v>36</v>
      </c>
      <c r="D3691" s="2" t="str">
        <f t="shared" si="57"/>
        <v>TA PIZZA FETA</v>
      </c>
      <c r="E3691" s="2">
        <v>5335</v>
      </c>
      <c r="F3691" s="2" t="s">
        <v>77</v>
      </c>
    </row>
    <row r="3692" spans="1:6">
      <c r="A3692" s="2" t="s">
        <v>866</v>
      </c>
      <c r="B3692" s="2" t="s">
        <v>925</v>
      </c>
      <c r="C3692" s="2" t="s">
        <v>926</v>
      </c>
      <c r="D3692" s="2" t="str">
        <f t="shared" si="57"/>
        <v>TA PIZZA FETA</v>
      </c>
      <c r="E3692" s="2">
        <v>6799</v>
      </c>
      <c r="F3692" s="2" t="s">
        <v>77</v>
      </c>
    </row>
    <row r="3693" spans="1:6">
      <c r="A3693" s="2" t="s">
        <v>866</v>
      </c>
      <c r="B3693" s="2" t="s">
        <v>925</v>
      </c>
      <c r="C3693" s="2" t="s">
        <v>869</v>
      </c>
      <c r="D3693" s="2" t="str">
        <f t="shared" si="57"/>
        <v>TA PIZZA FETA</v>
      </c>
      <c r="E3693" s="2">
        <v>6018</v>
      </c>
      <c r="F3693" s="2" t="s">
        <v>77</v>
      </c>
    </row>
    <row r="3694" spans="1:6">
      <c r="A3694" s="2" t="s">
        <v>866</v>
      </c>
      <c r="B3694" s="2" t="s">
        <v>925</v>
      </c>
      <c r="C3694" s="2" t="s">
        <v>56</v>
      </c>
      <c r="D3694" s="2" t="str">
        <f t="shared" si="57"/>
        <v>TA PIZZA FETA</v>
      </c>
      <c r="E3694" s="2">
        <v>8172</v>
      </c>
      <c r="F3694" s="2" t="s">
        <v>77</v>
      </c>
    </row>
    <row r="3695" spans="1:6">
      <c r="A3695" s="2" t="s">
        <v>741</v>
      </c>
      <c r="B3695" s="2" t="s">
        <v>927</v>
      </c>
      <c r="C3695" s="2" t="s">
        <v>928</v>
      </c>
      <c r="D3695" s="2" t="str">
        <f t="shared" si="57"/>
        <v>LE GRATIN DE LEGUMES DU SUD</v>
      </c>
      <c r="E3695" s="2">
        <v>1169</v>
      </c>
      <c r="F3695" s="2" t="s">
        <v>743</v>
      </c>
    </row>
    <row r="3696" spans="1:6">
      <c r="A3696" s="2" t="s">
        <v>741</v>
      </c>
      <c r="B3696" s="2" t="s">
        <v>927</v>
      </c>
      <c r="C3696" s="2" t="s">
        <v>788</v>
      </c>
      <c r="D3696" s="2" t="str">
        <f t="shared" si="57"/>
        <v>LE GRATIN DE LEGUMES DU SUD</v>
      </c>
      <c r="E3696" s="2">
        <v>1187</v>
      </c>
      <c r="F3696" s="2" t="s">
        <v>743</v>
      </c>
    </row>
    <row r="3697" spans="1:6">
      <c r="A3697" s="2" t="s">
        <v>741</v>
      </c>
      <c r="B3697" s="2" t="s">
        <v>927</v>
      </c>
      <c r="C3697" s="2" t="s">
        <v>446</v>
      </c>
      <c r="D3697" s="2" t="str">
        <f t="shared" si="57"/>
        <v>LE GRATIN DE LEGUMES DU SUD</v>
      </c>
      <c r="E3697" s="2">
        <v>5662</v>
      </c>
      <c r="F3697" s="2" t="s">
        <v>743</v>
      </c>
    </row>
    <row r="3698" spans="1:6">
      <c r="A3698" s="2" t="s">
        <v>741</v>
      </c>
      <c r="B3698" s="2" t="s">
        <v>927</v>
      </c>
      <c r="C3698" s="2" t="s">
        <v>191</v>
      </c>
      <c r="D3698" s="2" t="str">
        <f t="shared" si="57"/>
        <v>LE GRATIN DE LEGUMES DU SUD</v>
      </c>
      <c r="E3698" s="2">
        <v>7302</v>
      </c>
      <c r="F3698" s="2" t="s">
        <v>743</v>
      </c>
    </row>
    <row r="3699" spans="1:6">
      <c r="A3699" s="2" t="s">
        <v>741</v>
      </c>
      <c r="B3699" s="2" t="s">
        <v>927</v>
      </c>
      <c r="C3699" s="2" t="s">
        <v>56</v>
      </c>
      <c r="D3699" s="2" t="str">
        <f t="shared" si="57"/>
        <v>LE GRATIN DE LEGUMES DU SUD</v>
      </c>
      <c r="E3699" s="2">
        <v>8172</v>
      </c>
      <c r="F3699" s="2" t="s">
        <v>743</v>
      </c>
    </row>
    <row r="3700" spans="1:6">
      <c r="A3700" s="2" t="s">
        <v>741</v>
      </c>
      <c r="B3700" s="2" t="s">
        <v>929</v>
      </c>
      <c r="C3700" s="2" t="s">
        <v>27</v>
      </c>
      <c r="D3700" s="2" t="str">
        <f t="shared" si="57"/>
        <v>LE CAROTTES A LA CREME</v>
      </c>
      <c r="E3700" s="2">
        <v>7299</v>
      </c>
      <c r="F3700" s="2" t="s">
        <v>743</v>
      </c>
    </row>
    <row r="3701" spans="1:6">
      <c r="A3701" s="2" t="s">
        <v>741</v>
      </c>
      <c r="B3701" s="2" t="s">
        <v>929</v>
      </c>
      <c r="C3701" s="2" t="s">
        <v>191</v>
      </c>
      <c r="D3701" s="2" t="str">
        <f t="shared" si="57"/>
        <v>LE CAROTTES A LA CREME</v>
      </c>
      <c r="E3701" s="2">
        <v>7302</v>
      </c>
      <c r="F3701" s="2" t="s">
        <v>743</v>
      </c>
    </row>
    <row r="3702" spans="1:6">
      <c r="A3702" s="2" t="s">
        <v>741</v>
      </c>
      <c r="B3702" s="2" t="s">
        <v>929</v>
      </c>
      <c r="C3702" s="2" t="s">
        <v>343</v>
      </c>
      <c r="D3702" s="2" t="str">
        <f t="shared" si="57"/>
        <v>LE CAROTTES A LA CREME</v>
      </c>
      <c r="E3702" s="2">
        <v>6667</v>
      </c>
      <c r="F3702" s="2" t="s">
        <v>743</v>
      </c>
    </row>
    <row r="3703" spans="1:6">
      <c r="A3703" s="2" t="s">
        <v>572</v>
      </c>
      <c r="B3703" s="2" t="s">
        <v>930</v>
      </c>
      <c r="C3703" s="2" t="s">
        <v>931</v>
      </c>
      <c r="D3703" s="2" t="str">
        <f t="shared" si="57"/>
        <v>PU POT AU FEU</v>
      </c>
      <c r="E3703" s="2">
        <v>1197</v>
      </c>
      <c r="F3703" s="2" t="s">
        <v>77</v>
      </c>
    </row>
    <row r="3704" spans="1:6">
      <c r="A3704" s="2" t="s">
        <v>572</v>
      </c>
      <c r="B3704" s="2" t="s">
        <v>930</v>
      </c>
      <c r="C3704" s="2" t="s">
        <v>368</v>
      </c>
      <c r="D3704" s="2" t="str">
        <f t="shared" si="57"/>
        <v>PU POT AU FEU</v>
      </c>
      <c r="E3704" s="2">
        <v>1175</v>
      </c>
      <c r="F3704" s="2" t="s">
        <v>77</v>
      </c>
    </row>
    <row r="3705" spans="1:6">
      <c r="A3705" s="2" t="s">
        <v>572</v>
      </c>
      <c r="B3705" s="2" t="s">
        <v>930</v>
      </c>
      <c r="C3705" s="2" t="s">
        <v>360</v>
      </c>
      <c r="D3705" s="2" t="str">
        <f t="shared" si="57"/>
        <v>PU POT AU FEU</v>
      </c>
      <c r="E3705" s="2">
        <v>2794</v>
      </c>
      <c r="F3705" s="2" t="s">
        <v>77</v>
      </c>
    </row>
    <row r="3706" spans="1:6">
      <c r="A3706" s="2" t="s">
        <v>572</v>
      </c>
      <c r="B3706" s="2" t="s">
        <v>930</v>
      </c>
      <c r="C3706" s="2" t="s">
        <v>862</v>
      </c>
      <c r="D3706" s="2" t="str">
        <f t="shared" si="57"/>
        <v>PU POT AU FEU</v>
      </c>
      <c r="E3706" s="2">
        <v>1205</v>
      </c>
      <c r="F3706" s="2" t="s">
        <v>77</v>
      </c>
    </row>
    <row r="3707" spans="1:6">
      <c r="A3707" s="2" t="s">
        <v>572</v>
      </c>
      <c r="B3707" s="2" t="s">
        <v>930</v>
      </c>
      <c r="C3707" s="2" t="s">
        <v>33</v>
      </c>
      <c r="D3707" s="2" t="str">
        <f t="shared" si="57"/>
        <v>PU POT AU FEU</v>
      </c>
      <c r="E3707" s="2">
        <v>5631</v>
      </c>
      <c r="F3707" s="2" t="s">
        <v>77</v>
      </c>
    </row>
    <row r="3708" spans="1:6">
      <c r="A3708" s="2" t="s">
        <v>572</v>
      </c>
      <c r="B3708" s="2" t="s">
        <v>930</v>
      </c>
      <c r="C3708" s="2" t="s">
        <v>87</v>
      </c>
      <c r="D3708" s="2" t="str">
        <f t="shared" si="57"/>
        <v>PU POT AU FEU</v>
      </c>
      <c r="E3708" s="2">
        <v>7179</v>
      </c>
      <c r="F3708" s="2" t="s">
        <v>77</v>
      </c>
    </row>
    <row r="3709" spans="1:6">
      <c r="A3709" s="2" t="s">
        <v>736</v>
      </c>
      <c r="B3709" s="2" t="s">
        <v>932</v>
      </c>
      <c r="C3709" s="2" t="s">
        <v>593</v>
      </c>
      <c r="D3709" s="2" t="str">
        <f t="shared" si="57"/>
        <v>FC SEMOULE CANNELLE</v>
      </c>
      <c r="E3709" s="2">
        <v>5043</v>
      </c>
      <c r="F3709" s="2" t="s">
        <v>739</v>
      </c>
    </row>
    <row r="3710" spans="1:6">
      <c r="A3710" s="2" t="s">
        <v>736</v>
      </c>
      <c r="B3710" s="2" t="s">
        <v>932</v>
      </c>
      <c r="C3710" s="2" t="s">
        <v>761</v>
      </c>
      <c r="D3710" s="2" t="str">
        <f t="shared" si="57"/>
        <v>FC SEMOULE CANNELLE</v>
      </c>
      <c r="E3710" s="2">
        <v>5110</v>
      </c>
      <c r="F3710" s="2" t="s">
        <v>739</v>
      </c>
    </row>
    <row r="3711" spans="1:6">
      <c r="A3711" s="2" t="s">
        <v>736</v>
      </c>
      <c r="B3711" s="2" t="s">
        <v>932</v>
      </c>
      <c r="C3711" s="2" t="s">
        <v>23</v>
      </c>
      <c r="D3711" s="2" t="str">
        <f t="shared" si="57"/>
        <v>FC SEMOULE CANNELLE</v>
      </c>
      <c r="E3711" s="2">
        <v>5167</v>
      </c>
      <c r="F3711" s="2" t="s">
        <v>739</v>
      </c>
    </row>
    <row r="3712" spans="1:6">
      <c r="A3712" s="2" t="s">
        <v>736</v>
      </c>
      <c r="B3712" s="2" t="s">
        <v>932</v>
      </c>
      <c r="C3712" s="2" t="s">
        <v>220</v>
      </c>
      <c r="D3712" s="2" t="str">
        <f t="shared" si="57"/>
        <v>FC SEMOULE CANNELLE</v>
      </c>
      <c r="E3712" s="2">
        <v>6658</v>
      </c>
      <c r="F3712" s="2" t="s">
        <v>739</v>
      </c>
    </row>
    <row r="3713" spans="1:6">
      <c r="A3713" s="2" t="s">
        <v>736</v>
      </c>
      <c r="B3713" s="2" t="s">
        <v>932</v>
      </c>
      <c r="C3713" s="2" t="s">
        <v>25</v>
      </c>
      <c r="D3713" s="2" t="str">
        <f t="shared" si="57"/>
        <v>FC SEMOULE CANNELLE</v>
      </c>
      <c r="E3713" s="2">
        <v>5285</v>
      </c>
      <c r="F3713" s="2" t="s">
        <v>739</v>
      </c>
    </row>
    <row r="3714" spans="1:6">
      <c r="A3714" s="2" t="s">
        <v>736</v>
      </c>
      <c r="B3714" s="2" t="s">
        <v>932</v>
      </c>
      <c r="C3714" s="2" t="s">
        <v>365</v>
      </c>
      <c r="D3714" s="2" t="str">
        <f t="shared" si="57"/>
        <v>FC SEMOULE CANNELLE</v>
      </c>
      <c r="E3714" s="2">
        <v>5345</v>
      </c>
      <c r="F3714" s="2" t="s">
        <v>739</v>
      </c>
    </row>
    <row r="3715" spans="1:6">
      <c r="A3715" s="2" t="s">
        <v>866</v>
      </c>
      <c r="B3715" s="2" t="s">
        <v>933</v>
      </c>
      <c r="C3715" s="2" t="s">
        <v>278</v>
      </c>
      <c r="D3715" s="2" t="str">
        <f t="shared" ref="D3715:D3778" si="58">B3715</f>
        <v>TA PIZZA MONEGASQUE</v>
      </c>
      <c r="E3715" s="2">
        <v>5424</v>
      </c>
      <c r="F3715" s="2" t="s">
        <v>77</v>
      </c>
    </row>
    <row r="3716" spans="1:6">
      <c r="A3716" s="2" t="s">
        <v>866</v>
      </c>
      <c r="B3716" s="2" t="s">
        <v>933</v>
      </c>
      <c r="C3716" s="2" t="s">
        <v>23</v>
      </c>
      <c r="D3716" s="2" t="str">
        <f t="shared" si="58"/>
        <v>TA PIZZA MONEGASQUE</v>
      </c>
      <c r="E3716" s="2">
        <v>5167</v>
      </c>
      <c r="F3716" s="2" t="s">
        <v>77</v>
      </c>
    </row>
    <row r="3717" spans="1:6">
      <c r="A3717" s="2" t="s">
        <v>866</v>
      </c>
      <c r="B3717" s="2" t="s">
        <v>933</v>
      </c>
      <c r="C3717" s="2" t="s">
        <v>436</v>
      </c>
      <c r="D3717" s="2" t="str">
        <f t="shared" si="58"/>
        <v>TA PIZZA MONEGASQUE</v>
      </c>
      <c r="E3717" s="2">
        <v>5243</v>
      </c>
      <c r="F3717" s="2" t="s">
        <v>77</v>
      </c>
    </row>
    <row r="3718" spans="1:6">
      <c r="A3718" s="2" t="s">
        <v>866</v>
      </c>
      <c r="B3718" s="2" t="s">
        <v>933</v>
      </c>
      <c r="C3718" s="2" t="s">
        <v>868</v>
      </c>
      <c r="D3718" s="2" t="str">
        <f t="shared" si="58"/>
        <v>TA PIZZA MONEGASQUE</v>
      </c>
      <c r="E3718" s="2">
        <v>5249</v>
      </c>
      <c r="F3718" s="2" t="s">
        <v>77</v>
      </c>
    </row>
    <row r="3719" spans="1:6">
      <c r="A3719" s="2" t="s">
        <v>866</v>
      </c>
      <c r="B3719" s="2" t="s">
        <v>933</v>
      </c>
      <c r="C3719" s="2" t="s">
        <v>36</v>
      </c>
      <c r="D3719" s="2" t="str">
        <f t="shared" si="58"/>
        <v>TA PIZZA MONEGASQUE</v>
      </c>
      <c r="E3719" s="2">
        <v>5335</v>
      </c>
      <c r="F3719" s="2" t="s">
        <v>77</v>
      </c>
    </row>
    <row r="3720" spans="1:6">
      <c r="A3720" s="2" t="s">
        <v>866</v>
      </c>
      <c r="B3720" s="2" t="s">
        <v>933</v>
      </c>
      <c r="C3720" s="2" t="s">
        <v>814</v>
      </c>
      <c r="D3720" s="2" t="str">
        <f t="shared" si="58"/>
        <v>TA PIZZA MONEGASQUE</v>
      </c>
      <c r="E3720" s="2">
        <v>6801</v>
      </c>
      <c r="F3720" s="2" t="s">
        <v>77</v>
      </c>
    </row>
    <row r="3721" spans="1:6">
      <c r="A3721" s="2" t="s">
        <v>866</v>
      </c>
      <c r="B3721" s="2" t="s">
        <v>933</v>
      </c>
      <c r="C3721" s="2" t="s">
        <v>869</v>
      </c>
      <c r="D3721" s="2" t="str">
        <f t="shared" si="58"/>
        <v>TA PIZZA MONEGASQUE</v>
      </c>
      <c r="E3721" s="2">
        <v>6018</v>
      </c>
      <c r="F3721" s="2" t="s">
        <v>77</v>
      </c>
    </row>
    <row r="3722" spans="1:6">
      <c r="A3722" s="2" t="s">
        <v>866</v>
      </c>
      <c r="B3722" s="2" t="s">
        <v>933</v>
      </c>
      <c r="C3722" s="2" t="s">
        <v>56</v>
      </c>
      <c r="D3722" s="2" t="str">
        <f t="shared" si="58"/>
        <v>TA PIZZA MONEGASQUE</v>
      </c>
      <c r="E3722" s="2">
        <v>8172</v>
      </c>
      <c r="F3722" s="2" t="s">
        <v>77</v>
      </c>
    </row>
    <row r="3723" spans="1:6">
      <c r="A3723" s="2" t="s">
        <v>741</v>
      </c>
      <c r="B3723" s="2" t="s">
        <v>934</v>
      </c>
      <c r="C3723" s="2" t="s">
        <v>408</v>
      </c>
      <c r="D3723" s="2" t="str">
        <f t="shared" si="58"/>
        <v>LE CAROTTES CHAMPIGNONS NOIRS</v>
      </c>
      <c r="E3723" s="2">
        <v>5051</v>
      </c>
      <c r="F3723" s="2" t="s">
        <v>743</v>
      </c>
    </row>
    <row r="3724" spans="1:6">
      <c r="A3724" s="2" t="s">
        <v>741</v>
      </c>
      <c r="B3724" s="2" t="s">
        <v>934</v>
      </c>
      <c r="C3724" s="2" t="s">
        <v>23</v>
      </c>
      <c r="D3724" s="2" t="str">
        <f t="shared" si="58"/>
        <v>LE CAROTTES CHAMPIGNONS NOIRS</v>
      </c>
      <c r="E3724" s="2">
        <v>5167</v>
      </c>
      <c r="F3724" s="2" t="s">
        <v>743</v>
      </c>
    </row>
    <row r="3725" spans="1:6">
      <c r="A3725" s="2" t="s">
        <v>741</v>
      </c>
      <c r="B3725" s="2" t="s">
        <v>934</v>
      </c>
      <c r="C3725" s="2" t="s">
        <v>25</v>
      </c>
      <c r="D3725" s="2" t="str">
        <f t="shared" si="58"/>
        <v>LE CAROTTES CHAMPIGNONS NOIRS</v>
      </c>
      <c r="E3725" s="2">
        <v>5285</v>
      </c>
      <c r="F3725" s="2" t="s">
        <v>743</v>
      </c>
    </row>
    <row r="3726" spans="1:6">
      <c r="A3726" s="2" t="s">
        <v>741</v>
      </c>
      <c r="B3726" s="2" t="s">
        <v>934</v>
      </c>
      <c r="C3726" s="2" t="s">
        <v>26</v>
      </c>
      <c r="D3726" s="2" t="str">
        <f t="shared" si="58"/>
        <v>LE CAROTTES CHAMPIGNONS NOIRS</v>
      </c>
      <c r="E3726" s="2">
        <v>5344</v>
      </c>
      <c r="F3726" s="2" t="s">
        <v>743</v>
      </c>
    </row>
    <row r="3727" spans="1:6">
      <c r="A3727" s="2" t="s">
        <v>741</v>
      </c>
      <c r="B3727" s="2" t="s">
        <v>934</v>
      </c>
      <c r="C3727" s="2" t="s">
        <v>170</v>
      </c>
      <c r="D3727" s="2" t="str">
        <f t="shared" si="58"/>
        <v>LE CAROTTES CHAMPIGNONS NOIRS</v>
      </c>
      <c r="E3727" s="2">
        <v>5632</v>
      </c>
      <c r="F3727" s="2" t="s">
        <v>743</v>
      </c>
    </row>
    <row r="3728" spans="1:6">
      <c r="A3728" s="2" t="s">
        <v>741</v>
      </c>
      <c r="B3728" s="2" t="s">
        <v>934</v>
      </c>
      <c r="C3728" s="2" t="s">
        <v>27</v>
      </c>
      <c r="D3728" s="2" t="str">
        <f t="shared" si="58"/>
        <v>LE CAROTTES CHAMPIGNONS NOIRS</v>
      </c>
      <c r="E3728" s="2">
        <v>7299</v>
      </c>
      <c r="F3728" s="2" t="s">
        <v>743</v>
      </c>
    </row>
    <row r="3729" spans="1:6">
      <c r="A3729" s="2" t="s">
        <v>741</v>
      </c>
      <c r="B3729" s="2" t="s">
        <v>934</v>
      </c>
      <c r="C3729" s="2" t="s">
        <v>191</v>
      </c>
      <c r="D3729" s="2" t="str">
        <f t="shared" si="58"/>
        <v>LE CAROTTES CHAMPIGNONS NOIRS</v>
      </c>
      <c r="E3729" s="2">
        <v>7302</v>
      </c>
      <c r="F3729" s="2" t="s">
        <v>743</v>
      </c>
    </row>
    <row r="3730" spans="1:6">
      <c r="A3730" s="2" t="s">
        <v>866</v>
      </c>
      <c r="B3730" s="2" t="s">
        <v>935</v>
      </c>
      <c r="C3730" s="2" t="s">
        <v>936</v>
      </c>
      <c r="D3730" s="2" t="str">
        <f t="shared" si="58"/>
        <v>TA PIZZA PEPPERONI</v>
      </c>
      <c r="E3730" s="2">
        <v>703</v>
      </c>
      <c r="F3730" s="2" t="s">
        <v>77</v>
      </c>
    </row>
    <row r="3731" spans="1:6">
      <c r="A3731" s="2" t="s">
        <v>866</v>
      </c>
      <c r="B3731" s="2" t="s">
        <v>935</v>
      </c>
      <c r="C3731" s="2" t="s">
        <v>23</v>
      </c>
      <c r="D3731" s="2" t="str">
        <f t="shared" si="58"/>
        <v>TA PIZZA PEPPERONI</v>
      </c>
      <c r="E3731" s="2">
        <v>5167</v>
      </c>
      <c r="F3731" s="2" t="s">
        <v>77</v>
      </c>
    </row>
    <row r="3732" spans="1:6">
      <c r="A3732" s="2" t="s">
        <v>866</v>
      </c>
      <c r="B3732" s="2" t="s">
        <v>935</v>
      </c>
      <c r="C3732" s="2" t="s">
        <v>436</v>
      </c>
      <c r="D3732" s="2" t="str">
        <f t="shared" si="58"/>
        <v>TA PIZZA PEPPERONI</v>
      </c>
      <c r="E3732" s="2">
        <v>5243</v>
      </c>
      <c r="F3732" s="2" t="s">
        <v>77</v>
      </c>
    </row>
    <row r="3733" spans="1:6">
      <c r="A3733" s="2" t="s">
        <v>866</v>
      </c>
      <c r="B3733" s="2" t="s">
        <v>935</v>
      </c>
      <c r="C3733" s="2" t="s">
        <v>868</v>
      </c>
      <c r="D3733" s="2" t="str">
        <f t="shared" si="58"/>
        <v>TA PIZZA PEPPERONI</v>
      </c>
      <c r="E3733" s="2">
        <v>5249</v>
      </c>
      <c r="F3733" s="2" t="s">
        <v>77</v>
      </c>
    </row>
    <row r="3734" spans="1:6">
      <c r="A3734" s="2" t="s">
        <v>866</v>
      </c>
      <c r="B3734" s="2" t="s">
        <v>935</v>
      </c>
      <c r="C3734" s="2" t="s">
        <v>36</v>
      </c>
      <c r="D3734" s="2" t="str">
        <f t="shared" si="58"/>
        <v>TA PIZZA PEPPERONI</v>
      </c>
      <c r="E3734" s="2">
        <v>5335</v>
      </c>
      <c r="F3734" s="2" t="s">
        <v>77</v>
      </c>
    </row>
    <row r="3735" spans="1:6">
      <c r="A3735" s="2" t="s">
        <v>866</v>
      </c>
      <c r="B3735" s="2" t="s">
        <v>935</v>
      </c>
      <c r="C3735" s="2" t="s">
        <v>869</v>
      </c>
      <c r="D3735" s="2" t="str">
        <f t="shared" si="58"/>
        <v>TA PIZZA PEPPERONI</v>
      </c>
      <c r="E3735" s="2">
        <v>6018</v>
      </c>
      <c r="F3735" s="2" t="s">
        <v>77</v>
      </c>
    </row>
    <row r="3736" spans="1:6">
      <c r="A3736" s="2" t="s">
        <v>866</v>
      </c>
      <c r="B3736" s="2" t="s">
        <v>935</v>
      </c>
      <c r="C3736" s="2" t="s">
        <v>56</v>
      </c>
      <c r="D3736" s="2" t="str">
        <f t="shared" si="58"/>
        <v>TA PIZZA PEPPERONI</v>
      </c>
      <c r="E3736" s="2">
        <v>8172</v>
      </c>
      <c r="F3736" s="2" t="s">
        <v>77</v>
      </c>
    </row>
    <row r="3737" spans="1:6">
      <c r="A3737" s="2" t="s">
        <v>736</v>
      </c>
      <c r="B3737" s="2" t="s">
        <v>937</v>
      </c>
      <c r="C3737" s="2" t="s">
        <v>761</v>
      </c>
      <c r="D3737" s="2" t="str">
        <f t="shared" si="58"/>
        <v>FC SEMOULE DOREE</v>
      </c>
      <c r="E3737" s="2">
        <v>5110</v>
      </c>
      <c r="F3737" s="2" t="s">
        <v>739</v>
      </c>
    </row>
    <row r="3738" spans="1:6">
      <c r="A3738" s="2" t="s">
        <v>736</v>
      </c>
      <c r="B3738" s="2" t="s">
        <v>937</v>
      </c>
      <c r="C3738" s="2" t="s">
        <v>23</v>
      </c>
      <c r="D3738" s="2" t="str">
        <f t="shared" si="58"/>
        <v>FC SEMOULE DOREE</v>
      </c>
      <c r="E3738" s="2">
        <v>5167</v>
      </c>
      <c r="F3738" s="2" t="s">
        <v>739</v>
      </c>
    </row>
    <row r="3739" spans="1:6">
      <c r="A3739" s="2" t="s">
        <v>736</v>
      </c>
      <c r="B3739" s="2" t="s">
        <v>937</v>
      </c>
      <c r="C3739" s="2" t="s">
        <v>25</v>
      </c>
      <c r="D3739" s="2" t="str">
        <f t="shared" si="58"/>
        <v>FC SEMOULE DOREE</v>
      </c>
      <c r="E3739" s="2">
        <v>5285</v>
      </c>
      <c r="F3739" s="2" t="s">
        <v>739</v>
      </c>
    </row>
    <row r="3740" spans="1:6">
      <c r="A3740" s="2" t="s">
        <v>736</v>
      </c>
      <c r="B3740" s="2" t="s">
        <v>937</v>
      </c>
      <c r="C3740" s="2" t="s">
        <v>423</v>
      </c>
      <c r="D3740" s="2" t="str">
        <f t="shared" si="58"/>
        <v>FC SEMOULE DOREE</v>
      </c>
      <c r="E3740" s="2">
        <v>5306</v>
      </c>
      <c r="F3740" s="2" t="s">
        <v>739</v>
      </c>
    </row>
    <row r="3741" spans="1:6">
      <c r="A3741" s="2" t="s">
        <v>736</v>
      </c>
      <c r="B3741" s="2" t="s">
        <v>937</v>
      </c>
      <c r="C3741" s="2" t="s">
        <v>365</v>
      </c>
      <c r="D3741" s="2" t="str">
        <f t="shared" si="58"/>
        <v>FC SEMOULE DOREE</v>
      </c>
      <c r="E3741" s="2">
        <v>5345</v>
      </c>
      <c r="F3741" s="2" t="s">
        <v>739</v>
      </c>
    </row>
    <row r="3742" spans="1:6">
      <c r="A3742" s="2" t="s">
        <v>736</v>
      </c>
      <c r="B3742" s="2" t="s">
        <v>937</v>
      </c>
      <c r="C3742" s="2" t="s">
        <v>220</v>
      </c>
      <c r="D3742" s="2" t="str">
        <f t="shared" si="58"/>
        <v>FC SEMOULE DOREE</v>
      </c>
      <c r="E3742" s="2">
        <v>6658</v>
      </c>
      <c r="F3742" s="2" t="s">
        <v>739</v>
      </c>
    </row>
    <row r="3743" spans="1:6">
      <c r="A3743" s="2" t="s">
        <v>736</v>
      </c>
      <c r="B3743" s="2" t="s">
        <v>937</v>
      </c>
      <c r="C3743" s="2" t="s">
        <v>392</v>
      </c>
      <c r="D3743" s="2" t="str">
        <f t="shared" si="58"/>
        <v>FC SEMOULE DOREE</v>
      </c>
      <c r="E3743" s="2">
        <v>5250</v>
      </c>
      <c r="F3743" s="2" t="s">
        <v>739</v>
      </c>
    </row>
    <row r="3744" spans="1:6">
      <c r="A3744" s="2" t="s">
        <v>866</v>
      </c>
      <c r="B3744" s="2" t="s">
        <v>938</v>
      </c>
      <c r="C3744" s="2" t="s">
        <v>325</v>
      </c>
      <c r="D3744" s="2" t="str">
        <f t="shared" si="58"/>
        <v>TA PIZZA CAPRESE</v>
      </c>
      <c r="E3744" s="2">
        <v>5044</v>
      </c>
      <c r="F3744" s="2" t="s">
        <v>77</v>
      </c>
    </row>
    <row r="3745" spans="1:6">
      <c r="A3745" s="2" t="s">
        <v>866</v>
      </c>
      <c r="B3745" s="2" t="s">
        <v>938</v>
      </c>
      <c r="C3745" s="2" t="s">
        <v>23</v>
      </c>
      <c r="D3745" s="2" t="str">
        <f t="shared" si="58"/>
        <v>TA PIZZA CAPRESE</v>
      </c>
      <c r="E3745" s="2">
        <v>5167</v>
      </c>
      <c r="F3745" s="2" t="s">
        <v>77</v>
      </c>
    </row>
    <row r="3746" spans="1:6">
      <c r="A3746" s="2" t="s">
        <v>866</v>
      </c>
      <c r="B3746" s="2" t="s">
        <v>938</v>
      </c>
      <c r="C3746" s="2" t="s">
        <v>436</v>
      </c>
      <c r="D3746" s="2" t="str">
        <f t="shared" si="58"/>
        <v>TA PIZZA CAPRESE</v>
      </c>
      <c r="E3746" s="2">
        <v>5243</v>
      </c>
      <c r="F3746" s="2" t="s">
        <v>77</v>
      </c>
    </row>
    <row r="3747" spans="1:6">
      <c r="A3747" s="2" t="s">
        <v>866</v>
      </c>
      <c r="B3747" s="2" t="s">
        <v>938</v>
      </c>
      <c r="C3747" s="2" t="s">
        <v>868</v>
      </c>
      <c r="D3747" s="2" t="str">
        <f t="shared" si="58"/>
        <v>TA PIZZA CAPRESE</v>
      </c>
      <c r="E3747" s="2">
        <v>5249</v>
      </c>
      <c r="F3747" s="2" t="s">
        <v>77</v>
      </c>
    </row>
    <row r="3748" spans="1:6">
      <c r="A3748" s="2" t="s">
        <v>866</v>
      </c>
      <c r="B3748" s="2" t="s">
        <v>938</v>
      </c>
      <c r="C3748" s="2" t="s">
        <v>36</v>
      </c>
      <c r="D3748" s="2" t="str">
        <f t="shared" si="58"/>
        <v>TA PIZZA CAPRESE</v>
      </c>
      <c r="E3748" s="2">
        <v>5335</v>
      </c>
      <c r="F3748" s="2" t="s">
        <v>77</v>
      </c>
    </row>
    <row r="3749" spans="1:6">
      <c r="A3749" s="2" t="s">
        <v>866</v>
      </c>
      <c r="B3749" s="2" t="s">
        <v>938</v>
      </c>
      <c r="C3749" s="2" t="s">
        <v>69</v>
      </c>
      <c r="D3749" s="2" t="str">
        <f t="shared" si="58"/>
        <v>TA PIZZA CAPRESE</v>
      </c>
      <c r="E3749" s="2">
        <v>5396</v>
      </c>
      <c r="F3749" s="2" t="s">
        <v>77</v>
      </c>
    </row>
    <row r="3750" spans="1:6">
      <c r="A3750" s="2" t="s">
        <v>866</v>
      </c>
      <c r="B3750" s="2" t="s">
        <v>938</v>
      </c>
      <c r="C3750" s="2" t="s">
        <v>869</v>
      </c>
      <c r="D3750" s="2" t="str">
        <f t="shared" si="58"/>
        <v>TA PIZZA CAPRESE</v>
      </c>
      <c r="E3750" s="2">
        <v>6018</v>
      </c>
      <c r="F3750" s="2" t="s">
        <v>77</v>
      </c>
    </row>
    <row r="3751" spans="1:6">
      <c r="A3751" s="2" t="s">
        <v>866</v>
      </c>
      <c r="B3751" s="2" t="s">
        <v>938</v>
      </c>
      <c r="C3751" s="2" t="s">
        <v>56</v>
      </c>
      <c r="D3751" s="2" t="str">
        <f t="shared" si="58"/>
        <v>TA PIZZA CAPRESE</v>
      </c>
      <c r="E3751" s="2">
        <v>8172</v>
      </c>
      <c r="F3751" s="2" t="s">
        <v>77</v>
      </c>
    </row>
    <row r="3752" spans="1:6">
      <c r="A3752" s="2" t="s">
        <v>572</v>
      </c>
      <c r="B3752" s="2" t="s">
        <v>939</v>
      </c>
      <c r="C3752" s="2" t="s">
        <v>23</v>
      </c>
      <c r="D3752" s="2" t="str">
        <f t="shared" si="58"/>
        <v>PU MOUSSAKA</v>
      </c>
      <c r="E3752" s="2">
        <v>5167</v>
      </c>
      <c r="F3752" s="2" t="s">
        <v>77</v>
      </c>
    </row>
    <row r="3753" spans="1:6">
      <c r="A3753" s="2" t="s">
        <v>572</v>
      </c>
      <c r="B3753" s="2" t="s">
        <v>939</v>
      </c>
      <c r="C3753" s="2" t="s">
        <v>168</v>
      </c>
      <c r="D3753" s="2" t="str">
        <f t="shared" si="58"/>
        <v>PU MOUSSAKA</v>
      </c>
      <c r="E3753" s="2">
        <v>5400</v>
      </c>
      <c r="F3753" s="2" t="s">
        <v>77</v>
      </c>
    </row>
    <row r="3754" spans="1:6">
      <c r="A3754" s="2" t="s">
        <v>572</v>
      </c>
      <c r="B3754" s="2" t="s">
        <v>939</v>
      </c>
      <c r="C3754" s="2" t="s">
        <v>169</v>
      </c>
      <c r="D3754" s="2" t="str">
        <f t="shared" si="58"/>
        <v>PU MOUSSAKA</v>
      </c>
      <c r="E3754" s="2">
        <v>5402</v>
      </c>
      <c r="F3754" s="2" t="s">
        <v>77</v>
      </c>
    </row>
    <row r="3755" spans="1:6">
      <c r="A3755" s="2" t="s">
        <v>572</v>
      </c>
      <c r="B3755" s="2" t="s">
        <v>939</v>
      </c>
      <c r="C3755" s="2" t="s">
        <v>170</v>
      </c>
      <c r="D3755" s="2" t="str">
        <f t="shared" si="58"/>
        <v>PU MOUSSAKA</v>
      </c>
      <c r="E3755" s="2">
        <v>5632</v>
      </c>
      <c r="F3755" s="2" t="s">
        <v>77</v>
      </c>
    </row>
    <row r="3756" spans="1:6">
      <c r="A3756" s="2" t="s">
        <v>572</v>
      </c>
      <c r="B3756" s="2" t="s">
        <v>939</v>
      </c>
      <c r="C3756" s="2" t="s">
        <v>49</v>
      </c>
      <c r="D3756" s="2" t="str">
        <f t="shared" si="58"/>
        <v>PU MOUSSAKA</v>
      </c>
      <c r="E3756" s="2">
        <v>5934</v>
      </c>
      <c r="F3756" s="2" t="s">
        <v>77</v>
      </c>
    </row>
    <row r="3757" spans="1:6">
      <c r="A3757" s="2" t="s">
        <v>572</v>
      </c>
      <c r="B3757" s="2" t="s">
        <v>939</v>
      </c>
      <c r="C3757" s="2" t="s">
        <v>173</v>
      </c>
      <c r="D3757" s="2" t="str">
        <f t="shared" si="58"/>
        <v>PU MOUSSAKA</v>
      </c>
      <c r="E3757" s="2">
        <v>7309</v>
      </c>
      <c r="F3757" s="2" t="s">
        <v>77</v>
      </c>
    </row>
    <row r="3758" spans="1:6">
      <c r="A3758" s="2" t="s">
        <v>572</v>
      </c>
      <c r="B3758" s="2" t="s">
        <v>939</v>
      </c>
      <c r="C3758" s="2" t="s">
        <v>814</v>
      </c>
      <c r="D3758" s="2" t="str">
        <f t="shared" si="58"/>
        <v>PU MOUSSAKA</v>
      </c>
      <c r="E3758" s="2">
        <v>6801</v>
      </c>
      <c r="F3758" s="2" t="s">
        <v>77</v>
      </c>
    </row>
    <row r="3759" spans="1:6">
      <c r="A3759" s="2" t="s">
        <v>572</v>
      </c>
      <c r="B3759" s="2" t="s">
        <v>939</v>
      </c>
      <c r="C3759" s="2" t="s">
        <v>38</v>
      </c>
      <c r="D3759" s="2" t="str">
        <f t="shared" si="58"/>
        <v>PU MOUSSAKA</v>
      </c>
      <c r="E3759" s="2">
        <v>7088</v>
      </c>
      <c r="F3759" s="2" t="s">
        <v>77</v>
      </c>
    </row>
    <row r="3760" spans="1:6">
      <c r="A3760" s="2" t="s">
        <v>866</v>
      </c>
      <c r="B3760" s="2" t="s">
        <v>940</v>
      </c>
      <c r="C3760" s="2" t="s">
        <v>23</v>
      </c>
      <c r="D3760" s="2" t="str">
        <f t="shared" si="58"/>
        <v>TA PIZZA JAMBON</v>
      </c>
      <c r="E3760" s="2">
        <v>5167</v>
      </c>
      <c r="F3760" s="2" t="s">
        <v>77</v>
      </c>
    </row>
    <row r="3761" spans="1:6">
      <c r="A3761" s="2" t="s">
        <v>866</v>
      </c>
      <c r="B3761" s="2" t="s">
        <v>940</v>
      </c>
      <c r="C3761" s="2" t="s">
        <v>436</v>
      </c>
      <c r="D3761" s="2" t="str">
        <f t="shared" si="58"/>
        <v>TA PIZZA JAMBON</v>
      </c>
      <c r="E3761" s="2">
        <v>5243</v>
      </c>
      <c r="F3761" s="2" t="s">
        <v>77</v>
      </c>
    </row>
    <row r="3762" spans="1:6">
      <c r="A3762" s="2" t="s">
        <v>866</v>
      </c>
      <c r="B3762" s="2" t="s">
        <v>940</v>
      </c>
      <c r="C3762" s="2" t="s">
        <v>868</v>
      </c>
      <c r="D3762" s="2" t="str">
        <f t="shared" si="58"/>
        <v>TA PIZZA JAMBON</v>
      </c>
      <c r="E3762" s="2">
        <v>5249</v>
      </c>
      <c r="F3762" s="2" t="s">
        <v>77</v>
      </c>
    </row>
    <row r="3763" spans="1:6">
      <c r="A3763" s="2" t="s">
        <v>866</v>
      </c>
      <c r="B3763" s="2" t="s">
        <v>940</v>
      </c>
      <c r="C3763" s="2" t="s">
        <v>36</v>
      </c>
      <c r="D3763" s="2" t="str">
        <f t="shared" si="58"/>
        <v>TA PIZZA JAMBON</v>
      </c>
      <c r="E3763" s="2">
        <v>5335</v>
      </c>
      <c r="F3763" s="2" t="s">
        <v>77</v>
      </c>
    </row>
    <row r="3764" spans="1:6">
      <c r="A3764" s="2" t="s">
        <v>866</v>
      </c>
      <c r="B3764" s="2" t="s">
        <v>940</v>
      </c>
      <c r="C3764" s="2" t="s">
        <v>62</v>
      </c>
      <c r="D3764" s="2" t="str">
        <f t="shared" si="58"/>
        <v>TA PIZZA JAMBON</v>
      </c>
      <c r="E3764" s="2">
        <v>7027</v>
      </c>
      <c r="F3764" s="2" t="s">
        <v>77</v>
      </c>
    </row>
    <row r="3765" spans="1:6">
      <c r="A3765" s="2" t="s">
        <v>866</v>
      </c>
      <c r="B3765" s="2" t="s">
        <v>940</v>
      </c>
      <c r="C3765" s="2" t="s">
        <v>869</v>
      </c>
      <c r="D3765" s="2" t="str">
        <f t="shared" si="58"/>
        <v>TA PIZZA JAMBON</v>
      </c>
      <c r="E3765" s="2">
        <v>6018</v>
      </c>
      <c r="F3765" s="2" t="s">
        <v>77</v>
      </c>
    </row>
    <row r="3766" spans="1:6">
      <c r="A3766" s="2" t="s">
        <v>866</v>
      </c>
      <c r="B3766" s="2" t="s">
        <v>940</v>
      </c>
      <c r="C3766" s="2" t="s">
        <v>56</v>
      </c>
      <c r="D3766" s="2" t="str">
        <f t="shared" si="58"/>
        <v>TA PIZZA JAMBON</v>
      </c>
      <c r="E3766" s="2">
        <v>8172</v>
      </c>
      <c r="F3766" s="2" t="s">
        <v>77</v>
      </c>
    </row>
    <row r="3767" spans="1:6">
      <c r="A3767" s="2" t="s">
        <v>866</v>
      </c>
      <c r="B3767" s="2" t="s">
        <v>941</v>
      </c>
      <c r="C3767" s="2" t="s">
        <v>23</v>
      </c>
      <c r="D3767" s="2" t="str">
        <f t="shared" si="58"/>
        <v>TA PIZZA JAMBON (DES)</v>
      </c>
      <c r="E3767" s="2">
        <v>5167</v>
      </c>
      <c r="F3767" s="2" t="s">
        <v>77</v>
      </c>
    </row>
    <row r="3768" spans="1:6">
      <c r="A3768" s="2" t="s">
        <v>866</v>
      </c>
      <c r="B3768" s="2" t="s">
        <v>941</v>
      </c>
      <c r="C3768" s="2" t="s">
        <v>436</v>
      </c>
      <c r="D3768" s="2" t="str">
        <f t="shared" si="58"/>
        <v>TA PIZZA JAMBON (DES)</v>
      </c>
      <c r="E3768" s="2">
        <v>5243</v>
      </c>
      <c r="F3768" s="2" t="s">
        <v>77</v>
      </c>
    </row>
    <row r="3769" spans="1:6">
      <c r="A3769" s="2" t="s">
        <v>866</v>
      </c>
      <c r="B3769" s="2" t="s">
        <v>941</v>
      </c>
      <c r="C3769" s="2" t="s">
        <v>868</v>
      </c>
      <c r="D3769" s="2" t="str">
        <f t="shared" si="58"/>
        <v>TA PIZZA JAMBON (DES)</v>
      </c>
      <c r="E3769" s="2">
        <v>5249</v>
      </c>
      <c r="F3769" s="2" t="s">
        <v>77</v>
      </c>
    </row>
    <row r="3770" spans="1:6">
      <c r="A3770" s="2" t="s">
        <v>866</v>
      </c>
      <c r="B3770" s="2" t="s">
        <v>941</v>
      </c>
      <c r="C3770" s="2" t="s">
        <v>36</v>
      </c>
      <c r="D3770" s="2" t="str">
        <f t="shared" si="58"/>
        <v>TA PIZZA JAMBON (DES)</v>
      </c>
      <c r="E3770" s="2">
        <v>5335</v>
      </c>
      <c r="F3770" s="2" t="s">
        <v>77</v>
      </c>
    </row>
    <row r="3771" spans="1:6">
      <c r="A3771" s="2" t="s">
        <v>866</v>
      </c>
      <c r="B3771" s="2" t="s">
        <v>941</v>
      </c>
      <c r="C3771" s="2" t="s">
        <v>319</v>
      </c>
      <c r="D3771" s="2" t="str">
        <f t="shared" si="58"/>
        <v>TA PIZZA JAMBON (DES)</v>
      </c>
      <c r="E3771" s="2">
        <v>7028</v>
      </c>
      <c r="F3771" s="2" t="s">
        <v>77</v>
      </c>
    </row>
    <row r="3772" spans="1:6">
      <c r="A3772" s="2" t="s">
        <v>866</v>
      </c>
      <c r="B3772" s="2" t="s">
        <v>941</v>
      </c>
      <c r="C3772" s="2" t="s">
        <v>869</v>
      </c>
      <c r="D3772" s="2" t="str">
        <f t="shared" si="58"/>
        <v>TA PIZZA JAMBON (DES)</v>
      </c>
      <c r="E3772" s="2">
        <v>6018</v>
      </c>
      <c r="F3772" s="2" t="s">
        <v>77</v>
      </c>
    </row>
    <row r="3773" spans="1:6">
      <c r="A3773" s="2" t="s">
        <v>866</v>
      </c>
      <c r="B3773" s="2" t="s">
        <v>941</v>
      </c>
      <c r="C3773" s="2" t="s">
        <v>56</v>
      </c>
      <c r="D3773" s="2" t="str">
        <f t="shared" si="58"/>
        <v>TA PIZZA JAMBON (DES)</v>
      </c>
      <c r="E3773" s="2">
        <v>8172</v>
      </c>
      <c r="F3773" s="2" t="s">
        <v>77</v>
      </c>
    </row>
    <row r="3774" spans="1:6">
      <c r="A3774" s="2" t="s">
        <v>736</v>
      </c>
      <c r="B3774" s="2" t="s">
        <v>942</v>
      </c>
      <c r="C3774" s="2" t="s">
        <v>343</v>
      </c>
      <c r="D3774" s="2" t="str">
        <f t="shared" si="58"/>
        <v>FC POLENTA CREMEUSE</v>
      </c>
      <c r="E3774" s="2">
        <v>6667</v>
      </c>
      <c r="F3774" s="2" t="s">
        <v>739</v>
      </c>
    </row>
    <row r="3775" spans="1:6">
      <c r="A3775" s="2" t="s">
        <v>736</v>
      </c>
      <c r="B3775" s="2" t="s">
        <v>942</v>
      </c>
      <c r="C3775" s="2" t="s">
        <v>23</v>
      </c>
      <c r="D3775" s="2" t="str">
        <f t="shared" si="58"/>
        <v>FC POLENTA CREMEUSE</v>
      </c>
      <c r="E3775" s="2">
        <v>5167</v>
      </c>
      <c r="F3775" s="2" t="s">
        <v>739</v>
      </c>
    </row>
    <row r="3776" spans="1:6">
      <c r="A3776" s="2" t="s">
        <v>736</v>
      </c>
      <c r="B3776" s="2" t="s">
        <v>942</v>
      </c>
      <c r="C3776" s="2" t="s">
        <v>370</v>
      </c>
      <c r="D3776" s="2" t="str">
        <f t="shared" si="58"/>
        <v>FC POLENTA CREMEUSE</v>
      </c>
      <c r="E3776" s="2">
        <v>5180</v>
      </c>
      <c r="F3776" s="2" t="s">
        <v>739</v>
      </c>
    </row>
    <row r="3777" spans="1:6">
      <c r="A3777" s="2" t="s">
        <v>736</v>
      </c>
      <c r="B3777" s="2" t="s">
        <v>942</v>
      </c>
      <c r="C3777" s="2" t="s">
        <v>25</v>
      </c>
      <c r="D3777" s="2" t="str">
        <f t="shared" si="58"/>
        <v>FC POLENTA CREMEUSE</v>
      </c>
      <c r="E3777" s="2">
        <v>5285</v>
      </c>
      <c r="F3777" s="2" t="s">
        <v>739</v>
      </c>
    </row>
    <row r="3778" spans="1:6">
      <c r="A3778" s="2" t="s">
        <v>736</v>
      </c>
      <c r="B3778" s="2" t="s">
        <v>942</v>
      </c>
      <c r="C3778" s="2" t="s">
        <v>943</v>
      </c>
      <c r="D3778" s="2" t="str">
        <f t="shared" si="58"/>
        <v>FC POLENTA CREMEUSE</v>
      </c>
      <c r="E3778" s="2">
        <v>5289</v>
      </c>
      <c r="F3778" s="2" t="s">
        <v>739</v>
      </c>
    </row>
    <row r="3779" spans="1:6">
      <c r="A3779" s="2" t="s">
        <v>736</v>
      </c>
      <c r="B3779" s="2" t="s">
        <v>942</v>
      </c>
      <c r="C3779" s="2" t="s">
        <v>365</v>
      </c>
      <c r="D3779" s="2" t="str">
        <f t="shared" ref="D3779:D3842" si="59">B3779</f>
        <v>FC POLENTA CREMEUSE</v>
      </c>
      <c r="E3779" s="2">
        <v>5345</v>
      </c>
      <c r="F3779" s="2" t="s">
        <v>739</v>
      </c>
    </row>
    <row r="3780" spans="1:6">
      <c r="A3780" s="2" t="s">
        <v>736</v>
      </c>
      <c r="B3780" s="2" t="s">
        <v>942</v>
      </c>
      <c r="C3780" s="2" t="s">
        <v>183</v>
      </c>
      <c r="D3780" s="2" t="str">
        <f t="shared" si="59"/>
        <v>FC POLENTA CREMEUSE</v>
      </c>
      <c r="E3780" s="2">
        <v>6662</v>
      </c>
      <c r="F3780" s="2" t="s">
        <v>739</v>
      </c>
    </row>
    <row r="3781" spans="1:6">
      <c r="A3781" s="2" t="s">
        <v>736</v>
      </c>
      <c r="B3781" s="2" t="s">
        <v>942</v>
      </c>
      <c r="C3781" s="2" t="s">
        <v>220</v>
      </c>
      <c r="D3781" s="2" t="str">
        <f t="shared" si="59"/>
        <v>FC POLENTA CREMEUSE</v>
      </c>
      <c r="E3781" s="2">
        <v>6658</v>
      </c>
      <c r="F3781" s="2" t="s">
        <v>739</v>
      </c>
    </row>
    <row r="3782" spans="1:6">
      <c r="A3782" s="2" t="s">
        <v>736</v>
      </c>
      <c r="B3782" s="2" t="s">
        <v>942</v>
      </c>
      <c r="C3782" s="2" t="s">
        <v>38</v>
      </c>
      <c r="D3782" s="2" t="str">
        <f t="shared" si="59"/>
        <v>FC POLENTA CREMEUSE</v>
      </c>
      <c r="E3782" s="2">
        <v>7088</v>
      </c>
      <c r="F3782" s="2" t="s">
        <v>739</v>
      </c>
    </row>
    <row r="3783" spans="1:6">
      <c r="A3783" s="2" t="s">
        <v>741</v>
      </c>
      <c r="B3783" s="2" t="s">
        <v>944</v>
      </c>
      <c r="C3783" s="2" t="s">
        <v>23</v>
      </c>
      <c r="D3783" s="2" t="str">
        <f t="shared" si="59"/>
        <v>LE CAROTTES FORESTIERE</v>
      </c>
      <c r="E3783" s="2">
        <v>5167</v>
      </c>
      <c r="F3783" s="2" t="s">
        <v>743</v>
      </c>
    </row>
    <row r="3784" spans="1:6">
      <c r="A3784" s="2" t="s">
        <v>741</v>
      </c>
      <c r="B3784" s="2" t="s">
        <v>944</v>
      </c>
      <c r="C3784" s="2" t="s">
        <v>25</v>
      </c>
      <c r="D3784" s="2" t="str">
        <f t="shared" si="59"/>
        <v>LE CAROTTES FORESTIERE</v>
      </c>
      <c r="E3784" s="2">
        <v>5285</v>
      </c>
      <c r="F3784" s="2" t="s">
        <v>743</v>
      </c>
    </row>
    <row r="3785" spans="1:6">
      <c r="A3785" s="2" t="s">
        <v>741</v>
      </c>
      <c r="B3785" s="2" t="s">
        <v>944</v>
      </c>
      <c r="C3785" s="2" t="s">
        <v>26</v>
      </c>
      <c r="D3785" s="2" t="str">
        <f t="shared" si="59"/>
        <v>LE CAROTTES FORESTIERE</v>
      </c>
      <c r="E3785" s="2">
        <v>5344</v>
      </c>
      <c r="F3785" s="2" t="s">
        <v>743</v>
      </c>
    </row>
    <row r="3786" spans="1:6">
      <c r="A3786" s="2" t="s">
        <v>741</v>
      </c>
      <c r="B3786" s="2" t="s">
        <v>944</v>
      </c>
      <c r="C3786" s="2" t="s">
        <v>257</v>
      </c>
      <c r="D3786" s="2" t="str">
        <f t="shared" si="59"/>
        <v>LE CAROTTES FORESTIERE</v>
      </c>
      <c r="E3786" s="2">
        <v>5624</v>
      </c>
      <c r="F3786" s="2" t="s">
        <v>743</v>
      </c>
    </row>
    <row r="3787" spans="1:6">
      <c r="A3787" s="2" t="s">
        <v>741</v>
      </c>
      <c r="B3787" s="2" t="s">
        <v>944</v>
      </c>
      <c r="C3787" s="2" t="s">
        <v>27</v>
      </c>
      <c r="D3787" s="2" t="str">
        <f t="shared" si="59"/>
        <v>LE CAROTTES FORESTIERE</v>
      </c>
      <c r="E3787" s="2">
        <v>7299</v>
      </c>
      <c r="F3787" s="2" t="s">
        <v>743</v>
      </c>
    </row>
    <row r="3788" spans="1:6">
      <c r="A3788" s="2" t="s">
        <v>741</v>
      </c>
      <c r="B3788" s="2" t="s">
        <v>944</v>
      </c>
      <c r="C3788" s="2" t="s">
        <v>191</v>
      </c>
      <c r="D3788" s="2" t="str">
        <f t="shared" si="59"/>
        <v>LE CAROTTES FORESTIERE</v>
      </c>
      <c r="E3788" s="2">
        <v>7302</v>
      </c>
      <c r="F3788" s="2" t="s">
        <v>743</v>
      </c>
    </row>
    <row r="3789" spans="1:6">
      <c r="A3789" s="2" t="s">
        <v>741</v>
      </c>
      <c r="B3789" s="2" t="s">
        <v>944</v>
      </c>
      <c r="C3789" s="2" t="s">
        <v>38</v>
      </c>
      <c r="D3789" s="2" t="str">
        <f t="shared" si="59"/>
        <v>LE CAROTTES FORESTIERE</v>
      </c>
      <c r="E3789" s="2">
        <v>7088</v>
      </c>
      <c r="F3789" s="2" t="s">
        <v>743</v>
      </c>
    </row>
    <row r="3790" spans="1:6">
      <c r="A3790" s="2" t="s">
        <v>572</v>
      </c>
      <c r="B3790" s="2" t="s">
        <v>945</v>
      </c>
      <c r="C3790" s="2" t="s">
        <v>394</v>
      </c>
      <c r="D3790" s="2" t="str">
        <f t="shared" si="59"/>
        <v>PU FIDEUA VALENCIENA</v>
      </c>
      <c r="E3790" s="2">
        <v>2105</v>
      </c>
      <c r="F3790" s="2" t="s">
        <v>77</v>
      </c>
    </row>
    <row r="3791" spans="1:6">
      <c r="A3791" s="2" t="s">
        <v>572</v>
      </c>
      <c r="B3791" s="2" t="s">
        <v>945</v>
      </c>
      <c r="C3791" s="2" t="s">
        <v>336</v>
      </c>
      <c r="D3791" s="2" t="str">
        <f t="shared" si="59"/>
        <v>PU FIDEUA VALENCIENA</v>
      </c>
      <c r="E3791" s="2">
        <v>2862</v>
      </c>
      <c r="F3791" s="2" t="s">
        <v>77</v>
      </c>
    </row>
    <row r="3792" spans="1:6">
      <c r="A3792" s="2" t="s">
        <v>572</v>
      </c>
      <c r="B3792" s="2" t="s">
        <v>945</v>
      </c>
      <c r="C3792" s="2" t="s">
        <v>268</v>
      </c>
      <c r="D3792" s="2" t="str">
        <f t="shared" si="59"/>
        <v>PU FIDEUA VALENCIENA</v>
      </c>
      <c r="E3792" s="2">
        <v>4962</v>
      </c>
      <c r="F3792" s="2" t="s">
        <v>77</v>
      </c>
    </row>
    <row r="3793" spans="1:6">
      <c r="A3793" s="2" t="s">
        <v>572</v>
      </c>
      <c r="B3793" s="2" t="s">
        <v>945</v>
      </c>
      <c r="C3793" s="2" t="s">
        <v>280</v>
      </c>
      <c r="D3793" s="2" t="str">
        <f t="shared" si="59"/>
        <v>PU FIDEUA VALENCIENA</v>
      </c>
      <c r="E3793" s="2">
        <v>4963</v>
      </c>
      <c r="F3793" s="2" t="s">
        <v>77</v>
      </c>
    </row>
    <row r="3794" spans="1:6">
      <c r="A3794" s="2" t="s">
        <v>572</v>
      </c>
      <c r="B3794" s="2" t="s">
        <v>945</v>
      </c>
      <c r="C3794" s="2" t="s">
        <v>23</v>
      </c>
      <c r="D3794" s="2" t="str">
        <f t="shared" si="59"/>
        <v>PU FIDEUA VALENCIENA</v>
      </c>
      <c r="E3794" s="2">
        <v>5167</v>
      </c>
      <c r="F3794" s="2" t="s">
        <v>77</v>
      </c>
    </row>
    <row r="3795" spans="1:6">
      <c r="A3795" s="2" t="s">
        <v>572</v>
      </c>
      <c r="B3795" s="2" t="s">
        <v>945</v>
      </c>
      <c r="C3795" s="2" t="s">
        <v>197</v>
      </c>
      <c r="D3795" s="2" t="str">
        <f t="shared" si="59"/>
        <v>PU FIDEUA VALENCIENA</v>
      </c>
      <c r="E3795" s="2">
        <v>5184</v>
      </c>
      <c r="F3795" s="2" t="s">
        <v>77</v>
      </c>
    </row>
    <row r="3796" spans="1:6">
      <c r="A3796" s="2" t="s">
        <v>572</v>
      </c>
      <c r="B3796" s="2" t="s">
        <v>945</v>
      </c>
      <c r="C3796" s="2" t="s">
        <v>25</v>
      </c>
      <c r="D3796" s="2" t="str">
        <f t="shared" si="59"/>
        <v>PU FIDEUA VALENCIENA</v>
      </c>
      <c r="E3796" s="2">
        <v>5285</v>
      </c>
      <c r="F3796" s="2" t="s">
        <v>77</v>
      </c>
    </row>
    <row r="3797" spans="1:6">
      <c r="A3797" s="2" t="s">
        <v>572</v>
      </c>
      <c r="B3797" s="2" t="s">
        <v>945</v>
      </c>
      <c r="C3797" s="2" t="s">
        <v>365</v>
      </c>
      <c r="D3797" s="2" t="str">
        <f t="shared" si="59"/>
        <v>PU FIDEUA VALENCIENA</v>
      </c>
      <c r="E3797" s="2">
        <v>5345</v>
      </c>
      <c r="F3797" s="2" t="s">
        <v>77</v>
      </c>
    </row>
    <row r="3798" spans="1:6">
      <c r="A3798" s="2" t="s">
        <v>572</v>
      </c>
      <c r="B3798" s="2" t="s">
        <v>945</v>
      </c>
      <c r="C3798" s="2" t="s">
        <v>97</v>
      </c>
      <c r="D3798" s="2" t="str">
        <f t="shared" si="59"/>
        <v>PU FIDEUA VALENCIENA</v>
      </c>
      <c r="E3798" s="2">
        <v>5398</v>
      </c>
      <c r="F3798" s="2" t="s">
        <v>77</v>
      </c>
    </row>
    <row r="3799" spans="1:6">
      <c r="A3799" s="2" t="s">
        <v>572</v>
      </c>
      <c r="B3799" s="2" t="s">
        <v>945</v>
      </c>
      <c r="C3799" s="2" t="s">
        <v>169</v>
      </c>
      <c r="D3799" s="2" t="str">
        <f t="shared" si="59"/>
        <v>PU FIDEUA VALENCIENA</v>
      </c>
      <c r="E3799" s="2">
        <v>5402</v>
      </c>
      <c r="F3799" s="2" t="s">
        <v>77</v>
      </c>
    </row>
    <row r="3800" spans="1:6">
      <c r="A3800" s="2" t="s">
        <v>572</v>
      </c>
      <c r="B3800" s="2" t="s">
        <v>945</v>
      </c>
      <c r="C3800" s="2" t="s">
        <v>170</v>
      </c>
      <c r="D3800" s="2" t="str">
        <f t="shared" si="59"/>
        <v>PU FIDEUA VALENCIENA</v>
      </c>
      <c r="E3800" s="2">
        <v>5632</v>
      </c>
      <c r="F3800" s="2" t="s">
        <v>77</v>
      </c>
    </row>
    <row r="3801" spans="1:6">
      <c r="A3801" s="2" t="s">
        <v>572</v>
      </c>
      <c r="B3801" s="2" t="s">
        <v>945</v>
      </c>
      <c r="C3801" s="2" t="s">
        <v>446</v>
      </c>
      <c r="D3801" s="2" t="str">
        <f t="shared" si="59"/>
        <v>PU FIDEUA VALENCIENA</v>
      </c>
      <c r="E3801" s="2">
        <v>5662</v>
      </c>
      <c r="F3801" s="2" t="s">
        <v>77</v>
      </c>
    </row>
    <row r="3802" spans="1:6">
      <c r="A3802" s="2" t="s">
        <v>572</v>
      </c>
      <c r="B3802" s="2" t="s">
        <v>945</v>
      </c>
      <c r="C3802" s="2" t="s">
        <v>37</v>
      </c>
      <c r="D3802" s="2" t="str">
        <f t="shared" si="59"/>
        <v>PU FIDEUA VALENCIENA</v>
      </c>
      <c r="E3802" s="2">
        <v>5664</v>
      </c>
      <c r="F3802" s="2" t="s">
        <v>77</v>
      </c>
    </row>
    <row r="3803" spans="1:6">
      <c r="A3803" s="2" t="s">
        <v>572</v>
      </c>
      <c r="B3803" s="2" t="s">
        <v>945</v>
      </c>
      <c r="C3803" s="2" t="s">
        <v>878</v>
      </c>
      <c r="D3803" s="2" t="str">
        <f t="shared" si="59"/>
        <v>PU FIDEUA VALENCIENA</v>
      </c>
      <c r="E3803" s="2">
        <v>6969</v>
      </c>
      <c r="F3803" s="2" t="s">
        <v>77</v>
      </c>
    </row>
    <row r="3804" spans="1:6">
      <c r="A3804" s="2" t="s">
        <v>572</v>
      </c>
      <c r="B3804" s="2" t="s">
        <v>945</v>
      </c>
      <c r="C3804" s="2" t="s">
        <v>133</v>
      </c>
      <c r="D3804" s="2" t="str">
        <f t="shared" si="59"/>
        <v>PU FIDEUA VALENCIENA</v>
      </c>
      <c r="E3804" s="2">
        <v>7369</v>
      </c>
      <c r="F3804" s="2" t="s">
        <v>77</v>
      </c>
    </row>
    <row r="3805" spans="1:6">
      <c r="A3805" s="2" t="s">
        <v>572</v>
      </c>
      <c r="B3805" s="2" t="s">
        <v>945</v>
      </c>
      <c r="C3805" s="2" t="s">
        <v>392</v>
      </c>
      <c r="D3805" s="2" t="str">
        <f t="shared" si="59"/>
        <v>PU FIDEUA VALENCIENA</v>
      </c>
      <c r="E3805" s="2">
        <v>5250</v>
      </c>
      <c r="F3805" s="2" t="s">
        <v>77</v>
      </c>
    </row>
    <row r="3806" spans="1:6">
      <c r="A3806" s="2" t="s">
        <v>572</v>
      </c>
      <c r="B3806" s="2" t="s">
        <v>945</v>
      </c>
      <c r="C3806" s="2" t="s">
        <v>529</v>
      </c>
      <c r="D3806" s="2" t="str">
        <f t="shared" si="59"/>
        <v>PU FIDEUA VALENCIENA</v>
      </c>
      <c r="E3806" s="2">
        <v>5711</v>
      </c>
      <c r="F3806" s="2" t="s">
        <v>77</v>
      </c>
    </row>
    <row r="3807" spans="1:6">
      <c r="A3807" s="2" t="s">
        <v>572</v>
      </c>
      <c r="B3807" s="2" t="s">
        <v>945</v>
      </c>
      <c r="C3807" s="2" t="s">
        <v>531</v>
      </c>
      <c r="D3807" s="2" t="str">
        <f t="shared" si="59"/>
        <v>PU FIDEUA VALENCIENA</v>
      </c>
      <c r="E3807" s="2">
        <v>5716</v>
      </c>
      <c r="F3807" s="2" t="s">
        <v>77</v>
      </c>
    </row>
    <row r="3808" spans="1:6">
      <c r="A3808" s="2" t="s">
        <v>572</v>
      </c>
      <c r="B3808" s="2" t="s">
        <v>945</v>
      </c>
      <c r="C3808" s="2" t="s">
        <v>574</v>
      </c>
      <c r="D3808" s="2" t="str">
        <f t="shared" si="59"/>
        <v>PU FIDEUA VALENCIENA</v>
      </c>
      <c r="E3808" s="2">
        <v>5715</v>
      </c>
      <c r="F3808" s="2" t="s">
        <v>77</v>
      </c>
    </row>
    <row r="3809" spans="1:6">
      <c r="A3809" s="2" t="s">
        <v>572</v>
      </c>
      <c r="B3809" s="2" t="s">
        <v>945</v>
      </c>
      <c r="C3809" s="2" t="s">
        <v>946</v>
      </c>
      <c r="D3809" s="2" t="str">
        <f t="shared" si="59"/>
        <v>PU FIDEUA VALENCIENA</v>
      </c>
      <c r="E3809" s="2">
        <v>5190</v>
      </c>
      <c r="F3809" s="2" t="s">
        <v>77</v>
      </c>
    </row>
    <row r="3810" spans="1:6">
      <c r="A3810" s="2" t="s">
        <v>572</v>
      </c>
      <c r="B3810" s="2" t="s">
        <v>945</v>
      </c>
      <c r="C3810" s="2" t="s">
        <v>38</v>
      </c>
      <c r="D3810" s="2" t="str">
        <f t="shared" si="59"/>
        <v>PU FIDEUA VALENCIENA</v>
      </c>
      <c r="E3810" s="2">
        <v>7088</v>
      </c>
      <c r="F3810" s="2" t="s">
        <v>77</v>
      </c>
    </row>
    <row r="3811" spans="1:6">
      <c r="A3811" s="2" t="s">
        <v>736</v>
      </c>
      <c r="B3811" s="2" t="s">
        <v>947</v>
      </c>
      <c r="C3811" s="2" t="s">
        <v>761</v>
      </c>
      <c r="D3811" s="2" t="str">
        <f t="shared" si="59"/>
        <v>FC SEMOULE AU CUMIN</v>
      </c>
      <c r="E3811" s="2">
        <v>5110</v>
      </c>
      <c r="F3811" s="2" t="s">
        <v>739</v>
      </c>
    </row>
    <row r="3812" spans="1:6">
      <c r="A3812" s="2" t="s">
        <v>736</v>
      </c>
      <c r="B3812" s="2" t="s">
        <v>947</v>
      </c>
      <c r="C3812" s="2" t="s">
        <v>316</v>
      </c>
      <c r="D3812" s="2" t="str">
        <f t="shared" si="59"/>
        <v>FC SEMOULE AU CUMIN</v>
      </c>
      <c r="E3812" s="2">
        <v>5124</v>
      </c>
      <c r="F3812" s="2" t="s">
        <v>739</v>
      </c>
    </row>
    <row r="3813" spans="1:6">
      <c r="A3813" s="2" t="s">
        <v>736</v>
      </c>
      <c r="B3813" s="2" t="s">
        <v>947</v>
      </c>
      <c r="C3813" s="2" t="s">
        <v>23</v>
      </c>
      <c r="D3813" s="2" t="str">
        <f t="shared" si="59"/>
        <v>FC SEMOULE AU CUMIN</v>
      </c>
      <c r="E3813" s="2">
        <v>5167</v>
      </c>
      <c r="F3813" s="2" t="s">
        <v>739</v>
      </c>
    </row>
    <row r="3814" spans="1:6">
      <c r="A3814" s="2" t="s">
        <v>736</v>
      </c>
      <c r="B3814" s="2" t="s">
        <v>947</v>
      </c>
      <c r="C3814" s="2" t="s">
        <v>25</v>
      </c>
      <c r="D3814" s="2" t="str">
        <f t="shared" si="59"/>
        <v>FC SEMOULE AU CUMIN</v>
      </c>
      <c r="E3814" s="2">
        <v>5285</v>
      </c>
      <c r="F3814" s="2" t="s">
        <v>739</v>
      </c>
    </row>
    <row r="3815" spans="1:6">
      <c r="A3815" s="2" t="s">
        <v>736</v>
      </c>
      <c r="B3815" s="2" t="s">
        <v>947</v>
      </c>
      <c r="C3815" s="2" t="s">
        <v>365</v>
      </c>
      <c r="D3815" s="2" t="str">
        <f t="shared" si="59"/>
        <v>FC SEMOULE AU CUMIN</v>
      </c>
      <c r="E3815" s="2">
        <v>5345</v>
      </c>
      <c r="F3815" s="2" t="s">
        <v>739</v>
      </c>
    </row>
    <row r="3816" spans="1:6">
      <c r="A3816" s="2" t="s">
        <v>736</v>
      </c>
      <c r="B3816" s="2" t="s">
        <v>947</v>
      </c>
      <c r="C3816" s="2" t="s">
        <v>220</v>
      </c>
      <c r="D3816" s="2" t="str">
        <f t="shared" si="59"/>
        <v>FC SEMOULE AU CUMIN</v>
      </c>
      <c r="E3816" s="2">
        <v>6658</v>
      </c>
      <c r="F3816" s="2" t="s">
        <v>739</v>
      </c>
    </row>
    <row r="3817" spans="1:6">
      <c r="A3817" s="2" t="s">
        <v>572</v>
      </c>
      <c r="B3817" s="2" t="s">
        <v>948</v>
      </c>
      <c r="C3817" s="2" t="s">
        <v>757</v>
      </c>
      <c r="D3817" s="2" t="str">
        <f t="shared" si="59"/>
        <v>PU HACHIS PARMENTIER X12</v>
      </c>
      <c r="E3817" s="2">
        <v>4905</v>
      </c>
      <c r="F3817" s="2" t="s">
        <v>77</v>
      </c>
    </row>
    <row r="3818" spans="1:6">
      <c r="A3818" s="2" t="s">
        <v>572</v>
      </c>
      <c r="B3818" s="2" t="s">
        <v>948</v>
      </c>
      <c r="C3818" s="2" t="s">
        <v>388</v>
      </c>
      <c r="D3818" s="2" t="str">
        <f t="shared" si="59"/>
        <v>PU HACHIS PARMENTIER X12</v>
      </c>
      <c r="E3818" s="2">
        <v>5053</v>
      </c>
      <c r="F3818" s="2" t="s">
        <v>77</v>
      </c>
    </row>
    <row r="3819" spans="1:6">
      <c r="A3819" s="2" t="s">
        <v>572</v>
      </c>
      <c r="B3819" s="2" t="s">
        <v>948</v>
      </c>
      <c r="C3819" s="2" t="s">
        <v>170</v>
      </c>
      <c r="D3819" s="2" t="str">
        <f t="shared" si="59"/>
        <v>PU HACHIS PARMENTIER X12</v>
      </c>
      <c r="E3819" s="2">
        <v>5632</v>
      </c>
      <c r="F3819" s="2" t="s">
        <v>77</v>
      </c>
    </row>
    <row r="3820" spans="1:6">
      <c r="A3820" s="2" t="s">
        <v>572</v>
      </c>
      <c r="B3820" s="2" t="s">
        <v>948</v>
      </c>
      <c r="C3820" s="2" t="s">
        <v>49</v>
      </c>
      <c r="D3820" s="2" t="str">
        <f t="shared" si="59"/>
        <v>PU HACHIS PARMENTIER X12</v>
      </c>
      <c r="E3820" s="2">
        <v>5934</v>
      </c>
      <c r="F3820" s="2" t="s">
        <v>77</v>
      </c>
    </row>
    <row r="3821" spans="1:6">
      <c r="A3821" s="2" t="s">
        <v>572</v>
      </c>
      <c r="B3821" s="2" t="s">
        <v>948</v>
      </c>
      <c r="C3821" s="2" t="s">
        <v>27</v>
      </c>
      <c r="D3821" s="2" t="str">
        <f t="shared" si="59"/>
        <v>PU HACHIS PARMENTIER X12</v>
      </c>
      <c r="E3821" s="2">
        <v>7299</v>
      </c>
      <c r="F3821" s="2" t="s">
        <v>77</v>
      </c>
    </row>
    <row r="3822" spans="1:6">
      <c r="A3822" s="2" t="s">
        <v>572</v>
      </c>
      <c r="B3822" s="2" t="s">
        <v>948</v>
      </c>
      <c r="C3822" s="2" t="s">
        <v>38</v>
      </c>
      <c r="D3822" s="2" t="str">
        <f t="shared" si="59"/>
        <v>PU HACHIS PARMENTIER X12</v>
      </c>
      <c r="E3822" s="2">
        <v>7088</v>
      </c>
      <c r="F3822" s="2" t="s">
        <v>77</v>
      </c>
    </row>
    <row r="3823" spans="1:6">
      <c r="A3823" s="2" t="s">
        <v>572</v>
      </c>
      <c r="B3823" s="2" t="s">
        <v>948</v>
      </c>
      <c r="C3823" s="2" t="s">
        <v>56</v>
      </c>
      <c r="D3823" s="2" t="str">
        <f t="shared" si="59"/>
        <v>PU HACHIS PARMENTIER X12</v>
      </c>
      <c r="E3823" s="2">
        <v>8172</v>
      </c>
      <c r="F3823" s="2" t="s">
        <v>77</v>
      </c>
    </row>
    <row r="3824" spans="1:6">
      <c r="A3824" s="2" t="s">
        <v>741</v>
      </c>
      <c r="B3824" s="2" t="s">
        <v>949</v>
      </c>
      <c r="C3824" s="2" t="s">
        <v>197</v>
      </c>
      <c r="D3824" s="2" t="str">
        <f t="shared" si="59"/>
        <v>LE CAROTTES PROVENCALE</v>
      </c>
      <c r="E3824" s="2">
        <v>5184</v>
      </c>
      <c r="F3824" s="2" t="s">
        <v>743</v>
      </c>
    </row>
    <row r="3825" spans="1:6">
      <c r="A3825" s="2" t="s">
        <v>741</v>
      </c>
      <c r="B3825" s="2" t="s">
        <v>949</v>
      </c>
      <c r="C3825" s="2" t="s">
        <v>25</v>
      </c>
      <c r="D3825" s="2" t="str">
        <f t="shared" si="59"/>
        <v>LE CAROTTES PROVENCALE</v>
      </c>
      <c r="E3825" s="2">
        <v>5285</v>
      </c>
      <c r="F3825" s="2" t="s">
        <v>743</v>
      </c>
    </row>
    <row r="3826" spans="1:6">
      <c r="A3826" s="2" t="s">
        <v>741</v>
      </c>
      <c r="B3826" s="2" t="s">
        <v>949</v>
      </c>
      <c r="C3826" s="2" t="s">
        <v>26</v>
      </c>
      <c r="D3826" s="2" t="str">
        <f t="shared" si="59"/>
        <v>LE CAROTTES PROVENCALE</v>
      </c>
      <c r="E3826" s="2">
        <v>5344</v>
      </c>
      <c r="F3826" s="2" t="s">
        <v>743</v>
      </c>
    </row>
    <row r="3827" spans="1:6">
      <c r="A3827" s="2" t="s">
        <v>741</v>
      </c>
      <c r="B3827" s="2" t="s">
        <v>949</v>
      </c>
      <c r="C3827" s="2" t="s">
        <v>198</v>
      </c>
      <c r="D3827" s="2" t="str">
        <f t="shared" si="59"/>
        <v>LE CAROTTES PROVENCALE</v>
      </c>
      <c r="E3827" s="2">
        <v>5357</v>
      </c>
      <c r="F3827" s="2" t="s">
        <v>743</v>
      </c>
    </row>
    <row r="3828" spans="1:6">
      <c r="A3828" s="2" t="s">
        <v>741</v>
      </c>
      <c r="B3828" s="2" t="s">
        <v>949</v>
      </c>
      <c r="C3828" s="2" t="s">
        <v>97</v>
      </c>
      <c r="D3828" s="2" t="str">
        <f t="shared" si="59"/>
        <v>LE CAROTTES PROVENCALE</v>
      </c>
      <c r="E3828" s="2">
        <v>5398</v>
      </c>
      <c r="F3828" s="2" t="s">
        <v>743</v>
      </c>
    </row>
    <row r="3829" spans="1:6">
      <c r="A3829" s="2" t="s">
        <v>741</v>
      </c>
      <c r="B3829" s="2" t="s">
        <v>949</v>
      </c>
      <c r="C3829" s="2" t="s">
        <v>169</v>
      </c>
      <c r="D3829" s="2" t="str">
        <f t="shared" si="59"/>
        <v>LE CAROTTES PROVENCALE</v>
      </c>
      <c r="E3829" s="2">
        <v>5402</v>
      </c>
      <c r="F3829" s="2" t="s">
        <v>743</v>
      </c>
    </row>
    <row r="3830" spans="1:6">
      <c r="A3830" s="2" t="s">
        <v>741</v>
      </c>
      <c r="B3830" s="2" t="s">
        <v>949</v>
      </c>
      <c r="C3830" s="2" t="s">
        <v>170</v>
      </c>
      <c r="D3830" s="2" t="str">
        <f t="shared" si="59"/>
        <v>LE CAROTTES PROVENCALE</v>
      </c>
      <c r="E3830" s="2">
        <v>5632</v>
      </c>
      <c r="F3830" s="2" t="s">
        <v>743</v>
      </c>
    </row>
    <row r="3831" spans="1:6">
      <c r="A3831" s="2" t="s">
        <v>741</v>
      </c>
      <c r="B3831" s="2" t="s">
        <v>949</v>
      </c>
      <c r="C3831" s="2" t="s">
        <v>27</v>
      </c>
      <c r="D3831" s="2" t="str">
        <f t="shared" si="59"/>
        <v>LE CAROTTES PROVENCALE</v>
      </c>
      <c r="E3831" s="2">
        <v>7299</v>
      </c>
      <c r="F3831" s="2" t="s">
        <v>743</v>
      </c>
    </row>
    <row r="3832" spans="1:6">
      <c r="A3832" s="2" t="s">
        <v>741</v>
      </c>
      <c r="B3832" s="2" t="s">
        <v>949</v>
      </c>
      <c r="C3832" s="2" t="s">
        <v>191</v>
      </c>
      <c r="D3832" s="2" t="str">
        <f t="shared" si="59"/>
        <v>LE CAROTTES PROVENCALE</v>
      </c>
      <c r="E3832" s="2">
        <v>7302</v>
      </c>
      <c r="F3832" s="2" t="s">
        <v>743</v>
      </c>
    </row>
    <row r="3833" spans="1:6">
      <c r="A3833" s="2" t="s">
        <v>741</v>
      </c>
      <c r="B3833" s="2" t="s">
        <v>949</v>
      </c>
      <c r="C3833" s="2" t="s">
        <v>38</v>
      </c>
      <c r="D3833" s="2" t="str">
        <f t="shared" si="59"/>
        <v>LE CAROTTES PROVENCALE</v>
      </c>
      <c r="E3833" s="2">
        <v>7088</v>
      </c>
      <c r="F3833" s="2" t="s">
        <v>743</v>
      </c>
    </row>
    <row r="3834" spans="1:6">
      <c r="A3834" s="2" t="s">
        <v>866</v>
      </c>
      <c r="B3834" s="2" t="s">
        <v>950</v>
      </c>
      <c r="C3834" s="2" t="s">
        <v>23</v>
      </c>
      <c r="D3834" s="2" t="str">
        <f t="shared" si="59"/>
        <v>TA PIZZA LARDONS</v>
      </c>
      <c r="E3834" s="2">
        <v>5167</v>
      </c>
      <c r="F3834" s="2" t="s">
        <v>77</v>
      </c>
    </row>
    <row r="3835" spans="1:6">
      <c r="A3835" s="2" t="s">
        <v>866</v>
      </c>
      <c r="B3835" s="2" t="s">
        <v>950</v>
      </c>
      <c r="C3835" s="2" t="s">
        <v>436</v>
      </c>
      <c r="D3835" s="2" t="str">
        <f t="shared" si="59"/>
        <v>TA PIZZA LARDONS</v>
      </c>
      <c r="E3835" s="2">
        <v>5243</v>
      </c>
      <c r="F3835" s="2" t="s">
        <v>77</v>
      </c>
    </row>
    <row r="3836" spans="1:6">
      <c r="A3836" s="2" t="s">
        <v>866</v>
      </c>
      <c r="B3836" s="2" t="s">
        <v>950</v>
      </c>
      <c r="C3836" s="2" t="s">
        <v>868</v>
      </c>
      <c r="D3836" s="2" t="str">
        <f t="shared" si="59"/>
        <v>TA PIZZA LARDONS</v>
      </c>
      <c r="E3836" s="2">
        <v>5249</v>
      </c>
      <c r="F3836" s="2" t="s">
        <v>77</v>
      </c>
    </row>
    <row r="3837" spans="1:6">
      <c r="A3837" s="2" t="s">
        <v>866</v>
      </c>
      <c r="B3837" s="2" t="s">
        <v>950</v>
      </c>
      <c r="C3837" s="2" t="s">
        <v>36</v>
      </c>
      <c r="D3837" s="2" t="str">
        <f t="shared" si="59"/>
        <v>TA PIZZA LARDONS</v>
      </c>
      <c r="E3837" s="2">
        <v>5335</v>
      </c>
      <c r="F3837" s="2" t="s">
        <v>77</v>
      </c>
    </row>
    <row r="3838" spans="1:6">
      <c r="A3838" s="2" t="s">
        <v>866</v>
      </c>
      <c r="B3838" s="2" t="s">
        <v>950</v>
      </c>
      <c r="C3838" s="2" t="s">
        <v>199</v>
      </c>
      <c r="D3838" s="2" t="str">
        <f t="shared" si="59"/>
        <v>TA PIZZA LARDONS</v>
      </c>
      <c r="E3838" s="2">
        <v>7006</v>
      </c>
      <c r="F3838" s="2" t="s">
        <v>77</v>
      </c>
    </row>
    <row r="3839" spans="1:6">
      <c r="A3839" s="2" t="s">
        <v>866</v>
      </c>
      <c r="B3839" s="2" t="s">
        <v>950</v>
      </c>
      <c r="C3839" s="2" t="s">
        <v>869</v>
      </c>
      <c r="D3839" s="2" t="str">
        <f t="shared" si="59"/>
        <v>TA PIZZA LARDONS</v>
      </c>
      <c r="E3839" s="2">
        <v>6018</v>
      </c>
      <c r="F3839" s="2" t="s">
        <v>77</v>
      </c>
    </row>
    <row r="3840" spans="1:6">
      <c r="A3840" s="2" t="s">
        <v>866</v>
      </c>
      <c r="B3840" s="2" t="s">
        <v>950</v>
      </c>
      <c r="C3840" s="2" t="s">
        <v>56</v>
      </c>
      <c r="D3840" s="2" t="str">
        <f t="shared" si="59"/>
        <v>TA PIZZA LARDONS</v>
      </c>
      <c r="E3840" s="2">
        <v>8172</v>
      </c>
      <c r="F3840" s="2" t="s">
        <v>77</v>
      </c>
    </row>
    <row r="3841" spans="1:6">
      <c r="A3841" s="2" t="s">
        <v>572</v>
      </c>
      <c r="B3841" s="2" t="s">
        <v>951</v>
      </c>
      <c r="C3841" s="2" t="s">
        <v>757</v>
      </c>
      <c r="D3841" s="2" t="str">
        <f t="shared" si="59"/>
        <v>PU HACHIS PARMENTIER X16</v>
      </c>
      <c r="E3841" s="2">
        <v>4905</v>
      </c>
      <c r="F3841" s="2" t="s">
        <v>77</v>
      </c>
    </row>
    <row r="3842" spans="1:6">
      <c r="A3842" s="2" t="s">
        <v>572</v>
      </c>
      <c r="B3842" s="2" t="s">
        <v>951</v>
      </c>
      <c r="C3842" s="2" t="s">
        <v>388</v>
      </c>
      <c r="D3842" s="2" t="str">
        <f t="shared" si="59"/>
        <v>PU HACHIS PARMENTIER X16</v>
      </c>
      <c r="E3842" s="2">
        <v>5053</v>
      </c>
      <c r="F3842" s="2" t="s">
        <v>77</v>
      </c>
    </row>
    <row r="3843" spans="1:6">
      <c r="A3843" s="2" t="s">
        <v>572</v>
      </c>
      <c r="B3843" s="2" t="s">
        <v>951</v>
      </c>
      <c r="C3843" s="2" t="s">
        <v>170</v>
      </c>
      <c r="D3843" s="2" t="str">
        <f t="shared" ref="D3843:D3906" si="60">B3843</f>
        <v>PU HACHIS PARMENTIER X16</v>
      </c>
      <c r="E3843" s="2">
        <v>5632</v>
      </c>
      <c r="F3843" s="2" t="s">
        <v>77</v>
      </c>
    </row>
    <row r="3844" spans="1:6">
      <c r="A3844" s="2" t="s">
        <v>572</v>
      </c>
      <c r="B3844" s="2" t="s">
        <v>951</v>
      </c>
      <c r="C3844" s="2" t="s">
        <v>49</v>
      </c>
      <c r="D3844" s="2" t="str">
        <f t="shared" si="60"/>
        <v>PU HACHIS PARMENTIER X16</v>
      </c>
      <c r="E3844" s="2">
        <v>5934</v>
      </c>
      <c r="F3844" s="2" t="s">
        <v>77</v>
      </c>
    </row>
    <row r="3845" spans="1:6">
      <c r="A3845" s="2" t="s">
        <v>572</v>
      </c>
      <c r="B3845" s="2" t="s">
        <v>951</v>
      </c>
      <c r="C3845" s="2" t="s">
        <v>27</v>
      </c>
      <c r="D3845" s="2" t="str">
        <f t="shared" si="60"/>
        <v>PU HACHIS PARMENTIER X16</v>
      </c>
      <c r="E3845" s="2">
        <v>7299</v>
      </c>
      <c r="F3845" s="2" t="s">
        <v>77</v>
      </c>
    </row>
    <row r="3846" spans="1:6">
      <c r="A3846" s="2" t="s">
        <v>572</v>
      </c>
      <c r="B3846" s="2" t="s">
        <v>951</v>
      </c>
      <c r="C3846" s="2" t="s">
        <v>38</v>
      </c>
      <c r="D3846" s="2" t="str">
        <f t="shared" si="60"/>
        <v>PU HACHIS PARMENTIER X16</v>
      </c>
      <c r="E3846" s="2">
        <v>7088</v>
      </c>
      <c r="F3846" s="2" t="s">
        <v>77</v>
      </c>
    </row>
    <row r="3847" spans="1:6">
      <c r="A3847" s="2" t="s">
        <v>572</v>
      </c>
      <c r="B3847" s="2" t="s">
        <v>951</v>
      </c>
      <c r="C3847" s="2" t="s">
        <v>56</v>
      </c>
      <c r="D3847" s="2" t="str">
        <f t="shared" si="60"/>
        <v>PU HACHIS PARMENTIER X16</v>
      </c>
      <c r="E3847" s="2">
        <v>8172</v>
      </c>
      <c r="F3847" s="2" t="s">
        <v>77</v>
      </c>
    </row>
    <row r="3848" spans="1:6">
      <c r="A3848" s="2" t="s">
        <v>866</v>
      </c>
      <c r="B3848" s="2" t="s">
        <v>952</v>
      </c>
      <c r="C3848" s="2" t="s">
        <v>23</v>
      </c>
      <c r="D3848" s="2" t="str">
        <f t="shared" si="60"/>
        <v>TA PIZZA MOZZARELLA BASILIC</v>
      </c>
      <c r="E3848" s="2">
        <v>5167</v>
      </c>
      <c r="F3848" s="2" t="s">
        <v>77</v>
      </c>
    </row>
    <row r="3849" spans="1:6">
      <c r="A3849" s="2" t="s">
        <v>866</v>
      </c>
      <c r="B3849" s="2" t="s">
        <v>952</v>
      </c>
      <c r="C3849" s="2" t="s">
        <v>436</v>
      </c>
      <c r="D3849" s="2" t="str">
        <f t="shared" si="60"/>
        <v>TA PIZZA MOZZARELLA BASILIC</v>
      </c>
      <c r="E3849" s="2">
        <v>5243</v>
      </c>
      <c r="F3849" s="2" t="s">
        <v>77</v>
      </c>
    </row>
    <row r="3850" spans="1:6">
      <c r="A3850" s="2" t="s">
        <v>866</v>
      </c>
      <c r="B3850" s="2" t="s">
        <v>952</v>
      </c>
      <c r="C3850" s="2" t="s">
        <v>868</v>
      </c>
      <c r="D3850" s="2" t="str">
        <f t="shared" si="60"/>
        <v>TA PIZZA MOZZARELLA BASILIC</v>
      </c>
      <c r="E3850" s="2">
        <v>5249</v>
      </c>
      <c r="F3850" s="2" t="s">
        <v>77</v>
      </c>
    </row>
    <row r="3851" spans="1:6">
      <c r="A3851" s="2" t="s">
        <v>866</v>
      </c>
      <c r="B3851" s="2" t="s">
        <v>952</v>
      </c>
      <c r="C3851" s="2" t="s">
        <v>36</v>
      </c>
      <c r="D3851" s="2" t="str">
        <f t="shared" si="60"/>
        <v>TA PIZZA MOZZARELLA BASILIC</v>
      </c>
      <c r="E3851" s="2">
        <v>5335</v>
      </c>
      <c r="F3851" s="2" t="s">
        <v>77</v>
      </c>
    </row>
    <row r="3852" spans="1:6">
      <c r="A3852" s="2" t="s">
        <v>866</v>
      </c>
      <c r="B3852" s="2" t="s">
        <v>952</v>
      </c>
      <c r="C3852" s="2" t="s">
        <v>41</v>
      </c>
      <c r="D3852" s="2" t="str">
        <f t="shared" si="60"/>
        <v>TA PIZZA MOZZARELLA BASILIC</v>
      </c>
      <c r="E3852" s="2">
        <v>7295</v>
      </c>
      <c r="F3852" s="2" t="s">
        <v>77</v>
      </c>
    </row>
    <row r="3853" spans="1:6">
      <c r="A3853" s="2" t="s">
        <v>866</v>
      </c>
      <c r="B3853" s="2" t="s">
        <v>952</v>
      </c>
      <c r="C3853" s="2" t="s">
        <v>814</v>
      </c>
      <c r="D3853" s="2" t="str">
        <f t="shared" si="60"/>
        <v>TA PIZZA MOZZARELLA BASILIC</v>
      </c>
      <c r="E3853" s="2">
        <v>6801</v>
      </c>
      <c r="F3853" s="2" t="s">
        <v>77</v>
      </c>
    </row>
    <row r="3854" spans="1:6">
      <c r="A3854" s="2" t="s">
        <v>866</v>
      </c>
      <c r="B3854" s="2" t="s">
        <v>952</v>
      </c>
      <c r="C3854" s="2" t="s">
        <v>869</v>
      </c>
      <c r="D3854" s="2" t="str">
        <f t="shared" si="60"/>
        <v>TA PIZZA MOZZARELLA BASILIC</v>
      </c>
      <c r="E3854" s="2">
        <v>6018</v>
      </c>
      <c r="F3854" s="2" t="s">
        <v>77</v>
      </c>
    </row>
    <row r="3855" spans="1:6">
      <c r="A3855" s="2" t="s">
        <v>866</v>
      </c>
      <c r="B3855" s="2" t="s">
        <v>952</v>
      </c>
      <c r="C3855" s="2" t="s">
        <v>56</v>
      </c>
      <c r="D3855" s="2" t="str">
        <f t="shared" si="60"/>
        <v>TA PIZZA MOZZARELLA BASILIC</v>
      </c>
      <c r="E3855" s="2">
        <v>8172</v>
      </c>
      <c r="F3855" s="2" t="s">
        <v>77</v>
      </c>
    </row>
    <row r="3856" spans="1:6">
      <c r="A3856" s="2" t="s">
        <v>741</v>
      </c>
      <c r="B3856" s="2" t="s">
        <v>953</v>
      </c>
      <c r="C3856" s="2" t="s">
        <v>372</v>
      </c>
      <c r="D3856" s="2" t="str">
        <f t="shared" si="60"/>
        <v>LE LEGUMES CROQUANTS CHINOIS</v>
      </c>
      <c r="E3856" s="2">
        <v>1204</v>
      </c>
      <c r="F3856" s="2" t="s">
        <v>743</v>
      </c>
    </row>
    <row r="3857" spans="1:6">
      <c r="A3857" s="2" t="s">
        <v>741</v>
      </c>
      <c r="B3857" s="2" t="s">
        <v>953</v>
      </c>
      <c r="C3857" s="2" t="s">
        <v>887</v>
      </c>
      <c r="D3857" s="2" t="str">
        <f t="shared" si="60"/>
        <v>LE LEGUMES CROQUANTS CHINOIS</v>
      </c>
      <c r="E3857" s="2">
        <v>1203</v>
      </c>
      <c r="F3857" s="2" t="s">
        <v>743</v>
      </c>
    </row>
    <row r="3858" spans="1:6">
      <c r="A3858" s="2" t="s">
        <v>741</v>
      </c>
      <c r="B3858" s="2" t="s">
        <v>953</v>
      </c>
      <c r="C3858" s="2" t="s">
        <v>954</v>
      </c>
      <c r="D3858" s="2" t="str">
        <f t="shared" si="60"/>
        <v>LE LEGUMES CROQUANTS CHINOIS</v>
      </c>
      <c r="E3858" s="2">
        <v>4967</v>
      </c>
      <c r="F3858" s="2" t="s">
        <v>743</v>
      </c>
    </row>
    <row r="3859" spans="1:6">
      <c r="A3859" s="2" t="s">
        <v>741</v>
      </c>
      <c r="B3859" s="2" t="s">
        <v>953</v>
      </c>
      <c r="C3859" s="2" t="s">
        <v>307</v>
      </c>
      <c r="D3859" s="2" t="str">
        <f t="shared" si="60"/>
        <v>LE LEGUMES CROQUANTS CHINOIS</v>
      </c>
      <c r="E3859" s="2">
        <v>5022</v>
      </c>
      <c r="F3859" s="2" t="s">
        <v>743</v>
      </c>
    </row>
    <row r="3860" spans="1:6">
      <c r="A3860" s="2" t="s">
        <v>741</v>
      </c>
      <c r="B3860" s="2" t="s">
        <v>953</v>
      </c>
      <c r="C3860" s="2" t="s">
        <v>254</v>
      </c>
      <c r="D3860" s="2" t="str">
        <f t="shared" si="60"/>
        <v>LE LEGUMES CROQUANTS CHINOIS</v>
      </c>
      <c r="E3860" s="2">
        <v>5152</v>
      </c>
      <c r="F3860" s="2" t="s">
        <v>743</v>
      </c>
    </row>
    <row r="3861" spans="1:6">
      <c r="A3861" s="2" t="s">
        <v>741</v>
      </c>
      <c r="B3861" s="2" t="s">
        <v>953</v>
      </c>
      <c r="C3861" s="2" t="s">
        <v>23</v>
      </c>
      <c r="D3861" s="2" t="str">
        <f t="shared" si="60"/>
        <v>LE LEGUMES CROQUANTS CHINOIS</v>
      </c>
      <c r="E3861" s="2">
        <v>5167</v>
      </c>
      <c r="F3861" s="2" t="s">
        <v>743</v>
      </c>
    </row>
    <row r="3862" spans="1:6">
      <c r="A3862" s="2" t="s">
        <v>741</v>
      </c>
      <c r="B3862" s="2" t="s">
        <v>953</v>
      </c>
      <c r="C3862" s="2" t="s">
        <v>35</v>
      </c>
      <c r="D3862" s="2" t="str">
        <f t="shared" si="60"/>
        <v>LE LEGUMES CROQUANTS CHINOIS</v>
      </c>
      <c r="E3862" s="2">
        <v>5272</v>
      </c>
      <c r="F3862" s="2" t="s">
        <v>743</v>
      </c>
    </row>
    <row r="3863" spans="1:6">
      <c r="A3863" s="2" t="s">
        <v>741</v>
      </c>
      <c r="B3863" s="2" t="s">
        <v>953</v>
      </c>
      <c r="C3863" s="2" t="s">
        <v>245</v>
      </c>
      <c r="D3863" s="2" t="str">
        <f t="shared" si="60"/>
        <v>LE LEGUMES CROQUANTS CHINOIS</v>
      </c>
      <c r="E3863" s="2">
        <v>5341</v>
      </c>
      <c r="F3863" s="2" t="s">
        <v>743</v>
      </c>
    </row>
    <row r="3864" spans="1:6">
      <c r="A3864" s="2" t="s">
        <v>741</v>
      </c>
      <c r="B3864" s="2" t="s">
        <v>953</v>
      </c>
      <c r="C3864" s="2" t="s">
        <v>198</v>
      </c>
      <c r="D3864" s="2" t="str">
        <f t="shared" si="60"/>
        <v>LE LEGUMES CROQUANTS CHINOIS</v>
      </c>
      <c r="E3864" s="2">
        <v>5357</v>
      </c>
      <c r="F3864" s="2" t="s">
        <v>743</v>
      </c>
    </row>
    <row r="3865" spans="1:6">
      <c r="A3865" s="2" t="s">
        <v>741</v>
      </c>
      <c r="B3865" s="2" t="s">
        <v>953</v>
      </c>
      <c r="C3865" s="2" t="s">
        <v>170</v>
      </c>
      <c r="D3865" s="2" t="str">
        <f t="shared" si="60"/>
        <v>LE LEGUMES CROQUANTS CHINOIS</v>
      </c>
      <c r="E3865" s="2">
        <v>5632</v>
      </c>
      <c r="F3865" s="2" t="s">
        <v>743</v>
      </c>
    </row>
    <row r="3866" spans="1:6">
      <c r="A3866" s="2" t="s">
        <v>741</v>
      </c>
      <c r="B3866" s="2" t="s">
        <v>953</v>
      </c>
      <c r="C3866" s="2" t="s">
        <v>677</v>
      </c>
      <c r="D3866" s="2" t="str">
        <f t="shared" si="60"/>
        <v>LE LEGUMES CROQUANTS CHINOIS</v>
      </c>
      <c r="E3866" s="2">
        <v>5639</v>
      </c>
      <c r="F3866" s="2" t="s">
        <v>743</v>
      </c>
    </row>
    <row r="3867" spans="1:6">
      <c r="A3867" s="2" t="s">
        <v>741</v>
      </c>
      <c r="B3867" s="2" t="s">
        <v>953</v>
      </c>
      <c r="C3867" s="2" t="s">
        <v>770</v>
      </c>
      <c r="D3867" s="2" t="str">
        <f t="shared" si="60"/>
        <v>LE LEGUMES CROQUANTS CHINOIS</v>
      </c>
      <c r="E3867" s="2">
        <v>5656</v>
      </c>
      <c r="F3867" s="2" t="s">
        <v>743</v>
      </c>
    </row>
    <row r="3868" spans="1:6">
      <c r="A3868" s="2" t="s">
        <v>741</v>
      </c>
      <c r="B3868" s="2" t="s">
        <v>953</v>
      </c>
      <c r="C3868" s="2" t="s">
        <v>446</v>
      </c>
      <c r="D3868" s="2" t="str">
        <f t="shared" si="60"/>
        <v>LE LEGUMES CROQUANTS CHINOIS</v>
      </c>
      <c r="E3868" s="2">
        <v>5662</v>
      </c>
      <c r="F3868" s="2" t="s">
        <v>743</v>
      </c>
    </row>
    <row r="3869" spans="1:6">
      <c r="A3869" s="2" t="s">
        <v>866</v>
      </c>
      <c r="B3869" s="2" t="s">
        <v>955</v>
      </c>
      <c r="C3869" s="2" t="s">
        <v>23</v>
      </c>
      <c r="D3869" s="2" t="str">
        <f t="shared" si="60"/>
        <v>TA PIZZA OIGNONS</v>
      </c>
      <c r="E3869" s="2">
        <v>5167</v>
      </c>
      <c r="F3869" s="2" t="s">
        <v>77</v>
      </c>
    </row>
    <row r="3870" spans="1:6">
      <c r="A3870" s="2" t="s">
        <v>866</v>
      </c>
      <c r="B3870" s="2" t="s">
        <v>955</v>
      </c>
      <c r="C3870" s="2" t="s">
        <v>436</v>
      </c>
      <c r="D3870" s="2" t="str">
        <f t="shared" si="60"/>
        <v>TA PIZZA OIGNONS</v>
      </c>
      <c r="E3870" s="2">
        <v>5243</v>
      </c>
      <c r="F3870" s="2" t="s">
        <v>77</v>
      </c>
    </row>
    <row r="3871" spans="1:6">
      <c r="A3871" s="2" t="s">
        <v>866</v>
      </c>
      <c r="B3871" s="2" t="s">
        <v>955</v>
      </c>
      <c r="C3871" s="2" t="s">
        <v>868</v>
      </c>
      <c r="D3871" s="2" t="str">
        <f t="shared" si="60"/>
        <v>TA PIZZA OIGNONS</v>
      </c>
      <c r="E3871" s="2">
        <v>5249</v>
      </c>
      <c r="F3871" s="2" t="s">
        <v>77</v>
      </c>
    </row>
    <row r="3872" spans="1:6">
      <c r="A3872" s="2" t="s">
        <v>866</v>
      </c>
      <c r="B3872" s="2" t="s">
        <v>955</v>
      </c>
      <c r="C3872" s="2" t="s">
        <v>36</v>
      </c>
      <c r="D3872" s="2" t="str">
        <f t="shared" si="60"/>
        <v>TA PIZZA OIGNONS</v>
      </c>
      <c r="E3872" s="2">
        <v>5335</v>
      </c>
      <c r="F3872" s="2" t="s">
        <v>77</v>
      </c>
    </row>
    <row r="3873" spans="1:6">
      <c r="A3873" s="2" t="s">
        <v>866</v>
      </c>
      <c r="B3873" s="2" t="s">
        <v>955</v>
      </c>
      <c r="C3873" s="2" t="s">
        <v>170</v>
      </c>
      <c r="D3873" s="2" t="str">
        <f t="shared" si="60"/>
        <v>TA PIZZA OIGNONS</v>
      </c>
      <c r="E3873" s="2">
        <v>5632</v>
      </c>
      <c r="F3873" s="2" t="s">
        <v>77</v>
      </c>
    </row>
    <row r="3874" spans="1:6">
      <c r="A3874" s="2" t="s">
        <v>866</v>
      </c>
      <c r="B3874" s="2" t="s">
        <v>955</v>
      </c>
      <c r="C3874" s="2" t="s">
        <v>869</v>
      </c>
      <c r="D3874" s="2" t="str">
        <f t="shared" si="60"/>
        <v>TA PIZZA OIGNONS</v>
      </c>
      <c r="E3874" s="2">
        <v>6018</v>
      </c>
      <c r="F3874" s="2" t="s">
        <v>77</v>
      </c>
    </row>
    <row r="3875" spans="1:6">
      <c r="A3875" s="2" t="s">
        <v>866</v>
      </c>
      <c r="B3875" s="2" t="s">
        <v>955</v>
      </c>
      <c r="C3875" s="2" t="s">
        <v>56</v>
      </c>
      <c r="D3875" s="2" t="str">
        <f t="shared" si="60"/>
        <v>TA PIZZA OIGNONS</v>
      </c>
      <c r="E3875" s="2">
        <v>8172</v>
      </c>
      <c r="F3875" s="2" t="s">
        <v>77</v>
      </c>
    </row>
    <row r="3876" spans="1:6">
      <c r="A3876" s="2" t="s">
        <v>741</v>
      </c>
      <c r="B3876" s="2" t="s">
        <v>956</v>
      </c>
      <c r="C3876" s="2" t="s">
        <v>25</v>
      </c>
      <c r="D3876" s="2" t="str">
        <f t="shared" si="60"/>
        <v>LE CAROTTES VICHY</v>
      </c>
      <c r="E3876" s="2">
        <v>5285</v>
      </c>
      <c r="F3876" s="2" t="s">
        <v>743</v>
      </c>
    </row>
    <row r="3877" spans="1:6">
      <c r="A3877" s="2" t="s">
        <v>741</v>
      </c>
      <c r="B3877" s="2" t="s">
        <v>956</v>
      </c>
      <c r="C3877" s="2" t="s">
        <v>26</v>
      </c>
      <c r="D3877" s="2" t="str">
        <f t="shared" si="60"/>
        <v>LE CAROTTES VICHY</v>
      </c>
      <c r="E3877" s="2">
        <v>5344</v>
      </c>
      <c r="F3877" s="2" t="s">
        <v>743</v>
      </c>
    </row>
    <row r="3878" spans="1:6">
      <c r="A3878" s="2" t="s">
        <v>741</v>
      </c>
      <c r="B3878" s="2" t="s">
        <v>956</v>
      </c>
      <c r="C3878" s="2" t="s">
        <v>198</v>
      </c>
      <c r="D3878" s="2" t="str">
        <f t="shared" si="60"/>
        <v>LE CAROTTES VICHY</v>
      </c>
      <c r="E3878" s="2">
        <v>5357</v>
      </c>
      <c r="F3878" s="2" t="s">
        <v>743</v>
      </c>
    </row>
    <row r="3879" spans="1:6">
      <c r="A3879" s="2" t="s">
        <v>741</v>
      </c>
      <c r="B3879" s="2" t="s">
        <v>956</v>
      </c>
      <c r="C3879" s="2" t="s">
        <v>27</v>
      </c>
      <c r="D3879" s="2" t="str">
        <f t="shared" si="60"/>
        <v>LE CAROTTES VICHY</v>
      </c>
      <c r="E3879" s="2">
        <v>7299</v>
      </c>
      <c r="F3879" s="2" t="s">
        <v>743</v>
      </c>
    </row>
    <row r="3880" spans="1:6">
      <c r="A3880" s="2" t="s">
        <v>741</v>
      </c>
      <c r="B3880" s="2" t="s">
        <v>956</v>
      </c>
      <c r="C3880" s="2" t="s">
        <v>46</v>
      </c>
      <c r="D3880" s="2" t="str">
        <f t="shared" si="60"/>
        <v>LE CAROTTES VICHY</v>
      </c>
      <c r="E3880" s="2">
        <v>7296</v>
      </c>
      <c r="F3880" s="2" t="s">
        <v>743</v>
      </c>
    </row>
    <row r="3881" spans="1:6">
      <c r="A3881" s="2" t="s">
        <v>741</v>
      </c>
      <c r="B3881" s="2" t="s">
        <v>956</v>
      </c>
      <c r="C3881" s="2" t="s">
        <v>191</v>
      </c>
      <c r="D3881" s="2" t="str">
        <f t="shared" si="60"/>
        <v>LE CAROTTES VICHY</v>
      </c>
      <c r="E3881" s="2">
        <v>7302</v>
      </c>
      <c r="F3881" s="2" t="s">
        <v>743</v>
      </c>
    </row>
    <row r="3882" spans="1:6">
      <c r="A3882" s="2" t="s">
        <v>741</v>
      </c>
      <c r="B3882" s="2" t="s">
        <v>956</v>
      </c>
      <c r="C3882" s="2" t="s">
        <v>183</v>
      </c>
      <c r="D3882" s="2" t="str">
        <f t="shared" si="60"/>
        <v>LE CAROTTES VICHY</v>
      </c>
      <c r="E3882" s="2">
        <v>6662</v>
      </c>
      <c r="F3882" s="2" t="s">
        <v>743</v>
      </c>
    </row>
    <row r="3883" spans="1:6">
      <c r="A3883" s="2" t="s">
        <v>741</v>
      </c>
      <c r="B3883" s="2" t="s">
        <v>956</v>
      </c>
      <c r="C3883" s="2" t="s">
        <v>220</v>
      </c>
      <c r="D3883" s="2" t="str">
        <f t="shared" si="60"/>
        <v>LE CAROTTES VICHY</v>
      </c>
      <c r="E3883" s="2">
        <v>6658</v>
      </c>
      <c r="F3883" s="2" t="s">
        <v>743</v>
      </c>
    </row>
    <row r="3884" spans="1:6">
      <c r="A3884" s="2" t="s">
        <v>741</v>
      </c>
      <c r="B3884" s="2" t="s">
        <v>956</v>
      </c>
      <c r="C3884" s="2" t="s">
        <v>38</v>
      </c>
      <c r="D3884" s="2" t="str">
        <f t="shared" si="60"/>
        <v>LE CAROTTES VICHY</v>
      </c>
      <c r="E3884" s="2">
        <v>7088</v>
      </c>
      <c r="F3884" s="2" t="s">
        <v>743</v>
      </c>
    </row>
    <row r="3885" spans="1:6">
      <c r="A3885" s="2" t="s">
        <v>866</v>
      </c>
      <c r="B3885" s="2" t="s">
        <v>957</v>
      </c>
      <c r="C3885" s="2" t="s">
        <v>20</v>
      </c>
      <c r="D3885" s="2" t="str">
        <f t="shared" si="60"/>
        <v>TA PIZZA PARMESANE</v>
      </c>
      <c r="E3885" s="2">
        <v>1276</v>
      </c>
      <c r="F3885" s="2" t="s">
        <v>77</v>
      </c>
    </row>
    <row r="3886" spans="1:6">
      <c r="A3886" s="2" t="s">
        <v>866</v>
      </c>
      <c r="B3886" s="2" t="s">
        <v>957</v>
      </c>
      <c r="C3886" s="2" t="s">
        <v>23</v>
      </c>
      <c r="D3886" s="2" t="str">
        <f t="shared" si="60"/>
        <v>TA PIZZA PARMESANE</v>
      </c>
      <c r="E3886" s="2">
        <v>5167</v>
      </c>
      <c r="F3886" s="2" t="s">
        <v>77</v>
      </c>
    </row>
    <row r="3887" spans="1:6">
      <c r="A3887" s="2" t="s">
        <v>866</v>
      </c>
      <c r="B3887" s="2" t="s">
        <v>957</v>
      </c>
      <c r="C3887" s="2" t="s">
        <v>436</v>
      </c>
      <c r="D3887" s="2" t="str">
        <f t="shared" si="60"/>
        <v>TA PIZZA PARMESANE</v>
      </c>
      <c r="E3887" s="2">
        <v>5243</v>
      </c>
      <c r="F3887" s="2" t="s">
        <v>77</v>
      </c>
    </row>
    <row r="3888" spans="1:6">
      <c r="A3888" s="2" t="s">
        <v>866</v>
      </c>
      <c r="B3888" s="2" t="s">
        <v>957</v>
      </c>
      <c r="C3888" s="2" t="s">
        <v>868</v>
      </c>
      <c r="D3888" s="2" t="str">
        <f t="shared" si="60"/>
        <v>TA PIZZA PARMESANE</v>
      </c>
      <c r="E3888" s="2">
        <v>5249</v>
      </c>
      <c r="F3888" s="2" t="s">
        <v>77</v>
      </c>
    </row>
    <row r="3889" spans="1:6">
      <c r="A3889" s="2" t="s">
        <v>866</v>
      </c>
      <c r="B3889" s="2" t="s">
        <v>957</v>
      </c>
      <c r="C3889" s="2" t="s">
        <v>36</v>
      </c>
      <c r="D3889" s="2" t="str">
        <f t="shared" si="60"/>
        <v>TA PIZZA PARMESANE</v>
      </c>
      <c r="E3889" s="2">
        <v>5335</v>
      </c>
      <c r="F3889" s="2" t="s">
        <v>77</v>
      </c>
    </row>
    <row r="3890" spans="1:6">
      <c r="A3890" s="2" t="s">
        <v>866</v>
      </c>
      <c r="B3890" s="2" t="s">
        <v>957</v>
      </c>
      <c r="C3890" s="2" t="s">
        <v>869</v>
      </c>
      <c r="D3890" s="2" t="str">
        <f t="shared" si="60"/>
        <v>TA PIZZA PARMESANE</v>
      </c>
      <c r="E3890" s="2">
        <v>6018</v>
      </c>
      <c r="F3890" s="2" t="s">
        <v>77</v>
      </c>
    </row>
    <row r="3891" spans="1:6">
      <c r="A3891" s="2" t="s">
        <v>866</v>
      </c>
      <c r="B3891" s="2" t="s">
        <v>957</v>
      </c>
      <c r="C3891" s="2" t="s">
        <v>56</v>
      </c>
      <c r="D3891" s="2" t="str">
        <f t="shared" si="60"/>
        <v>TA PIZZA PARMESANE</v>
      </c>
      <c r="E3891" s="2">
        <v>8172</v>
      </c>
      <c r="F3891" s="2" t="s">
        <v>77</v>
      </c>
    </row>
    <row r="3892" spans="1:6">
      <c r="A3892" s="2" t="s">
        <v>736</v>
      </c>
      <c r="B3892" s="2" t="s">
        <v>958</v>
      </c>
      <c r="C3892" s="2" t="s">
        <v>343</v>
      </c>
      <c r="D3892" s="2" t="str">
        <f t="shared" si="60"/>
        <v>FC POLENTA FORESTIERE</v>
      </c>
      <c r="E3892" s="2">
        <v>6667</v>
      </c>
      <c r="F3892" s="2" t="s">
        <v>739</v>
      </c>
    </row>
    <row r="3893" spans="1:6">
      <c r="A3893" s="2" t="s">
        <v>736</v>
      </c>
      <c r="B3893" s="2" t="s">
        <v>958</v>
      </c>
      <c r="C3893" s="2" t="s">
        <v>23</v>
      </c>
      <c r="D3893" s="2" t="str">
        <f t="shared" si="60"/>
        <v>FC POLENTA FORESTIERE</v>
      </c>
      <c r="E3893" s="2">
        <v>5167</v>
      </c>
      <c r="F3893" s="2" t="s">
        <v>739</v>
      </c>
    </row>
    <row r="3894" spans="1:6">
      <c r="A3894" s="2" t="s">
        <v>736</v>
      </c>
      <c r="B3894" s="2" t="s">
        <v>958</v>
      </c>
      <c r="C3894" s="2" t="s">
        <v>370</v>
      </c>
      <c r="D3894" s="2" t="str">
        <f t="shared" si="60"/>
        <v>FC POLENTA FORESTIERE</v>
      </c>
      <c r="E3894" s="2">
        <v>5180</v>
      </c>
      <c r="F3894" s="2" t="s">
        <v>739</v>
      </c>
    </row>
    <row r="3895" spans="1:6">
      <c r="A3895" s="2" t="s">
        <v>736</v>
      </c>
      <c r="B3895" s="2" t="s">
        <v>958</v>
      </c>
      <c r="C3895" s="2" t="s">
        <v>25</v>
      </c>
      <c r="D3895" s="2" t="str">
        <f t="shared" si="60"/>
        <v>FC POLENTA FORESTIERE</v>
      </c>
      <c r="E3895" s="2">
        <v>5285</v>
      </c>
      <c r="F3895" s="2" t="s">
        <v>739</v>
      </c>
    </row>
    <row r="3896" spans="1:6">
      <c r="A3896" s="2" t="s">
        <v>736</v>
      </c>
      <c r="B3896" s="2" t="s">
        <v>958</v>
      </c>
      <c r="C3896" s="2" t="s">
        <v>943</v>
      </c>
      <c r="D3896" s="2" t="str">
        <f t="shared" si="60"/>
        <v>FC POLENTA FORESTIERE</v>
      </c>
      <c r="E3896" s="2">
        <v>5289</v>
      </c>
      <c r="F3896" s="2" t="s">
        <v>739</v>
      </c>
    </row>
    <row r="3897" spans="1:6">
      <c r="A3897" s="2" t="s">
        <v>736</v>
      </c>
      <c r="B3897" s="2" t="s">
        <v>958</v>
      </c>
      <c r="C3897" s="2" t="s">
        <v>365</v>
      </c>
      <c r="D3897" s="2" t="str">
        <f t="shared" si="60"/>
        <v>FC POLENTA FORESTIERE</v>
      </c>
      <c r="E3897" s="2">
        <v>5345</v>
      </c>
      <c r="F3897" s="2" t="s">
        <v>739</v>
      </c>
    </row>
    <row r="3898" spans="1:6">
      <c r="A3898" s="2" t="s">
        <v>736</v>
      </c>
      <c r="B3898" s="2" t="s">
        <v>958</v>
      </c>
      <c r="C3898" s="2" t="s">
        <v>257</v>
      </c>
      <c r="D3898" s="2" t="str">
        <f t="shared" si="60"/>
        <v>FC POLENTA FORESTIERE</v>
      </c>
      <c r="E3898" s="2">
        <v>5624</v>
      </c>
      <c r="F3898" s="2" t="s">
        <v>739</v>
      </c>
    </row>
    <row r="3899" spans="1:6">
      <c r="A3899" s="2" t="s">
        <v>736</v>
      </c>
      <c r="B3899" s="2" t="s">
        <v>958</v>
      </c>
      <c r="C3899" s="2" t="s">
        <v>220</v>
      </c>
      <c r="D3899" s="2" t="str">
        <f t="shared" si="60"/>
        <v>FC POLENTA FORESTIERE</v>
      </c>
      <c r="E3899" s="2">
        <v>6658</v>
      </c>
      <c r="F3899" s="2" t="s">
        <v>739</v>
      </c>
    </row>
    <row r="3900" spans="1:6">
      <c r="A3900" s="2" t="s">
        <v>736</v>
      </c>
      <c r="B3900" s="2" t="s">
        <v>958</v>
      </c>
      <c r="C3900" s="2" t="s">
        <v>959</v>
      </c>
      <c r="D3900" s="2" t="str">
        <f t="shared" si="60"/>
        <v>FC POLENTA FORESTIERE</v>
      </c>
      <c r="E3900" s="2">
        <v>5169</v>
      </c>
      <c r="F3900" s="2" t="s">
        <v>739</v>
      </c>
    </row>
    <row r="3901" spans="1:6">
      <c r="A3901" s="2" t="s">
        <v>736</v>
      </c>
      <c r="B3901" s="2" t="s">
        <v>958</v>
      </c>
      <c r="C3901" s="2" t="s">
        <v>183</v>
      </c>
      <c r="D3901" s="2" t="str">
        <f t="shared" si="60"/>
        <v>FC POLENTA FORESTIERE</v>
      </c>
      <c r="E3901" s="2">
        <v>6662</v>
      </c>
      <c r="F3901" s="2" t="s">
        <v>739</v>
      </c>
    </row>
    <row r="3902" spans="1:6">
      <c r="A3902" s="2" t="s">
        <v>736</v>
      </c>
      <c r="B3902" s="2" t="s">
        <v>958</v>
      </c>
      <c r="C3902" s="2" t="s">
        <v>38</v>
      </c>
      <c r="D3902" s="2" t="str">
        <f t="shared" si="60"/>
        <v>FC POLENTA FORESTIERE</v>
      </c>
      <c r="E3902" s="2">
        <v>7088</v>
      </c>
      <c r="F3902" s="2" t="s">
        <v>739</v>
      </c>
    </row>
    <row r="3903" spans="1:6">
      <c r="A3903" s="2" t="s">
        <v>572</v>
      </c>
      <c r="B3903" s="2" t="s">
        <v>960</v>
      </c>
      <c r="C3903" s="2" t="s">
        <v>835</v>
      </c>
      <c r="D3903" s="2" t="str">
        <f t="shared" si="60"/>
        <v>PU FEIJUADA</v>
      </c>
      <c r="E3903" s="2">
        <v>1070</v>
      </c>
      <c r="F3903" s="2" t="s">
        <v>77</v>
      </c>
    </row>
    <row r="3904" spans="1:6">
      <c r="A3904" s="2" t="s">
        <v>572</v>
      </c>
      <c r="B3904" s="2" t="s">
        <v>960</v>
      </c>
      <c r="C3904" s="2" t="s">
        <v>316</v>
      </c>
      <c r="D3904" s="2" t="str">
        <f t="shared" si="60"/>
        <v>PU FEIJUADA</v>
      </c>
      <c r="E3904" s="2">
        <v>5124</v>
      </c>
      <c r="F3904" s="2" t="s">
        <v>77</v>
      </c>
    </row>
    <row r="3905" spans="1:6">
      <c r="A3905" s="2" t="s">
        <v>572</v>
      </c>
      <c r="B3905" s="2" t="s">
        <v>960</v>
      </c>
      <c r="C3905" s="2" t="s">
        <v>281</v>
      </c>
      <c r="D3905" s="2" t="str">
        <f t="shared" si="60"/>
        <v>PU FEIJUADA</v>
      </c>
      <c r="E3905" s="2">
        <v>5126</v>
      </c>
      <c r="F3905" s="2" t="s">
        <v>77</v>
      </c>
    </row>
    <row r="3906" spans="1:6">
      <c r="A3906" s="2" t="s">
        <v>572</v>
      </c>
      <c r="B3906" s="2" t="s">
        <v>960</v>
      </c>
      <c r="C3906" s="2" t="s">
        <v>411</v>
      </c>
      <c r="D3906" s="2" t="str">
        <f t="shared" si="60"/>
        <v>PU FEIJUADA</v>
      </c>
      <c r="E3906" s="2">
        <v>5160</v>
      </c>
      <c r="F3906" s="2" t="s">
        <v>77</v>
      </c>
    </row>
    <row r="3907" spans="1:6">
      <c r="A3907" s="2" t="s">
        <v>572</v>
      </c>
      <c r="B3907" s="2" t="s">
        <v>960</v>
      </c>
      <c r="C3907" s="2" t="s">
        <v>778</v>
      </c>
      <c r="D3907" s="2" t="str">
        <f t="shared" ref="D3907:D3970" si="61">B3907</f>
        <v>PU FEIJUADA</v>
      </c>
      <c r="E3907" s="2">
        <v>5309</v>
      </c>
      <c r="F3907" s="2" t="s">
        <v>77</v>
      </c>
    </row>
    <row r="3908" spans="1:6">
      <c r="A3908" s="2" t="s">
        <v>572</v>
      </c>
      <c r="B3908" s="2" t="s">
        <v>960</v>
      </c>
      <c r="C3908" s="2" t="s">
        <v>169</v>
      </c>
      <c r="D3908" s="2" t="str">
        <f t="shared" si="61"/>
        <v>PU FEIJUADA</v>
      </c>
      <c r="E3908" s="2">
        <v>5402</v>
      </c>
      <c r="F3908" s="2" t="s">
        <v>77</v>
      </c>
    </row>
    <row r="3909" spans="1:6">
      <c r="A3909" s="2" t="s">
        <v>572</v>
      </c>
      <c r="B3909" s="2" t="s">
        <v>960</v>
      </c>
      <c r="C3909" s="2" t="s">
        <v>170</v>
      </c>
      <c r="D3909" s="2" t="str">
        <f t="shared" si="61"/>
        <v>PU FEIJUADA</v>
      </c>
      <c r="E3909" s="2">
        <v>5632</v>
      </c>
      <c r="F3909" s="2" t="s">
        <v>77</v>
      </c>
    </row>
    <row r="3910" spans="1:6">
      <c r="A3910" s="2" t="s">
        <v>572</v>
      </c>
      <c r="B3910" s="2" t="s">
        <v>960</v>
      </c>
      <c r="C3910" s="2" t="s">
        <v>878</v>
      </c>
      <c r="D3910" s="2" t="str">
        <f t="shared" si="61"/>
        <v>PU FEIJUADA</v>
      </c>
      <c r="E3910" s="2">
        <v>6969</v>
      </c>
      <c r="F3910" s="2" t="s">
        <v>77</v>
      </c>
    </row>
    <row r="3911" spans="1:6">
      <c r="A3911" s="2" t="s">
        <v>572</v>
      </c>
      <c r="B3911" s="2" t="s">
        <v>960</v>
      </c>
      <c r="C3911" s="2" t="s">
        <v>199</v>
      </c>
      <c r="D3911" s="2" t="str">
        <f t="shared" si="61"/>
        <v>PU FEIJUADA</v>
      </c>
      <c r="E3911" s="2">
        <v>7006</v>
      </c>
      <c r="F3911" s="2" t="s">
        <v>77</v>
      </c>
    </row>
    <row r="3912" spans="1:6">
      <c r="A3912" s="2" t="s">
        <v>572</v>
      </c>
      <c r="B3912" s="2" t="s">
        <v>960</v>
      </c>
      <c r="C3912" s="2" t="s">
        <v>392</v>
      </c>
      <c r="D3912" s="2" t="str">
        <f t="shared" si="61"/>
        <v>PU FEIJUADA</v>
      </c>
      <c r="E3912" s="2">
        <v>5250</v>
      </c>
      <c r="F3912" s="2" t="s">
        <v>77</v>
      </c>
    </row>
    <row r="3913" spans="1:6">
      <c r="A3913" s="2" t="s">
        <v>572</v>
      </c>
      <c r="B3913" s="2" t="s">
        <v>960</v>
      </c>
      <c r="C3913" s="2" t="s">
        <v>98</v>
      </c>
      <c r="D3913" s="2" t="str">
        <f t="shared" si="61"/>
        <v>PU FEIJUADA</v>
      </c>
      <c r="E3913" s="2">
        <v>6952</v>
      </c>
      <c r="F3913" s="2" t="s">
        <v>77</v>
      </c>
    </row>
    <row r="3914" spans="1:6">
      <c r="A3914" s="2" t="s">
        <v>572</v>
      </c>
      <c r="B3914" s="2" t="s">
        <v>960</v>
      </c>
      <c r="C3914" s="2" t="s">
        <v>38</v>
      </c>
      <c r="D3914" s="2" t="str">
        <f t="shared" si="61"/>
        <v>PU FEIJUADA</v>
      </c>
      <c r="E3914" s="2">
        <v>7088</v>
      </c>
      <c r="F3914" s="2" t="s">
        <v>77</v>
      </c>
    </row>
    <row r="3915" spans="1:6">
      <c r="A3915" s="2" t="s">
        <v>866</v>
      </c>
      <c r="B3915" s="2" t="s">
        <v>961</v>
      </c>
      <c r="C3915" s="2" t="s">
        <v>912</v>
      </c>
      <c r="D3915" s="2" t="str">
        <f t="shared" si="61"/>
        <v>TA PIZZA CHAMPIGNON (F) ARTICHAUT</v>
      </c>
      <c r="E3915" s="2">
        <v>1178</v>
      </c>
      <c r="F3915" s="2" t="s">
        <v>77</v>
      </c>
    </row>
    <row r="3916" spans="1:6">
      <c r="A3916" s="2" t="s">
        <v>866</v>
      </c>
      <c r="B3916" s="2" t="s">
        <v>961</v>
      </c>
      <c r="C3916" s="2" t="s">
        <v>962</v>
      </c>
      <c r="D3916" s="2" t="str">
        <f t="shared" si="61"/>
        <v>TA PIZZA CHAMPIGNON (F) ARTICHAUT</v>
      </c>
      <c r="E3916" s="2">
        <v>5018</v>
      </c>
      <c r="F3916" s="2" t="s">
        <v>77</v>
      </c>
    </row>
    <row r="3917" spans="1:6">
      <c r="A3917" s="2" t="s">
        <v>866</v>
      </c>
      <c r="B3917" s="2" t="s">
        <v>961</v>
      </c>
      <c r="C3917" s="2" t="s">
        <v>23</v>
      </c>
      <c r="D3917" s="2" t="str">
        <f t="shared" si="61"/>
        <v>TA PIZZA CHAMPIGNON (F) ARTICHAUT</v>
      </c>
      <c r="E3917" s="2">
        <v>5167</v>
      </c>
      <c r="F3917" s="2" t="s">
        <v>77</v>
      </c>
    </row>
    <row r="3918" spans="1:6">
      <c r="A3918" s="2" t="s">
        <v>866</v>
      </c>
      <c r="B3918" s="2" t="s">
        <v>961</v>
      </c>
      <c r="C3918" s="2" t="s">
        <v>436</v>
      </c>
      <c r="D3918" s="2" t="str">
        <f t="shared" si="61"/>
        <v>TA PIZZA CHAMPIGNON (F) ARTICHAUT</v>
      </c>
      <c r="E3918" s="2">
        <v>5243</v>
      </c>
      <c r="F3918" s="2" t="s">
        <v>77</v>
      </c>
    </row>
    <row r="3919" spans="1:6">
      <c r="A3919" s="2" t="s">
        <v>866</v>
      </c>
      <c r="B3919" s="2" t="s">
        <v>961</v>
      </c>
      <c r="C3919" s="2" t="s">
        <v>868</v>
      </c>
      <c r="D3919" s="2" t="str">
        <f t="shared" si="61"/>
        <v>TA PIZZA CHAMPIGNON (F) ARTICHAUT</v>
      </c>
      <c r="E3919" s="2">
        <v>5249</v>
      </c>
      <c r="F3919" s="2" t="s">
        <v>77</v>
      </c>
    </row>
    <row r="3920" spans="1:6">
      <c r="A3920" s="2" t="s">
        <v>866</v>
      </c>
      <c r="B3920" s="2" t="s">
        <v>961</v>
      </c>
      <c r="C3920" s="2" t="s">
        <v>36</v>
      </c>
      <c r="D3920" s="2" t="str">
        <f t="shared" si="61"/>
        <v>TA PIZZA CHAMPIGNON (F) ARTICHAUT</v>
      </c>
      <c r="E3920" s="2">
        <v>5335</v>
      </c>
      <c r="F3920" s="2" t="s">
        <v>77</v>
      </c>
    </row>
    <row r="3921" spans="1:6">
      <c r="A3921" s="2" t="s">
        <v>866</v>
      </c>
      <c r="B3921" s="2" t="s">
        <v>961</v>
      </c>
      <c r="C3921" s="2" t="s">
        <v>869</v>
      </c>
      <c r="D3921" s="2" t="str">
        <f t="shared" si="61"/>
        <v>TA PIZZA CHAMPIGNON (F) ARTICHAUT</v>
      </c>
      <c r="E3921" s="2">
        <v>6018</v>
      </c>
      <c r="F3921" s="2" t="s">
        <v>77</v>
      </c>
    </row>
    <row r="3922" spans="1:6">
      <c r="A3922" s="2" t="s">
        <v>866</v>
      </c>
      <c r="B3922" s="2" t="s">
        <v>961</v>
      </c>
      <c r="C3922" s="2" t="s">
        <v>56</v>
      </c>
      <c r="D3922" s="2" t="str">
        <f t="shared" si="61"/>
        <v>TA PIZZA CHAMPIGNON (F) ARTICHAUT</v>
      </c>
      <c r="E3922" s="2">
        <v>8172</v>
      </c>
      <c r="F3922" s="2" t="s">
        <v>77</v>
      </c>
    </row>
    <row r="3923" spans="1:6">
      <c r="A3923" s="2" t="s">
        <v>741</v>
      </c>
      <c r="B3923" s="2" t="s">
        <v>963</v>
      </c>
      <c r="C3923" s="2" t="s">
        <v>23</v>
      </c>
      <c r="D3923" s="2" t="str">
        <f t="shared" si="61"/>
        <v>LE POELEE FORESTIERE MAISON</v>
      </c>
      <c r="E3923" s="2">
        <v>5167</v>
      </c>
      <c r="F3923" s="2" t="s">
        <v>743</v>
      </c>
    </row>
    <row r="3924" spans="1:6">
      <c r="A3924" s="2" t="s">
        <v>741</v>
      </c>
      <c r="B3924" s="2" t="s">
        <v>963</v>
      </c>
      <c r="C3924" s="2" t="s">
        <v>25</v>
      </c>
      <c r="D3924" s="2" t="str">
        <f t="shared" si="61"/>
        <v>LE POELEE FORESTIERE MAISON</v>
      </c>
      <c r="E3924" s="2">
        <v>5285</v>
      </c>
      <c r="F3924" s="2" t="s">
        <v>743</v>
      </c>
    </row>
    <row r="3925" spans="1:6">
      <c r="A3925" s="2" t="s">
        <v>741</v>
      </c>
      <c r="B3925" s="2" t="s">
        <v>963</v>
      </c>
      <c r="C3925" s="2" t="s">
        <v>26</v>
      </c>
      <c r="D3925" s="2" t="str">
        <f t="shared" si="61"/>
        <v>LE POELEE FORESTIERE MAISON</v>
      </c>
      <c r="E3925" s="2">
        <v>5344</v>
      </c>
      <c r="F3925" s="2" t="s">
        <v>743</v>
      </c>
    </row>
    <row r="3926" spans="1:6">
      <c r="A3926" s="2" t="s">
        <v>741</v>
      </c>
      <c r="B3926" s="2" t="s">
        <v>963</v>
      </c>
      <c r="C3926" s="2" t="s">
        <v>51</v>
      </c>
      <c r="D3926" s="2" t="str">
        <f t="shared" si="61"/>
        <v>LE POELEE FORESTIERE MAISON</v>
      </c>
      <c r="E3926" s="2">
        <v>5623</v>
      </c>
      <c r="F3926" s="2" t="s">
        <v>743</v>
      </c>
    </row>
    <row r="3927" spans="1:6">
      <c r="A3927" s="2" t="s">
        <v>741</v>
      </c>
      <c r="B3927" s="2" t="s">
        <v>963</v>
      </c>
      <c r="C3927" s="2" t="s">
        <v>677</v>
      </c>
      <c r="D3927" s="2" t="str">
        <f t="shared" si="61"/>
        <v>LE POELEE FORESTIERE MAISON</v>
      </c>
      <c r="E3927" s="2">
        <v>5639</v>
      </c>
      <c r="F3927" s="2" t="s">
        <v>743</v>
      </c>
    </row>
    <row r="3928" spans="1:6">
      <c r="A3928" s="2" t="s">
        <v>741</v>
      </c>
      <c r="B3928" s="2" t="s">
        <v>963</v>
      </c>
      <c r="C3928" s="2" t="s">
        <v>770</v>
      </c>
      <c r="D3928" s="2" t="str">
        <f t="shared" si="61"/>
        <v>LE POELEE FORESTIERE MAISON</v>
      </c>
      <c r="E3928" s="2">
        <v>5656</v>
      </c>
      <c r="F3928" s="2" t="s">
        <v>743</v>
      </c>
    </row>
    <row r="3929" spans="1:6">
      <c r="A3929" s="2" t="s">
        <v>741</v>
      </c>
      <c r="B3929" s="2" t="s">
        <v>963</v>
      </c>
      <c r="C3929" s="2" t="s">
        <v>744</v>
      </c>
      <c r="D3929" s="2" t="str">
        <f t="shared" si="61"/>
        <v>LE POELEE FORESTIERE MAISON</v>
      </c>
      <c r="E3929" s="2">
        <v>5666</v>
      </c>
      <c r="F3929" s="2" t="s">
        <v>743</v>
      </c>
    </row>
    <row r="3930" spans="1:6">
      <c r="A3930" s="2" t="s">
        <v>741</v>
      </c>
      <c r="B3930" s="2" t="s">
        <v>963</v>
      </c>
      <c r="C3930" s="2" t="s">
        <v>27</v>
      </c>
      <c r="D3930" s="2" t="str">
        <f t="shared" si="61"/>
        <v>LE POELEE FORESTIERE MAISON</v>
      </c>
      <c r="E3930" s="2">
        <v>7299</v>
      </c>
      <c r="F3930" s="2" t="s">
        <v>743</v>
      </c>
    </row>
    <row r="3931" spans="1:6">
      <c r="A3931" s="2" t="s">
        <v>741</v>
      </c>
      <c r="B3931" s="2" t="s">
        <v>963</v>
      </c>
      <c r="C3931" s="2" t="s">
        <v>220</v>
      </c>
      <c r="D3931" s="2" t="str">
        <f t="shared" si="61"/>
        <v>LE POELEE FORESTIERE MAISON</v>
      </c>
      <c r="E3931" s="2">
        <v>6658</v>
      </c>
      <c r="F3931" s="2" t="s">
        <v>743</v>
      </c>
    </row>
    <row r="3932" spans="1:6">
      <c r="A3932" s="2" t="s">
        <v>741</v>
      </c>
      <c r="B3932" s="2" t="s">
        <v>963</v>
      </c>
      <c r="C3932" s="2" t="s">
        <v>190</v>
      </c>
      <c r="D3932" s="2" t="str">
        <f t="shared" si="61"/>
        <v>LE POELEE FORESTIERE MAISON</v>
      </c>
      <c r="E3932" s="2">
        <v>5630</v>
      </c>
      <c r="F3932" s="2" t="s">
        <v>743</v>
      </c>
    </row>
    <row r="3933" spans="1:6">
      <c r="A3933" s="2" t="s">
        <v>741</v>
      </c>
      <c r="B3933" s="2" t="s">
        <v>963</v>
      </c>
      <c r="C3933" s="2" t="s">
        <v>301</v>
      </c>
      <c r="D3933" s="2" t="str">
        <f t="shared" si="61"/>
        <v>LE POELEE FORESTIERE MAISON</v>
      </c>
      <c r="E3933" s="2">
        <v>5642</v>
      </c>
      <c r="F3933" s="2" t="s">
        <v>743</v>
      </c>
    </row>
    <row r="3934" spans="1:6">
      <c r="A3934" s="2" t="s">
        <v>741</v>
      </c>
      <c r="B3934" s="2" t="s">
        <v>963</v>
      </c>
      <c r="C3934" s="2" t="s">
        <v>38</v>
      </c>
      <c r="D3934" s="2" t="str">
        <f t="shared" si="61"/>
        <v>LE POELEE FORESTIERE MAISON</v>
      </c>
      <c r="E3934" s="2">
        <v>7088</v>
      </c>
      <c r="F3934" s="2" t="s">
        <v>743</v>
      </c>
    </row>
    <row r="3935" spans="1:6">
      <c r="A3935" s="2" t="s">
        <v>572</v>
      </c>
      <c r="B3935" s="2" t="s">
        <v>964</v>
      </c>
      <c r="C3935" s="2" t="s">
        <v>965</v>
      </c>
      <c r="D3935" s="2" t="str">
        <f t="shared" si="61"/>
        <v>PU PATES A LA REUNIONNAISE</v>
      </c>
      <c r="E3935" s="2">
        <v>1789</v>
      </c>
      <c r="F3935" s="2" t="s">
        <v>77</v>
      </c>
    </row>
    <row r="3936" spans="1:6">
      <c r="A3936" s="2" t="s">
        <v>572</v>
      </c>
      <c r="B3936" s="2" t="s">
        <v>964</v>
      </c>
      <c r="C3936" s="2" t="s">
        <v>210</v>
      </c>
      <c r="D3936" s="2" t="str">
        <f t="shared" si="61"/>
        <v>PU PATES A LA REUNIONNAISE</v>
      </c>
      <c r="E3936" s="2">
        <v>4959</v>
      </c>
      <c r="F3936" s="2" t="s">
        <v>77</v>
      </c>
    </row>
    <row r="3937" spans="1:6">
      <c r="A3937" s="2" t="s">
        <v>572</v>
      </c>
      <c r="B3937" s="2" t="s">
        <v>964</v>
      </c>
      <c r="C3937" s="2" t="s">
        <v>408</v>
      </c>
      <c r="D3937" s="2" t="str">
        <f t="shared" si="61"/>
        <v>PU PATES A LA REUNIONNAISE</v>
      </c>
      <c r="E3937" s="2">
        <v>5051</v>
      </c>
      <c r="F3937" s="2" t="s">
        <v>77</v>
      </c>
    </row>
    <row r="3938" spans="1:6">
      <c r="A3938" s="2" t="s">
        <v>572</v>
      </c>
      <c r="B3938" s="2" t="s">
        <v>964</v>
      </c>
      <c r="C3938" s="2" t="s">
        <v>245</v>
      </c>
      <c r="D3938" s="2" t="str">
        <f t="shared" si="61"/>
        <v>PU PATES A LA REUNIONNAISE</v>
      </c>
      <c r="E3938" s="2">
        <v>5341</v>
      </c>
      <c r="F3938" s="2" t="s">
        <v>77</v>
      </c>
    </row>
    <row r="3939" spans="1:6">
      <c r="A3939" s="2" t="s">
        <v>572</v>
      </c>
      <c r="B3939" s="2" t="s">
        <v>964</v>
      </c>
      <c r="C3939" s="2" t="s">
        <v>170</v>
      </c>
      <c r="D3939" s="2" t="str">
        <f t="shared" si="61"/>
        <v>PU PATES A LA REUNIONNAISE</v>
      </c>
      <c r="E3939" s="2">
        <v>5632</v>
      </c>
      <c r="F3939" s="2" t="s">
        <v>77</v>
      </c>
    </row>
    <row r="3940" spans="1:6">
      <c r="A3940" s="2" t="s">
        <v>572</v>
      </c>
      <c r="B3940" s="2" t="s">
        <v>964</v>
      </c>
      <c r="C3940" s="2" t="s">
        <v>446</v>
      </c>
      <c r="D3940" s="2" t="str">
        <f t="shared" si="61"/>
        <v>PU PATES A LA REUNIONNAISE</v>
      </c>
      <c r="E3940" s="2">
        <v>5662</v>
      </c>
      <c r="F3940" s="2" t="s">
        <v>77</v>
      </c>
    </row>
    <row r="3941" spans="1:6">
      <c r="A3941" s="2" t="s">
        <v>572</v>
      </c>
      <c r="B3941" s="2" t="s">
        <v>964</v>
      </c>
      <c r="C3941" s="2" t="s">
        <v>27</v>
      </c>
      <c r="D3941" s="2" t="str">
        <f t="shared" si="61"/>
        <v>PU PATES A LA REUNIONNAISE</v>
      </c>
      <c r="E3941" s="2">
        <v>7299</v>
      </c>
      <c r="F3941" s="2" t="s">
        <v>77</v>
      </c>
    </row>
    <row r="3942" spans="1:6">
      <c r="A3942" s="2" t="s">
        <v>572</v>
      </c>
      <c r="B3942" s="2" t="s">
        <v>964</v>
      </c>
      <c r="C3942" s="2" t="s">
        <v>46</v>
      </c>
      <c r="D3942" s="2" t="str">
        <f t="shared" si="61"/>
        <v>PU PATES A LA REUNIONNAISE</v>
      </c>
      <c r="E3942" s="2">
        <v>7296</v>
      </c>
      <c r="F3942" s="2" t="s">
        <v>77</v>
      </c>
    </row>
    <row r="3943" spans="1:6">
      <c r="A3943" s="2" t="s">
        <v>572</v>
      </c>
      <c r="B3943" s="2" t="s">
        <v>964</v>
      </c>
      <c r="C3943" s="2" t="s">
        <v>62</v>
      </c>
      <c r="D3943" s="2" t="str">
        <f t="shared" si="61"/>
        <v>PU PATES A LA REUNIONNAISE</v>
      </c>
      <c r="E3943" s="2">
        <v>7027</v>
      </c>
      <c r="F3943" s="2" t="s">
        <v>77</v>
      </c>
    </row>
    <row r="3944" spans="1:6">
      <c r="A3944" s="2" t="s">
        <v>572</v>
      </c>
      <c r="B3944" s="2" t="s">
        <v>964</v>
      </c>
      <c r="C3944" s="2" t="s">
        <v>199</v>
      </c>
      <c r="D3944" s="2" t="str">
        <f t="shared" si="61"/>
        <v>PU PATES A LA REUNIONNAISE</v>
      </c>
      <c r="E3944" s="2">
        <v>7006</v>
      </c>
      <c r="F3944" s="2" t="s">
        <v>77</v>
      </c>
    </row>
    <row r="3945" spans="1:6">
      <c r="A3945" s="2" t="s">
        <v>572</v>
      </c>
      <c r="B3945" s="2" t="s">
        <v>964</v>
      </c>
      <c r="C3945" s="2" t="s">
        <v>89</v>
      </c>
      <c r="D3945" s="2" t="str">
        <f t="shared" si="61"/>
        <v>PU PATES A LA REUNIONNAISE</v>
      </c>
      <c r="E3945" s="2">
        <v>7336</v>
      </c>
      <c r="F3945" s="2" t="s">
        <v>77</v>
      </c>
    </row>
    <row r="3946" spans="1:6">
      <c r="A3946" s="2" t="s">
        <v>572</v>
      </c>
      <c r="B3946" s="2" t="s">
        <v>964</v>
      </c>
      <c r="C3946" s="2" t="s">
        <v>328</v>
      </c>
      <c r="D3946" s="2" t="str">
        <f t="shared" si="61"/>
        <v>PU PATES A LA REUNIONNAISE</v>
      </c>
      <c r="E3946" s="2">
        <v>8082</v>
      </c>
      <c r="F3946" s="2" t="s">
        <v>77</v>
      </c>
    </row>
    <row r="3947" spans="1:6">
      <c r="A3947" s="2" t="s">
        <v>572</v>
      </c>
      <c r="B3947" s="2" t="s">
        <v>964</v>
      </c>
      <c r="C3947" s="2" t="s">
        <v>810</v>
      </c>
      <c r="D3947" s="2" t="str">
        <f t="shared" si="61"/>
        <v>PU PATES A LA REUNIONNAISE</v>
      </c>
      <c r="E3947" s="2">
        <v>8192</v>
      </c>
      <c r="F3947" s="2" t="s">
        <v>77</v>
      </c>
    </row>
    <row r="3948" spans="1:6">
      <c r="A3948" s="2" t="s">
        <v>741</v>
      </c>
      <c r="B3948" s="2" t="s">
        <v>966</v>
      </c>
      <c r="C3948" s="2" t="s">
        <v>191</v>
      </c>
      <c r="D3948" s="2" t="str">
        <f t="shared" si="61"/>
        <v>LE FLAN DE CAROTTES</v>
      </c>
      <c r="E3948" s="2">
        <v>7302</v>
      </c>
      <c r="F3948" s="2" t="s">
        <v>743</v>
      </c>
    </row>
    <row r="3949" spans="1:6">
      <c r="A3949" s="2" t="s">
        <v>741</v>
      </c>
      <c r="B3949" s="2" t="s">
        <v>967</v>
      </c>
      <c r="C3949" s="2" t="s">
        <v>887</v>
      </c>
      <c r="D3949" s="2" t="str">
        <f t="shared" si="61"/>
        <v>LE POELEE DE LEGUMES MAISON</v>
      </c>
      <c r="E3949" s="2">
        <v>1203</v>
      </c>
      <c r="F3949" s="2" t="s">
        <v>743</v>
      </c>
    </row>
    <row r="3950" spans="1:6">
      <c r="A3950" s="2" t="s">
        <v>741</v>
      </c>
      <c r="B3950" s="2" t="s">
        <v>967</v>
      </c>
      <c r="C3950" s="2" t="s">
        <v>372</v>
      </c>
      <c r="D3950" s="2" t="str">
        <f t="shared" si="61"/>
        <v>LE POELEE DE LEGUMES MAISON</v>
      </c>
      <c r="E3950" s="2">
        <v>1204</v>
      </c>
      <c r="F3950" s="2" t="s">
        <v>743</v>
      </c>
    </row>
    <row r="3951" spans="1:6">
      <c r="A3951" s="2" t="s">
        <v>741</v>
      </c>
      <c r="B3951" s="2" t="s">
        <v>967</v>
      </c>
      <c r="C3951" s="2" t="s">
        <v>23</v>
      </c>
      <c r="D3951" s="2" t="str">
        <f t="shared" si="61"/>
        <v>LE POELEE DE LEGUMES MAISON</v>
      </c>
      <c r="E3951" s="2">
        <v>5167</v>
      </c>
      <c r="F3951" s="2" t="s">
        <v>743</v>
      </c>
    </row>
    <row r="3952" spans="1:6">
      <c r="A3952" s="2" t="s">
        <v>741</v>
      </c>
      <c r="B3952" s="2" t="s">
        <v>967</v>
      </c>
      <c r="C3952" s="2" t="s">
        <v>25</v>
      </c>
      <c r="D3952" s="2" t="str">
        <f t="shared" si="61"/>
        <v>LE POELEE DE LEGUMES MAISON</v>
      </c>
      <c r="E3952" s="2">
        <v>5285</v>
      </c>
      <c r="F3952" s="2" t="s">
        <v>743</v>
      </c>
    </row>
    <row r="3953" spans="1:6">
      <c r="A3953" s="2" t="s">
        <v>741</v>
      </c>
      <c r="B3953" s="2" t="s">
        <v>967</v>
      </c>
      <c r="C3953" s="2" t="s">
        <v>26</v>
      </c>
      <c r="D3953" s="2" t="str">
        <f t="shared" si="61"/>
        <v>LE POELEE DE LEGUMES MAISON</v>
      </c>
      <c r="E3953" s="2">
        <v>5344</v>
      </c>
      <c r="F3953" s="2" t="s">
        <v>743</v>
      </c>
    </row>
    <row r="3954" spans="1:6">
      <c r="A3954" s="2" t="s">
        <v>741</v>
      </c>
      <c r="B3954" s="2" t="s">
        <v>967</v>
      </c>
      <c r="C3954" s="2" t="s">
        <v>170</v>
      </c>
      <c r="D3954" s="2" t="str">
        <f t="shared" si="61"/>
        <v>LE POELEE DE LEGUMES MAISON</v>
      </c>
      <c r="E3954" s="2">
        <v>5632</v>
      </c>
      <c r="F3954" s="2" t="s">
        <v>743</v>
      </c>
    </row>
    <row r="3955" spans="1:6">
      <c r="A3955" s="2" t="s">
        <v>741</v>
      </c>
      <c r="B3955" s="2" t="s">
        <v>967</v>
      </c>
      <c r="C3955" s="2" t="s">
        <v>677</v>
      </c>
      <c r="D3955" s="2" t="str">
        <f t="shared" si="61"/>
        <v>LE POELEE DE LEGUMES MAISON</v>
      </c>
      <c r="E3955" s="2">
        <v>5639</v>
      </c>
      <c r="F3955" s="2" t="s">
        <v>743</v>
      </c>
    </row>
    <row r="3956" spans="1:6">
      <c r="A3956" s="2" t="s">
        <v>741</v>
      </c>
      <c r="B3956" s="2" t="s">
        <v>967</v>
      </c>
      <c r="C3956" s="2" t="s">
        <v>770</v>
      </c>
      <c r="D3956" s="2" t="str">
        <f t="shared" si="61"/>
        <v>LE POELEE DE LEGUMES MAISON</v>
      </c>
      <c r="E3956" s="2">
        <v>5656</v>
      </c>
      <c r="F3956" s="2" t="s">
        <v>743</v>
      </c>
    </row>
    <row r="3957" spans="1:6">
      <c r="A3957" s="2" t="s">
        <v>741</v>
      </c>
      <c r="B3957" s="2" t="s">
        <v>967</v>
      </c>
      <c r="C3957" s="2" t="s">
        <v>744</v>
      </c>
      <c r="D3957" s="2" t="str">
        <f t="shared" si="61"/>
        <v>LE POELEE DE LEGUMES MAISON</v>
      </c>
      <c r="E3957" s="2">
        <v>5666</v>
      </c>
      <c r="F3957" s="2" t="s">
        <v>743</v>
      </c>
    </row>
    <row r="3958" spans="1:6">
      <c r="A3958" s="2" t="s">
        <v>741</v>
      </c>
      <c r="B3958" s="2" t="s">
        <v>967</v>
      </c>
      <c r="C3958" s="2" t="s">
        <v>27</v>
      </c>
      <c r="D3958" s="2" t="str">
        <f t="shared" si="61"/>
        <v>LE POELEE DE LEGUMES MAISON</v>
      </c>
      <c r="E3958" s="2">
        <v>7299</v>
      </c>
      <c r="F3958" s="2" t="s">
        <v>743</v>
      </c>
    </row>
    <row r="3959" spans="1:6">
      <c r="A3959" s="2" t="s">
        <v>741</v>
      </c>
      <c r="B3959" s="2" t="s">
        <v>967</v>
      </c>
      <c r="C3959" s="2" t="s">
        <v>183</v>
      </c>
      <c r="D3959" s="2" t="str">
        <f t="shared" si="61"/>
        <v>LE POELEE DE LEGUMES MAISON</v>
      </c>
      <c r="E3959" s="2">
        <v>6662</v>
      </c>
      <c r="F3959" s="2" t="s">
        <v>743</v>
      </c>
    </row>
    <row r="3960" spans="1:6">
      <c r="A3960" s="2" t="s">
        <v>741</v>
      </c>
      <c r="B3960" s="2" t="s">
        <v>967</v>
      </c>
      <c r="C3960" s="2" t="s">
        <v>220</v>
      </c>
      <c r="D3960" s="2" t="str">
        <f t="shared" si="61"/>
        <v>LE POELEE DE LEGUMES MAISON</v>
      </c>
      <c r="E3960" s="2">
        <v>6658</v>
      </c>
      <c r="F3960" s="2" t="s">
        <v>743</v>
      </c>
    </row>
    <row r="3961" spans="1:6">
      <c r="A3961" s="2" t="s">
        <v>866</v>
      </c>
      <c r="B3961" s="2" t="s">
        <v>968</v>
      </c>
      <c r="C3961" s="2" t="s">
        <v>23</v>
      </c>
      <c r="D3961" s="2" t="str">
        <f t="shared" si="61"/>
        <v>TA PIZZA PIPERADE</v>
      </c>
      <c r="E3961" s="2">
        <v>5167</v>
      </c>
      <c r="F3961" s="2" t="s">
        <v>77</v>
      </c>
    </row>
    <row r="3962" spans="1:6">
      <c r="A3962" s="2" t="s">
        <v>866</v>
      </c>
      <c r="B3962" s="2" t="s">
        <v>968</v>
      </c>
      <c r="C3962" s="2" t="s">
        <v>436</v>
      </c>
      <c r="D3962" s="2" t="str">
        <f t="shared" si="61"/>
        <v>TA PIZZA PIPERADE</v>
      </c>
      <c r="E3962" s="2">
        <v>5243</v>
      </c>
      <c r="F3962" s="2" t="s">
        <v>77</v>
      </c>
    </row>
    <row r="3963" spans="1:6">
      <c r="A3963" s="2" t="s">
        <v>866</v>
      </c>
      <c r="B3963" s="2" t="s">
        <v>968</v>
      </c>
      <c r="C3963" s="2" t="s">
        <v>868</v>
      </c>
      <c r="D3963" s="2" t="str">
        <f t="shared" si="61"/>
        <v>TA PIZZA PIPERADE</v>
      </c>
      <c r="E3963" s="2">
        <v>5249</v>
      </c>
      <c r="F3963" s="2" t="s">
        <v>77</v>
      </c>
    </row>
    <row r="3964" spans="1:6">
      <c r="A3964" s="2" t="s">
        <v>866</v>
      </c>
      <c r="B3964" s="2" t="s">
        <v>968</v>
      </c>
      <c r="C3964" s="2" t="s">
        <v>36</v>
      </c>
      <c r="D3964" s="2" t="str">
        <f t="shared" si="61"/>
        <v>TA PIZZA PIPERADE</v>
      </c>
      <c r="E3964" s="2">
        <v>5335</v>
      </c>
      <c r="F3964" s="2" t="s">
        <v>77</v>
      </c>
    </row>
    <row r="3965" spans="1:6">
      <c r="A3965" s="2" t="s">
        <v>866</v>
      </c>
      <c r="B3965" s="2" t="s">
        <v>968</v>
      </c>
      <c r="C3965" s="2" t="s">
        <v>170</v>
      </c>
      <c r="D3965" s="2" t="str">
        <f t="shared" si="61"/>
        <v>TA PIZZA PIPERADE</v>
      </c>
      <c r="E3965" s="2">
        <v>5632</v>
      </c>
      <c r="F3965" s="2" t="s">
        <v>77</v>
      </c>
    </row>
    <row r="3966" spans="1:6">
      <c r="A3966" s="2" t="s">
        <v>866</v>
      </c>
      <c r="B3966" s="2" t="s">
        <v>968</v>
      </c>
      <c r="C3966" s="2" t="s">
        <v>37</v>
      </c>
      <c r="D3966" s="2" t="str">
        <f t="shared" si="61"/>
        <v>TA PIZZA PIPERADE</v>
      </c>
      <c r="E3966" s="2">
        <v>5664</v>
      </c>
      <c r="F3966" s="2" t="s">
        <v>77</v>
      </c>
    </row>
    <row r="3967" spans="1:6">
      <c r="A3967" s="2" t="s">
        <v>866</v>
      </c>
      <c r="B3967" s="2" t="s">
        <v>968</v>
      </c>
      <c r="C3967" s="2" t="s">
        <v>869</v>
      </c>
      <c r="D3967" s="2" t="str">
        <f t="shared" si="61"/>
        <v>TA PIZZA PIPERADE</v>
      </c>
      <c r="E3967" s="2">
        <v>6018</v>
      </c>
      <c r="F3967" s="2" t="s">
        <v>77</v>
      </c>
    </row>
    <row r="3968" spans="1:6">
      <c r="A3968" s="2" t="s">
        <v>866</v>
      </c>
      <c r="B3968" s="2" t="s">
        <v>968</v>
      </c>
      <c r="C3968" s="2" t="s">
        <v>56</v>
      </c>
      <c r="D3968" s="2" t="str">
        <f t="shared" si="61"/>
        <v>TA PIZZA PIPERADE</v>
      </c>
      <c r="E3968" s="2">
        <v>8172</v>
      </c>
      <c r="F3968" s="2" t="s">
        <v>77</v>
      </c>
    </row>
    <row r="3969" spans="1:6">
      <c r="A3969" s="2" t="s">
        <v>866</v>
      </c>
      <c r="B3969" s="2" t="s">
        <v>969</v>
      </c>
      <c r="C3969" s="2" t="s">
        <v>23</v>
      </c>
      <c r="D3969" s="2" t="str">
        <f t="shared" si="61"/>
        <v>TA PIZZA PERSILLADE</v>
      </c>
      <c r="E3969" s="2">
        <v>5167</v>
      </c>
      <c r="F3969" s="2" t="s">
        <v>77</v>
      </c>
    </row>
    <row r="3970" spans="1:6">
      <c r="A3970" s="2" t="s">
        <v>866</v>
      </c>
      <c r="B3970" s="2" t="s">
        <v>969</v>
      </c>
      <c r="C3970" s="2" t="s">
        <v>436</v>
      </c>
      <c r="D3970" s="2" t="str">
        <f t="shared" si="61"/>
        <v>TA PIZZA PERSILLADE</v>
      </c>
      <c r="E3970" s="2">
        <v>5243</v>
      </c>
      <c r="F3970" s="2" t="s">
        <v>77</v>
      </c>
    </row>
    <row r="3971" spans="1:6">
      <c r="A3971" s="2" t="s">
        <v>866</v>
      </c>
      <c r="B3971" s="2" t="s">
        <v>969</v>
      </c>
      <c r="C3971" s="2" t="s">
        <v>868</v>
      </c>
      <c r="D3971" s="2" t="str">
        <f t="shared" ref="D3971:D4034" si="62">B3971</f>
        <v>TA PIZZA PERSILLADE</v>
      </c>
      <c r="E3971" s="2">
        <v>5249</v>
      </c>
      <c r="F3971" s="2" t="s">
        <v>77</v>
      </c>
    </row>
    <row r="3972" spans="1:6">
      <c r="A3972" s="2" t="s">
        <v>866</v>
      </c>
      <c r="B3972" s="2" t="s">
        <v>969</v>
      </c>
      <c r="C3972" s="2" t="s">
        <v>36</v>
      </c>
      <c r="D3972" s="2" t="str">
        <f t="shared" si="62"/>
        <v>TA PIZZA PERSILLADE</v>
      </c>
      <c r="E3972" s="2">
        <v>5335</v>
      </c>
      <c r="F3972" s="2" t="s">
        <v>77</v>
      </c>
    </row>
    <row r="3973" spans="1:6">
      <c r="A3973" s="2" t="s">
        <v>866</v>
      </c>
      <c r="B3973" s="2" t="s">
        <v>969</v>
      </c>
      <c r="C3973" s="2" t="s">
        <v>27</v>
      </c>
      <c r="D3973" s="2" t="str">
        <f t="shared" si="62"/>
        <v>TA PIZZA PERSILLADE</v>
      </c>
      <c r="E3973" s="2">
        <v>7299</v>
      </c>
      <c r="F3973" s="2" t="s">
        <v>77</v>
      </c>
    </row>
    <row r="3974" spans="1:6">
      <c r="A3974" s="2" t="s">
        <v>866</v>
      </c>
      <c r="B3974" s="2" t="s">
        <v>969</v>
      </c>
      <c r="C3974" s="2" t="s">
        <v>869</v>
      </c>
      <c r="D3974" s="2" t="str">
        <f t="shared" si="62"/>
        <v>TA PIZZA PERSILLADE</v>
      </c>
      <c r="E3974" s="2">
        <v>6018</v>
      </c>
      <c r="F3974" s="2" t="s">
        <v>77</v>
      </c>
    </row>
    <row r="3975" spans="1:6">
      <c r="A3975" s="2" t="s">
        <v>866</v>
      </c>
      <c r="B3975" s="2" t="s">
        <v>969</v>
      </c>
      <c r="C3975" s="2" t="s">
        <v>38</v>
      </c>
      <c r="D3975" s="2" t="str">
        <f t="shared" si="62"/>
        <v>TA PIZZA PERSILLADE</v>
      </c>
      <c r="E3975" s="2">
        <v>7088</v>
      </c>
      <c r="F3975" s="2" t="s">
        <v>77</v>
      </c>
    </row>
    <row r="3976" spans="1:6">
      <c r="A3976" s="2" t="s">
        <v>866</v>
      </c>
      <c r="B3976" s="2" t="s">
        <v>969</v>
      </c>
      <c r="C3976" s="2" t="s">
        <v>56</v>
      </c>
      <c r="D3976" s="2" t="str">
        <f t="shared" si="62"/>
        <v>TA PIZZA PERSILLADE</v>
      </c>
      <c r="E3976" s="2">
        <v>8172</v>
      </c>
      <c r="F3976" s="2" t="s">
        <v>77</v>
      </c>
    </row>
    <row r="3977" spans="1:6">
      <c r="A3977" s="2" t="s">
        <v>741</v>
      </c>
      <c r="B3977" s="2" t="s">
        <v>970</v>
      </c>
      <c r="C3977" s="2" t="s">
        <v>23</v>
      </c>
      <c r="D3977" s="2" t="str">
        <f t="shared" si="62"/>
        <v>LE CAROTTES AUX HERBES</v>
      </c>
      <c r="E3977" s="2">
        <v>5167</v>
      </c>
      <c r="F3977" s="2" t="s">
        <v>743</v>
      </c>
    </row>
    <row r="3978" spans="1:6">
      <c r="A3978" s="2" t="s">
        <v>741</v>
      </c>
      <c r="B3978" s="2" t="s">
        <v>970</v>
      </c>
      <c r="C3978" s="2" t="s">
        <v>25</v>
      </c>
      <c r="D3978" s="2" t="str">
        <f t="shared" si="62"/>
        <v>LE CAROTTES AUX HERBES</v>
      </c>
      <c r="E3978" s="2">
        <v>5285</v>
      </c>
      <c r="F3978" s="2" t="s">
        <v>743</v>
      </c>
    </row>
    <row r="3979" spans="1:6">
      <c r="A3979" s="2" t="s">
        <v>741</v>
      </c>
      <c r="B3979" s="2" t="s">
        <v>970</v>
      </c>
      <c r="C3979" s="2" t="s">
        <v>26</v>
      </c>
      <c r="D3979" s="2" t="str">
        <f t="shared" si="62"/>
        <v>LE CAROTTES AUX HERBES</v>
      </c>
      <c r="E3979" s="2">
        <v>5344</v>
      </c>
      <c r="F3979" s="2" t="s">
        <v>743</v>
      </c>
    </row>
    <row r="3980" spans="1:6">
      <c r="A3980" s="2" t="s">
        <v>741</v>
      </c>
      <c r="B3980" s="2" t="s">
        <v>970</v>
      </c>
      <c r="C3980" s="2" t="s">
        <v>27</v>
      </c>
      <c r="D3980" s="2" t="str">
        <f t="shared" si="62"/>
        <v>LE CAROTTES AUX HERBES</v>
      </c>
      <c r="E3980" s="2">
        <v>7299</v>
      </c>
      <c r="F3980" s="2" t="s">
        <v>743</v>
      </c>
    </row>
    <row r="3981" spans="1:6">
      <c r="A3981" s="2" t="s">
        <v>741</v>
      </c>
      <c r="B3981" s="2" t="s">
        <v>970</v>
      </c>
      <c r="C3981" s="2" t="s">
        <v>46</v>
      </c>
      <c r="D3981" s="2" t="str">
        <f t="shared" si="62"/>
        <v>LE CAROTTES AUX HERBES</v>
      </c>
      <c r="E3981" s="2">
        <v>7296</v>
      </c>
      <c r="F3981" s="2" t="s">
        <v>743</v>
      </c>
    </row>
    <row r="3982" spans="1:6">
      <c r="A3982" s="2" t="s">
        <v>741</v>
      </c>
      <c r="B3982" s="2" t="s">
        <v>970</v>
      </c>
      <c r="C3982" s="2" t="s">
        <v>191</v>
      </c>
      <c r="D3982" s="2" t="str">
        <f t="shared" si="62"/>
        <v>LE CAROTTES AUX HERBES</v>
      </c>
      <c r="E3982" s="2">
        <v>7302</v>
      </c>
      <c r="F3982" s="2" t="s">
        <v>743</v>
      </c>
    </row>
    <row r="3983" spans="1:6">
      <c r="A3983" s="2" t="s">
        <v>736</v>
      </c>
      <c r="B3983" s="2" t="s">
        <v>971</v>
      </c>
      <c r="C3983" s="2" t="s">
        <v>753</v>
      </c>
      <c r="D3983" s="2" t="str">
        <f t="shared" si="62"/>
        <v>FC BOULGOUR EPICES</v>
      </c>
      <c r="E3983" s="2">
        <v>5033</v>
      </c>
      <c r="F3983" s="2" t="s">
        <v>739</v>
      </c>
    </row>
    <row r="3984" spans="1:6">
      <c r="A3984" s="2" t="s">
        <v>736</v>
      </c>
      <c r="B3984" s="2" t="s">
        <v>971</v>
      </c>
      <c r="C3984" s="2" t="s">
        <v>316</v>
      </c>
      <c r="D3984" s="2" t="str">
        <f t="shared" si="62"/>
        <v>FC BOULGOUR EPICES</v>
      </c>
      <c r="E3984" s="2">
        <v>5124</v>
      </c>
      <c r="F3984" s="2" t="s">
        <v>739</v>
      </c>
    </row>
    <row r="3985" spans="1:6">
      <c r="A3985" s="2" t="s">
        <v>736</v>
      </c>
      <c r="B3985" s="2" t="s">
        <v>971</v>
      </c>
      <c r="C3985" s="2" t="s">
        <v>23</v>
      </c>
      <c r="D3985" s="2" t="str">
        <f t="shared" si="62"/>
        <v>FC BOULGOUR EPICES</v>
      </c>
      <c r="E3985" s="2">
        <v>5167</v>
      </c>
      <c r="F3985" s="2" t="s">
        <v>739</v>
      </c>
    </row>
    <row r="3986" spans="1:6">
      <c r="A3986" s="2" t="s">
        <v>736</v>
      </c>
      <c r="B3986" s="2" t="s">
        <v>971</v>
      </c>
      <c r="C3986" s="2" t="s">
        <v>25</v>
      </c>
      <c r="D3986" s="2" t="str">
        <f t="shared" si="62"/>
        <v>FC BOULGOUR EPICES</v>
      </c>
      <c r="E3986" s="2">
        <v>5285</v>
      </c>
      <c r="F3986" s="2" t="s">
        <v>739</v>
      </c>
    </row>
    <row r="3987" spans="1:6">
      <c r="A3987" s="2" t="s">
        <v>736</v>
      </c>
      <c r="B3987" s="2" t="s">
        <v>971</v>
      </c>
      <c r="C3987" s="2" t="s">
        <v>640</v>
      </c>
      <c r="D3987" s="2" t="str">
        <f t="shared" si="62"/>
        <v>FC BOULGOUR EPICES</v>
      </c>
      <c r="E3987" s="2">
        <v>5298</v>
      </c>
      <c r="F3987" s="2" t="s">
        <v>739</v>
      </c>
    </row>
    <row r="3988" spans="1:6">
      <c r="A3988" s="2" t="s">
        <v>736</v>
      </c>
      <c r="B3988" s="2" t="s">
        <v>971</v>
      </c>
      <c r="C3988" s="2" t="s">
        <v>423</v>
      </c>
      <c r="D3988" s="2" t="str">
        <f t="shared" si="62"/>
        <v>FC BOULGOUR EPICES</v>
      </c>
      <c r="E3988" s="2">
        <v>5306</v>
      </c>
      <c r="F3988" s="2" t="s">
        <v>739</v>
      </c>
    </row>
    <row r="3989" spans="1:6">
      <c r="A3989" s="2" t="s">
        <v>736</v>
      </c>
      <c r="B3989" s="2" t="s">
        <v>971</v>
      </c>
      <c r="C3989" s="2" t="s">
        <v>365</v>
      </c>
      <c r="D3989" s="2" t="str">
        <f t="shared" si="62"/>
        <v>FC BOULGOUR EPICES</v>
      </c>
      <c r="E3989" s="2">
        <v>5345</v>
      </c>
      <c r="F3989" s="2" t="s">
        <v>739</v>
      </c>
    </row>
    <row r="3990" spans="1:6">
      <c r="A3990" s="2" t="s">
        <v>736</v>
      </c>
      <c r="B3990" s="2" t="s">
        <v>971</v>
      </c>
      <c r="C3990" s="2" t="s">
        <v>220</v>
      </c>
      <c r="D3990" s="2" t="str">
        <f t="shared" si="62"/>
        <v>FC BOULGOUR EPICES</v>
      </c>
      <c r="E3990" s="2">
        <v>6658</v>
      </c>
      <c r="F3990" s="2" t="s">
        <v>739</v>
      </c>
    </row>
    <row r="3991" spans="1:6">
      <c r="A3991" s="2" t="s">
        <v>736</v>
      </c>
      <c r="B3991" s="2" t="s">
        <v>971</v>
      </c>
      <c r="C3991" s="2" t="s">
        <v>392</v>
      </c>
      <c r="D3991" s="2" t="str">
        <f t="shared" si="62"/>
        <v>FC BOULGOUR EPICES</v>
      </c>
      <c r="E3991" s="2">
        <v>5250</v>
      </c>
      <c r="F3991" s="2" t="s">
        <v>739</v>
      </c>
    </row>
    <row r="3992" spans="1:6">
      <c r="A3992" s="2" t="s">
        <v>736</v>
      </c>
      <c r="B3992" s="2" t="s">
        <v>971</v>
      </c>
      <c r="C3992" s="2" t="s">
        <v>183</v>
      </c>
      <c r="D3992" s="2" t="str">
        <f t="shared" si="62"/>
        <v>FC BOULGOUR EPICES</v>
      </c>
      <c r="E3992" s="2">
        <v>6662</v>
      </c>
      <c r="F3992" s="2" t="s">
        <v>739</v>
      </c>
    </row>
    <row r="3993" spans="1:6">
      <c r="A3993" s="2" t="s">
        <v>866</v>
      </c>
      <c r="B3993" s="2" t="s">
        <v>972</v>
      </c>
      <c r="C3993" s="2" t="s">
        <v>20</v>
      </c>
      <c r="D3993" s="2" t="str">
        <f t="shared" si="62"/>
        <v>TA PIZZA PISTOU</v>
      </c>
      <c r="E3993" s="2">
        <v>1276</v>
      </c>
      <c r="F3993" s="2" t="s">
        <v>77</v>
      </c>
    </row>
    <row r="3994" spans="1:6">
      <c r="A3994" s="2" t="s">
        <v>866</v>
      </c>
      <c r="B3994" s="2" t="s">
        <v>972</v>
      </c>
      <c r="C3994" s="2" t="s">
        <v>23</v>
      </c>
      <c r="D3994" s="2" t="str">
        <f t="shared" si="62"/>
        <v>TA PIZZA PISTOU</v>
      </c>
      <c r="E3994" s="2">
        <v>5167</v>
      </c>
      <c r="F3994" s="2" t="s">
        <v>77</v>
      </c>
    </row>
    <row r="3995" spans="1:6">
      <c r="A3995" s="2" t="s">
        <v>866</v>
      </c>
      <c r="B3995" s="2" t="s">
        <v>972</v>
      </c>
      <c r="C3995" s="2" t="s">
        <v>436</v>
      </c>
      <c r="D3995" s="2" t="str">
        <f t="shared" si="62"/>
        <v>TA PIZZA PISTOU</v>
      </c>
      <c r="E3995" s="2">
        <v>5243</v>
      </c>
      <c r="F3995" s="2" t="s">
        <v>77</v>
      </c>
    </row>
    <row r="3996" spans="1:6">
      <c r="A3996" s="2" t="s">
        <v>866</v>
      </c>
      <c r="B3996" s="2" t="s">
        <v>972</v>
      </c>
      <c r="C3996" s="2" t="s">
        <v>868</v>
      </c>
      <c r="D3996" s="2" t="str">
        <f t="shared" si="62"/>
        <v>TA PIZZA PISTOU</v>
      </c>
      <c r="E3996" s="2">
        <v>5249</v>
      </c>
      <c r="F3996" s="2" t="s">
        <v>77</v>
      </c>
    </row>
    <row r="3997" spans="1:6">
      <c r="A3997" s="2" t="s">
        <v>866</v>
      </c>
      <c r="B3997" s="2" t="s">
        <v>972</v>
      </c>
      <c r="C3997" s="2" t="s">
        <v>973</v>
      </c>
      <c r="D3997" s="2" t="str">
        <f t="shared" si="62"/>
        <v>TA PIZZA PISTOU</v>
      </c>
      <c r="E3997" s="2">
        <v>5271</v>
      </c>
      <c r="F3997" s="2" t="s">
        <v>77</v>
      </c>
    </row>
    <row r="3998" spans="1:6">
      <c r="A3998" s="2" t="s">
        <v>866</v>
      </c>
      <c r="B3998" s="2" t="s">
        <v>972</v>
      </c>
      <c r="C3998" s="2" t="s">
        <v>36</v>
      </c>
      <c r="D3998" s="2" t="str">
        <f t="shared" si="62"/>
        <v>TA PIZZA PISTOU</v>
      </c>
      <c r="E3998" s="2">
        <v>5335</v>
      </c>
      <c r="F3998" s="2" t="s">
        <v>77</v>
      </c>
    </row>
    <row r="3999" spans="1:6">
      <c r="A3999" s="2" t="s">
        <v>866</v>
      </c>
      <c r="B3999" s="2" t="s">
        <v>972</v>
      </c>
      <c r="C3999" s="2" t="s">
        <v>41</v>
      </c>
      <c r="D3999" s="2" t="str">
        <f t="shared" si="62"/>
        <v>TA PIZZA PISTOU</v>
      </c>
      <c r="E3999" s="2">
        <v>7295</v>
      </c>
      <c r="F3999" s="2" t="s">
        <v>77</v>
      </c>
    </row>
    <row r="4000" spans="1:6">
      <c r="A4000" s="2" t="s">
        <v>866</v>
      </c>
      <c r="B4000" s="2" t="s">
        <v>972</v>
      </c>
      <c r="C4000" s="2" t="s">
        <v>869</v>
      </c>
      <c r="D4000" s="2" t="str">
        <f t="shared" si="62"/>
        <v>TA PIZZA PISTOU</v>
      </c>
      <c r="E4000" s="2">
        <v>6018</v>
      </c>
      <c r="F4000" s="2" t="s">
        <v>77</v>
      </c>
    </row>
    <row r="4001" spans="1:6">
      <c r="A4001" s="2" t="s">
        <v>866</v>
      </c>
      <c r="B4001" s="2" t="s">
        <v>972</v>
      </c>
      <c r="C4001" s="2" t="s">
        <v>38</v>
      </c>
      <c r="D4001" s="2" t="str">
        <f t="shared" si="62"/>
        <v>TA PIZZA PISTOU</v>
      </c>
      <c r="E4001" s="2">
        <v>7088</v>
      </c>
      <c r="F4001" s="2" t="s">
        <v>77</v>
      </c>
    </row>
    <row r="4002" spans="1:6">
      <c r="A4002" s="2" t="s">
        <v>866</v>
      </c>
      <c r="B4002" s="2" t="s">
        <v>972</v>
      </c>
      <c r="C4002" s="2" t="s">
        <v>56</v>
      </c>
      <c r="D4002" s="2" t="str">
        <f t="shared" si="62"/>
        <v>TA PIZZA PISTOU</v>
      </c>
      <c r="E4002" s="2">
        <v>8172</v>
      </c>
      <c r="F4002" s="2" t="s">
        <v>77</v>
      </c>
    </row>
    <row r="4003" spans="1:6">
      <c r="A4003" s="2" t="s">
        <v>741</v>
      </c>
      <c r="B4003" s="2" t="s">
        <v>974</v>
      </c>
      <c r="C4003" s="2" t="s">
        <v>25</v>
      </c>
      <c r="D4003" s="2" t="str">
        <f t="shared" si="62"/>
        <v>LE J.CAROTTES SAUTE PERSILLES</v>
      </c>
      <c r="E4003" s="2">
        <v>5285</v>
      </c>
      <c r="F4003" s="2" t="s">
        <v>743</v>
      </c>
    </row>
    <row r="4004" spans="1:6">
      <c r="A4004" s="2" t="s">
        <v>741</v>
      </c>
      <c r="B4004" s="2" t="s">
        <v>974</v>
      </c>
      <c r="C4004" s="2" t="s">
        <v>26</v>
      </c>
      <c r="D4004" s="2" t="str">
        <f t="shared" si="62"/>
        <v>LE J.CAROTTES SAUTE PERSILLES</v>
      </c>
      <c r="E4004" s="2">
        <v>5344</v>
      </c>
      <c r="F4004" s="2" t="s">
        <v>743</v>
      </c>
    </row>
    <row r="4005" spans="1:6">
      <c r="A4005" s="2" t="s">
        <v>741</v>
      </c>
      <c r="B4005" s="2" t="s">
        <v>974</v>
      </c>
      <c r="C4005" s="2" t="s">
        <v>677</v>
      </c>
      <c r="D4005" s="2" t="str">
        <f t="shared" si="62"/>
        <v>LE J.CAROTTES SAUTE PERSILLES</v>
      </c>
      <c r="E4005" s="2">
        <v>5639</v>
      </c>
      <c r="F4005" s="2" t="s">
        <v>743</v>
      </c>
    </row>
    <row r="4006" spans="1:6">
      <c r="A4006" s="2" t="s">
        <v>741</v>
      </c>
      <c r="B4006" s="2" t="s">
        <v>974</v>
      </c>
      <c r="C4006" s="2" t="s">
        <v>27</v>
      </c>
      <c r="D4006" s="2" t="str">
        <f t="shared" si="62"/>
        <v>LE J.CAROTTES SAUTE PERSILLES</v>
      </c>
      <c r="E4006" s="2">
        <v>7299</v>
      </c>
      <c r="F4006" s="2" t="s">
        <v>743</v>
      </c>
    </row>
    <row r="4007" spans="1:6">
      <c r="A4007" s="2" t="s">
        <v>741</v>
      </c>
      <c r="B4007" s="2" t="s">
        <v>974</v>
      </c>
      <c r="C4007" s="2" t="s">
        <v>46</v>
      </c>
      <c r="D4007" s="2" t="str">
        <f t="shared" si="62"/>
        <v>LE J.CAROTTES SAUTE PERSILLES</v>
      </c>
      <c r="E4007" s="2">
        <v>7296</v>
      </c>
      <c r="F4007" s="2" t="s">
        <v>743</v>
      </c>
    </row>
    <row r="4008" spans="1:6">
      <c r="A4008" s="2" t="s">
        <v>741</v>
      </c>
      <c r="B4008" s="2" t="s">
        <v>974</v>
      </c>
      <c r="C4008" s="2" t="s">
        <v>183</v>
      </c>
      <c r="D4008" s="2" t="str">
        <f t="shared" si="62"/>
        <v>LE J.CAROTTES SAUTE PERSILLES</v>
      </c>
      <c r="E4008" s="2">
        <v>6662</v>
      </c>
      <c r="F4008" s="2" t="s">
        <v>743</v>
      </c>
    </row>
    <row r="4009" spans="1:6">
      <c r="A4009" s="2" t="s">
        <v>741</v>
      </c>
      <c r="B4009" s="2" t="s">
        <v>974</v>
      </c>
      <c r="C4009" s="2" t="s">
        <v>220</v>
      </c>
      <c r="D4009" s="2" t="str">
        <f t="shared" si="62"/>
        <v>LE J.CAROTTES SAUTE PERSILLES</v>
      </c>
      <c r="E4009" s="2">
        <v>6658</v>
      </c>
      <c r="F4009" s="2" t="s">
        <v>743</v>
      </c>
    </row>
    <row r="4010" spans="1:6">
      <c r="A4010" s="2" t="s">
        <v>741</v>
      </c>
      <c r="B4010" s="2" t="s">
        <v>974</v>
      </c>
      <c r="C4010" s="2" t="s">
        <v>23</v>
      </c>
      <c r="D4010" s="2" t="str">
        <f t="shared" si="62"/>
        <v>LE J.CAROTTES SAUTE PERSILLES</v>
      </c>
      <c r="E4010" s="2">
        <v>5167</v>
      </c>
      <c r="F4010" s="2" t="s">
        <v>743</v>
      </c>
    </row>
    <row r="4011" spans="1:6">
      <c r="A4011" s="2" t="s">
        <v>741</v>
      </c>
      <c r="B4011" s="2" t="s">
        <v>974</v>
      </c>
      <c r="C4011" s="2" t="s">
        <v>170</v>
      </c>
      <c r="D4011" s="2" t="str">
        <f t="shared" si="62"/>
        <v>LE J.CAROTTES SAUTE PERSILLES</v>
      </c>
      <c r="E4011" s="2">
        <v>5632</v>
      </c>
      <c r="F4011" s="2" t="s">
        <v>743</v>
      </c>
    </row>
    <row r="4012" spans="1:6">
      <c r="A4012" s="2" t="s">
        <v>741</v>
      </c>
      <c r="B4012" s="2" t="s">
        <v>974</v>
      </c>
      <c r="C4012" s="2" t="s">
        <v>38</v>
      </c>
      <c r="D4012" s="2" t="str">
        <f t="shared" si="62"/>
        <v>LE J.CAROTTES SAUTE PERSILLES</v>
      </c>
      <c r="E4012" s="2">
        <v>7088</v>
      </c>
      <c r="F4012" s="2" t="s">
        <v>743</v>
      </c>
    </row>
    <row r="4013" spans="1:6">
      <c r="A4013" s="2" t="s">
        <v>736</v>
      </c>
      <c r="B4013" s="2" t="s">
        <v>975</v>
      </c>
      <c r="C4013" s="2" t="s">
        <v>753</v>
      </c>
      <c r="D4013" s="2" t="str">
        <f t="shared" si="62"/>
        <v>FC BOULGOUR P.LEGUMES</v>
      </c>
      <c r="E4013" s="2">
        <v>5033</v>
      </c>
      <c r="F4013" s="2" t="s">
        <v>739</v>
      </c>
    </row>
    <row r="4014" spans="1:6">
      <c r="A4014" s="2" t="s">
        <v>736</v>
      </c>
      <c r="B4014" s="2" t="s">
        <v>975</v>
      </c>
      <c r="C4014" s="2" t="s">
        <v>23</v>
      </c>
      <c r="D4014" s="2" t="str">
        <f t="shared" si="62"/>
        <v>FC BOULGOUR P.LEGUMES</v>
      </c>
      <c r="E4014" s="2">
        <v>5167</v>
      </c>
      <c r="F4014" s="2" t="s">
        <v>739</v>
      </c>
    </row>
    <row r="4015" spans="1:6">
      <c r="A4015" s="2" t="s">
        <v>736</v>
      </c>
      <c r="B4015" s="2" t="s">
        <v>975</v>
      </c>
      <c r="C4015" s="2" t="s">
        <v>25</v>
      </c>
      <c r="D4015" s="2" t="str">
        <f t="shared" si="62"/>
        <v>FC BOULGOUR P.LEGUMES</v>
      </c>
      <c r="E4015" s="2">
        <v>5285</v>
      </c>
      <c r="F4015" s="2" t="s">
        <v>739</v>
      </c>
    </row>
    <row r="4016" spans="1:6">
      <c r="A4016" s="2" t="s">
        <v>736</v>
      </c>
      <c r="B4016" s="2" t="s">
        <v>975</v>
      </c>
      <c r="C4016" s="2" t="s">
        <v>365</v>
      </c>
      <c r="D4016" s="2" t="str">
        <f t="shared" si="62"/>
        <v>FC BOULGOUR P.LEGUMES</v>
      </c>
      <c r="E4016" s="2">
        <v>5345</v>
      </c>
      <c r="F4016" s="2" t="s">
        <v>739</v>
      </c>
    </row>
    <row r="4017" spans="1:6">
      <c r="A4017" s="2" t="s">
        <v>736</v>
      </c>
      <c r="B4017" s="2" t="s">
        <v>975</v>
      </c>
      <c r="C4017" s="2" t="s">
        <v>97</v>
      </c>
      <c r="D4017" s="2" t="str">
        <f t="shared" si="62"/>
        <v>FC BOULGOUR P.LEGUMES</v>
      </c>
      <c r="E4017" s="2">
        <v>5398</v>
      </c>
      <c r="F4017" s="2" t="s">
        <v>739</v>
      </c>
    </row>
    <row r="4018" spans="1:6">
      <c r="A4018" s="2" t="s">
        <v>736</v>
      </c>
      <c r="B4018" s="2" t="s">
        <v>975</v>
      </c>
      <c r="C4018" s="2" t="s">
        <v>170</v>
      </c>
      <c r="D4018" s="2" t="str">
        <f t="shared" si="62"/>
        <v>FC BOULGOUR P.LEGUMES</v>
      </c>
      <c r="E4018" s="2">
        <v>5632</v>
      </c>
      <c r="F4018" s="2" t="s">
        <v>739</v>
      </c>
    </row>
    <row r="4019" spans="1:6">
      <c r="A4019" s="2" t="s">
        <v>736</v>
      </c>
      <c r="B4019" s="2" t="s">
        <v>975</v>
      </c>
      <c r="C4019" s="2" t="s">
        <v>220</v>
      </c>
      <c r="D4019" s="2" t="str">
        <f t="shared" si="62"/>
        <v>FC BOULGOUR P.LEGUMES</v>
      </c>
      <c r="E4019" s="2">
        <v>6658</v>
      </c>
      <c r="F4019" s="2" t="s">
        <v>739</v>
      </c>
    </row>
    <row r="4020" spans="1:6">
      <c r="A4020" s="2" t="s">
        <v>736</v>
      </c>
      <c r="B4020" s="2" t="s">
        <v>975</v>
      </c>
      <c r="C4020" s="2" t="s">
        <v>749</v>
      </c>
      <c r="D4020" s="2" t="str">
        <f t="shared" si="62"/>
        <v>FC BOULGOUR P.LEGUMES</v>
      </c>
      <c r="E4020" s="2">
        <v>5638</v>
      </c>
      <c r="F4020" s="2" t="s">
        <v>739</v>
      </c>
    </row>
    <row r="4021" spans="1:6">
      <c r="A4021" s="2" t="s">
        <v>736</v>
      </c>
      <c r="B4021" s="2" t="s">
        <v>975</v>
      </c>
      <c r="C4021" s="2" t="s">
        <v>183</v>
      </c>
      <c r="D4021" s="2" t="str">
        <f t="shared" si="62"/>
        <v>FC BOULGOUR P.LEGUMES</v>
      </c>
      <c r="E4021" s="2">
        <v>6662</v>
      </c>
      <c r="F4021" s="2" t="s">
        <v>739</v>
      </c>
    </row>
    <row r="4022" spans="1:6">
      <c r="A4022" s="2" t="s">
        <v>736</v>
      </c>
      <c r="B4022" s="2" t="s">
        <v>975</v>
      </c>
      <c r="C4022" s="2" t="s">
        <v>172</v>
      </c>
      <c r="D4022" s="2" t="str">
        <f t="shared" si="62"/>
        <v>FC BOULGOUR P.LEGUMES</v>
      </c>
      <c r="E4022" s="2">
        <v>6402</v>
      </c>
      <c r="F4022" s="2" t="s">
        <v>739</v>
      </c>
    </row>
    <row r="4023" spans="1:6">
      <c r="A4023" s="2" t="s">
        <v>741</v>
      </c>
      <c r="B4023" s="2" t="s">
        <v>976</v>
      </c>
      <c r="C4023" s="2" t="s">
        <v>23</v>
      </c>
      <c r="D4023" s="2" t="str">
        <f t="shared" si="62"/>
        <v>LE POELEE BROCOLIS CHAMPIGNONS</v>
      </c>
      <c r="E4023" s="2">
        <v>5167</v>
      </c>
      <c r="F4023" s="2" t="s">
        <v>743</v>
      </c>
    </row>
    <row r="4024" spans="1:6">
      <c r="A4024" s="2" t="s">
        <v>741</v>
      </c>
      <c r="B4024" s="2" t="s">
        <v>976</v>
      </c>
      <c r="C4024" s="2" t="s">
        <v>25</v>
      </c>
      <c r="D4024" s="2" t="str">
        <f t="shared" si="62"/>
        <v>LE POELEE BROCOLIS CHAMPIGNONS</v>
      </c>
      <c r="E4024" s="2">
        <v>5285</v>
      </c>
      <c r="F4024" s="2" t="s">
        <v>743</v>
      </c>
    </row>
    <row r="4025" spans="1:6">
      <c r="A4025" s="2" t="s">
        <v>741</v>
      </c>
      <c r="B4025" s="2" t="s">
        <v>976</v>
      </c>
      <c r="C4025" s="2" t="s">
        <v>26</v>
      </c>
      <c r="D4025" s="2" t="str">
        <f t="shared" si="62"/>
        <v>LE POELEE BROCOLIS CHAMPIGNONS</v>
      </c>
      <c r="E4025" s="2">
        <v>5344</v>
      </c>
      <c r="F4025" s="2" t="s">
        <v>743</v>
      </c>
    </row>
    <row r="4026" spans="1:6">
      <c r="A4026" s="2" t="s">
        <v>741</v>
      </c>
      <c r="B4026" s="2" t="s">
        <v>976</v>
      </c>
      <c r="C4026" s="2" t="s">
        <v>170</v>
      </c>
      <c r="D4026" s="2" t="str">
        <f t="shared" si="62"/>
        <v>LE POELEE BROCOLIS CHAMPIGNONS</v>
      </c>
      <c r="E4026" s="2">
        <v>5632</v>
      </c>
      <c r="F4026" s="2" t="s">
        <v>743</v>
      </c>
    </row>
    <row r="4027" spans="1:6">
      <c r="A4027" s="2" t="s">
        <v>741</v>
      </c>
      <c r="B4027" s="2" t="s">
        <v>976</v>
      </c>
      <c r="C4027" s="2" t="s">
        <v>220</v>
      </c>
      <c r="D4027" s="2" t="str">
        <f t="shared" si="62"/>
        <v>LE POELEE BROCOLIS CHAMPIGNONS</v>
      </c>
      <c r="E4027" s="2">
        <v>6658</v>
      </c>
      <c r="F4027" s="2" t="s">
        <v>743</v>
      </c>
    </row>
    <row r="4028" spans="1:6">
      <c r="A4028" s="2" t="s">
        <v>741</v>
      </c>
      <c r="B4028" s="2" t="s">
        <v>976</v>
      </c>
      <c r="C4028" s="2" t="s">
        <v>977</v>
      </c>
      <c r="D4028" s="2" t="str">
        <f t="shared" si="62"/>
        <v>LE POELEE BROCOLIS CHAMPIGNONS</v>
      </c>
      <c r="E4028" s="2">
        <v>7314</v>
      </c>
      <c r="F4028" s="2" t="s">
        <v>743</v>
      </c>
    </row>
    <row r="4029" spans="1:6">
      <c r="A4029" s="2" t="s">
        <v>741</v>
      </c>
      <c r="B4029" s="2" t="s">
        <v>976</v>
      </c>
      <c r="C4029" s="2" t="s">
        <v>38</v>
      </c>
      <c r="D4029" s="2" t="str">
        <f t="shared" si="62"/>
        <v>LE POELEE BROCOLIS CHAMPIGNONS</v>
      </c>
      <c r="E4029" s="2">
        <v>7088</v>
      </c>
      <c r="F4029" s="2" t="s">
        <v>743</v>
      </c>
    </row>
    <row r="4030" spans="1:6">
      <c r="A4030" s="2" t="s">
        <v>978</v>
      </c>
      <c r="B4030" s="2" t="s">
        <v>979</v>
      </c>
      <c r="C4030" s="2" t="s">
        <v>96</v>
      </c>
      <c r="D4030" s="2" t="str">
        <f t="shared" si="62"/>
        <v>OE OMELETTE NATURE</v>
      </c>
      <c r="E4030" s="2">
        <v>5170</v>
      </c>
      <c r="F4030" s="2" t="s">
        <v>77</v>
      </c>
    </row>
    <row r="4031" spans="1:6">
      <c r="A4031" s="2" t="s">
        <v>978</v>
      </c>
      <c r="B4031" s="2" t="s">
        <v>979</v>
      </c>
      <c r="C4031" s="2" t="s">
        <v>26</v>
      </c>
      <c r="D4031" s="2" t="str">
        <f t="shared" si="62"/>
        <v>OE OMELETTE NATURE</v>
      </c>
      <c r="E4031" s="2">
        <v>5344</v>
      </c>
      <c r="F4031" s="2" t="s">
        <v>77</v>
      </c>
    </row>
    <row r="4032" spans="1:6">
      <c r="A4032" s="2" t="s">
        <v>978</v>
      </c>
      <c r="B4032" s="2" t="s">
        <v>979</v>
      </c>
      <c r="C4032" s="2" t="s">
        <v>25</v>
      </c>
      <c r="D4032" s="2" t="str">
        <f t="shared" si="62"/>
        <v>OE OMELETTE NATURE</v>
      </c>
      <c r="E4032" s="2">
        <v>5285</v>
      </c>
      <c r="F4032" s="2" t="s">
        <v>77</v>
      </c>
    </row>
    <row r="4033" spans="1:6">
      <c r="A4033" s="2" t="s">
        <v>978</v>
      </c>
      <c r="B4033" s="2" t="s">
        <v>979</v>
      </c>
      <c r="C4033" s="2" t="s">
        <v>810</v>
      </c>
      <c r="D4033" s="2" t="str">
        <f t="shared" si="62"/>
        <v>OE OMELETTE NATURE</v>
      </c>
      <c r="E4033" s="2">
        <v>8192</v>
      </c>
      <c r="F4033" s="2" t="s">
        <v>77</v>
      </c>
    </row>
    <row r="4034" spans="1:6">
      <c r="A4034" s="2" t="s">
        <v>741</v>
      </c>
      <c r="B4034" s="2" t="s">
        <v>980</v>
      </c>
      <c r="C4034" s="2" t="s">
        <v>23</v>
      </c>
      <c r="D4034" s="2" t="str">
        <f t="shared" si="62"/>
        <v>LE CAROTTES DUO</v>
      </c>
      <c r="E4034" s="2">
        <v>5167</v>
      </c>
      <c r="F4034" s="2" t="s">
        <v>743</v>
      </c>
    </row>
    <row r="4035" spans="1:6">
      <c r="A4035" s="2" t="s">
        <v>741</v>
      </c>
      <c r="B4035" s="2" t="s">
        <v>980</v>
      </c>
      <c r="C4035" s="2" t="s">
        <v>25</v>
      </c>
      <c r="D4035" s="2" t="str">
        <f t="shared" ref="D4035:D4098" si="63">B4035</f>
        <v>LE CAROTTES DUO</v>
      </c>
      <c r="E4035" s="2">
        <v>5285</v>
      </c>
      <c r="F4035" s="2" t="s">
        <v>743</v>
      </c>
    </row>
    <row r="4036" spans="1:6">
      <c r="A4036" s="2" t="s">
        <v>741</v>
      </c>
      <c r="B4036" s="2" t="s">
        <v>980</v>
      </c>
      <c r="C4036" s="2" t="s">
        <v>26</v>
      </c>
      <c r="D4036" s="2" t="str">
        <f t="shared" si="63"/>
        <v>LE CAROTTES DUO</v>
      </c>
      <c r="E4036" s="2">
        <v>5344</v>
      </c>
      <c r="F4036" s="2" t="s">
        <v>743</v>
      </c>
    </row>
    <row r="4037" spans="1:6">
      <c r="A4037" s="2" t="s">
        <v>741</v>
      </c>
      <c r="B4037" s="2" t="s">
        <v>980</v>
      </c>
      <c r="C4037" s="2" t="s">
        <v>170</v>
      </c>
      <c r="D4037" s="2" t="str">
        <f t="shared" si="63"/>
        <v>LE CAROTTES DUO</v>
      </c>
      <c r="E4037" s="2">
        <v>5632</v>
      </c>
      <c r="F4037" s="2" t="s">
        <v>743</v>
      </c>
    </row>
    <row r="4038" spans="1:6">
      <c r="A4038" s="2" t="s">
        <v>741</v>
      </c>
      <c r="B4038" s="2" t="s">
        <v>980</v>
      </c>
      <c r="C4038" s="2" t="s">
        <v>27</v>
      </c>
      <c r="D4038" s="2" t="str">
        <f t="shared" si="63"/>
        <v>LE CAROTTES DUO</v>
      </c>
      <c r="E4038" s="2">
        <v>7299</v>
      </c>
      <c r="F4038" s="2" t="s">
        <v>743</v>
      </c>
    </row>
    <row r="4039" spans="1:6">
      <c r="A4039" s="2" t="s">
        <v>741</v>
      </c>
      <c r="B4039" s="2" t="s">
        <v>980</v>
      </c>
      <c r="C4039" s="2" t="s">
        <v>981</v>
      </c>
      <c r="D4039" s="2" t="str">
        <f t="shared" si="63"/>
        <v>LE CAROTTES DUO</v>
      </c>
      <c r="E4039" s="2">
        <v>5672</v>
      </c>
      <c r="F4039" s="2" t="s">
        <v>743</v>
      </c>
    </row>
    <row r="4040" spans="1:6">
      <c r="A4040" s="2" t="s">
        <v>978</v>
      </c>
      <c r="B4040" s="2" t="s">
        <v>982</v>
      </c>
      <c r="C4040" s="2" t="s">
        <v>96</v>
      </c>
      <c r="D4040" s="2" t="str">
        <f t="shared" si="63"/>
        <v>OE OMELETTE AUX LARDONS</v>
      </c>
      <c r="E4040" s="2">
        <v>5170</v>
      </c>
      <c r="F4040" s="2" t="s">
        <v>77</v>
      </c>
    </row>
    <row r="4041" spans="1:6">
      <c r="A4041" s="2" t="s">
        <v>978</v>
      </c>
      <c r="B4041" s="2" t="s">
        <v>982</v>
      </c>
      <c r="C4041" s="2" t="s">
        <v>199</v>
      </c>
      <c r="D4041" s="2" t="str">
        <f t="shared" si="63"/>
        <v>OE OMELETTE AUX LARDONS</v>
      </c>
      <c r="E4041" s="2">
        <v>7006</v>
      </c>
      <c r="F4041" s="2" t="s">
        <v>77</v>
      </c>
    </row>
    <row r="4042" spans="1:6">
      <c r="A4042" s="2" t="s">
        <v>978</v>
      </c>
      <c r="B4042" s="2" t="s">
        <v>982</v>
      </c>
      <c r="C4042" s="2" t="s">
        <v>26</v>
      </c>
      <c r="D4042" s="2" t="str">
        <f t="shared" si="63"/>
        <v>OE OMELETTE AUX LARDONS</v>
      </c>
      <c r="E4042" s="2">
        <v>5344</v>
      </c>
      <c r="F4042" s="2" t="s">
        <v>77</v>
      </c>
    </row>
    <row r="4043" spans="1:6">
      <c r="A4043" s="2" t="s">
        <v>978</v>
      </c>
      <c r="B4043" s="2" t="s">
        <v>982</v>
      </c>
      <c r="C4043" s="2" t="s">
        <v>25</v>
      </c>
      <c r="D4043" s="2" t="str">
        <f t="shared" si="63"/>
        <v>OE OMELETTE AUX LARDONS</v>
      </c>
      <c r="E4043" s="2">
        <v>5285</v>
      </c>
      <c r="F4043" s="2" t="s">
        <v>77</v>
      </c>
    </row>
    <row r="4044" spans="1:6">
      <c r="A4044" s="2" t="s">
        <v>978</v>
      </c>
      <c r="B4044" s="2" t="s">
        <v>982</v>
      </c>
      <c r="C4044" s="2" t="s">
        <v>810</v>
      </c>
      <c r="D4044" s="2" t="str">
        <f t="shared" si="63"/>
        <v>OE OMELETTE AUX LARDONS</v>
      </c>
      <c r="E4044" s="2">
        <v>8192</v>
      </c>
      <c r="F4044" s="2" t="s">
        <v>77</v>
      </c>
    </row>
    <row r="4045" spans="1:6">
      <c r="A4045" s="2" t="s">
        <v>164</v>
      </c>
      <c r="B4045" s="2" t="s">
        <v>983</v>
      </c>
      <c r="C4045" s="2" t="s">
        <v>178</v>
      </c>
      <c r="D4045" s="2" t="str">
        <f t="shared" si="63"/>
        <v>SV GIBELOTTE</v>
      </c>
      <c r="E4045" s="2">
        <v>4966</v>
      </c>
      <c r="F4045" s="2" t="s">
        <v>167</v>
      </c>
    </row>
    <row r="4046" spans="1:6">
      <c r="A4046" s="2" t="s">
        <v>164</v>
      </c>
      <c r="B4046" s="2" t="s">
        <v>983</v>
      </c>
      <c r="C4046" s="2" t="s">
        <v>208</v>
      </c>
      <c r="D4046" s="2" t="str">
        <f t="shared" si="63"/>
        <v>SV GIBELOTTE</v>
      </c>
      <c r="E4046" s="2">
        <v>4674</v>
      </c>
      <c r="F4046" s="2" t="s">
        <v>167</v>
      </c>
    </row>
    <row r="4047" spans="1:6">
      <c r="A4047" s="2" t="s">
        <v>164</v>
      </c>
      <c r="B4047" s="2" t="s">
        <v>983</v>
      </c>
      <c r="C4047" s="2" t="s">
        <v>179</v>
      </c>
      <c r="D4047" s="2" t="str">
        <f t="shared" si="63"/>
        <v>SV GIBELOTTE</v>
      </c>
      <c r="E4047" s="2">
        <v>5132</v>
      </c>
      <c r="F4047" s="2" t="s">
        <v>167</v>
      </c>
    </row>
    <row r="4048" spans="1:6">
      <c r="A4048" s="2" t="s">
        <v>164</v>
      </c>
      <c r="B4048" s="2" t="s">
        <v>983</v>
      </c>
      <c r="C4048" s="2" t="s">
        <v>23</v>
      </c>
      <c r="D4048" s="2" t="str">
        <f t="shared" si="63"/>
        <v>SV GIBELOTTE</v>
      </c>
      <c r="E4048" s="2">
        <v>5167</v>
      </c>
      <c r="F4048" s="2" t="s">
        <v>167</v>
      </c>
    </row>
    <row r="4049" spans="1:6">
      <c r="A4049" s="2" t="s">
        <v>164</v>
      </c>
      <c r="B4049" s="2" t="s">
        <v>983</v>
      </c>
      <c r="C4049" s="2" t="s">
        <v>197</v>
      </c>
      <c r="D4049" s="2" t="str">
        <f t="shared" si="63"/>
        <v>SV GIBELOTTE</v>
      </c>
      <c r="E4049" s="2">
        <v>5184</v>
      </c>
      <c r="F4049" s="2" t="s">
        <v>167</v>
      </c>
    </row>
    <row r="4050" spans="1:6">
      <c r="A4050" s="2" t="s">
        <v>164</v>
      </c>
      <c r="B4050" s="2" t="s">
        <v>983</v>
      </c>
      <c r="C4050" s="2" t="s">
        <v>25</v>
      </c>
      <c r="D4050" s="2" t="str">
        <f t="shared" si="63"/>
        <v>SV GIBELOTTE</v>
      </c>
      <c r="E4050" s="2">
        <v>5285</v>
      </c>
      <c r="F4050" s="2" t="s">
        <v>167</v>
      </c>
    </row>
    <row r="4051" spans="1:6">
      <c r="A4051" s="2" t="s">
        <v>164</v>
      </c>
      <c r="B4051" s="2" t="s">
        <v>983</v>
      </c>
      <c r="C4051" s="2" t="s">
        <v>365</v>
      </c>
      <c r="D4051" s="2" t="str">
        <f t="shared" si="63"/>
        <v>SV GIBELOTTE</v>
      </c>
      <c r="E4051" s="2">
        <v>5345</v>
      </c>
      <c r="F4051" s="2" t="s">
        <v>167</v>
      </c>
    </row>
    <row r="4052" spans="1:6">
      <c r="A4052" s="2" t="s">
        <v>164</v>
      </c>
      <c r="B4052" s="2" t="s">
        <v>983</v>
      </c>
      <c r="C4052" s="2" t="s">
        <v>97</v>
      </c>
      <c r="D4052" s="2" t="str">
        <f t="shared" si="63"/>
        <v>SV GIBELOTTE</v>
      </c>
      <c r="E4052" s="2">
        <v>5398</v>
      </c>
      <c r="F4052" s="2" t="s">
        <v>167</v>
      </c>
    </row>
    <row r="4053" spans="1:6">
      <c r="A4053" s="2" t="s">
        <v>164</v>
      </c>
      <c r="B4053" s="2" t="s">
        <v>983</v>
      </c>
      <c r="C4053" s="2" t="s">
        <v>51</v>
      </c>
      <c r="D4053" s="2" t="str">
        <f t="shared" si="63"/>
        <v>SV GIBELOTTE</v>
      </c>
      <c r="E4053" s="2">
        <v>5623</v>
      </c>
      <c r="F4053" s="2" t="s">
        <v>167</v>
      </c>
    </row>
    <row r="4054" spans="1:6">
      <c r="A4054" s="2" t="s">
        <v>164</v>
      </c>
      <c r="B4054" s="2" t="s">
        <v>983</v>
      </c>
      <c r="C4054" s="2" t="s">
        <v>170</v>
      </c>
      <c r="D4054" s="2" t="str">
        <f t="shared" si="63"/>
        <v>SV GIBELOTTE</v>
      </c>
      <c r="E4054" s="2">
        <v>5632</v>
      </c>
      <c r="F4054" s="2" t="s">
        <v>167</v>
      </c>
    </row>
    <row r="4055" spans="1:6">
      <c r="A4055" s="2" t="s">
        <v>164</v>
      </c>
      <c r="B4055" s="2" t="s">
        <v>983</v>
      </c>
      <c r="C4055" s="2" t="s">
        <v>199</v>
      </c>
      <c r="D4055" s="2" t="str">
        <f t="shared" si="63"/>
        <v>SV GIBELOTTE</v>
      </c>
      <c r="E4055" s="2">
        <v>7006</v>
      </c>
      <c r="F4055" s="2" t="s">
        <v>167</v>
      </c>
    </row>
    <row r="4056" spans="1:6">
      <c r="A4056" s="2" t="s">
        <v>164</v>
      </c>
      <c r="B4056" s="2" t="s">
        <v>983</v>
      </c>
      <c r="C4056" s="2" t="s">
        <v>38</v>
      </c>
      <c r="D4056" s="2" t="str">
        <f t="shared" si="63"/>
        <v>SV GIBELOTTE</v>
      </c>
      <c r="E4056" s="2">
        <v>7088</v>
      </c>
      <c r="F4056" s="2" t="s">
        <v>167</v>
      </c>
    </row>
    <row r="4057" spans="1:6">
      <c r="A4057" s="2" t="s">
        <v>866</v>
      </c>
      <c r="B4057" s="2" t="s">
        <v>984</v>
      </c>
      <c r="C4057" s="2" t="s">
        <v>23</v>
      </c>
      <c r="D4057" s="2" t="str">
        <f t="shared" si="63"/>
        <v>TA PIZZA THON</v>
      </c>
      <c r="E4057" s="2">
        <v>5167</v>
      </c>
      <c r="F4057" s="2" t="s">
        <v>77</v>
      </c>
    </row>
    <row r="4058" spans="1:6">
      <c r="A4058" s="2" t="s">
        <v>866</v>
      </c>
      <c r="B4058" s="2" t="s">
        <v>984</v>
      </c>
      <c r="C4058" s="2" t="s">
        <v>436</v>
      </c>
      <c r="D4058" s="2" t="str">
        <f t="shared" si="63"/>
        <v>TA PIZZA THON</v>
      </c>
      <c r="E4058" s="2">
        <v>5243</v>
      </c>
      <c r="F4058" s="2" t="s">
        <v>77</v>
      </c>
    </row>
    <row r="4059" spans="1:6">
      <c r="A4059" s="2" t="s">
        <v>866</v>
      </c>
      <c r="B4059" s="2" t="s">
        <v>984</v>
      </c>
      <c r="C4059" s="2" t="s">
        <v>868</v>
      </c>
      <c r="D4059" s="2" t="str">
        <f t="shared" si="63"/>
        <v>TA PIZZA THON</v>
      </c>
      <c r="E4059" s="2">
        <v>5249</v>
      </c>
      <c r="F4059" s="2" t="s">
        <v>77</v>
      </c>
    </row>
    <row r="4060" spans="1:6">
      <c r="A4060" s="2" t="s">
        <v>866</v>
      </c>
      <c r="B4060" s="2" t="s">
        <v>984</v>
      </c>
      <c r="C4060" s="2" t="s">
        <v>36</v>
      </c>
      <c r="D4060" s="2" t="str">
        <f t="shared" si="63"/>
        <v>TA PIZZA THON</v>
      </c>
      <c r="E4060" s="2">
        <v>5335</v>
      </c>
      <c r="F4060" s="2" t="s">
        <v>77</v>
      </c>
    </row>
    <row r="4061" spans="1:6">
      <c r="A4061" s="2" t="s">
        <v>866</v>
      </c>
      <c r="B4061" s="2" t="s">
        <v>984</v>
      </c>
      <c r="C4061" s="2" t="s">
        <v>69</v>
      </c>
      <c r="D4061" s="2" t="str">
        <f t="shared" si="63"/>
        <v>TA PIZZA THON</v>
      </c>
      <c r="E4061" s="2">
        <v>5396</v>
      </c>
      <c r="F4061" s="2" t="s">
        <v>77</v>
      </c>
    </row>
    <row r="4062" spans="1:6">
      <c r="A4062" s="2" t="s">
        <v>866</v>
      </c>
      <c r="B4062" s="2" t="s">
        <v>984</v>
      </c>
      <c r="C4062" s="2" t="s">
        <v>869</v>
      </c>
      <c r="D4062" s="2" t="str">
        <f t="shared" si="63"/>
        <v>TA PIZZA THON</v>
      </c>
      <c r="E4062" s="2">
        <v>6018</v>
      </c>
      <c r="F4062" s="2" t="s">
        <v>77</v>
      </c>
    </row>
    <row r="4063" spans="1:6">
      <c r="A4063" s="2" t="s">
        <v>866</v>
      </c>
      <c r="B4063" s="2" t="s">
        <v>984</v>
      </c>
      <c r="C4063" s="2" t="s">
        <v>56</v>
      </c>
      <c r="D4063" s="2" t="str">
        <f t="shared" si="63"/>
        <v>TA PIZZA THON</v>
      </c>
      <c r="E4063" s="2">
        <v>8172</v>
      </c>
      <c r="F4063" s="2" t="s">
        <v>77</v>
      </c>
    </row>
    <row r="4064" spans="1:6">
      <c r="A4064" s="2" t="s">
        <v>866</v>
      </c>
      <c r="B4064" s="2" t="s">
        <v>985</v>
      </c>
      <c r="C4064" s="2" t="s">
        <v>23</v>
      </c>
      <c r="D4064" s="2" t="str">
        <f t="shared" si="63"/>
        <v>TA PIZZA CARNASSIERE</v>
      </c>
      <c r="E4064" s="2">
        <v>5167</v>
      </c>
      <c r="F4064" s="2" t="s">
        <v>77</v>
      </c>
    </row>
    <row r="4065" spans="1:6">
      <c r="A4065" s="2" t="s">
        <v>866</v>
      </c>
      <c r="B4065" s="2" t="s">
        <v>985</v>
      </c>
      <c r="C4065" s="2" t="s">
        <v>436</v>
      </c>
      <c r="D4065" s="2" t="str">
        <f t="shared" si="63"/>
        <v>TA PIZZA CARNASSIERE</v>
      </c>
      <c r="E4065" s="2">
        <v>5243</v>
      </c>
      <c r="F4065" s="2" t="s">
        <v>77</v>
      </c>
    </row>
    <row r="4066" spans="1:6">
      <c r="A4066" s="2" t="s">
        <v>866</v>
      </c>
      <c r="B4066" s="2" t="s">
        <v>985</v>
      </c>
      <c r="C4066" s="2" t="s">
        <v>868</v>
      </c>
      <c r="D4066" s="2" t="str">
        <f t="shared" si="63"/>
        <v>TA PIZZA CARNASSIERE</v>
      </c>
      <c r="E4066" s="2">
        <v>5249</v>
      </c>
      <c r="F4066" s="2" t="s">
        <v>77</v>
      </c>
    </row>
    <row r="4067" spans="1:6">
      <c r="A4067" s="2" t="s">
        <v>866</v>
      </c>
      <c r="B4067" s="2" t="s">
        <v>985</v>
      </c>
      <c r="C4067" s="2" t="s">
        <v>36</v>
      </c>
      <c r="D4067" s="2" t="str">
        <f t="shared" si="63"/>
        <v>TA PIZZA CARNASSIERE</v>
      </c>
      <c r="E4067" s="2">
        <v>5335</v>
      </c>
      <c r="F4067" s="2" t="s">
        <v>77</v>
      </c>
    </row>
    <row r="4068" spans="1:6">
      <c r="A4068" s="2" t="s">
        <v>866</v>
      </c>
      <c r="B4068" s="2" t="s">
        <v>985</v>
      </c>
      <c r="C4068" s="2" t="s">
        <v>49</v>
      </c>
      <c r="D4068" s="2" t="str">
        <f t="shared" si="63"/>
        <v>TA PIZZA CARNASSIERE</v>
      </c>
      <c r="E4068" s="2">
        <v>5934</v>
      </c>
      <c r="F4068" s="2" t="s">
        <v>77</v>
      </c>
    </row>
    <row r="4069" spans="1:6">
      <c r="A4069" s="2" t="s">
        <v>866</v>
      </c>
      <c r="B4069" s="2" t="s">
        <v>985</v>
      </c>
      <c r="C4069" s="2" t="s">
        <v>869</v>
      </c>
      <c r="D4069" s="2" t="str">
        <f t="shared" si="63"/>
        <v>TA PIZZA CARNASSIERE</v>
      </c>
      <c r="E4069" s="2">
        <v>6018</v>
      </c>
      <c r="F4069" s="2" t="s">
        <v>77</v>
      </c>
    </row>
    <row r="4070" spans="1:6">
      <c r="A4070" s="2" t="s">
        <v>866</v>
      </c>
      <c r="B4070" s="2" t="s">
        <v>985</v>
      </c>
      <c r="C4070" s="2" t="s">
        <v>56</v>
      </c>
      <c r="D4070" s="2" t="str">
        <f t="shared" si="63"/>
        <v>TA PIZZA CARNASSIERE</v>
      </c>
      <c r="E4070" s="2">
        <v>8172</v>
      </c>
      <c r="F4070" s="2" t="s">
        <v>77</v>
      </c>
    </row>
    <row r="4071" spans="1:6">
      <c r="A4071" s="2" t="s">
        <v>866</v>
      </c>
      <c r="B4071" s="2" t="s">
        <v>986</v>
      </c>
      <c r="C4071" s="2" t="s">
        <v>23</v>
      </c>
      <c r="D4071" s="2" t="str">
        <f t="shared" si="63"/>
        <v>TA PIZZA COURGETTES (S)</v>
      </c>
      <c r="E4071" s="2">
        <v>5167</v>
      </c>
      <c r="F4071" s="2" t="s">
        <v>77</v>
      </c>
    </row>
    <row r="4072" spans="1:6">
      <c r="A4072" s="2" t="s">
        <v>866</v>
      </c>
      <c r="B4072" s="2" t="s">
        <v>986</v>
      </c>
      <c r="C4072" s="2" t="s">
        <v>436</v>
      </c>
      <c r="D4072" s="2" t="str">
        <f t="shared" si="63"/>
        <v>TA PIZZA COURGETTES (S)</v>
      </c>
      <c r="E4072" s="2">
        <v>5243</v>
      </c>
      <c r="F4072" s="2" t="s">
        <v>77</v>
      </c>
    </row>
    <row r="4073" spans="1:6">
      <c r="A4073" s="2" t="s">
        <v>866</v>
      </c>
      <c r="B4073" s="2" t="s">
        <v>986</v>
      </c>
      <c r="C4073" s="2" t="s">
        <v>868</v>
      </c>
      <c r="D4073" s="2" t="str">
        <f t="shared" si="63"/>
        <v>TA PIZZA COURGETTES (S)</v>
      </c>
      <c r="E4073" s="2">
        <v>5249</v>
      </c>
      <c r="F4073" s="2" t="s">
        <v>77</v>
      </c>
    </row>
    <row r="4074" spans="1:6">
      <c r="A4074" s="2" t="s">
        <v>866</v>
      </c>
      <c r="B4074" s="2" t="s">
        <v>986</v>
      </c>
      <c r="C4074" s="2" t="s">
        <v>36</v>
      </c>
      <c r="D4074" s="2" t="str">
        <f t="shared" si="63"/>
        <v>TA PIZZA COURGETTES (S)</v>
      </c>
      <c r="E4074" s="2">
        <v>5335</v>
      </c>
      <c r="F4074" s="2" t="s">
        <v>77</v>
      </c>
    </row>
    <row r="4075" spans="1:6">
      <c r="A4075" s="2" t="s">
        <v>866</v>
      </c>
      <c r="B4075" s="2" t="s">
        <v>986</v>
      </c>
      <c r="C4075" s="2" t="s">
        <v>171</v>
      </c>
      <c r="D4075" s="2" t="str">
        <f t="shared" si="63"/>
        <v>TA PIZZA COURGETTES (S)</v>
      </c>
      <c r="E4075" s="2">
        <v>5671</v>
      </c>
      <c r="F4075" s="2" t="s">
        <v>77</v>
      </c>
    </row>
    <row r="4076" spans="1:6">
      <c r="A4076" s="2" t="s">
        <v>866</v>
      </c>
      <c r="B4076" s="2" t="s">
        <v>986</v>
      </c>
      <c r="C4076" s="2" t="s">
        <v>869</v>
      </c>
      <c r="D4076" s="2" t="str">
        <f t="shared" si="63"/>
        <v>TA PIZZA COURGETTES (S)</v>
      </c>
      <c r="E4076" s="2">
        <v>6018</v>
      </c>
      <c r="F4076" s="2" t="s">
        <v>77</v>
      </c>
    </row>
    <row r="4077" spans="1:6">
      <c r="A4077" s="2" t="s">
        <v>866</v>
      </c>
      <c r="B4077" s="2" t="s">
        <v>986</v>
      </c>
      <c r="C4077" s="2" t="s">
        <v>56</v>
      </c>
      <c r="D4077" s="2" t="str">
        <f t="shared" si="63"/>
        <v>TA PIZZA COURGETTES (S)</v>
      </c>
      <c r="E4077" s="2">
        <v>8172</v>
      </c>
      <c r="F4077" s="2" t="s">
        <v>77</v>
      </c>
    </row>
    <row r="4078" spans="1:6">
      <c r="A4078" s="2" t="s">
        <v>866</v>
      </c>
      <c r="B4078" s="2" t="s">
        <v>987</v>
      </c>
      <c r="C4078" s="2" t="s">
        <v>988</v>
      </c>
      <c r="D4078" s="2" t="str">
        <f t="shared" si="63"/>
        <v>TA PIZZA HOLLANDAISE</v>
      </c>
      <c r="E4078" s="2">
        <v>1272</v>
      </c>
      <c r="F4078" s="2" t="s">
        <v>77</v>
      </c>
    </row>
    <row r="4079" spans="1:6">
      <c r="A4079" s="2" t="s">
        <v>866</v>
      </c>
      <c r="B4079" s="2" t="s">
        <v>987</v>
      </c>
      <c r="C4079" s="2" t="s">
        <v>23</v>
      </c>
      <c r="D4079" s="2" t="str">
        <f t="shared" si="63"/>
        <v>TA PIZZA HOLLANDAISE</v>
      </c>
      <c r="E4079" s="2">
        <v>5167</v>
      </c>
      <c r="F4079" s="2" t="s">
        <v>77</v>
      </c>
    </row>
    <row r="4080" spans="1:6">
      <c r="A4080" s="2" t="s">
        <v>866</v>
      </c>
      <c r="B4080" s="2" t="s">
        <v>987</v>
      </c>
      <c r="C4080" s="2" t="s">
        <v>436</v>
      </c>
      <c r="D4080" s="2" t="str">
        <f t="shared" si="63"/>
        <v>TA PIZZA HOLLANDAISE</v>
      </c>
      <c r="E4080" s="2">
        <v>5243</v>
      </c>
      <c r="F4080" s="2" t="s">
        <v>77</v>
      </c>
    </row>
    <row r="4081" spans="1:6">
      <c r="A4081" s="2" t="s">
        <v>866</v>
      </c>
      <c r="B4081" s="2" t="s">
        <v>987</v>
      </c>
      <c r="C4081" s="2" t="s">
        <v>868</v>
      </c>
      <c r="D4081" s="2" t="str">
        <f t="shared" si="63"/>
        <v>TA PIZZA HOLLANDAISE</v>
      </c>
      <c r="E4081" s="2">
        <v>5249</v>
      </c>
      <c r="F4081" s="2" t="s">
        <v>77</v>
      </c>
    </row>
    <row r="4082" spans="1:6">
      <c r="A4082" s="2" t="s">
        <v>866</v>
      </c>
      <c r="B4082" s="2" t="s">
        <v>987</v>
      </c>
      <c r="C4082" s="2" t="s">
        <v>36</v>
      </c>
      <c r="D4082" s="2" t="str">
        <f t="shared" si="63"/>
        <v>TA PIZZA HOLLANDAISE</v>
      </c>
      <c r="E4082" s="2">
        <v>5335</v>
      </c>
      <c r="F4082" s="2" t="s">
        <v>77</v>
      </c>
    </row>
    <row r="4083" spans="1:6">
      <c r="A4083" s="2" t="s">
        <v>866</v>
      </c>
      <c r="B4083" s="2" t="s">
        <v>987</v>
      </c>
      <c r="C4083" s="2" t="s">
        <v>869</v>
      </c>
      <c r="D4083" s="2" t="str">
        <f t="shared" si="63"/>
        <v>TA PIZZA HOLLANDAISE</v>
      </c>
      <c r="E4083" s="2">
        <v>6018</v>
      </c>
      <c r="F4083" s="2" t="s">
        <v>77</v>
      </c>
    </row>
    <row r="4084" spans="1:6">
      <c r="A4084" s="2" t="s">
        <v>866</v>
      </c>
      <c r="B4084" s="2" t="s">
        <v>987</v>
      </c>
      <c r="C4084" s="2" t="s">
        <v>56</v>
      </c>
      <c r="D4084" s="2" t="str">
        <f t="shared" si="63"/>
        <v>TA PIZZA HOLLANDAISE</v>
      </c>
      <c r="E4084" s="2">
        <v>8172</v>
      </c>
      <c r="F4084" s="2" t="s">
        <v>77</v>
      </c>
    </row>
    <row r="4085" spans="1:6">
      <c r="A4085" s="2" t="s">
        <v>866</v>
      </c>
      <c r="B4085" s="2" t="s">
        <v>989</v>
      </c>
      <c r="C4085" s="2" t="s">
        <v>23</v>
      </c>
      <c r="D4085" s="2" t="str">
        <f t="shared" si="63"/>
        <v>TA PIZZA MERGUEZ</v>
      </c>
      <c r="E4085" s="2">
        <v>5167</v>
      </c>
      <c r="F4085" s="2" t="s">
        <v>77</v>
      </c>
    </row>
    <row r="4086" spans="1:6">
      <c r="A4086" s="2" t="s">
        <v>866</v>
      </c>
      <c r="B4086" s="2" t="s">
        <v>989</v>
      </c>
      <c r="C4086" s="2" t="s">
        <v>436</v>
      </c>
      <c r="D4086" s="2" t="str">
        <f t="shared" si="63"/>
        <v>TA PIZZA MERGUEZ</v>
      </c>
      <c r="E4086" s="2">
        <v>5243</v>
      </c>
      <c r="F4086" s="2" t="s">
        <v>77</v>
      </c>
    </row>
    <row r="4087" spans="1:6">
      <c r="A4087" s="2" t="s">
        <v>866</v>
      </c>
      <c r="B4087" s="2" t="s">
        <v>989</v>
      </c>
      <c r="C4087" s="2" t="s">
        <v>868</v>
      </c>
      <c r="D4087" s="2" t="str">
        <f t="shared" si="63"/>
        <v>TA PIZZA MERGUEZ</v>
      </c>
      <c r="E4087" s="2">
        <v>5249</v>
      </c>
      <c r="F4087" s="2" t="s">
        <v>77</v>
      </c>
    </row>
    <row r="4088" spans="1:6">
      <c r="A4088" s="2" t="s">
        <v>866</v>
      </c>
      <c r="B4088" s="2" t="s">
        <v>989</v>
      </c>
      <c r="C4088" s="2" t="s">
        <v>36</v>
      </c>
      <c r="D4088" s="2" t="str">
        <f t="shared" si="63"/>
        <v>TA PIZZA MERGUEZ</v>
      </c>
      <c r="E4088" s="2">
        <v>5335</v>
      </c>
      <c r="F4088" s="2" t="s">
        <v>77</v>
      </c>
    </row>
    <row r="4089" spans="1:6">
      <c r="A4089" s="2" t="s">
        <v>866</v>
      </c>
      <c r="B4089" s="2" t="s">
        <v>989</v>
      </c>
      <c r="C4089" s="2" t="s">
        <v>840</v>
      </c>
      <c r="D4089" s="2" t="str">
        <f t="shared" si="63"/>
        <v>TA PIZZA MERGUEZ</v>
      </c>
      <c r="E4089" s="2">
        <v>7400</v>
      </c>
      <c r="F4089" s="2" t="s">
        <v>77</v>
      </c>
    </row>
    <row r="4090" spans="1:6">
      <c r="A4090" s="2" t="s">
        <v>866</v>
      </c>
      <c r="B4090" s="2" t="s">
        <v>989</v>
      </c>
      <c r="C4090" s="2" t="s">
        <v>869</v>
      </c>
      <c r="D4090" s="2" t="str">
        <f t="shared" si="63"/>
        <v>TA PIZZA MERGUEZ</v>
      </c>
      <c r="E4090" s="2">
        <v>6018</v>
      </c>
      <c r="F4090" s="2" t="s">
        <v>77</v>
      </c>
    </row>
    <row r="4091" spans="1:6">
      <c r="A4091" s="2" t="s">
        <v>866</v>
      </c>
      <c r="B4091" s="2" t="s">
        <v>989</v>
      </c>
      <c r="C4091" s="2" t="s">
        <v>56</v>
      </c>
      <c r="D4091" s="2" t="str">
        <f t="shared" si="63"/>
        <v>TA PIZZA MERGUEZ</v>
      </c>
      <c r="E4091" s="2">
        <v>8172</v>
      </c>
      <c r="F4091" s="2" t="s">
        <v>77</v>
      </c>
    </row>
    <row r="4092" spans="1:6">
      <c r="A4092" s="2" t="s">
        <v>866</v>
      </c>
      <c r="B4092" s="2" t="s">
        <v>990</v>
      </c>
      <c r="C4092" s="2" t="s">
        <v>410</v>
      </c>
      <c r="D4092" s="2" t="str">
        <f t="shared" si="63"/>
        <v>TA PIZZA MEXICAINE</v>
      </c>
      <c r="E4092" s="2">
        <v>4947</v>
      </c>
      <c r="F4092" s="2" t="s">
        <v>77</v>
      </c>
    </row>
    <row r="4093" spans="1:6">
      <c r="A4093" s="2" t="s">
        <v>866</v>
      </c>
      <c r="B4093" s="2" t="s">
        <v>990</v>
      </c>
      <c r="C4093" s="2" t="s">
        <v>411</v>
      </c>
      <c r="D4093" s="2" t="str">
        <f t="shared" si="63"/>
        <v>TA PIZZA MEXICAINE</v>
      </c>
      <c r="E4093" s="2">
        <v>5160</v>
      </c>
      <c r="F4093" s="2" t="s">
        <v>77</v>
      </c>
    </row>
    <row r="4094" spans="1:6">
      <c r="A4094" s="2" t="s">
        <v>866</v>
      </c>
      <c r="B4094" s="2" t="s">
        <v>990</v>
      </c>
      <c r="C4094" s="2" t="s">
        <v>23</v>
      </c>
      <c r="D4094" s="2" t="str">
        <f t="shared" si="63"/>
        <v>TA PIZZA MEXICAINE</v>
      </c>
      <c r="E4094" s="2">
        <v>5167</v>
      </c>
      <c r="F4094" s="2" t="s">
        <v>77</v>
      </c>
    </row>
    <row r="4095" spans="1:6">
      <c r="A4095" s="2" t="s">
        <v>866</v>
      </c>
      <c r="B4095" s="2" t="s">
        <v>990</v>
      </c>
      <c r="C4095" s="2" t="s">
        <v>436</v>
      </c>
      <c r="D4095" s="2" t="str">
        <f t="shared" si="63"/>
        <v>TA PIZZA MEXICAINE</v>
      </c>
      <c r="E4095" s="2">
        <v>5243</v>
      </c>
      <c r="F4095" s="2" t="s">
        <v>77</v>
      </c>
    </row>
    <row r="4096" spans="1:6">
      <c r="A4096" s="2" t="s">
        <v>866</v>
      </c>
      <c r="B4096" s="2" t="s">
        <v>990</v>
      </c>
      <c r="C4096" s="2" t="s">
        <v>868</v>
      </c>
      <c r="D4096" s="2" t="str">
        <f t="shared" si="63"/>
        <v>TA PIZZA MEXICAINE</v>
      </c>
      <c r="E4096" s="2">
        <v>5249</v>
      </c>
      <c r="F4096" s="2" t="s">
        <v>77</v>
      </c>
    </row>
    <row r="4097" spans="1:6">
      <c r="A4097" s="2" t="s">
        <v>866</v>
      </c>
      <c r="B4097" s="2" t="s">
        <v>990</v>
      </c>
      <c r="C4097" s="2" t="s">
        <v>36</v>
      </c>
      <c r="D4097" s="2" t="str">
        <f t="shared" si="63"/>
        <v>TA PIZZA MEXICAINE</v>
      </c>
      <c r="E4097" s="2">
        <v>5335</v>
      </c>
      <c r="F4097" s="2" t="s">
        <v>77</v>
      </c>
    </row>
    <row r="4098" spans="1:6">
      <c r="A4098" s="2" t="s">
        <v>866</v>
      </c>
      <c r="B4098" s="2" t="s">
        <v>990</v>
      </c>
      <c r="C4098" s="2" t="s">
        <v>49</v>
      </c>
      <c r="D4098" s="2" t="str">
        <f t="shared" si="63"/>
        <v>TA PIZZA MEXICAINE</v>
      </c>
      <c r="E4098" s="2">
        <v>5934</v>
      </c>
      <c r="F4098" s="2" t="s">
        <v>77</v>
      </c>
    </row>
    <row r="4099" spans="1:6">
      <c r="A4099" s="2" t="s">
        <v>866</v>
      </c>
      <c r="B4099" s="2" t="s">
        <v>990</v>
      </c>
      <c r="C4099" s="2" t="s">
        <v>869</v>
      </c>
      <c r="D4099" s="2" t="str">
        <f t="shared" ref="D4099:D4162" si="64">B4099</f>
        <v>TA PIZZA MEXICAINE</v>
      </c>
      <c r="E4099" s="2">
        <v>6018</v>
      </c>
      <c r="F4099" s="2" t="s">
        <v>77</v>
      </c>
    </row>
    <row r="4100" spans="1:6">
      <c r="A4100" s="2" t="s">
        <v>866</v>
      </c>
      <c r="B4100" s="2" t="s">
        <v>990</v>
      </c>
      <c r="C4100" s="2" t="s">
        <v>56</v>
      </c>
      <c r="D4100" s="2" t="str">
        <f t="shared" si="64"/>
        <v>TA PIZZA MEXICAINE</v>
      </c>
      <c r="E4100" s="2">
        <v>8172</v>
      </c>
      <c r="F4100" s="2" t="s">
        <v>77</v>
      </c>
    </row>
    <row r="4101" spans="1:6">
      <c r="A4101" s="2" t="s">
        <v>866</v>
      </c>
      <c r="B4101" s="2" t="s">
        <v>991</v>
      </c>
      <c r="C4101" s="2" t="s">
        <v>325</v>
      </c>
      <c r="D4101" s="2" t="str">
        <f t="shared" si="64"/>
        <v>TA PIZZA OIGNONS CAPRES</v>
      </c>
      <c r="E4101" s="2">
        <v>5044</v>
      </c>
      <c r="F4101" s="2" t="s">
        <v>77</v>
      </c>
    </row>
    <row r="4102" spans="1:6">
      <c r="A4102" s="2" t="s">
        <v>866</v>
      </c>
      <c r="B4102" s="2" t="s">
        <v>991</v>
      </c>
      <c r="C4102" s="2" t="s">
        <v>23</v>
      </c>
      <c r="D4102" s="2" t="str">
        <f t="shared" si="64"/>
        <v>TA PIZZA OIGNONS CAPRES</v>
      </c>
      <c r="E4102" s="2">
        <v>5167</v>
      </c>
      <c r="F4102" s="2" t="s">
        <v>77</v>
      </c>
    </row>
    <row r="4103" spans="1:6">
      <c r="A4103" s="2" t="s">
        <v>866</v>
      </c>
      <c r="B4103" s="2" t="s">
        <v>991</v>
      </c>
      <c r="C4103" s="2" t="s">
        <v>436</v>
      </c>
      <c r="D4103" s="2" t="str">
        <f t="shared" si="64"/>
        <v>TA PIZZA OIGNONS CAPRES</v>
      </c>
      <c r="E4103" s="2">
        <v>5243</v>
      </c>
      <c r="F4103" s="2" t="s">
        <v>77</v>
      </c>
    </row>
    <row r="4104" spans="1:6">
      <c r="A4104" s="2" t="s">
        <v>866</v>
      </c>
      <c r="B4104" s="2" t="s">
        <v>991</v>
      </c>
      <c r="C4104" s="2" t="s">
        <v>868</v>
      </c>
      <c r="D4104" s="2" t="str">
        <f t="shared" si="64"/>
        <v>TA PIZZA OIGNONS CAPRES</v>
      </c>
      <c r="E4104" s="2">
        <v>5249</v>
      </c>
      <c r="F4104" s="2" t="s">
        <v>77</v>
      </c>
    </row>
    <row r="4105" spans="1:6">
      <c r="A4105" s="2" t="s">
        <v>866</v>
      </c>
      <c r="B4105" s="2" t="s">
        <v>991</v>
      </c>
      <c r="C4105" s="2" t="s">
        <v>36</v>
      </c>
      <c r="D4105" s="2" t="str">
        <f t="shared" si="64"/>
        <v>TA PIZZA OIGNONS CAPRES</v>
      </c>
      <c r="E4105" s="2">
        <v>5335</v>
      </c>
      <c r="F4105" s="2" t="s">
        <v>77</v>
      </c>
    </row>
    <row r="4106" spans="1:6">
      <c r="A4106" s="2" t="s">
        <v>866</v>
      </c>
      <c r="B4106" s="2" t="s">
        <v>991</v>
      </c>
      <c r="C4106" s="2" t="s">
        <v>170</v>
      </c>
      <c r="D4106" s="2" t="str">
        <f t="shared" si="64"/>
        <v>TA PIZZA OIGNONS CAPRES</v>
      </c>
      <c r="E4106" s="2">
        <v>5632</v>
      </c>
      <c r="F4106" s="2" t="s">
        <v>77</v>
      </c>
    </row>
    <row r="4107" spans="1:6">
      <c r="A4107" s="2" t="s">
        <v>866</v>
      </c>
      <c r="B4107" s="2" t="s">
        <v>991</v>
      </c>
      <c r="C4107" s="2" t="s">
        <v>869</v>
      </c>
      <c r="D4107" s="2" t="str">
        <f t="shared" si="64"/>
        <v>TA PIZZA OIGNONS CAPRES</v>
      </c>
      <c r="E4107" s="2">
        <v>6018</v>
      </c>
      <c r="F4107" s="2" t="s">
        <v>77</v>
      </c>
    </row>
    <row r="4108" spans="1:6">
      <c r="A4108" s="2" t="s">
        <v>866</v>
      </c>
      <c r="B4108" s="2" t="s">
        <v>991</v>
      </c>
      <c r="C4108" s="2" t="s">
        <v>56</v>
      </c>
      <c r="D4108" s="2" t="str">
        <f t="shared" si="64"/>
        <v>TA PIZZA OIGNONS CAPRES</v>
      </c>
      <c r="E4108" s="2">
        <v>8172</v>
      </c>
      <c r="F4108" s="2" t="s">
        <v>77</v>
      </c>
    </row>
    <row r="4109" spans="1:6">
      <c r="A4109" s="2" t="s">
        <v>866</v>
      </c>
      <c r="B4109" s="2" t="s">
        <v>992</v>
      </c>
      <c r="C4109" s="2" t="s">
        <v>23</v>
      </c>
      <c r="D4109" s="2" t="str">
        <f t="shared" si="64"/>
        <v>TA PIZZA PAYSANNE</v>
      </c>
      <c r="E4109" s="2">
        <v>5167</v>
      </c>
      <c r="F4109" s="2" t="s">
        <v>77</v>
      </c>
    </row>
    <row r="4110" spans="1:6">
      <c r="A4110" s="2" t="s">
        <v>866</v>
      </c>
      <c r="B4110" s="2" t="s">
        <v>992</v>
      </c>
      <c r="C4110" s="2" t="s">
        <v>436</v>
      </c>
      <c r="D4110" s="2" t="str">
        <f t="shared" si="64"/>
        <v>TA PIZZA PAYSANNE</v>
      </c>
      <c r="E4110" s="2">
        <v>5243</v>
      </c>
      <c r="F4110" s="2" t="s">
        <v>77</v>
      </c>
    </row>
    <row r="4111" spans="1:6">
      <c r="A4111" s="2" t="s">
        <v>866</v>
      </c>
      <c r="B4111" s="2" t="s">
        <v>992</v>
      </c>
      <c r="C4111" s="2" t="s">
        <v>868</v>
      </c>
      <c r="D4111" s="2" t="str">
        <f t="shared" si="64"/>
        <v>TA PIZZA PAYSANNE</v>
      </c>
      <c r="E4111" s="2">
        <v>5249</v>
      </c>
      <c r="F4111" s="2" t="s">
        <v>77</v>
      </c>
    </row>
    <row r="4112" spans="1:6">
      <c r="A4112" s="2" t="s">
        <v>866</v>
      </c>
      <c r="B4112" s="2" t="s">
        <v>992</v>
      </c>
      <c r="C4112" s="2" t="s">
        <v>36</v>
      </c>
      <c r="D4112" s="2" t="str">
        <f t="shared" si="64"/>
        <v>TA PIZZA PAYSANNE</v>
      </c>
      <c r="E4112" s="2">
        <v>5335</v>
      </c>
      <c r="F4112" s="2" t="s">
        <v>77</v>
      </c>
    </row>
    <row r="4113" spans="1:6">
      <c r="A4113" s="2" t="s">
        <v>866</v>
      </c>
      <c r="B4113" s="2" t="s">
        <v>992</v>
      </c>
      <c r="C4113" s="2" t="s">
        <v>30</v>
      </c>
      <c r="D4113" s="2" t="str">
        <f t="shared" si="64"/>
        <v>TA PIZZA PAYSANNE</v>
      </c>
      <c r="E4113" s="2">
        <v>2234</v>
      </c>
      <c r="F4113" s="2" t="s">
        <v>77</v>
      </c>
    </row>
    <row r="4114" spans="1:6">
      <c r="A4114" s="2" t="s">
        <v>866</v>
      </c>
      <c r="B4114" s="2" t="s">
        <v>992</v>
      </c>
      <c r="C4114" s="2" t="s">
        <v>199</v>
      </c>
      <c r="D4114" s="2" t="str">
        <f t="shared" si="64"/>
        <v>TA PIZZA PAYSANNE</v>
      </c>
      <c r="E4114" s="2">
        <v>7006</v>
      </c>
      <c r="F4114" s="2" t="s">
        <v>77</v>
      </c>
    </row>
    <row r="4115" spans="1:6">
      <c r="A4115" s="2" t="s">
        <v>866</v>
      </c>
      <c r="B4115" s="2" t="s">
        <v>992</v>
      </c>
      <c r="C4115" s="2" t="s">
        <v>869</v>
      </c>
      <c r="D4115" s="2" t="str">
        <f t="shared" si="64"/>
        <v>TA PIZZA PAYSANNE</v>
      </c>
      <c r="E4115" s="2">
        <v>6018</v>
      </c>
      <c r="F4115" s="2" t="s">
        <v>77</v>
      </c>
    </row>
    <row r="4116" spans="1:6">
      <c r="A4116" s="2" t="s">
        <v>866</v>
      </c>
      <c r="B4116" s="2" t="s">
        <v>992</v>
      </c>
      <c r="C4116" s="2" t="s">
        <v>56</v>
      </c>
      <c r="D4116" s="2" t="str">
        <f t="shared" si="64"/>
        <v>TA PIZZA PAYSANNE</v>
      </c>
      <c r="E4116" s="2">
        <v>8172</v>
      </c>
      <c r="F4116" s="2" t="s">
        <v>77</v>
      </c>
    </row>
    <row r="4117" spans="1:6">
      <c r="A4117" s="2" t="s">
        <v>866</v>
      </c>
      <c r="B4117" s="2" t="s">
        <v>993</v>
      </c>
      <c r="C4117" s="2" t="s">
        <v>23</v>
      </c>
      <c r="D4117" s="2" t="str">
        <f t="shared" si="64"/>
        <v>TA PIZZA PETITS LEGUMES</v>
      </c>
      <c r="E4117" s="2">
        <v>5167</v>
      </c>
      <c r="F4117" s="2" t="s">
        <v>77</v>
      </c>
    </row>
    <row r="4118" spans="1:6">
      <c r="A4118" s="2" t="s">
        <v>866</v>
      </c>
      <c r="B4118" s="2" t="s">
        <v>993</v>
      </c>
      <c r="C4118" s="2" t="s">
        <v>436</v>
      </c>
      <c r="D4118" s="2" t="str">
        <f t="shared" si="64"/>
        <v>TA PIZZA PETITS LEGUMES</v>
      </c>
      <c r="E4118" s="2">
        <v>5243</v>
      </c>
      <c r="F4118" s="2" t="s">
        <v>77</v>
      </c>
    </row>
    <row r="4119" spans="1:6">
      <c r="A4119" s="2" t="s">
        <v>866</v>
      </c>
      <c r="B4119" s="2" t="s">
        <v>993</v>
      </c>
      <c r="C4119" s="2" t="s">
        <v>868</v>
      </c>
      <c r="D4119" s="2" t="str">
        <f t="shared" si="64"/>
        <v>TA PIZZA PETITS LEGUMES</v>
      </c>
      <c r="E4119" s="2">
        <v>5249</v>
      </c>
      <c r="F4119" s="2" t="s">
        <v>77</v>
      </c>
    </row>
    <row r="4120" spans="1:6">
      <c r="A4120" s="2" t="s">
        <v>866</v>
      </c>
      <c r="B4120" s="2" t="s">
        <v>993</v>
      </c>
      <c r="C4120" s="2" t="s">
        <v>36</v>
      </c>
      <c r="D4120" s="2" t="str">
        <f t="shared" si="64"/>
        <v>TA PIZZA PETITS LEGUMES</v>
      </c>
      <c r="E4120" s="2">
        <v>5335</v>
      </c>
      <c r="F4120" s="2" t="s">
        <v>77</v>
      </c>
    </row>
    <row r="4121" spans="1:6">
      <c r="A4121" s="2" t="s">
        <v>866</v>
      </c>
      <c r="B4121" s="2" t="s">
        <v>993</v>
      </c>
      <c r="C4121" s="2" t="s">
        <v>48</v>
      </c>
      <c r="D4121" s="2" t="str">
        <f t="shared" si="64"/>
        <v>TA PIZZA PETITS LEGUMES</v>
      </c>
      <c r="E4121" s="2">
        <v>5684</v>
      </c>
      <c r="F4121" s="2" t="s">
        <v>77</v>
      </c>
    </row>
    <row r="4122" spans="1:6">
      <c r="A4122" s="2" t="s">
        <v>866</v>
      </c>
      <c r="B4122" s="2" t="s">
        <v>993</v>
      </c>
      <c r="C4122" s="2" t="s">
        <v>869</v>
      </c>
      <c r="D4122" s="2" t="str">
        <f t="shared" si="64"/>
        <v>TA PIZZA PETITS LEGUMES</v>
      </c>
      <c r="E4122" s="2">
        <v>6018</v>
      </c>
      <c r="F4122" s="2" t="s">
        <v>77</v>
      </c>
    </row>
    <row r="4123" spans="1:6">
      <c r="A4123" s="2" t="s">
        <v>866</v>
      </c>
      <c r="B4123" s="2" t="s">
        <v>993</v>
      </c>
      <c r="C4123" s="2" t="s">
        <v>56</v>
      </c>
      <c r="D4123" s="2" t="str">
        <f t="shared" si="64"/>
        <v>TA PIZZA PETITS LEGUMES</v>
      </c>
      <c r="E4123" s="2">
        <v>8172</v>
      </c>
      <c r="F4123" s="2" t="s">
        <v>77</v>
      </c>
    </row>
    <row r="4124" spans="1:6">
      <c r="A4124" s="2" t="s">
        <v>866</v>
      </c>
      <c r="B4124" s="2" t="s">
        <v>994</v>
      </c>
      <c r="C4124" s="2" t="s">
        <v>23</v>
      </c>
      <c r="D4124" s="2" t="str">
        <f t="shared" si="64"/>
        <v>TA PIZZA POIVRON (S)</v>
      </c>
      <c r="E4124" s="2">
        <v>5167</v>
      </c>
      <c r="F4124" s="2" t="s">
        <v>77</v>
      </c>
    </row>
    <row r="4125" spans="1:6">
      <c r="A4125" s="2" t="s">
        <v>866</v>
      </c>
      <c r="B4125" s="2" t="s">
        <v>994</v>
      </c>
      <c r="C4125" s="2" t="s">
        <v>436</v>
      </c>
      <c r="D4125" s="2" t="str">
        <f t="shared" si="64"/>
        <v>TA PIZZA POIVRON (S)</v>
      </c>
      <c r="E4125" s="2">
        <v>5243</v>
      </c>
      <c r="F4125" s="2" t="s">
        <v>77</v>
      </c>
    </row>
    <row r="4126" spans="1:6">
      <c r="A4126" s="2" t="s">
        <v>866</v>
      </c>
      <c r="B4126" s="2" t="s">
        <v>994</v>
      </c>
      <c r="C4126" s="2" t="s">
        <v>868</v>
      </c>
      <c r="D4126" s="2" t="str">
        <f t="shared" si="64"/>
        <v>TA PIZZA POIVRON (S)</v>
      </c>
      <c r="E4126" s="2">
        <v>5249</v>
      </c>
      <c r="F4126" s="2" t="s">
        <v>77</v>
      </c>
    </row>
    <row r="4127" spans="1:6">
      <c r="A4127" s="2" t="s">
        <v>866</v>
      </c>
      <c r="B4127" s="2" t="s">
        <v>994</v>
      </c>
      <c r="C4127" s="2" t="s">
        <v>36</v>
      </c>
      <c r="D4127" s="2" t="str">
        <f t="shared" si="64"/>
        <v>TA PIZZA POIVRON (S)</v>
      </c>
      <c r="E4127" s="2">
        <v>5335</v>
      </c>
      <c r="F4127" s="2" t="s">
        <v>77</v>
      </c>
    </row>
    <row r="4128" spans="1:6">
      <c r="A4128" s="2" t="s">
        <v>866</v>
      </c>
      <c r="B4128" s="2" t="s">
        <v>994</v>
      </c>
      <c r="C4128" s="2" t="s">
        <v>37</v>
      </c>
      <c r="D4128" s="2" t="str">
        <f t="shared" si="64"/>
        <v>TA PIZZA POIVRON (S)</v>
      </c>
      <c r="E4128" s="2">
        <v>5664</v>
      </c>
      <c r="F4128" s="2" t="s">
        <v>77</v>
      </c>
    </row>
    <row r="4129" spans="1:6">
      <c r="A4129" s="2" t="s">
        <v>866</v>
      </c>
      <c r="B4129" s="2" t="s">
        <v>994</v>
      </c>
      <c r="C4129" s="2" t="s">
        <v>869</v>
      </c>
      <c r="D4129" s="2" t="str">
        <f t="shared" si="64"/>
        <v>TA PIZZA POIVRON (S)</v>
      </c>
      <c r="E4129" s="2">
        <v>6018</v>
      </c>
      <c r="F4129" s="2" t="s">
        <v>77</v>
      </c>
    </row>
    <row r="4130" spans="1:6">
      <c r="A4130" s="2" t="s">
        <v>866</v>
      </c>
      <c r="B4130" s="2" t="s">
        <v>994</v>
      </c>
      <c r="C4130" s="2" t="s">
        <v>56</v>
      </c>
      <c r="D4130" s="2" t="str">
        <f t="shared" si="64"/>
        <v>TA PIZZA POIVRON (S)</v>
      </c>
      <c r="E4130" s="2">
        <v>8172</v>
      </c>
      <c r="F4130" s="2" t="s">
        <v>77</v>
      </c>
    </row>
    <row r="4131" spans="1:6">
      <c r="A4131" s="2" t="s">
        <v>866</v>
      </c>
      <c r="B4131" s="2" t="s">
        <v>995</v>
      </c>
      <c r="C4131" s="2" t="s">
        <v>996</v>
      </c>
      <c r="D4131" s="2" t="str">
        <f t="shared" si="64"/>
        <v>TA PIZZA SUPION</v>
      </c>
      <c r="E4131" s="2">
        <v>547</v>
      </c>
      <c r="F4131" s="2" t="s">
        <v>77</v>
      </c>
    </row>
    <row r="4132" spans="1:6">
      <c r="A4132" s="2" t="s">
        <v>866</v>
      </c>
      <c r="B4132" s="2" t="s">
        <v>995</v>
      </c>
      <c r="C4132" s="2" t="s">
        <v>23</v>
      </c>
      <c r="D4132" s="2" t="str">
        <f t="shared" si="64"/>
        <v>TA PIZZA SUPION</v>
      </c>
      <c r="E4132" s="2">
        <v>5167</v>
      </c>
      <c r="F4132" s="2" t="s">
        <v>77</v>
      </c>
    </row>
    <row r="4133" spans="1:6">
      <c r="A4133" s="2" t="s">
        <v>866</v>
      </c>
      <c r="B4133" s="2" t="s">
        <v>995</v>
      </c>
      <c r="C4133" s="2" t="s">
        <v>436</v>
      </c>
      <c r="D4133" s="2" t="str">
        <f t="shared" si="64"/>
        <v>TA PIZZA SUPION</v>
      </c>
      <c r="E4133" s="2">
        <v>5243</v>
      </c>
      <c r="F4133" s="2" t="s">
        <v>77</v>
      </c>
    </row>
    <row r="4134" spans="1:6">
      <c r="A4134" s="2" t="s">
        <v>866</v>
      </c>
      <c r="B4134" s="2" t="s">
        <v>995</v>
      </c>
      <c r="C4134" s="2" t="s">
        <v>868</v>
      </c>
      <c r="D4134" s="2" t="str">
        <f t="shared" si="64"/>
        <v>TA PIZZA SUPION</v>
      </c>
      <c r="E4134" s="2">
        <v>5249</v>
      </c>
      <c r="F4134" s="2" t="s">
        <v>77</v>
      </c>
    </row>
    <row r="4135" spans="1:6">
      <c r="A4135" s="2" t="s">
        <v>866</v>
      </c>
      <c r="B4135" s="2" t="s">
        <v>995</v>
      </c>
      <c r="C4135" s="2" t="s">
        <v>36</v>
      </c>
      <c r="D4135" s="2" t="str">
        <f t="shared" si="64"/>
        <v>TA PIZZA SUPION</v>
      </c>
      <c r="E4135" s="2">
        <v>5335</v>
      </c>
      <c r="F4135" s="2" t="s">
        <v>77</v>
      </c>
    </row>
    <row r="4136" spans="1:6">
      <c r="A4136" s="2" t="s">
        <v>866</v>
      </c>
      <c r="B4136" s="2" t="s">
        <v>995</v>
      </c>
      <c r="C4136" s="2" t="s">
        <v>869</v>
      </c>
      <c r="D4136" s="2" t="str">
        <f t="shared" si="64"/>
        <v>TA PIZZA SUPION</v>
      </c>
      <c r="E4136" s="2">
        <v>6018</v>
      </c>
      <c r="F4136" s="2" t="s">
        <v>77</v>
      </c>
    </row>
    <row r="4137" spans="1:6">
      <c r="A4137" s="2" t="s">
        <v>866</v>
      </c>
      <c r="B4137" s="2" t="s">
        <v>995</v>
      </c>
      <c r="C4137" s="2" t="s">
        <v>56</v>
      </c>
      <c r="D4137" s="2" t="str">
        <f t="shared" si="64"/>
        <v>TA PIZZA SUPION</v>
      </c>
      <c r="E4137" s="2">
        <v>8172</v>
      </c>
      <c r="F4137" s="2" t="s">
        <v>77</v>
      </c>
    </row>
    <row r="4138" spans="1:6">
      <c r="A4138" s="2" t="s">
        <v>866</v>
      </c>
      <c r="B4138" s="2" t="s">
        <v>997</v>
      </c>
      <c r="C4138" s="2" t="s">
        <v>998</v>
      </c>
      <c r="D4138" s="2" t="str">
        <f t="shared" si="64"/>
        <v>TA FEUILLETE SAUMON OSEILLE 140 G</v>
      </c>
      <c r="E4138" s="2">
        <v>6383</v>
      </c>
      <c r="F4138" s="2" t="s">
        <v>77</v>
      </c>
    </row>
    <row r="4139" spans="1:6">
      <c r="A4139" s="2" t="s">
        <v>866</v>
      </c>
      <c r="B4139" s="2" t="s">
        <v>999</v>
      </c>
      <c r="C4139" s="2" t="s">
        <v>1000</v>
      </c>
      <c r="D4139" s="2" t="str">
        <f t="shared" si="64"/>
        <v>TA VOL AU VENT</v>
      </c>
      <c r="E4139" s="2">
        <v>5032</v>
      </c>
      <c r="F4139" s="2" t="s">
        <v>77</v>
      </c>
    </row>
    <row r="4140" spans="1:6">
      <c r="A4140" s="2" t="s">
        <v>572</v>
      </c>
      <c r="B4140" s="2" t="s">
        <v>1001</v>
      </c>
      <c r="C4140" s="2" t="s">
        <v>1002</v>
      </c>
      <c r="D4140" s="2" t="str">
        <f t="shared" si="64"/>
        <v>PU NEM POULET X 3 ( S )</v>
      </c>
      <c r="E4140" s="2">
        <v>1216</v>
      </c>
      <c r="F4140" s="2" t="s">
        <v>77</v>
      </c>
    </row>
    <row r="4141" spans="1:6">
      <c r="A4141" s="2" t="s">
        <v>572</v>
      </c>
      <c r="B4141" s="2" t="s">
        <v>1001</v>
      </c>
      <c r="C4141" s="2" t="s">
        <v>615</v>
      </c>
      <c r="D4141" s="2" t="str">
        <f t="shared" si="64"/>
        <v>PU NEM POULET X 3 ( S )</v>
      </c>
      <c r="E4141" s="2">
        <v>2227</v>
      </c>
      <c r="F4141" s="2" t="s">
        <v>77</v>
      </c>
    </row>
    <row r="4142" spans="1:6">
      <c r="A4142" s="2" t="s">
        <v>572</v>
      </c>
      <c r="B4142" s="2" t="s">
        <v>1001</v>
      </c>
      <c r="C4142" s="2" t="s">
        <v>407</v>
      </c>
      <c r="D4142" s="2" t="str">
        <f t="shared" si="64"/>
        <v>PU NEM POULET X 3 ( S )</v>
      </c>
      <c r="E4142" s="2">
        <v>3657</v>
      </c>
      <c r="F4142" s="2" t="s">
        <v>77</v>
      </c>
    </row>
    <row r="4143" spans="1:6">
      <c r="A4143" s="2" t="s">
        <v>572</v>
      </c>
      <c r="B4143" s="2" t="s">
        <v>1001</v>
      </c>
      <c r="C4143" s="2" t="s">
        <v>368</v>
      </c>
      <c r="D4143" s="2" t="str">
        <f t="shared" si="64"/>
        <v>PU NEM POULET X 3 ( S )</v>
      </c>
      <c r="E4143" s="2">
        <v>1175</v>
      </c>
      <c r="F4143" s="2" t="s">
        <v>77</v>
      </c>
    </row>
    <row r="4144" spans="1:6">
      <c r="A4144" s="2" t="s">
        <v>572</v>
      </c>
      <c r="B4144" s="2" t="s">
        <v>1001</v>
      </c>
      <c r="C4144" s="2" t="s">
        <v>471</v>
      </c>
      <c r="D4144" s="2" t="str">
        <f t="shared" si="64"/>
        <v>PU NEM POULET X 3 ( S )</v>
      </c>
      <c r="E4144" s="2">
        <v>3128</v>
      </c>
      <c r="F4144" s="2" t="s">
        <v>77</v>
      </c>
    </row>
    <row r="4145" spans="1:6">
      <c r="A4145" s="2" t="s">
        <v>572</v>
      </c>
      <c r="B4145" s="2" t="s">
        <v>1001</v>
      </c>
      <c r="C4145" s="2" t="s">
        <v>198</v>
      </c>
      <c r="D4145" s="2" t="str">
        <f t="shared" si="64"/>
        <v>PU NEM POULET X 3 ( S )</v>
      </c>
      <c r="E4145" s="2">
        <v>5357</v>
      </c>
      <c r="F4145" s="2" t="s">
        <v>77</v>
      </c>
    </row>
    <row r="4146" spans="1:6">
      <c r="A4146" s="2" t="s">
        <v>572</v>
      </c>
      <c r="B4146" s="2" t="s">
        <v>1001</v>
      </c>
      <c r="C4146" s="2" t="s">
        <v>1003</v>
      </c>
      <c r="D4146" s="2" t="str">
        <f t="shared" si="64"/>
        <v>PU NEM POULET X 3 ( S )</v>
      </c>
      <c r="E4146" s="2">
        <v>6000</v>
      </c>
      <c r="F4146" s="2" t="s">
        <v>77</v>
      </c>
    </row>
    <row r="4147" spans="1:6">
      <c r="A4147" s="2" t="s">
        <v>736</v>
      </c>
      <c r="B4147" s="2" t="s">
        <v>1004</v>
      </c>
      <c r="C4147" s="2" t="s">
        <v>25</v>
      </c>
      <c r="D4147" s="2" t="str">
        <f t="shared" si="64"/>
        <v>FC DHINDO NEPALAIS</v>
      </c>
      <c r="E4147" s="2">
        <v>5285</v>
      </c>
      <c r="F4147" s="2" t="s">
        <v>739</v>
      </c>
    </row>
    <row r="4148" spans="1:6">
      <c r="A4148" s="2" t="s">
        <v>736</v>
      </c>
      <c r="B4148" s="2" t="s">
        <v>1004</v>
      </c>
      <c r="C4148" s="2" t="s">
        <v>943</v>
      </c>
      <c r="D4148" s="2" t="str">
        <f t="shared" si="64"/>
        <v>FC DHINDO NEPALAIS</v>
      </c>
      <c r="E4148" s="2">
        <v>5289</v>
      </c>
      <c r="F4148" s="2" t="s">
        <v>739</v>
      </c>
    </row>
    <row r="4149" spans="1:6">
      <c r="A4149" s="2" t="s">
        <v>736</v>
      </c>
      <c r="B4149" s="2" t="s">
        <v>1004</v>
      </c>
      <c r="C4149" s="2" t="s">
        <v>26</v>
      </c>
      <c r="D4149" s="2" t="str">
        <f t="shared" si="64"/>
        <v>FC DHINDO NEPALAIS</v>
      </c>
      <c r="E4149" s="2">
        <v>5344</v>
      </c>
      <c r="F4149" s="2" t="s">
        <v>739</v>
      </c>
    </row>
    <row r="4150" spans="1:6">
      <c r="A4150" s="2" t="s">
        <v>736</v>
      </c>
      <c r="B4150" s="2" t="s">
        <v>1004</v>
      </c>
      <c r="C4150" s="2" t="s">
        <v>183</v>
      </c>
      <c r="D4150" s="2" t="str">
        <f t="shared" si="64"/>
        <v>FC DHINDO NEPALAIS</v>
      </c>
      <c r="E4150" s="2">
        <v>6662</v>
      </c>
      <c r="F4150" s="2" t="s">
        <v>739</v>
      </c>
    </row>
    <row r="4151" spans="1:6">
      <c r="A4151" s="2" t="s">
        <v>736</v>
      </c>
      <c r="B4151" s="2" t="s">
        <v>1004</v>
      </c>
      <c r="C4151" s="2" t="s">
        <v>220</v>
      </c>
      <c r="D4151" s="2" t="str">
        <f t="shared" si="64"/>
        <v>FC DHINDO NEPALAIS</v>
      </c>
      <c r="E4151" s="2">
        <v>6658</v>
      </c>
      <c r="F4151" s="2" t="s">
        <v>739</v>
      </c>
    </row>
    <row r="4152" spans="1:6">
      <c r="A4152" s="2" t="s">
        <v>736</v>
      </c>
      <c r="B4152" s="2" t="s">
        <v>1005</v>
      </c>
      <c r="C4152" s="2" t="s">
        <v>343</v>
      </c>
      <c r="D4152" s="2" t="str">
        <f t="shared" si="64"/>
        <v>FC POLENTA AUX OLIVES</v>
      </c>
      <c r="E4152" s="2">
        <v>6667</v>
      </c>
      <c r="F4152" s="2" t="s">
        <v>739</v>
      </c>
    </row>
    <row r="4153" spans="1:6">
      <c r="A4153" s="2" t="s">
        <v>736</v>
      </c>
      <c r="B4153" s="2" t="s">
        <v>1005</v>
      </c>
      <c r="C4153" s="2" t="s">
        <v>23</v>
      </c>
      <c r="D4153" s="2" t="str">
        <f t="shared" si="64"/>
        <v>FC POLENTA AUX OLIVES</v>
      </c>
      <c r="E4153" s="2">
        <v>5167</v>
      </c>
      <c r="F4153" s="2" t="s">
        <v>739</v>
      </c>
    </row>
    <row r="4154" spans="1:6">
      <c r="A4154" s="2" t="s">
        <v>736</v>
      </c>
      <c r="B4154" s="2" t="s">
        <v>1005</v>
      </c>
      <c r="C4154" s="2" t="s">
        <v>96</v>
      </c>
      <c r="D4154" s="2" t="str">
        <f t="shared" si="64"/>
        <v>FC POLENTA AUX OLIVES</v>
      </c>
      <c r="E4154" s="2">
        <v>5170</v>
      </c>
      <c r="F4154" s="2" t="s">
        <v>739</v>
      </c>
    </row>
    <row r="4155" spans="1:6">
      <c r="A4155" s="2" t="s">
        <v>736</v>
      </c>
      <c r="B4155" s="2" t="s">
        <v>1005</v>
      </c>
      <c r="C4155" s="2" t="s">
        <v>370</v>
      </c>
      <c r="D4155" s="2" t="str">
        <f t="shared" si="64"/>
        <v>FC POLENTA AUX OLIVES</v>
      </c>
      <c r="E4155" s="2">
        <v>5180</v>
      </c>
      <c r="F4155" s="2" t="s">
        <v>739</v>
      </c>
    </row>
    <row r="4156" spans="1:6">
      <c r="A4156" s="2" t="s">
        <v>736</v>
      </c>
      <c r="B4156" s="2" t="s">
        <v>1005</v>
      </c>
      <c r="C4156" s="2" t="s">
        <v>43</v>
      </c>
      <c r="D4156" s="2" t="str">
        <f t="shared" si="64"/>
        <v>FC POLENTA AUX OLIVES</v>
      </c>
      <c r="E4156" s="2">
        <v>5246</v>
      </c>
      <c r="F4156" s="2" t="s">
        <v>739</v>
      </c>
    </row>
    <row r="4157" spans="1:6">
      <c r="A4157" s="2" t="s">
        <v>736</v>
      </c>
      <c r="B4157" s="2" t="s">
        <v>1005</v>
      </c>
      <c r="C4157" s="2" t="s">
        <v>25</v>
      </c>
      <c r="D4157" s="2" t="str">
        <f t="shared" si="64"/>
        <v>FC POLENTA AUX OLIVES</v>
      </c>
      <c r="E4157" s="2">
        <v>5285</v>
      </c>
      <c r="F4157" s="2" t="s">
        <v>739</v>
      </c>
    </row>
    <row r="4158" spans="1:6">
      <c r="A4158" s="2" t="s">
        <v>736</v>
      </c>
      <c r="B4158" s="2" t="s">
        <v>1005</v>
      </c>
      <c r="C4158" s="2" t="s">
        <v>943</v>
      </c>
      <c r="D4158" s="2" t="str">
        <f t="shared" si="64"/>
        <v>FC POLENTA AUX OLIVES</v>
      </c>
      <c r="E4158" s="2">
        <v>5289</v>
      </c>
      <c r="F4158" s="2" t="s">
        <v>739</v>
      </c>
    </row>
    <row r="4159" spans="1:6">
      <c r="A4159" s="2" t="s">
        <v>736</v>
      </c>
      <c r="B4159" s="2" t="s">
        <v>1005</v>
      </c>
      <c r="C4159" s="2" t="s">
        <v>365</v>
      </c>
      <c r="D4159" s="2" t="str">
        <f t="shared" si="64"/>
        <v>FC POLENTA AUX OLIVES</v>
      </c>
      <c r="E4159" s="2">
        <v>5345</v>
      </c>
      <c r="F4159" s="2" t="s">
        <v>739</v>
      </c>
    </row>
    <row r="4160" spans="1:6">
      <c r="A4160" s="2" t="s">
        <v>736</v>
      </c>
      <c r="B4160" s="2" t="s">
        <v>1005</v>
      </c>
      <c r="C4160" s="2" t="s">
        <v>183</v>
      </c>
      <c r="D4160" s="2" t="str">
        <f t="shared" si="64"/>
        <v>FC POLENTA AUX OLIVES</v>
      </c>
      <c r="E4160" s="2">
        <v>6662</v>
      </c>
      <c r="F4160" s="2" t="s">
        <v>739</v>
      </c>
    </row>
    <row r="4161" spans="1:6">
      <c r="A4161" s="2" t="s">
        <v>736</v>
      </c>
      <c r="B4161" s="2" t="s">
        <v>1005</v>
      </c>
      <c r="C4161" s="2" t="s">
        <v>220</v>
      </c>
      <c r="D4161" s="2" t="str">
        <f t="shared" si="64"/>
        <v>FC POLENTA AUX OLIVES</v>
      </c>
      <c r="E4161" s="2">
        <v>6658</v>
      </c>
      <c r="F4161" s="2" t="s">
        <v>739</v>
      </c>
    </row>
    <row r="4162" spans="1:6">
      <c r="A4162" s="2" t="s">
        <v>736</v>
      </c>
      <c r="B4162" s="2" t="s">
        <v>1006</v>
      </c>
      <c r="C4162" s="2" t="s">
        <v>753</v>
      </c>
      <c r="D4162" s="2" t="str">
        <f t="shared" si="64"/>
        <v>FC BOULGOUR AUX PETITS POIS</v>
      </c>
      <c r="E4162" s="2">
        <v>5033</v>
      </c>
      <c r="F4162" s="2" t="s">
        <v>739</v>
      </c>
    </row>
    <row r="4163" spans="1:6">
      <c r="A4163" s="2" t="s">
        <v>736</v>
      </c>
      <c r="B4163" s="2" t="s">
        <v>1006</v>
      </c>
      <c r="C4163" s="2" t="s">
        <v>96</v>
      </c>
      <c r="D4163" s="2" t="str">
        <f t="shared" ref="D4163:D4226" si="65">B4163</f>
        <v>FC BOULGOUR AUX PETITS POIS</v>
      </c>
      <c r="E4163" s="2">
        <v>5170</v>
      </c>
      <c r="F4163" s="2" t="s">
        <v>739</v>
      </c>
    </row>
    <row r="4164" spans="1:6">
      <c r="A4164" s="2" t="s">
        <v>736</v>
      </c>
      <c r="B4164" s="2" t="s">
        <v>1006</v>
      </c>
      <c r="C4164" s="2" t="s">
        <v>197</v>
      </c>
      <c r="D4164" s="2" t="str">
        <f t="shared" si="65"/>
        <v>FC BOULGOUR AUX PETITS POIS</v>
      </c>
      <c r="E4164" s="2">
        <v>5184</v>
      </c>
      <c r="F4164" s="2" t="s">
        <v>739</v>
      </c>
    </row>
    <row r="4165" spans="1:6">
      <c r="A4165" s="2" t="s">
        <v>736</v>
      </c>
      <c r="B4165" s="2" t="s">
        <v>1006</v>
      </c>
      <c r="C4165" s="2" t="s">
        <v>25</v>
      </c>
      <c r="D4165" s="2" t="str">
        <f t="shared" si="65"/>
        <v>FC BOULGOUR AUX PETITS POIS</v>
      </c>
      <c r="E4165" s="2">
        <v>5285</v>
      </c>
      <c r="F4165" s="2" t="s">
        <v>739</v>
      </c>
    </row>
    <row r="4166" spans="1:6">
      <c r="A4166" s="2" t="s">
        <v>736</v>
      </c>
      <c r="B4166" s="2" t="s">
        <v>1006</v>
      </c>
      <c r="C4166" s="2" t="s">
        <v>365</v>
      </c>
      <c r="D4166" s="2" t="str">
        <f t="shared" si="65"/>
        <v>FC BOULGOUR AUX PETITS POIS</v>
      </c>
      <c r="E4166" s="2">
        <v>5345</v>
      </c>
      <c r="F4166" s="2" t="s">
        <v>739</v>
      </c>
    </row>
    <row r="4167" spans="1:6">
      <c r="A4167" s="2" t="s">
        <v>736</v>
      </c>
      <c r="B4167" s="2" t="s">
        <v>1006</v>
      </c>
      <c r="C4167" s="2" t="s">
        <v>97</v>
      </c>
      <c r="D4167" s="2" t="str">
        <f t="shared" si="65"/>
        <v>FC BOULGOUR AUX PETITS POIS</v>
      </c>
      <c r="E4167" s="2">
        <v>5398</v>
      </c>
      <c r="F4167" s="2" t="s">
        <v>739</v>
      </c>
    </row>
    <row r="4168" spans="1:6">
      <c r="A4168" s="2" t="s">
        <v>736</v>
      </c>
      <c r="B4168" s="2" t="s">
        <v>1006</v>
      </c>
      <c r="C4168" s="2" t="s">
        <v>170</v>
      </c>
      <c r="D4168" s="2" t="str">
        <f t="shared" si="65"/>
        <v>FC BOULGOUR AUX PETITS POIS</v>
      </c>
      <c r="E4168" s="2">
        <v>5632</v>
      </c>
      <c r="F4168" s="2" t="s">
        <v>739</v>
      </c>
    </row>
    <row r="4169" spans="1:6">
      <c r="A4169" s="2" t="s">
        <v>736</v>
      </c>
      <c r="B4169" s="2" t="s">
        <v>1006</v>
      </c>
      <c r="C4169" s="2" t="s">
        <v>446</v>
      </c>
      <c r="D4169" s="2" t="str">
        <f t="shared" si="65"/>
        <v>FC BOULGOUR AUX PETITS POIS</v>
      </c>
      <c r="E4169" s="2">
        <v>5662</v>
      </c>
      <c r="F4169" s="2" t="s">
        <v>739</v>
      </c>
    </row>
    <row r="4170" spans="1:6">
      <c r="A4170" s="2" t="s">
        <v>736</v>
      </c>
      <c r="B4170" s="2" t="s">
        <v>1006</v>
      </c>
      <c r="C4170" s="2" t="s">
        <v>220</v>
      </c>
      <c r="D4170" s="2" t="str">
        <f t="shared" si="65"/>
        <v>FC BOULGOUR AUX PETITS POIS</v>
      </c>
      <c r="E4170" s="2">
        <v>6658</v>
      </c>
      <c r="F4170" s="2" t="s">
        <v>739</v>
      </c>
    </row>
    <row r="4171" spans="1:6">
      <c r="A4171" s="2" t="s">
        <v>736</v>
      </c>
      <c r="B4171" s="2" t="s">
        <v>1007</v>
      </c>
      <c r="C4171" s="2" t="s">
        <v>753</v>
      </c>
      <c r="D4171" s="2" t="str">
        <f t="shared" si="65"/>
        <v>FC BOULGOUR AUX POIREAUX</v>
      </c>
      <c r="E4171" s="2">
        <v>5033</v>
      </c>
      <c r="F4171" s="2" t="s">
        <v>739</v>
      </c>
    </row>
    <row r="4172" spans="1:6">
      <c r="A4172" s="2" t="s">
        <v>736</v>
      </c>
      <c r="B4172" s="2" t="s">
        <v>1007</v>
      </c>
      <c r="C4172" s="2" t="s">
        <v>96</v>
      </c>
      <c r="D4172" s="2" t="str">
        <f t="shared" si="65"/>
        <v>FC BOULGOUR AUX POIREAUX</v>
      </c>
      <c r="E4172" s="2">
        <v>5170</v>
      </c>
      <c r="F4172" s="2" t="s">
        <v>739</v>
      </c>
    </row>
    <row r="4173" spans="1:6">
      <c r="A4173" s="2" t="s">
        <v>736</v>
      </c>
      <c r="B4173" s="2" t="s">
        <v>1007</v>
      </c>
      <c r="C4173" s="2" t="s">
        <v>197</v>
      </c>
      <c r="D4173" s="2" t="str">
        <f t="shared" si="65"/>
        <v>FC BOULGOUR AUX POIREAUX</v>
      </c>
      <c r="E4173" s="2">
        <v>5184</v>
      </c>
      <c r="F4173" s="2" t="s">
        <v>739</v>
      </c>
    </row>
    <row r="4174" spans="1:6">
      <c r="A4174" s="2" t="s">
        <v>736</v>
      </c>
      <c r="B4174" s="2" t="s">
        <v>1007</v>
      </c>
      <c r="C4174" s="2" t="s">
        <v>25</v>
      </c>
      <c r="D4174" s="2" t="str">
        <f t="shared" si="65"/>
        <v>FC BOULGOUR AUX POIREAUX</v>
      </c>
      <c r="E4174" s="2">
        <v>5285</v>
      </c>
      <c r="F4174" s="2" t="s">
        <v>739</v>
      </c>
    </row>
    <row r="4175" spans="1:6">
      <c r="A4175" s="2" t="s">
        <v>736</v>
      </c>
      <c r="B4175" s="2" t="s">
        <v>1007</v>
      </c>
      <c r="C4175" s="2" t="s">
        <v>365</v>
      </c>
      <c r="D4175" s="2" t="str">
        <f t="shared" si="65"/>
        <v>FC BOULGOUR AUX POIREAUX</v>
      </c>
      <c r="E4175" s="2">
        <v>5345</v>
      </c>
      <c r="F4175" s="2" t="s">
        <v>739</v>
      </c>
    </row>
    <row r="4176" spans="1:6">
      <c r="A4176" s="2" t="s">
        <v>736</v>
      </c>
      <c r="B4176" s="2" t="s">
        <v>1007</v>
      </c>
      <c r="C4176" s="2" t="s">
        <v>97</v>
      </c>
      <c r="D4176" s="2" t="str">
        <f t="shared" si="65"/>
        <v>FC BOULGOUR AUX POIREAUX</v>
      </c>
      <c r="E4176" s="2">
        <v>5398</v>
      </c>
      <c r="F4176" s="2" t="s">
        <v>739</v>
      </c>
    </row>
    <row r="4177" spans="1:6">
      <c r="A4177" s="2" t="s">
        <v>736</v>
      </c>
      <c r="B4177" s="2" t="s">
        <v>1007</v>
      </c>
      <c r="C4177" s="2" t="s">
        <v>170</v>
      </c>
      <c r="D4177" s="2" t="str">
        <f t="shared" si="65"/>
        <v>FC BOULGOUR AUX POIREAUX</v>
      </c>
      <c r="E4177" s="2">
        <v>5632</v>
      </c>
      <c r="F4177" s="2" t="s">
        <v>739</v>
      </c>
    </row>
    <row r="4178" spans="1:6">
      <c r="A4178" s="2" t="s">
        <v>736</v>
      </c>
      <c r="B4178" s="2" t="s">
        <v>1007</v>
      </c>
      <c r="C4178" s="2" t="s">
        <v>246</v>
      </c>
      <c r="D4178" s="2" t="str">
        <f t="shared" si="65"/>
        <v>FC BOULGOUR AUX POIREAUX</v>
      </c>
      <c r="E4178" s="2">
        <v>5663</v>
      </c>
      <c r="F4178" s="2" t="s">
        <v>739</v>
      </c>
    </row>
    <row r="4179" spans="1:6">
      <c r="A4179" s="2" t="s">
        <v>736</v>
      </c>
      <c r="B4179" s="2" t="s">
        <v>1007</v>
      </c>
      <c r="C4179" s="2" t="s">
        <v>220</v>
      </c>
      <c r="D4179" s="2" t="str">
        <f t="shared" si="65"/>
        <v>FC BOULGOUR AUX POIREAUX</v>
      </c>
      <c r="E4179" s="2">
        <v>6658</v>
      </c>
      <c r="F4179" s="2" t="s">
        <v>739</v>
      </c>
    </row>
    <row r="4180" spans="1:6">
      <c r="A4180" s="2" t="s">
        <v>741</v>
      </c>
      <c r="B4180" s="2" t="s">
        <v>1008</v>
      </c>
      <c r="C4180" s="2" t="s">
        <v>23</v>
      </c>
      <c r="D4180" s="2" t="str">
        <f t="shared" si="65"/>
        <v>LE FRICASSEE DE LEGUMES</v>
      </c>
      <c r="E4180" s="2">
        <v>5167</v>
      </c>
      <c r="F4180" s="2" t="s">
        <v>743</v>
      </c>
    </row>
    <row r="4181" spans="1:6">
      <c r="A4181" s="2" t="s">
        <v>741</v>
      </c>
      <c r="B4181" s="2" t="s">
        <v>1008</v>
      </c>
      <c r="C4181" s="2" t="s">
        <v>25</v>
      </c>
      <c r="D4181" s="2" t="str">
        <f t="shared" si="65"/>
        <v>LE FRICASSEE DE LEGUMES</v>
      </c>
      <c r="E4181" s="2">
        <v>5285</v>
      </c>
      <c r="F4181" s="2" t="s">
        <v>743</v>
      </c>
    </row>
    <row r="4182" spans="1:6">
      <c r="A4182" s="2" t="s">
        <v>741</v>
      </c>
      <c r="B4182" s="2" t="s">
        <v>1008</v>
      </c>
      <c r="C4182" s="2" t="s">
        <v>26</v>
      </c>
      <c r="D4182" s="2" t="str">
        <f t="shared" si="65"/>
        <v>LE FRICASSEE DE LEGUMES</v>
      </c>
      <c r="E4182" s="2">
        <v>5344</v>
      </c>
      <c r="F4182" s="2" t="s">
        <v>743</v>
      </c>
    </row>
    <row r="4183" spans="1:6">
      <c r="A4183" s="2" t="s">
        <v>741</v>
      </c>
      <c r="B4183" s="2" t="s">
        <v>1008</v>
      </c>
      <c r="C4183" s="2" t="s">
        <v>170</v>
      </c>
      <c r="D4183" s="2" t="str">
        <f t="shared" si="65"/>
        <v>LE FRICASSEE DE LEGUMES</v>
      </c>
      <c r="E4183" s="2">
        <v>5632</v>
      </c>
      <c r="F4183" s="2" t="s">
        <v>743</v>
      </c>
    </row>
    <row r="4184" spans="1:6">
      <c r="A4184" s="2" t="s">
        <v>741</v>
      </c>
      <c r="B4184" s="2" t="s">
        <v>1008</v>
      </c>
      <c r="C4184" s="2" t="s">
        <v>677</v>
      </c>
      <c r="D4184" s="2" t="str">
        <f t="shared" si="65"/>
        <v>LE FRICASSEE DE LEGUMES</v>
      </c>
      <c r="E4184" s="2">
        <v>5639</v>
      </c>
      <c r="F4184" s="2" t="s">
        <v>743</v>
      </c>
    </row>
    <row r="4185" spans="1:6">
      <c r="A4185" s="2" t="s">
        <v>741</v>
      </c>
      <c r="B4185" s="2" t="s">
        <v>1008</v>
      </c>
      <c r="C4185" s="2" t="s">
        <v>744</v>
      </c>
      <c r="D4185" s="2" t="str">
        <f t="shared" si="65"/>
        <v>LE FRICASSEE DE LEGUMES</v>
      </c>
      <c r="E4185" s="2">
        <v>5666</v>
      </c>
      <c r="F4185" s="2" t="s">
        <v>743</v>
      </c>
    </row>
    <row r="4186" spans="1:6">
      <c r="A4186" s="2" t="s">
        <v>741</v>
      </c>
      <c r="B4186" s="2" t="s">
        <v>1008</v>
      </c>
      <c r="C4186" s="2" t="s">
        <v>751</v>
      </c>
      <c r="D4186" s="2" t="str">
        <f t="shared" si="65"/>
        <v>LE FRICASSEE DE LEGUMES</v>
      </c>
      <c r="E4186" s="2">
        <v>7308</v>
      </c>
      <c r="F4186" s="2" t="s">
        <v>743</v>
      </c>
    </row>
    <row r="4187" spans="1:6">
      <c r="A4187" s="2" t="s">
        <v>741</v>
      </c>
      <c r="B4187" s="2" t="s">
        <v>1008</v>
      </c>
      <c r="C4187" s="2" t="s">
        <v>27</v>
      </c>
      <c r="D4187" s="2" t="str">
        <f t="shared" si="65"/>
        <v>LE FRICASSEE DE LEGUMES</v>
      </c>
      <c r="E4187" s="2">
        <v>7299</v>
      </c>
      <c r="F4187" s="2" t="s">
        <v>743</v>
      </c>
    </row>
    <row r="4188" spans="1:6">
      <c r="A4188" s="2" t="s">
        <v>741</v>
      </c>
      <c r="B4188" s="2" t="s">
        <v>1008</v>
      </c>
      <c r="C4188" s="2" t="s">
        <v>183</v>
      </c>
      <c r="D4188" s="2" t="str">
        <f t="shared" si="65"/>
        <v>LE FRICASSEE DE LEGUMES</v>
      </c>
      <c r="E4188" s="2">
        <v>6662</v>
      </c>
      <c r="F4188" s="2" t="s">
        <v>743</v>
      </c>
    </row>
    <row r="4189" spans="1:6">
      <c r="A4189" s="2" t="s">
        <v>741</v>
      </c>
      <c r="B4189" s="2" t="s">
        <v>1008</v>
      </c>
      <c r="C4189" s="2" t="s">
        <v>220</v>
      </c>
      <c r="D4189" s="2" t="str">
        <f t="shared" si="65"/>
        <v>LE FRICASSEE DE LEGUMES</v>
      </c>
      <c r="E4189" s="2">
        <v>6658</v>
      </c>
      <c r="F4189" s="2" t="s">
        <v>743</v>
      </c>
    </row>
    <row r="4190" spans="1:6">
      <c r="A4190" s="2" t="s">
        <v>741</v>
      </c>
      <c r="B4190" s="2" t="s">
        <v>1009</v>
      </c>
      <c r="C4190" s="2" t="s">
        <v>827</v>
      </c>
      <c r="D4190" s="2" t="str">
        <f t="shared" si="65"/>
        <v>LE CHOUCROUTE GARNITURE</v>
      </c>
      <c r="E4190" s="2">
        <v>7144</v>
      </c>
      <c r="F4190" s="2" t="s">
        <v>743</v>
      </c>
    </row>
    <row r="4191" spans="1:6">
      <c r="A4191" s="2" t="s">
        <v>741</v>
      </c>
      <c r="B4191" s="2" t="s">
        <v>1009</v>
      </c>
      <c r="C4191" s="2" t="s">
        <v>1010</v>
      </c>
      <c r="D4191" s="2" t="str">
        <f t="shared" si="65"/>
        <v>LE CHOUCROUTE GARNITURE</v>
      </c>
      <c r="E4191" s="2">
        <v>6970</v>
      </c>
      <c r="F4191" s="2" t="s">
        <v>743</v>
      </c>
    </row>
    <row r="4192" spans="1:6">
      <c r="A4192" s="2" t="s">
        <v>741</v>
      </c>
      <c r="B4192" s="2" t="s">
        <v>1011</v>
      </c>
      <c r="C4192" s="2" t="s">
        <v>343</v>
      </c>
      <c r="D4192" s="2" t="str">
        <f t="shared" si="65"/>
        <v>LE DARIOLE DE LEGUMES</v>
      </c>
      <c r="E4192" s="2">
        <v>6667</v>
      </c>
      <c r="F4192" s="2" t="s">
        <v>743</v>
      </c>
    </row>
    <row r="4193" spans="1:6">
      <c r="A4193" s="2" t="s">
        <v>741</v>
      </c>
      <c r="B4193" s="2" t="s">
        <v>1011</v>
      </c>
      <c r="C4193" s="2" t="s">
        <v>179</v>
      </c>
      <c r="D4193" s="2" t="str">
        <f t="shared" si="65"/>
        <v>LE DARIOLE DE LEGUMES</v>
      </c>
      <c r="E4193" s="2">
        <v>5132</v>
      </c>
      <c r="F4193" s="2" t="s">
        <v>743</v>
      </c>
    </row>
    <row r="4194" spans="1:6">
      <c r="A4194" s="2" t="s">
        <v>741</v>
      </c>
      <c r="B4194" s="2" t="s">
        <v>1011</v>
      </c>
      <c r="C4194" s="2" t="s">
        <v>370</v>
      </c>
      <c r="D4194" s="2" t="str">
        <f t="shared" si="65"/>
        <v>LE DARIOLE DE LEGUMES</v>
      </c>
      <c r="E4194" s="2">
        <v>5180</v>
      </c>
      <c r="F4194" s="2" t="s">
        <v>743</v>
      </c>
    </row>
    <row r="4195" spans="1:6">
      <c r="A4195" s="2" t="s">
        <v>741</v>
      </c>
      <c r="B4195" s="2" t="s">
        <v>1011</v>
      </c>
      <c r="C4195" s="2" t="s">
        <v>51</v>
      </c>
      <c r="D4195" s="2" t="str">
        <f t="shared" si="65"/>
        <v>LE DARIOLE DE LEGUMES</v>
      </c>
      <c r="E4195" s="2">
        <v>5623</v>
      </c>
      <c r="F4195" s="2" t="s">
        <v>743</v>
      </c>
    </row>
    <row r="4196" spans="1:6">
      <c r="A4196" s="2" t="s">
        <v>741</v>
      </c>
      <c r="B4196" s="2" t="s">
        <v>1011</v>
      </c>
      <c r="C4196" s="2" t="s">
        <v>851</v>
      </c>
      <c r="D4196" s="2" t="str">
        <f t="shared" si="65"/>
        <v>LE DARIOLE DE LEGUMES</v>
      </c>
      <c r="E4196" s="2">
        <v>5658</v>
      </c>
      <c r="F4196" s="2" t="s">
        <v>743</v>
      </c>
    </row>
    <row r="4197" spans="1:6">
      <c r="A4197" s="2" t="s">
        <v>741</v>
      </c>
      <c r="B4197" s="2" t="s">
        <v>1011</v>
      </c>
      <c r="C4197" s="2" t="s">
        <v>182</v>
      </c>
      <c r="D4197" s="2" t="str">
        <f t="shared" si="65"/>
        <v>LE DARIOLE DE LEGUMES</v>
      </c>
      <c r="E4197" s="2">
        <v>7297</v>
      </c>
      <c r="F4197" s="2" t="s">
        <v>743</v>
      </c>
    </row>
    <row r="4198" spans="1:6">
      <c r="A4198" s="2" t="s">
        <v>741</v>
      </c>
      <c r="B4198" s="2" t="s">
        <v>1011</v>
      </c>
      <c r="C4198" s="2" t="s">
        <v>183</v>
      </c>
      <c r="D4198" s="2" t="str">
        <f t="shared" si="65"/>
        <v>LE DARIOLE DE LEGUMES</v>
      </c>
      <c r="E4198" s="2">
        <v>6662</v>
      </c>
      <c r="F4198" s="2" t="s">
        <v>743</v>
      </c>
    </row>
    <row r="4199" spans="1:6">
      <c r="A4199" s="2" t="s">
        <v>741</v>
      </c>
      <c r="B4199" s="2" t="s">
        <v>1011</v>
      </c>
      <c r="C4199" s="2" t="s">
        <v>1012</v>
      </c>
      <c r="D4199" s="2" t="str">
        <f t="shared" si="65"/>
        <v>LE DARIOLE DE LEGUMES</v>
      </c>
      <c r="E4199" s="2">
        <v>6845</v>
      </c>
      <c r="F4199" s="2" t="s">
        <v>743</v>
      </c>
    </row>
    <row r="4200" spans="1:6">
      <c r="A4200" s="2" t="s">
        <v>741</v>
      </c>
      <c r="B4200" s="2" t="s">
        <v>1011</v>
      </c>
      <c r="C4200" s="2" t="s">
        <v>38</v>
      </c>
      <c r="D4200" s="2" t="str">
        <f t="shared" si="65"/>
        <v>LE DARIOLE DE LEGUMES</v>
      </c>
      <c r="E4200" s="2">
        <v>7088</v>
      </c>
      <c r="F4200" s="2" t="s">
        <v>743</v>
      </c>
    </row>
    <row r="4201" spans="1:6">
      <c r="A4201" s="2" t="s">
        <v>741</v>
      </c>
      <c r="B4201" s="2" t="s">
        <v>1011</v>
      </c>
      <c r="C4201" s="2" t="s">
        <v>810</v>
      </c>
      <c r="D4201" s="2" t="str">
        <f t="shared" si="65"/>
        <v>LE DARIOLE DE LEGUMES</v>
      </c>
      <c r="E4201" s="2">
        <v>8192</v>
      </c>
      <c r="F4201" s="2" t="s">
        <v>743</v>
      </c>
    </row>
    <row r="4202" spans="1:6">
      <c r="A4202" s="2" t="s">
        <v>741</v>
      </c>
      <c r="B4202" s="2" t="s">
        <v>1013</v>
      </c>
      <c r="C4202" s="2" t="s">
        <v>23</v>
      </c>
      <c r="D4202" s="2" t="str">
        <f t="shared" si="65"/>
        <v>LE ECHELEURS/CAROTTES SAUTES</v>
      </c>
      <c r="E4202" s="2">
        <v>5167</v>
      </c>
      <c r="F4202" s="2" t="s">
        <v>743</v>
      </c>
    </row>
    <row r="4203" spans="1:6">
      <c r="A4203" s="2" t="s">
        <v>741</v>
      </c>
      <c r="B4203" s="2" t="s">
        <v>1013</v>
      </c>
      <c r="C4203" s="2" t="s">
        <v>25</v>
      </c>
      <c r="D4203" s="2" t="str">
        <f t="shared" si="65"/>
        <v>LE ECHELEURS/CAROTTES SAUTES</v>
      </c>
      <c r="E4203" s="2">
        <v>5285</v>
      </c>
      <c r="F4203" s="2" t="s">
        <v>743</v>
      </c>
    </row>
    <row r="4204" spans="1:6">
      <c r="A4204" s="2" t="s">
        <v>741</v>
      </c>
      <c r="B4204" s="2" t="s">
        <v>1013</v>
      </c>
      <c r="C4204" s="2" t="s">
        <v>26</v>
      </c>
      <c r="D4204" s="2" t="str">
        <f t="shared" si="65"/>
        <v>LE ECHELEURS/CAROTTES SAUTES</v>
      </c>
      <c r="E4204" s="2">
        <v>5344</v>
      </c>
      <c r="F4204" s="2" t="s">
        <v>743</v>
      </c>
    </row>
    <row r="4205" spans="1:6">
      <c r="A4205" s="2" t="s">
        <v>741</v>
      </c>
      <c r="B4205" s="2" t="s">
        <v>1013</v>
      </c>
      <c r="C4205" s="2" t="s">
        <v>170</v>
      </c>
      <c r="D4205" s="2" t="str">
        <f t="shared" si="65"/>
        <v>LE ECHELEURS/CAROTTES SAUTES</v>
      </c>
      <c r="E4205" s="2">
        <v>5632</v>
      </c>
      <c r="F4205" s="2" t="s">
        <v>743</v>
      </c>
    </row>
    <row r="4206" spans="1:6">
      <c r="A4206" s="2" t="s">
        <v>741</v>
      </c>
      <c r="B4206" s="2" t="s">
        <v>1013</v>
      </c>
      <c r="C4206" s="2" t="s">
        <v>191</v>
      </c>
      <c r="D4206" s="2" t="str">
        <f t="shared" si="65"/>
        <v>LE ECHELEURS/CAROTTES SAUTES</v>
      </c>
      <c r="E4206" s="2">
        <v>7302</v>
      </c>
      <c r="F4206" s="2" t="s">
        <v>743</v>
      </c>
    </row>
    <row r="4207" spans="1:6">
      <c r="A4207" s="2" t="s">
        <v>741</v>
      </c>
      <c r="B4207" s="2" t="s">
        <v>1013</v>
      </c>
      <c r="C4207" s="2" t="s">
        <v>770</v>
      </c>
      <c r="D4207" s="2" t="str">
        <f t="shared" si="65"/>
        <v>LE ECHELEURS/CAROTTES SAUTES</v>
      </c>
      <c r="E4207" s="2">
        <v>5656</v>
      </c>
      <c r="F4207" s="2" t="s">
        <v>743</v>
      </c>
    </row>
    <row r="4208" spans="1:6">
      <c r="A4208" s="2" t="s">
        <v>741</v>
      </c>
      <c r="B4208" s="2" t="s">
        <v>1013</v>
      </c>
      <c r="C4208" s="2" t="s">
        <v>27</v>
      </c>
      <c r="D4208" s="2" t="str">
        <f t="shared" si="65"/>
        <v>LE ECHELEURS/CAROTTES SAUTES</v>
      </c>
      <c r="E4208" s="2">
        <v>7299</v>
      </c>
      <c r="F4208" s="2" t="s">
        <v>743</v>
      </c>
    </row>
    <row r="4209" spans="1:6">
      <c r="A4209" s="2" t="s">
        <v>741</v>
      </c>
      <c r="B4209" s="2" t="s">
        <v>1013</v>
      </c>
      <c r="C4209" s="2" t="s">
        <v>220</v>
      </c>
      <c r="D4209" s="2" t="str">
        <f t="shared" si="65"/>
        <v>LE ECHELEURS/CAROTTES SAUTES</v>
      </c>
      <c r="E4209" s="2">
        <v>6658</v>
      </c>
      <c r="F4209" s="2" t="s">
        <v>743</v>
      </c>
    </row>
    <row r="4210" spans="1:6">
      <c r="A4210" s="2" t="s">
        <v>266</v>
      </c>
      <c r="B4210" s="2" t="s">
        <v>1014</v>
      </c>
      <c r="C4210" s="2" t="s">
        <v>336</v>
      </c>
      <c r="D4210" s="2" t="str">
        <f t="shared" si="65"/>
        <v>SP ASS POISS TOMATE CITRON (F)</v>
      </c>
      <c r="E4210" s="2">
        <v>2862</v>
      </c>
      <c r="F4210" s="2" t="s">
        <v>167</v>
      </c>
    </row>
    <row r="4211" spans="1:6">
      <c r="A4211" s="2" t="s">
        <v>266</v>
      </c>
      <c r="B4211" s="2" t="s">
        <v>1014</v>
      </c>
      <c r="C4211" s="2" t="s">
        <v>13</v>
      </c>
      <c r="D4211" s="2" t="str">
        <f t="shared" si="65"/>
        <v>SP ASS POISS TOMATE CITRON (F)</v>
      </c>
      <c r="E4211" s="2">
        <v>1222</v>
      </c>
      <c r="F4211" s="2" t="s">
        <v>167</v>
      </c>
    </row>
    <row r="4212" spans="1:6">
      <c r="A4212" s="2" t="s">
        <v>266</v>
      </c>
      <c r="B4212" s="2" t="s">
        <v>1014</v>
      </c>
      <c r="C4212" s="2" t="s">
        <v>208</v>
      </c>
      <c r="D4212" s="2" t="str">
        <f t="shared" si="65"/>
        <v>SP ASS POISS TOMATE CITRON (F)</v>
      </c>
      <c r="E4212" s="2">
        <v>4674</v>
      </c>
      <c r="F4212" s="2" t="s">
        <v>167</v>
      </c>
    </row>
    <row r="4213" spans="1:6">
      <c r="A4213" s="2" t="s">
        <v>266</v>
      </c>
      <c r="B4213" s="2" t="s">
        <v>1014</v>
      </c>
      <c r="C4213" s="2" t="s">
        <v>23</v>
      </c>
      <c r="D4213" s="2" t="str">
        <f t="shared" si="65"/>
        <v>SP ASS POISS TOMATE CITRON (F)</v>
      </c>
      <c r="E4213" s="2">
        <v>5167</v>
      </c>
      <c r="F4213" s="2" t="s">
        <v>167</v>
      </c>
    </row>
    <row r="4214" spans="1:6">
      <c r="A4214" s="2" t="s">
        <v>266</v>
      </c>
      <c r="B4214" s="2" t="s">
        <v>1014</v>
      </c>
      <c r="C4214" s="2" t="s">
        <v>275</v>
      </c>
      <c r="D4214" s="2" t="str">
        <f t="shared" si="65"/>
        <v>SP ASS POISS TOMATE CITRON (F)</v>
      </c>
      <c r="E4214" s="2">
        <v>5283</v>
      </c>
      <c r="F4214" s="2" t="s">
        <v>167</v>
      </c>
    </row>
    <row r="4215" spans="1:6">
      <c r="A4215" s="2" t="s">
        <v>266</v>
      </c>
      <c r="B4215" s="2" t="s">
        <v>1014</v>
      </c>
      <c r="C4215" s="2" t="s">
        <v>26</v>
      </c>
      <c r="D4215" s="2" t="str">
        <f t="shared" si="65"/>
        <v>SP ASS POISS TOMATE CITRON (F)</v>
      </c>
      <c r="E4215" s="2">
        <v>5344</v>
      </c>
      <c r="F4215" s="2" t="s">
        <v>167</v>
      </c>
    </row>
    <row r="4216" spans="1:6">
      <c r="A4216" s="2" t="s">
        <v>266</v>
      </c>
      <c r="B4216" s="2" t="s">
        <v>1014</v>
      </c>
      <c r="C4216" s="2" t="s">
        <v>97</v>
      </c>
      <c r="D4216" s="2" t="str">
        <f t="shared" si="65"/>
        <v>SP ASS POISS TOMATE CITRON (F)</v>
      </c>
      <c r="E4216" s="2">
        <v>5398</v>
      </c>
      <c r="F4216" s="2" t="s">
        <v>167</v>
      </c>
    </row>
    <row r="4217" spans="1:6">
      <c r="A4217" s="2" t="s">
        <v>266</v>
      </c>
      <c r="B4217" s="2" t="s">
        <v>1014</v>
      </c>
      <c r="C4217" s="2" t="s">
        <v>27</v>
      </c>
      <c r="D4217" s="2" t="str">
        <f t="shared" si="65"/>
        <v>SP ASS POISS TOMATE CITRON (F)</v>
      </c>
      <c r="E4217" s="2">
        <v>7299</v>
      </c>
      <c r="F4217" s="2" t="s">
        <v>167</v>
      </c>
    </row>
    <row r="4218" spans="1:6">
      <c r="A4218" s="2" t="s">
        <v>266</v>
      </c>
      <c r="B4218" s="2" t="s">
        <v>1014</v>
      </c>
      <c r="C4218" s="2" t="s">
        <v>346</v>
      </c>
      <c r="D4218" s="2" t="str">
        <f t="shared" si="65"/>
        <v>SP ASS POISS TOMATE CITRON (F)</v>
      </c>
      <c r="E4218" s="2">
        <v>3406</v>
      </c>
      <c r="F4218" s="2" t="s">
        <v>167</v>
      </c>
    </row>
    <row r="4219" spans="1:6">
      <c r="A4219" s="2" t="s">
        <v>978</v>
      </c>
      <c r="B4219" s="2" t="s">
        <v>1015</v>
      </c>
      <c r="C4219" s="2" t="s">
        <v>818</v>
      </c>
      <c r="D4219" s="2" t="str">
        <f t="shared" si="65"/>
        <v>OE OMELETTE OIGNONS</v>
      </c>
      <c r="E4219" s="2">
        <v>1199</v>
      </c>
      <c r="F4219" s="2" t="s">
        <v>77</v>
      </c>
    </row>
    <row r="4220" spans="1:6">
      <c r="A4220" s="2" t="s">
        <v>978</v>
      </c>
      <c r="B4220" s="2" t="s">
        <v>1015</v>
      </c>
      <c r="C4220" s="2" t="s">
        <v>96</v>
      </c>
      <c r="D4220" s="2" t="str">
        <f t="shared" si="65"/>
        <v>OE OMELETTE OIGNONS</v>
      </c>
      <c r="E4220" s="2">
        <v>5170</v>
      </c>
      <c r="F4220" s="2" t="s">
        <v>77</v>
      </c>
    </row>
    <row r="4221" spans="1:6">
      <c r="A4221" s="2" t="s">
        <v>978</v>
      </c>
      <c r="B4221" s="2" t="s">
        <v>1015</v>
      </c>
      <c r="C4221" s="2" t="s">
        <v>26</v>
      </c>
      <c r="D4221" s="2" t="str">
        <f t="shared" si="65"/>
        <v>OE OMELETTE OIGNONS</v>
      </c>
      <c r="E4221" s="2">
        <v>5344</v>
      </c>
      <c r="F4221" s="2" t="s">
        <v>77</v>
      </c>
    </row>
    <row r="4222" spans="1:6">
      <c r="A4222" s="2" t="s">
        <v>978</v>
      </c>
      <c r="B4222" s="2" t="s">
        <v>1015</v>
      </c>
      <c r="C4222" s="2" t="s">
        <v>25</v>
      </c>
      <c r="D4222" s="2" t="str">
        <f t="shared" si="65"/>
        <v>OE OMELETTE OIGNONS</v>
      </c>
      <c r="E4222" s="2">
        <v>5285</v>
      </c>
      <c r="F4222" s="2" t="s">
        <v>77</v>
      </c>
    </row>
    <row r="4223" spans="1:6">
      <c r="A4223" s="2" t="s">
        <v>978</v>
      </c>
      <c r="B4223" s="2" t="s">
        <v>1015</v>
      </c>
      <c r="C4223" s="2" t="s">
        <v>810</v>
      </c>
      <c r="D4223" s="2" t="str">
        <f t="shared" si="65"/>
        <v>OE OMELETTE OIGNONS</v>
      </c>
      <c r="E4223" s="2">
        <v>8192</v>
      </c>
      <c r="F4223" s="2" t="s">
        <v>77</v>
      </c>
    </row>
    <row r="4224" spans="1:6">
      <c r="A4224" s="2" t="s">
        <v>978</v>
      </c>
      <c r="B4224" s="2" t="s">
        <v>1016</v>
      </c>
      <c r="C4224" s="2" t="s">
        <v>912</v>
      </c>
      <c r="D4224" s="2" t="str">
        <f t="shared" si="65"/>
        <v>OE OMELETTE CHAMPIGNONS</v>
      </c>
      <c r="E4224" s="2">
        <v>1178</v>
      </c>
      <c r="F4224" s="2" t="s">
        <v>77</v>
      </c>
    </row>
    <row r="4225" spans="1:6">
      <c r="A4225" s="2" t="s">
        <v>978</v>
      </c>
      <c r="B4225" s="2" t="s">
        <v>1016</v>
      </c>
      <c r="C4225" s="2" t="s">
        <v>96</v>
      </c>
      <c r="D4225" s="2" t="str">
        <f t="shared" si="65"/>
        <v>OE OMELETTE CHAMPIGNONS</v>
      </c>
      <c r="E4225" s="2">
        <v>5170</v>
      </c>
      <c r="F4225" s="2" t="s">
        <v>77</v>
      </c>
    </row>
    <row r="4226" spans="1:6">
      <c r="A4226" s="2" t="s">
        <v>978</v>
      </c>
      <c r="B4226" s="2" t="s">
        <v>1016</v>
      </c>
      <c r="C4226" s="2" t="s">
        <v>26</v>
      </c>
      <c r="D4226" s="2" t="str">
        <f t="shared" si="65"/>
        <v>OE OMELETTE CHAMPIGNONS</v>
      </c>
      <c r="E4226" s="2">
        <v>5344</v>
      </c>
      <c r="F4226" s="2" t="s">
        <v>77</v>
      </c>
    </row>
    <row r="4227" spans="1:6">
      <c r="A4227" s="2" t="s">
        <v>978</v>
      </c>
      <c r="B4227" s="2" t="s">
        <v>1016</v>
      </c>
      <c r="C4227" s="2" t="s">
        <v>25</v>
      </c>
      <c r="D4227" s="2" t="str">
        <f t="shared" ref="D4227:D4290" si="66">B4227</f>
        <v>OE OMELETTE CHAMPIGNONS</v>
      </c>
      <c r="E4227" s="2">
        <v>5285</v>
      </c>
      <c r="F4227" s="2" t="s">
        <v>77</v>
      </c>
    </row>
    <row r="4228" spans="1:6">
      <c r="A4228" s="2" t="s">
        <v>978</v>
      </c>
      <c r="B4228" s="2" t="s">
        <v>1016</v>
      </c>
      <c r="C4228" s="2" t="s">
        <v>810</v>
      </c>
      <c r="D4228" s="2" t="str">
        <f t="shared" si="66"/>
        <v>OE OMELETTE CHAMPIGNONS</v>
      </c>
      <c r="E4228" s="2">
        <v>8192</v>
      </c>
      <c r="F4228" s="2" t="s">
        <v>77</v>
      </c>
    </row>
    <row r="4229" spans="1:6">
      <c r="A4229" s="2" t="s">
        <v>978</v>
      </c>
      <c r="B4229" s="2" t="s">
        <v>1017</v>
      </c>
      <c r="C4229" s="2" t="s">
        <v>96</v>
      </c>
      <c r="D4229" s="2" t="str">
        <f t="shared" si="66"/>
        <v>OE OMELETTE FROMAGE</v>
      </c>
      <c r="E4229" s="2">
        <v>5170</v>
      </c>
      <c r="F4229" s="2" t="s">
        <v>77</v>
      </c>
    </row>
    <row r="4230" spans="1:6">
      <c r="A4230" s="2" t="s">
        <v>978</v>
      </c>
      <c r="B4230" s="2" t="s">
        <v>1017</v>
      </c>
      <c r="C4230" s="2" t="s">
        <v>26</v>
      </c>
      <c r="D4230" s="2" t="str">
        <f t="shared" si="66"/>
        <v>OE OMELETTE FROMAGE</v>
      </c>
      <c r="E4230" s="2">
        <v>5344</v>
      </c>
      <c r="F4230" s="2" t="s">
        <v>77</v>
      </c>
    </row>
    <row r="4231" spans="1:6">
      <c r="A4231" s="2" t="s">
        <v>978</v>
      </c>
      <c r="B4231" s="2" t="s">
        <v>1017</v>
      </c>
      <c r="C4231" s="2" t="s">
        <v>25</v>
      </c>
      <c r="D4231" s="2" t="str">
        <f t="shared" si="66"/>
        <v>OE OMELETTE FROMAGE</v>
      </c>
      <c r="E4231" s="2">
        <v>5285</v>
      </c>
      <c r="F4231" s="2" t="s">
        <v>77</v>
      </c>
    </row>
    <row r="4232" spans="1:6">
      <c r="A4232" s="2" t="s">
        <v>978</v>
      </c>
      <c r="B4232" s="2" t="s">
        <v>1017</v>
      </c>
      <c r="C4232" s="2" t="s">
        <v>56</v>
      </c>
      <c r="D4232" s="2" t="str">
        <f t="shared" si="66"/>
        <v>OE OMELETTE FROMAGE</v>
      </c>
      <c r="E4232" s="2">
        <v>8172</v>
      </c>
      <c r="F4232" s="2" t="s">
        <v>77</v>
      </c>
    </row>
    <row r="4233" spans="1:6">
      <c r="A4233" s="2" t="s">
        <v>978</v>
      </c>
      <c r="B4233" s="2" t="s">
        <v>1017</v>
      </c>
      <c r="C4233" s="2" t="s">
        <v>810</v>
      </c>
      <c r="D4233" s="2" t="str">
        <f t="shared" si="66"/>
        <v>OE OMELETTE FROMAGE</v>
      </c>
      <c r="E4233" s="2">
        <v>8192</v>
      </c>
      <c r="F4233" s="2" t="s">
        <v>77</v>
      </c>
    </row>
    <row r="4234" spans="1:6">
      <c r="A4234" s="2" t="s">
        <v>978</v>
      </c>
      <c r="B4234" s="2" t="s">
        <v>1018</v>
      </c>
      <c r="C4234" s="2" t="s">
        <v>912</v>
      </c>
      <c r="D4234" s="2" t="str">
        <f t="shared" si="66"/>
        <v>OE OMELETTE CHAMPIGNON FROMAGE</v>
      </c>
      <c r="E4234" s="2">
        <v>1178</v>
      </c>
      <c r="F4234" s="2" t="s">
        <v>77</v>
      </c>
    </row>
    <row r="4235" spans="1:6">
      <c r="A4235" s="2" t="s">
        <v>978</v>
      </c>
      <c r="B4235" s="2" t="s">
        <v>1018</v>
      </c>
      <c r="C4235" s="2" t="s">
        <v>96</v>
      </c>
      <c r="D4235" s="2" t="str">
        <f t="shared" si="66"/>
        <v>OE OMELETTE CHAMPIGNON FROMAGE</v>
      </c>
      <c r="E4235" s="2">
        <v>5170</v>
      </c>
      <c r="F4235" s="2" t="s">
        <v>77</v>
      </c>
    </row>
    <row r="4236" spans="1:6">
      <c r="A4236" s="2" t="s">
        <v>978</v>
      </c>
      <c r="B4236" s="2" t="s">
        <v>1018</v>
      </c>
      <c r="C4236" s="2" t="s">
        <v>26</v>
      </c>
      <c r="D4236" s="2" t="str">
        <f t="shared" si="66"/>
        <v>OE OMELETTE CHAMPIGNON FROMAGE</v>
      </c>
      <c r="E4236" s="2">
        <v>5344</v>
      </c>
      <c r="F4236" s="2" t="s">
        <v>77</v>
      </c>
    </row>
    <row r="4237" spans="1:6">
      <c r="A4237" s="2" t="s">
        <v>978</v>
      </c>
      <c r="B4237" s="2" t="s">
        <v>1018</v>
      </c>
      <c r="C4237" s="2" t="s">
        <v>25</v>
      </c>
      <c r="D4237" s="2" t="str">
        <f t="shared" si="66"/>
        <v>OE OMELETTE CHAMPIGNON FROMAGE</v>
      </c>
      <c r="E4237" s="2">
        <v>5285</v>
      </c>
      <c r="F4237" s="2" t="s">
        <v>77</v>
      </c>
    </row>
    <row r="4238" spans="1:6">
      <c r="A4238" s="2" t="s">
        <v>978</v>
      </c>
      <c r="B4238" s="2" t="s">
        <v>1018</v>
      </c>
      <c r="C4238" s="2" t="s">
        <v>56</v>
      </c>
      <c r="D4238" s="2" t="str">
        <f t="shared" si="66"/>
        <v>OE OMELETTE CHAMPIGNON FROMAGE</v>
      </c>
      <c r="E4238" s="2">
        <v>8172</v>
      </c>
      <c r="F4238" s="2" t="s">
        <v>77</v>
      </c>
    </row>
    <row r="4239" spans="1:6">
      <c r="A4239" s="2" t="s">
        <v>978</v>
      </c>
      <c r="B4239" s="2" t="s">
        <v>1018</v>
      </c>
      <c r="C4239" s="2" t="s">
        <v>810</v>
      </c>
      <c r="D4239" s="2" t="str">
        <f t="shared" si="66"/>
        <v>OE OMELETTE CHAMPIGNON FROMAGE</v>
      </c>
      <c r="E4239" s="2">
        <v>8192</v>
      </c>
      <c r="F4239" s="2" t="s">
        <v>77</v>
      </c>
    </row>
    <row r="4240" spans="1:6">
      <c r="A4240" s="2" t="s">
        <v>978</v>
      </c>
      <c r="B4240" s="2" t="s">
        <v>1019</v>
      </c>
      <c r="C4240" s="2" t="s">
        <v>96</v>
      </c>
      <c r="D4240" s="2" t="str">
        <f t="shared" si="66"/>
        <v>OE OMELETTE FINES HERBES</v>
      </c>
      <c r="E4240" s="2">
        <v>5170</v>
      </c>
      <c r="F4240" s="2" t="s">
        <v>77</v>
      </c>
    </row>
    <row r="4241" spans="1:6">
      <c r="A4241" s="2" t="s">
        <v>978</v>
      </c>
      <c r="B4241" s="2" t="s">
        <v>1019</v>
      </c>
      <c r="C4241" s="2" t="s">
        <v>27</v>
      </c>
      <c r="D4241" s="2" t="str">
        <f t="shared" si="66"/>
        <v>OE OMELETTE FINES HERBES</v>
      </c>
      <c r="E4241" s="2">
        <v>7299</v>
      </c>
      <c r="F4241" s="2" t="s">
        <v>77</v>
      </c>
    </row>
    <row r="4242" spans="1:6">
      <c r="A4242" s="2" t="s">
        <v>978</v>
      </c>
      <c r="B4242" s="2" t="s">
        <v>1019</v>
      </c>
      <c r="C4242" s="2" t="s">
        <v>46</v>
      </c>
      <c r="D4242" s="2" t="str">
        <f t="shared" si="66"/>
        <v>OE OMELETTE FINES HERBES</v>
      </c>
      <c r="E4242" s="2">
        <v>7296</v>
      </c>
      <c r="F4242" s="2" t="s">
        <v>77</v>
      </c>
    </row>
    <row r="4243" spans="1:6">
      <c r="A4243" s="2" t="s">
        <v>978</v>
      </c>
      <c r="B4243" s="2" t="s">
        <v>1019</v>
      </c>
      <c r="C4243" s="2" t="s">
        <v>26</v>
      </c>
      <c r="D4243" s="2" t="str">
        <f t="shared" si="66"/>
        <v>OE OMELETTE FINES HERBES</v>
      </c>
      <c r="E4243" s="2">
        <v>5344</v>
      </c>
      <c r="F4243" s="2" t="s">
        <v>77</v>
      </c>
    </row>
    <row r="4244" spans="1:6">
      <c r="A4244" s="2" t="s">
        <v>978</v>
      </c>
      <c r="B4244" s="2" t="s">
        <v>1019</v>
      </c>
      <c r="C4244" s="2" t="s">
        <v>25</v>
      </c>
      <c r="D4244" s="2" t="str">
        <f t="shared" si="66"/>
        <v>OE OMELETTE FINES HERBES</v>
      </c>
      <c r="E4244" s="2">
        <v>5285</v>
      </c>
      <c r="F4244" s="2" t="s">
        <v>77</v>
      </c>
    </row>
    <row r="4245" spans="1:6">
      <c r="A4245" s="2" t="s">
        <v>978</v>
      </c>
      <c r="B4245" s="2" t="s">
        <v>1019</v>
      </c>
      <c r="C4245" s="2" t="s">
        <v>38</v>
      </c>
      <c r="D4245" s="2" t="str">
        <f t="shared" si="66"/>
        <v>OE OMELETTE FINES HERBES</v>
      </c>
      <c r="E4245" s="2">
        <v>7088</v>
      </c>
      <c r="F4245" s="2" t="s">
        <v>77</v>
      </c>
    </row>
    <row r="4246" spans="1:6">
      <c r="A4246" s="2" t="s">
        <v>978</v>
      </c>
      <c r="B4246" s="2" t="s">
        <v>1019</v>
      </c>
      <c r="C4246" s="2" t="s">
        <v>810</v>
      </c>
      <c r="D4246" s="2" t="str">
        <f t="shared" si="66"/>
        <v>OE OMELETTE FINES HERBES</v>
      </c>
      <c r="E4246" s="2">
        <v>8192</v>
      </c>
      <c r="F4246" s="2" t="s">
        <v>77</v>
      </c>
    </row>
    <row r="4247" spans="1:6">
      <c r="A4247" s="2" t="s">
        <v>978</v>
      </c>
      <c r="B4247" s="2" t="s">
        <v>1020</v>
      </c>
      <c r="C4247" s="2" t="s">
        <v>96</v>
      </c>
      <c r="D4247" s="2" t="str">
        <f t="shared" si="66"/>
        <v>OE OMELETTE TORTILLAS</v>
      </c>
      <c r="E4247" s="2">
        <v>5170</v>
      </c>
      <c r="F4247" s="2" t="s">
        <v>77</v>
      </c>
    </row>
    <row r="4248" spans="1:6">
      <c r="A4248" s="2" t="s">
        <v>978</v>
      </c>
      <c r="B4248" s="2" t="s">
        <v>1020</v>
      </c>
      <c r="C4248" s="2" t="s">
        <v>170</v>
      </c>
      <c r="D4248" s="2" t="str">
        <f t="shared" si="66"/>
        <v>OE OMELETTE TORTILLAS</v>
      </c>
      <c r="E4248" s="2">
        <v>5632</v>
      </c>
      <c r="F4248" s="2" t="s">
        <v>77</v>
      </c>
    </row>
    <row r="4249" spans="1:6">
      <c r="A4249" s="2" t="s">
        <v>978</v>
      </c>
      <c r="B4249" s="2" t="s">
        <v>1020</v>
      </c>
      <c r="C4249" s="2" t="s">
        <v>37</v>
      </c>
      <c r="D4249" s="2" t="str">
        <f t="shared" si="66"/>
        <v>OE OMELETTE TORTILLAS</v>
      </c>
      <c r="E4249" s="2">
        <v>5664</v>
      </c>
      <c r="F4249" s="2" t="s">
        <v>77</v>
      </c>
    </row>
    <row r="4250" spans="1:6">
      <c r="A4250" s="2" t="s">
        <v>978</v>
      </c>
      <c r="B4250" s="2" t="s">
        <v>1020</v>
      </c>
      <c r="C4250" s="2" t="s">
        <v>27</v>
      </c>
      <c r="D4250" s="2" t="str">
        <f t="shared" si="66"/>
        <v>OE OMELETTE TORTILLAS</v>
      </c>
      <c r="E4250" s="2">
        <v>7299</v>
      </c>
      <c r="F4250" s="2" t="s">
        <v>77</v>
      </c>
    </row>
    <row r="4251" spans="1:6">
      <c r="A4251" s="2" t="s">
        <v>978</v>
      </c>
      <c r="B4251" s="2" t="s">
        <v>1020</v>
      </c>
      <c r="C4251" s="2" t="s">
        <v>856</v>
      </c>
      <c r="D4251" s="2" t="str">
        <f t="shared" si="66"/>
        <v>OE OMELETTE TORTILLAS</v>
      </c>
      <c r="E4251" s="2">
        <v>7137</v>
      </c>
      <c r="F4251" s="2" t="s">
        <v>77</v>
      </c>
    </row>
    <row r="4252" spans="1:6">
      <c r="A4252" s="2" t="s">
        <v>978</v>
      </c>
      <c r="B4252" s="2" t="s">
        <v>1020</v>
      </c>
      <c r="C4252" s="2" t="s">
        <v>26</v>
      </c>
      <c r="D4252" s="2" t="str">
        <f t="shared" si="66"/>
        <v>OE OMELETTE TORTILLAS</v>
      </c>
      <c r="E4252" s="2">
        <v>5344</v>
      </c>
      <c r="F4252" s="2" t="s">
        <v>77</v>
      </c>
    </row>
    <row r="4253" spans="1:6">
      <c r="A4253" s="2" t="s">
        <v>978</v>
      </c>
      <c r="B4253" s="2" t="s">
        <v>1020</v>
      </c>
      <c r="C4253" s="2" t="s">
        <v>25</v>
      </c>
      <c r="D4253" s="2" t="str">
        <f t="shared" si="66"/>
        <v>OE OMELETTE TORTILLAS</v>
      </c>
      <c r="E4253" s="2">
        <v>5285</v>
      </c>
      <c r="F4253" s="2" t="s">
        <v>77</v>
      </c>
    </row>
    <row r="4254" spans="1:6">
      <c r="A4254" s="2" t="s">
        <v>978</v>
      </c>
      <c r="B4254" s="2" t="s">
        <v>1020</v>
      </c>
      <c r="C4254" s="2" t="s">
        <v>38</v>
      </c>
      <c r="D4254" s="2" t="str">
        <f t="shared" si="66"/>
        <v>OE OMELETTE TORTILLAS</v>
      </c>
      <c r="E4254" s="2">
        <v>7088</v>
      </c>
      <c r="F4254" s="2" t="s">
        <v>77</v>
      </c>
    </row>
    <row r="4255" spans="1:6">
      <c r="A4255" s="2" t="s">
        <v>978</v>
      </c>
      <c r="B4255" s="2" t="s">
        <v>1020</v>
      </c>
      <c r="C4255" s="2" t="s">
        <v>810</v>
      </c>
      <c r="D4255" s="2" t="str">
        <f t="shared" si="66"/>
        <v>OE OMELETTE TORTILLAS</v>
      </c>
      <c r="E4255" s="2">
        <v>8192</v>
      </c>
      <c r="F4255" s="2" t="s">
        <v>77</v>
      </c>
    </row>
    <row r="4256" spans="1:6">
      <c r="A4256" s="2" t="s">
        <v>978</v>
      </c>
      <c r="B4256" s="2" t="s">
        <v>1021</v>
      </c>
      <c r="C4256" s="2" t="s">
        <v>818</v>
      </c>
      <c r="D4256" s="2" t="str">
        <f t="shared" si="66"/>
        <v>OE OMELETTE BASQUAISE</v>
      </c>
      <c r="E4256" s="2">
        <v>1199</v>
      </c>
      <c r="F4256" s="2" t="s">
        <v>77</v>
      </c>
    </row>
    <row r="4257" spans="1:6">
      <c r="A4257" s="2" t="s">
        <v>978</v>
      </c>
      <c r="B4257" s="2" t="s">
        <v>1021</v>
      </c>
      <c r="C4257" s="2" t="s">
        <v>887</v>
      </c>
      <c r="D4257" s="2" t="str">
        <f t="shared" si="66"/>
        <v>OE OMELETTE BASQUAISE</v>
      </c>
      <c r="E4257" s="2">
        <v>1203</v>
      </c>
      <c r="F4257" s="2" t="s">
        <v>77</v>
      </c>
    </row>
    <row r="4258" spans="1:6">
      <c r="A4258" s="2" t="s">
        <v>978</v>
      </c>
      <c r="B4258" s="2" t="s">
        <v>1021</v>
      </c>
      <c r="C4258" s="2" t="s">
        <v>928</v>
      </c>
      <c r="D4258" s="2" t="str">
        <f t="shared" si="66"/>
        <v>OE OMELETTE BASQUAISE</v>
      </c>
      <c r="E4258" s="2">
        <v>1169</v>
      </c>
      <c r="F4258" s="2" t="s">
        <v>77</v>
      </c>
    </row>
    <row r="4259" spans="1:6">
      <c r="A4259" s="2" t="s">
        <v>978</v>
      </c>
      <c r="B4259" s="2" t="s">
        <v>1021</v>
      </c>
      <c r="C4259" s="2" t="s">
        <v>788</v>
      </c>
      <c r="D4259" s="2" t="str">
        <f t="shared" si="66"/>
        <v>OE OMELETTE BASQUAISE</v>
      </c>
      <c r="E4259" s="2">
        <v>1187</v>
      </c>
      <c r="F4259" s="2" t="s">
        <v>77</v>
      </c>
    </row>
    <row r="4260" spans="1:6">
      <c r="A4260" s="2" t="s">
        <v>978</v>
      </c>
      <c r="B4260" s="2" t="s">
        <v>1021</v>
      </c>
      <c r="C4260" s="2" t="s">
        <v>372</v>
      </c>
      <c r="D4260" s="2" t="str">
        <f t="shared" si="66"/>
        <v>OE OMELETTE BASQUAISE</v>
      </c>
      <c r="E4260" s="2">
        <v>1204</v>
      </c>
      <c r="F4260" s="2" t="s">
        <v>77</v>
      </c>
    </row>
    <row r="4261" spans="1:6">
      <c r="A4261" s="2" t="s">
        <v>978</v>
      </c>
      <c r="B4261" s="2" t="s">
        <v>1021</v>
      </c>
      <c r="C4261" s="2" t="s">
        <v>13</v>
      </c>
      <c r="D4261" s="2" t="str">
        <f t="shared" si="66"/>
        <v>OE OMELETTE BASQUAISE</v>
      </c>
      <c r="E4261" s="2">
        <v>1222</v>
      </c>
      <c r="F4261" s="2" t="s">
        <v>77</v>
      </c>
    </row>
    <row r="4262" spans="1:6">
      <c r="A4262" s="2" t="s">
        <v>978</v>
      </c>
      <c r="B4262" s="2" t="s">
        <v>1021</v>
      </c>
      <c r="C4262" s="2" t="s">
        <v>23</v>
      </c>
      <c r="D4262" s="2" t="str">
        <f t="shared" si="66"/>
        <v>OE OMELETTE BASQUAISE</v>
      </c>
      <c r="E4262" s="2">
        <v>5167</v>
      </c>
      <c r="F4262" s="2" t="s">
        <v>77</v>
      </c>
    </row>
    <row r="4263" spans="1:6">
      <c r="A4263" s="2" t="s">
        <v>978</v>
      </c>
      <c r="B4263" s="2" t="s">
        <v>1021</v>
      </c>
      <c r="C4263" s="2" t="s">
        <v>96</v>
      </c>
      <c r="D4263" s="2" t="str">
        <f t="shared" si="66"/>
        <v>OE OMELETTE BASQUAISE</v>
      </c>
      <c r="E4263" s="2">
        <v>5170</v>
      </c>
      <c r="F4263" s="2" t="s">
        <v>77</v>
      </c>
    </row>
    <row r="4264" spans="1:6">
      <c r="A4264" s="2" t="s">
        <v>978</v>
      </c>
      <c r="B4264" s="2" t="s">
        <v>1021</v>
      </c>
      <c r="C4264" s="2" t="s">
        <v>27</v>
      </c>
      <c r="D4264" s="2" t="str">
        <f t="shared" si="66"/>
        <v>OE OMELETTE BASQUAISE</v>
      </c>
      <c r="E4264" s="2">
        <v>7299</v>
      </c>
      <c r="F4264" s="2" t="s">
        <v>77</v>
      </c>
    </row>
    <row r="4265" spans="1:6">
      <c r="A4265" s="2" t="s">
        <v>978</v>
      </c>
      <c r="B4265" s="2" t="s">
        <v>1021</v>
      </c>
      <c r="C4265" s="2" t="s">
        <v>26</v>
      </c>
      <c r="D4265" s="2" t="str">
        <f t="shared" si="66"/>
        <v>OE OMELETTE BASQUAISE</v>
      </c>
      <c r="E4265" s="2">
        <v>5344</v>
      </c>
      <c r="F4265" s="2" t="s">
        <v>77</v>
      </c>
    </row>
    <row r="4266" spans="1:6">
      <c r="A4266" s="2" t="s">
        <v>978</v>
      </c>
      <c r="B4266" s="2" t="s">
        <v>1021</v>
      </c>
      <c r="C4266" s="2" t="s">
        <v>25</v>
      </c>
      <c r="D4266" s="2" t="str">
        <f t="shared" si="66"/>
        <v>OE OMELETTE BASQUAISE</v>
      </c>
      <c r="E4266" s="2">
        <v>5285</v>
      </c>
      <c r="F4266" s="2" t="s">
        <v>77</v>
      </c>
    </row>
    <row r="4267" spans="1:6">
      <c r="A4267" s="2" t="s">
        <v>978</v>
      </c>
      <c r="B4267" s="2" t="s">
        <v>1021</v>
      </c>
      <c r="C4267" s="2" t="s">
        <v>97</v>
      </c>
      <c r="D4267" s="2" t="str">
        <f t="shared" si="66"/>
        <v>OE OMELETTE BASQUAISE</v>
      </c>
      <c r="E4267" s="2">
        <v>5398</v>
      </c>
      <c r="F4267" s="2" t="s">
        <v>77</v>
      </c>
    </row>
    <row r="4268" spans="1:6">
      <c r="A4268" s="2" t="s">
        <v>978</v>
      </c>
      <c r="B4268" s="2" t="s">
        <v>1021</v>
      </c>
      <c r="C4268" s="2" t="s">
        <v>317</v>
      </c>
      <c r="D4268" s="2" t="str">
        <f t="shared" si="66"/>
        <v>OE OMELETTE BASQUAISE</v>
      </c>
      <c r="E4268" s="2">
        <v>5259</v>
      </c>
      <c r="F4268" s="2" t="s">
        <v>77</v>
      </c>
    </row>
    <row r="4269" spans="1:6">
      <c r="A4269" s="2" t="s">
        <v>978</v>
      </c>
      <c r="B4269" s="2" t="s">
        <v>1021</v>
      </c>
      <c r="C4269" s="2" t="s">
        <v>38</v>
      </c>
      <c r="D4269" s="2" t="str">
        <f t="shared" si="66"/>
        <v>OE OMELETTE BASQUAISE</v>
      </c>
      <c r="E4269" s="2">
        <v>7088</v>
      </c>
      <c r="F4269" s="2" t="s">
        <v>77</v>
      </c>
    </row>
    <row r="4270" spans="1:6">
      <c r="A4270" s="2" t="s">
        <v>978</v>
      </c>
      <c r="B4270" s="2" t="s">
        <v>1021</v>
      </c>
      <c r="C4270" s="2" t="s">
        <v>810</v>
      </c>
      <c r="D4270" s="2" t="str">
        <f t="shared" si="66"/>
        <v>OE OMELETTE BASQUAISE</v>
      </c>
      <c r="E4270" s="2">
        <v>8192</v>
      </c>
      <c r="F4270" s="2" t="s">
        <v>77</v>
      </c>
    </row>
    <row r="4271" spans="1:6">
      <c r="A4271" s="2" t="s">
        <v>978</v>
      </c>
      <c r="B4271" s="2" t="s">
        <v>1022</v>
      </c>
      <c r="C4271" s="2" t="s">
        <v>96</v>
      </c>
      <c r="D4271" s="2" t="str">
        <f t="shared" si="66"/>
        <v>OE OMELETTE JAMBON</v>
      </c>
      <c r="E4271" s="2">
        <v>5170</v>
      </c>
      <c r="F4271" s="2" t="s">
        <v>77</v>
      </c>
    </row>
    <row r="4272" spans="1:6">
      <c r="A4272" s="2" t="s">
        <v>978</v>
      </c>
      <c r="B4272" s="2" t="s">
        <v>1022</v>
      </c>
      <c r="C4272" s="2" t="s">
        <v>319</v>
      </c>
      <c r="D4272" s="2" t="str">
        <f t="shared" si="66"/>
        <v>OE OMELETTE JAMBON</v>
      </c>
      <c r="E4272" s="2">
        <v>7028</v>
      </c>
      <c r="F4272" s="2" t="s">
        <v>77</v>
      </c>
    </row>
    <row r="4273" spans="1:6">
      <c r="A4273" s="2" t="s">
        <v>978</v>
      </c>
      <c r="B4273" s="2" t="s">
        <v>1022</v>
      </c>
      <c r="C4273" s="2" t="s">
        <v>26</v>
      </c>
      <c r="D4273" s="2" t="str">
        <f t="shared" si="66"/>
        <v>OE OMELETTE JAMBON</v>
      </c>
      <c r="E4273" s="2">
        <v>5344</v>
      </c>
      <c r="F4273" s="2" t="s">
        <v>77</v>
      </c>
    </row>
    <row r="4274" spans="1:6">
      <c r="A4274" s="2" t="s">
        <v>978</v>
      </c>
      <c r="B4274" s="2" t="s">
        <v>1022</v>
      </c>
      <c r="C4274" s="2" t="s">
        <v>25</v>
      </c>
      <c r="D4274" s="2" t="str">
        <f t="shared" si="66"/>
        <v>OE OMELETTE JAMBON</v>
      </c>
      <c r="E4274" s="2">
        <v>5285</v>
      </c>
      <c r="F4274" s="2" t="s">
        <v>77</v>
      </c>
    </row>
    <row r="4275" spans="1:6">
      <c r="A4275" s="2" t="s">
        <v>978</v>
      </c>
      <c r="B4275" s="2" t="s">
        <v>1022</v>
      </c>
      <c r="C4275" s="2" t="s">
        <v>810</v>
      </c>
      <c r="D4275" s="2" t="str">
        <f t="shared" si="66"/>
        <v>OE OMELETTE JAMBON</v>
      </c>
      <c r="E4275" s="2">
        <v>8192</v>
      </c>
      <c r="F4275" s="2" t="s">
        <v>77</v>
      </c>
    </row>
    <row r="4276" spans="1:6">
      <c r="A4276" s="2" t="s">
        <v>978</v>
      </c>
      <c r="B4276" s="2" t="s">
        <v>1023</v>
      </c>
      <c r="C4276" s="2" t="s">
        <v>96</v>
      </c>
      <c r="D4276" s="2" t="str">
        <f t="shared" si="66"/>
        <v>OE OMELETTE SAUCISSE</v>
      </c>
      <c r="E4276" s="2">
        <v>5170</v>
      </c>
      <c r="F4276" s="2" t="s">
        <v>77</v>
      </c>
    </row>
    <row r="4277" spans="1:6">
      <c r="A4277" s="2" t="s">
        <v>978</v>
      </c>
      <c r="B4277" s="2" t="s">
        <v>1023</v>
      </c>
      <c r="C4277" s="2" t="s">
        <v>170</v>
      </c>
      <c r="D4277" s="2" t="str">
        <f t="shared" si="66"/>
        <v>OE OMELETTE SAUCISSE</v>
      </c>
      <c r="E4277" s="2">
        <v>5632</v>
      </c>
      <c r="F4277" s="2" t="s">
        <v>77</v>
      </c>
    </row>
    <row r="4278" spans="1:6">
      <c r="A4278" s="2" t="s">
        <v>978</v>
      </c>
      <c r="B4278" s="2" t="s">
        <v>1023</v>
      </c>
      <c r="C4278" s="2" t="s">
        <v>27</v>
      </c>
      <c r="D4278" s="2" t="str">
        <f t="shared" si="66"/>
        <v>OE OMELETTE SAUCISSE</v>
      </c>
      <c r="E4278" s="2">
        <v>7299</v>
      </c>
      <c r="F4278" s="2" t="s">
        <v>77</v>
      </c>
    </row>
    <row r="4279" spans="1:6">
      <c r="A4279" s="2" t="s">
        <v>978</v>
      </c>
      <c r="B4279" s="2" t="s">
        <v>1023</v>
      </c>
      <c r="C4279" s="2" t="s">
        <v>828</v>
      </c>
      <c r="D4279" s="2" t="str">
        <f t="shared" si="66"/>
        <v>OE OMELETTE SAUCISSE</v>
      </c>
      <c r="E4279" s="2">
        <v>6992</v>
      </c>
      <c r="F4279" s="2" t="s">
        <v>77</v>
      </c>
    </row>
    <row r="4280" spans="1:6">
      <c r="A4280" s="2" t="s">
        <v>978</v>
      </c>
      <c r="B4280" s="2" t="s">
        <v>1023</v>
      </c>
      <c r="C4280" s="2" t="s">
        <v>26</v>
      </c>
      <c r="D4280" s="2" t="str">
        <f t="shared" si="66"/>
        <v>OE OMELETTE SAUCISSE</v>
      </c>
      <c r="E4280" s="2">
        <v>5344</v>
      </c>
      <c r="F4280" s="2" t="s">
        <v>77</v>
      </c>
    </row>
    <row r="4281" spans="1:6">
      <c r="A4281" s="2" t="s">
        <v>978</v>
      </c>
      <c r="B4281" s="2" t="s">
        <v>1023</v>
      </c>
      <c r="C4281" s="2" t="s">
        <v>25</v>
      </c>
      <c r="D4281" s="2" t="str">
        <f t="shared" si="66"/>
        <v>OE OMELETTE SAUCISSE</v>
      </c>
      <c r="E4281" s="2">
        <v>5285</v>
      </c>
      <c r="F4281" s="2" t="s">
        <v>77</v>
      </c>
    </row>
    <row r="4282" spans="1:6">
      <c r="A4282" s="2" t="s">
        <v>978</v>
      </c>
      <c r="B4282" s="2" t="s">
        <v>1023</v>
      </c>
      <c r="C4282" s="2" t="s">
        <v>810</v>
      </c>
      <c r="D4282" s="2" t="str">
        <f t="shared" si="66"/>
        <v>OE OMELETTE SAUCISSE</v>
      </c>
      <c r="E4282" s="2">
        <v>8192</v>
      </c>
      <c r="F4282" s="2" t="s">
        <v>77</v>
      </c>
    </row>
    <row r="4283" spans="1:6">
      <c r="A4283" s="2" t="s">
        <v>70</v>
      </c>
      <c r="B4283" s="2" t="s">
        <v>1024</v>
      </c>
      <c r="C4283" s="2" t="s">
        <v>25</v>
      </c>
      <c r="D4283" s="2" t="str">
        <f t="shared" si="66"/>
        <v>BG BAVETTE (F)</v>
      </c>
      <c r="E4283" s="2">
        <v>5285</v>
      </c>
      <c r="F4283" s="2" t="s">
        <v>72</v>
      </c>
    </row>
    <row r="4284" spans="1:6">
      <c r="A4284" s="2" t="s">
        <v>70</v>
      </c>
      <c r="B4284" s="2" t="s">
        <v>1024</v>
      </c>
      <c r="C4284" s="2" t="s">
        <v>26</v>
      </c>
      <c r="D4284" s="2" t="str">
        <f t="shared" si="66"/>
        <v>BG BAVETTE (F)</v>
      </c>
      <c r="E4284" s="2">
        <v>5344</v>
      </c>
      <c r="F4284" s="2" t="s">
        <v>72</v>
      </c>
    </row>
    <row r="4285" spans="1:6">
      <c r="A4285" s="2" t="s">
        <v>70</v>
      </c>
      <c r="B4285" s="2" t="s">
        <v>1024</v>
      </c>
      <c r="C4285" s="2" t="s">
        <v>1025</v>
      </c>
      <c r="D4285" s="2" t="str">
        <f t="shared" si="66"/>
        <v>BG BAVETTE (F)</v>
      </c>
      <c r="E4285" s="2">
        <v>7170</v>
      </c>
      <c r="F4285" s="2" t="s">
        <v>72</v>
      </c>
    </row>
    <row r="4286" spans="1:6">
      <c r="A4286" s="2" t="s">
        <v>70</v>
      </c>
      <c r="B4286" s="2" t="s">
        <v>1026</v>
      </c>
      <c r="C4286" s="2" t="s">
        <v>25</v>
      </c>
      <c r="D4286" s="2" t="str">
        <f t="shared" si="66"/>
        <v>BG ENTRECOTE (F)</v>
      </c>
      <c r="E4286" s="2">
        <v>5285</v>
      </c>
      <c r="F4286" s="2" t="s">
        <v>72</v>
      </c>
    </row>
    <row r="4287" spans="1:6">
      <c r="A4287" s="2" t="s">
        <v>70</v>
      </c>
      <c r="B4287" s="2" t="s">
        <v>1026</v>
      </c>
      <c r="C4287" s="2" t="s">
        <v>26</v>
      </c>
      <c r="D4287" s="2" t="str">
        <f t="shared" si="66"/>
        <v>BG ENTRECOTE (F)</v>
      </c>
      <c r="E4287" s="2">
        <v>5344</v>
      </c>
      <c r="F4287" s="2" t="s">
        <v>72</v>
      </c>
    </row>
    <row r="4288" spans="1:6">
      <c r="A4288" s="2" t="s">
        <v>70</v>
      </c>
      <c r="B4288" s="2" t="s">
        <v>1026</v>
      </c>
      <c r="C4288" s="2" t="s">
        <v>1027</v>
      </c>
      <c r="D4288" s="2" t="str">
        <f t="shared" si="66"/>
        <v>BG ENTRECOTE (F)</v>
      </c>
      <c r="E4288" s="2">
        <v>7172</v>
      </c>
      <c r="F4288" s="2" t="s">
        <v>72</v>
      </c>
    </row>
    <row r="4289" spans="1:6">
      <c r="A4289" s="2" t="s">
        <v>70</v>
      </c>
      <c r="B4289" s="2" t="s">
        <v>1028</v>
      </c>
      <c r="C4289" s="2" t="s">
        <v>1029</v>
      </c>
      <c r="D4289" s="2" t="str">
        <f t="shared" si="66"/>
        <v>BG FAUX FILET SEMI PARE 6K FF</v>
      </c>
      <c r="E4289" s="2">
        <v>7166</v>
      </c>
      <c r="F4289" s="2" t="s">
        <v>72</v>
      </c>
    </row>
    <row r="4290" spans="1:6">
      <c r="A4290" s="2" t="s">
        <v>70</v>
      </c>
      <c r="B4290" s="2" t="s">
        <v>1028</v>
      </c>
      <c r="C4290" s="2" t="s">
        <v>25</v>
      </c>
      <c r="D4290" s="2" t="str">
        <f t="shared" si="66"/>
        <v>BG FAUX FILET SEMI PARE 6K FF</v>
      </c>
      <c r="E4290" s="2">
        <v>5285</v>
      </c>
      <c r="F4290" s="2" t="s">
        <v>72</v>
      </c>
    </row>
    <row r="4291" spans="1:6">
      <c r="A4291" s="2" t="s">
        <v>70</v>
      </c>
      <c r="B4291" s="2" t="s">
        <v>1028</v>
      </c>
      <c r="C4291" s="2" t="s">
        <v>26</v>
      </c>
      <c r="D4291" s="2" t="str">
        <f t="shared" ref="D4291:D4354" si="67">B4291</f>
        <v>BG FAUX FILET SEMI PARE 6K FF</v>
      </c>
      <c r="E4291" s="2">
        <v>5344</v>
      </c>
      <c r="F4291" s="2" t="s">
        <v>72</v>
      </c>
    </row>
    <row r="4292" spans="1:6">
      <c r="A4292" s="2" t="s">
        <v>70</v>
      </c>
      <c r="B4292" s="2" t="s">
        <v>1030</v>
      </c>
      <c r="C4292" s="2" t="s">
        <v>25</v>
      </c>
      <c r="D4292" s="2" t="str">
        <f t="shared" si="67"/>
        <v>BG FAUX FILET (F)</v>
      </c>
      <c r="E4292" s="2">
        <v>5285</v>
      </c>
      <c r="F4292" s="2" t="s">
        <v>72</v>
      </c>
    </row>
    <row r="4293" spans="1:6">
      <c r="A4293" s="2" t="s">
        <v>70</v>
      </c>
      <c r="B4293" s="2" t="s">
        <v>1030</v>
      </c>
      <c r="C4293" s="2" t="s">
        <v>26</v>
      </c>
      <c r="D4293" s="2" t="str">
        <f t="shared" si="67"/>
        <v>BG FAUX FILET (F)</v>
      </c>
      <c r="E4293" s="2">
        <v>5344</v>
      </c>
      <c r="F4293" s="2" t="s">
        <v>72</v>
      </c>
    </row>
    <row r="4294" spans="1:6">
      <c r="A4294" s="2" t="s">
        <v>70</v>
      </c>
      <c r="B4294" s="2" t="s">
        <v>1030</v>
      </c>
      <c r="C4294" s="2" t="s">
        <v>1031</v>
      </c>
      <c r="D4294" s="2" t="str">
        <f t="shared" si="67"/>
        <v>BG FAUX FILET (F)</v>
      </c>
      <c r="E4294" s="2">
        <v>7173</v>
      </c>
      <c r="F4294" s="2" t="s">
        <v>72</v>
      </c>
    </row>
    <row r="4295" spans="1:6">
      <c r="A4295" s="2" t="s">
        <v>70</v>
      </c>
      <c r="B4295" s="2" t="s">
        <v>1032</v>
      </c>
      <c r="C4295" s="2" t="s">
        <v>1033</v>
      </c>
      <c r="D4295" s="2" t="str">
        <f t="shared" si="67"/>
        <v>BG RUMSTEACK (F)</v>
      </c>
      <c r="E4295" s="2">
        <v>993</v>
      </c>
      <c r="F4295" s="2" t="s">
        <v>72</v>
      </c>
    </row>
    <row r="4296" spans="1:6">
      <c r="A4296" s="2" t="s">
        <v>70</v>
      </c>
      <c r="B4296" s="2" t="s">
        <v>1032</v>
      </c>
      <c r="C4296" s="2" t="s">
        <v>25</v>
      </c>
      <c r="D4296" s="2" t="str">
        <f t="shared" si="67"/>
        <v>BG RUMSTEACK (F)</v>
      </c>
      <c r="E4296" s="2">
        <v>5285</v>
      </c>
      <c r="F4296" s="2" t="s">
        <v>72</v>
      </c>
    </row>
    <row r="4297" spans="1:6">
      <c r="A4297" s="2" t="s">
        <v>70</v>
      </c>
      <c r="B4297" s="2" t="s">
        <v>1032</v>
      </c>
      <c r="C4297" s="2" t="s">
        <v>26</v>
      </c>
      <c r="D4297" s="2" t="str">
        <f t="shared" si="67"/>
        <v>BG RUMSTEACK (F)</v>
      </c>
      <c r="E4297" s="2">
        <v>5344</v>
      </c>
      <c r="F4297" s="2" t="s">
        <v>72</v>
      </c>
    </row>
    <row r="4298" spans="1:6">
      <c r="A4298" s="2" t="s">
        <v>70</v>
      </c>
      <c r="B4298" s="2" t="s">
        <v>1034</v>
      </c>
      <c r="C4298" s="2" t="s">
        <v>25</v>
      </c>
      <c r="D4298" s="2" t="str">
        <f t="shared" si="67"/>
        <v>BG STEACK HACHE 150 G. (S)</v>
      </c>
      <c r="E4298" s="2">
        <v>5285</v>
      </c>
      <c r="F4298" s="2" t="s">
        <v>72</v>
      </c>
    </row>
    <row r="4299" spans="1:6">
      <c r="A4299" s="2" t="s">
        <v>70</v>
      </c>
      <c r="B4299" s="2" t="s">
        <v>1034</v>
      </c>
      <c r="C4299" s="2" t="s">
        <v>26</v>
      </c>
      <c r="D4299" s="2" t="str">
        <f t="shared" si="67"/>
        <v>BG STEACK HACHE 150 G. (S)</v>
      </c>
      <c r="E4299" s="2">
        <v>5344</v>
      </c>
      <c r="F4299" s="2" t="s">
        <v>72</v>
      </c>
    </row>
    <row r="4300" spans="1:6">
      <c r="A4300" s="2" t="s">
        <v>70</v>
      </c>
      <c r="B4300" s="2" t="s">
        <v>1034</v>
      </c>
      <c r="C4300" s="2" t="s">
        <v>1035</v>
      </c>
      <c r="D4300" s="2" t="str">
        <f t="shared" si="67"/>
        <v>BG STEACK HACHE 150 G. (S)</v>
      </c>
      <c r="E4300" s="2">
        <v>7264</v>
      </c>
      <c r="F4300" s="2" t="s">
        <v>72</v>
      </c>
    </row>
    <row r="4301" spans="1:6">
      <c r="A4301" s="2" t="s">
        <v>70</v>
      </c>
      <c r="B4301" s="2" t="s">
        <v>1036</v>
      </c>
      <c r="C4301" s="2" t="s">
        <v>25</v>
      </c>
      <c r="D4301" s="2" t="str">
        <f t="shared" si="67"/>
        <v>BG STEACK (F)</v>
      </c>
      <c r="E4301" s="2">
        <v>5285</v>
      </c>
      <c r="F4301" s="2" t="s">
        <v>72</v>
      </c>
    </row>
    <row r="4302" spans="1:6">
      <c r="A4302" s="2" t="s">
        <v>70</v>
      </c>
      <c r="B4302" s="2" t="s">
        <v>1036</v>
      </c>
      <c r="C4302" s="2" t="s">
        <v>26</v>
      </c>
      <c r="D4302" s="2" t="str">
        <f t="shared" si="67"/>
        <v>BG STEACK (F)</v>
      </c>
      <c r="E4302" s="2">
        <v>5344</v>
      </c>
      <c r="F4302" s="2" t="s">
        <v>72</v>
      </c>
    </row>
    <row r="4303" spans="1:6">
      <c r="A4303" s="2" t="s">
        <v>70</v>
      </c>
      <c r="B4303" s="2" t="s">
        <v>1036</v>
      </c>
      <c r="C4303" s="2" t="s">
        <v>1037</v>
      </c>
      <c r="D4303" s="2" t="str">
        <f t="shared" si="67"/>
        <v>BG STEACK (F)</v>
      </c>
      <c r="E4303" s="2">
        <v>7181</v>
      </c>
      <c r="F4303" s="2" t="s">
        <v>72</v>
      </c>
    </row>
    <row r="4304" spans="1:6">
      <c r="A4304" s="2" t="s">
        <v>108</v>
      </c>
      <c r="B4304" s="2" t="s">
        <v>1038</v>
      </c>
      <c r="C4304" s="2" t="s">
        <v>1039</v>
      </c>
      <c r="D4304" s="2" t="str">
        <f t="shared" si="67"/>
        <v>CG TRAVERS FRAIS</v>
      </c>
      <c r="E4304" s="2">
        <v>6954</v>
      </c>
      <c r="F4304" s="2" t="s">
        <v>72</v>
      </c>
    </row>
    <row r="4305" spans="1:6">
      <c r="A4305" s="2" t="s">
        <v>83</v>
      </c>
      <c r="B4305" s="2" t="s">
        <v>1040</v>
      </c>
      <c r="C4305" s="2" t="s">
        <v>1041</v>
      </c>
      <c r="D4305" s="2" t="str">
        <f t="shared" si="67"/>
        <v>OG POULET ESCALOPE ( F )</v>
      </c>
      <c r="E4305" s="2">
        <v>968</v>
      </c>
      <c r="F4305" s="2" t="s">
        <v>72</v>
      </c>
    </row>
    <row r="4306" spans="1:6">
      <c r="A4306" s="2" t="s">
        <v>83</v>
      </c>
      <c r="B4306" s="2" t="s">
        <v>1040</v>
      </c>
      <c r="C4306" s="2" t="s">
        <v>96</v>
      </c>
      <c r="D4306" s="2" t="str">
        <f t="shared" si="67"/>
        <v>OG POULET ESCALOPE ( F )</v>
      </c>
      <c r="E4306" s="2">
        <v>5170</v>
      </c>
      <c r="F4306" s="2" t="s">
        <v>72</v>
      </c>
    </row>
    <row r="4307" spans="1:6">
      <c r="A4307" s="2" t="s">
        <v>83</v>
      </c>
      <c r="B4307" s="2" t="s">
        <v>1040</v>
      </c>
      <c r="C4307" s="2" t="s">
        <v>25</v>
      </c>
      <c r="D4307" s="2" t="str">
        <f t="shared" si="67"/>
        <v>OG POULET ESCALOPE ( F )</v>
      </c>
      <c r="E4307" s="2">
        <v>5285</v>
      </c>
      <c r="F4307" s="2" t="s">
        <v>72</v>
      </c>
    </row>
    <row r="4308" spans="1:6">
      <c r="A4308" s="2" t="s">
        <v>83</v>
      </c>
      <c r="B4308" s="2" t="s">
        <v>1040</v>
      </c>
      <c r="C4308" s="2" t="s">
        <v>26</v>
      </c>
      <c r="D4308" s="2" t="str">
        <f t="shared" si="67"/>
        <v>OG POULET ESCALOPE ( F )</v>
      </c>
      <c r="E4308" s="2">
        <v>5344</v>
      </c>
      <c r="F4308" s="2" t="s">
        <v>72</v>
      </c>
    </row>
    <row r="4309" spans="1:6">
      <c r="A4309" s="2" t="s">
        <v>83</v>
      </c>
      <c r="B4309" s="2" t="s">
        <v>1040</v>
      </c>
      <c r="C4309" s="2" t="s">
        <v>97</v>
      </c>
      <c r="D4309" s="2" t="str">
        <f t="shared" si="67"/>
        <v>OG POULET ESCALOPE ( F )</v>
      </c>
      <c r="E4309" s="2">
        <v>5398</v>
      </c>
      <c r="F4309" s="2" t="s">
        <v>72</v>
      </c>
    </row>
    <row r="4310" spans="1:6">
      <c r="A4310" s="2" t="s">
        <v>83</v>
      </c>
      <c r="B4310" s="2" t="s">
        <v>1042</v>
      </c>
      <c r="C4310" s="2" t="s">
        <v>96</v>
      </c>
      <c r="D4310" s="2" t="str">
        <f t="shared" si="67"/>
        <v>OG POULET AIGUILLETTE ( F )</v>
      </c>
      <c r="E4310" s="2">
        <v>5170</v>
      </c>
      <c r="F4310" s="2" t="s">
        <v>72</v>
      </c>
    </row>
    <row r="4311" spans="1:6">
      <c r="A4311" s="2" t="s">
        <v>83</v>
      </c>
      <c r="B4311" s="2" t="s">
        <v>1042</v>
      </c>
      <c r="C4311" s="2" t="s">
        <v>25</v>
      </c>
      <c r="D4311" s="2" t="str">
        <f t="shared" si="67"/>
        <v>OG POULET AIGUILLETTE ( F )</v>
      </c>
      <c r="E4311" s="2">
        <v>5285</v>
      </c>
      <c r="F4311" s="2" t="s">
        <v>72</v>
      </c>
    </row>
    <row r="4312" spans="1:6">
      <c r="A4312" s="2" t="s">
        <v>83</v>
      </c>
      <c r="B4312" s="2" t="s">
        <v>1042</v>
      </c>
      <c r="C4312" s="2" t="s">
        <v>26</v>
      </c>
      <c r="D4312" s="2" t="str">
        <f t="shared" si="67"/>
        <v>OG POULET AIGUILLETTE ( F )</v>
      </c>
      <c r="E4312" s="2">
        <v>5344</v>
      </c>
      <c r="F4312" s="2" t="s">
        <v>72</v>
      </c>
    </row>
    <row r="4313" spans="1:6">
      <c r="A4313" s="2" t="s">
        <v>83</v>
      </c>
      <c r="B4313" s="2" t="s">
        <v>1042</v>
      </c>
      <c r="C4313" s="2" t="s">
        <v>97</v>
      </c>
      <c r="D4313" s="2" t="str">
        <f t="shared" si="67"/>
        <v>OG POULET AIGUILLETTE ( F )</v>
      </c>
      <c r="E4313" s="2">
        <v>5398</v>
      </c>
      <c r="F4313" s="2" t="s">
        <v>72</v>
      </c>
    </row>
    <row r="4314" spans="1:6">
      <c r="A4314" s="2" t="s">
        <v>83</v>
      </c>
      <c r="B4314" s="2" t="s">
        <v>1042</v>
      </c>
      <c r="C4314" s="2" t="s">
        <v>115</v>
      </c>
      <c r="D4314" s="2" t="str">
        <f t="shared" si="67"/>
        <v>OG POULET AIGUILLETTE ( F )</v>
      </c>
      <c r="E4314" s="2">
        <v>7354</v>
      </c>
      <c r="F4314" s="2" t="s">
        <v>72</v>
      </c>
    </row>
    <row r="4315" spans="1:6">
      <c r="A4315" s="2" t="s">
        <v>83</v>
      </c>
      <c r="B4315" s="2" t="s">
        <v>1043</v>
      </c>
      <c r="C4315" s="2" t="s">
        <v>96</v>
      </c>
      <c r="D4315" s="2" t="str">
        <f t="shared" si="67"/>
        <v>OG POULET CUISSE BBC ( F )</v>
      </c>
      <c r="E4315" s="2">
        <v>5170</v>
      </c>
      <c r="F4315" s="2" t="s">
        <v>72</v>
      </c>
    </row>
    <row r="4316" spans="1:6">
      <c r="A4316" s="2" t="s">
        <v>83</v>
      </c>
      <c r="B4316" s="2" t="s">
        <v>1043</v>
      </c>
      <c r="C4316" s="2" t="s">
        <v>25</v>
      </c>
      <c r="D4316" s="2" t="str">
        <f t="shared" si="67"/>
        <v>OG POULET CUISSE BBC ( F )</v>
      </c>
      <c r="E4316" s="2">
        <v>5285</v>
      </c>
      <c r="F4316" s="2" t="s">
        <v>72</v>
      </c>
    </row>
    <row r="4317" spans="1:6">
      <c r="A4317" s="2" t="s">
        <v>83</v>
      </c>
      <c r="B4317" s="2" t="s">
        <v>1043</v>
      </c>
      <c r="C4317" s="2" t="s">
        <v>26</v>
      </c>
      <c r="D4317" s="2" t="str">
        <f t="shared" si="67"/>
        <v>OG POULET CUISSE BBC ( F )</v>
      </c>
      <c r="E4317" s="2">
        <v>5344</v>
      </c>
      <c r="F4317" s="2" t="s">
        <v>72</v>
      </c>
    </row>
    <row r="4318" spans="1:6">
      <c r="A4318" s="2" t="s">
        <v>83</v>
      </c>
      <c r="B4318" s="2" t="s">
        <v>1043</v>
      </c>
      <c r="C4318" s="2" t="s">
        <v>97</v>
      </c>
      <c r="D4318" s="2" t="str">
        <f t="shared" si="67"/>
        <v>OG POULET CUISSE BBC ( F )</v>
      </c>
      <c r="E4318" s="2">
        <v>5398</v>
      </c>
      <c r="F4318" s="2" t="s">
        <v>72</v>
      </c>
    </row>
    <row r="4319" spans="1:6">
      <c r="A4319" s="2" t="s">
        <v>83</v>
      </c>
      <c r="B4319" s="2" t="s">
        <v>1043</v>
      </c>
      <c r="C4319" s="2" t="s">
        <v>1044</v>
      </c>
      <c r="D4319" s="2" t="str">
        <f t="shared" si="67"/>
        <v>OG POULET CUISSE BBC ( F )</v>
      </c>
      <c r="E4319" s="2">
        <v>7358</v>
      </c>
      <c r="F4319" s="2" t="s">
        <v>72</v>
      </c>
    </row>
    <row r="4320" spans="1:6">
      <c r="A4320" s="2" t="s">
        <v>83</v>
      </c>
      <c r="B4320" s="2" t="s">
        <v>1045</v>
      </c>
      <c r="C4320" s="2" t="s">
        <v>96</v>
      </c>
      <c r="D4320" s="2" t="str">
        <f t="shared" si="67"/>
        <v>OG POULET FILET 120-140 G. X 10 ( F )</v>
      </c>
      <c r="E4320" s="2">
        <v>5170</v>
      </c>
      <c r="F4320" s="2" t="s">
        <v>72</v>
      </c>
    </row>
    <row r="4321" spans="1:6">
      <c r="A4321" s="2" t="s">
        <v>83</v>
      </c>
      <c r="B4321" s="2" t="s">
        <v>1045</v>
      </c>
      <c r="C4321" s="2" t="s">
        <v>25</v>
      </c>
      <c r="D4321" s="2" t="str">
        <f t="shared" si="67"/>
        <v>OG POULET FILET 120-140 G. X 10 ( F )</v>
      </c>
      <c r="E4321" s="2">
        <v>5285</v>
      </c>
      <c r="F4321" s="2" t="s">
        <v>72</v>
      </c>
    </row>
    <row r="4322" spans="1:6">
      <c r="A4322" s="2" t="s">
        <v>83</v>
      </c>
      <c r="B4322" s="2" t="s">
        <v>1045</v>
      </c>
      <c r="C4322" s="2" t="s">
        <v>26</v>
      </c>
      <c r="D4322" s="2" t="str">
        <f t="shared" si="67"/>
        <v>OG POULET FILET 120-140 G. X 10 ( F )</v>
      </c>
      <c r="E4322" s="2">
        <v>5344</v>
      </c>
      <c r="F4322" s="2" t="s">
        <v>72</v>
      </c>
    </row>
    <row r="4323" spans="1:6">
      <c r="A4323" s="2" t="s">
        <v>83</v>
      </c>
      <c r="B4323" s="2" t="s">
        <v>1045</v>
      </c>
      <c r="C4323" s="2" t="s">
        <v>97</v>
      </c>
      <c r="D4323" s="2" t="str">
        <f t="shared" si="67"/>
        <v>OG POULET FILET 120-140 G. X 10 ( F )</v>
      </c>
      <c r="E4323" s="2">
        <v>5398</v>
      </c>
      <c r="F4323" s="2" t="s">
        <v>72</v>
      </c>
    </row>
    <row r="4324" spans="1:6">
      <c r="A4324" s="2" t="s">
        <v>83</v>
      </c>
      <c r="B4324" s="2" t="s">
        <v>1045</v>
      </c>
      <c r="C4324" s="2" t="s">
        <v>119</v>
      </c>
      <c r="D4324" s="2" t="str">
        <f t="shared" si="67"/>
        <v>OG POULET FILET 120-140 G. X 10 ( F )</v>
      </c>
      <c r="E4324" s="2">
        <v>7363</v>
      </c>
      <c r="F4324" s="2" t="s">
        <v>72</v>
      </c>
    </row>
    <row r="4325" spans="1:6">
      <c r="A4325" s="2" t="s">
        <v>83</v>
      </c>
      <c r="B4325" s="2" t="s">
        <v>1046</v>
      </c>
      <c r="C4325" s="2" t="s">
        <v>1047</v>
      </c>
      <c r="D4325" s="2" t="str">
        <f t="shared" si="67"/>
        <v>OG DINDE BROCHETTE ORIENTALE ( S )</v>
      </c>
      <c r="E4325" s="2">
        <v>5599</v>
      </c>
      <c r="F4325" s="2" t="s">
        <v>72</v>
      </c>
    </row>
    <row r="4326" spans="1:6">
      <c r="A4326" s="2" t="s">
        <v>83</v>
      </c>
      <c r="B4326" s="2" t="s">
        <v>1048</v>
      </c>
      <c r="C4326" s="2" t="s">
        <v>163</v>
      </c>
      <c r="D4326" s="2" t="str">
        <f t="shared" si="67"/>
        <v>OG CANARD MAGRET ( F )</v>
      </c>
      <c r="E4326" s="2">
        <v>7328</v>
      </c>
      <c r="F4326" s="2" t="s">
        <v>72</v>
      </c>
    </row>
    <row r="4327" spans="1:6">
      <c r="A4327" s="2" t="s">
        <v>741</v>
      </c>
      <c r="B4327" s="2" t="s">
        <v>1049</v>
      </c>
      <c r="C4327" s="2" t="s">
        <v>765</v>
      </c>
      <c r="D4327" s="2" t="str">
        <f t="shared" si="67"/>
        <v>LE FLAN AUX EPINARDS</v>
      </c>
      <c r="E4327" s="2">
        <v>5650</v>
      </c>
      <c r="F4327" s="2" t="s">
        <v>743</v>
      </c>
    </row>
    <row r="4328" spans="1:6">
      <c r="A4328" s="2" t="s">
        <v>791</v>
      </c>
      <c r="B4328" s="2" t="s">
        <v>1050</v>
      </c>
      <c r="C4328" s="2" t="s">
        <v>1051</v>
      </c>
      <c r="D4328" s="2" t="str">
        <f t="shared" si="67"/>
        <v>FS LENTILLES A LA TOMATE BOITE</v>
      </c>
      <c r="E4328" s="2">
        <v>5185</v>
      </c>
      <c r="F4328" s="2" t="s">
        <v>739</v>
      </c>
    </row>
    <row r="4329" spans="1:6">
      <c r="A4329" s="2" t="s">
        <v>791</v>
      </c>
      <c r="B4329" s="2" t="s">
        <v>1050</v>
      </c>
      <c r="C4329" s="2" t="s">
        <v>738</v>
      </c>
      <c r="D4329" s="2" t="str">
        <f t="shared" si="67"/>
        <v>FS LENTILLES A LA TOMATE BOITE</v>
      </c>
      <c r="E4329" s="2">
        <v>2318</v>
      </c>
      <c r="F4329" s="2" t="s">
        <v>739</v>
      </c>
    </row>
    <row r="4330" spans="1:6">
      <c r="A4330" s="2" t="s">
        <v>741</v>
      </c>
      <c r="B4330" s="2" t="s">
        <v>1052</v>
      </c>
      <c r="C4330" s="2" t="s">
        <v>343</v>
      </c>
      <c r="D4330" s="2" t="str">
        <f t="shared" si="67"/>
        <v>LE MOUSSE DE BROCOLIS</v>
      </c>
      <c r="E4330" s="2">
        <v>6667</v>
      </c>
      <c r="F4330" s="2" t="s">
        <v>743</v>
      </c>
    </row>
    <row r="4331" spans="1:6">
      <c r="A4331" s="2" t="s">
        <v>741</v>
      </c>
      <c r="B4331" s="2" t="s">
        <v>1052</v>
      </c>
      <c r="C4331" s="2" t="s">
        <v>370</v>
      </c>
      <c r="D4331" s="2" t="str">
        <f t="shared" si="67"/>
        <v>LE MOUSSE DE BROCOLIS</v>
      </c>
      <c r="E4331" s="2">
        <v>5180</v>
      </c>
      <c r="F4331" s="2" t="s">
        <v>743</v>
      </c>
    </row>
    <row r="4332" spans="1:6">
      <c r="A4332" s="2" t="s">
        <v>741</v>
      </c>
      <c r="B4332" s="2" t="s">
        <v>1052</v>
      </c>
      <c r="C4332" s="2" t="s">
        <v>170</v>
      </c>
      <c r="D4332" s="2" t="str">
        <f t="shared" si="67"/>
        <v>LE MOUSSE DE BROCOLIS</v>
      </c>
      <c r="E4332" s="2">
        <v>5632</v>
      </c>
      <c r="F4332" s="2" t="s">
        <v>743</v>
      </c>
    </row>
    <row r="4333" spans="1:6">
      <c r="A4333" s="2" t="s">
        <v>741</v>
      </c>
      <c r="B4333" s="2" t="s">
        <v>1052</v>
      </c>
      <c r="C4333" s="2" t="s">
        <v>1053</v>
      </c>
      <c r="D4333" s="2" t="str">
        <f t="shared" si="67"/>
        <v>LE MOUSSE DE BROCOLIS</v>
      </c>
      <c r="E4333" s="2">
        <v>5689</v>
      </c>
      <c r="F4333" s="2" t="s">
        <v>743</v>
      </c>
    </row>
    <row r="4334" spans="1:6">
      <c r="A4334" s="2" t="s">
        <v>741</v>
      </c>
      <c r="B4334" s="2" t="s">
        <v>1052</v>
      </c>
      <c r="C4334" s="2" t="s">
        <v>183</v>
      </c>
      <c r="D4334" s="2" t="str">
        <f t="shared" si="67"/>
        <v>LE MOUSSE DE BROCOLIS</v>
      </c>
      <c r="E4334" s="2">
        <v>6662</v>
      </c>
      <c r="F4334" s="2" t="s">
        <v>743</v>
      </c>
    </row>
    <row r="4335" spans="1:6">
      <c r="A4335" s="2" t="s">
        <v>741</v>
      </c>
      <c r="B4335" s="2" t="s">
        <v>1052</v>
      </c>
      <c r="C4335" s="2" t="s">
        <v>220</v>
      </c>
      <c r="D4335" s="2" t="str">
        <f t="shared" si="67"/>
        <v>LE MOUSSE DE BROCOLIS</v>
      </c>
      <c r="E4335" s="2">
        <v>6658</v>
      </c>
      <c r="F4335" s="2" t="s">
        <v>743</v>
      </c>
    </row>
    <row r="4336" spans="1:6">
      <c r="A4336" s="2" t="s">
        <v>741</v>
      </c>
      <c r="B4336" s="2" t="s">
        <v>1052</v>
      </c>
      <c r="C4336" s="2" t="s">
        <v>56</v>
      </c>
      <c r="D4336" s="2" t="str">
        <f t="shared" si="67"/>
        <v>LE MOUSSE DE BROCOLIS</v>
      </c>
      <c r="E4336" s="2">
        <v>8172</v>
      </c>
      <c r="F4336" s="2" t="s">
        <v>743</v>
      </c>
    </row>
    <row r="4337" spans="1:6">
      <c r="A4337" s="2" t="s">
        <v>741</v>
      </c>
      <c r="B4337" s="2" t="s">
        <v>1052</v>
      </c>
      <c r="C4337" s="2" t="s">
        <v>810</v>
      </c>
      <c r="D4337" s="2" t="str">
        <f t="shared" si="67"/>
        <v>LE MOUSSE DE BROCOLIS</v>
      </c>
      <c r="E4337" s="2">
        <v>8192</v>
      </c>
      <c r="F4337" s="2" t="s">
        <v>743</v>
      </c>
    </row>
    <row r="4338" spans="1:6">
      <c r="A4338" s="2" t="s">
        <v>741</v>
      </c>
      <c r="B4338" s="2" t="s">
        <v>1054</v>
      </c>
      <c r="C4338" s="2" t="s">
        <v>23</v>
      </c>
      <c r="D4338" s="2" t="str">
        <f t="shared" si="67"/>
        <v>LE CAROTTES RONDEL NICOISE</v>
      </c>
      <c r="E4338" s="2">
        <v>5167</v>
      </c>
      <c r="F4338" s="2" t="s">
        <v>743</v>
      </c>
    </row>
    <row r="4339" spans="1:6">
      <c r="A4339" s="2" t="s">
        <v>741</v>
      </c>
      <c r="B4339" s="2" t="s">
        <v>1054</v>
      </c>
      <c r="C4339" s="2" t="s">
        <v>197</v>
      </c>
      <c r="D4339" s="2" t="str">
        <f t="shared" si="67"/>
        <v>LE CAROTTES RONDEL NICOISE</v>
      </c>
      <c r="E4339" s="2">
        <v>5184</v>
      </c>
      <c r="F4339" s="2" t="s">
        <v>743</v>
      </c>
    </row>
    <row r="4340" spans="1:6">
      <c r="A4340" s="2" t="s">
        <v>741</v>
      </c>
      <c r="B4340" s="2" t="s">
        <v>1054</v>
      </c>
      <c r="C4340" s="2" t="s">
        <v>436</v>
      </c>
      <c r="D4340" s="2" t="str">
        <f t="shared" si="67"/>
        <v>LE CAROTTES RONDEL NICOISE</v>
      </c>
      <c r="E4340" s="2">
        <v>5243</v>
      </c>
      <c r="F4340" s="2" t="s">
        <v>743</v>
      </c>
    </row>
    <row r="4341" spans="1:6">
      <c r="A4341" s="2" t="s">
        <v>741</v>
      </c>
      <c r="B4341" s="2" t="s">
        <v>1054</v>
      </c>
      <c r="C4341" s="2" t="s">
        <v>25</v>
      </c>
      <c r="D4341" s="2" t="str">
        <f t="shared" si="67"/>
        <v>LE CAROTTES RONDEL NICOISE</v>
      </c>
      <c r="E4341" s="2">
        <v>5285</v>
      </c>
      <c r="F4341" s="2" t="s">
        <v>743</v>
      </c>
    </row>
    <row r="4342" spans="1:6">
      <c r="A4342" s="2" t="s">
        <v>741</v>
      </c>
      <c r="B4342" s="2" t="s">
        <v>1054</v>
      </c>
      <c r="C4342" s="2" t="s">
        <v>26</v>
      </c>
      <c r="D4342" s="2" t="str">
        <f t="shared" si="67"/>
        <v>LE CAROTTES RONDEL NICOISE</v>
      </c>
      <c r="E4342" s="2">
        <v>5344</v>
      </c>
      <c r="F4342" s="2" t="s">
        <v>743</v>
      </c>
    </row>
    <row r="4343" spans="1:6">
      <c r="A4343" s="2" t="s">
        <v>741</v>
      </c>
      <c r="B4343" s="2" t="s">
        <v>1054</v>
      </c>
      <c r="C4343" s="2" t="s">
        <v>198</v>
      </c>
      <c r="D4343" s="2" t="str">
        <f t="shared" si="67"/>
        <v>LE CAROTTES RONDEL NICOISE</v>
      </c>
      <c r="E4343" s="2">
        <v>5357</v>
      </c>
      <c r="F4343" s="2" t="s">
        <v>743</v>
      </c>
    </row>
    <row r="4344" spans="1:6">
      <c r="A4344" s="2" t="s">
        <v>741</v>
      </c>
      <c r="B4344" s="2" t="s">
        <v>1054</v>
      </c>
      <c r="C4344" s="2" t="s">
        <v>97</v>
      </c>
      <c r="D4344" s="2" t="str">
        <f t="shared" si="67"/>
        <v>LE CAROTTES RONDEL NICOISE</v>
      </c>
      <c r="E4344" s="2">
        <v>5398</v>
      </c>
      <c r="F4344" s="2" t="s">
        <v>743</v>
      </c>
    </row>
    <row r="4345" spans="1:6">
      <c r="A4345" s="2" t="s">
        <v>741</v>
      </c>
      <c r="B4345" s="2" t="s">
        <v>1054</v>
      </c>
      <c r="C4345" s="2" t="s">
        <v>169</v>
      </c>
      <c r="D4345" s="2" t="str">
        <f t="shared" si="67"/>
        <v>LE CAROTTES RONDEL NICOISE</v>
      </c>
      <c r="E4345" s="2">
        <v>5402</v>
      </c>
      <c r="F4345" s="2" t="s">
        <v>743</v>
      </c>
    </row>
    <row r="4346" spans="1:6">
      <c r="A4346" s="2" t="s">
        <v>741</v>
      </c>
      <c r="B4346" s="2" t="s">
        <v>1054</v>
      </c>
      <c r="C4346" s="2" t="s">
        <v>170</v>
      </c>
      <c r="D4346" s="2" t="str">
        <f t="shared" si="67"/>
        <v>LE CAROTTES RONDEL NICOISE</v>
      </c>
      <c r="E4346" s="2">
        <v>5632</v>
      </c>
      <c r="F4346" s="2" t="s">
        <v>743</v>
      </c>
    </row>
    <row r="4347" spans="1:6">
      <c r="A4347" s="2" t="s">
        <v>741</v>
      </c>
      <c r="B4347" s="2" t="s">
        <v>1054</v>
      </c>
      <c r="C4347" s="2" t="s">
        <v>27</v>
      </c>
      <c r="D4347" s="2" t="str">
        <f t="shared" si="67"/>
        <v>LE CAROTTES RONDEL NICOISE</v>
      </c>
      <c r="E4347" s="2">
        <v>7299</v>
      </c>
      <c r="F4347" s="2" t="s">
        <v>743</v>
      </c>
    </row>
    <row r="4348" spans="1:6">
      <c r="A4348" s="2" t="s">
        <v>741</v>
      </c>
      <c r="B4348" s="2" t="s">
        <v>1054</v>
      </c>
      <c r="C4348" s="2" t="s">
        <v>191</v>
      </c>
      <c r="D4348" s="2" t="str">
        <f t="shared" si="67"/>
        <v>LE CAROTTES RONDEL NICOISE</v>
      </c>
      <c r="E4348" s="2">
        <v>7302</v>
      </c>
      <c r="F4348" s="2" t="s">
        <v>743</v>
      </c>
    </row>
    <row r="4349" spans="1:6">
      <c r="A4349" s="2" t="s">
        <v>741</v>
      </c>
      <c r="B4349" s="2" t="s">
        <v>1054</v>
      </c>
      <c r="C4349" s="2" t="s">
        <v>38</v>
      </c>
      <c r="D4349" s="2" t="str">
        <f t="shared" si="67"/>
        <v>LE CAROTTES RONDEL NICOISE</v>
      </c>
      <c r="E4349" s="2">
        <v>7088</v>
      </c>
      <c r="F4349" s="2" t="s">
        <v>743</v>
      </c>
    </row>
    <row r="4350" spans="1:6">
      <c r="A4350" s="2" t="s">
        <v>741</v>
      </c>
      <c r="B4350" s="2" t="s">
        <v>1055</v>
      </c>
      <c r="C4350" s="2" t="s">
        <v>398</v>
      </c>
      <c r="D4350" s="2" t="str">
        <f t="shared" si="67"/>
        <v>LE CAROTTES TAJINE FENOUIL</v>
      </c>
      <c r="E4350" s="2">
        <v>1191</v>
      </c>
      <c r="F4350" s="2" t="s">
        <v>743</v>
      </c>
    </row>
    <row r="4351" spans="1:6">
      <c r="A4351" s="2" t="s">
        <v>741</v>
      </c>
      <c r="B4351" s="2" t="s">
        <v>1055</v>
      </c>
      <c r="C4351" s="2" t="s">
        <v>362</v>
      </c>
      <c r="D4351" s="2" t="str">
        <f t="shared" si="67"/>
        <v>LE CAROTTES TAJINE FENOUIL</v>
      </c>
      <c r="E4351" s="2">
        <v>4958</v>
      </c>
      <c r="F4351" s="2" t="s">
        <v>743</v>
      </c>
    </row>
    <row r="4352" spans="1:6">
      <c r="A4352" s="2" t="s">
        <v>741</v>
      </c>
      <c r="B4352" s="2" t="s">
        <v>1055</v>
      </c>
      <c r="C4352" s="2" t="s">
        <v>417</v>
      </c>
      <c r="D4352" s="2" t="str">
        <f t="shared" si="67"/>
        <v>LE CAROTTES TAJINE FENOUIL</v>
      </c>
      <c r="E4352" s="2">
        <v>5125</v>
      </c>
      <c r="F4352" s="2" t="s">
        <v>743</v>
      </c>
    </row>
    <row r="4353" spans="1:6">
      <c r="A4353" s="2" t="s">
        <v>741</v>
      </c>
      <c r="B4353" s="2" t="s">
        <v>1055</v>
      </c>
      <c r="C4353" s="2" t="s">
        <v>254</v>
      </c>
      <c r="D4353" s="2" t="str">
        <f t="shared" si="67"/>
        <v>LE CAROTTES TAJINE FENOUIL</v>
      </c>
      <c r="E4353" s="2">
        <v>5152</v>
      </c>
      <c r="F4353" s="2" t="s">
        <v>743</v>
      </c>
    </row>
    <row r="4354" spans="1:6">
      <c r="A4354" s="2" t="s">
        <v>741</v>
      </c>
      <c r="B4354" s="2" t="s">
        <v>1055</v>
      </c>
      <c r="C4354" s="2" t="s">
        <v>23</v>
      </c>
      <c r="D4354" s="2" t="str">
        <f t="shared" si="67"/>
        <v>LE CAROTTES TAJINE FENOUIL</v>
      </c>
      <c r="E4354" s="2">
        <v>5167</v>
      </c>
      <c r="F4354" s="2" t="s">
        <v>743</v>
      </c>
    </row>
    <row r="4355" spans="1:6">
      <c r="A4355" s="2" t="s">
        <v>741</v>
      </c>
      <c r="B4355" s="2" t="s">
        <v>1055</v>
      </c>
      <c r="C4355" s="2" t="s">
        <v>197</v>
      </c>
      <c r="D4355" s="2" t="str">
        <f t="shared" ref="D4355:D4418" si="68">B4355</f>
        <v>LE CAROTTES TAJINE FENOUIL</v>
      </c>
      <c r="E4355" s="2">
        <v>5184</v>
      </c>
      <c r="F4355" s="2" t="s">
        <v>743</v>
      </c>
    </row>
    <row r="4356" spans="1:6">
      <c r="A4356" s="2" t="s">
        <v>741</v>
      </c>
      <c r="B4356" s="2" t="s">
        <v>1055</v>
      </c>
      <c r="C4356" s="2" t="s">
        <v>25</v>
      </c>
      <c r="D4356" s="2" t="str">
        <f t="shared" si="68"/>
        <v>LE CAROTTES TAJINE FENOUIL</v>
      </c>
      <c r="E4356" s="2">
        <v>5285</v>
      </c>
      <c r="F4356" s="2" t="s">
        <v>743</v>
      </c>
    </row>
    <row r="4357" spans="1:6">
      <c r="A4357" s="2" t="s">
        <v>741</v>
      </c>
      <c r="B4357" s="2" t="s">
        <v>1055</v>
      </c>
      <c r="C4357" s="2" t="s">
        <v>26</v>
      </c>
      <c r="D4357" s="2" t="str">
        <f t="shared" si="68"/>
        <v>LE CAROTTES TAJINE FENOUIL</v>
      </c>
      <c r="E4357" s="2">
        <v>5344</v>
      </c>
      <c r="F4357" s="2" t="s">
        <v>743</v>
      </c>
    </row>
    <row r="4358" spans="1:6">
      <c r="A4358" s="2" t="s">
        <v>741</v>
      </c>
      <c r="B4358" s="2" t="s">
        <v>1055</v>
      </c>
      <c r="C4358" s="2" t="s">
        <v>97</v>
      </c>
      <c r="D4358" s="2" t="str">
        <f t="shared" si="68"/>
        <v>LE CAROTTES TAJINE FENOUIL</v>
      </c>
      <c r="E4358" s="2">
        <v>5398</v>
      </c>
      <c r="F4358" s="2" t="s">
        <v>743</v>
      </c>
    </row>
    <row r="4359" spans="1:6">
      <c r="A4359" s="2" t="s">
        <v>741</v>
      </c>
      <c r="B4359" s="2" t="s">
        <v>1055</v>
      </c>
      <c r="C4359" s="2" t="s">
        <v>170</v>
      </c>
      <c r="D4359" s="2" t="str">
        <f t="shared" si="68"/>
        <v>LE CAROTTES TAJINE FENOUIL</v>
      </c>
      <c r="E4359" s="2">
        <v>5632</v>
      </c>
      <c r="F4359" s="2" t="s">
        <v>743</v>
      </c>
    </row>
    <row r="4360" spans="1:6">
      <c r="A4360" s="2" t="s">
        <v>741</v>
      </c>
      <c r="B4360" s="2" t="s">
        <v>1055</v>
      </c>
      <c r="C4360" s="2" t="s">
        <v>677</v>
      </c>
      <c r="D4360" s="2" t="str">
        <f t="shared" si="68"/>
        <v>LE CAROTTES TAJINE FENOUIL</v>
      </c>
      <c r="E4360" s="2">
        <v>5639</v>
      </c>
      <c r="F4360" s="2" t="s">
        <v>743</v>
      </c>
    </row>
    <row r="4361" spans="1:6">
      <c r="A4361" s="2" t="s">
        <v>741</v>
      </c>
      <c r="B4361" s="2" t="s">
        <v>1055</v>
      </c>
      <c r="C4361" s="2" t="s">
        <v>446</v>
      </c>
      <c r="D4361" s="2" t="str">
        <f t="shared" si="68"/>
        <v>LE CAROTTES TAJINE FENOUIL</v>
      </c>
      <c r="E4361" s="2">
        <v>5662</v>
      </c>
      <c r="F4361" s="2" t="s">
        <v>743</v>
      </c>
    </row>
    <row r="4362" spans="1:6">
      <c r="A4362" s="2" t="s">
        <v>741</v>
      </c>
      <c r="B4362" s="2" t="s">
        <v>1055</v>
      </c>
      <c r="C4362" s="2" t="s">
        <v>27</v>
      </c>
      <c r="D4362" s="2" t="str">
        <f t="shared" si="68"/>
        <v>LE CAROTTES TAJINE FENOUIL</v>
      </c>
      <c r="E4362" s="2">
        <v>7299</v>
      </c>
      <c r="F4362" s="2" t="s">
        <v>743</v>
      </c>
    </row>
    <row r="4363" spans="1:6">
      <c r="A4363" s="2" t="s">
        <v>741</v>
      </c>
      <c r="B4363" s="2" t="s">
        <v>1055</v>
      </c>
      <c r="C4363" s="2" t="s">
        <v>38</v>
      </c>
      <c r="D4363" s="2" t="str">
        <f t="shared" si="68"/>
        <v>LE CAROTTES TAJINE FENOUIL</v>
      </c>
      <c r="E4363" s="2">
        <v>7088</v>
      </c>
      <c r="F4363" s="2" t="s">
        <v>743</v>
      </c>
    </row>
    <row r="4364" spans="1:6">
      <c r="A4364" s="2" t="s">
        <v>791</v>
      </c>
      <c r="B4364" s="2" t="s">
        <v>1056</v>
      </c>
      <c r="C4364" s="2" t="s">
        <v>1051</v>
      </c>
      <c r="D4364" s="2" t="str">
        <f t="shared" si="68"/>
        <v>FS LENTILLES AUX LARDONS BOITE</v>
      </c>
      <c r="E4364" s="2">
        <v>5185</v>
      </c>
      <c r="F4364" s="2" t="s">
        <v>739</v>
      </c>
    </row>
    <row r="4365" spans="1:6">
      <c r="A4365" s="2" t="s">
        <v>791</v>
      </c>
      <c r="B4365" s="2" t="s">
        <v>1056</v>
      </c>
      <c r="C4365" s="2" t="s">
        <v>199</v>
      </c>
      <c r="D4365" s="2" t="str">
        <f t="shared" si="68"/>
        <v>FS LENTILLES AUX LARDONS BOITE</v>
      </c>
      <c r="E4365" s="2">
        <v>7006</v>
      </c>
      <c r="F4365" s="2" t="s">
        <v>739</v>
      </c>
    </row>
    <row r="4366" spans="1:6">
      <c r="A4366" s="2" t="s">
        <v>791</v>
      </c>
      <c r="B4366" s="2" t="s">
        <v>1056</v>
      </c>
      <c r="C4366" s="2" t="s">
        <v>738</v>
      </c>
      <c r="D4366" s="2" t="str">
        <f t="shared" si="68"/>
        <v>FS LENTILLES AUX LARDONS BOITE</v>
      </c>
      <c r="E4366" s="2">
        <v>2318</v>
      </c>
      <c r="F4366" s="2" t="s">
        <v>739</v>
      </c>
    </row>
    <row r="4367" spans="1:6">
      <c r="A4367" s="2" t="s">
        <v>741</v>
      </c>
      <c r="B4367" s="2" t="s">
        <v>1057</v>
      </c>
      <c r="C4367" s="2" t="s">
        <v>23</v>
      </c>
      <c r="D4367" s="2" t="str">
        <f t="shared" si="68"/>
        <v>LE CAROTTES JEUNES PIPERADE</v>
      </c>
      <c r="E4367" s="2">
        <v>5167</v>
      </c>
      <c r="F4367" s="2" t="s">
        <v>743</v>
      </c>
    </row>
    <row r="4368" spans="1:6">
      <c r="A4368" s="2" t="s">
        <v>741</v>
      </c>
      <c r="B4368" s="2" t="s">
        <v>1057</v>
      </c>
      <c r="C4368" s="2" t="s">
        <v>25</v>
      </c>
      <c r="D4368" s="2" t="str">
        <f t="shared" si="68"/>
        <v>LE CAROTTES JEUNES PIPERADE</v>
      </c>
      <c r="E4368" s="2">
        <v>5285</v>
      </c>
      <c r="F4368" s="2" t="s">
        <v>743</v>
      </c>
    </row>
    <row r="4369" spans="1:6">
      <c r="A4369" s="2" t="s">
        <v>741</v>
      </c>
      <c r="B4369" s="2" t="s">
        <v>1057</v>
      </c>
      <c r="C4369" s="2" t="s">
        <v>26</v>
      </c>
      <c r="D4369" s="2" t="str">
        <f t="shared" si="68"/>
        <v>LE CAROTTES JEUNES PIPERADE</v>
      </c>
      <c r="E4369" s="2">
        <v>5344</v>
      </c>
      <c r="F4369" s="2" t="s">
        <v>743</v>
      </c>
    </row>
    <row r="4370" spans="1:6">
      <c r="A4370" s="2" t="s">
        <v>741</v>
      </c>
      <c r="B4370" s="2" t="s">
        <v>1057</v>
      </c>
      <c r="C4370" s="2" t="s">
        <v>168</v>
      </c>
      <c r="D4370" s="2" t="str">
        <f t="shared" si="68"/>
        <v>LE CAROTTES JEUNES PIPERADE</v>
      </c>
      <c r="E4370" s="2">
        <v>5400</v>
      </c>
      <c r="F4370" s="2" t="s">
        <v>743</v>
      </c>
    </row>
    <row r="4371" spans="1:6">
      <c r="A4371" s="2" t="s">
        <v>741</v>
      </c>
      <c r="B4371" s="2" t="s">
        <v>1057</v>
      </c>
      <c r="C4371" s="2" t="s">
        <v>169</v>
      </c>
      <c r="D4371" s="2" t="str">
        <f t="shared" si="68"/>
        <v>LE CAROTTES JEUNES PIPERADE</v>
      </c>
      <c r="E4371" s="2">
        <v>5402</v>
      </c>
      <c r="F4371" s="2" t="s">
        <v>743</v>
      </c>
    </row>
    <row r="4372" spans="1:6">
      <c r="A4372" s="2" t="s">
        <v>741</v>
      </c>
      <c r="B4372" s="2" t="s">
        <v>1057</v>
      </c>
      <c r="C4372" s="2" t="s">
        <v>170</v>
      </c>
      <c r="D4372" s="2" t="str">
        <f t="shared" si="68"/>
        <v>LE CAROTTES JEUNES PIPERADE</v>
      </c>
      <c r="E4372" s="2">
        <v>5632</v>
      </c>
      <c r="F4372" s="2" t="s">
        <v>743</v>
      </c>
    </row>
    <row r="4373" spans="1:6">
      <c r="A4373" s="2" t="s">
        <v>741</v>
      </c>
      <c r="B4373" s="2" t="s">
        <v>1057</v>
      </c>
      <c r="C4373" s="2" t="s">
        <v>677</v>
      </c>
      <c r="D4373" s="2" t="str">
        <f t="shared" si="68"/>
        <v>LE CAROTTES JEUNES PIPERADE</v>
      </c>
      <c r="E4373" s="2">
        <v>5639</v>
      </c>
      <c r="F4373" s="2" t="s">
        <v>743</v>
      </c>
    </row>
    <row r="4374" spans="1:6">
      <c r="A4374" s="2" t="s">
        <v>741</v>
      </c>
      <c r="B4374" s="2" t="s">
        <v>1057</v>
      </c>
      <c r="C4374" s="2" t="s">
        <v>37</v>
      </c>
      <c r="D4374" s="2" t="str">
        <f t="shared" si="68"/>
        <v>LE CAROTTES JEUNES PIPERADE</v>
      </c>
      <c r="E4374" s="2">
        <v>5664</v>
      </c>
      <c r="F4374" s="2" t="s">
        <v>743</v>
      </c>
    </row>
    <row r="4375" spans="1:6">
      <c r="A4375" s="2" t="s">
        <v>741</v>
      </c>
      <c r="B4375" s="2" t="s">
        <v>1057</v>
      </c>
      <c r="C4375" s="2" t="s">
        <v>38</v>
      </c>
      <c r="D4375" s="2" t="str">
        <f t="shared" si="68"/>
        <v>LE CAROTTES JEUNES PIPERADE</v>
      </c>
      <c r="E4375" s="2">
        <v>7088</v>
      </c>
      <c r="F4375" s="2" t="s">
        <v>743</v>
      </c>
    </row>
    <row r="4376" spans="1:6">
      <c r="A4376" s="2" t="s">
        <v>866</v>
      </c>
      <c r="B4376" s="2" t="s">
        <v>1058</v>
      </c>
      <c r="C4376" s="2" t="s">
        <v>1059</v>
      </c>
      <c r="D4376" s="2" t="str">
        <f t="shared" si="68"/>
        <v>TA QUICHE LORRAINE 200GR</v>
      </c>
      <c r="E4376" s="2">
        <v>700</v>
      </c>
      <c r="F4376" s="2" t="s">
        <v>77</v>
      </c>
    </row>
    <row r="4377" spans="1:6">
      <c r="A4377" s="2" t="s">
        <v>791</v>
      </c>
      <c r="B4377" s="2" t="s">
        <v>1060</v>
      </c>
      <c r="C4377" s="2" t="s">
        <v>1051</v>
      </c>
      <c r="D4377" s="2" t="str">
        <f t="shared" si="68"/>
        <v>FS LENTILLES AUX LEGUMES BOITE</v>
      </c>
      <c r="E4377" s="2">
        <v>5185</v>
      </c>
      <c r="F4377" s="2" t="s">
        <v>739</v>
      </c>
    </row>
    <row r="4378" spans="1:6">
      <c r="A4378" s="2" t="s">
        <v>791</v>
      </c>
      <c r="B4378" s="2" t="s">
        <v>1060</v>
      </c>
      <c r="C4378" s="2" t="s">
        <v>168</v>
      </c>
      <c r="D4378" s="2" t="str">
        <f t="shared" si="68"/>
        <v>FS LENTILLES AUX LEGUMES BOITE</v>
      </c>
      <c r="E4378" s="2">
        <v>5400</v>
      </c>
      <c r="F4378" s="2" t="s">
        <v>739</v>
      </c>
    </row>
    <row r="4379" spans="1:6">
      <c r="A4379" s="2" t="s">
        <v>791</v>
      </c>
      <c r="B4379" s="2" t="s">
        <v>1060</v>
      </c>
      <c r="C4379" s="2" t="s">
        <v>749</v>
      </c>
      <c r="D4379" s="2" t="str">
        <f t="shared" si="68"/>
        <v>FS LENTILLES AUX LEGUMES BOITE</v>
      </c>
      <c r="E4379" s="2">
        <v>5638</v>
      </c>
      <c r="F4379" s="2" t="s">
        <v>739</v>
      </c>
    </row>
    <row r="4380" spans="1:6">
      <c r="A4380" s="2" t="s">
        <v>791</v>
      </c>
      <c r="B4380" s="2" t="s">
        <v>1060</v>
      </c>
      <c r="C4380" s="2" t="s">
        <v>170</v>
      </c>
      <c r="D4380" s="2" t="str">
        <f t="shared" si="68"/>
        <v>FS LENTILLES AUX LEGUMES BOITE</v>
      </c>
      <c r="E4380" s="2">
        <v>5632</v>
      </c>
      <c r="F4380" s="2" t="s">
        <v>739</v>
      </c>
    </row>
    <row r="4381" spans="1:6">
      <c r="A4381" s="2" t="s">
        <v>791</v>
      </c>
      <c r="B4381" s="2" t="s">
        <v>1060</v>
      </c>
      <c r="C4381" s="2" t="s">
        <v>183</v>
      </c>
      <c r="D4381" s="2" t="str">
        <f t="shared" si="68"/>
        <v>FS LENTILLES AUX LEGUMES BOITE</v>
      </c>
      <c r="E4381" s="2">
        <v>6662</v>
      </c>
      <c r="F4381" s="2" t="s">
        <v>739</v>
      </c>
    </row>
    <row r="4382" spans="1:6">
      <c r="A4382" s="2" t="s">
        <v>791</v>
      </c>
      <c r="B4382" s="2" t="s">
        <v>1060</v>
      </c>
      <c r="C4382" s="2" t="s">
        <v>220</v>
      </c>
      <c r="D4382" s="2" t="str">
        <f t="shared" si="68"/>
        <v>FS LENTILLES AUX LEGUMES BOITE</v>
      </c>
      <c r="E4382" s="2">
        <v>6658</v>
      </c>
      <c r="F4382" s="2" t="s">
        <v>739</v>
      </c>
    </row>
    <row r="4383" spans="1:6">
      <c r="A4383" s="2" t="s">
        <v>866</v>
      </c>
      <c r="B4383" s="2" t="s">
        <v>1061</v>
      </c>
      <c r="C4383" s="2" t="s">
        <v>1062</v>
      </c>
      <c r="D4383" s="2" t="str">
        <f t="shared" si="68"/>
        <v>TA TARTE BD OIGNONS/LARDONS</v>
      </c>
      <c r="E4383" s="2">
        <v>6365</v>
      </c>
      <c r="F4383" s="2" t="s">
        <v>77</v>
      </c>
    </row>
    <row r="4384" spans="1:6">
      <c r="A4384" s="2" t="s">
        <v>866</v>
      </c>
      <c r="B4384" s="2" t="s">
        <v>1063</v>
      </c>
      <c r="C4384" s="2" t="s">
        <v>1064</v>
      </c>
      <c r="D4384" s="2" t="str">
        <f t="shared" si="68"/>
        <v>TA TARTE BD MEDITERANNEE</v>
      </c>
      <c r="E4384" s="2">
        <v>6364</v>
      </c>
      <c r="F4384" s="2" t="s">
        <v>77</v>
      </c>
    </row>
    <row r="4385" spans="1:6">
      <c r="A4385" s="2" t="s">
        <v>791</v>
      </c>
      <c r="B4385" s="2" t="s">
        <v>1065</v>
      </c>
      <c r="C4385" s="2" t="s">
        <v>1066</v>
      </c>
      <c r="D4385" s="2" t="str">
        <f t="shared" si="68"/>
        <v>FS FLAGEOLETS AUX LARDONS BOITE</v>
      </c>
      <c r="E4385" s="2">
        <v>5136</v>
      </c>
      <c r="F4385" s="2" t="s">
        <v>739</v>
      </c>
    </row>
    <row r="4386" spans="1:6">
      <c r="A4386" s="2" t="s">
        <v>791</v>
      </c>
      <c r="B4386" s="2" t="s">
        <v>1065</v>
      </c>
      <c r="C4386" s="2" t="s">
        <v>168</v>
      </c>
      <c r="D4386" s="2" t="str">
        <f t="shared" si="68"/>
        <v>FS FLAGEOLETS AUX LARDONS BOITE</v>
      </c>
      <c r="E4386" s="2">
        <v>5400</v>
      </c>
      <c r="F4386" s="2" t="s">
        <v>739</v>
      </c>
    </row>
    <row r="4387" spans="1:6">
      <c r="A4387" s="2" t="s">
        <v>791</v>
      </c>
      <c r="B4387" s="2" t="s">
        <v>1065</v>
      </c>
      <c r="C4387" s="2" t="s">
        <v>33</v>
      </c>
      <c r="D4387" s="2" t="str">
        <f t="shared" si="68"/>
        <v>FS FLAGEOLETS AUX LARDONS BOITE</v>
      </c>
      <c r="E4387" s="2">
        <v>5631</v>
      </c>
      <c r="F4387" s="2" t="s">
        <v>739</v>
      </c>
    </row>
    <row r="4388" spans="1:6">
      <c r="A4388" s="2" t="s">
        <v>791</v>
      </c>
      <c r="B4388" s="2" t="s">
        <v>1065</v>
      </c>
      <c r="C4388" s="2" t="s">
        <v>27</v>
      </c>
      <c r="D4388" s="2" t="str">
        <f t="shared" si="68"/>
        <v>FS FLAGEOLETS AUX LARDONS BOITE</v>
      </c>
      <c r="E4388" s="2">
        <v>7299</v>
      </c>
      <c r="F4388" s="2" t="s">
        <v>739</v>
      </c>
    </row>
    <row r="4389" spans="1:6">
      <c r="A4389" s="2" t="s">
        <v>791</v>
      </c>
      <c r="B4389" s="2" t="s">
        <v>1065</v>
      </c>
      <c r="C4389" s="2" t="s">
        <v>191</v>
      </c>
      <c r="D4389" s="2" t="str">
        <f t="shared" si="68"/>
        <v>FS FLAGEOLETS AUX LARDONS BOITE</v>
      </c>
      <c r="E4389" s="2">
        <v>7302</v>
      </c>
      <c r="F4389" s="2" t="s">
        <v>739</v>
      </c>
    </row>
    <row r="4390" spans="1:6">
      <c r="A4390" s="2" t="s">
        <v>791</v>
      </c>
      <c r="B4390" s="2" t="s">
        <v>1065</v>
      </c>
      <c r="C4390" s="2" t="s">
        <v>183</v>
      </c>
      <c r="D4390" s="2" t="str">
        <f t="shared" si="68"/>
        <v>FS FLAGEOLETS AUX LARDONS BOITE</v>
      </c>
      <c r="E4390" s="2">
        <v>6662</v>
      </c>
      <c r="F4390" s="2" t="s">
        <v>739</v>
      </c>
    </row>
    <row r="4391" spans="1:6">
      <c r="A4391" s="2" t="s">
        <v>791</v>
      </c>
      <c r="B4391" s="2" t="s">
        <v>1065</v>
      </c>
      <c r="C4391" s="2" t="s">
        <v>199</v>
      </c>
      <c r="D4391" s="2" t="str">
        <f t="shared" si="68"/>
        <v>FS FLAGEOLETS AUX LARDONS BOITE</v>
      </c>
      <c r="E4391" s="2">
        <v>7006</v>
      </c>
      <c r="F4391" s="2" t="s">
        <v>739</v>
      </c>
    </row>
    <row r="4392" spans="1:6">
      <c r="A4392" s="2" t="s">
        <v>791</v>
      </c>
      <c r="B4392" s="2" t="s">
        <v>1065</v>
      </c>
      <c r="C4392" s="2" t="s">
        <v>23</v>
      </c>
      <c r="D4392" s="2" t="str">
        <f t="shared" si="68"/>
        <v>FS FLAGEOLETS AUX LARDONS BOITE</v>
      </c>
      <c r="E4392" s="2">
        <v>5167</v>
      </c>
      <c r="F4392" s="2" t="s">
        <v>739</v>
      </c>
    </row>
    <row r="4393" spans="1:6">
      <c r="A4393" s="2" t="s">
        <v>791</v>
      </c>
      <c r="B4393" s="2" t="s">
        <v>1065</v>
      </c>
      <c r="C4393" s="2" t="s">
        <v>38</v>
      </c>
      <c r="D4393" s="2" t="str">
        <f t="shared" si="68"/>
        <v>FS FLAGEOLETS AUX LARDONS BOITE</v>
      </c>
      <c r="E4393" s="2">
        <v>7088</v>
      </c>
      <c r="F4393" s="2" t="s">
        <v>739</v>
      </c>
    </row>
    <row r="4394" spans="1:6">
      <c r="A4394" s="2" t="s">
        <v>866</v>
      </c>
      <c r="B4394" s="2" t="s">
        <v>1067</v>
      </c>
      <c r="C4394" s="2" t="s">
        <v>1068</v>
      </c>
      <c r="D4394" s="2" t="str">
        <f t="shared" si="68"/>
        <v>TA TARTE 3 FROMAGES 200GR</v>
      </c>
      <c r="E4394" s="2">
        <v>5971</v>
      </c>
      <c r="F4394" s="2" t="s">
        <v>77</v>
      </c>
    </row>
    <row r="4395" spans="1:6">
      <c r="A4395" s="2" t="s">
        <v>866</v>
      </c>
      <c r="B4395" s="2" t="s">
        <v>1069</v>
      </c>
      <c r="C4395" s="2" t="s">
        <v>1070</v>
      </c>
      <c r="D4395" s="2" t="str">
        <f t="shared" si="68"/>
        <v>TA TARTE BD CHEVRE/TOMATE</v>
      </c>
      <c r="E4395" s="2">
        <v>6360</v>
      </c>
      <c r="F4395" s="2" t="s">
        <v>77</v>
      </c>
    </row>
    <row r="4396" spans="1:6">
      <c r="A4396" s="2" t="s">
        <v>791</v>
      </c>
      <c r="B4396" s="2" t="s">
        <v>1071</v>
      </c>
      <c r="C4396" s="2" t="s">
        <v>168</v>
      </c>
      <c r="D4396" s="2" t="str">
        <f t="shared" si="68"/>
        <v>FS FLAGEOLETS AUX LARDONS</v>
      </c>
      <c r="E4396" s="2">
        <v>5400</v>
      </c>
      <c r="F4396" s="2" t="s">
        <v>739</v>
      </c>
    </row>
    <row r="4397" spans="1:6">
      <c r="A4397" s="2" t="s">
        <v>791</v>
      </c>
      <c r="B4397" s="2" t="s">
        <v>1071</v>
      </c>
      <c r="C4397" s="2" t="s">
        <v>33</v>
      </c>
      <c r="D4397" s="2" t="str">
        <f t="shared" si="68"/>
        <v>FS FLAGEOLETS AUX LARDONS</v>
      </c>
      <c r="E4397" s="2">
        <v>5631</v>
      </c>
      <c r="F4397" s="2" t="s">
        <v>739</v>
      </c>
    </row>
    <row r="4398" spans="1:6">
      <c r="A4398" s="2" t="s">
        <v>791</v>
      </c>
      <c r="B4398" s="2" t="s">
        <v>1071</v>
      </c>
      <c r="C4398" s="2" t="s">
        <v>1072</v>
      </c>
      <c r="D4398" s="2" t="str">
        <f t="shared" si="68"/>
        <v>FS FLAGEOLETS AUX LARDONS</v>
      </c>
      <c r="E4398" s="2">
        <v>5651</v>
      </c>
      <c r="F4398" s="2" t="s">
        <v>739</v>
      </c>
    </row>
    <row r="4399" spans="1:6">
      <c r="A4399" s="2" t="s">
        <v>791</v>
      </c>
      <c r="B4399" s="2" t="s">
        <v>1071</v>
      </c>
      <c r="C4399" s="2" t="s">
        <v>27</v>
      </c>
      <c r="D4399" s="2" t="str">
        <f t="shared" si="68"/>
        <v>FS FLAGEOLETS AUX LARDONS</v>
      </c>
      <c r="E4399" s="2">
        <v>7299</v>
      </c>
      <c r="F4399" s="2" t="s">
        <v>739</v>
      </c>
    </row>
    <row r="4400" spans="1:6">
      <c r="A4400" s="2" t="s">
        <v>791</v>
      </c>
      <c r="B4400" s="2" t="s">
        <v>1071</v>
      </c>
      <c r="C4400" s="2" t="s">
        <v>191</v>
      </c>
      <c r="D4400" s="2" t="str">
        <f t="shared" si="68"/>
        <v>FS FLAGEOLETS AUX LARDONS</v>
      </c>
      <c r="E4400" s="2">
        <v>7302</v>
      </c>
      <c r="F4400" s="2" t="s">
        <v>739</v>
      </c>
    </row>
    <row r="4401" spans="1:6">
      <c r="A4401" s="2" t="s">
        <v>791</v>
      </c>
      <c r="B4401" s="2" t="s">
        <v>1071</v>
      </c>
      <c r="C4401" s="2" t="s">
        <v>183</v>
      </c>
      <c r="D4401" s="2" t="str">
        <f t="shared" si="68"/>
        <v>FS FLAGEOLETS AUX LARDONS</v>
      </c>
      <c r="E4401" s="2">
        <v>6662</v>
      </c>
      <c r="F4401" s="2" t="s">
        <v>739</v>
      </c>
    </row>
    <row r="4402" spans="1:6">
      <c r="A4402" s="2" t="s">
        <v>791</v>
      </c>
      <c r="B4402" s="2" t="s">
        <v>1071</v>
      </c>
      <c r="C4402" s="2" t="s">
        <v>199</v>
      </c>
      <c r="D4402" s="2" t="str">
        <f t="shared" si="68"/>
        <v>FS FLAGEOLETS AUX LARDONS</v>
      </c>
      <c r="E4402" s="2">
        <v>7006</v>
      </c>
      <c r="F4402" s="2" t="s">
        <v>739</v>
      </c>
    </row>
    <row r="4403" spans="1:6">
      <c r="A4403" s="2" t="s">
        <v>791</v>
      </c>
      <c r="B4403" s="2" t="s">
        <v>1071</v>
      </c>
      <c r="C4403" s="2" t="s">
        <v>23</v>
      </c>
      <c r="D4403" s="2" t="str">
        <f t="shared" si="68"/>
        <v>FS FLAGEOLETS AUX LARDONS</v>
      </c>
      <c r="E4403" s="2">
        <v>5167</v>
      </c>
      <c r="F4403" s="2" t="s">
        <v>739</v>
      </c>
    </row>
    <row r="4404" spans="1:6">
      <c r="A4404" s="2" t="s">
        <v>791</v>
      </c>
      <c r="B4404" s="2" t="s">
        <v>1071</v>
      </c>
      <c r="C4404" s="2" t="s">
        <v>38</v>
      </c>
      <c r="D4404" s="2" t="str">
        <f t="shared" si="68"/>
        <v>FS FLAGEOLETS AUX LARDONS</v>
      </c>
      <c r="E4404" s="2">
        <v>7088</v>
      </c>
      <c r="F4404" s="2" t="s">
        <v>739</v>
      </c>
    </row>
    <row r="4405" spans="1:6">
      <c r="A4405" s="2" t="s">
        <v>866</v>
      </c>
      <c r="B4405" s="2" t="s">
        <v>1073</v>
      </c>
      <c r="C4405" s="2" t="s">
        <v>1074</v>
      </c>
      <c r="D4405" s="2" t="str">
        <f t="shared" si="68"/>
        <v>TA CHAUSSON BOLOGNAISE</v>
      </c>
      <c r="E4405" s="2">
        <v>6368</v>
      </c>
      <c r="F4405" s="2" t="s">
        <v>77</v>
      </c>
    </row>
    <row r="4406" spans="1:6">
      <c r="A4406" s="2" t="s">
        <v>866</v>
      </c>
      <c r="B4406" s="2" t="s">
        <v>1075</v>
      </c>
      <c r="C4406" s="2" t="s">
        <v>1076</v>
      </c>
      <c r="D4406" s="2" t="str">
        <f t="shared" si="68"/>
        <v>TA CROUSTI FROMAGES</v>
      </c>
      <c r="E4406" s="2">
        <v>678</v>
      </c>
      <c r="F4406" s="2" t="s">
        <v>77</v>
      </c>
    </row>
    <row r="4407" spans="1:6">
      <c r="A4407" s="2" t="s">
        <v>791</v>
      </c>
      <c r="B4407" s="2" t="s">
        <v>1077</v>
      </c>
      <c r="C4407" s="2" t="s">
        <v>1078</v>
      </c>
      <c r="D4407" s="2" t="str">
        <f t="shared" si="68"/>
        <v>FS HARICOTS A LA TOMATE BOITE</v>
      </c>
      <c r="E4407" s="2">
        <v>5159</v>
      </c>
      <c r="F4407" s="2" t="s">
        <v>739</v>
      </c>
    </row>
    <row r="4408" spans="1:6">
      <c r="A4408" s="2" t="s">
        <v>791</v>
      </c>
      <c r="B4408" s="2" t="s">
        <v>1077</v>
      </c>
      <c r="C4408" s="2" t="s">
        <v>168</v>
      </c>
      <c r="D4408" s="2" t="str">
        <f t="shared" si="68"/>
        <v>FS HARICOTS A LA TOMATE BOITE</v>
      </c>
      <c r="E4408" s="2">
        <v>5400</v>
      </c>
      <c r="F4408" s="2" t="s">
        <v>739</v>
      </c>
    </row>
    <row r="4409" spans="1:6">
      <c r="A4409" s="2" t="s">
        <v>791</v>
      </c>
      <c r="B4409" s="2" t="s">
        <v>1077</v>
      </c>
      <c r="C4409" s="2" t="s">
        <v>169</v>
      </c>
      <c r="D4409" s="2" t="str">
        <f t="shared" si="68"/>
        <v>FS HARICOTS A LA TOMATE BOITE</v>
      </c>
      <c r="E4409" s="2">
        <v>5402</v>
      </c>
      <c r="F4409" s="2" t="s">
        <v>739</v>
      </c>
    </row>
    <row r="4410" spans="1:6">
      <c r="A4410" s="2" t="s">
        <v>791</v>
      </c>
      <c r="B4410" s="2" t="s">
        <v>1077</v>
      </c>
      <c r="C4410" s="2" t="s">
        <v>33</v>
      </c>
      <c r="D4410" s="2" t="str">
        <f t="shared" si="68"/>
        <v>FS HARICOTS A LA TOMATE BOITE</v>
      </c>
      <c r="E4410" s="2">
        <v>5631</v>
      </c>
      <c r="F4410" s="2" t="s">
        <v>739</v>
      </c>
    </row>
    <row r="4411" spans="1:6">
      <c r="A4411" s="2" t="s">
        <v>791</v>
      </c>
      <c r="B4411" s="2" t="s">
        <v>1077</v>
      </c>
      <c r="C4411" s="2" t="s">
        <v>191</v>
      </c>
      <c r="D4411" s="2" t="str">
        <f t="shared" si="68"/>
        <v>FS HARICOTS A LA TOMATE BOITE</v>
      </c>
      <c r="E4411" s="2">
        <v>7302</v>
      </c>
      <c r="F4411" s="2" t="s">
        <v>739</v>
      </c>
    </row>
    <row r="4412" spans="1:6">
      <c r="A4412" s="2" t="s">
        <v>791</v>
      </c>
      <c r="B4412" s="2" t="s">
        <v>1077</v>
      </c>
      <c r="C4412" s="2" t="s">
        <v>183</v>
      </c>
      <c r="D4412" s="2" t="str">
        <f t="shared" si="68"/>
        <v>FS HARICOTS A LA TOMATE BOITE</v>
      </c>
      <c r="E4412" s="2">
        <v>6662</v>
      </c>
      <c r="F4412" s="2" t="s">
        <v>739</v>
      </c>
    </row>
    <row r="4413" spans="1:6">
      <c r="A4413" s="2" t="s">
        <v>791</v>
      </c>
      <c r="B4413" s="2" t="s">
        <v>1077</v>
      </c>
      <c r="C4413" s="2" t="s">
        <v>220</v>
      </c>
      <c r="D4413" s="2" t="str">
        <f t="shared" si="68"/>
        <v>FS HARICOTS A LA TOMATE BOITE</v>
      </c>
      <c r="E4413" s="2">
        <v>6658</v>
      </c>
      <c r="F4413" s="2" t="s">
        <v>739</v>
      </c>
    </row>
    <row r="4414" spans="1:6">
      <c r="A4414" s="2" t="s">
        <v>791</v>
      </c>
      <c r="B4414" s="2" t="s">
        <v>1077</v>
      </c>
      <c r="C4414" s="2" t="s">
        <v>38</v>
      </c>
      <c r="D4414" s="2" t="str">
        <f t="shared" si="68"/>
        <v>FS HARICOTS A LA TOMATE BOITE</v>
      </c>
      <c r="E4414" s="2">
        <v>7088</v>
      </c>
      <c r="F4414" s="2" t="s">
        <v>739</v>
      </c>
    </row>
    <row r="4415" spans="1:6">
      <c r="A4415" s="2" t="s">
        <v>70</v>
      </c>
      <c r="B4415" s="2" t="s">
        <v>1079</v>
      </c>
      <c r="C4415" s="2" t="s">
        <v>1080</v>
      </c>
      <c r="D4415" s="2" t="str">
        <f t="shared" si="68"/>
        <v>BG CHEESEBURGER</v>
      </c>
      <c r="E4415" s="2">
        <v>7269</v>
      </c>
      <c r="F4415" s="2" t="s">
        <v>77</v>
      </c>
    </row>
    <row r="4416" spans="1:6">
      <c r="A4416" s="2" t="s">
        <v>791</v>
      </c>
      <c r="B4416" s="2" t="s">
        <v>1081</v>
      </c>
      <c r="C4416" s="2" t="s">
        <v>1082</v>
      </c>
      <c r="D4416" s="2" t="str">
        <f t="shared" si="68"/>
        <v>FS HARICOTS SEC A LA TOMATE</v>
      </c>
      <c r="E4416" s="2">
        <v>5071</v>
      </c>
      <c r="F4416" s="2" t="s">
        <v>739</v>
      </c>
    </row>
    <row r="4417" spans="1:6">
      <c r="A4417" s="2" t="s">
        <v>791</v>
      </c>
      <c r="B4417" s="2" t="s">
        <v>1081</v>
      </c>
      <c r="C4417" s="2" t="s">
        <v>168</v>
      </c>
      <c r="D4417" s="2" t="str">
        <f t="shared" si="68"/>
        <v>FS HARICOTS SEC A LA TOMATE</v>
      </c>
      <c r="E4417" s="2">
        <v>5400</v>
      </c>
      <c r="F4417" s="2" t="s">
        <v>739</v>
      </c>
    </row>
    <row r="4418" spans="1:6">
      <c r="A4418" s="2" t="s">
        <v>791</v>
      </c>
      <c r="B4418" s="2" t="s">
        <v>1081</v>
      </c>
      <c r="C4418" s="2" t="s">
        <v>169</v>
      </c>
      <c r="D4418" s="2" t="str">
        <f t="shared" si="68"/>
        <v>FS HARICOTS SEC A LA TOMATE</v>
      </c>
      <c r="E4418" s="2">
        <v>5402</v>
      </c>
      <c r="F4418" s="2" t="s">
        <v>739</v>
      </c>
    </row>
    <row r="4419" spans="1:6">
      <c r="A4419" s="2" t="s">
        <v>791</v>
      </c>
      <c r="B4419" s="2" t="s">
        <v>1081</v>
      </c>
      <c r="C4419" s="2" t="s">
        <v>33</v>
      </c>
      <c r="D4419" s="2" t="str">
        <f t="shared" ref="D4419:D4482" si="69">B4419</f>
        <v>FS HARICOTS SEC A LA TOMATE</v>
      </c>
      <c r="E4419" s="2">
        <v>5631</v>
      </c>
      <c r="F4419" s="2" t="s">
        <v>739</v>
      </c>
    </row>
    <row r="4420" spans="1:6">
      <c r="A4420" s="2" t="s">
        <v>791</v>
      </c>
      <c r="B4420" s="2" t="s">
        <v>1081</v>
      </c>
      <c r="C4420" s="2" t="s">
        <v>191</v>
      </c>
      <c r="D4420" s="2" t="str">
        <f t="shared" si="69"/>
        <v>FS HARICOTS SEC A LA TOMATE</v>
      </c>
      <c r="E4420" s="2">
        <v>7302</v>
      </c>
      <c r="F4420" s="2" t="s">
        <v>739</v>
      </c>
    </row>
    <row r="4421" spans="1:6">
      <c r="A4421" s="2" t="s">
        <v>791</v>
      </c>
      <c r="B4421" s="2" t="s">
        <v>1081</v>
      </c>
      <c r="C4421" s="2" t="s">
        <v>183</v>
      </c>
      <c r="D4421" s="2" t="str">
        <f t="shared" si="69"/>
        <v>FS HARICOTS SEC A LA TOMATE</v>
      </c>
      <c r="E4421" s="2">
        <v>6662</v>
      </c>
      <c r="F4421" s="2" t="s">
        <v>739</v>
      </c>
    </row>
    <row r="4422" spans="1:6">
      <c r="A4422" s="2" t="s">
        <v>791</v>
      </c>
      <c r="B4422" s="2" t="s">
        <v>1081</v>
      </c>
      <c r="C4422" s="2" t="s">
        <v>220</v>
      </c>
      <c r="D4422" s="2" t="str">
        <f t="shared" si="69"/>
        <v>FS HARICOTS SEC A LA TOMATE</v>
      </c>
      <c r="E4422" s="2">
        <v>6658</v>
      </c>
      <c r="F4422" s="2" t="s">
        <v>739</v>
      </c>
    </row>
    <row r="4423" spans="1:6">
      <c r="A4423" s="2" t="s">
        <v>791</v>
      </c>
      <c r="B4423" s="2" t="s">
        <v>1081</v>
      </c>
      <c r="C4423" s="2" t="s">
        <v>38</v>
      </c>
      <c r="D4423" s="2" t="str">
        <f t="shared" si="69"/>
        <v>FS HARICOTS SEC A LA TOMATE</v>
      </c>
      <c r="E4423" s="2">
        <v>7088</v>
      </c>
      <c r="F4423" s="2" t="s">
        <v>739</v>
      </c>
    </row>
    <row r="4424" spans="1:6">
      <c r="A4424" s="2" t="s">
        <v>791</v>
      </c>
      <c r="B4424" s="2" t="s">
        <v>1083</v>
      </c>
      <c r="C4424" s="2" t="s">
        <v>1078</v>
      </c>
      <c r="D4424" s="2" t="str">
        <f t="shared" si="69"/>
        <v>FS HARICOTS AUX LARDONS BOITE</v>
      </c>
      <c r="E4424" s="2">
        <v>5159</v>
      </c>
      <c r="F4424" s="2" t="s">
        <v>739</v>
      </c>
    </row>
    <row r="4425" spans="1:6">
      <c r="A4425" s="2" t="s">
        <v>791</v>
      </c>
      <c r="B4425" s="2" t="s">
        <v>1083</v>
      </c>
      <c r="C4425" s="2" t="s">
        <v>168</v>
      </c>
      <c r="D4425" s="2" t="str">
        <f t="shared" si="69"/>
        <v>FS HARICOTS AUX LARDONS BOITE</v>
      </c>
      <c r="E4425" s="2">
        <v>5400</v>
      </c>
      <c r="F4425" s="2" t="s">
        <v>739</v>
      </c>
    </row>
    <row r="4426" spans="1:6">
      <c r="A4426" s="2" t="s">
        <v>791</v>
      </c>
      <c r="B4426" s="2" t="s">
        <v>1083</v>
      </c>
      <c r="C4426" s="2" t="s">
        <v>33</v>
      </c>
      <c r="D4426" s="2" t="str">
        <f t="shared" si="69"/>
        <v>FS HARICOTS AUX LARDONS BOITE</v>
      </c>
      <c r="E4426" s="2">
        <v>5631</v>
      </c>
      <c r="F4426" s="2" t="s">
        <v>739</v>
      </c>
    </row>
    <row r="4427" spans="1:6">
      <c r="A4427" s="2" t="s">
        <v>791</v>
      </c>
      <c r="B4427" s="2" t="s">
        <v>1083</v>
      </c>
      <c r="C4427" s="2" t="s">
        <v>27</v>
      </c>
      <c r="D4427" s="2" t="str">
        <f t="shared" si="69"/>
        <v>FS HARICOTS AUX LARDONS BOITE</v>
      </c>
      <c r="E4427" s="2">
        <v>7299</v>
      </c>
      <c r="F4427" s="2" t="s">
        <v>739</v>
      </c>
    </row>
    <row r="4428" spans="1:6">
      <c r="A4428" s="2" t="s">
        <v>791</v>
      </c>
      <c r="B4428" s="2" t="s">
        <v>1083</v>
      </c>
      <c r="C4428" s="2" t="s">
        <v>191</v>
      </c>
      <c r="D4428" s="2" t="str">
        <f t="shared" si="69"/>
        <v>FS HARICOTS AUX LARDONS BOITE</v>
      </c>
      <c r="E4428" s="2">
        <v>7302</v>
      </c>
      <c r="F4428" s="2" t="s">
        <v>739</v>
      </c>
    </row>
    <row r="4429" spans="1:6">
      <c r="A4429" s="2" t="s">
        <v>791</v>
      </c>
      <c r="B4429" s="2" t="s">
        <v>1083</v>
      </c>
      <c r="C4429" s="2" t="s">
        <v>183</v>
      </c>
      <c r="D4429" s="2" t="str">
        <f t="shared" si="69"/>
        <v>FS HARICOTS AUX LARDONS BOITE</v>
      </c>
      <c r="E4429" s="2">
        <v>6662</v>
      </c>
      <c r="F4429" s="2" t="s">
        <v>739</v>
      </c>
    </row>
    <row r="4430" spans="1:6">
      <c r="A4430" s="2" t="s">
        <v>791</v>
      </c>
      <c r="B4430" s="2" t="s">
        <v>1083</v>
      </c>
      <c r="C4430" s="2" t="s">
        <v>199</v>
      </c>
      <c r="D4430" s="2" t="str">
        <f t="shared" si="69"/>
        <v>FS HARICOTS AUX LARDONS BOITE</v>
      </c>
      <c r="E4430" s="2">
        <v>7006</v>
      </c>
      <c r="F4430" s="2" t="s">
        <v>739</v>
      </c>
    </row>
    <row r="4431" spans="1:6">
      <c r="A4431" s="2" t="s">
        <v>791</v>
      </c>
      <c r="B4431" s="2" t="s">
        <v>1083</v>
      </c>
      <c r="C4431" s="2" t="s">
        <v>220</v>
      </c>
      <c r="D4431" s="2" t="str">
        <f t="shared" si="69"/>
        <v>FS HARICOTS AUX LARDONS BOITE</v>
      </c>
      <c r="E4431" s="2">
        <v>6658</v>
      </c>
      <c r="F4431" s="2" t="s">
        <v>739</v>
      </c>
    </row>
    <row r="4432" spans="1:6">
      <c r="A4432" s="2" t="s">
        <v>791</v>
      </c>
      <c r="B4432" s="2" t="s">
        <v>1083</v>
      </c>
      <c r="C4432" s="2" t="s">
        <v>38</v>
      </c>
      <c r="D4432" s="2" t="str">
        <f t="shared" si="69"/>
        <v>FS HARICOTS AUX LARDONS BOITE</v>
      </c>
      <c r="E4432" s="2">
        <v>7088</v>
      </c>
      <c r="F4432" s="2" t="s">
        <v>739</v>
      </c>
    </row>
    <row r="4433" spans="1:6">
      <c r="A4433" s="2" t="s">
        <v>791</v>
      </c>
      <c r="B4433" s="2" t="s">
        <v>1084</v>
      </c>
      <c r="C4433" s="2" t="s">
        <v>1082</v>
      </c>
      <c r="D4433" s="2" t="str">
        <f t="shared" si="69"/>
        <v>FS HARICOTS SEC AUX LARDONS</v>
      </c>
      <c r="E4433" s="2">
        <v>5071</v>
      </c>
      <c r="F4433" s="2" t="s">
        <v>739</v>
      </c>
    </row>
    <row r="4434" spans="1:6">
      <c r="A4434" s="2" t="s">
        <v>791</v>
      </c>
      <c r="B4434" s="2" t="s">
        <v>1084</v>
      </c>
      <c r="C4434" s="2" t="s">
        <v>168</v>
      </c>
      <c r="D4434" s="2" t="str">
        <f t="shared" si="69"/>
        <v>FS HARICOTS SEC AUX LARDONS</v>
      </c>
      <c r="E4434" s="2">
        <v>5400</v>
      </c>
      <c r="F4434" s="2" t="s">
        <v>739</v>
      </c>
    </row>
    <row r="4435" spans="1:6">
      <c r="A4435" s="2" t="s">
        <v>791</v>
      </c>
      <c r="B4435" s="2" t="s">
        <v>1084</v>
      </c>
      <c r="C4435" s="2" t="s">
        <v>33</v>
      </c>
      <c r="D4435" s="2" t="str">
        <f t="shared" si="69"/>
        <v>FS HARICOTS SEC AUX LARDONS</v>
      </c>
      <c r="E4435" s="2">
        <v>5631</v>
      </c>
      <c r="F4435" s="2" t="s">
        <v>739</v>
      </c>
    </row>
    <row r="4436" spans="1:6">
      <c r="A4436" s="2" t="s">
        <v>791</v>
      </c>
      <c r="B4436" s="2" t="s">
        <v>1084</v>
      </c>
      <c r="C4436" s="2" t="s">
        <v>27</v>
      </c>
      <c r="D4436" s="2" t="str">
        <f t="shared" si="69"/>
        <v>FS HARICOTS SEC AUX LARDONS</v>
      </c>
      <c r="E4436" s="2">
        <v>7299</v>
      </c>
      <c r="F4436" s="2" t="s">
        <v>739</v>
      </c>
    </row>
    <row r="4437" spans="1:6">
      <c r="A4437" s="2" t="s">
        <v>791</v>
      </c>
      <c r="B4437" s="2" t="s">
        <v>1084</v>
      </c>
      <c r="C4437" s="2" t="s">
        <v>191</v>
      </c>
      <c r="D4437" s="2" t="str">
        <f t="shared" si="69"/>
        <v>FS HARICOTS SEC AUX LARDONS</v>
      </c>
      <c r="E4437" s="2">
        <v>7302</v>
      </c>
      <c r="F4437" s="2" t="s">
        <v>739</v>
      </c>
    </row>
    <row r="4438" spans="1:6">
      <c r="A4438" s="2" t="s">
        <v>791</v>
      </c>
      <c r="B4438" s="2" t="s">
        <v>1084</v>
      </c>
      <c r="C4438" s="2" t="s">
        <v>183</v>
      </c>
      <c r="D4438" s="2" t="str">
        <f t="shared" si="69"/>
        <v>FS HARICOTS SEC AUX LARDONS</v>
      </c>
      <c r="E4438" s="2">
        <v>6662</v>
      </c>
      <c r="F4438" s="2" t="s">
        <v>739</v>
      </c>
    </row>
    <row r="4439" spans="1:6">
      <c r="A4439" s="2" t="s">
        <v>791</v>
      </c>
      <c r="B4439" s="2" t="s">
        <v>1084</v>
      </c>
      <c r="C4439" s="2" t="s">
        <v>199</v>
      </c>
      <c r="D4439" s="2" t="str">
        <f t="shared" si="69"/>
        <v>FS HARICOTS SEC AUX LARDONS</v>
      </c>
      <c r="E4439" s="2">
        <v>7006</v>
      </c>
      <c r="F4439" s="2" t="s">
        <v>739</v>
      </c>
    </row>
    <row r="4440" spans="1:6">
      <c r="A4440" s="2" t="s">
        <v>791</v>
      </c>
      <c r="B4440" s="2" t="s">
        <v>1084</v>
      </c>
      <c r="C4440" s="2" t="s">
        <v>220</v>
      </c>
      <c r="D4440" s="2" t="str">
        <f t="shared" si="69"/>
        <v>FS HARICOTS SEC AUX LARDONS</v>
      </c>
      <c r="E4440" s="2">
        <v>6658</v>
      </c>
      <c r="F4440" s="2" t="s">
        <v>739</v>
      </c>
    </row>
    <row r="4441" spans="1:6">
      <c r="A4441" s="2" t="s">
        <v>791</v>
      </c>
      <c r="B4441" s="2" t="s">
        <v>1084</v>
      </c>
      <c r="C4441" s="2" t="s">
        <v>38</v>
      </c>
      <c r="D4441" s="2" t="str">
        <f t="shared" si="69"/>
        <v>FS HARICOTS SEC AUX LARDONS</v>
      </c>
      <c r="E4441" s="2">
        <v>7088</v>
      </c>
      <c r="F4441" s="2" t="s">
        <v>739</v>
      </c>
    </row>
    <row r="4442" spans="1:6">
      <c r="A4442" s="2" t="s">
        <v>791</v>
      </c>
      <c r="B4442" s="2" t="s">
        <v>1085</v>
      </c>
      <c r="C4442" s="2" t="s">
        <v>1082</v>
      </c>
      <c r="D4442" s="2" t="str">
        <f t="shared" si="69"/>
        <v>FS HARICOTS SEC BRETONNE</v>
      </c>
      <c r="E4442" s="2">
        <v>5071</v>
      </c>
      <c r="F4442" s="2" t="s">
        <v>739</v>
      </c>
    </row>
    <row r="4443" spans="1:6">
      <c r="A4443" s="2" t="s">
        <v>791</v>
      </c>
      <c r="B4443" s="2" t="s">
        <v>1085</v>
      </c>
      <c r="C4443" s="2" t="s">
        <v>168</v>
      </c>
      <c r="D4443" s="2" t="str">
        <f t="shared" si="69"/>
        <v>FS HARICOTS SEC BRETONNE</v>
      </c>
      <c r="E4443" s="2">
        <v>5400</v>
      </c>
      <c r="F4443" s="2" t="s">
        <v>739</v>
      </c>
    </row>
    <row r="4444" spans="1:6">
      <c r="A4444" s="2" t="s">
        <v>791</v>
      </c>
      <c r="B4444" s="2" t="s">
        <v>1085</v>
      </c>
      <c r="C4444" s="2" t="s">
        <v>169</v>
      </c>
      <c r="D4444" s="2" t="str">
        <f t="shared" si="69"/>
        <v>FS HARICOTS SEC BRETONNE</v>
      </c>
      <c r="E4444" s="2">
        <v>5402</v>
      </c>
      <c r="F4444" s="2" t="s">
        <v>739</v>
      </c>
    </row>
    <row r="4445" spans="1:6">
      <c r="A4445" s="2" t="s">
        <v>791</v>
      </c>
      <c r="B4445" s="2" t="s">
        <v>1085</v>
      </c>
      <c r="C4445" s="2" t="s">
        <v>33</v>
      </c>
      <c r="D4445" s="2" t="str">
        <f t="shared" si="69"/>
        <v>FS HARICOTS SEC BRETONNE</v>
      </c>
      <c r="E4445" s="2">
        <v>5631</v>
      </c>
      <c r="F4445" s="2" t="s">
        <v>739</v>
      </c>
    </row>
    <row r="4446" spans="1:6">
      <c r="A4446" s="2" t="s">
        <v>791</v>
      </c>
      <c r="B4446" s="2" t="s">
        <v>1085</v>
      </c>
      <c r="C4446" s="2" t="s">
        <v>191</v>
      </c>
      <c r="D4446" s="2" t="str">
        <f t="shared" si="69"/>
        <v>FS HARICOTS SEC BRETONNE</v>
      </c>
      <c r="E4446" s="2">
        <v>7302</v>
      </c>
      <c r="F4446" s="2" t="s">
        <v>739</v>
      </c>
    </row>
    <row r="4447" spans="1:6">
      <c r="A4447" s="2" t="s">
        <v>791</v>
      </c>
      <c r="B4447" s="2" t="s">
        <v>1085</v>
      </c>
      <c r="C4447" s="2" t="s">
        <v>183</v>
      </c>
      <c r="D4447" s="2" t="str">
        <f t="shared" si="69"/>
        <v>FS HARICOTS SEC BRETONNE</v>
      </c>
      <c r="E4447" s="2">
        <v>6662</v>
      </c>
      <c r="F4447" s="2" t="s">
        <v>739</v>
      </c>
    </row>
    <row r="4448" spans="1:6">
      <c r="A4448" s="2" t="s">
        <v>791</v>
      </c>
      <c r="B4448" s="2" t="s">
        <v>1085</v>
      </c>
      <c r="C4448" s="2" t="s">
        <v>220</v>
      </c>
      <c r="D4448" s="2" t="str">
        <f t="shared" si="69"/>
        <v>FS HARICOTS SEC BRETONNE</v>
      </c>
      <c r="E4448" s="2">
        <v>6658</v>
      </c>
      <c r="F4448" s="2" t="s">
        <v>739</v>
      </c>
    </row>
    <row r="4449" spans="1:6">
      <c r="A4449" s="2" t="s">
        <v>791</v>
      </c>
      <c r="B4449" s="2" t="s">
        <v>1086</v>
      </c>
      <c r="C4449" s="2" t="s">
        <v>1078</v>
      </c>
      <c r="D4449" s="2" t="str">
        <f t="shared" si="69"/>
        <v>FS HARICOTS BRETONNE BOITE</v>
      </c>
      <c r="E4449" s="2">
        <v>5159</v>
      </c>
      <c r="F4449" s="2" t="s">
        <v>739</v>
      </c>
    </row>
    <row r="4450" spans="1:6">
      <c r="A4450" s="2" t="s">
        <v>791</v>
      </c>
      <c r="B4450" s="2" t="s">
        <v>1086</v>
      </c>
      <c r="C4450" s="2" t="s">
        <v>168</v>
      </c>
      <c r="D4450" s="2" t="str">
        <f t="shared" si="69"/>
        <v>FS HARICOTS BRETONNE BOITE</v>
      </c>
      <c r="E4450" s="2">
        <v>5400</v>
      </c>
      <c r="F4450" s="2" t="s">
        <v>739</v>
      </c>
    </row>
    <row r="4451" spans="1:6">
      <c r="A4451" s="2" t="s">
        <v>791</v>
      </c>
      <c r="B4451" s="2" t="s">
        <v>1086</v>
      </c>
      <c r="C4451" s="2" t="s">
        <v>169</v>
      </c>
      <c r="D4451" s="2" t="str">
        <f t="shared" si="69"/>
        <v>FS HARICOTS BRETONNE BOITE</v>
      </c>
      <c r="E4451" s="2">
        <v>5402</v>
      </c>
      <c r="F4451" s="2" t="s">
        <v>739</v>
      </c>
    </row>
    <row r="4452" spans="1:6">
      <c r="A4452" s="2" t="s">
        <v>791</v>
      </c>
      <c r="B4452" s="2" t="s">
        <v>1086</v>
      </c>
      <c r="C4452" s="2" t="s">
        <v>33</v>
      </c>
      <c r="D4452" s="2" t="str">
        <f t="shared" si="69"/>
        <v>FS HARICOTS BRETONNE BOITE</v>
      </c>
      <c r="E4452" s="2">
        <v>5631</v>
      </c>
      <c r="F4452" s="2" t="s">
        <v>739</v>
      </c>
    </row>
    <row r="4453" spans="1:6">
      <c r="A4453" s="2" t="s">
        <v>791</v>
      </c>
      <c r="B4453" s="2" t="s">
        <v>1086</v>
      </c>
      <c r="C4453" s="2" t="s">
        <v>191</v>
      </c>
      <c r="D4453" s="2" t="str">
        <f t="shared" si="69"/>
        <v>FS HARICOTS BRETONNE BOITE</v>
      </c>
      <c r="E4453" s="2">
        <v>7302</v>
      </c>
      <c r="F4453" s="2" t="s">
        <v>739</v>
      </c>
    </row>
    <row r="4454" spans="1:6">
      <c r="A4454" s="2" t="s">
        <v>791</v>
      </c>
      <c r="B4454" s="2" t="s">
        <v>1086</v>
      </c>
      <c r="C4454" s="2" t="s">
        <v>183</v>
      </c>
      <c r="D4454" s="2" t="str">
        <f t="shared" si="69"/>
        <v>FS HARICOTS BRETONNE BOITE</v>
      </c>
      <c r="E4454" s="2">
        <v>6662</v>
      </c>
      <c r="F4454" s="2" t="s">
        <v>739</v>
      </c>
    </row>
    <row r="4455" spans="1:6">
      <c r="A4455" s="2" t="s">
        <v>791</v>
      </c>
      <c r="B4455" s="2" t="s">
        <v>1086</v>
      </c>
      <c r="C4455" s="2" t="s">
        <v>220</v>
      </c>
      <c r="D4455" s="2" t="str">
        <f t="shared" si="69"/>
        <v>FS HARICOTS BRETONNE BOITE</v>
      </c>
      <c r="E4455" s="2">
        <v>6658</v>
      </c>
      <c r="F4455" s="2" t="s">
        <v>739</v>
      </c>
    </row>
    <row r="4456" spans="1:6">
      <c r="A4456" s="2" t="s">
        <v>804</v>
      </c>
      <c r="B4456" s="2" t="s">
        <v>1087</v>
      </c>
      <c r="C4456" s="2" t="s">
        <v>1088</v>
      </c>
      <c r="D4456" s="2" t="str">
        <f t="shared" si="69"/>
        <v>FT POMME WEDGES / CAMPAGNARDES</v>
      </c>
      <c r="E4456" s="2">
        <v>5698</v>
      </c>
      <c r="F4456" s="2" t="s">
        <v>739</v>
      </c>
    </row>
    <row r="4457" spans="1:6">
      <c r="A4457" s="2" t="s">
        <v>804</v>
      </c>
      <c r="B4457" s="2" t="s">
        <v>1087</v>
      </c>
      <c r="C4457" s="2" t="s">
        <v>26</v>
      </c>
      <c r="D4457" s="2" t="str">
        <f t="shared" si="69"/>
        <v>FT POMME WEDGES / CAMPAGNARDES</v>
      </c>
      <c r="E4457" s="2">
        <v>5344</v>
      </c>
      <c r="F4457" s="2" t="s">
        <v>739</v>
      </c>
    </row>
    <row r="4458" spans="1:6">
      <c r="A4458" s="2" t="s">
        <v>978</v>
      </c>
      <c r="B4458" s="2" t="s">
        <v>1089</v>
      </c>
      <c r="C4458" s="2" t="s">
        <v>96</v>
      </c>
      <c r="D4458" s="2" t="str">
        <f t="shared" si="69"/>
        <v>OE OMELETTE POMMES DE TERRE</v>
      </c>
      <c r="E4458" s="2">
        <v>5170</v>
      </c>
      <c r="F4458" s="2" t="s">
        <v>77</v>
      </c>
    </row>
    <row r="4459" spans="1:6">
      <c r="A4459" s="2" t="s">
        <v>978</v>
      </c>
      <c r="B4459" s="2" t="s">
        <v>1089</v>
      </c>
      <c r="C4459" s="2" t="s">
        <v>27</v>
      </c>
      <c r="D4459" s="2" t="str">
        <f t="shared" si="69"/>
        <v>OE OMELETTE POMMES DE TERRE</v>
      </c>
      <c r="E4459" s="2">
        <v>7299</v>
      </c>
      <c r="F4459" s="2" t="s">
        <v>77</v>
      </c>
    </row>
    <row r="4460" spans="1:6">
      <c r="A4460" s="2" t="s">
        <v>978</v>
      </c>
      <c r="B4460" s="2" t="s">
        <v>1089</v>
      </c>
      <c r="C4460" s="2" t="s">
        <v>856</v>
      </c>
      <c r="D4460" s="2" t="str">
        <f t="shared" si="69"/>
        <v>OE OMELETTE POMMES DE TERRE</v>
      </c>
      <c r="E4460" s="2">
        <v>7137</v>
      </c>
      <c r="F4460" s="2" t="s">
        <v>77</v>
      </c>
    </row>
    <row r="4461" spans="1:6">
      <c r="A4461" s="2" t="s">
        <v>978</v>
      </c>
      <c r="B4461" s="2" t="s">
        <v>1089</v>
      </c>
      <c r="C4461" s="2" t="s">
        <v>26</v>
      </c>
      <c r="D4461" s="2" t="str">
        <f t="shared" si="69"/>
        <v>OE OMELETTE POMMES DE TERRE</v>
      </c>
      <c r="E4461" s="2">
        <v>5344</v>
      </c>
      <c r="F4461" s="2" t="s">
        <v>77</v>
      </c>
    </row>
    <row r="4462" spans="1:6">
      <c r="A4462" s="2" t="s">
        <v>978</v>
      </c>
      <c r="B4462" s="2" t="s">
        <v>1089</v>
      </c>
      <c r="C4462" s="2" t="s">
        <v>25</v>
      </c>
      <c r="D4462" s="2" t="str">
        <f t="shared" si="69"/>
        <v>OE OMELETTE POMMES DE TERRE</v>
      </c>
      <c r="E4462" s="2">
        <v>5285</v>
      </c>
      <c r="F4462" s="2" t="s">
        <v>77</v>
      </c>
    </row>
    <row r="4463" spans="1:6">
      <c r="A4463" s="2" t="s">
        <v>978</v>
      </c>
      <c r="B4463" s="2" t="s">
        <v>1089</v>
      </c>
      <c r="C4463" s="2" t="s">
        <v>810</v>
      </c>
      <c r="D4463" s="2" t="str">
        <f t="shared" si="69"/>
        <v>OE OMELETTE POMMES DE TERRE</v>
      </c>
      <c r="E4463" s="2">
        <v>8192</v>
      </c>
      <c r="F4463" s="2" t="s">
        <v>77</v>
      </c>
    </row>
    <row r="4464" spans="1:6">
      <c r="A4464" s="2" t="s">
        <v>108</v>
      </c>
      <c r="B4464" s="2" t="s">
        <v>1090</v>
      </c>
      <c r="C4464" s="2" t="s">
        <v>1091</v>
      </c>
      <c r="D4464" s="2" t="str">
        <f t="shared" si="69"/>
        <v>CG JAMBON A GRILLER TRANCHER</v>
      </c>
      <c r="E4464" s="2">
        <v>7025</v>
      </c>
      <c r="F4464" s="2" t="s">
        <v>72</v>
      </c>
    </row>
    <row r="4465" spans="1:6">
      <c r="A4465" s="2" t="s">
        <v>804</v>
      </c>
      <c r="B4465" s="2" t="s">
        <v>1092</v>
      </c>
      <c r="C4465" s="2" t="s">
        <v>757</v>
      </c>
      <c r="D4465" s="2" t="str">
        <f t="shared" si="69"/>
        <v>FT ALIGOT A L'EMMENTAL</v>
      </c>
      <c r="E4465" s="2">
        <v>4905</v>
      </c>
      <c r="F4465" s="2" t="s">
        <v>739</v>
      </c>
    </row>
    <row r="4466" spans="1:6">
      <c r="A4466" s="2" t="s">
        <v>804</v>
      </c>
      <c r="B4466" s="2" t="s">
        <v>1092</v>
      </c>
      <c r="C4466" s="2" t="s">
        <v>25</v>
      </c>
      <c r="D4466" s="2" t="str">
        <f t="shared" si="69"/>
        <v>FT ALIGOT A L'EMMENTAL</v>
      </c>
      <c r="E4466" s="2">
        <v>5285</v>
      </c>
      <c r="F4466" s="2" t="s">
        <v>739</v>
      </c>
    </row>
    <row r="4467" spans="1:6">
      <c r="A4467" s="2" t="s">
        <v>804</v>
      </c>
      <c r="B4467" s="2" t="s">
        <v>1092</v>
      </c>
      <c r="C4467" s="2" t="s">
        <v>26</v>
      </c>
      <c r="D4467" s="2" t="str">
        <f t="shared" si="69"/>
        <v>FT ALIGOT A L'EMMENTAL</v>
      </c>
      <c r="E4467" s="2">
        <v>5344</v>
      </c>
      <c r="F4467" s="2" t="s">
        <v>739</v>
      </c>
    </row>
    <row r="4468" spans="1:6">
      <c r="A4468" s="2" t="s">
        <v>804</v>
      </c>
      <c r="B4468" s="2" t="s">
        <v>1092</v>
      </c>
      <c r="C4468" s="2" t="s">
        <v>183</v>
      </c>
      <c r="D4468" s="2" t="str">
        <f t="shared" si="69"/>
        <v>FT ALIGOT A L'EMMENTAL</v>
      </c>
      <c r="E4468" s="2">
        <v>6662</v>
      </c>
      <c r="F4468" s="2" t="s">
        <v>739</v>
      </c>
    </row>
    <row r="4469" spans="1:6">
      <c r="A4469" s="2" t="s">
        <v>804</v>
      </c>
      <c r="B4469" s="2" t="s">
        <v>1092</v>
      </c>
      <c r="C4469" s="2" t="s">
        <v>220</v>
      </c>
      <c r="D4469" s="2" t="str">
        <f t="shared" si="69"/>
        <v>FT ALIGOT A L'EMMENTAL</v>
      </c>
      <c r="E4469" s="2">
        <v>6658</v>
      </c>
      <c r="F4469" s="2" t="s">
        <v>739</v>
      </c>
    </row>
    <row r="4470" spans="1:6">
      <c r="A4470" s="2" t="s">
        <v>804</v>
      </c>
      <c r="B4470" s="2" t="s">
        <v>1092</v>
      </c>
      <c r="C4470" s="2" t="s">
        <v>56</v>
      </c>
      <c r="D4470" s="2" t="str">
        <f t="shared" si="69"/>
        <v>FT ALIGOT A L'EMMENTAL</v>
      </c>
      <c r="E4470" s="2">
        <v>8172</v>
      </c>
      <c r="F4470" s="2" t="s">
        <v>739</v>
      </c>
    </row>
    <row r="4471" spans="1:6">
      <c r="A4471" s="2" t="s">
        <v>804</v>
      </c>
      <c r="B4471" s="2" t="s">
        <v>1093</v>
      </c>
      <c r="C4471" s="2" t="s">
        <v>1094</v>
      </c>
      <c r="D4471" s="2" t="str">
        <f t="shared" si="69"/>
        <v>FT FRITES 6/6 SURG</v>
      </c>
      <c r="E4471" s="2">
        <v>5695</v>
      </c>
      <c r="F4471" s="2" t="s">
        <v>739</v>
      </c>
    </row>
    <row r="4472" spans="1:6">
      <c r="A4472" s="2" t="s">
        <v>804</v>
      </c>
      <c r="B4472" s="2" t="s">
        <v>1095</v>
      </c>
      <c r="C4472" s="2" t="s">
        <v>317</v>
      </c>
      <c r="D4472" s="2" t="str">
        <f t="shared" si="69"/>
        <v>FT PDT RONDEL SAUTEES PAPRIKA</v>
      </c>
      <c r="E4472" s="2">
        <v>5259</v>
      </c>
      <c r="F4472" s="2" t="s">
        <v>739</v>
      </c>
    </row>
    <row r="4473" spans="1:6">
      <c r="A4473" s="2" t="s">
        <v>804</v>
      </c>
      <c r="B4473" s="2" t="s">
        <v>1095</v>
      </c>
      <c r="C4473" s="2" t="s">
        <v>25</v>
      </c>
      <c r="D4473" s="2" t="str">
        <f t="shared" si="69"/>
        <v>FT PDT RONDEL SAUTEES PAPRIKA</v>
      </c>
      <c r="E4473" s="2">
        <v>5285</v>
      </c>
      <c r="F4473" s="2" t="s">
        <v>739</v>
      </c>
    </row>
    <row r="4474" spans="1:6">
      <c r="A4474" s="2" t="s">
        <v>804</v>
      </c>
      <c r="B4474" s="2" t="s">
        <v>1095</v>
      </c>
      <c r="C4474" s="2" t="s">
        <v>26</v>
      </c>
      <c r="D4474" s="2" t="str">
        <f t="shared" si="69"/>
        <v>FT PDT RONDEL SAUTEES PAPRIKA</v>
      </c>
      <c r="E4474" s="2">
        <v>5344</v>
      </c>
      <c r="F4474" s="2" t="s">
        <v>739</v>
      </c>
    </row>
    <row r="4475" spans="1:6">
      <c r="A4475" s="2" t="s">
        <v>804</v>
      </c>
      <c r="B4475" s="2" t="s">
        <v>1095</v>
      </c>
      <c r="C4475" s="2" t="s">
        <v>27</v>
      </c>
      <c r="D4475" s="2" t="str">
        <f t="shared" si="69"/>
        <v>FT PDT RONDEL SAUTEES PAPRIKA</v>
      </c>
      <c r="E4475" s="2">
        <v>7299</v>
      </c>
      <c r="F4475" s="2" t="s">
        <v>739</v>
      </c>
    </row>
    <row r="4476" spans="1:6">
      <c r="A4476" s="2" t="s">
        <v>804</v>
      </c>
      <c r="B4476" s="2" t="s">
        <v>1095</v>
      </c>
      <c r="C4476" s="2" t="s">
        <v>1096</v>
      </c>
      <c r="D4476" s="2" t="str">
        <f t="shared" si="69"/>
        <v>FT PDT RONDEL SAUTEES PAPRIKA</v>
      </c>
      <c r="E4476" s="2">
        <v>7985</v>
      </c>
      <c r="F4476" s="2" t="s">
        <v>739</v>
      </c>
    </row>
    <row r="4477" spans="1:6">
      <c r="A4477" s="2" t="s">
        <v>804</v>
      </c>
      <c r="B4477" s="2" t="s">
        <v>1097</v>
      </c>
      <c r="C4477" s="2" t="s">
        <v>25</v>
      </c>
      <c r="D4477" s="2" t="str">
        <f t="shared" si="69"/>
        <v>FT PDT LAMELLES PROVENCALE</v>
      </c>
      <c r="E4477" s="2">
        <v>5285</v>
      </c>
      <c r="F4477" s="2" t="s">
        <v>739</v>
      </c>
    </row>
    <row r="4478" spans="1:6">
      <c r="A4478" s="2" t="s">
        <v>804</v>
      </c>
      <c r="B4478" s="2" t="s">
        <v>1097</v>
      </c>
      <c r="C4478" s="2" t="s">
        <v>26</v>
      </c>
      <c r="D4478" s="2" t="str">
        <f t="shared" si="69"/>
        <v>FT PDT LAMELLES PROVENCALE</v>
      </c>
      <c r="E4478" s="2">
        <v>5344</v>
      </c>
      <c r="F4478" s="2" t="s">
        <v>739</v>
      </c>
    </row>
    <row r="4479" spans="1:6">
      <c r="A4479" s="2" t="s">
        <v>804</v>
      </c>
      <c r="B4479" s="2" t="s">
        <v>1097</v>
      </c>
      <c r="C4479" s="2" t="s">
        <v>198</v>
      </c>
      <c r="D4479" s="2" t="str">
        <f t="shared" si="69"/>
        <v>FT PDT LAMELLES PROVENCALE</v>
      </c>
      <c r="E4479" s="2">
        <v>5357</v>
      </c>
      <c r="F4479" s="2" t="s">
        <v>739</v>
      </c>
    </row>
    <row r="4480" spans="1:6">
      <c r="A4480" s="2" t="s">
        <v>804</v>
      </c>
      <c r="B4480" s="2" t="s">
        <v>1097</v>
      </c>
      <c r="C4480" s="2" t="s">
        <v>169</v>
      </c>
      <c r="D4480" s="2" t="str">
        <f t="shared" si="69"/>
        <v>FT PDT LAMELLES PROVENCALE</v>
      </c>
      <c r="E4480" s="2">
        <v>5402</v>
      </c>
      <c r="F4480" s="2" t="s">
        <v>739</v>
      </c>
    </row>
    <row r="4481" spans="1:6">
      <c r="A4481" s="2" t="s">
        <v>804</v>
      </c>
      <c r="B4481" s="2" t="s">
        <v>1097</v>
      </c>
      <c r="C4481" s="2" t="s">
        <v>170</v>
      </c>
      <c r="D4481" s="2" t="str">
        <f t="shared" si="69"/>
        <v>FT PDT LAMELLES PROVENCALE</v>
      </c>
      <c r="E4481" s="2">
        <v>5632</v>
      </c>
      <c r="F4481" s="2" t="s">
        <v>739</v>
      </c>
    </row>
    <row r="4482" spans="1:6">
      <c r="A4482" s="2" t="s">
        <v>804</v>
      </c>
      <c r="B4482" s="2" t="s">
        <v>1097</v>
      </c>
      <c r="C4482" s="2" t="s">
        <v>37</v>
      </c>
      <c r="D4482" s="2" t="str">
        <f t="shared" si="69"/>
        <v>FT PDT LAMELLES PROVENCALE</v>
      </c>
      <c r="E4482" s="2">
        <v>5664</v>
      </c>
      <c r="F4482" s="2" t="s">
        <v>739</v>
      </c>
    </row>
    <row r="4483" spans="1:6">
      <c r="A4483" s="2" t="s">
        <v>804</v>
      </c>
      <c r="B4483" s="2" t="s">
        <v>1097</v>
      </c>
      <c r="C4483" s="2" t="s">
        <v>41</v>
      </c>
      <c r="D4483" s="2" t="str">
        <f t="shared" ref="D4483:D4546" si="70">B4483</f>
        <v>FT PDT LAMELLES PROVENCALE</v>
      </c>
      <c r="E4483" s="2">
        <v>7295</v>
      </c>
      <c r="F4483" s="2" t="s">
        <v>739</v>
      </c>
    </row>
    <row r="4484" spans="1:6">
      <c r="A4484" s="2" t="s">
        <v>804</v>
      </c>
      <c r="B4484" s="2" t="s">
        <v>1097</v>
      </c>
      <c r="C4484" s="2" t="s">
        <v>845</v>
      </c>
      <c r="D4484" s="2" t="str">
        <f t="shared" si="70"/>
        <v>FT PDT LAMELLES PROVENCALE</v>
      </c>
      <c r="E4484" s="2">
        <v>7138</v>
      </c>
      <c r="F4484" s="2" t="s">
        <v>739</v>
      </c>
    </row>
    <row r="4485" spans="1:6">
      <c r="A4485" s="2" t="s">
        <v>804</v>
      </c>
      <c r="B4485" s="2" t="s">
        <v>1097</v>
      </c>
      <c r="C4485" s="2" t="s">
        <v>168</v>
      </c>
      <c r="D4485" s="2" t="str">
        <f t="shared" si="70"/>
        <v>FT PDT LAMELLES PROVENCALE</v>
      </c>
      <c r="E4485" s="2">
        <v>5400</v>
      </c>
      <c r="F4485" s="2" t="s">
        <v>739</v>
      </c>
    </row>
    <row r="4486" spans="1:6">
      <c r="A4486" s="2" t="s">
        <v>804</v>
      </c>
      <c r="B4486" s="2" t="s">
        <v>1097</v>
      </c>
      <c r="C4486" s="2" t="s">
        <v>38</v>
      </c>
      <c r="D4486" s="2" t="str">
        <f t="shared" si="70"/>
        <v>FT PDT LAMELLES PROVENCALE</v>
      </c>
      <c r="E4486" s="2">
        <v>7088</v>
      </c>
      <c r="F4486" s="2" t="s">
        <v>739</v>
      </c>
    </row>
    <row r="4487" spans="1:6">
      <c r="A4487" s="2" t="s">
        <v>804</v>
      </c>
      <c r="B4487" s="2" t="s">
        <v>1098</v>
      </c>
      <c r="C4487" s="2" t="s">
        <v>26</v>
      </c>
      <c r="D4487" s="2" t="str">
        <f t="shared" si="70"/>
        <v>FT POMMES RISSOLEES</v>
      </c>
      <c r="E4487" s="2">
        <v>5344</v>
      </c>
      <c r="F4487" s="2" t="s">
        <v>739</v>
      </c>
    </row>
    <row r="4488" spans="1:6">
      <c r="A4488" s="2" t="s">
        <v>804</v>
      </c>
      <c r="B4488" s="2" t="s">
        <v>1098</v>
      </c>
      <c r="C4488" s="2" t="s">
        <v>1099</v>
      </c>
      <c r="D4488" s="2" t="str">
        <f t="shared" si="70"/>
        <v>FT POMMES RISSOLEES</v>
      </c>
      <c r="E4488" s="2">
        <v>7323</v>
      </c>
      <c r="F4488" s="2" t="s">
        <v>739</v>
      </c>
    </row>
    <row r="4489" spans="1:6">
      <c r="A4489" s="2" t="s">
        <v>776</v>
      </c>
      <c r="B4489" s="2" t="s">
        <v>1100</v>
      </c>
      <c r="C4489" s="2" t="s">
        <v>317</v>
      </c>
      <c r="D4489" s="2" t="str">
        <f t="shared" si="70"/>
        <v>FR RIZ COCO</v>
      </c>
      <c r="E4489" s="2">
        <v>5259</v>
      </c>
      <c r="F4489" s="2" t="s">
        <v>739</v>
      </c>
    </row>
    <row r="4490" spans="1:6">
      <c r="A4490" s="2" t="s">
        <v>776</v>
      </c>
      <c r="B4490" s="2" t="s">
        <v>1100</v>
      </c>
      <c r="C4490" s="2" t="s">
        <v>417</v>
      </c>
      <c r="D4490" s="2" t="str">
        <f t="shared" si="70"/>
        <v>FR RIZ COCO</v>
      </c>
      <c r="E4490" s="2">
        <v>5125</v>
      </c>
      <c r="F4490" s="2" t="s">
        <v>739</v>
      </c>
    </row>
    <row r="4491" spans="1:6">
      <c r="A4491" s="2" t="s">
        <v>776</v>
      </c>
      <c r="B4491" s="2" t="s">
        <v>1100</v>
      </c>
      <c r="C4491" s="2" t="s">
        <v>96</v>
      </c>
      <c r="D4491" s="2" t="str">
        <f t="shared" si="70"/>
        <v>FR RIZ COCO</v>
      </c>
      <c r="E4491" s="2">
        <v>5170</v>
      </c>
      <c r="F4491" s="2" t="s">
        <v>739</v>
      </c>
    </row>
    <row r="4492" spans="1:6">
      <c r="A4492" s="2" t="s">
        <v>776</v>
      </c>
      <c r="B4492" s="2" t="s">
        <v>1100</v>
      </c>
      <c r="C4492" s="2" t="s">
        <v>457</v>
      </c>
      <c r="D4492" s="2" t="str">
        <f t="shared" si="70"/>
        <v>FR RIZ COCO</v>
      </c>
      <c r="E4492" s="2">
        <v>5238</v>
      </c>
      <c r="F4492" s="2" t="s">
        <v>739</v>
      </c>
    </row>
    <row r="4493" spans="1:6">
      <c r="A4493" s="2" t="s">
        <v>776</v>
      </c>
      <c r="B4493" s="2" t="s">
        <v>1100</v>
      </c>
      <c r="C4493" s="2" t="s">
        <v>25</v>
      </c>
      <c r="D4493" s="2" t="str">
        <f t="shared" si="70"/>
        <v>FR RIZ COCO</v>
      </c>
      <c r="E4493" s="2">
        <v>5285</v>
      </c>
      <c r="F4493" s="2" t="s">
        <v>739</v>
      </c>
    </row>
    <row r="4494" spans="1:6">
      <c r="A4494" s="2" t="s">
        <v>776</v>
      </c>
      <c r="B4494" s="2" t="s">
        <v>1100</v>
      </c>
      <c r="C4494" s="2" t="s">
        <v>778</v>
      </c>
      <c r="D4494" s="2" t="str">
        <f t="shared" si="70"/>
        <v>FR RIZ COCO</v>
      </c>
      <c r="E4494" s="2">
        <v>5309</v>
      </c>
      <c r="F4494" s="2" t="s">
        <v>739</v>
      </c>
    </row>
    <row r="4495" spans="1:6">
      <c r="A4495" s="2" t="s">
        <v>776</v>
      </c>
      <c r="B4495" s="2" t="s">
        <v>1100</v>
      </c>
      <c r="C4495" s="2" t="s">
        <v>365</v>
      </c>
      <c r="D4495" s="2" t="str">
        <f t="shared" si="70"/>
        <v>FR RIZ COCO</v>
      </c>
      <c r="E4495" s="2">
        <v>5345</v>
      </c>
      <c r="F4495" s="2" t="s">
        <v>739</v>
      </c>
    </row>
    <row r="4496" spans="1:6">
      <c r="A4496" s="2" t="s">
        <v>776</v>
      </c>
      <c r="B4496" s="2" t="s">
        <v>1100</v>
      </c>
      <c r="C4496" s="2" t="s">
        <v>97</v>
      </c>
      <c r="D4496" s="2" t="str">
        <f t="shared" si="70"/>
        <v>FR RIZ COCO</v>
      </c>
      <c r="E4496" s="2">
        <v>5398</v>
      </c>
      <c r="F4496" s="2" t="s">
        <v>739</v>
      </c>
    </row>
    <row r="4497" spans="1:6">
      <c r="A4497" s="2" t="s">
        <v>776</v>
      </c>
      <c r="B4497" s="2" t="s">
        <v>1100</v>
      </c>
      <c r="C4497" s="2" t="s">
        <v>170</v>
      </c>
      <c r="D4497" s="2" t="str">
        <f t="shared" si="70"/>
        <v>FR RIZ COCO</v>
      </c>
      <c r="E4497" s="2">
        <v>5632</v>
      </c>
      <c r="F4497" s="2" t="s">
        <v>739</v>
      </c>
    </row>
    <row r="4498" spans="1:6">
      <c r="A4498" s="2" t="s">
        <v>776</v>
      </c>
      <c r="B4498" s="2" t="s">
        <v>1100</v>
      </c>
      <c r="C4498" s="2" t="s">
        <v>183</v>
      </c>
      <c r="D4498" s="2" t="str">
        <f t="shared" si="70"/>
        <v>FR RIZ COCO</v>
      </c>
      <c r="E4498" s="2">
        <v>6662</v>
      </c>
      <c r="F4498" s="2" t="s">
        <v>739</v>
      </c>
    </row>
    <row r="4499" spans="1:6">
      <c r="A4499" s="2" t="s">
        <v>776</v>
      </c>
      <c r="B4499" s="2" t="s">
        <v>1100</v>
      </c>
      <c r="C4499" s="2" t="s">
        <v>53</v>
      </c>
      <c r="D4499" s="2" t="str">
        <f t="shared" si="70"/>
        <v>FR RIZ COCO</v>
      </c>
      <c r="E4499" s="2">
        <v>5181</v>
      </c>
      <c r="F4499" s="2" t="s">
        <v>739</v>
      </c>
    </row>
    <row r="4500" spans="1:6">
      <c r="A4500" s="2" t="s">
        <v>776</v>
      </c>
      <c r="B4500" s="2" t="s">
        <v>1101</v>
      </c>
      <c r="C4500" s="2" t="s">
        <v>362</v>
      </c>
      <c r="D4500" s="2" t="str">
        <f t="shared" si="70"/>
        <v>FR RIZ GACHUCHA</v>
      </c>
      <c r="E4500" s="2">
        <v>4958</v>
      </c>
      <c r="F4500" s="2" t="s">
        <v>739</v>
      </c>
    </row>
    <row r="4501" spans="1:6">
      <c r="A4501" s="2" t="s">
        <v>776</v>
      </c>
      <c r="B4501" s="2" t="s">
        <v>1101</v>
      </c>
      <c r="C4501" s="2" t="s">
        <v>96</v>
      </c>
      <c r="D4501" s="2" t="str">
        <f t="shared" si="70"/>
        <v>FR RIZ GACHUCHA</v>
      </c>
      <c r="E4501" s="2">
        <v>5170</v>
      </c>
      <c r="F4501" s="2" t="s">
        <v>739</v>
      </c>
    </row>
    <row r="4502" spans="1:6">
      <c r="A4502" s="2" t="s">
        <v>776</v>
      </c>
      <c r="B4502" s="2" t="s">
        <v>1101</v>
      </c>
      <c r="C4502" s="2" t="s">
        <v>197</v>
      </c>
      <c r="D4502" s="2" t="str">
        <f t="shared" si="70"/>
        <v>FR RIZ GACHUCHA</v>
      </c>
      <c r="E4502" s="2">
        <v>5184</v>
      </c>
      <c r="F4502" s="2" t="s">
        <v>739</v>
      </c>
    </row>
    <row r="4503" spans="1:6">
      <c r="A4503" s="2" t="s">
        <v>776</v>
      </c>
      <c r="B4503" s="2" t="s">
        <v>1101</v>
      </c>
      <c r="C4503" s="2" t="s">
        <v>317</v>
      </c>
      <c r="D4503" s="2" t="str">
        <f t="shared" si="70"/>
        <v>FR RIZ GACHUCHA</v>
      </c>
      <c r="E4503" s="2">
        <v>5259</v>
      </c>
      <c r="F4503" s="2" t="s">
        <v>739</v>
      </c>
    </row>
    <row r="4504" spans="1:6">
      <c r="A4504" s="2" t="s">
        <v>776</v>
      </c>
      <c r="B4504" s="2" t="s">
        <v>1101</v>
      </c>
      <c r="C4504" s="2" t="s">
        <v>25</v>
      </c>
      <c r="D4504" s="2" t="str">
        <f t="shared" si="70"/>
        <v>FR RIZ GACHUCHA</v>
      </c>
      <c r="E4504" s="2">
        <v>5285</v>
      </c>
      <c r="F4504" s="2" t="s">
        <v>739</v>
      </c>
    </row>
    <row r="4505" spans="1:6">
      <c r="A4505" s="2" t="s">
        <v>776</v>
      </c>
      <c r="B4505" s="2" t="s">
        <v>1101</v>
      </c>
      <c r="C4505" s="2" t="s">
        <v>778</v>
      </c>
      <c r="D4505" s="2" t="str">
        <f t="shared" si="70"/>
        <v>FR RIZ GACHUCHA</v>
      </c>
      <c r="E4505" s="2">
        <v>5309</v>
      </c>
      <c r="F4505" s="2" t="s">
        <v>739</v>
      </c>
    </row>
    <row r="4506" spans="1:6">
      <c r="A4506" s="2" t="s">
        <v>776</v>
      </c>
      <c r="B4506" s="2" t="s">
        <v>1101</v>
      </c>
      <c r="C4506" s="2" t="s">
        <v>365</v>
      </c>
      <c r="D4506" s="2" t="str">
        <f t="shared" si="70"/>
        <v>FR RIZ GACHUCHA</v>
      </c>
      <c r="E4506" s="2">
        <v>5345</v>
      </c>
      <c r="F4506" s="2" t="s">
        <v>739</v>
      </c>
    </row>
    <row r="4507" spans="1:6">
      <c r="A4507" s="2" t="s">
        <v>776</v>
      </c>
      <c r="B4507" s="2" t="s">
        <v>1101</v>
      </c>
      <c r="C4507" s="2" t="s">
        <v>97</v>
      </c>
      <c r="D4507" s="2" t="str">
        <f t="shared" si="70"/>
        <v>FR RIZ GACHUCHA</v>
      </c>
      <c r="E4507" s="2">
        <v>5398</v>
      </c>
      <c r="F4507" s="2" t="s">
        <v>739</v>
      </c>
    </row>
    <row r="4508" spans="1:6">
      <c r="A4508" s="2" t="s">
        <v>776</v>
      </c>
      <c r="B4508" s="2" t="s">
        <v>1101</v>
      </c>
      <c r="C4508" s="2" t="s">
        <v>168</v>
      </c>
      <c r="D4508" s="2" t="str">
        <f t="shared" si="70"/>
        <v>FR RIZ GACHUCHA</v>
      </c>
      <c r="E4508" s="2">
        <v>5400</v>
      </c>
      <c r="F4508" s="2" t="s">
        <v>739</v>
      </c>
    </row>
    <row r="4509" spans="1:6">
      <c r="A4509" s="2" t="s">
        <v>776</v>
      </c>
      <c r="B4509" s="2" t="s">
        <v>1101</v>
      </c>
      <c r="C4509" s="2" t="s">
        <v>170</v>
      </c>
      <c r="D4509" s="2" t="str">
        <f t="shared" si="70"/>
        <v>FR RIZ GACHUCHA</v>
      </c>
      <c r="E4509" s="2">
        <v>5632</v>
      </c>
      <c r="F4509" s="2" t="s">
        <v>739</v>
      </c>
    </row>
    <row r="4510" spans="1:6">
      <c r="A4510" s="2" t="s">
        <v>776</v>
      </c>
      <c r="B4510" s="2" t="s">
        <v>1101</v>
      </c>
      <c r="C4510" s="2" t="s">
        <v>43</v>
      </c>
      <c r="D4510" s="2" t="str">
        <f t="shared" si="70"/>
        <v>FR RIZ GACHUCHA</v>
      </c>
      <c r="E4510" s="2">
        <v>5246</v>
      </c>
      <c r="F4510" s="2" t="s">
        <v>739</v>
      </c>
    </row>
    <row r="4511" spans="1:6">
      <c r="A4511" s="2" t="s">
        <v>776</v>
      </c>
      <c r="B4511" s="2" t="s">
        <v>1102</v>
      </c>
      <c r="C4511" s="2" t="s">
        <v>362</v>
      </c>
      <c r="D4511" s="2" t="str">
        <f t="shared" si="70"/>
        <v>FR RIZ CHAMPIGNONS</v>
      </c>
      <c r="E4511" s="2">
        <v>4958</v>
      </c>
      <c r="F4511" s="2" t="s">
        <v>739</v>
      </c>
    </row>
    <row r="4512" spans="1:6">
      <c r="A4512" s="2" t="s">
        <v>776</v>
      </c>
      <c r="B4512" s="2" t="s">
        <v>1102</v>
      </c>
      <c r="C4512" s="2" t="s">
        <v>96</v>
      </c>
      <c r="D4512" s="2" t="str">
        <f t="shared" si="70"/>
        <v>FR RIZ CHAMPIGNONS</v>
      </c>
      <c r="E4512" s="2">
        <v>5170</v>
      </c>
      <c r="F4512" s="2" t="s">
        <v>739</v>
      </c>
    </row>
    <row r="4513" spans="1:6">
      <c r="A4513" s="2" t="s">
        <v>776</v>
      </c>
      <c r="B4513" s="2" t="s">
        <v>1102</v>
      </c>
      <c r="C4513" s="2" t="s">
        <v>25</v>
      </c>
      <c r="D4513" s="2" t="str">
        <f t="shared" si="70"/>
        <v>FR RIZ CHAMPIGNONS</v>
      </c>
      <c r="E4513" s="2">
        <v>5285</v>
      </c>
      <c r="F4513" s="2" t="s">
        <v>739</v>
      </c>
    </row>
    <row r="4514" spans="1:6">
      <c r="A4514" s="2" t="s">
        <v>776</v>
      </c>
      <c r="B4514" s="2" t="s">
        <v>1102</v>
      </c>
      <c r="C4514" s="2" t="s">
        <v>778</v>
      </c>
      <c r="D4514" s="2" t="str">
        <f t="shared" si="70"/>
        <v>FR RIZ CHAMPIGNONS</v>
      </c>
      <c r="E4514" s="2">
        <v>5309</v>
      </c>
      <c r="F4514" s="2" t="s">
        <v>739</v>
      </c>
    </row>
    <row r="4515" spans="1:6">
      <c r="A4515" s="2" t="s">
        <v>776</v>
      </c>
      <c r="B4515" s="2" t="s">
        <v>1102</v>
      </c>
      <c r="C4515" s="2" t="s">
        <v>26</v>
      </c>
      <c r="D4515" s="2" t="str">
        <f t="shared" si="70"/>
        <v>FR RIZ CHAMPIGNONS</v>
      </c>
      <c r="E4515" s="2">
        <v>5344</v>
      </c>
      <c r="F4515" s="2" t="s">
        <v>739</v>
      </c>
    </row>
    <row r="4516" spans="1:6">
      <c r="A4516" s="2" t="s">
        <v>776</v>
      </c>
      <c r="B4516" s="2" t="s">
        <v>1102</v>
      </c>
      <c r="C4516" s="2" t="s">
        <v>97</v>
      </c>
      <c r="D4516" s="2" t="str">
        <f t="shared" si="70"/>
        <v>FR RIZ CHAMPIGNONS</v>
      </c>
      <c r="E4516" s="2">
        <v>5398</v>
      </c>
      <c r="F4516" s="2" t="s">
        <v>739</v>
      </c>
    </row>
    <row r="4517" spans="1:6">
      <c r="A4517" s="2" t="s">
        <v>776</v>
      </c>
      <c r="B4517" s="2" t="s">
        <v>1102</v>
      </c>
      <c r="C4517" s="2" t="s">
        <v>51</v>
      </c>
      <c r="D4517" s="2" t="str">
        <f t="shared" si="70"/>
        <v>FR RIZ CHAMPIGNONS</v>
      </c>
      <c r="E4517" s="2">
        <v>5623</v>
      </c>
      <c r="F4517" s="2" t="s">
        <v>739</v>
      </c>
    </row>
    <row r="4518" spans="1:6">
      <c r="A4518" s="2" t="s">
        <v>776</v>
      </c>
      <c r="B4518" s="2" t="s">
        <v>1102</v>
      </c>
      <c r="C4518" s="2" t="s">
        <v>170</v>
      </c>
      <c r="D4518" s="2" t="str">
        <f t="shared" si="70"/>
        <v>FR RIZ CHAMPIGNONS</v>
      </c>
      <c r="E4518" s="2">
        <v>5632</v>
      </c>
      <c r="F4518" s="2" t="s">
        <v>739</v>
      </c>
    </row>
    <row r="4519" spans="1:6">
      <c r="A4519" s="2" t="s">
        <v>776</v>
      </c>
      <c r="B4519" s="2" t="s">
        <v>1102</v>
      </c>
      <c r="C4519" s="2" t="s">
        <v>183</v>
      </c>
      <c r="D4519" s="2" t="str">
        <f t="shared" si="70"/>
        <v>FR RIZ CHAMPIGNONS</v>
      </c>
      <c r="E4519" s="2">
        <v>6662</v>
      </c>
      <c r="F4519" s="2" t="s">
        <v>739</v>
      </c>
    </row>
    <row r="4520" spans="1:6">
      <c r="A4520" s="2" t="s">
        <v>776</v>
      </c>
      <c r="B4520" s="2" t="s">
        <v>1102</v>
      </c>
      <c r="C4520" s="2" t="s">
        <v>220</v>
      </c>
      <c r="D4520" s="2" t="str">
        <f t="shared" si="70"/>
        <v>FR RIZ CHAMPIGNONS</v>
      </c>
      <c r="E4520" s="2">
        <v>6658</v>
      </c>
      <c r="F4520" s="2" t="s">
        <v>739</v>
      </c>
    </row>
    <row r="4521" spans="1:6">
      <c r="A4521" s="2" t="s">
        <v>741</v>
      </c>
      <c r="B4521" s="2" t="s">
        <v>1103</v>
      </c>
      <c r="C4521" s="2" t="s">
        <v>1104</v>
      </c>
      <c r="D4521" s="2" t="str">
        <f t="shared" si="70"/>
        <v>LE CHAMPIGNONS SAUTES</v>
      </c>
      <c r="E4521" s="2">
        <v>5052</v>
      </c>
      <c r="F4521" s="2" t="s">
        <v>743</v>
      </c>
    </row>
    <row r="4522" spans="1:6">
      <c r="A4522" s="2" t="s">
        <v>741</v>
      </c>
      <c r="B4522" s="2" t="s">
        <v>1103</v>
      </c>
      <c r="C4522" s="2" t="s">
        <v>23</v>
      </c>
      <c r="D4522" s="2" t="str">
        <f t="shared" si="70"/>
        <v>LE CHAMPIGNONS SAUTES</v>
      </c>
      <c r="E4522" s="2">
        <v>5167</v>
      </c>
      <c r="F4522" s="2" t="s">
        <v>743</v>
      </c>
    </row>
    <row r="4523" spans="1:6">
      <c r="A4523" s="2" t="s">
        <v>741</v>
      </c>
      <c r="B4523" s="2" t="s">
        <v>1103</v>
      </c>
      <c r="C4523" s="2" t="s">
        <v>25</v>
      </c>
      <c r="D4523" s="2" t="str">
        <f t="shared" si="70"/>
        <v>LE CHAMPIGNONS SAUTES</v>
      </c>
      <c r="E4523" s="2">
        <v>5285</v>
      </c>
      <c r="F4523" s="2" t="s">
        <v>743</v>
      </c>
    </row>
    <row r="4524" spans="1:6">
      <c r="A4524" s="2" t="s">
        <v>741</v>
      </c>
      <c r="B4524" s="2" t="s">
        <v>1103</v>
      </c>
      <c r="C4524" s="2" t="s">
        <v>26</v>
      </c>
      <c r="D4524" s="2" t="str">
        <f t="shared" si="70"/>
        <v>LE CHAMPIGNONS SAUTES</v>
      </c>
      <c r="E4524" s="2">
        <v>5344</v>
      </c>
      <c r="F4524" s="2" t="s">
        <v>743</v>
      </c>
    </row>
    <row r="4525" spans="1:6">
      <c r="A4525" s="2" t="s">
        <v>741</v>
      </c>
      <c r="B4525" s="2" t="s">
        <v>1103</v>
      </c>
      <c r="C4525" s="2" t="s">
        <v>27</v>
      </c>
      <c r="D4525" s="2" t="str">
        <f t="shared" si="70"/>
        <v>LE CHAMPIGNONS SAUTES</v>
      </c>
      <c r="E4525" s="2">
        <v>7299</v>
      </c>
      <c r="F4525" s="2" t="s">
        <v>743</v>
      </c>
    </row>
    <row r="4526" spans="1:6">
      <c r="A4526" s="2" t="s">
        <v>741</v>
      </c>
      <c r="B4526" s="2" t="s">
        <v>1103</v>
      </c>
      <c r="C4526" s="2" t="s">
        <v>183</v>
      </c>
      <c r="D4526" s="2" t="str">
        <f t="shared" si="70"/>
        <v>LE CHAMPIGNONS SAUTES</v>
      </c>
      <c r="E4526" s="2">
        <v>6662</v>
      </c>
      <c r="F4526" s="2" t="s">
        <v>743</v>
      </c>
    </row>
    <row r="4527" spans="1:6">
      <c r="A4527" s="2" t="s">
        <v>741</v>
      </c>
      <c r="B4527" s="2" t="s">
        <v>1103</v>
      </c>
      <c r="C4527" s="2" t="s">
        <v>38</v>
      </c>
      <c r="D4527" s="2" t="str">
        <f t="shared" si="70"/>
        <v>LE CHAMPIGNONS SAUTES</v>
      </c>
      <c r="E4527" s="2">
        <v>7088</v>
      </c>
      <c r="F4527" s="2" t="s">
        <v>743</v>
      </c>
    </row>
    <row r="4528" spans="1:6">
      <c r="A4528" s="2" t="s">
        <v>741</v>
      </c>
      <c r="B4528" s="2" t="s">
        <v>1105</v>
      </c>
      <c r="C4528" s="2" t="s">
        <v>363</v>
      </c>
      <c r="D4528" s="2" t="str">
        <f t="shared" si="70"/>
        <v>LE FLAN DE POTIRON</v>
      </c>
      <c r="E4528" s="2">
        <v>5694</v>
      </c>
      <c r="F4528" s="2" t="s">
        <v>743</v>
      </c>
    </row>
    <row r="4529" spans="1:6">
      <c r="A4529" s="2" t="s">
        <v>741</v>
      </c>
      <c r="B4529" s="2" t="s">
        <v>1105</v>
      </c>
      <c r="C4529" s="2" t="s">
        <v>46</v>
      </c>
      <c r="D4529" s="2" t="str">
        <f t="shared" si="70"/>
        <v>LE FLAN DE POTIRON</v>
      </c>
      <c r="E4529" s="2">
        <v>7296</v>
      </c>
      <c r="F4529" s="2" t="s">
        <v>743</v>
      </c>
    </row>
    <row r="4530" spans="1:6">
      <c r="A4530" s="2" t="s">
        <v>572</v>
      </c>
      <c r="B4530" s="2" t="s">
        <v>1106</v>
      </c>
      <c r="C4530" s="2" t="s">
        <v>471</v>
      </c>
      <c r="D4530" s="2" t="str">
        <f t="shared" si="70"/>
        <v>PU POULET AU PASTIS</v>
      </c>
      <c r="E4530" s="2">
        <v>3128</v>
      </c>
      <c r="F4530" s="2" t="s">
        <v>77</v>
      </c>
    </row>
    <row r="4531" spans="1:6">
      <c r="A4531" s="2" t="s">
        <v>572</v>
      </c>
      <c r="B4531" s="2" t="s">
        <v>1106</v>
      </c>
      <c r="C4531" s="2" t="s">
        <v>1107</v>
      </c>
      <c r="D4531" s="2" t="str">
        <f t="shared" si="70"/>
        <v>PU POULET AU PASTIS</v>
      </c>
      <c r="E4531" s="2">
        <v>1436</v>
      </c>
      <c r="F4531" s="2" t="s">
        <v>77</v>
      </c>
    </row>
    <row r="4532" spans="1:6">
      <c r="A4532" s="2" t="s">
        <v>572</v>
      </c>
      <c r="B4532" s="2" t="s">
        <v>1106</v>
      </c>
      <c r="C4532" s="2" t="s">
        <v>1108</v>
      </c>
      <c r="D4532" s="2" t="str">
        <f t="shared" si="70"/>
        <v>PU POULET AU PASTIS</v>
      </c>
      <c r="E4532" s="2">
        <v>3740</v>
      </c>
      <c r="F4532" s="2" t="s">
        <v>77</v>
      </c>
    </row>
    <row r="4533" spans="1:6">
      <c r="A4533" s="2" t="s">
        <v>572</v>
      </c>
      <c r="B4533" s="2" t="s">
        <v>1106</v>
      </c>
      <c r="C4533" s="2" t="s">
        <v>398</v>
      </c>
      <c r="D4533" s="2" t="str">
        <f t="shared" si="70"/>
        <v>PU POULET AU PASTIS</v>
      </c>
      <c r="E4533" s="2">
        <v>1191</v>
      </c>
      <c r="F4533" s="2" t="s">
        <v>77</v>
      </c>
    </row>
    <row r="4534" spans="1:6">
      <c r="A4534" s="2" t="s">
        <v>572</v>
      </c>
      <c r="B4534" s="2" t="s">
        <v>1106</v>
      </c>
      <c r="C4534" s="2" t="s">
        <v>383</v>
      </c>
      <c r="D4534" s="2" t="str">
        <f t="shared" si="70"/>
        <v>PU POULET AU PASTIS</v>
      </c>
      <c r="E4534" s="2">
        <v>4649</v>
      </c>
      <c r="F4534" s="2" t="s">
        <v>77</v>
      </c>
    </row>
    <row r="4535" spans="1:6">
      <c r="A4535" s="2" t="s">
        <v>572</v>
      </c>
      <c r="B4535" s="2" t="s">
        <v>1106</v>
      </c>
      <c r="C4535" s="2" t="s">
        <v>23</v>
      </c>
      <c r="D4535" s="2" t="str">
        <f t="shared" si="70"/>
        <v>PU POULET AU PASTIS</v>
      </c>
      <c r="E4535" s="2">
        <v>5167</v>
      </c>
      <c r="F4535" s="2" t="s">
        <v>77</v>
      </c>
    </row>
    <row r="4536" spans="1:6">
      <c r="A4536" s="2" t="s">
        <v>572</v>
      </c>
      <c r="B4536" s="2" t="s">
        <v>1106</v>
      </c>
      <c r="C4536" s="2" t="s">
        <v>35</v>
      </c>
      <c r="D4536" s="2" t="str">
        <f t="shared" si="70"/>
        <v>PU POULET AU PASTIS</v>
      </c>
      <c r="E4536" s="2">
        <v>5272</v>
      </c>
      <c r="F4536" s="2" t="s">
        <v>77</v>
      </c>
    </row>
    <row r="4537" spans="1:6">
      <c r="A4537" s="2" t="s">
        <v>572</v>
      </c>
      <c r="B4537" s="2" t="s">
        <v>1106</v>
      </c>
      <c r="C4537" s="2" t="s">
        <v>25</v>
      </c>
      <c r="D4537" s="2" t="str">
        <f t="shared" si="70"/>
        <v>PU POULET AU PASTIS</v>
      </c>
      <c r="E4537" s="2">
        <v>5285</v>
      </c>
      <c r="F4537" s="2" t="s">
        <v>77</v>
      </c>
    </row>
    <row r="4538" spans="1:6">
      <c r="A4538" s="2" t="s">
        <v>572</v>
      </c>
      <c r="B4538" s="2" t="s">
        <v>1106</v>
      </c>
      <c r="C4538" s="2" t="s">
        <v>365</v>
      </c>
      <c r="D4538" s="2" t="str">
        <f t="shared" si="70"/>
        <v>PU POULET AU PASTIS</v>
      </c>
      <c r="E4538" s="2">
        <v>5345</v>
      </c>
      <c r="F4538" s="2" t="s">
        <v>77</v>
      </c>
    </row>
    <row r="4539" spans="1:6">
      <c r="A4539" s="2" t="s">
        <v>572</v>
      </c>
      <c r="B4539" s="2" t="s">
        <v>1106</v>
      </c>
      <c r="C4539" s="2" t="s">
        <v>169</v>
      </c>
      <c r="D4539" s="2" t="str">
        <f t="shared" si="70"/>
        <v>PU POULET AU PASTIS</v>
      </c>
      <c r="E4539" s="2">
        <v>5402</v>
      </c>
      <c r="F4539" s="2" t="s">
        <v>77</v>
      </c>
    </row>
    <row r="4540" spans="1:6">
      <c r="A4540" s="2" t="s">
        <v>572</v>
      </c>
      <c r="B4540" s="2" t="s">
        <v>1106</v>
      </c>
      <c r="C4540" s="2" t="s">
        <v>170</v>
      </c>
      <c r="D4540" s="2" t="str">
        <f t="shared" si="70"/>
        <v>PU POULET AU PASTIS</v>
      </c>
      <c r="E4540" s="2">
        <v>5632</v>
      </c>
      <c r="F4540" s="2" t="s">
        <v>77</v>
      </c>
    </row>
    <row r="4541" spans="1:6">
      <c r="A4541" s="2" t="s">
        <v>572</v>
      </c>
      <c r="B4541" s="2" t="s">
        <v>1106</v>
      </c>
      <c r="C4541" s="2" t="s">
        <v>133</v>
      </c>
      <c r="D4541" s="2" t="str">
        <f t="shared" si="70"/>
        <v>PU POULET AU PASTIS</v>
      </c>
      <c r="E4541" s="2">
        <v>7369</v>
      </c>
      <c r="F4541" s="2" t="s">
        <v>77</v>
      </c>
    </row>
    <row r="4542" spans="1:6">
      <c r="A4542" s="2" t="s">
        <v>572</v>
      </c>
      <c r="B4542" s="2" t="s">
        <v>1106</v>
      </c>
      <c r="C4542" s="2" t="s">
        <v>845</v>
      </c>
      <c r="D4542" s="2" t="str">
        <f t="shared" si="70"/>
        <v>PU POULET AU PASTIS</v>
      </c>
      <c r="E4542" s="2">
        <v>7138</v>
      </c>
      <c r="F4542" s="2" t="s">
        <v>77</v>
      </c>
    </row>
    <row r="4543" spans="1:6">
      <c r="A4543" s="2" t="s">
        <v>572</v>
      </c>
      <c r="B4543" s="2" t="s">
        <v>1106</v>
      </c>
      <c r="C4543" s="2" t="s">
        <v>392</v>
      </c>
      <c r="D4543" s="2" t="str">
        <f t="shared" si="70"/>
        <v>PU POULET AU PASTIS</v>
      </c>
      <c r="E4543" s="2">
        <v>5250</v>
      </c>
      <c r="F4543" s="2" t="s">
        <v>77</v>
      </c>
    </row>
    <row r="4544" spans="1:6">
      <c r="A4544" s="2" t="s">
        <v>572</v>
      </c>
      <c r="B4544" s="2" t="s">
        <v>1109</v>
      </c>
      <c r="C4544" s="2" t="s">
        <v>268</v>
      </c>
      <c r="D4544" s="2" t="str">
        <f t="shared" si="70"/>
        <v>PU BOUILLABAISSE</v>
      </c>
      <c r="E4544" s="2">
        <v>4962</v>
      </c>
      <c r="F4544" s="2" t="s">
        <v>77</v>
      </c>
    </row>
    <row r="4545" spans="1:6">
      <c r="A4545" s="2" t="s">
        <v>572</v>
      </c>
      <c r="B4545" s="2" t="s">
        <v>1109</v>
      </c>
      <c r="C4545" s="2" t="s">
        <v>23</v>
      </c>
      <c r="D4545" s="2" t="str">
        <f t="shared" si="70"/>
        <v>PU BOUILLABAISSE</v>
      </c>
      <c r="E4545" s="2">
        <v>5167</v>
      </c>
      <c r="F4545" s="2" t="s">
        <v>77</v>
      </c>
    </row>
    <row r="4546" spans="1:6">
      <c r="A4546" s="2" t="s">
        <v>572</v>
      </c>
      <c r="B4546" s="2" t="s">
        <v>1109</v>
      </c>
      <c r="C4546" s="2" t="s">
        <v>96</v>
      </c>
      <c r="D4546" s="2" t="str">
        <f t="shared" si="70"/>
        <v>PU BOUILLABAISSE</v>
      </c>
      <c r="E4546" s="2">
        <v>5170</v>
      </c>
      <c r="F4546" s="2" t="s">
        <v>77</v>
      </c>
    </row>
    <row r="4547" spans="1:6">
      <c r="A4547" s="2" t="s">
        <v>572</v>
      </c>
      <c r="B4547" s="2" t="s">
        <v>1109</v>
      </c>
      <c r="C4547" s="2" t="s">
        <v>197</v>
      </c>
      <c r="D4547" s="2" t="str">
        <f t="shared" ref="D4547:D4610" si="71">B4547</f>
        <v>PU BOUILLABAISSE</v>
      </c>
      <c r="E4547" s="2">
        <v>5184</v>
      </c>
      <c r="F4547" s="2" t="s">
        <v>77</v>
      </c>
    </row>
    <row r="4548" spans="1:6">
      <c r="A4548" s="2" t="s">
        <v>572</v>
      </c>
      <c r="B4548" s="2" t="s">
        <v>1109</v>
      </c>
      <c r="C4548" s="2" t="s">
        <v>252</v>
      </c>
      <c r="D4548" s="2" t="str">
        <f t="shared" si="71"/>
        <v>PU BOUILLABAISSE</v>
      </c>
      <c r="E4548" s="2">
        <v>5227</v>
      </c>
      <c r="F4548" s="2" t="s">
        <v>77</v>
      </c>
    </row>
    <row r="4549" spans="1:6">
      <c r="A4549" s="2" t="s">
        <v>572</v>
      </c>
      <c r="B4549" s="2" t="s">
        <v>1109</v>
      </c>
      <c r="C4549" s="2" t="s">
        <v>25</v>
      </c>
      <c r="D4549" s="2" t="str">
        <f t="shared" si="71"/>
        <v>PU BOUILLABAISSE</v>
      </c>
      <c r="E4549" s="2">
        <v>5285</v>
      </c>
      <c r="F4549" s="2" t="s">
        <v>77</v>
      </c>
    </row>
    <row r="4550" spans="1:6">
      <c r="A4550" s="2" t="s">
        <v>572</v>
      </c>
      <c r="B4550" s="2" t="s">
        <v>1109</v>
      </c>
      <c r="C4550" s="2" t="s">
        <v>365</v>
      </c>
      <c r="D4550" s="2" t="str">
        <f t="shared" si="71"/>
        <v>PU BOUILLABAISSE</v>
      </c>
      <c r="E4550" s="2">
        <v>5345</v>
      </c>
      <c r="F4550" s="2" t="s">
        <v>77</v>
      </c>
    </row>
    <row r="4551" spans="1:6">
      <c r="A4551" s="2" t="s">
        <v>572</v>
      </c>
      <c r="B4551" s="2" t="s">
        <v>1109</v>
      </c>
      <c r="C4551" s="2" t="s">
        <v>97</v>
      </c>
      <c r="D4551" s="2" t="str">
        <f t="shared" si="71"/>
        <v>PU BOUILLABAISSE</v>
      </c>
      <c r="E4551" s="2">
        <v>5398</v>
      </c>
      <c r="F4551" s="2" t="s">
        <v>77</v>
      </c>
    </row>
    <row r="4552" spans="1:6">
      <c r="A4552" s="2" t="s">
        <v>572</v>
      </c>
      <c r="B4552" s="2" t="s">
        <v>1109</v>
      </c>
      <c r="C4552" s="2" t="s">
        <v>169</v>
      </c>
      <c r="D4552" s="2" t="str">
        <f t="shared" si="71"/>
        <v>PU BOUILLABAISSE</v>
      </c>
      <c r="E4552" s="2">
        <v>5402</v>
      </c>
      <c r="F4552" s="2" t="s">
        <v>77</v>
      </c>
    </row>
    <row r="4553" spans="1:6">
      <c r="A4553" s="2" t="s">
        <v>572</v>
      </c>
      <c r="B4553" s="2" t="s">
        <v>1109</v>
      </c>
      <c r="C4553" s="2" t="s">
        <v>170</v>
      </c>
      <c r="D4553" s="2" t="str">
        <f t="shared" si="71"/>
        <v>PU BOUILLABAISSE</v>
      </c>
      <c r="E4553" s="2">
        <v>5632</v>
      </c>
      <c r="F4553" s="2" t="s">
        <v>77</v>
      </c>
    </row>
    <row r="4554" spans="1:6">
      <c r="A4554" s="2" t="s">
        <v>572</v>
      </c>
      <c r="B4554" s="2" t="s">
        <v>1109</v>
      </c>
      <c r="C4554" s="2" t="s">
        <v>487</v>
      </c>
      <c r="D4554" s="2" t="str">
        <f t="shared" si="71"/>
        <v>PU BOUILLABAISSE</v>
      </c>
      <c r="E4554" s="2">
        <v>5742</v>
      </c>
      <c r="F4554" s="2" t="s">
        <v>77</v>
      </c>
    </row>
    <row r="4555" spans="1:6">
      <c r="A4555" s="2" t="s">
        <v>572</v>
      </c>
      <c r="B4555" s="2" t="s">
        <v>1109</v>
      </c>
      <c r="C4555" s="2" t="s">
        <v>845</v>
      </c>
      <c r="D4555" s="2" t="str">
        <f t="shared" si="71"/>
        <v>PU BOUILLABAISSE</v>
      </c>
      <c r="E4555" s="2">
        <v>7138</v>
      </c>
      <c r="F4555" s="2" t="s">
        <v>77</v>
      </c>
    </row>
    <row r="4556" spans="1:6">
      <c r="A4556" s="2" t="s">
        <v>572</v>
      </c>
      <c r="B4556" s="2" t="s">
        <v>1109</v>
      </c>
      <c r="C4556" s="2" t="s">
        <v>346</v>
      </c>
      <c r="D4556" s="2" t="str">
        <f t="shared" si="71"/>
        <v>PU BOUILLABAISSE</v>
      </c>
      <c r="E4556" s="2">
        <v>3406</v>
      </c>
      <c r="F4556" s="2" t="s">
        <v>77</v>
      </c>
    </row>
    <row r="4557" spans="1:6">
      <c r="A4557" s="2" t="s">
        <v>572</v>
      </c>
      <c r="B4557" s="2" t="s">
        <v>1109</v>
      </c>
      <c r="C4557" s="2" t="s">
        <v>317</v>
      </c>
      <c r="D4557" s="2" t="str">
        <f t="shared" si="71"/>
        <v>PU BOUILLABAISSE</v>
      </c>
      <c r="E4557" s="2">
        <v>5259</v>
      </c>
      <c r="F4557" s="2" t="s">
        <v>77</v>
      </c>
    </row>
    <row r="4558" spans="1:6">
      <c r="A4558" s="2" t="s">
        <v>572</v>
      </c>
      <c r="B4558" s="2" t="s">
        <v>1109</v>
      </c>
      <c r="C4558" s="2" t="s">
        <v>395</v>
      </c>
      <c r="D4558" s="2" t="str">
        <f t="shared" si="71"/>
        <v>PU BOUILLABAISSE</v>
      </c>
      <c r="E4558" s="2">
        <v>4987</v>
      </c>
      <c r="F4558" s="2" t="s">
        <v>77</v>
      </c>
    </row>
    <row r="4559" spans="1:6">
      <c r="A4559" s="2" t="s">
        <v>572</v>
      </c>
      <c r="B4559" s="2" t="s">
        <v>1109</v>
      </c>
      <c r="C4559" s="2" t="s">
        <v>1110</v>
      </c>
      <c r="D4559" s="2" t="str">
        <f t="shared" si="71"/>
        <v>PU BOUILLABAISSE</v>
      </c>
      <c r="E4559" s="2">
        <v>6846</v>
      </c>
      <c r="F4559" s="2" t="s">
        <v>77</v>
      </c>
    </row>
    <row r="4560" spans="1:6">
      <c r="A4560" s="2" t="s">
        <v>572</v>
      </c>
      <c r="B4560" s="2" t="s">
        <v>1109</v>
      </c>
      <c r="C4560" s="2" t="s">
        <v>392</v>
      </c>
      <c r="D4560" s="2" t="str">
        <f t="shared" si="71"/>
        <v>PU BOUILLABAISSE</v>
      </c>
      <c r="E4560" s="2">
        <v>5250</v>
      </c>
      <c r="F4560" s="2" t="s">
        <v>77</v>
      </c>
    </row>
    <row r="4561" spans="1:6">
      <c r="A4561" s="2" t="s">
        <v>572</v>
      </c>
      <c r="B4561" s="2" t="s">
        <v>1109</v>
      </c>
      <c r="C4561" s="2" t="s">
        <v>531</v>
      </c>
      <c r="D4561" s="2" t="str">
        <f t="shared" si="71"/>
        <v>PU BOUILLABAISSE</v>
      </c>
      <c r="E4561" s="2">
        <v>5716</v>
      </c>
      <c r="F4561" s="2" t="s">
        <v>77</v>
      </c>
    </row>
    <row r="4562" spans="1:6">
      <c r="A4562" s="2" t="s">
        <v>572</v>
      </c>
      <c r="B4562" s="2" t="s">
        <v>1109</v>
      </c>
      <c r="C4562" s="2" t="s">
        <v>38</v>
      </c>
      <c r="D4562" s="2" t="str">
        <f t="shared" si="71"/>
        <v>PU BOUILLABAISSE</v>
      </c>
      <c r="E4562" s="2">
        <v>7088</v>
      </c>
      <c r="F4562" s="2" t="s">
        <v>77</v>
      </c>
    </row>
    <row r="4563" spans="1:6">
      <c r="A4563" s="2" t="s">
        <v>1111</v>
      </c>
      <c r="B4563" s="2" t="s">
        <v>1112</v>
      </c>
      <c r="C4563" s="2" t="s">
        <v>1113</v>
      </c>
      <c r="D4563" s="2" t="str">
        <f t="shared" si="71"/>
        <v>FP BIO FUSILLI</v>
      </c>
      <c r="E4563" s="2">
        <v>5140</v>
      </c>
      <c r="F4563" s="2" t="s">
        <v>739</v>
      </c>
    </row>
    <row r="4564" spans="1:6">
      <c r="A4564" s="2" t="s">
        <v>1111</v>
      </c>
      <c r="B4564" s="2" t="s">
        <v>1112</v>
      </c>
      <c r="C4564" s="2" t="s">
        <v>365</v>
      </c>
      <c r="D4564" s="2" t="str">
        <f t="shared" si="71"/>
        <v>FP BIO FUSILLI</v>
      </c>
      <c r="E4564" s="2">
        <v>5345</v>
      </c>
      <c r="F4564" s="2" t="s">
        <v>739</v>
      </c>
    </row>
    <row r="4565" spans="1:6">
      <c r="A4565" s="2" t="s">
        <v>1111</v>
      </c>
      <c r="B4565" s="2" t="s">
        <v>1114</v>
      </c>
      <c r="C4565" s="2" t="s">
        <v>946</v>
      </c>
      <c r="D4565" s="2" t="str">
        <f t="shared" si="71"/>
        <v>FP MACARONI</v>
      </c>
      <c r="E4565" s="2">
        <v>5190</v>
      </c>
      <c r="F4565" s="2" t="s">
        <v>739</v>
      </c>
    </row>
    <row r="4566" spans="1:6">
      <c r="A4566" s="2" t="s">
        <v>1111</v>
      </c>
      <c r="B4566" s="2" t="s">
        <v>1114</v>
      </c>
      <c r="C4566" s="2" t="s">
        <v>365</v>
      </c>
      <c r="D4566" s="2" t="str">
        <f t="shared" si="71"/>
        <v>FP MACARONI</v>
      </c>
      <c r="E4566" s="2">
        <v>5345</v>
      </c>
      <c r="F4566" s="2" t="s">
        <v>739</v>
      </c>
    </row>
    <row r="4567" spans="1:6">
      <c r="A4567" s="2" t="s">
        <v>1111</v>
      </c>
      <c r="B4567" s="2" t="s">
        <v>1115</v>
      </c>
      <c r="C4567" s="2" t="s">
        <v>1116</v>
      </c>
      <c r="D4567" s="2" t="str">
        <f t="shared" si="71"/>
        <v>FP TORTI 3 COULEURS</v>
      </c>
      <c r="E4567" s="2">
        <v>5404</v>
      </c>
      <c r="F4567" s="2" t="s">
        <v>739</v>
      </c>
    </row>
    <row r="4568" spans="1:6">
      <c r="A4568" s="2" t="s">
        <v>1111</v>
      </c>
      <c r="B4568" s="2" t="s">
        <v>1115</v>
      </c>
      <c r="C4568" s="2" t="s">
        <v>365</v>
      </c>
      <c r="D4568" s="2" t="str">
        <f t="shared" si="71"/>
        <v>FP TORTI 3 COULEURS</v>
      </c>
      <c r="E4568" s="2">
        <v>5345</v>
      </c>
      <c r="F4568" s="2" t="s">
        <v>739</v>
      </c>
    </row>
    <row r="4569" spans="1:6">
      <c r="A4569" s="2" t="s">
        <v>1111</v>
      </c>
      <c r="B4569" s="2" t="s">
        <v>1117</v>
      </c>
      <c r="C4569" s="2" t="s">
        <v>1118</v>
      </c>
      <c r="D4569" s="2" t="str">
        <f t="shared" si="71"/>
        <v>FP TAGLIATELLES AUX OEUFS</v>
      </c>
      <c r="E4569" s="2">
        <v>5363</v>
      </c>
      <c r="F4569" s="2" t="s">
        <v>739</v>
      </c>
    </row>
    <row r="4570" spans="1:6">
      <c r="A4570" s="2" t="s">
        <v>1111</v>
      </c>
      <c r="B4570" s="2" t="s">
        <v>1117</v>
      </c>
      <c r="C4570" s="2" t="s">
        <v>365</v>
      </c>
      <c r="D4570" s="2" t="str">
        <f t="shared" si="71"/>
        <v>FP TAGLIATELLES AUX OEUFS</v>
      </c>
      <c r="E4570" s="2">
        <v>5345</v>
      </c>
      <c r="F4570" s="2" t="s">
        <v>739</v>
      </c>
    </row>
    <row r="4571" spans="1:6">
      <c r="A4571" s="2" t="s">
        <v>1111</v>
      </c>
      <c r="B4571" s="2" t="s">
        <v>1119</v>
      </c>
      <c r="C4571" s="2" t="s">
        <v>1120</v>
      </c>
      <c r="D4571" s="2" t="str">
        <f t="shared" si="71"/>
        <v>FP TAGLIATELLES FRAICHES</v>
      </c>
      <c r="E4571" s="2">
        <v>2649</v>
      </c>
      <c r="F4571" s="2" t="s">
        <v>739</v>
      </c>
    </row>
    <row r="4572" spans="1:6">
      <c r="A4572" s="2" t="s">
        <v>1111</v>
      </c>
      <c r="B4572" s="2" t="s">
        <v>1119</v>
      </c>
      <c r="C4572" s="2" t="s">
        <v>365</v>
      </c>
      <c r="D4572" s="2" t="str">
        <f t="shared" si="71"/>
        <v>FP TAGLIATELLES FRAICHES</v>
      </c>
      <c r="E4572" s="2">
        <v>5345</v>
      </c>
      <c r="F4572" s="2" t="s">
        <v>739</v>
      </c>
    </row>
    <row r="4573" spans="1:6">
      <c r="A4573" s="2" t="s">
        <v>572</v>
      </c>
      <c r="B4573" s="2" t="s">
        <v>1121</v>
      </c>
      <c r="C4573" s="2" t="s">
        <v>1122</v>
      </c>
      <c r="D4573" s="2" t="str">
        <f t="shared" si="71"/>
        <v>PU CAPPELLETTI BOEUF</v>
      </c>
      <c r="E4573" s="2">
        <v>2919</v>
      </c>
      <c r="F4573" s="2" t="s">
        <v>77</v>
      </c>
    </row>
    <row r="4574" spans="1:6">
      <c r="A4574" s="2" t="s">
        <v>572</v>
      </c>
      <c r="B4574" s="2" t="s">
        <v>1121</v>
      </c>
      <c r="C4574" s="2" t="s">
        <v>96</v>
      </c>
      <c r="D4574" s="2" t="str">
        <f t="shared" si="71"/>
        <v>PU CAPPELLETTI BOEUF</v>
      </c>
      <c r="E4574" s="2">
        <v>5170</v>
      </c>
      <c r="F4574" s="2" t="s">
        <v>77</v>
      </c>
    </row>
    <row r="4575" spans="1:6">
      <c r="A4575" s="2" t="s">
        <v>572</v>
      </c>
      <c r="B4575" s="2" t="s">
        <v>1121</v>
      </c>
      <c r="C4575" s="2" t="s">
        <v>25</v>
      </c>
      <c r="D4575" s="2" t="str">
        <f t="shared" si="71"/>
        <v>PU CAPPELLETTI BOEUF</v>
      </c>
      <c r="E4575" s="2">
        <v>5285</v>
      </c>
      <c r="F4575" s="2" t="s">
        <v>77</v>
      </c>
    </row>
    <row r="4576" spans="1:6">
      <c r="A4576" s="2" t="s">
        <v>572</v>
      </c>
      <c r="B4576" s="2" t="s">
        <v>1121</v>
      </c>
      <c r="C4576" s="2" t="s">
        <v>26</v>
      </c>
      <c r="D4576" s="2" t="str">
        <f t="shared" si="71"/>
        <v>PU CAPPELLETTI BOEUF</v>
      </c>
      <c r="E4576" s="2">
        <v>5344</v>
      </c>
      <c r="F4576" s="2" t="s">
        <v>77</v>
      </c>
    </row>
    <row r="4577" spans="1:6">
      <c r="A4577" s="2" t="s">
        <v>572</v>
      </c>
      <c r="B4577" s="2" t="s">
        <v>1121</v>
      </c>
      <c r="C4577" s="2" t="s">
        <v>365</v>
      </c>
      <c r="D4577" s="2" t="str">
        <f t="shared" si="71"/>
        <v>PU CAPPELLETTI BOEUF</v>
      </c>
      <c r="E4577" s="2">
        <v>5345</v>
      </c>
      <c r="F4577" s="2" t="s">
        <v>77</v>
      </c>
    </row>
    <row r="4578" spans="1:6">
      <c r="A4578" s="2" t="s">
        <v>572</v>
      </c>
      <c r="B4578" s="2" t="s">
        <v>1123</v>
      </c>
      <c r="C4578" s="2" t="s">
        <v>1124</v>
      </c>
      <c r="D4578" s="2" t="str">
        <f t="shared" si="71"/>
        <v>PU RAVIOLIS BOEUF (DAUBE)</v>
      </c>
      <c r="E4578" s="2">
        <v>2915</v>
      </c>
      <c r="F4578" s="2" t="s">
        <v>77</v>
      </c>
    </row>
    <row r="4579" spans="1:6">
      <c r="A4579" s="2" t="s">
        <v>572</v>
      </c>
      <c r="B4579" s="2" t="s">
        <v>1123</v>
      </c>
      <c r="C4579" s="2" t="s">
        <v>96</v>
      </c>
      <c r="D4579" s="2" t="str">
        <f t="shared" si="71"/>
        <v>PU RAVIOLIS BOEUF (DAUBE)</v>
      </c>
      <c r="E4579" s="2">
        <v>5170</v>
      </c>
      <c r="F4579" s="2" t="s">
        <v>77</v>
      </c>
    </row>
    <row r="4580" spans="1:6">
      <c r="A4580" s="2" t="s">
        <v>572</v>
      </c>
      <c r="B4580" s="2" t="s">
        <v>1123</v>
      </c>
      <c r="C4580" s="2" t="s">
        <v>25</v>
      </c>
      <c r="D4580" s="2" t="str">
        <f t="shared" si="71"/>
        <v>PU RAVIOLIS BOEUF (DAUBE)</v>
      </c>
      <c r="E4580" s="2">
        <v>5285</v>
      </c>
      <c r="F4580" s="2" t="s">
        <v>77</v>
      </c>
    </row>
    <row r="4581" spans="1:6">
      <c r="A4581" s="2" t="s">
        <v>572</v>
      </c>
      <c r="B4581" s="2" t="s">
        <v>1123</v>
      </c>
      <c r="C4581" s="2" t="s">
        <v>26</v>
      </c>
      <c r="D4581" s="2" t="str">
        <f t="shared" si="71"/>
        <v>PU RAVIOLIS BOEUF (DAUBE)</v>
      </c>
      <c r="E4581" s="2">
        <v>5344</v>
      </c>
      <c r="F4581" s="2" t="s">
        <v>77</v>
      </c>
    </row>
    <row r="4582" spans="1:6">
      <c r="A4582" s="2" t="s">
        <v>572</v>
      </c>
      <c r="B4582" s="2" t="s">
        <v>1123</v>
      </c>
      <c r="C4582" s="2" t="s">
        <v>365</v>
      </c>
      <c r="D4582" s="2" t="str">
        <f t="shared" si="71"/>
        <v>PU RAVIOLIS BOEUF (DAUBE)</v>
      </c>
      <c r="E4582" s="2">
        <v>5345</v>
      </c>
      <c r="F4582" s="2" t="s">
        <v>77</v>
      </c>
    </row>
    <row r="4583" spans="1:6">
      <c r="A4583" s="2" t="s">
        <v>572</v>
      </c>
      <c r="B4583" s="2" t="s">
        <v>1125</v>
      </c>
      <c r="C4583" s="2" t="s">
        <v>96</v>
      </c>
      <c r="D4583" s="2" t="str">
        <f t="shared" si="71"/>
        <v>PU TORTELLINI BOEUF ( S )</v>
      </c>
      <c r="E4583" s="2">
        <v>5170</v>
      </c>
      <c r="F4583" s="2" t="s">
        <v>77</v>
      </c>
    </row>
    <row r="4584" spans="1:6">
      <c r="A4584" s="2" t="s">
        <v>572</v>
      </c>
      <c r="B4584" s="2" t="s">
        <v>1125</v>
      </c>
      <c r="C4584" s="2" t="s">
        <v>25</v>
      </c>
      <c r="D4584" s="2" t="str">
        <f t="shared" si="71"/>
        <v>PU TORTELLINI BOEUF ( S )</v>
      </c>
      <c r="E4584" s="2">
        <v>5285</v>
      </c>
      <c r="F4584" s="2" t="s">
        <v>77</v>
      </c>
    </row>
    <row r="4585" spans="1:6">
      <c r="A4585" s="2" t="s">
        <v>572</v>
      </c>
      <c r="B4585" s="2" t="s">
        <v>1125</v>
      </c>
      <c r="C4585" s="2" t="s">
        <v>26</v>
      </c>
      <c r="D4585" s="2" t="str">
        <f t="shared" si="71"/>
        <v>PU TORTELLINI BOEUF ( S )</v>
      </c>
      <c r="E4585" s="2">
        <v>5344</v>
      </c>
      <c r="F4585" s="2" t="s">
        <v>77</v>
      </c>
    </row>
    <row r="4586" spans="1:6">
      <c r="A4586" s="2" t="s">
        <v>572</v>
      </c>
      <c r="B4586" s="2" t="s">
        <v>1125</v>
      </c>
      <c r="C4586" s="2" t="s">
        <v>365</v>
      </c>
      <c r="D4586" s="2" t="str">
        <f t="shared" si="71"/>
        <v>PU TORTELLINI BOEUF ( S )</v>
      </c>
      <c r="E4586" s="2">
        <v>5345</v>
      </c>
      <c r="F4586" s="2" t="s">
        <v>77</v>
      </c>
    </row>
    <row r="4587" spans="1:6">
      <c r="A4587" s="2" t="s">
        <v>572</v>
      </c>
      <c r="B4587" s="2" t="s">
        <v>1125</v>
      </c>
      <c r="C4587" s="2" t="s">
        <v>1126</v>
      </c>
      <c r="D4587" s="2" t="str">
        <f t="shared" si="71"/>
        <v>PU TORTELLINI BOEUF ( S )</v>
      </c>
      <c r="E4587" s="2">
        <v>5989</v>
      </c>
      <c r="F4587" s="2" t="s">
        <v>77</v>
      </c>
    </row>
    <row r="4588" spans="1:6">
      <c r="A4588" s="2" t="s">
        <v>1127</v>
      </c>
      <c r="B4588" s="2" t="s">
        <v>1128</v>
      </c>
      <c r="C4588" s="2" t="s">
        <v>56</v>
      </c>
      <c r="D4588" s="2" t="str">
        <f t="shared" si="71"/>
        <v>LP EMMENTAL RAPE KG.</v>
      </c>
      <c r="E4588" s="2">
        <v>8172</v>
      </c>
      <c r="F4588" s="2" t="s">
        <v>1129</v>
      </c>
    </row>
    <row r="4589" spans="1:6">
      <c r="A4589" s="2" t="s">
        <v>1127</v>
      </c>
      <c r="B4589" s="2" t="s">
        <v>1130</v>
      </c>
      <c r="C4589" s="2" t="s">
        <v>1131</v>
      </c>
      <c r="D4589" s="2" t="str">
        <f t="shared" si="71"/>
        <v>LP EMMENTAL RAPE INDIVIDUEL 20 GR</v>
      </c>
      <c r="E4589" s="2">
        <v>6805</v>
      </c>
      <c r="F4589" s="2" t="s">
        <v>1129</v>
      </c>
    </row>
    <row r="4590" spans="1:6">
      <c r="A4590" s="2" t="s">
        <v>1127</v>
      </c>
      <c r="B4590" s="2" t="s">
        <v>1132</v>
      </c>
      <c r="C4590" s="2" t="s">
        <v>358</v>
      </c>
      <c r="D4590" s="2" t="str">
        <f t="shared" si="71"/>
        <v>LP PARMESAN RAPE KG.</v>
      </c>
      <c r="E4590" s="2">
        <v>6806</v>
      </c>
      <c r="F4590" s="2" t="s">
        <v>1129</v>
      </c>
    </row>
    <row r="4591" spans="1:6">
      <c r="A4591" s="2" t="s">
        <v>440</v>
      </c>
      <c r="B4591" s="2" t="s">
        <v>1133</v>
      </c>
      <c r="C4591" s="2" t="s">
        <v>30</v>
      </c>
      <c r="D4591" s="2" t="str">
        <f t="shared" si="71"/>
        <v>SGP DEUX FROMAGES</v>
      </c>
      <c r="E4591" s="2">
        <v>2234</v>
      </c>
      <c r="F4591" s="2" t="s">
        <v>167</v>
      </c>
    </row>
    <row r="4592" spans="1:6">
      <c r="A4592" s="2" t="s">
        <v>440</v>
      </c>
      <c r="B4592" s="2" t="s">
        <v>1133</v>
      </c>
      <c r="C4592" s="2" t="s">
        <v>20</v>
      </c>
      <c r="D4592" s="2" t="str">
        <f t="shared" si="71"/>
        <v>SGP DEUX FROMAGES</v>
      </c>
      <c r="E4592" s="2">
        <v>1276</v>
      </c>
      <c r="F4592" s="2" t="s">
        <v>167</v>
      </c>
    </row>
    <row r="4593" spans="1:6">
      <c r="A4593" s="2" t="s">
        <v>440</v>
      </c>
      <c r="B4593" s="2" t="s">
        <v>1133</v>
      </c>
      <c r="C4593" s="2" t="s">
        <v>40</v>
      </c>
      <c r="D4593" s="2" t="str">
        <f t="shared" si="71"/>
        <v>SGP DEUX FROMAGES</v>
      </c>
      <c r="E4593" s="2">
        <v>2865</v>
      </c>
      <c r="F4593" s="2" t="s">
        <v>167</v>
      </c>
    </row>
    <row r="4594" spans="1:6">
      <c r="A4594" s="2" t="s">
        <v>440</v>
      </c>
      <c r="B4594" s="2" t="s">
        <v>1133</v>
      </c>
      <c r="C4594" s="2" t="s">
        <v>179</v>
      </c>
      <c r="D4594" s="2" t="str">
        <f t="shared" si="71"/>
        <v>SGP DEUX FROMAGES</v>
      </c>
      <c r="E4594" s="2">
        <v>5132</v>
      </c>
      <c r="F4594" s="2" t="s">
        <v>167</v>
      </c>
    </row>
    <row r="4595" spans="1:6">
      <c r="A4595" s="2" t="s">
        <v>440</v>
      </c>
      <c r="B4595" s="2" t="s">
        <v>1133</v>
      </c>
      <c r="C4595" s="2" t="s">
        <v>370</v>
      </c>
      <c r="D4595" s="2" t="str">
        <f t="shared" si="71"/>
        <v>SGP DEUX FROMAGES</v>
      </c>
      <c r="E4595" s="2">
        <v>5180</v>
      </c>
      <c r="F4595" s="2" t="s">
        <v>167</v>
      </c>
    </row>
    <row r="4596" spans="1:6">
      <c r="A4596" s="2" t="s">
        <v>440</v>
      </c>
      <c r="B4596" s="2" t="s">
        <v>1133</v>
      </c>
      <c r="C4596" s="2" t="s">
        <v>25</v>
      </c>
      <c r="D4596" s="2" t="str">
        <f t="shared" si="71"/>
        <v>SGP DEUX FROMAGES</v>
      </c>
      <c r="E4596" s="2">
        <v>5285</v>
      </c>
      <c r="F4596" s="2" t="s">
        <v>167</v>
      </c>
    </row>
    <row r="4597" spans="1:6">
      <c r="A4597" s="2" t="s">
        <v>440</v>
      </c>
      <c r="B4597" s="2" t="s">
        <v>1133</v>
      </c>
      <c r="C4597" s="2" t="s">
        <v>365</v>
      </c>
      <c r="D4597" s="2" t="str">
        <f t="shared" si="71"/>
        <v>SGP DEUX FROMAGES</v>
      </c>
      <c r="E4597" s="2">
        <v>5345</v>
      </c>
      <c r="F4597" s="2" t="s">
        <v>167</v>
      </c>
    </row>
    <row r="4598" spans="1:6">
      <c r="A4598" s="2" t="s">
        <v>440</v>
      </c>
      <c r="B4598" s="2" t="s">
        <v>1133</v>
      </c>
      <c r="C4598" s="2" t="s">
        <v>97</v>
      </c>
      <c r="D4598" s="2" t="str">
        <f t="shared" si="71"/>
        <v>SGP DEUX FROMAGES</v>
      </c>
      <c r="E4598" s="2">
        <v>5398</v>
      </c>
      <c r="F4598" s="2" t="s">
        <v>167</v>
      </c>
    </row>
    <row r="4599" spans="1:6">
      <c r="A4599" s="2" t="s">
        <v>440</v>
      </c>
      <c r="B4599" s="2" t="s">
        <v>1133</v>
      </c>
      <c r="C4599" s="2" t="s">
        <v>41</v>
      </c>
      <c r="D4599" s="2" t="str">
        <f t="shared" si="71"/>
        <v>SGP DEUX FROMAGES</v>
      </c>
      <c r="E4599" s="2">
        <v>7295</v>
      </c>
      <c r="F4599" s="2" t="s">
        <v>167</v>
      </c>
    </row>
    <row r="4600" spans="1:6">
      <c r="A4600" s="2" t="s">
        <v>440</v>
      </c>
      <c r="B4600" s="2" t="s">
        <v>1133</v>
      </c>
      <c r="C4600" s="2" t="s">
        <v>32</v>
      </c>
      <c r="D4600" s="2" t="str">
        <f t="shared" si="71"/>
        <v>SGP DEUX FROMAGES</v>
      </c>
      <c r="E4600" s="2">
        <v>7004</v>
      </c>
      <c r="F4600" s="2" t="s">
        <v>167</v>
      </c>
    </row>
    <row r="4601" spans="1:6">
      <c r="A4601" s="2" t="s">
        <v>440</v>
      </c>
      <c r="B4601" s="2" t="s">
        <v>1134</v>
      </c>
      <c r="C4601" s="2" t="s">
        <v>35</v>
      </c>
      <c r="D4601" s="2" t="str">
        <f t="shared" si="71"/>
        <v>SGP AGNEAU/POIVRONS</v>
      </c>
      <c r="E4601" s="2">
        <v>5272</v>
      </c>
      <c r="F4601" s="2" t="s">
        <v>167</v>
      </c>
    </row>
    <row r="4602" spans="1:6">
      <c r="A4602" s="2" t="s">
        <v>440</v>
      </c>
      <c r="B4602" s="2" t="s">
        <v>1134</v>
      </c>
      <c r="C4602" s="2" t="s">
        <v>23</v>
      </c>
      <c r="D4602" s="2" t="str">
        <f t="shared" si="71"/>
        <v>SGP AGNEAU/POIVRONS</v>
      </c>
      <c r="E4602" s="2">
        <v>5167</v>
      </c>
      <c r="F4602" s="2" t="s">
        <v>167</v>
      </c>
    </row>
    <row r="4603" spans="1:6">
      <c r="A4603" s="2" t="s">
        <v>440</v>
      </c>
      <c r="B4603" s="2" t="s">
        <v>1134</v>
      </c>
      <c r="C4603" s="2" t="s">
        <v>197</v>
      </c>
      <c r="D4603" s="2" t="str">
        <f t="shared" si="71"/>
        <v>SGP AGNEAU/POIVRONS</v>
      </c>
      <c r="E4603" s="2">
        <v>5184</v>
      </c>
      <c r="F4603" s="2" t="s">
        <v>167</v>
      </c>
    </row>
    <row r="4604" spans="1:6">
      <c r="A4604" s="2" t="s">
        <v>440</v>
      </c>
      <c r="B4604" s="2" t="s">
        <v>1134</v>
      </c>
      <c r="C4604" s="2" t="s">
        <v>365</v>
      </c>
      <c r="D4604" s="2" t="str">
        <f t="shared" si="71"/>
        <v>SGP AGNEAU/POIVRONS</v>
      </c>
      <c r="E4604" s="2">
        <v>5345</v>
      </c>
      <c r="F4604" s="2" t="s">
        <v>167</v>
      </c>
    </row>
    <row r="4605" spans="1:6">
      <c r="A4605" s="2" t="s">
        <v>440</v>
      </c>
      <c r="B4605" s="2" t="s">
        <v>1134</v>
      </c>
      <c r="C4605" s="2" t="s">
        <v>198</v>
      </c>
      <c r="D4605" s="2" t="str">
        <f t="shared" si="71"/>
        <v>SGP AGNEAU/POIVRONS</v>
      </c>
      <c r="E4605" s="2">
        <v>5357</v>
      </c>
      <c r="F4605" s="2" t="s">
        <v>167</v>
      </c>
    </row>
    <row r="4606" spans="1:6">
      <c r="A4606" s="2" t="s">
        <v>440</v>
      </c>
      <c r="B4606" s="2" t="s">
        <v>1134</v>
      </c>
      <c r="C4606" s="2" t="s">
        <v>97</v>
      </c>
      <c r="D4606" s="2" t="str">
        <f t="shared" si="71"/>
        <v>SGP AGNEAU/POIVRONS</v>
      </c>
      <c r="E4606" s="2">
        <v>5398</v>
      </c>
      <c r="F4606" s="2" t="s">
        <v>167</v>
      </c>
    </row>
    <row r="4607" spans="1:6">
      <c r="A4607" s="2" t="s">
        <v>440</v>
      </c>
      <c r="B4607" s="2" t="s">
        <v>1134</v>
      </c>
      <c r="C4607" s="2" t="s">
        <v>168</v>
      </c>
      <c r="D4607" s="2" t="str">
        <f t="shared" si="71"/>
        <v>SGP AGNEAU/POIVRONS</v>
      </c>
      <c r="E4607" s="2">
        <v>5400</v>
      </c>
      <c r="F4607" s="2" t="s">
        <v>167</v>
      </c>
    </row>
    <row r="4608" spans="1:6">
      <c r="A4608" s="2" t="s">
        <v>440</v>
      </c>
      <c r="B4608" s="2" t="s">
        <v>1134</v>
      </c>
      <c r="C4608" s="2" t="s">
        <v>169</v>
      </c>
      <c r="D4608" s="2" t="str">
        <f t="shared" si="71"/>
        <v>SGP AGNEAU/POIVRONS</v>
      </c>
      <c r="E4608" s="2">
        <v>5402</v>
      </c>
      <c r="F4608" s="2" t="s">
        <v>167</v>
      </c>
    </row>
    <row r="4609" spans="1:6">
      <c r="A4609" s="2" t="s">
        <v>440</v>
      </c>
      <c r="B4609" s="2" t="s">
        <v>1134</v>
      </c>
      <c r="C4609" s="2" t="s">
        <v>170</v>
      </c>
      <c r="D4609" s="2" t="str">
        <f t="shared" si="71"/>
        <v>SGP AGNEAU/POIVRONS</v>
      </c>
      <c r="E4609" s="2">
        <v>5632</v>
      </c>
      <c r="F4609" s="2" t="s">
        <v>167</v>
      </c>
    </row>
    <row r="4610" spans="1:6">
      <c r="A4610" s="2" t="s">
        <v>440</v>
      </c>
      <c r="B4610" s="2" t="s">
        <v>1134</v>
      </c>
      <c r="C4610" s="2" t="s">
        <v>37</v>
      </c>
      <c r="D4610" s="2" t="str">
        <f t="shared" si="71"/>
        <v>SGP AGNEAU/POIVRONS</v>
      </c>
      <c r="E4610" s="2">
        <v>5664</v>
      </c>
      <c r="F4610" s="2" t="s">
        <v>167</v>
      </c>
    </row>
    <row r="4611" spans="1:6">
      <c r="A4611" s="2" t="s">
        <v>440</v>
      </c>
      <c r="B4611" s="2" t="s">
        <v>1134</v>
      </c>
      <c r="C4611" s="2" t="s">
        <v>250</v>
      </c>
      <c r="D4611" s="2" t="str">
        <f t="shared" ref="D4611:D4674" si="72">B4611</f>
        <v>SGP AGNEAU/POIVRONS</v>
      </c>
      <c r="E4611" s="2">
        <v>7194</v>
      </c>
      <c r="F4611" s="2" t="s">
        <v>167</v>
      </c>
    </row>
    <row r="4612" spans="1:6">
      <c r="A4612" s="2" t="s">
        <v>440</v>
      </c>
      <c r="B4612" s="2" t="s">
        <v>1134</v>
      </c>
      <c r="C4612" s="2" t="s">
        <v>38</v>
      </c>
      <c r="D4612" s="2" t="str">
        <f t="shared" si="72"/>
        <v>SGP AGNEAU/POIVRONS</v>
      </c>
      <c r="E4612" s="2">
        <v>7088</v>
      </c>
      <c r="F4612" s="2" t="s">
        <v>167</v>
      </c>
    </row>
    <row r="4613" spans="1:6">
      <c r="A4613" s="2" t="s">
        <v>440</v>
      </c>
      <c r="B4613" s="2" t="s">
        <v>1135</v>
      </c>
      <c r="C4613" s="2" t="s">
        <v>1104</v>
      </c>
      <c r="D4613" s="2" t="str">
        <f t="shared" si="72"/>
        <v>SG ANDALOUSE</v>
      </c>
      <c r="E4613" s="2">
        <v>5052</v>
      </c>
      <c r="F4613" s="2" t="s">
        <v>167</v>
      </c>
    </row>
    <row r="4614" spans="1:6">
      <c r="A4614" s="2" t="s">
        <v>440</v>
      </c>
      <c r="B4614" s="2" t="s">
        <v>1135</v>
      </c>
      <c r="C4614" s="2" t="s">
        <v>179</v>
      </c>
      <c r="D4614" s="2" t="str">
        <f t="shared" si="72"/>
        <v>SG ANDALOUSE</v>
      </c>
      <c r="E4614" s="2">
        <v>5132</v>
      </c>
      <c r="F4614" s="2" t="s">
        <v>167</v>
      </c>
    </row>
    <row r="4615" spans="1:6">
      <c r="A4615" s="2" t="s">
        <v>440</v>
      </c>
      <c r="B4615" s="2" t="s">
        <v>1135</v>
      </c>
      <c r="C4615" s="2" t="s">
        <v>23</v>
      </c>
      <c r="D4615" s="2" t="str">
        <f t="shared" si="72"/>
        <v>SG ANDALOUSE</v>
      </c>
      <c r="E4615" s="2">
        <v>5167</v>
      </c>
      <c r="F4615" s="2" t="s">
        <v>167</v>
      </c>
    </row>
    <row r="4616" spans="1:6">
      <c r="A4616" s="2" t="s">
        <v>440</v>
      </c>
      <c r="B4616" s="2" t="s">
        <v>1135</v>
      </c>
      <c r="C4616" s="2" t="s">
        <v>197</v>
      </c>
      <c r="D4616" s="2" t="str">
        <f t="shared" si="72"/>
        <v>SG ANDALOUSE</v>
      </c>
      <c r="E4616" s="2">
        <v>5184</v>
      </c>
      <c r="F4616" s="2" t="s">
        <v>167</v>
      </c>
    </row>
    <row r="4617" spans="1:6">
      <c r="A4617" s="2" t="s">
        <v>440</v>
      </c>
      <c r="B4617" s="2" t="s">
        <v>1135</v>
      </c>
      <c r="C4617" s="2" t="s">
        <v>465</v>
      </c>
      <c r="D4617" s="2" t="str">
        <f t="shared" si="72"/>
        <v>SG ANDALOUSE</v>
      </c>
      <c r="E4617" s="2">
        <v>5247</v>
      </c>
      <c r="F4617" s="2" t="s">
        <v>167</v>
      </c>
    </row>
    <row r="4618" spans="1:6">
      <c r="A4618" s="2" t="s">
        <v>440</v>
      </c>
      <c r="B4618" s="2" t="s">
        <v>1135</v>
      </c>
      <c r="C4618" s="2" t="s">
        <v>25</v>
      </c>
      <c r="D4618" s="2" t="str">
        <f t="shared" si="72"/>
        <v>SG ANDALOUSE</v>
      </c>
      <c r="E4618" s="2">
        <v>5285</v>
      </c>
      <c r="F4618" s="2" t="s">
        <v>167</v>
      </c>
    </row>
    <row r="4619" spans="1:6">
      <c r="A4619" s="2" t="s">
        <v>440</v>
      </c>
      <c r="B4619" s="2" t="s">
        <v>1135</v>
      </c>
      <c r="C4619" s="2" t="s">
        <v>365</v>
      </c>
      <c r="D4619" s="2" t="str">
        <f t="shared" si="72"/>
        <v>SG ANDALOUSE</v>
      </c>
      <c r="E4619" s="2">
        <v>5345</v>
      </c>
      <c r="F4619" s="2" t="s">
        <v>167</v>
      </c>
    </row>
    <row r="4620" spans="1:6">
      <c r="A4620" s="2" t="s">
        <v>440</v>
      </c>
      <c r="B4620" s="2" t="s">
        <v>1135</v>
      </c>
      <c r="C4620" s="2" t="s">
        <v>198</v>
      </c>
      <c r="D4620" s="2" t="str">
        <f t="shared" si="72"/>
        <v>SG ANDALOUSE</v>
      </c>
      <c r="E4620" s="2">
        <v>5357</v>
      </c>
      <c r="F4620" s="2" t="s">
        <v>167</v>
      </c>
    </row>
    <row r="4621" spans="1:6">
      <c r="A4621" s="2" t="s">
        <v>440</v>
      </c>
      <c r="B4621" s="2" t="s">
        <v>1135</v>
      </c>
      <c r="C4621" s="2" t="s">
        <v>97</v>
      </c>
      <c r="D4621" s="2" t="str">
        <f t="shared" si="72"/>
        <v>SG ANDALOUSE</v>
      </c>
      <c r="E4621" s="2">
        <v>5398</v>
      </c>
      <c r="F4621" s="2" t="s">
        <v>167</v>
      </c>
    </row>
    <row r="4622" spans="1:6">
      <c r="A4622" s="2" t="s">
        <v>440</v>
      </c>
      <c r="B4622" s="2" t="s">
        <v>1135</v>
      </c>
      <c r="C4622" s="2" t="s">
        <v>168</v>
      </c>
      <c r="D4622" s="2" t="str">
        <f t="shared" si="72"/>
        <v>SG ANDALOUSE</v>
      </c>
      <c r="E4622" s="2">
        <v>5400</v>
      </c>
      <c r="F4622" s="2" t="s">
        <v>167</v>
      </c>
    </row>
    <row r="4623" spans="1:6">
      <c r="A4623" s="2" t="s">
        <v>440</v>
      </c>
      <c r="B4623" s="2" t="s">
        <v>1135</v>
      </c>
      <c r="C4623" s="2" t="s">
        <v>169</v>
      </c>
      <c r="D4623" s="2" t="str">
        <f t="shared" si="72"/>
        <v>SG ANDALOUSE</v>
      </c>
      <c r="E4623" s="2">
        <v>5402</v>
      </c>
      <c r="F4623" s="2" t="s">
        <v>167</v>
      </c>
    </row>
    <row r="4624" spans="1:6">
      <c r="A4624" s="2" t="s">
        <v>440</v>
      </c>
      <c r="B4624" s="2" t="s">
        <v>1135</v>
      </c>
      <c r="C4624" s="2" t="s">
        <v>170</v>
      </c>
      <c r="D4624" s="2" t="str">
        <f t="shared" si="72"/>
        <v>SG ANDALOUSE</v>
      </c>
      <c r="E4624" s="2">
        <v>5632</v>
      </c>
      <c r="F4624" s="2" t="s">
        <v>167</v>
      </c>
    </row>
    <row r="4625" spans="1:6">
      <c r="A4625" s="2" t="s">
        <v>440</v>
      </c>
      <c r="B4625" s="2" t="s">
        <v>1135</v>
      </c>
      <c r="C4625" s="2" t="s">
        <v>38</v>
      </c>
      <c r="D4625" s="2" t="str">
        <f t="shared" si="72"/>
        <v>SG ANDALOUSE</v>
      </c>
      <c r="E4625" s="2">
        <v>7088</v>
      </c>
      <c r="F4625" s="2" t="s">
        <v>167</v>
      </c>
    </row>
    <row r="4626" spans="1:6">
      <c r="A4626" s="2" t="s">
        <v>440</v>
      </c>
      <c r="B4626" s="2" t="s">
        <v>1136</v>
      </c>
      <c r="C4626" s="2" t="s">
        <v>343</v>
      </c>
      <c r="D4626" s="2" t="str">
        <f t="shared" si="72"/>
        <v>SG APPAREIL A FLAN SALE</v>
      </c>
      <c r="E4626" s="2">
        <v>6667</v>
      </c>
      <c r="F4626" s="2" t="s">
        <v>167</v>
      </c>
    </row>
    <row r="4627" spans="1:6">
      <c r="A4627" s="2" t="s">
        <v>440</v>
      </c>
      <c r="B4627" s="2" t="s">
        <v>1136</v>
      </c>
      <c r="C4627" s="2" t="s">
        <v>370</v>
      </c>
      <c r="D4627" s="2" t="str">
        <f t="shared" si="72"/>
        <v>SG APPAREIL A FLAN SALE</v>
      </c>
      <c r="E4627" s="2">
        <v>5180</v>
      </c>
      <c r="F4627" s="2" t="s">
        <v>167</v>
      </c>
    </row>
    <row r="4628" spans="1:6">
      <c r="A4628" s="2" t="s">
        <v>440</v>
      </c>
      <c r="B4628" s="2" t="s">
        <v>1136</v>
      </c>
      <c r="C4628" s="2" t="s">
        <v>351</v>
      </c>
      <c r="D4628" s="2" t="str">
        <f t="shared" si="72"/>
        <v>SG APPAREIL A FLAN SALE</v>
      </c>
      <c r="E4628" s="2">
        <v>5229</v>
      </c>
      <c r="F4628" s="2" t="s">
        <v>167</v>
      </c>
    </row>
    <row r="4629" spans="1:6">
      <c r="A4629" s="2" t="s">
        <v>440</v>
      </c>
      <c r="B4629" s="2" t="s">
        <v>1136</v>
      </c>
      <c r="C4629" s="2" t="s">
        <v>25</v>
      </c>
      <c r="D4629" s="2" t="str">
        <f t="shared" si="72"/>
        <v>SG APPAREIL A FLAN SALE</v>
      </c>
      <c r="E4629" s="2">
        <v>5285</v>
      </c>
      <c r="F4629" s="2" t="s">
        <v>167</v>
      </c>
    </row>
    <row r="4630" spans="1:6">
      <c r="A4630" s="2" t="s">
        <v>440</v>
      </c>
      <c r="B4630" s="2" t="s">
        <v>1136</v>
      </c>
      <c r="C4630" s="2" t="s">
        <v>26</v>
      </c>
      <c r="D4630" s="2" t="str">
        <f t="shared" si="72"/>
        <v>SG APPAREIL A FLAN SALE</v>
      </c>
      <c r="E4630" s="2">
        <v>5344</v>
      </c>
      <c r="F4630" s="2" t="s">
        <v>167</v>
      </c>
    </row>
    <row r="4631" spans="1:6">
      <c r="A4631" s="2" t="s">
        <v>440</v>
      </c>
      <c r="B4631" s="2" t="s">
        <v>1136</v>
      </c>
      <c r="C4631" s="2" t="s">
        <v>220</v>
      </c>
      <c r="D4631" s="2" t="str">
        <f t="shared" si="72"/>
        <v>SG APPAREIL A FLAN SALE</v>
      </c>
      <c r="E4631" s="2">
        <v>6658</v>
      </c>
      <c r="F4631" s="2" t="s">
        <v>167</v>
      </c>
    </row>
    <row r="4632" spans="1:6">
      <c r="A4632" s="2" t="s">
        <v>440</v>
      </c>
      <c r="B4632" s="2" t="s">
        <v>1136</v>
      </c>
      <c r="C4632" s="2" t="s">
        <v>810</v>
      </c>
      <c r="D4632" s="2" t="str">
        <f t="shared" si="72"/>
        <v>SG APPAREIL A FLAN SALE</v>
      </c>
      <c r="E4632" s="2">
        <v>8192</v>
      </c>
      <c r="F4632" s="2" t="s">
        <v>167</v>
      </c>
    </row>
    <row r="4633" spans="1:6">
      <c r="A4633" s="2" t="s">
        <v>440</v>
      </c>
      <c r="B4633" s="2" t="s">
        <v>1137</v>
      </c>
      <c r="C4633" s="2" t="s">
        <v>23</v>
      </c>
      <c r="D4633" s="2" t="str">
        <f t="shared" si="72"/>
        <v>SGP ARRABBIATTA POULET</v>
      </c>
      <c r="E4633" s="2">
        <v>5167</v>
      </c>
      <c r="F4633" s="2" t="s">
        <v>167</v>
      </c>
    </row>
    <row r="4634" spans="1:6">
      <c r="A4634" s="2" t="s">
        <v>440</v>
      </c>
      <c r="B4634" s="2" t="s">
        <v>1137</v>
      </c>
      <c r="C4634" s="2" t="s">
        <v>197</v>
      </c>
      <c r="D4634" s="2" t="str">
        <f t="shared" si="72"/>
        <v>SGP ARRABBIATTA POULET</v>
      </c>
      <c r="E4634" s="2">
        <v>5184</v>
      </c>
      <c r="F4634" s="2" t="s">
        <v>167</v>
      </c>
    </row>
    <row r="4635" spans="1:6">
      <c r="A4635" s="2" t="s">
        <v>440</v>
      </c>
      <c r="B4635" s="2" t="s">
        <v>1137</v>
      </c>
      <c r="C4635" s="2" t="s">
        <v>35</v>
      </c>
      <c r="D4635" s="2" t="str">
        <f t="shared" si="72"/>
        <v>SGP ARRABBIATTA POULET</v>
      </c>
      <c r="E4635" s="2">
        <v>5272</v>
      </c>
      <c r="F4635" s="2" t="s">
        <v>167</v>
      </c>
    </row>
    <row r="4636" spans="1:6">
      <c r="A4636" s="2" t="s">
        <v>440</v>
      </c>
      <c r="B4636" s="2" t="s">
        <v>1137</v>
      </c>
      <c r="C4636" s="2" t="s">
        <v>25</v>
      </c>
      <c r="D4636" s="2" t="str">
        <f t="shared" si="72"/>
        <v>SGP ARRABBIATTA POULET</v>
      </c>
      <c r="E4636" s="2">
        <v>5285</v>
      </c>
      <c r="F4636" s="2" t="s">
        <v>167</v>
      </c>
    </row>
    <row r="4637" spans="1:6">
      <c r="A4637" s="2" t="s">
        <v>440</v>
      </c>
      <c r="B4637" s="2" t="s">
        <v>1137</v>
      </c>
      <c r="C4637" s="2" t="s">
        <v>365</v>
      </c>
      <c r="D4637" s="2" t="str">
        <f t="shared" si="72"/>
        <v>SGP ARRABBIATTA POULET</v>
      </c>
      <c r="E4637" s="2">
        <v>5345</v>
      </c>
      <c r="F4637" s="2" t="s">
        <v>167</v>
      </c>
    </row>
    <row r="4638" spans="1:6">
      <c r="A4638" s="2" t="s">
        <v>440</v>
      </c>
      <c r="B4638" s="2" t="s">
        <v>1137</v>
      </c>
      <c r="C4638" s="2" t="s">
        <v>198</v>
      </c>
      <c r="D4638" s="2" t="str">
        <f t="shared" si="72"/>
        <v>SGP ARRABBIATTA POULET</v>
      </c>
      <c r="E4638" s="2">
        <v>5357</v>
      </c>
      <c r="F4638" s="2" t="s">
        <v>167</v>
      </c>
    </row>
    <row r="4639" spans="1:6">
      <c r="A4639" s="2" t="s">
        <v>440</v>
      </c>
      <c r="B4639" s="2" t="s">
        <v>1137</v>
      </c>
      <c r="C4639" s="2" t="s">
        <v>97</v>
      </c>
      <c r="D4639" s="2" t="str">
        <f t="shared" si="72"/>
        <v>SGP ARRABBIATTA POULET</v>
      </c>
      <c r="E4639" s="2">
        <v>5398</v>
      </c>
      <c r="F4639" s="2" t="s">
        <v>167</v>
      </c>
    </row>
    <row r="4640" spans="1:6">
      <c r="A4640" s="2" t="s">
        <v>440</v>
      </c>
      <c r="B4640" s="2" t="s">
        <v>1137</v>
      </c>
      <c r="C4640" s="2" t="s">
        <v>168</v>
      </c>
      <c r="D4640" s="2" t="str">
        <f t="shared" si="72"/>
        <v>SGP ARRABBIATTA POULET</v>
      </c>
      <c r="E4640" s="2">
        <v>5400</v>
      </c>
      <c r="F4640" s="2" t="s">
        <v>167</v>
      </c>
    </row>
    <row r="4641" spans="1:6">
      <c r="A4641" s="2" t="s">
        <v>440</v>
      </c>
      <c r="B4641" s="2" t="s">
        <v>1137</v>
      </c>
      <c r="C4641" s="2" t="s">
        <v>169</v>
      </c>
      <c r="D4641" s="2" t="str">
        <f t="shared" si="72"/>
        <v>SGP ARRABBIATTA POULET</v>
      </c>
      <c r="E4641" s="2">
        <v>5402</v>
      </c>
      <c r="F4641" s="2" t="s">
        <v>167</v>
      </c>
    </row>
    <row r="4642" spans="1:6">
      <c r="A4642" s="2" t="s">
        <v>440</v>
      </c>
      <c r="B4642" s="2" t="s">
        <v>1137</v>
      </c>
      <c r="C4642" s="2" t="s">
        <v>170</v>
      </c>
      <c r="D4642" s="2" t="str">
        <f t="shared" si="72"/>
        <v>SGP ARRABBIATTA POULET</v>
      </c>
      <c r="E4642" s="2">
        <v>5632</v>
      </c>
      <c r="F4642" s="2" t="s">
        <v>167</v>
      </c>
    </row>
    <row r="4643" spans="1:6">
      <c r="A4643" s="2" t="s">
        <v>440</v>
      </c>
      <c r="B4643" s="2" t="s">
        <v>1137</v>
      </c>
      <c r="C4643" s="2" t="s">
        <v>37</v>
      </c>
      <c r="D4643" s="2" t="str">
        <f t="shared" si="72"/>
        <v>SGP ARRABBIATTA POULET</v>
      </c>
      <c r="E4643" s="2">
        <v>5664</v>
      </c>
      <c r="F4643" s="2" t="s">
        <v>167</v>
      </c>
    </row>
    <row r="4644" spans="1:6">
      <c r="A4644" s="2" t="s">
        <v>440</v>
      </c>
      <c r="B4644" s="2" t="s">
        <v>1137</v>
      </c>
      <c r="C4644" s="2" t="s">
        <v>41</v>
      </c>
      <c r="D4644" s="2" t="str">
        <f t="shared" si="72"/>
        <v>SGP ARRABBIATTA POULET</v>
      </c>
      <c r="E4644" s="2">
        <v>7295</v>
      </c>
      <c r="F4644" s="2" t="s">
        <v>167</v>
      </c>
    </row>
    <row r="4645" spans="1:6">
      <c r="A4645" s="2" t="s">
        <v>440</v>
      </c>
      <c r="B4645" s="2" t="s">
        <v>1137</v>
      </c>
      <c r="C4645" s="2" t="s">
        <v>16</v>
      </c>
      <c r="D4645" s="2" t="str">
        <f t="shared" si="72"/>
        <v>SGP ARRABBIATTA POULET</v>
      </c>
      <c r="E4645" s="2">
        <v>6404</v>
      </c>
      <c r="F4645" s="2" t="s">
        <v>167</v>
      </c>
    </row>
    <row r="4646" spans="1:6">
      <c r="A4646" s="2" t="s">
        <v>440</v>
      </c>
      <c r="B4646" s="2" t="s">
        <v>1137</v>
      </c>
      <c r="C4646" s="2" t="s">
        <v>38</v>
      </c>
      <c r="D4646" s="2" t="str">
        <f t="shared" si="72"/>
        <v>SGP ARRABBIATTA POULET</v>
      </c>
      <c r="E4646" s="2">
        <v>7088</v>
      </c>
      <c r="F4646" s="2" t="s">
        <v>167</v>
      </c>
    </row>
    <row r="4647" spans="1:6">
      <c r="A4647" s="2" t="s">
        <v>440</v>
      </c>
      <c r="B4647" s="2" t="s">
        <v>1138</v>
      </c>
      <c r="C4647" s="2" t="s">
        <v>23</v>
      </c>
      <c r="D4647" s="2" t="str">
        <f t="shared" si="72"/>
        <v>SGP ARRABBIATTA VIANDE HACHEE</v>
      </c>
      <c r="E4647" s="2">
        <v>5167</v>
      </c>
      <c r="F4647" s="2" t="s">
        <v>167</v>
      </c>
    </row>
    <row r="4648" spans="1:6">
      <c r="A4648" s="2" t="s">
        <v>440</v>
      </c>
      <c r="B4648" s="2" t="s">
        <v>1138</v>
      </c>
      <c r="C4648" s="2" t="s">
        <v>197</v>
      </c>
      <c r="D4648" s="2" t="str">
        <f t="shared" si="72"/>
        <v>SGP ARRABBIATTA VIANDE HACHEE</v>
      </c>
      <c r="E4648" s="2">
        <v>5184</v>
      </c>
      <c r="F4648" s="2" t="s">
        <v>167</v>
      </c>
    </row>
    <row r="4649" spans="1:6">
      <c r="A4649" s="2" t="s">
        <v>440</v>
      </c>
      <c r="B4649" s="2" t="s">
        <v>1138</v>
      </c>
      <c r="C4649" s="2" t="s">
        <v>35</v>
      </c>
      <c r="D4649" s="2" t="str">
        <f t="shared" si="72"/>
        <v>SGP ARRABBIATTA VIANDE HACHEE</v>
      </c>
      <c r="E4649" s="2">
        <v>5272</v>
      </c>
      <c r="F4649" s="2" t="s">
        <v>167</v>
      </c>
    </row>
    <row r="4650" spans="1:6">
      <c r="A4650" s="2" t="s">
        <v>440</v>
      </c>
      <c r="B4650" s="2" t="s">
        <v>1138</v>
      </c>
      <c r="C4650" s="2" t="s">
        <v>25</v>
      </c>
      <c r="D4650" s="2" t="str">
        <f t="shared" si="72"/>
        <v>SGP ARRABBIATTA VIANDE HACHEE</v>
      </c>
      <c r="E4650" s="2">
        <v>5285</v>
      </c>
      <c r="F4650" s="2" t="s">
        <v>167</v>
      </c>
    </row>
    <row r="4651" spans="1:6">
      <c r="A4651" s="2" t="s">
        <v>440</v>
      </c>
      <c r="B4651" s="2" t="s">
        <v>1138</v>
      </c>
      <c r="C4651" s="2" t="s">
        <v>365</v>
      </c>
      <c r="D4651" s="2" t="str">
        <f t="shared" si="72"/>
        <v>SGP ARRABBIATTA VIANDE HACHEE</v>
      </c>
      <c r="E4651" s="2">
        <v>5345</v>
      </c>
      <c r="F4651" s="2" t="s">
        <v>167</v>
      </c>
    </row>
    <row r="4652" spans="1:6">
      <c r="A4652" s="2" t="s">
        <v>440</v>
      </c>
      <c r="B4652" s="2" t="s">
        <v>1138</v>
      </c>
      <c r="C4652" s="2" t="s">
        <v>198</v>
      </c>
      <c r="D4652" s="2" t="str">
        <f t="shared" si="72"/>
        <v>SGP ARRABBIATTA VIANDE HACHEE</v>
      </c>
      <c r="E4652" s="2">
        <v>5357</v>
      </c>
      <c r="F4652" s="2" t="s">
        <v>167</v>
      </c>
    </row>
    <row r="4653" spans="1:6">
      <c r="A4653" s="2" t="s">
        <v>440</v>
      </c>
      <c r="B4653" s="2" t="s">
        <v>1138</v>
      </c>
      <c r="C4653" s="2" t="s">
        <v>97</v>
      </c>
      <c r="D4653" s="2" t="str">
        <f t="shared" si="72"/>
        <v>SGP ARRABBIATTA VIANDE HACHEE</v>
      </c>
      <c r="E4653" s="2">
        <v>5398</v>
      </c>
      <c r="F4653" s="2" t="s">
        <v>167</v>
      </c>
    </row>
    <row r="4654" spans="1:6">
      <c r="A4654" s="2" t="s">
        <v>440</v>
      </c>
      <c r="B4654" s="2" t="s">
        <v>1138</v>
      </c>
      <c r="C4654" s="2" t="s">
        <v>168</v>
      </c>
      <c r="D4654" s="2" t="str">
        <f t="shared" si="72"/>
        <v>SGP ARRABBIATTA VIANDE HACHEE</v>
      </c>
      <c r="E4654" s="2">
        <v>5400</v>
      </c>
      <c r="F4654" s="2" t="s">
        <v>167</v>
      </c>
    </row>
    <row r="4655" spans="1:6">
      <c r="A4655" s="2" t="s">
        <v>440</v>
      </c>
      <c r="B4655" s="2" t="s">
        <v>1138</v>
      </c>
      <c r="C4655" s="2" t="s">
        <v>169</v>
      </c>
      <c r="D4655" s="2" t="str">
        <f t="shared" si="72"/>
        <v>SGP ARRABBIATTA VIANDE HACHEE</v>
      </c>
      <c r="E4655" s="2">
        <v>5402</v>
      </c>
      <c r="F4655" s="2" t="s">
        <v>167</v>
      </c>
    </row>
    <row r="4656" spans="1:6">
      <c r="A4656" s="2" t="s">
        <v>440</v>
      </c>
      <c r="B4656" s="2" t="s">
        <v>1138</v>
      </c>
      <c r="C4656" s="2" t="s">
        <v>170</v>
      </c>
      <c r="D4656" s="2" t="str">
        <f t="shared" si="72"/>
        <v>SGP ARRABBIATTA VIANDE HACHEE</v>
      </c>
      <c r="E4656" s="2">
        <v>5632</v>
      </c>
      <c r="F4656" s="2" t="s">
        <v>167</v>
      </c>
    </row>
    <row r="4657" spans="1:6">
      <c r="A4657" s="2" t="s">
        <v>440</v>
      </c>
      <c r="B4657" s="2" t="s">
        <v>1138</v>
      </c>
      <c r="C4657" s="2" t="s">
        <v>37</v>
      </c>
      <c r="D4657" s="2" t="str">
        <f t="shared" si="72"/>
        <v>SGP ARRABBIATTA VIANDE HACHEE</v>
      </c>
      <c r="E4657" s="2">
        <v>5664</v>
      </c>
      <c r="F4657" s="2" t="s">
        <v>167</v>
      </c>
    </row>
    <row r="4658" spans="1:6">
      <c r="A4658" s="2" t="s">
        <v>440</v>
      </c>
      <c r="B4658" s="2" t="s">
        <v>1138</v>
      </c>
      <c r="C4658" s="2" t="s">
        <v>49</v>
      </c>
      <c r="D4658" s="2" t="str">
        <f t="shared" si="72"/>
        <v>SGP ARRABBIATTA VIANDE HACHEE</v>
      </c>
      <c r="E4658" s="2">
        <v>5934</v>
      </c>
      <c r="F4658" s="2" t="s">
        <v>167</v>
      </c>
    </row>
    <row r="4659" spans="1:6">
      <c r="A4659" s="2" t="s">
        <v>440</v>
      </c>
      <c r="B4659" s="2" t="s">
        <v>1138</v>
      </c>
      <c r="C4659" s="2" t="s">
        <v>41</v>
      </c>
      <c r="D4659" s="2" t="str">
        <f t="shared" si="72"/>
        <v>SGP ARRABBIATTA VIANDE HACHEE</v>
      </c>
      <c r="E4659" s="2">
        <v>7295</v>
      </c>
      <c r="F4659" s="2" t="s">
        <v>167</v>
      </c>
    </row>
    <row r="4660" spans="1:6">
      <c r="A4660" s="2" t="s">
        <v>440</v>
      </c>
      <c r="B4660" s="2" t="s">
        <v>1138</v>
      </c>
      <c r="C4660" s="2" t="s">
        <v>38</v>
      </c>
      <c r="D4660" s="2" t="str">
        <f t="shared" si="72"/>
        <v>SGP ARRABBIATTA VIANDE HACHEE</v>
      </c>
      <c r="E4660" s="2">
        <v>7088</v>
      </c>
      <c r="F4660" s="2" t="s">
        <v>167</v>
      </c>
    </row>
    <row r="4661" spans="1:6">
      <c r="A4661" s="2" t="s">
        <v>736</v>
      </c>
      <c r="B4661" s="2" t="s">
        <v>1139</v>
      </c>
      <c r="C4661" s="2" t="s">
        <v>1140</v>
      </c>
      <c r="D4661" s="2" t="str">
        <f t="shared" si="72"/>
        <v>FC BIO BOULGOUR PILAW</v>
      </c>
      <c r="E4661" s="2">
        <v>5034</v>
      </c>
      <c r="F4661" s="2" t="s">
        <v>739</v>
      </c>
    </row>
    <row r="4662" spans="1:6">
      <c r="A4662" s="2" t="s">
        <v>736</v>
      </c>
      <c r="B4662" s="2" t="s">
        <v>1139</v>
      </c>
      <c r="C4662" s="2" t="s">
        <v>803</v>
      </c>
      <c r="D4662" s="2" t="str">
        <f t="shared" si="72"/>
        <v>FC BIO BOULGOUR PILAW</v>
      </c>
      <c r="E4662" s="2">
        <v>5166</v>
      </c>
      <c r="F4662" s="2" t="s">
        <v>739</v>
      </c>
    </row>
    <row r="4663" spans="1:6">
      <c r="A4663" s="2" t="s">
        <v>736</v>
      </c>
      <c r="B4663" s="2" t="s">
        <v>1139</v>
      </c>
      <c r="C4663" s="2" t="s">
        <v>197</v>
      </c>
      <c r="D4663" s="2" t="str">
        <f t="shared" si="72"/>
        <v>FC BIO BOULGOUR PILAW</v>
      </c>
      <c r="E4663" s="2">
        <v>5184</v>
      </c>
      <c r="F4663" s="2" t="s">
        <v>739</v>
      </c>
    </row>
    <row r="4664" spans="1:6">
      <c r="A4664" s="2" t="s">
        <v>736</v>
      </c>
      <c r="B4664" s="2" t="s">
        <v>1139</v>
      </c>
      <c r="C4664" s="2" t="s">
        <v>25</v>
      </c>
      <c r="D4664" s="2" t="str">
        <f t="shared" si="72"/>
        <v>FC BIO BOULGOUR PILAW</v>
      </c>
      <c r="E4664" s="2">
        <v>5285</v>
      </c>
      <c r="F4664" s="2" t="s">
        <v>739</v>
      </c>
    </row>
    <row r="4665" spans="1:6">
      <c r="A4665" s="2" t="s">
        <v>736</v>
      </c>
      <c r="B4665" s="2" t="s">
        <v>1139</v>
      </c>
      <c r="C4665" s="2" t="s">
        <v>365</v>
      </c>
      <c r="D4665" s="2" t="str">
        <f t="shared" si="72"/>
        <v>FC BIO BOULGOUR PILAW</v>
      </c>
      <c r="E4665" s="2">
        <v>5345</v>
      </c>
      <c r="F4665" s="2" t="s">
        <v>739</v>
      </c>
    </row>
    <row r="4666" spans="1:6">
      <c r="A4666" s="2" t="s">
        <v>736</v>
      </c>
      <c r="B4666" s="2" t="s">
        <v>1139</v>
      </c>
      <c r="C4666" s="2" t="s">
        <v>97</v>
      </c>
      <c r="D4666" s="2" t="str">
        <f t="shared" si="72"/>
        <v>FC BIO BOULGOUR PILAW</v>
      </c>
      <c r="E4666" s="2">
        <v>5398</v>
      </c>
      <c r="F4666" s="2" t="s">
        <v>739</v>
      </c>
    </row>
    <row r="4667" spans="1:6">
      <c r="A4667" s="2" t="s">
        <v>736</v>
      </c>
      <c r="B4667" s="2" t="s">
        <v>1139</v>
      </c>
      <c r="C4667" s="2" t="s">
        <v>1141</v>
      </c>
      <c r="D4667" s="2" t="str">
        <f t="shared" si="72"/>
        <v>FC BIO BOULGOUR PILAW</v>
      </c>
      <c r="E4667" s="2">
        <v>3588</v>
      </c>
      <c r="F4667" s="2" t="s">
        <v>739</v>
      </c>
    </row>
    <row r="4668" spans="1:6">
      <c r="A4668" s="2" t="s">
        <v>440</v>
      </c>
      <c r="B4668" s="2" t="s">
        <v>1142</v>
      </c>
      <c r="C4668" s="2" t="s">
        <v>23</v>
      </c>
      <c r="D4668" s="2" t="str">
        <f t="shared" si="72"/>
        <v>SGP ARRABBIATTA BOEUF</v>
      </c>
      <c r="E4668" s="2">
        <v>5167</v>
      </c>
      <c r="F4668" s="2" t="s">
        <v>167</v>
      </c>
    </row>
    <row r="4669" spans="1:6">
      <c r="A4669" s="2" t="s">
        <v>440</v>
      </c>
      <c r="B4669" s="2" t="s">
        <v>1142</v>
      </c>
      <c r="C4669" s="2" t="s">
        <v>197</v>
      </c>
      <c r="D4669" s="2" t="str">
        <f t="shared" si="72"/>
        <v>SGP ARRABBIATTA BOEUF</v>
      </c>
      <c r="E4669" s="2">
        <v>5184</v>
      </c>
      <c r="F4669" s="2" t="s">
        <v>167</v>
      </c>
    </row>
    <row r="4670" spans="1:6">
      <c r="A4670" s="2" t="s">
        <v>440</v>
      </c>
      <c r="B4670" s="2" t="s">
        <v>1142</v>
      </c>
      <c r="C4670" s="2" t="s">
        <v>35</v>
      </c>
      <c r="D4670" s="2" t="str">
        <f t="shared" si="72"/>
        <v>SGP ARRABBIATTA BOEUF</v>
      </c>
      <c r="E4670" s="2">
        <v>5272</v>
      </c>
      <c r="F4670" s="2" t="s">
        <v>167</v>
      </c>
    </row>
    <row r="4671" spans="1:6">
      <c r="A4671" s="2" t="s">
        <v>440</v>
      </c>
      <c r="B4671" s="2" t="s">
        <v>1142</v>
      </c>
      <c r="C4671" s="2" t="s">
        <v>25</v>
      </c>
      <c r="D4671" s="2" t="str">
        <f t="shared" si="72"/>
        <v>SGP ARRABBIATTA BOEUF</v>
      </c>
      <c r="E4671" s="2">
        <v>5285</v>
      </c>
      <c r="F4671" s="2" t="s">
        <v>167</v>
      </c>
    </row>
    <row r="4672" spans="1:6">
      <c r="A4672" s="2" t="s">
        <v>440</v>
      </c>
      <c r="B4672" s="2" t="s">
        <v>1142</v>
      </c>
      <c r="C4672" s="2" t="s">
        <v>365</v>
      </c>
      <c r="D4672" s="2" t="str">
        <f t="shared" si="72"/>
        <v>SGP ARRABBIATTA BOEUF</v>
      </c>
      <c r="E4672" s="2">
        <v>5345</v>
      </c>
      <c r="F4672" s="2" t="s">
        <v>167</v>
      </c>
    </row>
    <row r="4673" spans="1:6">
      <c r="A4673" s="2" t="s">
        <v>440</v>
      </c>
      <c r="B4673" s="2" t="s">
        <v>1142</v>
      </c>
      <c r="C4673" s="2" t="s">
        <v>198</v>
      </c>
      <c r="D4673" s="2" t="str">
        <f t="shared" si="72"/>
        <v>SGP ARRABBIATTA BOEUF</v>
      </c>
      <c r="E4673" s="2">
        <v>5357</v>
      </c>
      <c r="F4673" s="2" t="s">
        <v>167</v>
      </c>
    </row>
    <row r="4674" spans="1:6">
      <c r="A4674" s="2" t="s">
        <v>440</v>
      </c>
      <c r="B4674" s="2" t="s">
        <v>1142</v>
      </c>
      <c r="C4674" s="2" t="s">
        <v>97</v>
      </c>
      <c r="D4674" s="2" t="str">
        <f t="shared" si="72"/>
        <v>SGP ARRABBIATTA BOEUF</v>
      </c>
      <c r="E4674" s="2">
        <v>5398</v>
      </c>
      <c r="F4674" s="2" t="s">
        <v>167</v>
      </c>
    </row>
    <row r="4675" spans="1:6">
      <c r="A4675" s="2" t="s">
        <v>440</v>
      </c>
      <c r="B4675" s="2" t="s">
        <v>1142</v>
      </c>
      <c r="C4675" s="2" t="s">
        <v>168</v>
      </c>
      <c r="D4675" s="2" t="str">
        <f t="shared" ref="D4675:D4738" si="73">B4675</f>
        <v>SGP ARRABBIATTA BOEUF</v>
      </c>
      <c r="E4675" s="2">
        <v>5400</v>
      </c>
      <c r="F4675" s="2" t="s">
        <v>167</v>
      </c>
    </row>
    <row r="4676" spans="1:6">
      <c r="A4676" s="2" t="s">
        <v>440</v>
      </c>
      <c r="B4676" s="2" t="s">
        <v>1142</v>
      </c>
      <c r="C4676" s="2" t="s">
        <v>169</v>
      </c>
      <c r="D4676" s="2" t="str">
        <f t="shared" si="73"/>
        <v>SGP ARRABBIATTA BOEUF</v>
      </c>
      <c r="E4676" s="2">
        <v>5402</v>
      </c>
      <c r="F4676" s="2" t="s">
        <v>167</v>
      </c>
    </row>
    <row r="4677" spans="1:6">
      <c r="A4677" s="2" t="s">
        <v>440</v>
      </c>
      <c r="B4677" s="2" t="s">
        <v>1142</v>
      </c>
      <c r="C4677" s="2" t="s">
        <v>170</v>
      </c>
      <c r="D4677" s="2" t="str">
        <f t="shared" si="73"/>
        <v>SGP ARRABBIATTA BOEUF</v>
      </c>
      <c r="E4677" s="2">
        <v>5632</v>
      </c>
      <c r="F4677" s="2" t="s">
        <v>167</v>
      </c>
    </row>
    <row r="4678" spans="1:6">
      <c r="A4678" s="2" t="s">
        <v>440</v>
      </c>
      <c r="B4678" s="2" t="s">
        <v>1142</v>
      </c>
      <c r="C4678" s="2" t="s">
        <v>37</v>
      </c>
      <c r="D4678" s="2" t="str">
        <f t="shared" si="73"/>
        <v>SGP ARRABBIATTA BOEUF</v>
      </c>
      <c r="E4678" s="2">
        <v>5664</v>
      </c>
      <c r="F4678" s="2" t="s">
        <v>167</v>
      </c>
    </row>
    <row r="4679" spans="1:6">
      <c r="A4679" s="2" t="s">
        <v>440</v>
      </c>
      <c r="B4679" s="2" t="s">
        <v>1142</v>
      </c>
      <c r="C4679" s="2" t="s">
        <v>41</v>
      </c>
      <c r="D4679" s="2" t="str">
        <f t="shared" si="73"/>
        <v>SGP ARRABBIATTA BOEUF</v>
      </c>
      <c r="E4679" s="2">
        <v>7295</v>
      </c>
      <c r="F4679" s="2" t="s">
        <v>167</v>
      </c>
    </row>
    <row r="4680" spans="1:6">
      <c r="A4680" s="2" t="s">
        <v>440</v>
      </c>
      <c r="B4680" s="2" t="s">
        <v>1142</v>
      </c>
      <c r="C4680" s="2" t="s">
        <v>1143</v>
      </c>
      <c r="D4680" s="2" t="str">
        <f t="shared" si="73"/>
        <v>SGP ARRABBIATTA BOEUF</v>
      </c>
      <c r="E4680" s="2">
        <v>7171</v>
      </c>
      <c r="F4680" s="2" t="s">
        <v>167</v>
      </c>
    </row>
    <row r="4681" spans="1:6">
      <c r="A4681" s="2" t="s">
        <v>440</v>
      </c>
      <c r="B4681" s="2" t="s">
        <v>1142</v>
      </c>
      <c r="C4681" s="2" t="s">
        <v>38</v>
      </c>
      <c r="D4681" s="2" t="str">
        <f t="shared" si="73"/>
        <v>SGP ARRABBIATTA BOEUF</v>
      </c>
      <c r="E4681" s="2">
        <v>7088</v>
      </c>
      <c r="F4681" s="2" t="s">
        <v>167</v>
      </c>
    </row>
    <row r="4682" spans="1:6">
      <c r="A4682" s="2" t="s">
        <v>440</v>
      </c>
      <c r="B4682" s="2" t="s">
        <v>1144</v>
      </c>
      <c r="C4682" s="2" t="s">
        <v>887</v>
      </c>
      <c r="D4682" s="2" t="str">
        <f t="shared" si="73"/>
        <v>SGP ASIATIQUE POULET</v>
      </c>
      <c r="E4682" s="2">
        <v>1203</v>
      </c>
      <c r="F4682" s="2" t="s">
        <v>167</v>
      </c>
    </row>
    <row r="4683" spans="1:6">
      <c r="A4683" s="2" t="s">
        <v>440</v>
      </c>
      <c r="B4683" s="2" t="s">
        <v>1144</v>
      </c>
      <c r="C4683" s="2" t="s">
        <v>368</v>
      </c>
      <c r="D4683" s="2" t="str">
        <f t="shared" si="73"/>
        <v>SGP ASIATIQUE POULET</v>
      </c>
      <c r="E4683" s="2">
        <v>1175</v>
      </c>
      <c r="F4683" s="2" t="s">
        <v>167</v>
      </c>
    </row>
    <row r="4684" spans="1:6">
      <c r="A4684" s="2" t="s">
        <v>440</v>
      </c>
      <c r="B4684" s="2" t="s">
        <v>1144</v>
      </c>
      <c r="C4684" s="2" t="s">
        <v>379</v>
      </c>
      <c r="D4684" s="2" t="str">
        <f t="shared" si="73"/>
        <v>SGP ASIATIQUE POULET</v>
      </c>
      <c r="E4684" s="2">
        <v>1192</v>
      </c>
      <c r="F4684" s="2" t="s">
        <v>167</v>
      </c>
    </row>
    <row r="4685" spans="1:6">
      <c r="A4685" s="2" t="s">
        <v>440</v>
      </c>
      <c r="B4685" s="2" t="s">
        <v>1144</v>
      </c>
      <c r="C4685" s="2" t="s">
        <v>290</v>
      </c>
      <c r="D4685" s="2" t="str">
        <f t="shared" si="73"/>
        <v>SGP ASIATIQUE POULET</v>
      </c>
      <c r="E4685" s="2">
        <v>5135</v>
      </c>
      <c r="F4685" s="2" t="s">
        <v>167</v>
      </c>
    </row>
    <row r="4686" spans="1:6">
      <c r="A4686" s="2" t="s">
        <v>440</v>
      </c>
      <c r="B4686" s="2" t="s">
        <v>1144</v>
      </c>
      <c r="C4686" s="2" t="s">
        <v>372</v>
      </c>
      <c r="D4686" s="2" t="str">
        <f t="shared" si="73"/>
        <v>SGP ASIATIQUE POULET</v>
      </c>
      <c r="E4686" s="2">
        <v>1204</v>
      </c>
      <c r="F4686" s="2" t="s">
        <v>167</v>
      </c>
    </row>
    <row r="4687" spans="1:6">
      <c r="A4687" s="2" t="s">
        <v>440</v>
      </c>
      <c r="B4687" s="2" t="s">
        <v>1144</v>
      </c>
      <c r="C4687" s="2" t="s">
        <v>818</v>
      </c>
      <c r="D4687" s="2" t="str">
        <f t="shared" si="73"/>
        <v>SGP ASIATIQUE POULET</v>
      </c>
      <c r="E4687" s="2">
        <v>1199</v>
      </c>
      <c r="F4687" s="2" t="s">
        <v>167</v>
      </c>
    </row>
    <row r="4688" spans="1:6">
      <c r="A4688" s="2" t="s">
        <v>440</v>
      </c>
      <c r="B4688" s="2" t="s">
        <v>1144</v>
      </c>
      <c r="C4688" s="2" t="s">
        <v>210</v>
      </c>
      <c r="D4688" s="2" t="str">
        <f t="shared" si="73"/>
        <v>SGP ASIATIQUE POULET</v>
      </c>
      <c r="E4688" s="2">
        <v>4959</v>
      </c>
      <c r="F4688" s="2" t="s">
        <v>167</v>
      </c>
    </row>
    <row r="4689" spans="1:6">
      <c r="A4689" s="2" t="s">
        <v>440</v>
      </c>
      <c r="B4689" s="2" t="s">
        <v>1144</v>
      </c>
      <c r="C4689" s="2" t="s">
        <v>307</v>
      </c>
      <c r="D4689" s="2" t="str">
        <f t="shared" si="73"/>
        <v>SGP ASIATIQUE POULET</v>
      </c>
      <c r="E4689" s="2">
        <v>5022</v>
      </c>
      <c r="F4689" s="2" t="s">
        <v>167</v>
      </c>
    </row>
    <row r="4690" spans="1:6">
      <c r="A4690" s="2" t="s">
        <v>440</v>
      </c>
      <c r="B4690" s="2" t="s">
        <v>1144</v>
      </c>
      <c r="C4690" s="2" t="s">
        <v>408</v>
      </c>
      <c r="D4690" s="2" t="str">
        <f t="shared" si="73"/>
        <v>SGP ASIATIQUE POULET</v>
      </c>
      <c r="E4690" s="2">
        <v>5051</v>
      </c>
      <c r="F4690" s="2" t="s">
        <v>167</v>
      </c>
    </row>
    <row r="4691" spans="1:6">
      <c r="A4691" s="2" t="s">
        <v>440</v>
      </c>
      <c r="B4691" s="2" t="s">
        <v>1144</v>
      </c>
      <c r="C4691" s="2" t="s">
        <v>96</v>
      </c>
      <c r="D4691" s="2" t="str">
        <f t="shared" si="73"/>
        <v>SGP ASIATIQUE POULET</v>
      </c>
      <c r="E4691" s="2">
        <v>5170</v>
      </c>
      <c r="F4691" s="2" t="s">
        <v>167</v>
      </c>
    </row>
    <row r="4692" spans="1:6">
      <c r="A4692" s="2" t="s">
        <v>440</v>
      </c>
      <c r="B4692" s="2" t="s">
        <v>1144</v>
      </c>
      <c r="C4692" s="2" t="s">
        <v>197</v>
      </c>
      <c r="D4692" s="2" t="str">
        <f t="shared" si="73"/>
        <v>SGP ASIATIQUE POULET</v>
      </c>
      <c r="E4692" s="2">
        <v>5184</v>
      </c>
      <c r="F4692" s="2" t="s">
        <v>167</v>
      </c>
    </row>
    <row r="4693" spans="1:6">
      <c r="A4693" s="2" t="s">
        <v>440</v>
      </c>
      <c r="B4693" s="2" t="s">
        <v>1144</v>
      </c>
      <c r="C4693" s="2" t="s">
        <v>25</v>
      </c>
      <c r="D4693" s="2" t="str">
        <f t="shared" si="73"/>
        <v>SGP ASIATIQUE POULET</v>
      </c>
      <c r="E4693" s="2">
        <v>5285</v>
      </c>
      <c r="F4693" s="2" t="s">
        <v>167</v>
      </c>
    </row>
    <row r="4694" spans="1:6">
      <c r="A4694" s="2" t="s">
        <v>440</v>
      </c>
      <c r="B4694" s="2" t="s">
        <v>1144</v>
      </c>
      <c r="C4694" s="2" t="s">
        <v>245</v>
      </c>
      <c r="D4694" s="2" t="str">
        <f t="shared" si="73"/>
        <v>SGP ASIATIQUE POULET</v>
      </c>
      <c r="E4694" s="2">
        <v>5341</v>
      </c>
      <c r="F4694" s="2" t="s">
        <v>167</v>
      </c>
    </row>
    <row r="4695" spans="1:6">
      <c r="A4695" s="2" t="s">
        <v>440</v>
      </c>
      <c r="B4695" s="2" t="s">
        <v>1144</v>
      </c>
      <c r="C4695" s="2" t="s">
        <v>365</v>
      </c>
      <c r="D4695" s="2" t="str">
        <f t="shared" si="73"/>
        <v>SGP ASIATIQUE POULET</v>
      </c>
      <c r="E4695" s="2">
        <v>5345</v>
      </c>
      <c r="F4695" s="2" t="s">
        <v>167</v>
      </c>
    </row>
    <row r="4696" spans="1:6">
      <c r="A4696" s="2" t="s">
        <v>440</v>
      </c>
      <c r="B4696" s="2" t="s">
        <v>1144</v>
      </c>
      <c r="C4696" s="2" t="s">
        <v>27</v>
      </c>
      <c r="D4696" s="2" t="str">
        <f t="shared" si="73"/>
        <v>SGP ASIATIQUE POULET</v>
      </c>
      <c r="E4696" s="2">
        <v>7299</v>
      </c>
      <c r="F4696" s="2" t="s">
        <v>167</v>
      </c>
    </row>
    <row r="4697" spans="1:6">
      <c r="A4697" s="2" t="s">
        <v>440</v>
      </c>
      <c r="B4697" s="2" t="s">
        <v>1144</v>
      </c>
      <c r="C4697" s="2" t="s">
        <v>46</v>
      </c>
      <c r="D4697" s="2" t="str">
        <f t="shared" si="73"/>
        <v>SGP ASIATIQUE POULET</v>
      </c>
      <c r="E4697" s="2">
        <v>7296</v>
      </c>
      <c r="F4697" s="2" t="s">
        <v>167</v>
      </c>
    </row>
    <row r="4698" spans="1:6">
      <c r="A4698" s="2" t="s">
        <v>440</v>
      </c>
      <c r="B4698" s="2" t="s">
        <v>1144</v>
      </c>
      <c r="C4698" s="2" t="s">
        <v>16</v>
      </c>
      <c r="D4698" s="2" t="str">
        <f t="shared" si="73"/>
        <v>SGP ASIATIQUE POULET</v>
      </c>
      <c r="E4698" s="2">
        <v>6404</v>
      </c>
      <c r="F4698" s="2" t="s">
        <v>167</v>
      </c>
    </row>
    <row r="4699" spans="1:6">
      <c r="A4699" s="2" t="s">
        <v>440</v>
      </c>
      <c r="B4699" s="2" t="s">
        <v>1144</v>
      </c>
      <c r="C4699" s="2" t="s">
        <v>247</v>
      </c>
      <c r="D4699" s="2" t="str">
        <f t="shared" si="73"/>
        <v>SGP ASIATIQUE POULET</v>
      </c>
      <c r="E4699" s="2">
        <v>5348</v>
      </c>
      <c r="F4699" s="2" t="s">
        <v>167</v>
      </c>
    </row>
    <row r="4700" spans="1:6">
      <c r="A4700" s="2" t="s">
        <v>440</v>
      </c>
      <c r="B4700" s="2" t="s">
        <v>1144</v>
      </c>
      <c r="C4700" s="2" t="s">
        <v>38</v>
      </c>
      <c r="D4700" s="2" t="str">
        <f t="shared" si="73"/>
        <v>SGP ASIATIQUE POULET</v>
      </c>
      <c r="E4700" s="2">
        <v>7088</v>
      </c>
      <c r="F4700" s="2" t="s">
        <v>167</v>
      </c>
    </row>
    <row r="4701" spans="1:6">
      <c r="A4701" s="2" t="s">
        <v>736</v>
      </c>
      <c r="B4701" s="2" t="s">
        <v>1145</v>
      </c>
      <c r="C4701" s="2" t="s">
        <v>803</v>
      </c>
      <c r="D4701" s="2" t="str">
        <f t="shared" si="73"/>
        <v>FC BIO SEMOULE AU BEURRE</v>
      </c>
      <c r="E4701" s="2">
        <v>5166</v>
      </c>
      <c r="F4701" s="2" t="s">
        <v>739</v>
      </c>
    </row>
    <row r="4702" spans="1:6">
      <c r="A4702" s="2" t="s">
        <v>736</v>
      </c>
      <c r="B4702" s="2" t="s">
        <v>1145</v>
      </c>
      <c r="C4702" s="2" t="s">
        <v>365</v>
      </c>
      <c r="D4702" s="2" t="str">
        <f t="shared" si="73"/>
        <v>FC BIO SEMOULE AU BEURRE</v>
      </c>
      <c r="E4702" s="2">
        <v>5345</v>
      </c>
      <c r="F4702" s="2" t="s">
        <v>739</v>
      </c>
    </row>
    <row r="4703" spans="1:6">
      <c r="A4703" s="2" t="s">
        <v>736</v>
      </c>
      <c r="B4703" s="2" t="s">
        <v>1145</v>
      </c>
      <c r="C4703" s="2" t="s">
        <v>220</v>
      </c>
      <c r="D4703" s="2" t="str">
        <f t="shared" si="73"/>
        <v>FC BIO SEMOULE AU BEURRE</v>
      </c>
      <c r="E4703" s="2">
        <v>6658</v>
      </c>
      <c r="F4703" s="2" t="s">
        <v>739</v>
      </c>
    </row>
    <row r="4704" spans="1:6">
      <c r="A4704" s="2" t="s">
        <v>736</v>
      </c>
      <c r="B4704" s="2" t="s">
        <v>1145</v>
      </c>
      <c r="C4704" s="2" t="s">
        <v>1146</v>
      </c>
      <c r="D4704" s="2" t="str">
        <f t="shared" si="73"/>
        <v>FC BIO SEMOULE AU BEURRE</v>
      </c>
      <c r="E4704" s="2">
        <v>5111</v>
      </c>
      <c r="F4704" s="2" t="s">
        <v>739</v>
      </c>
    </row>
    <row r="4705" spans="1:6">
      <c r="A4705" s="2" t="s">
        <v>440</v>
      </c>
      <c r="B4705" s="2" t="s">
        <v>1147</v>
      </c>
      <c r="C4705" s="2" t="s">
        <v>887</v>
      </c>
      <c r="D4705" s="2" t="str">
        <f t="shared" si="73"/>
        <v>SGP ASIATIQUE BOEUF</v>
      </c>
      <c r="E4705" s="2">
        <v>1203</v>
      </c>
      <c r="F4705" s="2" t="s">
        <v>167</v>
      </c>
    </row>
    <row r="4706" spans="1:6">
      <c r="A4706" s="2" t="s">
        <v>440</v>
      </c>
      <c r="B4706" s="2" t="s">
        <v>1147</v>
      </c>
      <c r="C4706" s="2" t="s">
        <v>368</v>
      </c>
      <c r="D4706" s="2" t="str">
        <f t="shared" si="73"/>
        <v>SGP ASIATIQUE BOEUF</v>
      </c>
      <c r="E4706" s="2">
        <v>1175</v>
      </c>
      <c r="F4706" s="2" t="s">
        <v>167</v>
      </c>
    </row>
    <row r="4707" spans="1:6">
      <c r="A4707" s="2" t="s">
        <v>440</v>
      </c>
      <c r="B4707" s="2" t="s">
        <v>1147</v>
      </c>
      <c r="C4707" s="2" t="s">
        <v>379</v>
      </c>
      <c r="D4707" s="2" t="str">
        <f t="shared" si="73"/>
        <v>SGP ASIATIQUE BOEUF</v>
      </c>
      <c r="E4707" s="2">
        <v>1192</v>
      </c>
      <c r="F4707" s="2" t="s">
        <v>167</v>
      </c>
    </row>
    <row r="4708" spans="1:6">
      <c r="A4708" s="2" t="s">
        <v>440</v>
      </c>
      <c r="B4708" s="2" t="s">
        <v>1147</v>
      </c>
      <c r="C4708" s="2" t="s">
        <v>290</v>
      </c>
      <c r="D4708" s="2" t="str">
        <f t="shared" si="73"/>
        <v>SGP ASIATIQUE BOEUF</v>
      </c>
      <c r="E4708" s="2">
        <v>5135</v>
      </c>
      <c r="F4708" s="2" t="s">
        <v>167</v>
      </c>
    </row>
    <row r="4709" spans="1:6">
      <c r="A4709" s="2" t="s">
        <v>440</v>
      </c>
      <c r="B4709" s="2" t="s">
        <v>1147</v>
      </c>
      <c r="C4709" s="2" t="s">
        <v>372</v>
      </c>
      <c r="D4709" s="2" t="str">
        <f t="shared" si="73"/>
        <v>SGP ASIATIQUE BOEUF</v>
      </c>
      <c r="E4709" s="2">
        <v>1204</v>
      </c>
      <c r="F4709" s="2" t="s">
        <v>167</v>
      </c>
    </row>
    <row r="4710" spans="1:6">
      <c r="A4710" s="2" t="s">
        <v>440</v>
      </c>
      <c r="B4710" s="2" t="s">
        <v>1147</v>
      </c>
      <c r="C4710" s="2" t="s">
        <v>818</v>
      </c>
      <c r="D4710" s="2" t="str">
        <f t="shared" si="73"/>
        <v>SGP ASIATIQUE BOEUF</v>
      </c>
      <c r="E4710" s="2">
        <v>1199</v>
      </c>
      <c r="F4710" s="2" t="s">
        <v>167</v>
      </c>
    </row>
    <row r="4711" spans="1:6">
      <c r="A4711" s="2" t="s">
        <v>440</v>
      </c>
      <c r="B4711" s="2" t="s">
        <v>1147</v>
      </c>
      <c r="C4711" s="2" t="s">
        <v>1148</v>
      </c>
      <c r="D4711" s="2" t="str">
        <f t="shared" si="73"/>
        <v>SGP ASIATIQUE BOEUF</v>
      </c>
      <c r="E4711" s="2">
        <v>4957</v>
      </c>
      <c r="F4711" s="2" t="s">
        <v>167</v>
      </c>
    </row>
    <row r="4712" spans="1:6">
      <c r="A4712" s="2" t="s">
        <v>440</v>
      </c>
      <c r="B4712" s="2" t="s">
        <v>1147</v>
      </c>
      <c r="C4712" s="2" t="s">
        <v>307</v>
      </c>
      <c r="D4712" s="2" t="str">
        <f t="shared" si="73"/>
        <v>SGP ASIATIQUE BOEUF</v>
      </c>
      <c r="E4712" s="2">
        <v>5022</v>
      </c>
      <c r="F4712" s="2" t="s">
        <v>167</v>
      </c>
    </row>
    <row r="4713" spans="1:6">
      <c r="A4713" s="2" t="s">
        <v>440</v>
      </c>
      <c r="B4713" s="2" t="s">
        <v>1147</v>
      </c>
      <c r="C4713" s="2" t="s">
        <v>408</v>
      </c>
      <c r="D4713" s="2" t="str">
        <f t="shared" si="73"/>
        <v>SGP ASIATIQUE BOEUF</v>
      </c>
      <c r="E4713" s="2">
        <v>5051</v>
      </c>
      <c r="F4713" s="2" t="s">
        <v>167</v>
      </c>
    </row>
    <row r="4714" spans="1:6">
      <c r="A4714" s="2" t="s">
        <v>440</v>
      </c>
      <c r="B4714" s="2" t="s">
        <v>1147</v>
      </c>
      <c r="C4714" s="2" t="s">
        <v>96</v>
      </c>
      <c r="D4714" s="2" t="str">
        <f t="shared" si="73"/>
        <v>SGP ASIATIQUE BOEUF</v>
      </c>
      <c r="E4714" s="2">
        <v>5170</v>
      </c>
      <c r="F4714" s="2" t="s">
        <v>167</v>
      </c>
    </row>
    <row r="4715" spans="1:6">
      <c r="A4715" s="2" t="s">
        <v>440</v>
      </c>
      <c r="B4715" s="2" t="s">
        <v>1147</v>
      </c>
      <c r="C4715" s="2" t="s">
        <v>197</v>
      </c>
      <c r="D4715" s="2" t="str">
        <f t="shared" si="73"/>
        <v>SGP ASIATIQUE BOEUF</v>
      </c>
      <c r="E4715" s="2">
        <v>5184</v>
      </c>
      <c r="F4715" s="2" t="s">
        <v>167</v>
      </c>
    </row>
    <row r="4716" spans="1:6">
      <c r="A4716" s="2" t="s">
        <v>440</v>
      </c>
      <c r="B4716" s="2" t="s">
        <v>1147</v>
      </c>
      <c r="C4716" s="2" t="s">
        <v>25</v>
      </c>
      <c r="D4716" s="2" t="str">
        <f t="shared" si="73"/>
        <v>SGP ASIATIQUE BOEUF</v>
      </c>
      <c r="E4716" s="2">
        <v>5285</v>
      </c>
      <c r="F4716" s="2" t="s">
        <v>167</v>
      </c>
    </row>
    <row r="4717" spans="1:6">
      <c r="A4717" s="2" t="s">
        <v>440</v>
      </c>
      <c r="B4717" s="2" t="s">
        <v>1147</v>
      </c>
      <c r="C4717" s="2" t="s">
        <v>245</v>
      </c>
      <c r="D4717" s="2" t="str">
        <f t="shared" si="73"/>
        <v>SGP ASIATIQUE BOEUF</v>
      </c>
      <c r="E4717" s="2">
        <v>5341</v>
      </c>
      <c r="F4717" s="2" t="s">
        <v>167</v>
      </c>
    </row>
    <row r="4718" spans="1:6">
      <c r="A4718" s="2" t="s">
        <v>440</v>
      </c>
      <c r="B4718" s="2" t="s">
        <v>1147</v>
      </c>
      <c r="C4718" s="2" t="s">
        <v>365</v>
      </c>
      <c r="D4718" s="2" t="str">
        <f t="shared" si="73"/>
        <v>SGP ASIATIQUE BOEUF</v>
      </c>
      <c r="E4718" s="2">
        <v>5345</v>
      </c>
      <c r="F4718" s="2" t="s">
        <v>167</v>
      </c>
    </row>
    <row r="4719" spans="1:6">
      <c r="A4719" s="2" t="s">
        <v>440</v>
      </c>
      <c r="B4719" s="2" t="s">
        <v>1147</v>
      </c>
      <c r="C4719" s="2" t="s">
        <v>27</v>
      </c>
      <c r="D4719" s="2" t="str">
        <f t="shared" si="73"/>
        <v>SGP ASIATIQUE BOEUF</v>
      </c>
      <c r="E4719" s="2">
        <v>7299</v>
      </c>
      <c r="F4719" s="2" t="s">
        <v>167</v>
      </c>
    </row>
    <row r="4720" spans="1:6">
      <c r="A4720" s="2" t="s">
        <v>440</v>
      </c>
      <c r="B4720" s="2" t="s">
        <v>1147</v>
      </c>
      <c r="C4720" s="2" t="s">
        <v>46</v>
      </c>
      <c r="D4720" s="2" t="str">
        <f t="shared" si="73"/>
        <v>SGP ASIATIQUE BOEUF</v>
      </c>
      <c r="E4720" s="2">
        <v>7296</v>
      </c>
      <c r="F4720" s="2" t="s">
        <v>167</v>
      </c>
    </row>
    <row r="4721" spans="1:6">
      <c r="A4721" s="2" t="s">
        <v>440</v>
      </c>
      <c r="B4721" s="2" t="s">
        <v>1147</v>
      </c>
      <c r="C4721" s="2" t="s">
        <v>247</v>
      </c>
      <c r="D4721" s="2" t="str">
        <f t="shared" si="73"/>
        <v>SGP ASIATIQUE BOEUF</v>
      </c>
      <c r="E4721" s="2">
        <v>5348</v>
      </c>
      <c r="F4721" s="2" t="s">
        <v>167</v>
      </c>
    </row>
    <row r="4722" spans="1:6">
      <c r="A4722" s="2" t="s">
        <v>440</v>
      </c>
      <c r="B4722" s="2" t="s">
        <v>1147</v>
      </c>
      <c r="C4722" s="2" t="s">
        <v>1143</v>
      </c>
      <c r="D4722" s="2" t="str">
        <f t="shared" si="73"/>
        <v>SGP ASIATIQUE BOEUF</v>
      </c>
      <c r="E4722" s="2">
        <v>7171</v>
      </c>
      <c r="F4722" s="2" t="s">
        <v>167</v>
      </c>
    </row>
    <row r="4723" spans="1:6">
      <c r="A4723" s="2" t="s">
        <v>440</v>
      </c>
      <c r="B4723" s="2" t="s">
        <v>1147</v>
      </c>
      <c r="C4723" s="2" t="s">
        <v>38</v>
      </c>
      <c r="D4723" s="2" t="str">
        <f t="shared" si="73"/>
        <v>SGP ASIATIQUE BOEUF</v>
      </c>
      <c r="E4723" s="2">
        <v>7088</v>
      </c>
      <c r="F4723" s="2" t="s">
        <v>167</v>
      </c>
    </row>
    <row r="4724" spans="1:6">
      <c r="A4724" s="2" t="s">
        <v>440</v>
      </c>
      <c r="B4724" s="2" t="s">
        <v>1149</v>
      </c>
      <c r="C4724" s="2" t="s">
        <v>887</v>
      </c>
      <c r="D4724" s="2" t="str">
        <f t="shared" si="73"/>
        <v>SGP ASIATIQUE CANARD</v>
      </c>
      <c r="E4724" s="2">
        <v>1203</v>
      </c>
      <c r="F4724" s="2" t="s">
        <v>167</v>
      </c>
    </row>
    <row r="4725" spans="1:6">
      <c r="A4725" s="2" t="s">
        <v>440</v>
      </c>
      <c r="B4725" s="2" t="s">
        <v>1149</v>
      </c>
      <c r="C4725" s="2" t="s">
        <v>368</v>
      </c>
      <c r="D4725" s="2" t="str">
        <f t="shared" si="73"/>
        <v>SGP ASIATIQUE CANARD</v>
      </c>
      <c r="E4725" s="2">
        <v>1175</v>
      </c>
      <c r="F4725" s="2" t="s">
        <v>167</v>
      </c>
    </row>
    <row r="4726" spans="1:6">
      <c r="A4726" s="2" t="s">
        <v>440</v>
      </c>
      <c r="B4726" s="2" t="s">
        <v>1149</v>
      </c>
      <c r="C4726" s="2" t="s">
        <v>379</v>
      </c>
      <c r="D4726" s="2" t="str">
        <f t="shared" si="73"/>
        <v>SGP ASIATIQUE CANARD</v>
      </c>
      <c r="E4726" s="2">
        <v>1192</v>
      </c>
      <c r="F4726" s="2" t="s">
        <v>167</v>
      </c>
    </row>
    <row r="4727" spans="1:6">
      <c r="A4727" s="2" t="s">
        <v>440</v>
      </c>
      <c r="B4727" s="2" t="s">
        <v>1149</v>
      </c>
      <c r="C4727" s="2" t="s">
        <v>290</v>
      </c>
      <c r="D4727" s="2" t="str">
        <f t="shared" si="73"/>
        <v>SGP ASIATIQUE CANARD</v>
      </c>
      <c r="E4727" s="2">
        <v>5135</v>
      </c>
      <c r="F4727" s="2" t="s">
        <v>167</v>
      </c>
    </row>
    <row r="4728" spans="1:6">
      <c r="A4728" s="2" t="s">
        <v>440</v>
      </c>
      <c r="B4728" s="2" t="s">
        <v>1149</v>
      </c>
      <c r="C4728" s="2" t="s">
        <v>372</v>
      </c>
      <c r="D4728" s="2" t="str">
        <f t="shared" si="73"/>
        <v>SGP ASIATIQUE CANARD</v>
      </c>
      <c r="E4728" s="2">
        <v>1204</v>
      </c>
      <c r="F4728" s="2" t="s">
        <v>167</v>
      </c>
    </row>
    <row r="4729" spans="1:6">
      <c r="A4729" s="2" t="s">
        <v>440</v>
      </c>
      <c r="B4729" s="2" t="s">
        <v>1149</v>
      </c>
      <c r="C4729" s="2" t="s">
        <v>818</v>
      </c>
      <c r="D4729" s="2" t="str">
        <f t="shared" si="73"/>
        <v>SGP ASIATIQUE CANARD</v>
      </c>
      <c r="E4729" s="2">
        <v>1199</v>
      </c>
      <c r="F4729" s="2" t="s">
        <v>167</v>
      </c>
    </row>
    <row r="4730" spans="1:6">
      <c r="A4730" s="2" t="s">
        <v>440</v>
      </c>
      <c r="B4730" s="2" t="s">
        <v>1149</v>
      </c>
      <c r="C4730" s="2" t="s">
        <v>210</v>
      </c>
      <c r="D4730" s="2" t="str">
        <f t="shared" si="73"/>
        <v>SGP ASIATIQUE CANARD</v>
      </c>
      <c r="E4730" s="2">
        <v>4959</v>
      </c>
      <c r="F4730" s="2" t="s">
        <v>167</v>
      </c>
    </row>
    <row r="4731" spans="1:6">
      <c r="A4731" s="2" t="s">
        <v>440</v>
      </c>
      <c r="B4731" s="2" t="s">
        <v>1149</v>
      </c>
      <c r="C4731" s="2" t="s">
        <v>307</v>
      </c>
      <c r="D4731" s="2" t="str">
        <f t="shared" si="73"/>
        <v>SGP ASIATIQUE CANARD</v>
      </c>
      <c r="E4731" s="2">
        <v>5022</v>
      </c>
      <c r="F4731" s="2" t="s">
        <v>167</v>
      </c>
    </row>
    <row r="4732" spans="1:6">
      <c r="A4732" s="2" t="s">
        <v>440</v>
      </c>
      <c r="B4732" s="2" t="s">
        <v>1149</v>
      </c>
      <c r="C4732" s="2" t="s">
        <v>408</v>
      </c>
      <c r="D4732" s="2" t="str">
        <f t="shared" si="73"/>
        <v>SGP ASIATIQUE CANARD</v>
      </c>
      <c r="E4732" s="2">
        <v>5051</v>
      </c>
      <c r="F4732" s="2" t="s">
        <v>167</v>
      </c>
    </row>
    <row r="4733" spans="1:6">
      <c r="A4733" s="2" t="s">
        <v>440</v>
      </c>
      <c r="B4733" s="2" t="s">
        <v>1149</v>
      </c>
      <c r="C4733" s="2" t="s">
        <v>96</v>
      </c>
      <c r="D4733" s="2" t="str">
        <f t="shared" si="73"/>
        <v>SGP ASIATIQUE CANARD</v>
      </c>
      <c r="E4733" s="2">
        <v>5170</v>
      </c>
      <c r="F4733" s="2" t="s">
        <v>167</v>
      </c>
    </row>
    <row r="4734" spans="1:6">
      <c r="A4734" s="2" t="s">
        <v>440</v>
      </c>
      <c r="B4734" s="2" t="s">
        <v>1149</v>
      </c>
      <c r="C4734" s="2" t="s">
        <v>197</v>
      </c>
      <c r="D4734" s="2" t="str">
        <f t="shared" si="73"/>
        <v>SGP ASIATIQUE CANARD</v>
      </c>
      <c r="E4734" s="2">
        <v>5184</v>
      </c>
      <c r="F4734" s="2" t="s">
        <v>167</v>
      </c>
    </row>
    <row r="4735" spans="1:6">
      <c r="A4735" s="2" t="s">
        <v>440</v>
      </c>
      <c r="B4735" s="2" t="s">
        <v>1149</v>
      </c>
      <c r="C4735" s="2" t="s">
        <v>25</v>
      </c>
      <c r="D4735" s="2" t="str">
        <f t="shared" si="73"/>
        <v>SGP ASIATIQUE CANARD</v>
      </c>
      <c r="E4735" s="2">
        <v>5285</v>
      </c>
      <c r="F4735" s="2" t="s">
        <v>167</v>
      </c>
    </row>
    <row r="4736" spans="1:6">
      <c r="A4736" s="2" t="s">
        <v>440</v>
      </c>
      <c r="B4736" s="2" t="s">
        <v>1149</v>
      </c>
      <c r="C4736" s="2" t="s">
        <v>245</v>
      </c>
      <c r="D4736" s="2" t="str">
        <f t="shared" si="73"/>
        <v>SGP ASIATIQUE CANARD</v>
      </c>
      <c r="E4736" s="2">
        <v>5341</v>
      </c>
      <c r="F4736" s="2" t="s">
        <v>167</v>
      </c>
    </row>
    <row r="4737" spans="1:6">
      <c r="A4737" s="2" t="s">
        <v>440</v>
      </c>
      <c r="B4737" s="2" t="s">
        <v>1149</v>
      </c>
      <c r="C4737" s="2" t="s">
        <v>365</v>
      </c>
      <c r="D4737" s="2" t="str">
        <f t="shared" si="73"/>
        <v>SGP ASIATIQUE CANARD</v>
      </c>
      <c r="E4737" s="2">
        <v>5345</v>
      </c>
      <c r="F4737" s="2" t="s">
        <v>167</v>
      </c>
    </row>
    <row r="4738" spans="1:6">
      <c r="A4738" s="2" t="s">
        <v>440</v>
      </c>
      <c r="B4738" s="2" t="s">
        <v>1149</v>
      </c>
      <c r="C4738" s="2" t="s">
        <v>27</v>
      </c>
      <c r="D4738" s="2" t="str">
        <f t="shared" si="73"/>
        <v>SGP ASIATIQUE CANARD</v>
      </c>
      <c r="E4738" s="2">
        <v>7299</v>
      </c>
      <c r="F4738" s="2" t="s">
        <v>167</v>
      </c>
    </row>
    <row r="4739" spans="1:6">
      <c r="A4739" s="2" t="s">
        <v>440</v>
      </c>
      <c r="B4739" s="2" t="s">
        <v>1149</v>
      </c>
      <c r="C4739" s="2" t="s">
        <v>46</v>
      </c>
      <c r="D4739" s="2" t="str">
        <f t="shared" ref="D4739:D4802" si="74">B4739</f>
        <v>SGP ASIATIQUE CANARD</v>
      </c>
      <c r="E4739" s="2">
        <v>7296</v>
      </c>
      <c r="F4739" s="2" t="s">
        <v>167</v>
      </c>
    </row>
    <row r="4740" spans="1:6">
      <c r="A4740" s="2" t="s">
        <v>440</v>
      </c>
      <c r="B4740" s="2" t="s">
        <v>1149</v>
      </c>
      <c r="C4740" s="2" t="s">
        <v>1150</v>
      </c>
      <c r="D4740" s="2" t="str">
        <f t="shared" si="74"/>
        <v>SGP ASIATIQUE CANARD</v>
      </c>
      <c r="E4740" s="2">
        <v>7293</v>
      </c>
      <c r="F4740" s="2" t="s">
        <v>167</v>
      </c>
    </row>
    <row r="4741" spans="1:6">
      <c r="A4741" s="2" t="s">
        <v>440</v>
      </c>
      <c r="B4741" s="2" t="s">
        <v>1149</v>
      </c>
      <c r="C4741" s="2" t="s">
        <v>247</v>
      </c>
      <c r="D4741" s="2" t="str">
        <f t="shared" si="74"/>
        <v>SGP ASIATIQUE CANARD</v>
      </c>
      <c r="E4741" s="2">
        <v>5348</v>
      </c>
      <c r="F4741" s="2" t="s">
        <v>167</v>
      </c>
    </row>
    <row r="4742" spans="1:6">
      <c r="A4742" s="2" t="s">
        <v>440</v>
      </c>
      <c r="B4742" s="2" t="s">
        <v>1149</v>
      </c>
      <c r="C4742" s="2" t="s">
        <v>38</v>
      </c>
      <c r="D4742" s="2" t="str">
        <f t="shared" si="74"/>
        <v>SGP ASIATIQUE CANARD</v>
      </c>
      <c r="E4742" s="2">
        <v>7088</v>
      </c>
      <c r="F4742" s="2" t="s">
        <v>167</v>
      </c>
    </row>
    <row r="4743" spans="1:6">
      <c r="A4743" s="2" t="s">
        <v>440</v>
      </c>
      <c r="B4743" s="2" t="s">
        <v>1151</v>
      </c>
      <c r="C4743" s="2" t="s">
        <v>928</v>
      </c>
      <c r="D4743" s="2" t="str">
        <f t="shared" si="74"/>
        <v>SG AUBERGINE (F)</v>
      </c>
      <c r="E4743" s="2">
        <v>1169</v>
      </c>
      <c r="F4743" s="2" t="s">
        <v>167</v>
      </c>
    </row>
    <row r="4744" spans="1:6">
      <c r="A4744" s="2" t="s">
        <v>440</v>
      </c>
      <c r="B4744" s="2" t="s">
        <v>1151</v>
      </c>
      <c r="C4744" s="2" t="s">
        <v>23</v>
      </c>
      <c r="D4744" s="2" t="str">
        <f t="shared" si="74"/>
        <v>SG AUBERGINE (F)</v>
      </c>
      <c r="E4744" s="2">
        <v>5167</v>
      </c>
      <c r="F4744" s="2" t="s">
        <v>167</v>
      </c>
    </row>
    <row r="4745" spans="1:6">
      <c r="A4745" s="2" t="s">
        <v>440</v>
      </c>
      <c r="B4745" s="2" t="s">
        <v>1151</v>
      </c>
      <c r="C4745" s="2" t="s">
        <v>197</v>
      </c>
      <c r="D4745" s="2" t="str">
        <f t="shared" si="74"/>
        <v>SG AUBERGINE (F)</v>
      </c>
      <c r="E4745" s="2">
        <v>5184</v>
      </c>
      <c r="F4745" s="2" t="s">
        <v>167</v>
      </c>
    </row>
    <row r="4746" spans="1:6">
      <c r="A4746" s="2" t="s">
        <v>440</v>
      </c>
      <c r="B4746" s="2" t="s">
        <v>1151</v>
      </c>
      <c r="C4746" s="2" t="s">
        <v>25</v>
      </c>
      <c r="D4746" s="2" t="str">
        <f t="shared" si="74"/>
        <v>SG AUBERGINE (F)</v>
      </c>
      <c r="E4746" s="2">
        <v>5285</v>
      </c>
      <c r="F4746" s="2" t="s">
        <v>167</v>
      </c>
    </row>
    <row r="4747" spans="1:6">
      <c r="A4747" s="2" t="s">
        <v>440</v>
      </c>
      <c r="B4747" s="2" t="s">
        <v>1151</v>
      </c>
      <c r="C4747" s="2" t="s">
        <v>365</v>
      </c>
      <c r="D4747" s="2" t="str">
        <f t="shared" si="74"/>
        <v>SG AUBERGINE (F)</v>
      </c>
      <c r="E4747" s="2">
        <v>5345</v>
      </c>
      <c r="F4747" s="2" t="s">
        <v>167</v>
      </c>
    </row>
    <row r="4748" spans="1:6">
      <c r="A4748" s="2" t="s">
        <v>440</v>
      </c>
      <c r="B4748" s="2" t="s">
        <v>1151</v>
      </c>
      <c r="C4748" s="2" t="s">
        <v>198</v>
      </c>
      <c r="D4748" s="2" t="str">
        <f t="shared" si="74"/>
        <v>SG AUBERGINE (F)</v>
      </c>
      <c r="E4748" s="2">
        <v>5357</v>
      </c>
      <c r="F4748" s="2" t="s">
        <v>167</v>
      </c>
    </row>
    <row r="4749" spans="1:6">
      <c r="A4749" s="2" t="s">
        <v>440</v>
      </c>
      <c r="B4749" s="2" t="s">
        <v>1151</v>
      </c>
      <c r="C4749" s="2" t="s">
        <v>97</v>
      </c>
      <c r="D4749" s="2" t="str">
        <f t="shared" si="74"/>
        <v>SG AUBERGINE (F)</v>
      </c>
      <c r="E4749" s="2">
        <v>5398</v>
      </c>
      <c r="F4749" s="2" t="s">
        <v>167</v>
      </c>
    </row>
    <row r="4750" spans="1:6">
      <c r="A4750" s="2" t="s">
        <v>440</v>
      </c>
      <c r="B4750" s="2" t="s">
        <v>1151</v>
      </c>
      <c r="C4750" s="2" t="s">
        <v>168</v>
      </c>
      <c r="D4750" s="2" t="str">
        <f t="shared" si="74"/>
        <v>SG AUBERGINE (F)</v>
      </c>
      <c r="E4750" s="2">
        <v>5400</v>
      </c>
      <c r="F4750" s="2" t="s">
        <v>167</v>
      </c>
    </row>
    <row r="4751" spans="1:6">
      <c r="A4751" s="2" t="s">
        <v>440</v>
      </c>
      <c r="B4751" s="2" t="s">
        <v>1151</v>
      </c>
      <c r="C4751" s="2" t="s">
        <v>169</v>
      </c>
      <c r="D4751" s="2" t="str">
        <f t="shared" si="74"/>
        <v>SG AUBERGINE (F)</v>
      </c>
      <c r="E4751" s="2">
        <v>5402</v>
      </c>
      <c r="F4751" s="2" t="s">
        <v>167</v>
      </c>
    </row>
    <row r="4752" spans="1:6">
      <c r="A4752" s="2" t="s">
        <v>440</v>
      </c>
      <c r="B4752" s="2" t="s">
        <v>1151</v>
      </c>
      <c r="C4752" s="2" t="s">
        <v>170</v>
      </c>
      <c r="D4752" s="2" t="str">
        <f t="shared" si="74"/>
        <v>SG AUBERGINE (F)</v>
      </c>
      <c r="E4752" s="2">
        <v>5632</v>
      </c>
      <c r="F4752" s="2" t="s">
        <v>167</v>
      </c>
    </row>
    <row r="4753" spans="1:6">
      <c r="A4753" s="2" t="s">
        <v>440</v>
      </c>
      <c r="B4753" s="2" t="s">
        <v>1151</v>
      </c>
      <c r="C4753" s="2" t="s">
        <v>38</v>
      </c>
      <c r="D4753" s="2" t="str">
        <f t="shared" si="74"/>
        <v>SG AUBERGINE (F)</v>
      </c>
      <c r="E4753" s="2">
        <v>7088</v>
      </c>
      <c r="F4753" s="2" t="s">
        <v>167</v>
      </c>
    </row>
    <row r="4754" spans="1:6">
      <c r="A4754" s="2" t="s">
        <v>440</v>
      </c>
      <c r="B4754" s="2" t="s">
        <v>1152</v>
      </c>
      <c r="C4754" s="2" t="s">
        <v>23</v>
      </c>
      <c r="D4754" s="2" t="str">
        <f t="shared" si="74"/>
        <v>SG AUBERGINES (S)</v>
      </c>
      <c r="E4754" s="2">
        <v>5167</v>
      </c>
      <c r="F4754" s="2" t="s">
        <v>167</v>
      </c>
    </row>
    <row r="4755" spans="1:6">
      <c r="A4755" s="2" t="s">
        <v>440</v>
      </c>
      <c r="B4755" s="2" t="s">
        <v>1152</v>
      </c>
      <c r="C4755" s="2" t="s">
        <v>197</v>
      </c>
      <c r="D4755" s="2" t="str">
        <f t="shared" si="74"/>
        <v>SG AUBERGINES (S)</v>
      </c>
      <c r="E4755" s="2">
        <v>5184</v>
      </c>
      <c r="F4755" s="2" t="s">
        <v>167</v>
      </c>
    </row>
    <row r="4756" spans="1:6">
      <c r="A4756" s="2" t="s">
        <v>440</v>
      </c>
      <c r="B4756" s="2" t="s">
        <v>1152</v>
      </c>
      <c r="C4756" s="2" t="s">
        <v>25</v>
      </c>
      <c r="D4756" s="2" t="str">
        <f t="shared" si="74"/>
        <v>SG AUBERGINES (S)</v>
      </c>
      <c r="E4756" s="2">
        <v>5285</v>
      </c>
      <c r="F4756" s="2" t="s">
        <v>167</v>
      </c>
    </row>
    <row r="4757" spans="1:6">
      <c r="A4757" s="2" t="s">
        <v>440</v>
      </c>
      <c r="B4757" s="2" t="s">
        <v>1152</v>
      </c>
      <c r="C4757" s="2" t="s">
        <v>365</v>
      </c>
      <c r="D4757" s="2" t="str">
        <f t="shared" si="74"/>
        <v>SG AUBERGINES (S)</v>
      </c>
      <c r="E4757" s="2">
        <v>5345</v>
      </c>
      <c r="F4757" s="2" t="s">
        <v>167</v>
      </c>
    </row>
    <row r="4758" spans="1:6">
      <c r="A4758" s="2" t="s">
        <v>440</v>
      </c>
      <c r="B4758" s="2" t="s">
        <v>1152</v>
      </c>
      <c r="C4758" s="2" t="s">
        <v>198</v>
      </c>
      <c r="D4758" s="2" t="str">
        <f t="shared" si="74"/>
        <v>SG AUBERGINES (S)</v>
      </c>
      <c r="E4758" s="2">
        <v>5357</v>
      </c>
      <c r="F4758" s="2" t="s">
        <v>167</v>
      </c>
    </row>
    <row r="4759" spans="1:6">
      <c r="A4759" s="2" t="s">
        <v>440</v>
      </c>
      <c r="B4759" s="2" t="s">
        <v>1152</v>
      </c>
      <c r="C4759" s="2" t="s">
        <v>97</v>
      </c>
      <c r="D4759" s="2" t="str">
        <f t="shared" si="74"/>
        <v>SG AUBERGINES (S)</v>
      </c>
      <c r="E4759" s="2">
        <v>5398</v>
      </c>
      <c r="F4759" s="2" t="s">
        <v>167</v>
      </c>
    </row>
    <row r="4760" spans="1:6">
      <c r="A4760" s="2" t="s">
        <v>440</v>
      </c>
      <c r="B4760" s="2" t="s">
        <v>1152</v>
      </c>
      <c r="C4760" s="2" t="s">
        <v>168</v>
      </c>
      <c r="D4760" s="2" t="str">
        <f t="shared" si="74"/>
        <v>SG AUBERGINES (S)</v>
      </c>
      <c r="E4760" s="2">
        <v>5400</v>
      </c>
      <c r="F4760" s="2" t="s">
        <v>167</v>
      </c>
    </row>
    <row r="4761" spans="1:6">
      <c r="A4761" s="2" t="s">
        <v>440</v>
      </c>
      <c r="B4761" s="2" t="s">
        <v>1152</v>
      </c>
      <c r="C4761" s="2" t="s">
        <v>169</v>
      </c>
      <c r="D4761" s="2" t="str">
        <f t="shared" si="74"/>
        <v>SG AUBERGINES (S)</v>
      </c>
      <c r="E4761" s="2">
        <v>5402</v>
      </c>
      <c r="F4761" s="2" t="s">
        <v>167</v>
      </c>
    </row>
    <row r="4762" spans="1:6">
      <c r="A4762" s="2" t="s">
        <v>440</v>
      </c>
      <c r="B4762" s="2" t="s">
        <v>1152</v>
      </c>
      <c r="C4762" s="2" t="s">
        <v>170</v>
      </c>
      <c r="D4762" s="2" t="str">
        <f t="shared" si="74"/>
        <v>SG AUBERGINES (S)</v>
      </c>
      <c r="E4762" s="2">
        <v>5632</v>
      </c>
      <c r="F4762" s="2" t="s">
        <v>167</v>
      </c>
    </row>
    <row r="4763" spans="1:6">
      <c r="A4763" s="2" t="s">
        <v>440</v>
      </c>
      <c r="B4763" s="2" t="s">
        <v>1152</v>
      </c>
      <c r="C4763" s="2" t="s">
        <v>173</v>
      </c>
      <c r="D4763" s="2" t="str">
        <f t="shared" si="74"/>
        <v>SG AUBERGINES (S)</v>
      </c>
      <c r="E4763" s="2">
        <v>7309</v>
      </c>
      <c r="F4763" s="2" t="s">
        <v>167</v>
      </c>
    </row>
    <row r="4764" spans="1:6">
      <c r="A4764" s="2" t="s">
        <v>440</v>
      </c>
      <c r="B4764" s="2" t="s">
        <v>1152</v>
      </c>
      <c r="C4764" s="2" t="s">
        <v>38</v>
      </c>
      <c r="D4764" s="2" t="str">
        <f t="shared" si="74"/>
        <v>SG AUBERGINES (S)</v>
      </c>
      <c r="E4764" s="2">
        <v>7088</v>
      </c>
      <c r="F4764" s="2" t="s">
        <v>167</v>
      </c>
    </row>
    <row r="4765" spans="1:6">
      <c r="A4765" s="2" t="s">
        <v>440</v>
      </c>
      <c r="B4765" s="2" t="s">
        <v>1153</v>
      </c>
      <c r="C4765" s="2" t="s">
        <v>23</v>
      </c>
      <c r="D4765" s="2" t="str">
        <f t="shared" si="74"/>
        <v>SG TOMATE</v>
      </c>
      <c r="E4765" s="2">
        <v>5167</v>
      </c>
      <c r="F4765" s="2" t="s">
        <v>167</v>
      </c>
    </row>
    <row r="4766" spans="1:6">
      <c r="A4766" s="2" t="s">
        <v>440</v>
      </c>
      <c r="B4766" s="2" t="s">
        <v>1153</v>
      </c>
      <c r="C4766" s="2" t="s">
        <v>197</v>
      </c>
      <c r="D4766" s="2" t="str">
        <f t="shared" si="74"/>
        <v>SG TOMATE</v>
      </c>
      <c r="E4766" s="2">
        <v>5184</v>
      </c>
      <c r="F4766" s="2" t="s">
        <v>167</v>
      </c>
    </row>
    <row r="4767" spans="1:6">
      <c r="A4767" s="2" t="s">
        <v>440</v>
      </c>
      <c r="B4767" s="2" t="s">
        <v>1153</v>
      </c>
      <c r="C4767" s="2" t="s">
        <v>868</v>
      </c>
      <c r="D4767" s="2" t="str">
        <f t="shared" si="74"/>
        <v>SG TOMATE</v>
      </c>
      <c r="E4767" s="2">
        <v>5249</v>
      </c>
      <c r="F4767" s="2" t="s">
        <v>167</v>
      </c>
    </row>
    <row r="4768" spans="1:6">
      <c r="A4768" s="2" t="s">
        <v>440</v>
      </c>
      <c r="B4768" s="2" t="s">
        <v>1153</v>
      </c>
      <c r="C4768" s="2" t="s">
        <v>25</v>
      </c>
      <c r="D4768" s="2" t="str">
        <f t="shared" si="74"/>
        <v>SG TOMATE</v>
      </c>
      <c r="E4768" s="2">
        <v>5285</v>
      </c>
      <c r="F4768" s="2" t="s">
        <v>167</v>
      </c>
    </row>
    <row r="4769" spans="1:6">
      <c r="A4769" s="2" t="s">
        <v>440</v>
      </c>
      <c r="B4769" s="2" t="s">
        <v>1153</v>
      </c>
      <c r="C4769" s="2" t="s">
        <v>365</v>
      </c>
      <c r="D4769" s="2" t="str">
        <f t="shared" si="74"/>
        <v>SG TOMATE</v>
      </c>
      <c r="E4769" s="2">
        <v>5345</v>
      </c>
      <c r="F4769" s="2" t="s">
        <v>167</v>
      </c>
    </row>
    <row r="4770" spans="1:6">
      <c r="A4770" s="2" t="s">
        <v>440</v>
      </c>
      <c r="B4770" s="2" t="s">
        <v>1153</v>
      </c>
      <c r="C4770" s="2" t="s">
        <v>198</v>
      </c>
      <c r="D4770" s="2" t="str">
        <f t="shared" si="74"/>
        <v>SG TOMATE</v>
      </c>
      <c r="E4770" s="2">
        <v>5357</v>
      </c>
      <c r="F4770" s="2" t="s">
        <v>167</v>
      </c>
    </row>
    <row r="4771" spans="1:6">
      <c r="A4771" s="2" t="s">
        <v>440</v>
      </c>
      <c r="B4771" s="2" t="s">
        <v>1153</v>
      </c>
      <c r="C4771" s="2" t="s">
        <v>97</v>
      </c>
      <c r="D4771" s="2" t="str">
        <f t="shared" si="74"/>
        <v>SG TOMATE</v>
      </c>
      <c r="E4771" s="2">
        <v>5398</v>
      </c>
      <c r="F4771" s="2" t="s">
        <v>167</v>
      </c>
    </row>
    <row r="4772" spans="1:6">
      <c r="A4772" s="2" t="s">
        <v>440</v>
      </c>
      <c r="B4772" s="2" t="s">
        <v>1153</v>
      </c>
      <c r="C4772" s="2" t="s">
        <v>168</v>
      </c>
      <c r="D4772" s="2" t="str">
        <f t="shared" si="74"/>
        <v>SG TOMATE</v>
      </c>
      <c r="E4772" s="2">
        <v>5400</v>
      </c>
      <c r="F4772" s="2" t="s">
        <v>167</v>
      </c>
    </row>
    <row r="4773" spans="1:6">
      <c r="A4773" s="2" t="s">
        <v>440</v>
      </c>
      <c r="B4773" s="2" t="s">
        <v>1153</v>
      </c>
      <c r="C4773" s="2" t="s">
        <v>169</v>
      </c>
      <c r="D4773" s="2" t="str">
        <f t="shared" si="74"/>
        <v>SG TOMATE</v>
      </c>
      <c r="E4773" s="2">
        <v>5402</v>
      </c>
      <c r="F4773" s="2" t="s">
        <v>167</v>
      </c>
    </row>
    <row r="4774" spans="1:6">
      <c r="A4774" s="2" t="s">
        <v>440</v>
      </c>
      <c r="B4774" s="2" t="s">
        <v>1153</v>
      </c>
      <c r="C4774" s="2" t="s">
        <v>170</v>
      </c>
      <c r="D4774" s="2" t="str">
        <f t="shared" si="74"/>
        <v>SG TOMATE</v>
      </c>
      <c r="E4774" s="2">
        <v>5632</v>
      </c>
      <c r="F4774" s="2" t="s">
        <v>167</v>
      </c>
    </row>
    <row r="4775" spans="1:6">
      <c r="A4775" s="2" t="s">
        <v>440</v>
      </c>
      <c r="B4775" s="2" t="s">
        <v>1153</v>
      </c>
      <c r="C4775" s="2" t="s">
        <v>38</v>
      </c>
      <c r="D4775" s="2" t="str">
        <f t="shared" si="74"/>
        <v>SG TOMATE</v>
      </c>
      <c r="E4775" s="2">
        <v>7088</v>
      </c>
      <c r="F4775" s="2" t="s">
        <v>167</v>
      </c>
    </row>
    <row r="4776" spans="1:6">
      <c r="A4776" s="2" t="s">
        <v>440</v>
      </c>
      <c r="B4776" s="2" t="s">
        <v>1154</v>
      </c>
      <c r="C4776" s="2" t="s">
        <v>890</v>
      </c>
      <c r="D4776" s="2" t="str">
        <f t="shared" si="74"/>
        <v>SGP AUVERGNATE</v>
      </c>
      <c r="E4776" s="2">
        <v>2860</v>
      </c>
      <c r="F4776" s="2" t="s">
        <v>167</v>
      </c>
    </row>
    <row r="4777" spans="1:6">
      <c r="A4777" s="2" t="s">
        <v>440</v>
      </c>
      <c r="B4777" s="2" t="s">
        <v>1154</v>
      </c>
      <c r="C4777" s="2" t="s">
        <v>30</v>
      </c>
      <c r="D4777" s="2" t="str">
        <f t="shared" si="74"/>
        <v>SGP AUVERGNATE</v>
      </c>
      <c r="E4777" s="2">
        <v>2234</v>
      </c>
      <c r="F4777" s="2" t="s">
        <v>167</v>
      </c>
    </row>
    <row r="4778" spans="1:6">
      <c r="A4778" s="2" t="s">
        <v>440</v>
      </c>
      <c r="B4778" s="2" t="s">
        <v>1154</v>
      </c>
      <c r="C4778" s="2" t="s">
        <v>179</v>
      </c>
      <c r="D4778" s="2" t="str">
        <f t="shared" si="74"/>
        <v>SGP AUVERGNATE</v>
      </c>
      <c r="E4778" s="2">
        <v>5132</v>
      </c>
      <c r="F4778" s="2" t="s">
        <v>167</v>
      </c>
    </row>
    <row r="4779" spans="1:6">
      <c r="A4779" s="2" t="s">
        <v>440</v>
      </c>
      <c r="B4779" s="2" t="s">
        <v>1154</v>
      </c>
      <c r="C4779" s="2" t="s">
        <v>370</v>
      </c>
      <c r="D4779" s="2" t="str">
        <f t="shared" si="74"/>
        <v>SGP AUVERGNATE</v>
      </c>
      <c r="E4779" s="2">
        <v>5180</v>
      </c>
      <c r="F4779" s="2" t="s">
        <v>167</v>
      </c>
    </row>
    <row r="4780" spans="1:6">
      <c r="A4780" s="2" t="s">
        <v>440</v>
      </c>
      <c r="B4780" s="2" t="s">
        <v>1154</v>
      </c>
      <c r="C4780" s="2" t="s">
        <v>351</v>
      </c>
      <c r="D4780" s="2" t="str">
        <f t="shared" si="74"/>
        <v>SGP AUVERGNATE</v>
      </c>
      <c r="E4780" s="2">
        <v>5229</v>
      </c>
      <c r="F4780" s="2" t="s">
        <v>167</v>
      </c>
    </row>
    <row r="4781" spans="1:6">
      <c r="A4781" s="2" t="s">
        <v>440</v>
      </c>
      <c r="B4781" s="2" t="s">
        <v>1154</v>
      </c>
      <c r="C4781" s="2" t="s">
        <v>25</v>
      </c>
      <c r="D4781" s="2" t="str">
        <f t="shared" si="74"/>
        <v>SGP AUVERGNATE</v>
      </c>
      <c r="E4781" s="2">
        <v>5285</v>
      </c>
      <c r="F4781" s="2" t="s">
        <v>167</v>
      </c>
    </row>
    <row r="4782" spans="1:6">
      <c r="A4782" s="2" t="s">
        <v>440</v>
      </c>
      <c r="B4782" s="2" t="s">
        <v>1154</v>
      </c>
      <c r="C4782" s="2" t="s">
        <v>26</v>
      </c>
      <c r="D4782" s="2" t="str">
        <f t="shared" si="74"/>
        <v>SGP AUVERGNATE</v>
      </c>
      <c r="E4782" s="2">
        <v>5344</v>
      </c>
      <c r="F4782" s="2" t="s">
        <v>167</v>
      </c>
    </row>
    <row r="4783" spans="1:6">
      <c r="A4783" s="2" t="s">
        <v>440</v>
      </c>
      <c r="B4783" s="2" t="s">
        <v>1154</v>
      </c>
      <c r="C4783" s="2" t="s">
        <v>46</v>
      </c>
      <c r="D4783" s="2" t="str">
        <f t="shared" si="74"/>
        <v>SGP AUVERGNATE</v>
      </c>
      <c r="E4783" s="2">
        <v>7296</v>
      </c>
      <c r="F4783" s="2" t="s">
        <v>167</v>
      </c>
    </row>
    <row r="4784" spans="1:6">
      <c r="A4784" s="2" t="s">
        <v>440</v>
      </c>
      <c r="B4784" s="2" t="s">
        <v>1154</v>
      </c>
      <c r="C4784" s="2" t="s">
        <v>182</v>
      </c>
      <c r="D4784" s="2" t="str">
        <f t="shared" si="74"/>
        <v>SGP AUVERGNATE</v>
      </c>
      <c r="E4784" s="2">
        <v>7297</v>
      </c>
      <c r="F4784" s="2" t="s">
        <v>167</v>
      </c>
    </row>
    <row r="4785" spans="1:6">
      <c r="A4785" s="2" t="s">
        <v>440</v>
      </c>
      <c r="B4785" s="2" t="s">
        <v>1154</v>
      </c>
      <c r="C4785" s="2" t="s">
        <v>199</v>
      </c>
      <c r="D4785" s="2" t="str">
        <f t="shared" si="74"/>
        <v>SGP AUVERGNATE</v>
      </c>
      <c r="E4785" s="2">
        <v>7006</v>
      </c>
      <c r="F4785" s="2" t="s">
        <v>167</v>
      </c>
    </row>
    <row r="4786" spans="1:6">
      <c r="A4786" s="2" t="s">
        <v>440</v>
      </c>
      <c r="B4786" s="2" t="s">
        <v>1155</v>
      </c>
      <c r="C4786" s="2" t="s">
        <v>394</v>
      </c>
      <c r="D4786" s="2" t="str">
        <f t="shared" si="74"/>
        <v>SG BARBECUE MIEL</v>
      </c>
      <c r="E4786" s="2">
        <v>2105</v>
      </c>
      <c r="F4786" s="2" t="s">
        <v>167</v>
      </c>
    </row>
    <row r="4787" spans="1:6">
      <c r="A4787" s="2" t="s">
        <v>440</v>
      </c>
      <c r="B4787" s="2" t="s">
        <v>1155</v>
      </c>
      <c r="C4787" s="2" t="s">
        <v>1156</v>
      </c>
      <c r="D4787" s="2" t="str">
        <f t="shared" si="74"/>
        <v>SG BARBECUE MIEL</v>
      </c>
      <c r="E4787" s="2">
        <v>3044</v>
      </c>
      <c r="F4787" s="2" t="s">
        <v>167</v>
      </c>
    </row>
    <row r="4788" spans="1:6">
      <c r="A4788" s="2" t="s">
        <v>440</v>
      </c>
      <c r="B4788" s="2" t="s">
        <v>1155</v>
      </c>
      <c r="C4788" s="2" t="s">
        <v>23</v>
      </c>
      <c r="D4788" s="2" t="str">
        <f t="shared" si="74"/>
        <v>SG BARBECUE MIEL</v>
      </c>
      <c r="E4788" s="2">
        <v>5167</v>
      </c>
      <c r="F4788" s="2" t="s">
        <v>167</v>
      </c>
    </row>
    <row r="4789" spans="1:6">
      <c r="A4789" s="2" t="s">
        <v>440</v>
      </c>
      <c r="B4789" s="2" t="s">
        <v>1155</v>
      </c>
      <c r="C4789" s="2" t="s">
        <v>197</v>
      </c>
      <c r="D4789" s="2" t="str">
        <f t="shared" si="74"/>
        <v>SG BARBECUE MIEL</v>
      </c>
      <c r="E4789" s="2">
        <v>5184</v>
      </c>
      <c r="F4789" s="2" t="s">
        <v>167</v>
      </c>
    </row>
    <row r="4790" spans="1:6">
      <c r="A4790" s="2" t="s">
        <v>440</v>
      </c>
      <c r="B4790" s="2" t="s">
        <v>1155</v>
      </c>
      <c r="C4790" s="2" t="s">
        <v>287</v>
      </c>
      <c r="D4790" s="2" t="str">
        <f t="shared" si="74"/>
        <v>SG BARBECUE MIEL</v>
      </c>
      <c r="E4790" s="2">
        <v>5212</v>
      </c>
      <c r="F4790" s="2" t="s">
        <v>167</v>
      </c>
    </row>
    <row r="4791" spans="1:6">
      <c r="A4791" s="2" t="s">
        <v>440</v>
      </c>
      <c r="B4791" s="2" t="s">
        <v>1155</v>
      </c>
      <c r="C4791" s="2" t="s">
        <v>25</v>
      </c>
      <c r="D4791" s="2" t="str">
        <f t="shared" si="74"/>
        <v>SG BARBECUE MIEL</v>
      </c>
      <c r="E4791" s="2">
        <v>5285</v>
      </c>
      <c r="F4791" s="2" t="s">
        <v>167</v>
      </c>
    </row>
    <row r="4792" spans="1:6">
      <c r="A4792" s="2" t="s">
        <v>440</v>
      </c>
      <c r="B4792" s="2" t="s">
        <v>1155</v>
      </c>
      <c r="C4792" s="2" t="s">
        <v>365</v>
      </c>
      <c r="D4792" s="2" t="str">
        <f t="shared" si="74"/>
        <v>SG BARBECUE MIEL</v>
      </c>
      <c r="E4792" s="2">
        <v>5345</v>
      </c>
      <c r="F4792" s="2" t="s">
        <v>167</v>
      </c>
    </row>
    <row r="4793" spans="1:6">
      <c r="A4793" s="2" t="s">
        <v>440</v>
      </c>
      <c r="B4793" s="2" t="s">
        <v>1155</v>
      </c>
      <c r="C4793" s="2" t="s">
        <v>97</v>
      </c>
      <c r="D4793" s="2" t="str">
        <f t="shared" si="74"/>
        <v>SG BARBECUE MIEL</v>
      </c>
      <c r="E4793" s="2">
        <v>5398</v>
      </c>
      <c r="F4793" s="2" t="s">
        <v>167</v>
      </c>
    </row>
    <row r="4794" spans="1:6">
      <c r="A4794" s="2" t="s">
        <v>440</v>
      </c>
      <c r="B4794" s="2" t="s">
        <v>1155</v>
      </c>
      <c r="C4794" s="2" t="s">
        <v>168</v>
      </c>
      <c r="D4794" s="2" t="str">
        <f t="shared" si="74"/>
        <v>SG BARBECUE MIEL</v>
      </c>
      <c r="E4794" s="2">
        <v>5400</v>
      </c>
      <c r="F4794" s="2" t="s">
        <v>167</v>
      </c>
    </row>
    <row r="4795" spans="1:6">
      <c r="A4795" s="2" t="s">
        <v>440</v>
      </c>
      <c r="B4795" s="2" t="s">
        <v>1155</v>
      </c>
      <c r="C4795" s="2" t="s">
        <v>169</v>
      </c>
      <c r="D4795" s="2" t="str">
        <f t="shared" si="74"/>
        <v>SG BARBECUE MIEL</v>
      </c>
      <c r="E4795" s="2">
        <v>5402</v>
      </c>
      <c r="F4795" s="2" t="s">
        <v>167</v>
      </c>
    </row>
    <row r="4796" spans="1:6">
      <c r="A4796" s="2" t="s">
        <v>440</v>
      </c>
      <c r="B4796" s="2" t="s">
        <v>1155</v>
      </c>
      <c r="C4796" s="2" t="s">
        <v>656</v>
      </c>
      <c r="D4796" s="2" t="str">
        <f t="shared" si="74"/>
        <v>SG BARBECUE MIEL</v>
      </c>
      <c r="E4796" s="2">
        <v>5629</v>
      </c>
      <c r="F4796" s="2" t="s">
        <v>167</v>
      </c>
    </row>
    <row r="4797" spans="1:6">
      <c r="A4797" s="2" t="s">
        <v>440</v>
      </c>
      <c r="B4797" s="2" t="s">
        <v>1155</v>
      </c>
      <c r="C4797" s="2" t="s">
        <v>170</v>
      </c>
      <c r="D4797" s="2" t="str">
        <f t="shared" si="74"/>
        <v>SG BARBECUE MIEL</v>
      </c>
      <c r="E4797" s="2">
        <v>5632</v>
      </c>
      <c r="F4797" s="2" t="s">
        <v>167</v>
      </c>
    </row>
    <row r="4798" spans="1:6">
      <c r="A4798" s="2" t="s">
        <v>440</v>
      </c>
      <c r="B4798" s="2" t="s">
        <v>1155</v>
      </c>
      <c r="C4798" s="2" t="s">
        <v>27</v>
      </c>
      <c r="D4798" s="2" t="str">
        <f t="shared" si="74"/>
        <v>SG BARBECUE MIEL</v>
      </c>
      <c r="E4798" s="2">
        <v>7299</v>
      </c>
      <c r="F4798" s="2" t="s">
        <v>167</v>
      </c>
    </row>
    <row r="4799" spans="1:6">
      <c r="A4799" s="2" t="s">
        <v>440</v>
      </c>
      <c r="B4799" s="2" t="s">
        <v>1155</v>
      </c>
      <c r="C4799" s="2" t="s">
        <v>276</v>
      </c>
      <c r="D4799" s="2" t="str">
        <f t="shared" si="74"/>
        <v>SG BARBECUE MIEL</v>
      </c>
      <c r="E4799" s="2">
        <v>7994</v>
      </c>
      <c r="F4799" s="2" t="s">
        <v>167</v>
      </c>
    </row>
    <row r="4800" spans="1:6">
      <c r="A4800" s="2" t="s">
        <v>440</v>
      </c>
      <c r="B4800" s="2" t="s">
        <v>1155</v>
      </c>
      <c r="C4800" s="2" t="s">
        <v>38</v>
      </c>
      <c r="D4800" s="2" t="str">
        <f t="shared" si="74"/>
        <v>SG BARBECUE MIEL</v>
      </c>
      <c r="E4800" s="2">
        <v>7088</v>
      </c>
      <c r="F4800" s="2" t="s">
        <v>167</v>
      </c>
    </row>
    <row r="4801" spans="1:6">
      <c r="A4801" s="2" t="s">
        <v>440</v>
      </c>
      <c r="B4801" s="2" t="s">
        <v>1157</v>
      </c>
      <c r="C4801" s="2" t="s">
        <v>1158</v>
      </c>
      <c r="D4801" s="2" t="str">
        <f t="shared" si="74"/>
        <v>SG BARBECUE WHISKY</v>
      </c>
      <c r="E4801" s="2">
        <v>4650</v>
      </c>
      <c r="F4801" s="2" t="s">
        <v>167</v>
      </c>
    </row>
    <row r="4802" spans="1:6">
      <c r="A4802" s="2" t="s">
        <v>440</v>
      </c>
      <c r="B4802" s="2" t="s">
        <v>1157</v>
      </c>
      <c r="C4802" s="2" t="s">
        <v>281</v>
      </c>
      <c r="D4802" s="2" t="str">
        <f t="shared" si="74"/>
        <v>SG BARBECUE WHISKY</v>
      </c>
      <c r="E4802" s="2">
        <v>5126</v>
      </c>
      <c r="F4802" s="2" t="s">
        <v>167</v>
      </c>
    </row>
    <row r="4803" spans="1:6">
      <c r="A4803" s="2" t="s">
        <v>440</v>
      </c>
      <c r="B4803" s="2" t="s">
        <v>1157</v>
      </c>
      <c r="C4803" s="2" t="s">
        <v>23</v>
      </c>
      <c r="D4803" s="2" t="str">
        <f t="shared" ref="D4803:D4866" si="75">B4803</f>
        <v>SG BARBECUE WHISKY</v>
      </c>
      <c r="E4803" s="2">
        <v>5167</v>
      </c>
      <c r="F4803" s="2" t="s">
        <v>167</v>
      </c>
    </row>
    <row r="4804" spans="1:6">
      <c r="A4804" s="2" t="s">
        <v>440</v>
      </c>
      <c r="B4804" s="2" t="s">
        <v>1157</v>
      </c>
      <c r="C4804" s="2" t="s">
        <v>25</v>
      </c>
      <c r="D4804" s="2" t="str">
        <f t="shared" si="75"/>
        <v>SG BARBECUE WHISKY</v>
      </c>
      <c r="E4804" s="2">
        <v>5285</v>
      </c>
      <c r="F4804" s="2" t="s">
        <v>167</v>
      </c>
    </row>
    <row r="4805" spans="1:6">
      <c r="A4805" s="2" t="s">
        <v>440</v>
      </c>
      <c r="B4805" s="2" t="s">
        <v>1157</v>
      </c>
      <c r="C4805" s="2" t="s">
        <v>245</v>
      </c>
      <c r="D4805" s="2" t="str">
        <f t="shared" si="75"/>
        <v>SG BARBECUE WHISKY</v>
      </c>
      <c r="E4805" s="2">
        <v>5341</v>
      </c>
      <c r="F4805" s="2" t="s">
        <v>167</v>
      </c>
    </row>
    <row r="4806" spans="1:6">
      <c r="A4806" s="2" t="s">
        <v>440</v>
      </c>
      <c r="B4806" s="2" t="s">
        <v>1157</v>
      </c>
      <c r="C4806" s="2" t="s">
        <v>365</v>
      </c>
      <c r="D4806" s="2" t="str">
        <f t="shared" si="75"/>
        <v>SG BARBECUE WHISKY</v>
      </c>
      <c r="E4806" s="2">
        <v>5345</v>
      </c>
      <c r="F4806" s="2" t="s">
        <v>167</v>
      </c>
    </row>
    <row r="4807" spans="1:6">
      <c r="A4807" s="2" t="s">
        <v>440</v>
      </c>
      <c r="B4807" s="2" t="s">
        <v>1157</v>
      </c>
      <c r="C4807" s="2" t="s">
        <v>265</v>
      </c>
      <c r="D4807" s="2" t="str">
        <f t="shared" si="75"/>
        <v>SG BARBECUE WHISKY</v>
      </c>
      <c r="E4807" s="2">
        <v>5353</v>
      </c>
      <c r="F4807" s="2" t="s">
        <v>167</v>
      </c>
    </row>
    <row r="4808" spans="1:6">
      <c r="A4808" s="2" t="s">
        <v>440</v>
      </c>
      <c r="B4808" s="2" t="s">
        <v>1157</v>
      </c>
      <c r="C4808" s="2" t="s">
        <v>169</v>
      </c>
      <c r="D4808" s="2" t="str">
        <f t="shared" si="75"/>
        <v>SG BARBECUE WHISKY</v>
      </c>
      <c r="E4808" s="2">
        <v>5402</v>
      </c>
      <c r="F4808" s="2" t="s">
        <v>167</v>
      </c>
    </row>
    <row r="4809" spans="1:6">
      <c r="A4809" s="2" t="s">
        <v>440</v>
      </c>
      <c r="B4809" s="2" t="s">
        <v>1157</v>
      </c>
      <c r="C4809" s="2" t="s">
        <v>170</v>
      </c>
      <c r="D4809" s="2" t="str">
        <f t="shared" si="75"/>
        <v>SG BARBECUE WHISKY</v>
      </c>
      <c r="E4809" s="2">
        <v>5632</v>
      </c>
      <c r="F4809" s="2" t="s">
        <v>167</v>
      </c>
    </row>
    <row r="4810" spans="1:6">
      <c r="A4810" s="2" t="s">
        <v>440</v>
      </c>
      <c r="B4810" s="2" t="s">
        <v>1157</v>
      </c>
      <c r="C4810" s="2" t="s">
        <v>41</v>
      </c>
      <c r="D4810" s="2" t="str">
        <f t="shared" si="75"/>
        <v>SG BARBECUE WHISKY</v>
      </c>
      <c r="E4810" s="2">
        <v>7295</v>
      </c>
      <c r="F4810" s="2" t="s">
        <v>167</v>
      </c>
    </row>
    <row r="4811" spans="1:6">
      <c r="A4811" s="2" t="s">
        <v>736</v>
      </c>
      <c r="B4811" s="2" t="s">
        <v>1159</v>
      </c>
      <c r="C4811" s="2" t="s">
        <v>753</v>
      </c>
      <c r="D4811" s="2" t="str">
        <f t="shared" si="75"/>
        <v>FC BOULGOUR CIBOULETTE</v>
      </c>
      <c r="E4811" s="2">
        <v>5033</v>
      </c>
      <c r="F4811" s="2" t="s">
        <v>739</v>
      </c>
    </row>
    <row r="4812" spans="1:6">
      <c r="A4812" s="2" t="s">
        <v>736</v>
      </c>
      <c r="B4812" s="2" t="s">
        <v>1159</v>
      </c>
      <c r="C4812" s="2" t="s">
        <v>96</v>
      </c>
      <c r="D4812" s="2" t="str">
        <f t="shared" si="75"/>
        <v>FC BOULGOUR CIBOULETTE</v>
      </c>
      <c r="E4812" s="2">
        <v>5170</v>
      </c>
      <c r="F4812" s="2" t="s">
        <v>739</v>
      </c>
    </row>
    <row r="4813" spans="1:6">
      <c r="A4813" s="2" t="s">
        <v>736</v>
      </c>
      <c r="B4813" s="2" t="s">
        <v>1159</v>
      </c>
      <c r="C4813" s="2" t="s">
        <v>197</v>
      </c>
      <c r="D4813" s="2" t="str">
        <f t="shared" si="75"/>
        <v>FC BOULGOUR CIBOULETTE</v>
      </c>
      <c r="E4813" s="2">
        <v>5184</v>
      </c>
      <c r="F4813" s="2" t="s">
        <v>739</v>
      </c>
    </row>
    <row r="4814" spans="1:6">
      <c r="A4814" s="2" t="s">
        <v>736</v>
      </c>
      <c r="B4814" s="2" t="s">
        <v>1159</v>
      </c>
      <c r="C4814" s="2" t="s">
        <v>25</v>
      </c>
      <c r="D4814" s="2" t="str">
        <f t="shared" si="75"/>
        <v>FC BOULGOUR CIBOULETTE</v>
      </c>
      <c r="E4814" s="2">
        <v>5285</v>
      </c>
      <c r="F4814" s="2" t="s">
        <v>739</v>
      </c>
    </row>
    <row r="4815" spans="1:6">
      <c r="A4815" s="2" t="s">
        <v>736</v>
      </c>
      <c r="B4815" s="2" t="s">
        <v>1159</v>
      </c>
      <c r="C4815" s="2" t="s">
        <v>365</v>
      </c>
      <c r="D4815" s="2" t="str">
        <f t="shared" si="75"/>
        <v>FC BOULGOUR CIBOULETTE</v>
      </c>
      <c r="E4815" s="2">
        <v>5345</v>
      </c>
      <c r="F4815" s="2" t="s">
        <v>739</v>
      </c>
    </row>
    <row r="4816" spans="1:6">
      <c r="A4816" s="2" t="s">
        <v>736</v>
      </c>
      <c r="B4816" s="2" t="s">
        <v>1159</v>
      </c>
      <c r="C4816" s="2" t="s">
        <v>97</v>
      </c>
      <c r="D4816" s="2" t="str">
        <f t="shared" si="75"/>
        <v>FC BOULGOUR CIBOULETTE</v>
      </c>
      <c r="E4816" s="2">
        <v>5398</v>
      </c>
      <c r="F4816" s="2" t="s">
        <v>739</v>
      </c>
    </row>
    <row r="4817" spans="1:6">
      <c r="A4817" s="2" t="s">
        <v>736</v>
      </c>
      <c r="B4817" s="2" t="s">
        <v>1159</v>
      </c>
      <c r="C4817" s="2" t="s">
        <v>170</v>
      </c>
      <c r="D4817" s="2" t="str">
        <f t="shared" si="75"/>
        <v>FC BOULGOUR CIBOULETTE</v>
      </c>
      <c r="E4817" s="2">
        <v>5632</v>
      </c>
      <c r="F4817" s="2" t="s">
        <v>739</v>
      </c>
    </row>
    <row r="4818" spans="1:6">
      <c r="A4818" s="2" t="s">
        <v>736</v>
      </c>
      <c r="B4818" s="2" t="s">
        <v>1159</v>
      </c>
      <c r="C4818" s="2" t="s">
        <v>46</v>
      </c>
      <c r="D4818" s="2" t="str">
        <f t="shared" si="75"/>
        <v>FC BOULGOUR CIBOULETTE</v>
      </c>
      <c r="E4818" s="2">
        <v>7296</v>
      </c>
      <c r="F4818" s="2" t="s">
        <v>739</v>
      </c>
    </row>
    <row r="4819" spans="1:6">
      <c r="A4819" s="2" t="s">
        <v>736</v>
      </c>
      <c r="B4819" s="2" t="s">
        <v>1159</v>
      </c>
      <c r="C4819" s="2" t="s">
        <v>220</v>
      </c>
      <c r="D4819" s="2" t="str">
        <f t="shared" si="75"/>
        <v>FC BOULGOUR CIBOULETTE</v>
      </c>
      <c r="E4819" s="2">
        <v>6658</v>
      </c>
      <c r="F4819" s="2" t="s">
        <v>739</v>
      </c>
    </row>
    <row r="4820" spans="1:6">
      <c r="A4820" s="2" t="s">
        <v>440</v>
      </c>
      <c r="B4820" s="2" t="s">
        <v>1160</v>
      </c>
      <c r="C4820" s="2" t="s">
        <v>23</v>
      </c>
      <c r="D4820" s="2" t="str">
        <f t="shared" si="75"/>
        <v>SG BASILIC CRUE</v>
      </c>
      <c r="E4820" s="2">
        <v>5167</v>
      </c>
      <c r="F4820" s="2" t="s">
        <v>167</v>
      </c>
    </row>
    <row r="4821" spans="1:6">
      <c r="A4821" s="2" t="s">
        <v>440</v>
      </c>
      <c r="B4821" s="2" t="s">
        <v>1160</v>
      </c>
      <c r="C4821" s="2" t="s">
        <v>25</v>
      </c>
      <c r="D4821" s="2" t="str">
        <f t="shared" si="75"/>
        <v>SG BASILIC CRUE</v>
      </c>
      <c r="E4821" s="2">
        <v>5285</v>
      </c>
      <c r="F4821" s="2" t="s">
        <v>167</v>
      </c>
    </row>
    <row r="4822" spans="1:6">
      <c r="A4822" s="2" t="s">
        <v>440</v>
      </c>
      <c r="B4822" s="2" t="s">
        <v>1160</v>
      </c>
      <c r="C4822" s="2" t="s">
        <v>26</v>
      </c>
      <c r="D4822" s="2" t="str">
        <f t="shared" si="75"/>
        <v>SG BASILIC CRUE</v>
      </c>
      <c r="E4822" s="2">
        <v>5344</v>
      </c>
      <c r="F4822" s="2" t="s">
        <v>167</v>
      </c>
    </row>
    <row r="4823" spans="1:6">
      <c r="A4823" s="2" t="s">
        <v>440</v>
      </c>
      <c r="B4823" s="2" t="s">
        <v>1160</v>
      </c>
      <c r="C4823" s="2" t="s">
        <v>198</v>
      </c>
      <c r="D4823" s="2" t="str">
        <f t="shared" si="75"/>
        <v>SG BASILIC CRUE</v>
      </c>
      <c r="E4823" s="2">
        <v>5357</v>
      </c>
      <c r="F4823" s="2" t="s">
        <v>167</v>
      </c>
    </row>
    <row r="4824" spans="1:6">
      <c r="A4824" s="2" t="s">
        <v>440</v>
      </c>
      <c r="B4824" s="2" t="s">
        <v>1160</v>
      </c>
      <c r="C4824" s="2" t="s">
        <v>97</v>
      </c>
      <c r="D4824" s="2" t="str">
        <f t="shared" si="75"/>
        <v>SG BASILIC CRUE</v>
      </c>
      <c r="E4824" s="2">
        <v>5398</v>
      </c>
      <c r="F4824" s="2" t="s">
        <v>167</v>
      </c>
    </row>
    <row r="4825" spans="1:6">
      <c r="A4825" s="2" t="s">
        <v>440</v>
      </c>
      <c r="B4825" s="2" t="s">
        <v>1160</v>
      </c>
      <c r="C4825" s="2" t="s">
        <v>169</v>
      </c>
      <c r="D4825" s="2" t="str">
        <f t="shared" si="75"/>
        <v>SG BASILIC CRUE</v>
      </c>
      <c r="E4825" s="2">
        <v>5402</v>
      </c>
      <c r="F4825" s="2" t="s">
        <v>167</v>
      </c>
    </row>
    <row r="4826" spans="1:6">
      <c r="A4826" s="2" t="s">
        <v>440</v>
      </c>
      <c r="B4826" s="2" t="s">
        <v>1160</v>
      </c>
      <c r="C4826" s="2" t="s">
        <v>41</v>
      </c>
      <c r="D4826" s="2" t="str">
        <f t="shared" si="75"/>
        <v>SG BASILIC CRUE</v>
      </c>
      <c r="E4826" s="2">
        <v>7295</v>
      </c>
      <c r="F4826" s="2" t="s">
        <v>167</v>
      </c>
    </row>
    <row r="4827" spans="1:6">
      <c r="A4827" s="2" t="s">
        <v>440</v>
      </c>
      <c r="B4827" s="2" t="s">
        <v>1160</v>
      </c>
      <c r="C4827" s="2" t="s">
        <v>38</v>
      </c>
      <c r="D4827" s="2" t="str">
        <f t="shared" si="75"/>
        <v>SG BASILIC CRUE</v>
      </c>
      <c r="E4827" s="2">
        <v>7088</v>
      </c>
      <c r="F4827" s="2" t="s">
        <v>167</v>
      </c>
    </row>
    <row r="4828" spans="1:6">
      <c r="A4828" s="2" t="s">
        <v>440</v>
      </c>
      <c r="B4828" s="2" t="s">
        <v>1161</v>
      </c>
      <c r="C4828" s="2" t="s">
        <v>23</v>
      </c>
      <c r="D4828" s="2" t="str">
        <f t="shared" si="75"/>
        <v>SG BASILIC</v>
      </c>
      <c r="E4828" s="2">
        <v>5167</v>
      </c>
      <c r="F4828" s="2" t="s">
        <v>167</v>
      </c>
    </row>
    <row r="4829" spans="1:6">
      <c r="A4829" s="2" t="s">
        <v>440</v>
      </c>
      <c r="B4829" s="2" t="s">
        <v>1161</v>
      </c>
      <c r="C4829" s="2" t="s">
        <v>197</v>
      </c>
      <c r="D4829" s="2" t="str">
        <f t="shared" si="75"/>
        <v>SG BASILIC</v>
      </c>
      <c r="E4829" s="2">
        <v>5184</v>
      </c>
      <c r="F4829" s="2" t="s">
        <v>167</v>
      </c>
    </row>
    <row r="4830" spans="1:6">
      <c r="A4830" s="2" t="s">
        <v>440</v>
      </c>
      <c r="B4830" s="2" t="s">
        <v>1161</v>
      </c>
      <c r="C4830" s="2" t="s">
        <v>25</v>
      </c>
      <c r="D4830" s="2" t="str">
        <f t="shared" si="75"/>
        <v>SG BASILIC</v>
      </c>
      <c r="E4830" s="2">
        <v>5285</v>
      </c>
      <c r="F4830" s="2" t="s">
        <v>167</v>
      </c>
    </row>
    <row r="4831" spans="1:6">
      <c r="A4831" s="2" t="s">
        <v>440</v>
      </c>
      <c r="B4831" s="2" t="s">
        <v>1161</v>
      </c>
      <c r="C4831" s="2" t="s">
        <v>365</v>
      </c>
      <c r="D4831" s="2" t="str">
        <f t="shared" si="75"/>
        <v>SG BASILIC</v>
      </c>
      <c r="E4831" s="2">
        <v>5345</v>
      </c>
      <c r="F4831" s="2" t="s">
        <v>167</v>
      </c>
    </row>
    <row r="4832" spans="1:6">
      <c r="A4832" s="2" t="s">
        <v>440</v>
      </c>
      <c r="B4832" s="2" t="s">
        <v>1161</v>
      </c>
      <c r="C4832" s="2" t="s">
        <v>198</v>
      </c>
      <c r="D4832" s="2" t="str">
        <f t="shared" si="75"/>
        <v>SG BASILIC</v>
      </c>
      <c r="E4832" s="2">
        <v>5357</v>
      </c>
      <c r="F4832" s="2" t="s">
        <v>167</v>
      </c>
    </row>
    <row r="4833" spans="1:6">
      <c r="A4833" s="2" t="s">
        <v>440</v>
      </c>
      <c r="B4833" s="2" t="s">
        <v>1161</v>
      </c>
      <c r="C4833" s="2" t="s">
        <v>97</v>
      </c>
      <c r="D4833" s="2" t="str">
        <f t="shared" si="75"/>
        <v>SG BASILIC</v>
      </c>
      <c r="E4833" s="2">
        <v>5398</v>
      </c>
      <c r="F4833" s="2" t="s">
        <v>167</v>
      </c>
    </row>
    <row r="4834" spans="1:6">
      <c r="A4834" s="2" t="s">
        <v>440</v>
      </c>
      <c r="B4834" s="2" t="s">
        <v>1161</v>
      </c>
      <c r="C4834" s="2" t="s">
        <v>168</v>
      </c>
      <c r="D4834" s="2" t="str">
        <f t="shared" si="75"/>
        <v>SG BASILIC</v>
      </c>
      <c r="E4834" s="2">
        <v>5400</v>
      </c>
      <c r="F4834" s="2" t="s">
        <v>167</v>
      </c>
    </row>
    <row r="4835" spans="1:6">
      <c r="A4835" s="2" t="s">
        <v>440</v>
      </c>
      <c r="B4835" s="2" t="s">
        <v>1161</v>
      </c>
      <c r="C4835" s="2" t="s">
        <v>169</v>
      </c>
      <c r="D4835" s="2" t="str">
        <f t="shared" si="75"/>
        <v>SG BASILIC</v>
      </c>
      <c r="E4835" s="2">
        <v>5402</v>
      </c>
      <c r="F4835" s="2" t="s">
        <v>167</v>
      </c>
    </row>
    <row r="4836" spans="1:6">
      <c r="A4836" s="2" t="s">
        <v>440</v>
      </c>
      <c r="B4836" s="2" t="s">
        <v>1161</v>
      </c>
      <c r="C4836" s="2" t="s">
        <v>170</v>
      </c>
      <c r="D4836" s="2" t="str">
        <f t="shared" si="75"/>
        <v>SG BASILIC</v>
      </c>
      <c r="E4836" s="2">
        <v>5632</v>
      </c>
      <c r="F4836" s="2" t="s">
        <v>167</v>
      </c>
    </row>
    <row r="4837" spans="1:6">
      <c r="A4837" s="2" t="s">
        <v>440</v>
      </c>
      <c r="B4837" s="2" t="s">
        <v>1161</v>
      </c>
      <c r="C4837" s="2" t="s">
        <v>41</v>
      </c>
      <c r="D4837" s="2" t="str">
        <f t="shared" si="75"/>
        <v>SG BASILIC</v>
      </c>
      <c r="E4837" s="2">
        <v>7295</v>
      </c>
      <c r="F4837" s="2" t="s">
        <v>167</v>
      </c>
    </row>
    <row r="4838" spans="1:6">
      <c r="A4838" s="2" t="s">
        <v>440</v>
      </c>
      <c r="B4838" s="2" t="s">
        <v>1161</v>
      </c>
      <c r="C4838" s="2" t="s">
        <v>38</v>
      </c>
      <c r="D4838" s="2" t="str">
        <f t="shared" si="75"/>
        <v>SG BASILIC</v>
      </c>
      <c r="E4838" s="2">
        <v>7088</v>
      </c>
      <c r="F4838" s="2" t="s">
        <v>167</v>
      </c>
    </row>
    <row r="4839" spans="1:6">
      <c r="A4839" s="2" t="s">
        <v>440</v>
      </c>
      <c r="B4839" s="2" t="s">
        <v>1162</v>
      </c>
      <c r="C4839" s="2" t="s">
        <v>372</v>
      </c>
      <c r="D4839" s="2" t="str">
        <f t="shared" si="75"/>
        <v>SG BASQUAISE (F)</v>
      </c>
      <c r="E4839" s="2">
        <v>1204</v>
      </c>
      <c r="F4839" s="2" t="s">
        <v>167</v>
      </c>
    </row>
    <row r="4840" spans="1:6">
      <c r="A4840" s="2" t="s">
        <v>440</v>
      </c>
      <c r="B4840" s="2" t="s">
        <v>1162</v>
      </c>
      <c r="C4840" s="2" t="s">
        <v>887</v>
      </c>
      <c r="D4840" s="2" t="str">
        <f t="shared" si="75"/>
        <v>SG BASQUAISE (F)</v>
      </c>
      <c r="E4840" s="2">
        <v>1203</v>
      </c>
      <c r="F4840" s="2" t="s">
        <v>167</v>
      </c>
    </row>
    <row r="4841" spans="1:6">
      <c r="A4841" s="2" t="s">
        <v>440</v>
      </c>
      <c r="B4841" s="2" t="s">
        <v>1162</v>
      </c>
      <c r="C4841" s="2" t="s">
        <v>35</v>
      </c>
      <c r="D4841" s="2" t="str">
        <f t="shared" si="75"/>
        <v>SG BASQUAISE (F)</v>
      </c>
      <c r="E4841" s="2">
        <v>5272</v>
      </c>
      <c r="F4841" s="2" t="s">
        <v>167</v>
      </c>
    </row>
    <row r="4842" spans="1:6">
      <c r="A4842" s="2" t="s">
        <v>440</v>
      </c>
      <c r="B4842" s="2" t="s">
        <v>1162</v>
      </c>
      <c r="C4842" s="2" t="s">
        <v>208</v>
      </c>
      <c r="D4842" s="2" t="str">
        <f t="shared" si="75"/>
        <v>SG BASQUAISE (F)</v>
      </c>
      <c r="E4842" s="2">
        <v>4674</v>
      </c>
      <c r="F4842" s="2" t="s">
        <v>167</v>
      </c>
    </row>
    <row r="4843" spans="1:6">
      <c r="A4843" s="2" t="s">
        <v>440</v>
      </c>
      <c r="B4843" s="2" t="s">
        <v>1162</v>
      </c>
      <c r="C4843" s="2" t="s">
        <v>23</v>
      </c>
      <c r="D4843" s="2" t="str">
        <f t="shared" si="75"/>
        <v>SG BASQUAISE (F)</v>
      </c>
      <c r="E4843" s="2">
        <v>5167</v>
      </c>
      <c r="F4843" s="2" t="s">
        <v>167</v>
      </c>
    </row>
    <row r="4844" spans="1:6">
      <c r="A4844" s="2" t="s">
        <v>440</v>
      </c>
      <c r="B4844" s="2" t="s">
        <v>1162</v>
      </c>
      <c r="C4844" s="2" t="s">
        <v>197</v>
      </c>
      <c r="D4844" s="2" t="str">
        <f t="shared" si="75"/>
        <v>SG BASQUAISE (F)</v>
      </c>
      <c r="E4844" s="2">
        <v>5184</v>
      </c>
      <c r="F4844" s="2" t="s">
        <v>167</v>
      </c>
    </row>
    <row r="4845" spans="1:6">
      <c r="A4845" s="2" t="s">
        <v>440</v>
      </c>
      <c r="B4845" s="2" t="s">
        <v>1162</v>
      </c>
      <c r="C4845" s="2" t="s">
        <v>25</v>
      </c>
      <c r="D4845" s="2" t="str">
        <f t="shared" si="75"/>
        <v>SG BASQUAISE (F)</v>
      </c>
      <c r="E4845" s="2">
        <v>5285</v>
      </c>
      <c r="F4845" s="2" t="s">
        <v>167</v>
      </c>
    </row>
    <row r="4846" spans="1:6">
      <c r="A4846" s="2" t="s">
        <v>440</v>
      </c>
      <c r="B4846" s="2" t="s">
        <v>1162</v>
      </c>
      <c r="C4846" s="2" t="s">
        <v>365</v>
      </c>
      <c r="D4846" s="2" t="str">
        <f t="shared" si="75"/>
        <v>SG BASQUAISE (F)</v>
      </c>
      <c r="E4846" s="2">
        <v>5345</v>
      </c>
      <c r="F4846" s="2" t="s">
        <v>167</v>
      </c>
    </row>
    <row r="4847" spans="1:6">
      <c r="A4847" s="2" t="s">
        <v>440</v>
      </c>
      <c r="B4847" s="2" t="s">
        <v>1162</v>
      </c>
      <c r="C4847" s="2" t="s">
        <v>198</v>
      </c>
      <c r="D4847" s="2" t="str">
        <f t="shared" si="75"/>
        <v>SG BASQUAISE (F)</v>
      </c>
      <c r="E4847" s="2">
        <v>5357</v>
      </c>
      <c r="F4847" s="2" t="s">
        <v>167</v>
      </c>
    </row>
    <row r="4848" spans="1:6">
      <c r="A4848" s="2" t="s">
        <v>440</v>
      </c>
      <c r="B4848" s="2" t="s">
        <v>1162</v>
      </c>
      <c r="C4848" s="2" t="s">
        <v>168</v>
      </c>
      <c r="D4848" s="2" t="str">
        <f t="shared" si="75"/>
        <v>SG BASQUAISE (F)</v>
      </c>
      <c r="E4848" s="2">
        <v>5400</v>
      </c>
      <c r="F4848" s="2" t="s">
        <v>167</v>
      </c>
    </row>
    <row r="4849" spans="1:6">
      <c r="A4849" s="2" t="s">
        <v>440</v>
      </c>
      <c r="B4849" s="2" t="s">
        <v>1162</v>
      </c>
      <c r="C4849" s="2" t="s">
        <v>169</v>
      </c>
      <c r="D4849" s="2" t="str">
        <f t="shared" si="75"/>
        <v>SG BASQUAISE (F)</v>
      </c>
      <c r="E4849" s="2">
        <v>5402</v>
      </c>
      <c r="F4849" s="2" t="s">
        <v>167</v>
      </c>
    </row>
    <row r="4850" spans="1:6">
      <c r="A4850" s="2" t="s">
        <v>440</v>
      </c>
      <c r="B4850" s="2" t="s">
        <v>1162</v>
      </c>
      <c r="C4850" s="2" t="s">
        <v>170</v>
      </c>
      <c r="D4850" s="2" t="str">
        <f t="shared" si="75"/>
        <v>SG BASQUAISE (F)</v>
      </c>
      <c r="E4850" s="2">
        <v>5632</v>
      </c>
      <c r="F4850" s="2" t="s">
        <v>167</v>
      </c>
    </row>
    <row r="4851" spans="1:6">
      <c r="A4851" s="2" t="s">
        <v>440</v>
      </c>
      <c r="B4851" s="2" t="s">
        <v>1162</v>
      </c>
      <c r="C4851" s="2" t="s">
        <v>38</v>
      </c>
      <c r="D4851" s="2" t="str">
        <f t="shared" si="75"/>
        <v>SG BASQUAISE (F)</v>
      </c>
      <c r="E4851" s="2">
        <v>7088</v>
      </c>
      <c r="F4851" s="2" t="s">
        <v>167</v>
      </c>
    </row>
    <row r="4852" spans="1:6">
      <c r="A4852" s="2" t="s">
        <v>440</v>
      </c>
      <c r="B4852" s="2" t="s">
        <v>1163</v>
      </c>
      <c r="C4852" s="2" t="s">
        <v>394</v>
      </c>
      <c r="D4852" s="2" t="str">
        <f t="shared" si="75"/>
        <v>SG BASQUAISE (S)</v>
      </c>
      <c r="E4852" s="2">
        <v>2105</v>
      </c>
      <c r="F4852" s="2" t="s">
        <v>167</v>
      </c>
    </row>
    <row r="4853" spans="1:6">
      <c r="A4853" s="2" t="s">
        <v>440</v>
      </c>
      <c r="B4853" s="2" t="s">
        <v>1163</v>
      </c>
      <c r="C4853" s="2" t="s">
        <v>208</v>
      </c>
      <c r="D4853" s="2" t="str">
        <f t="shared" si="75"/>
        <v>SG BASQUAISE (S)</v>
      </c>
      <c r="E4853" s="2">
        <v>4674</v>
      </c>
      <c r="F4853" s="2" t="s">
        <v>167</v>
      </c>
    </row>
    <row r="4854" spans="1:6">
      <c r="A4854" s="2" t="s">
        <v>440</v>
      </c>
      <c r="B4854" s="2" t="s">
        <v>1163</v>
      </c>
      <c r="C4854" s="2" t="s">
        <v>23</v>
      </c>
      <c r="D4854" s="2" t="str">
        <f t="shared" si="75"/>
        <v>SG BASQUAISE (S)</v>
      </c>
      <c r="E4854" s="2">
        <v>5167</v>
      </c>
      <c r="F4854" s="2" t="s">
        <v>167</v>
      </c>
    </row>
    <row r="4855" spans="1:6">
      <c r="A4855" s="2" t="s">
        <v>440</v>
      </c>
      <c r="B4855" s="2" t="s">
        <v>1163</v>
      </c>
      <c r="C4855" s="2" t="s">
        <v>197</v>
      </c>
      <c r="D4855" s="2" t="str">
        <f t="shared" si="75"/>
        <v>SG BASQUAISE (S)</v>
      </c>
      <c r="E4855" s="2">
        <v>5184</v>
      </c>
      <c r="F4855" s="2" t="s">
        <v>167</v>
      </c>
    </row>
    <row r="4856" spans="1:6">
      <c r="A4856" s="2" t="s">
        <v>440</v>
      </c>
      <c r="B4856" s="2" t="s">
        <v>1163</v>
      </c>
      <c r="C4856" s="2" t="s">
        <v>25</v>
      </c>
      <c r="D4856" s="2" t="str">
        <f t="shared" si="75"/>
        <v>SG BASQUAISE (S)</v>
      </c>
      <c r="E4856" s="2">
        <v>5285</v>
      </c>
      <c r="F4856" s="2" t="s">
        <v>167</v>
      </c>
    </row>
    <row r="4857" spans="1:6">
      <c r="A4857" s="2" t="s">
        <v>440</v>
      </c>
      <c r="B4857" s="2" t="s">
        <v>1163</v>
      </c>
      <c r="C4857" s="2" t="s">
        <v>365</v>
      </c>
      <c r="D4857" s="2" t="str">
        <f t="shared" si="75"/>
        <v>SG BASQUAISE (S)</v>
      </c>
      <c r="E4857" s="2">
        <v>5345</v>
      </c>
      <c r="F4857" s="2" t="s">
        <v>167</v>
      </c>
    </row>
    <row r="4858" spans="1:6">
      <c r="A4858" s="2" t="s">
        <v>440</v>
      </c>
      <c r="B4858" s="2" t="s">
        <v>1163</v>
      </c>
      <c r="C4858" s="2" t="s">
        <v>198</v>
      </c>
      <c r="D4858" s="2" t="str">
        <f t="shared" si="75"/>
        <v>SG BASQUAISE (S)</v>
      </c>
      <c r="E4858" s="2">
        <v>5357</v>
      </c>
      <c r="F4858" s="2" t="s">
        <v>167</v>
      </c>
    </row>
    <row r="4859" spans="1:6">
      <c r="A4859" s="2" t="s">
        <v>440</v>
      </c>
      <c r="B4859" s="2" t="s">
        <v>1163</v>
      </c>
      <c r="C4859" s="2" t="s">
        <v>168</v>
      </c>
      <c r="D4859" s="2" t="str">
        <f t="shared" si="75"/>
        <v>SG BASQUAISE (S)</v>
      </c>
      <c r="E4859" s="2">
        <v>5400</v>
      </c>
      <c r="F4859" s="2" t="s">
        <v>167</v>
      </c>
    </row>
    <row r="4860" spans="1:6">
      <c r="A4860" s="2" t="s">
        <v>440</v>
      </c>
      <c r="B4860" s="2" t="s">
        <v>1163</v>
      </c>
      <c r="C4860" s="2" t="s">
        <v>169</v>
      </c>
      <c r="D4860" s="2" t="str">
        <f t="shared" si="75"/>
        <v>SG BASQUAISE (S)</v>
      </c>
      <c r="E4860" s="2">
        <v>5402</v>
      </c>
      <c r="F4860" s="2" t="s">
        <v>167</v>
      </c>
    </row>
    <row r="4861" spans="1:6">
      <c r="A4861" s="2" t="s">
        <v>440</v>
      </c>
      <c r="B4861" s="2" t="s">
        <v>1163</v>
      </c>
      <c r="C4861" s="2" t="s">
        <v>170</v>
      </c>
      <c r="D4861" s="2" t="str">
        <f t="shared" si="75"/>
        <v>SG BASQUAISE (S)</v>
      </c>
      <c r="E4861" s="2">
        <v>5632</v>
      </c>
      <c r="F4861" s="2" t="s">
        <v>167</v>
      </c>
    </row>
    <row r="4862" spans="1:6">
      <c r="A4862" s="2" t="s">
        <v>440</v>
      </c>
      <c r="B4862" s="2" t="s">
        <v>1163</v>
      </c>
      <c r="C4862" s="2" t="s">
        <v>37</v>
      </c>
      <c r="D4862" s="2" t="str">
        <f t="shared" si="75"/>
        <v>SG BASQUAISE (S)</v>
      </c>
      <c r="E4862" s="2">
        <v>5664</v>
      </c>
      <c r="F4862" s="2" t="s">
        <v>167</v>
      </c>
    </row>
    <row r="4863" spans="1:6">
      <c r="A4863" s="2" t="s">
        <v>440</v>
      </c>
      <c r="B4863" s="2" t="s">
        <v>1163</v>
      </c>
      <c r="C4863" s="2" t="s">
        <v>38</v>
      </c>
      <c r="D4863" s="2" t="str">
        <f t="shared" si="75"/>
        <v>SG BASQUAISE (S)</v>
      </c>
      <c r="E4863" s="2">
        <v>7088</v>
      </c>
      <c r="F4863" s="2" t="s">
        <v>167</v>
      </c>
    </row>
    <row r="4864" spans="1:6">
      <c r="A4864" s="2" t="s">
        <v>440</v>
      </c>
      <c r="B4864" s="2" t="s">
        <v>1164</v>
      </c>
      <c r="C4864" s="2" t="s">
        <v>890</v>
      </c>
      <c r="D4864" s="2" t="str">
        <f t="shared" si="75"/>
        <v>SG BLEU</v>
      </c>
      <c r="E4864" s="2">
        <v>2860</v>
      </c>
      <c r="F4864" s="2" t="s">
        <v>167</v>
      </c>
    </row>
    <row r="4865" spans="1:6">
      <c r="A4865" s="2" t="s">
        <v>440</v>
      </c>
      <c r="B4865" s="2" t="s">
        <v>1164</v>
      </c>
      <c r="C4865" s="2" t="s">
        <v>30</v>
      </c>
      <c r="D4865" s="2" t="str">
        <f t="shared" si="75"/>
        <v>SG BLEU</v>
      </c>
      <c r="E4865" s="2">
        <v>2234</v>
      </c>
      <c r="F4865" s="2" t="s">
        <v>167</v>
      </c>
    </row>
    <row r="4866" spans="1:6">
      <c r="A4866" s="2" t="s">
        <v>440</v>
      </c>
      <c r="B4866" s="2" t="s">
        <v>1164</v>
      </c>
      <c r="C4866" s="2" t="s">
        <v>179</v>
      </c>
      <c r="D4866" s="2" t="str">
        <f t="shared" si="75"/>
        <v>SG BLEU</v>
      </c>
      <c r="E4866" s="2">
        <v>5132</v>
      </c>
      <c r="F4866" s="2" t="s">
        <v>167</v>
      </c>
    </row>
    <row r="4867" spans="1:6">
      <c r="A4867" s="2" t="s">
        <v>440</v>
      </c>
      <c r="B4867" s="2" t="s">
        <v>1164</v>
      </c>
      <c r="C4867" s="2" t="s">
        <v>370</v>
      </c>
      <c r="D4867" s="2" t="str">
        <f t="shared" ref="D4867:D4930" si="76">B4867</f>
        <v>SG BLEU</v>
      </c>
      <c r="E4867" s="2">
        <v>5180</v>
      </c>
      <c r="F4867" s="2" t="s">
        <v>167</v>
      </c>
    </row>
    <row r="4868" spans="1:6">
      <c r="A4868" s="2" t="s">
        <v>440</v>
      </c>
      <c r="B4868" s="2" t="s">
        <v>1164</v>
      </c>
      <c r="C4868" s="2" t="s">
        <v>351</v>
      </c>
      <c r="D4868" s="2" t="str">
        <f t="shared" si="76"/>
        <v>SG BLEU</v>
      </c>
      <c r="E4868" s="2">
        <v>5229</v>
      </c>
      <c r="F4868" s="2" t="s">
        <v>167</v>
      </c>
    </row>
    <row r="4869" spans="1:6">
      <c r="A4869" s="2" t="s">
        <v>440</v>
      </c>
      <c r="B4869" s="2" t="s">
        <v>1164</v>
      </c>
      <c r="C4869" s="2" t="s">
        <v>25</v>
      </c>
      <c r="D4869" s="2" t="str">
        <f t="shared" si="76"/>
        <v>SG BLEU</v>
      </c>
      <c r="E4869" s="2">
        <v>5285</v>
      </c>
      <c r="F4869" s="2" t="s">
        <v>167</v>
      </c>
    </row>
    <row r="4870" spans="1:6">
      <c r="A4870" s="2" t="s">
        <v>440</v>
      </c>
      <c r="B4870" s="2" t="s">
        <v>1164</v>
      </c>
      <c r="C4870" s="2" t="s">
        <v>26</v>
      </c>
      <c r="D4870" s="2" t="str">
        <f t="shared" si="76"/>
        <v>SG BLEU</v>
      </c>
      <c r="E4870" s="2">
        <v>5344</v>
      </c>
      <c r="F4870" s="2" t="s">
        <v>167</v>
      </c>
    </row>
    <row r="4871" spans="1:6">
      <c r="A4871" s="2" t="s">
        <v>440</v>
      </c>
      <c r="B4871" s="2" t="s">
        <v>1164</v>
      </c>
      <c r="C4871" s="2" t="s">
        <v>46</v>
      </c>
      <c r="D4871" s="2" t="str">
        <f t="shared" si="76"/>
        <v>SG BLEU</v>
      </c>
      <c r="E4871" s="2">
        <v>7296</v>
      </c>
      <c r="F4871" s="2" t="s">
        <v>167</v>
      </c>
    </row>
    <row r="4872" spans="1:6">
      <c r="A4872" s="2" t="s">
        <v>440</v>
      </c>
      <c r="B4872" s="2" t="s">
        <v>1164</v>
      </c>
      <c r="C4872" s="2" t="s">
        <v>182</v>
      </c>
      <c r="D4872" s="2" t="str">
        <f t="shared" si="76"/>
        <v>SG BLEU</v>
      </c>
      <c r="E4872" s="2">
        <v>7297</v>
      </c>
      <c r="F4872" s="2" t="s">
        <v>167</v>
      </c>
    </row>
    <row r="4873" spans="1:6">
      <c r="A4873" s="2" t="s">
        <v>440</v>
      </c>
      <c r="B4873" s="2" t="s">
        <v>1165</v>
      </c>
      <c r="C4873" s="2" t="s">
        <v>738</v>
      </c>
      <c r="D4873" s="2" t="str">
        <f t="shared" si="76"/>
        <v>SGP BOLOGNAISE</v>
      </c>
      <c r="E4873" s="2">
        <v>2318</v>
      </c>
      <c r="F4873" s="2" t="s">
        <v>167</v>
      </c>
    </row>
    <row r="4874" spans="1:6">
      <c r="A4874" s="2" t="s">
        <v>440</v>
      </c>
      <c r="B4874" s="2" t="s">
        <v>1165</v>
      </c>
      <c r="C4874" s="2" t="s">
        <v>368</v>
      </c>
      <c r="D4874" s="2" t="str">
        <f t="shared" si="76"/>
        <v>SGP BOLOGNAISE</v>
      </c>
      <c r="E4874" s="2">
        <v>1175</v>
      </c>
      <c r="F4874" s="2" t="s">
        <v>167</v>
      </c>
    </row>
    <row r="4875" spans="1:6">
      <c r="A4875" s="2" t="s">
        <v>440</v>
      </c>
      <c r="B4875" s="2" t="s">
        <v>1165</v>
      </c>
      <c r="C4875" s="2" t="s">
        <v>729</v>
      </c>
      <c r="D4875" s="2" t="str">
        <f t="shared" si="76"/>
        <v>SGP BOLOGNAISE</v>
      </c>
      <c r="E4875" s="2">
        <v>1176</v>
      </c>
      <c r="F4875" s="2" t="s">
        <v>167</v>
      </c>
    </row>
    <row r="4876" spans="1:6">
      <c r="A4876" s="2" t="s">
        <v>440</v>
      </c>
      <c r="B4876" s="2" t="s">
        <v>1165</v>
      </c>
      <c r="C4876" s="2" t="s">
        <v>189</v>
      </c>
      <c r="D4876" s="2" t="str">
        <f t="shared" si="76"/>
        <v>SGP BOLOGNAISE</v>
      </c>
      <c r="E4876" s="2">
        <v>4675</v>
      </c>
      <c r="F4876" s="2" t="s">
        <v>167</v>
      </c>
    </row>
    <row r="4877" spans="1:6">
      <c r="A4877" s="2" t="s">
        <v>440</v>
      </c>
      <c r="B4877" s="2" t="s">
        <v>1165</v>
      </c>
      <c r="C4877" s="2" t="s">
        <v>868</v>
      </c>
      <c r="D4877" s="2" t="str">
        <f t="shared" si="76"/>
        <v>SGP BOLOGNAISE</v>
      </c>
      <c r="E4877" s="2">
        <v>5249</v>
      </c>
      <c r="F4877" s="2" t="s">
        <v>167</v>
      </c>
    </row>
    <row r="4878" spans="1:6">
      <c r="A4878" s="2" t="s">
        <v>440</v>
      </c>
      <c r="B4878" s="2" t="s">
        <v>1165</v>
      </c>
      <c r="C4878" s="2" t="s">
        <v>49</v>
      </c>
      <c r="D4878" s="2" t="str">
        <f t="shared" si="76"/>
        <v>SGP BOLOGNAISE</v>
      </c>
      <c r="E4878" s="2">
        <v>5934</v>
      </c>
      <c r="F4878" s="2" t="s">
        <v>167</v>
      </c>
    </row>
    <row r="4879" spans="1:6">
      <c r="A4879" s="2" t="s">
        <v>440</v>
      </c>
      <c r="B4879" s="2" t="s">
        <v>1166</v>
      </c>
      <c r="C4879" s="2" t="s">
        <v>179</v>
      </c>
      <c r="D4879" s="2" t="str">
        <f t="shared" si="76"/>
        <v>SGP CARBONARA</v>
      </c>
      <c r="E4879" s="2">
        <v>5132</v>
      </c>
      <c r="F4879" s="2" t="s">
        <v>167</v>
      </c>
    </row>
    <row r="4880" spans="1:6">
      <c r="A4880" s="2" t="s">
        <v>440</v>
      </c>
      <c r="B4880" s="2" t="s">
        <v>1166</v>
      </c>
      <c r="C4880" s="2" t="s">
        <v>23</v>
      </c>
      <c r="D4880" s="2" t="str">
        <f t="shared" si="76"/>
        <v>SGP CARBONARA</v>
      </c>
      <c r="E4880" s="2">
        <v>5167</v>
      </c>
      <c r="F4880" s="2" t="s">
        <v>167</v>
      </c>
    </row>
    <row r="4881" spans="1:6">
      <c r="A4881" s="2" t="s">
        <v>440</v>
      </c>
      <c r="B4881" s="2" t="s">
        <v>1166</v>
      </c>
      <c r="C4881" s="2" t="s">
        <v>370</v>
      </c>
      <c r="D4881" s="2" t="str">
        <f t="shared" si="76"/>
        <v>SGP CARBONARA</v>
      </c>
      <c r="E4881" s="2">
        <v>5180</v>
      </c>
      <c r="F4881" s="2" t="s">
        <v>167</v>
      </c>
    </row>
    <row r="4882" spans="1:6">
      <c r="A4882" s="2" t="s">
        <v>440</v>
      </c>
      <c r="B4882" s="2" t="s">
        <v>1166</v>
      </c>
      <c r="C4882" s="2" t="s">
        <v>351</v>
      </c>
      <c r="D4882" s="2" t="str">
        <f t="shared" si="76"/>
        <v>SGP CARBONARA</v>
      </c>
      <c r="E4882" s="2">
        <v>5229</v>
      </c>
      <c r="F4882" s="2" t="s">
        <v>167</v>
      </c>
    </row>
    <row r="4883" spans="1:6">
      <c r="A4883" s="2" t="s">
        <v>440</v>
      </c>
      <c r="B4883" s="2" t="s">
        <v>1166</v>
      </c>
      <c r="C4883" s="2" t="s">
        <v>25</v>
      </c>
      <c r="D4883" s="2" t="str">
        <f t="shared" si="76"/>
        <v>SGP CARBONARA</v>
      </c>
      <c r="E4883" s="2">
        <v>5285</v>
      </c>
      <c r="F4883" s="2" t="s">
        <v>167</v>
      </c>
    </row>
    <row r="4884" spans="1:6">
      <c r="A4884" s="2" t="s">
        <v>440</v>
      </c>
      <c r="B4884" s="2" t="s">
        <v>1166</v>
      </c>
      <c r="C4884" s="2" t="s">
        <v>365</v>
      </c>
      <c r="D4884" s="2" t="str">
        <f t="shared" si="76"/>
        <v>SGP CARBONARA</v>
      </c>
      <c r="E4884" s="2">
        <v>5345</v>
      </c>
      <c r="F4884" s="2" t="s">
        <v>167</v>
      </c>
    </row>
    <row r="4885" spans="1:6">
      <c r="A4885" s="2" t="s">
        <v>440</v>
      </c>
      <c r="B4885" s="2" t="s">
        <v>1166</v>
      </c>
      <c r="C4885" s="2" t="s">
        <v>27</v>
      </c>
      <c r="D4885" s="2" t="str">
        <f t="shared" si="76"/>
        <v>SGP CARBONARA</v>
      </c>
      <c r="E4885" s="2">
        <v>7299</v>
      </c>
      <c r="F4885" s="2" t="s">
        <v>167</v>
      </c>
    </row>
    <row r="4886" spans="1:6">
      <c r="A4886" s="2" t="s">
        <v>440</v>
      </c>
      <c r="B4886" s="2" t="s">
        <v>1166</v>
      </c>
      <c r="C4886" s="2" t="s">
        <v>46</v>
      </c>
      <c r="D4886" s="2" t="str">
        <f t="shared" si="76"/>
        <v>SGP CARBONARA</v>
      </c>
      <c r="E4886" s="2">
        <v>7296</v>
      </c>
      <c r="F4886" s="2" t="s">
        <v>167</v>
      </c>
    </row>
    <row r="4887" spans="1:6">
      <c r="A4887" s="2" t="s">
        <v>440</v>
      </c>
      <c r="B4887" s="2" t="s">
        <v>1166</v>
      </c>
      <c r="C4887" s="2" t="s">
        <v>182</v>
      </c>
      <c r="D4887" s="2" t="str">
        <f t="shared" si="76"/>
        <v>SGP CARBONARA</v>
      </c>
      <c r="E4887" s="2">
        <v>7297</v>
      </c>
      <c r="F4887" s="2" t="s">
        <v>167</v>
      </c>
    </row>
    <row r="4888" spans="1:6">
      <c r="A4888" s="2" t="s">
        <v>440</v>
      </c>
      <c r="B4888" s="2" t="s">
        <v>1166</v>
      </c>
      <c r="C4888" s="2" t="s">
        <v>238</v>
      </c>
      <c r="D4888" s="2" t="str">
        <f t="shared" si="76"/>
        <v>SGP CARBONARA</v>
      </c>
      <c r="E4888" s="2">
        <v>6668</v>
      </c>
      <c r="F4888" s="2" t="s">
        <v>167</v>
      </c>
    </row>
    <row r="4889" spans="1:6">
      <c r="A4889" s="2" t="s">
        <v>440</v>
      </c>
      <c r="B4889" s="2" t="s">
        <v>1166</v>
      </c>
      <c r="C4889" s="2" t="s">
        <v>296</v>
      </c>
      <c r="D4889" s="2" t="str">
        <f t="shared" si="76"/>
        <v>SGP CARBONARA</v>
      </c>
      <c r="E4889" s="2">
        <v>7425</v>
      </c>
      <c r="F4889" s="2" t="s">
        <v>167</v>
      </c>
    </row>
    <row r="4890" spans="1:6">
      <c r="A4890" s="2" t="s">
        <v>440</v>
      </c>
      <c r="B4890" s="2" t="s">
        <v>1166</v>
      </c>
      <c r="C4890" s="2" t="s">
        <v>358</v>
      </c>
      <c r="D4890" s="2" t="str">
        <f t="shared" si="76"/>
        <v>SGP CARBONARA</v>
      </c>
      <c r="E4890" s="2">
        <v>6806</v>
      </c>
      <c r="F4890" s="2" t="s">
        <v>167</v>
      </c>
    </row>
    <row r="4891" spans="1:6">
      <c r="A4891" s="2" t="s">
        <v>440</v>
      </c>
      <c r="B4891" s="2" t="s">
        <v>1166</v>
      </c>
      <c r="C4891" s="2" t="s">
        <v>1167</v>
      </c>
      <c r="D4891" s="2" t="str">
        <f t="shared" si="76"/>
        <v>SGP CARBONARA</v>
      </c>
      <c r="E4891" s="2">
        <v>7005</v>
      </c>
      <c r="F4891" s="2" t="s">
        <v>167</v>
      </c>
    </row>
    <row r="4892" spans="1:6">
      <c r="A4892" s="2" t="s">
        <v>440</v>
      </c>
      <c r="B4892" s="2" t="s">
        <v>1166</v>
      </c>
      <c r="C4892" s="2" t="s">
        <v>38</v>
      </c>
      <c r="D4892" s="2" t="str">
        <f t="shared" si="76"/>
        <v>SGP CARBONARA</v>
      </c>
      <c r="E4892" s="2">
        <v>7088</v>
      </c>
      <c r="F4892" s="2" t="s">
        <v>167</v>
      </c>
    </row>
    <row r="4893" spans="1:6">
      <c r="A4893" s="2" t="s">
        <v>440</v>
      </c>
      <c r="B4893" s="2" t="s">
        <v>1168</v>
      </c>
      <c r="C4893" s="2" t="s">
        <v>40</v>
      </c>
      <c r="D4893" s="2" t="str">
        <f t="shared" si="76"/>
        <v>SG CHEVRE</v>
      </c>
      <c r="E4893" s="2">
        <v>2865</v>
      </c>
      <c r="F4893" s="2" t="s">
        <v>167</v>
      </c>
    </row>
    <row r="4894" spans="1:6">
      <c r="A4894" s="2" t="s">
        <v>440</v>
      </c>
      <c r="B4894" s="2" t="s">
        <v>1168</v>
      </c>
      <c r="C4894" s="2" t="s">
        <v>30</v>
      </c>
      <c r="D4894" s="2" t="str">
        <f t="shared" si="76"/>
        <v>SG CHEVRE</v>
      </c>
      <c r="E4894" s="2">
        <v>2234</v>
      </c>
      <c r="F4894" s="2" t="s">
        <v>167</v>
      </c>
    </row>
    <row r="4895" spans="1:6">
      <c r="A4895" s="2" t="s">
        <v>440</v>
      </c>
      <c r="B4895" s="2" t="s">
        <v>1168</v>
      </c>
      <c r="C4895" s="2" t="s">
        <v>179</v>
      </c>
      <c r="D4895" s="2" t="str">
        <f t="shared" si="76"/>
        <v>SG CHEVRE</v>
      </c>
      <c r="E4895" s="2">
        <v>5132</v>
      </c>
      <c r="F4895" s="2" t="s">
        <v>167</v>
      </c>
    </row>
    <row r="4896" spans="1:6">
      <c r="A4896" s="2" t="s">
        <v>440</v>
      </c>
      <c r="B4896" s="2" t="s">
        <v>1168</v>
      </c>
      <c r="C4896" s="2" t="s">
        <v>23</v>
      </c>
      <c r="D4896" s="2" t="str">
        <f t="shared" si="76"/>
        <v>SG CHEVRE</v>
      </c>
      <c r="E4896" s="2">
        <v>5167</v>
      </c>
      <c r="F4896" s="2" t="s">
        <v>167</v>
      </c>
    </row>
    <row r="4897" spans="1:6">
      <c r="A4897" s="2" t="s">
        <v>440</v>
      </c>
      <c r="B4897" s="2" t="s">
        <v>1168</v>
      </c>
      <c r="C4897" s="2" t="s">
        <v>370</v>
      </c>
      <c r="D4897" s="2" t="str">
        <f t="shared" si="76"/>
        <v>SG CHEVRE</v>
      </c>
      <c r="E4897" s="2">
        <v>5180</v>
      </c>
      <c r="F4897" s="2" t="s">
        <v>167</v>
      </c>
    </row>
    <row r="4898" spans="1:6">
      <c r="A4898" s="2" t="s">
        <v>440</v>
      </c>
      <c r="B4898" s="2" t="s">
        <v>1168</v>
      </c>
      <c r="C4898" s="2" t="s">
        <v>25</v>
      </c>
      <c r="D4898" s="2" t="str">
        <f t="shared" si="76"/>
        <v>SG CHEVRE</v>
      </c>
      <c r="E4898" s="2">
        <v>5285</v>
      </c>
      <c r="F4898" s="2" t="s">
        <v>167</v>
      </c>
    </row>
    <row r="4899" spans="1:6">
      <c r="A4899" s="2" t="s">
        <v>440</v>
      </c>
      <c r="B4899" s="2" t="s">
        <v>1168</v>
      </c>
      <c r="C4899" s="2" t="s">
        <v>365</v>
      </c>
      <c r="D4899" s="2" t="str">
        <f t="shared" si="76"/>
        <v>SG CHEVRE</v>
      </c>
      <c r="E4899" s="2">
        <v>5345</v>
      </c>
      <c r="F4899" s="2" t="s">
        <v>167</v>
      </c>
    </row>
    <row r="4900" spans="1:6">
      <c r="A4900" s="2" t="s">
        <v>440</v>
      </c>
      <c r="B4900" s="2" t="s">
        <v>1168</v>
      </c>
      <c r="C4900" s="2" t="s">
        <v>27</v>
      </c>
      <c r="D4900" s="2" t="str">
        <f t="shared" si="76"/>
        <v>SG CHEVRE</v>
      </c>
      <c r="E4900" s="2">
        <v>7299</v>
      </c>
      <c r="F4900" s="2" t="s">
        <v>167</v>
      </c>
    </row>
    <row r="4901" spans="1:6">
      <c r="A4901" s="2" t="s">
        <v>440</v>
      </c>
      <c r="B4901" s="2" t="s">
        <v>1168</v>
      </c>
      <c r="C4901" s="2" t="s">
        <v>182</v>
      </c>
      <c r="D4901" s="2" t="str">
        <f t="shared" si="76"/>
        <v>SG CHEVRE</v>
      </c>
      <c r="E4901" s="2">
        <v>7297</v>
      </c>
      <c r="F4901" s="2" t="s">
        <v>167</v>
      </c>
    </row>
    <row r="4902" spans="1:6">
      <c r="A4902" s="2" t="s">
        <v>440</v>
      </c>
      <c r="B4902" s="2" t="s">
        <v>1169</v>
      </c>
      <c r="C4902" s="2" t="s">
        <v>40</v>
      </c>
      <c r="D4902" s="2" t="str">
        <f t="shared" si="76"/>
        <v>SG CHEVRE/BASILIC</v>
      </c>
      <c r="E4902" s="2">
        <v>2865</v>
      </c>
      <c r="F4902" s="2" t="s">
        <v>167</v>
      </c>
    </row>
    <row r="4903" spans="1:6">
      <c r="A4903" s="2" t="s">
        <v>440</v>
      </c>
      <c r="B4903" s="2" t="s">
        <v>1169</v>
      </c>
      <c r="C4903" s="2" t="s">
        <v>30</v>
      </c>
      <c r="D4903" s="2" t="str">
        <f t="shared" si="76"/>
        <v>SG CHEVRE/BASILIC</v>
      </c>
      <c r="E4903" s="2">
        <v>2234</v>
      </c>
      <c r="F4903" s="2" t="s">
        <v>167</v>
      </c>
    </row>
    <row r="4904" spans="1:6">
      <c r="A4904" s="2" t="s">
        <v>440</v>
      </c>
      <c r="B4904" s="2" t="s">
        <v>1169</v>
      </c>
      <c r="C4904" s="2" t="s">
        <v>179</v>
      </c>
      <c r="D4904" s="2" t="str">
        <f t="shared" si="76"/>
        <v>SG CHEVRE/BASILIC</v>
      </c>
      <c r="E4904" s="2">
        <v>5132</v>
      </c>
      <c r="F4904" s="2" t="s">
        <v>167</v>
      </c>
    </row>
    <row r="4905" spans="1:6">
      <c r="A4905" s="2" t="s">
        <v>440</v>
      </c>
      <c r="B4905" s="2" t="s">
        <v>1169</v>
      </c>
      <c r="C4905" s="2" t="s">
        <v>23</v>
      </c>
      <c r="D4905" s="2" t="str">
        <f t="shared" si="76"/>
        <v>SG CHEVRE/BASILIC</v>
      </c>
      <c r="E4905" s="2">
        <v>5167</v>
      </c>
      <c r="F4905" s="2" t="s">
        <v>167</v>
      </c>
    </row>
    <row r="4906" spans="1:6">
      <c r="A4906" s="2" t="s">
        <v>440</v>
      </c>
      <c r="B4906" s="2" t="s">
        <v>1169</v>
      </c>
      <c r="C4906" s="2" t="s">
        <v>370</v>
      </c>
      <c r="D4906" s="2" t="str">
        <f t="shared" si="76"/>
        <v>SG CHEVRE/BASILIC</v>
      </c>
      <c r="E4906" s="2">
        <v>5180</v>
      </c>
      <c r="F4906" s="2" t="s">
        <v>167</v>
      </c>
    </row>
    <row r="4907" spans="1:6">
      <c r="A4907" s="2" t="s">
        <v>440</v>
      </c>
      <c r="B4907" s="2" t="s">
        <v>1169</v>
      </c>
      <c r="C4907" s="2" t="s">
        <v>25</v>
      </c>
      <c r="D4907" s="2" t="str">
        <f t="shared" si="76"/>
        <v>SG CHEVRE/BASILIC</v>
      </c>
      <c r="E4907" s="2">
        <v>5285</v>
      </c>
      <c r="F4907" s="2" t="s">
        <v>167</v>
      </c>
    </row>
    <row r="4908" spans="1:6">
      <c r="A4908" s="2" t="s">
        <v>440</v>
      </c>
      <c r="B4908" s="2" t="s">
        <v>1169</v>
      </c>
      <c r="C4908" s="2" t="s">
        <v>365</v>
      </c>
      <c r="D4908" s="2" t="str">
        <f t="shared" si="76"/>
        <v>SG CHEVRE/BASILIC</v>
      </c>
      <c r="E4908" s="2">
        <v>5345</v>
      </c>
      <c r="F4908" s="2" t="s">
        <v>167</v>
      </c>
    </row>
    <row r="4909" spans="1:6">
      <c r="A4909" s="2" t="s">
        <v>440</v>
      </c>
      <c r="B4909" s="2" t="s">
        <v>1169</v>
      </c>
      <c r="C4909" s="2" t="s">
        <v>41</v>
      </c>
      <c r="D4909" s="2" t="str">
        <f t="shared" si="76"/>
        <v>SG CHEVRE/BASILIC</v>
      </c>
      <c r="E4909" s="2">
        <v>7295</v>
      </c>
      <c r="F4909" s="2" t="s">
        <v>167</v>
      </c>
    </row>
    <row r="4910" spans="1:6">
      <c r="A4910" s="2" t="s">
        <v>440</v>
      </c>
      <c r="B4910" s="2" t="s">
        <v>1169</v>
      </c>
      <c r="C4910" s="2" t="s">
        <v>182</v>
      </c>
      <c r="D4910" s="2" t="str">
        <f t="shared" si="76"/>
        <v>SG CHEVRE/BASILIC</v>
      </c>
      <c r="E4910" s="2">
        <v>7297</v>
      </c>
      <c r="F4910" s="2" t="s">
        <v>167</v>
      </c>
    </row>
    <row r="4911" spans="1:6">
      <c r="A4911" s="2" t="s">
        <v>440</v>
      </c>
      <c r="B4911" s="2" t="s">
        <v>1170</v>
      </c>
      <c r="C4911" s="2" t="s">
        <v>928</v>
      </c>
      <c r="D4911" s="2" t="str">
        <f t="shared" si="76"/>
        <v>SGP COLOMBO POULET</v>
      </c>
      <c r="E4911" s="2">
        <v>1169</v>
      </c>
      <c r="F4911" s="2" t="s">
        <v>167</v>
      </c>
    </row>
    <row r="4912" spans="1:6">
      <c r="A4912" s="2" t="s">
        <v>440</v>
      </c>
      <c r="B4912" s="2" t="s">
        <v>1170</v>
      </c>
      <c r="C4912" s="2" t="s">
        <v>30</v>
      </c>
      <c r="D4912" s="2" t="str">
        <f t="shared" si="76"/>
        <v>SGP COLOMBO POULET</v>
      </c>
      <c r="E4912" s="2">
        <v>2234</v>
      </c>
      <c r="F4912" s="2" t="s">
        <v>167</v>
      </c>
    </row>
    <row r="4913" spans="1:6">
      <c r="A4913" s="2" t="s">
        <v>440</v>
      </c>
      <c r="B4913" s="2" t="s">
        <v>1170</v>
      </c>
      <c r="C4913" s="2" t="s">
        <v>210</v>
      </c>
      <c r="D4913" s="2" t="str">
        <f t="shared" si="76"/>
        <v>SGP COLOMBO POULET</v>
      </c>
      <c r="E4913" s="2">
        <v>4959</v>
      </c>
      <c r="F4913" s="2" t="s">
        <v>167</v>
      </c>
    </row>
    <row r="4914" spans="1:6">
      <c r="A4914" s="2" t="s">
        <v>440</v>
      </c>
      <c r="B4914" s="2" t="s">
        <v>1170</v>
      </c>
      <c r="C4914" s="2" t="s">
        <v>208</v>
      </c>
      <c r="D4914" s="2" t="str">
        <f t="shared" si="76"/>
        <v>SGP COLOMBO POULET</v>
      </c>
      <c r="E4914" s="2">
        <v>4674</v>
      </c>
      <c r="F4914" s="2" t="s">
        <v>167</v>
      </c>
    </row>
    <row r="4915" spans="1:6">
      <c r="A4915" s="2" t="s">
        <v>440</v>
      </c>
      <c r="B4915" s="2" t="s">
        <v>1170</v>
      </c>
      <c r="C4915" s="2" t="s">
        <v>403</v>
      </c>
      <c r="D4915" s="2" t="str">
        <f t="shared" si="76"/>
        <v>SGP COLOMBO POULET</v>
      </c>
      <c r="E4915" s="2">
        <v>5073</v>
      </c>
      <c r="F4915" s="2" t="s">
        <v>167</v>
      </c>
    </row>
    <row r="4916" spans="1:6">
      <c r="A4916" s="2" t="s">
        <v>440</v>
      </c>
      <c r="B4916" s="2" t="s">
        <v>1170</v>
      </c>
      <c r="C4916" s="2" t="s">
        <v>179</v>
      </c>
      <c r="D4916" s="2" t="str">
        <f t="shared" si="76"/>
        <v>SGP COLOMBO POULET</v>
      </c>
      <c r="E4916" s="2">
        <v>5132</v>
      </c>
      <c r="F4916" s="2" t="s">
        <v>167</v>
      </c>
    </row>
    <row r="4917" spans="1:6">
      <c r="A4917" s="2" t="s">
        <v>440</v>
      </c>
      <c r="B4917" s="2" t="s">
        <v>1170</v>
      </c>
      <c r="C4917" s="2" t="s">
        <v>96</v>
      </c>
      <c r="D4917" s="2" t="str">
        <f t="shared" si="76"/>
        <v>SGP COLOMBO POULET</v>
      </c>
      <c r="E4917" s="2">
        <v>5170</v>
      </c>
      <c r="F4917" s="2" t="s">
        <v>167</v>
      </c>
    </row>
    <row r="4918" spans="1:6">
      <c r="A4918" s="2" t="s">
        <v>440</v>
      </c>
      <c r="B4918" s="2" t="s">
        <v>1170</v>
      </c>
      <c r="C4918" s="2" t="s">
        <v>197</v>
      </c>
      <c r="D4918" s="2" t="str">
        <f t="shared" si="76"/>
        <v>SGP COLOMBO POULET</v>
      </c>
      <c r="E4918" s="2">
        <v>5184</v>
      </c>
      <c r="F4918" s="2" t="s">
        <v>167</v>
      </c>
    </row>
    <row r="4919" spans="1:6">
      <c r="A4919" s="2" t="s">
        <v>440</v>
      </c>
      <c r="B4919" s="2" t="s">
        <v>1170</v>
      </c>
      <c r="C4919" s="2" t="s">
        <v>25</v>
      </c>
      <c r="D4919" s="2" t="str">
        <f t="shared" si="76"/>
        <v>SGP COLOMBO POULET</v>
      </c>
      <c r="E4919" s="2">
        <v>5285</v>
      </c>
      <c r="F4919" s="2" t="s">
        <v>167</v>
      </c>
    </row>
    <row r="4920" spans="1:6">
      <c r="A4920" s="2" t="s">
        <v>440</v>
      </c>
      <c r="B4920" s="2" t="s">
        <v>1170</v>
      </c>
      <c r="C4920" s="2" t="s">
        <v>365</v>
      </c>
      <c r="D4920" s="2" t="str">
        <f t="shared" si="76"/>
        <v>SGP COLOMBO POULET</v>
      </c>
      <c r="E4920" s="2">
        <v>5345</v>
      </c>
      <c r="F4920" s="2" t="s">
        <v>167</v>
      </c>
    </row>
    <row r="4921" spans="1:6">
      <c r="A4921" s="2" t="s">
        <v>440</v>
      </c>
      <c r="B4921" s="2" t="s">
        <v>1170</v>
      </c>
      <c r="C4921" s="2" t="s">
        <v>97</v>
      </c>
      <c r="D4921" s="2" t="str">
        <f t="shared" si="76"/>
        <v>SGP COLOMBO POULET</v>
      </c>
      <c r="E4921" s="2">
        <v>5398</v>
      </c>
      <c r="F4921" s="2" t="s">
        <v>167</v>
      </c>
    </row>
    <row r="4922" spans="1:6">
      <c r="A4922" s="2" t="s">
        <v>440</v>
      </c>
      <c r="B4922" s="2" t="s">
        <v>1170</v>
      </c>
      <c r="C4922" s="2" t="s">
        <v>170</v>
      </c>
      <c r="D4922" s="2" t="str">
        <f t="shared" si="76"/>
        <v>SGP COLOMBO POULET</v>
      </c>
      <c r="E4922" s="2">
        <v>5632</v>
      </c>
      <c r="F4922" s="2" t="s">
        <v>167</v>
      </c>
    </row>
    <row r="4923" spans="1:6">
      <c r="A4923" s="2" t="s">
        <v>440</v>
      </c>
      <c r="B4923" s="2" t="s">
        <v>1170</v>
      </c>
      <c r="C4923" s="2" t="s">
        <v>16</v>
      </c>
      <c r="D4923" s="2" t="str">
        <f t="shared" si="76"/>
        <v>SGP COLOMBO POULET</v>
      </c>
      <c r="E4923" s="2">
        <v>6404</v>
      </c>
      <c r="F4923" s="2" t="s">
        <v>167</v>
      </c>
    </row>
    <row r="4924" spans="1:6">
      <c r="A4924" s="2" t="s">
        <v>440</v>
      </c>
      <c r="B4924" s="2" t="s">
        <v>1171</v>
      </c>
      <c r="C4924" s="2" t="s">
        <v>30</v>
      </c>
      <c r="D4924" s="2" t="str">
        <f t="shared" si="76"/>
        <v>SG CREME DE CHAMPIGNONS</v>
      </c>
      <c r="E4924" s="2">
        <v>2234</v>
      </c>
      <c r="F4924" s="2" t="s">
        <v>167</v>
      </c>
    </row>
    <row r="4925" spans="1:6">
      <c r="A4925" s="2" t="s">
        <v>440</v>
      </c>
      <c r="B4925" s="2" t="s">
        <v>1171</v>
      </c>
      <c r="C4925" s="2" t="s">
        <v>362</v>
      </c>
      <c r="D4925" s="2" t="str">
        <f t="shared" si="76"/>
        <v>SG CREME DE CHAMPIGNONS</v>
      </c>
      <c r="E4925" s="2">
        <v>4958</v>
      </c>
      <c r="F4925" s="2" t="s">
        <v>167</v>
      </c>
    </row>
    <row r="4926" spans="1:6">
      <c r="A4926" s="2" t="s">
        <v>440</v>
      </c>
      <c r="B4926" s="2" t="s">
        <v>1171</v>
      </c>
      <c r="C4926" s="2" t="s">
        <v>179</v>
      </c>
      <c r="D4926" s="2" t="str">
        <f t="shared" si="76"/>
        <v>SG CREME DE CHAMPIGNONS</v>
      </c>
      <c r="E4926" s="2">
        <v>5132</v>
      </c>
      <c r="F4926" s="2" t="s">
        <v>167</v>
      </c>
    </row>
    <row r="4927" spans="1:6">
      <c r="A4927" s="2" t="s">
        <v>440</v>
      </c>
      <c r="B4927" s="2" t="s">
        <v>1171</v>
      </c>
      <c r="C4927" s="2" t="s">
        <v>23</v>
      </c>
      <c r="D4927" s="2" t="str">
        <f t="shared" si="76"/>
        <v>SG CREME DE CHAMPIGNONS</v>
      </c>
      <c r="E4927" s="2">
        <v>5167</v>
      </c>
      <c r="F4927" s="2" t="s">
        <v>167</v>
      </c>
    </row>
    <row r="4928" spans="1:6">
      <c r="A4928" s="2" t="s">
        <v>440</v>
      </c>
      <c r="B4928" s="2" t="s">
        <v>1171</v>
      </c>
      <c r="C4928" s="2" t="s">
        <v>25</v>
      </c>
      <c r="D4928" s="2" t="str">
        <f t="shared" si="76"/>
        <v>SG CREME DE CHAMPIGNONS</v>
      </c>
      <c r="E4928" s="2">
        <v>5285</v>
      </c>
      <c r="F4928" s="2" t="s">
        <v>167</v>
      </c>
    </row>
    <row r="4929" spans="1:6">
      <c r="A4929" s="2" t="s">
        <v>440</v>
      </c>
      <c r="B4929" s="2" t="s">
        <v>1171</v>
      </c>
      <c r="C4929" s="2" t="s">
        <v>365</v>
      </c>
      <c r="D4929" s="2" t="str">
        <f t="shared" si="76"/>
        <v>SG CREME DE CHAMPIGNONS</v>
      </c>
      <c r="E4929" s="2">
        <v>5345</v>
      </c>
      <c r="F4929" s="2" t="s">
        <v>167</v>
      </c>
    </row>
    <row r="4930" spans="1:6">
      <c r="A4930" s="2" t="s">
        <v>440</v>
      </c>
      <c r="B4930" s="2" t="s">
        <v>1171</v>
      </c>
      <c r="C4930" s="2" t="s">
        <v>51</v>
      </c>
      <c r="D4930" s="2" t="str">
        <f t="shared" si="76"/>
        <v>SG CREME DE CHAMPIGNONS</v>
      </c>
      <c r="E4930" s="2">
        <v>5623</v>
      </c>
      <c r="F4930" s="2" t="s">
        <v>167</v>
      </c>
    </row>
    <row r="4931" spans="1:6">
      <c r="A4931" s="2" t="s">
        <v>440</v>
      </c>
      <c r="B4931" s="2" t="s">
        <v>1171</v>
      </c>
      <c r="C4931" s="2" t="s">
        <v>46</v>
      </c>
      <c r="D4931" s="2" t="str">
        <f t="shared" ref="D4931:D4994" si="77">B4931</f>
        <v>SG CREME DE CHAMPIGNONS</v>
      </c>
      <c r="E4931" s="2">
        <v>7296</v>
      </c>
      <c r="F4931" s="2" t="s">
        <v>167</v>
      </c>
    </row>
    <row r="4932" spans="1:6">
      <c r="A4932" s="2" t="s">
        <v>440</v>
      </c>
      <c r="B4932" s="2" t="s">
        <v>1171</v>
      </c>
      <c r="C4932" s="2" t="s">
        <v>182</v>
      </c>
      <c r="D4932" s="2" t="str">
        <f t="shared" si="77"/>
        <v>SG CREME DE CHAMPIGNONS</v>
      </c>
      <c r="E4932" s="2">
        <v>7297</v>
      </c>
      <c r="F4932" s="2" t="s">
        <v>167</v>
      </c>
    </row>
    <row r="4933" spans="1:6">
      <c r="A4933" s="2" t="s">
        <v>440</v>
      </c>
      <c r="B4933" s="2" t="s">
        <v>1172</v>
      </c>
      <c r="C4933" s="2" t="s">
        <v>30</v>
      </c>
      <c r="D4933" s="2" t="str">
        <f t="shared" si="77"/>
        <v>SGP CREME ET DEUX SAUMONS</v>
      </c>
      <c r="E4933" s="2">
        <v>2234</v>
      </c>
      <c r="F4933" s="2" t="s">
        <v>167</v>
      </c>
    </row>
    <row r="4934" spans="1:6">
      <c r="A4934" s="2" t="s">
        <v>440</v>
      </c>
      <c r="B4934" s="2" t="s">
        <v>1172</v>
      </c>
      <c r="C4934" s="2" t="s">
        <v>1173</v>
      </c>
      <c r="D4934" s="2" t="str">
        <f t="shared" si="77"/>
        <v>SGP CREME ET DEUX SAUMONS</v>
      </c>
      <c r="E4934" s="2">
        <v>3151</v>
      </c>
      <c r="F4934" s="2" t="s">
        <v>167</v>
      </c>
    </row>
    <row r="4935" spans="1:6">
      <c r="A4935" s="2" t="s">
        <v>440</v>
      </c>
      <c r="B4935" s="2" t="s">
        <v>1172</v>
      </c>
      <c r="C4935" s="2" t="s">
        <v>517</v>
      </c>
      <c r="D4935" s="2" t="str">
        <f t="shared" si="77"/>
        <v>SGP CREME ET DEUX SAUMONS</v>
      </c>
      <c r="E4935" s="2">
        <v>3357</v>
      </c>
      <c r="F4935" s="2" t="s">
        <v>167</v>
      </c>
    </row>
    <row r="4936" spans="1:6">
      <c r="A4936" s="2" t="s">
        <v>440</v>
      </c>
      <c r="B4936" s="2" t="s">
        <v>1172</v>
      </c>
      <c r="C4936" s="2" t="s">
        <v>179</v>
      </c>
      <c r="D4936" s="2" t="str">
        <f t="shared" si="77"/>
        <v>SGP CREME ET DEUX SAUMONS</v>
      </c>
      <c r="E4936" s="2">
        <v>5132</v>
      </c>
      <c r="F4936" s="2" t="s">
        <v>167</v>
      </c>
    </row>
    <row r="4937" spans="1:6">
      <c r="A4937" s="2" t="s">
        <v>440</v>
      </c>
      <c r="B4937" s="2" t="s">
        <v>1172</v>
      </c>
      <c r="C4937" s="2" t="s">
        <v>23</v>
      </c>
      <c r="D4937" s="2" t="str">
        <f t="shared" si="77"/>
        <v>SGP CREME ET DEUX SAUMONS</v>
      </c>
      <c r="E4937" s="2">
        <v>5167</v>
      </c>
      <c r="F4937" s="2" t="s">
        <v>167</v>
      </c>
    </row>
    <row r="4938" spans="1:6">
      <c r="A4938" s="2" t="s">
        <v>440</v>
      </c>
      <c r="B4938" s="2" t="s">
        <v>1172</v>
      </c>
      <c r="C4938" s="2" t="s">
        <v>370</v>
      </c>
      <c r="D4938" s="2" t="str">
        <f t="shared" si="77"/>
        <v>SGP CREME ET DEUX SAUMONS</v>
      </c>
      <c r="E4938" s="2">
        <v>5180</v>
      </c>
      <c r="F4938" s="2" t="s">
        <v>167</v>
      </c>
    </row>
    <row r="4939" spans="1:6">
      <c r="A4939" s="2" t="s">
        <v>440</v>
      </c>
      <c r="B4939" s="2" t="s">
        <v>1172</v>
      </c>
      <c r="C4939" s="2" t="s">
        <v>25</v>
      </c>
      <c r="D4939" s="2" t="str">
        <f t="shared" si="77"/>
        <v>SGP CREME ET DEUX SAUMONS</v>
      </c>
      <c r="E4939" s="2">
        <v>5285</v>
      </c>
      <c r="F4939" s="2" t="s">
        <v>167</v>
      </c>
    </row>
    <row r="4940" spans="1:6">
      <c r="A4940" s="2" t="s">
        <v>440</v>
      </c>
      <c r="B4940" s="2" t="s">
        <v>1172</v>
      </c>
      <c r="C4940" s="2" t="s">
        <v>365</v>
      </c>
      <c r="D4940" s="2" t="str">
        <f t="shared" si="77"/>
        <v>SGP CREME ET DEUX SAUMONS</v>
      </c>
      <c r="E4940" s="2">
        <v>5345</v>
      </c>
      <c r="F4940" s="2" t="s">
        <v>167</v>
      </c>
    </row>
    <row r="4941" spans="1:6">
      <c r="A4941" s="2" t="s">
        <v>440</v>
      </c>
      <c r="B4941" s="2" t="s">
        <v>1172</v>
      </c>
      <c r="C4941" s="2" t="s">
        <v>45</v>
      </c>
      <c r="D4941" s="2" t="str">
        <f t="shared" si="77"/>
        <v>SGP CREME ET DEUX SAUMONS</v>
      </c>
      <c r="E4941" s="2">
        <v>5771</v>
      </c>
      <c r="F4941" s="2" t="s">
        <v>167</v>
      </c>
    </row>
    <row r="4942" spans="1:6">
      <c r="A4942" s="2" t="s">
        <v>440</v>
      </c>
      <c r="B4942" s="2" t="s">
        <v>1172</v>
      </c>
      <c r="C4942" s="2" t="s">
        <v>182</v>
      </c>
      <c r="D4942" s="2" t="str">
        <f t="shared" si="77"/>
        <v>SGP CREME ET DEUX SAUMONS</v>
      </c>
      <c r="E4942" s="2">
        <v>7297</v>
      </c>
      <c r="F4942" s="2" t="s">
        <v>167</v>
      </c>
    </row>
    <row r="4943" spans="1:6">
      <c r="A4943" s="2" t="s">
        <v>266</v>
      </c>
      <c r="B4943" s="2" t="s">
        <v>1174</v>
      </c>
      <c r="C4943" s="2" t="s">
        <v>238</v>
      </c>
      <c r="D4943" s="2" t="str">
        <f t="shared" si="77"/>
        <v>SP CURRY POIVRONS (S)</v>
      </c>
      <c r="E4943" s="2">
        <v>6668</v>
      </c>
      <c r="F4943" s="2" t="s">
        <v>167</v>
      </c>
    </row>
    <row r="4944" spans="1:6">
      <c r="A4944" s="2" t="s">
        <v>266</v>
      </c>
      <c r="B4944" s="2" t="s">
        <v>1174</v>
      </c>
      <c r="C4944" s="2" t="s">
        <v>35</v>
      </c>
      <c r="D4944" s="2" t="str">
        <f t="shared" si="77"/>
        <v>SP CURRY POIVRONS (S)</v>
      </c>
      <c r="E4944" s="2">
        <v>5272</v>
      </c>
      <c r="F4944" s="2" t="s">
        <v>167</v>
      </c>
    </row>
    <row r="4945" spans="1:6">
      <c r="A4945" s="2" t="s">
        <v>266</v>
      </c>
      <c r="B4945" s="2" t="s">
        <v>1174</v>
      </c>
      <c r="C4945" s="2" t="s">
        <v>268</v>
      </c>
      <c r="D4945" s="2" t="str">
        <f t="shared" si="77"/>
        <v>SP CURRY POIVRONS (S)</v>
      </c>
      <c r="E4945" s="2">
        <v>4962</v>
      </c>
      <c r="F4945" s="2" t="s">
        <v>167</v>
      </c>
    </row>
    <row r="4946" spans="1:6">
      <c r="A4946" s="2" t="s">
        <v>266</v>
      </c>
      <c r="B4946" s="2" t="s">
        <v>1174</v>
      </c>
      <c r="C4946" s="2" t="s">
        <v>280</v>
      </c>
      <c r="D4946" s="2" t="str">
        <f t="shared" si="77"/>
        <v>SP CURRY POIVRONS (S)</v>
      </c>
      <c r="E4946" s="2">
        <v>4963</v>
      </c>
      <c r="F4946" s="2" t="s">
        <v>167</v>
      </c>
    </row>
    <row r="4947" spans="1:6">
      <c r="A4947" s="2" t="s">
        <v>266</v>
      </c>
      <c r="B4947" s="2" t="s">
        <v>1174</v>
      </c>
      <c r="C4947" s="2" t="s">
        <v>281</v>
      </c>
      <c r="D4947" s="2" t="str">
        <f t="shared" si="77"/>
        <v>SP CURRY POIVRONS (S)</v>
      </c>
      <c r="E4947" s="2">
        <v>5126</v>
      </c>
      <c r="F4947" s="2" t="s">
        <v>167</v>
      </c>
    </row>
    <row r="4948" spans="1:6">
      <c r="A4948" s="2" t="s">
        <v>266</v>
      </c>
      <c r="B4948" s="2" t="s">
        <v>1174</v>
      </c>
      <c r="C4948" s="2" t="s">
        <v>179</v>
      </c>
      <c r="D4948" s="2" t="str">
        <f t="shared" si="77"/>
        <v>SP CURRY POIVRONS (S)</v>
      </c>
      <c r="E4948" s="2">
        <v>5132</v>
      </c>
      <c r="F4948" s="2" t="s">
        <v>167</v>
      </c>
    </row>
    <row r="4949" spans="1:6">
      <c r="A4949" s="2" t="s">
        <v>266</v>
      </c>
      <c r="B4949" s="2" t="s">
        <v>1174</v>
      </c>
      <c r="C4949" s="2" t="s">
        <v>23</v>
      </c>
      <c r="D4949" s="2" t="str">
        <f t="shared" si="77"/>
        <v>SP CURRY POIVRONS (S)</v>
      </c>
      <c r="E4949" s="2">
        <v>5167</v>
      </c>
      <c r="F4949" s="2" t="s">
        <v>167</v>
      </c>
    </row>
    <row r="4950" spans="1:6">
      <c r="A4950" s="2" t="s">
        <v>266</v>
      </c>
      <c r="B4950" s="2" t="s">
        <v>1174</v>
      </c>
      <c r="C4950" s="2" t="s">
        <v>25</v>
      </c>
      <c r="D4950" s="2" t="str">
        <f t="shared" si="77"/>
        <v>SP CURRY POIVRONS (S)</v>
      </c>
      <c r="E4950" s="2">
        <v>5285</v>
      </c>
      <c r="F4950" s="2" t="s">
        <v>167</v>
      </c>
    </row>
    <row r="4951" spans="1:6">
      <c r="A4951" s="2" t="s">
        <v>266</v>
      </c>
      <c r="B4951" s="2" t="s">
        <v>1174</v>
      </c>
      <c r="C4951" s="2" t="s">
        <v>365</v>
      </c>
      <c r="D4951" s="2" t="str">
        <f t="shared" si="77"/>
        <v>SP CURRY POIVRONS (S)</v>
      </c>
      <c r="E4951" s="2">
        <v>5345</v>
      </c>
      <c r="F4951" s="2" t="s">
        <v>167</v>
      </c>
    </row>
    <row r="4952" spans="1:6">
      <c r="A4952" s="2" t="s">
        <v>266</v>
      </c>
      <c r="B4952" s="2" t="s">
        <v>1174</v>
      </c>
      <c r="C4952" s="2" t="s">
        <v>170</v>
      </c>
      <c r="D4952" s="2" t="str">
        <f t="shared" si="77"/>
        <v>SP CURRY POIVRONS (S)</v>
      </c>
      <c r="E4952" s="2">
        <v>5632</v>
      </c>
      <c r="F4952" s="2" t="s">
        <v>167</v>
      </c>
    </row>
    <row r="4953" spans="1:6">
      <c r="A4953" s="2" t="s">
        <v>266</v>
      </c>
      <c r="B4953" s="2" t="s">
        <v>1174</v>
      </c>
      <c r="C4953" s="2" t="s">
        <v>37</v>
      </c>
      <c r="D4953" s="2" t="str">
        <f t="shared" si="77"/>
        <v>SP CURRY POIVRONS (S)</v>
      </c>
      <c r="E4953" s="2">
        <v>5664</v>
      </c>
      <c r="F4953" s="2" t="s">
        <v>167</v>
      </c>
    </row>
    <row r="4954" spans="1:6">
      <c r="A4954" s="2" t="s">
        <v>266</v>
      </c>
      <c r="B4954" s="2" t="s">
        <v>1174</v>
      </c>
      <c r="C4954" s="2" t="s">
        <v>27</v>
      </c>
      <c r="D4954" s="2" t="str">
        <f t="shared" si="77"/>
        <v>SP CURRY POIVRONS (S)</v>
      </c>
      <c r="E4954" s="2">
        <v>7299</v>
      </c>
      <c r="F4954" s="2" t="s">
        <v>167</v>
      </c>
    </row>
    <row r="4955" spans="1:6">
      <c r="A4955" s="2" t="s">
        <v>266</v>
      </c>
      <c r="B4955" s="2" t="s">
        <v>1174</v>
      </c>
      <c r="C4955" s="2" t="s">
        <v>220</v>
      </c>
      <c r="D4955" s="2" t="str">
        <f t="shared" si="77"/>
        <v>SP CURRY POIVRONS (S)</v>
      </c>
      <c r="E4955" s="2">
        <v>6658</v>
      </c>
      <c r="F4955" s="2" t="s">
        <v>167</v>
      </c>
    </row>
    <row r="4956" spans="1:6">
      <c r="A4956" s="2" t="s">
        <v>266</v>
      </c>
      <c r="B4956" s="2" t="s">
        <v>1174</v>
      </c>
      <c r="C4956" s="2" t="s">
        <v>38</v>
      </c>
      <c r="D4956" s="2" t="str">
        <f t="shared" si="77"/>
        <v>SP CURRY POIVRONS (S)</v>
      </c>
      <c r="E4956" s="2">
        <v>7088</v>
      </c>
      <c r="F4956" s="2" t="s">
        <v>167</v>
      </c>
    </row>
    <row r="4957" spans="1:6">
      <c r="A4957" s="2" t="s">
        <v>440</v>
      </c>
      <c r="B4957" s="2" t="s">
        <v>1175</v>
      </c>
      <c r="C4957" s="2" t="s">
        <v>738</v>
      </c>
      <c r="D4957" s="2" t="str">
        <f t="shared" si="77"/>
        <v>SGP ESCALIVADA VIANDE HACHEE</v>
      </c>
      <c r="E4957" s="2">
        <v>2318</v>
      </c>
      <c r="F4957" s="2" t="s">
        <v>167</v>
      </c>
    </row>
    <row r="4958" spans="1:6">
      <c r="A4958" s="2" t="s">
        <v>440</v>
      </c>
      <c r="B4958" s="2" t="s">
        <v>1175</v>
      </c>
      <c r="C4958" s="2" t="s">
        <v>928</v>
      </c>
      <c r="D4958" s="2" t="str">
        <f t="shared" si="77"/>
        <v>SGP ESCALIVADA VIANDE HACHEE</v>
      </c>
      <c r="E4958" s="2">
        <v>1169</v>
      </c>
      <c r="F4958" s="2" t="s">
        <v>167</v>
      </c>
    </row>
    <row r="4959" spans="1:6">
      <c r="A4959" s="2" t="s">
        <v>440</v>
      </c>
      <c r="B4959" s="2" t="s">
        <v>1175</v>
      </c>
      <c r="C4959" s="2" t="s">
        <v>372</v>
      </c>
      <c r="D4959" s="2" t="str">
        <f t="shared" si="77"/>
        <v>SGP ESCALIVADA VIANDE HACHEE</v>
      </c>
      <c r="E4959" s="2">
        <v>1204</v>
      </c>
      <c r="F4959" s="2" t="s">
        <v>167</v>
      </c>
    </row>
    <row r="4960" spans="1:6">
      <c r="A4960" s="2" t="s">
        <v>440</v>
      </c>
      <c r="B4960" s="2" t="s">
        <v>1175</v>
      </c>
      <c r="C4960" s="2" t="s">
        <v>868</v>
      </c>
      <c r="D4960" s="2" t="str">
        <f t="shared" si="77"/>
        <v>SGP ESCALIVADA VIANDE HACHEE</v>
      </c>
      <c r="E4960" s="2">
        <v>5249</v>
      </c>
      <c r="F4960" s="2" t="s">
        <v>167</v>
      </c>
    </row>
    <row r="4961" spans="1:6">
      <c r="A4961" s="2" t="s">
        <v>440</v>
      </c>
      <c r="B4961" s="2" t="s">
        <v>1175</v>
      </c>
      <c r="C4961" s="2" t="s">
        <v>49</v>
      </c>
      <c r="D4961" s="2" t="str">
        <f t="shared" si="77"/>
        <v>SGP ESCALIVADA VIANDE HACHEE</v>
      </c>
      <c r="E4961" s="2">
        <v>5934</v>
      </c>
      <c r="F4961" s="2" t="s">
        <v>167</v>
      </c>
    </row>
    <row r="4962" spans="1:6">
      <c r="A4962" s="2" t="s">
        <v>804</v>
      </c>
      <c r="B4962" s="2" t="s">
        <v>1176</v>
      </c>
      <c r="C4962" s="2" t="s">
        <v>1177</v>
      </c>
      <c r="D4962" s="2" t="str">
        <f t="shared" si="77"/>
        <v>FT BIO PDT FRAICHE</v>
      </c>
      <c r="E4962" s="2">
        <v>3989</v>
      </c>
      <c r="F4962" s="2" t="s">
        <v>739</v>
      </c>
    </row>
    <row r="4963" spans="1:6">
      <c r="A4963" s="2" t="s">
        <v>440</v>
      </c>
      <c r="B4963" s="2" t="s">
        <v>1178</v>
      </c>
      <c r="C4963" s="2" t="s">
        <v>738</v>
      </c>
      <c r="D4963" s="2" t="str">
        <f t="shared" si="77"/>
        <v>SGP ESCALIVADA POULET</v>
      </c>
      <c r="E4963" s="2">
        <v>2318</v>
      </c>
      <c r="F4963" s="2" t="s">
        <v>167</v>
      </c>
    </row>
    <row r="4964" spans="1:6">
      <c r="A4964" s="2" t="s">
        <v>440</v>
      </c>
      <c r="B4964" s="2" t="s">
        <v>1178</v>
      </c>
      <c r="C4964" s="2" t="s">
        <v>928</v>
      </c>
      <c r="D4964" s="2" t="str">
        <f t="shared" si="77"/>
        <v>SGP ESCALIVADA POULET</v>
      </c>
      <c r="E4964" s="2">
        <v>1169</v>
      </c>
      <c r="F4964" s="2" t="s">
        <v>167</v>
      </c>
    </row>
    <row r="4965" spans="1:6">
      <c r="A4965" s="2" t="s">
        <v>440</v>
      </c>
      <c r="B4965" s="2" t="s">
        <v>1178</v>
      </c>
      <c r="C4965" s="2" t="s">
        <v>372</v>
      </c>
      <c r="D4965" s="2" t="str">
        <f t="shared" si="77"/>
        <v>SGP ESCALIVADA POULET</v>
      </c>
      <c r="E4965" s="2">
        <v>1204</v>
      </c>
      <c r="F4965" s="2" t="s">
        <v>167</v>
      </c>
    </row>
    <row r="4966" spans="1:6">
      <c r="A4966" s="2" t="s">
        <v>440</v>
      </c>
      <c r="B4966" s="2" t="s">
        <v>1178</v>
      </c>
      <c r="C4966" s="2" t="s">
        <v>868</v>
      </c>
      <c r="D4966" s="2" t="str">
        <f t="shared" si="77"/>
        <v>SGP ESCALIVADA POULET</v>
      </c>
      <c r="E4966" s="2">
        <v>5249</v>
      </c>
      <c r="F4966" s="2" t="s">
        <v>167</v>
      </c>
    </row>
    <row r="4967" spans="1:6">
      <c r="A4967" s="2" t="s">
        <v>440</v>
      </c>
      <c r="B4967" s="2" t="s">
        <v>1178</v>
      </c>
      <c r="C4967" s="2" t="s">
        <v>16</v>
      </c>
      <c r="D4967" s="2" t="str">
        <f t="shared" si="77"/>
        <v>SGP ESCALIVADA POULET</v>
      </c>
      <c r="E4967" s="2">
        <v>6404</v>
      </c>
      <c r="F4967" s="2" t="s">
        <v>167</v>
      </c>
    </row>
    <row r="4968" spans="1:6">
      <c r="A4968" s="2" t="s">
        <v>440</v>
      </c>
      <c r="B4968" s="2" t="s">
        <v>1179</v>
      </c>
      <c r="C4968" s="2" t="s">
        <v>30</v>
      </c>
      <c r="D4968" s="2" t="str">
        <f t="shared" si="77"/>
        <v>SG FLORENTINE</v>
      </c>
      <c r="E4968" s="2">
        <v>2234</v>
      </c>
      <c r="F4968" s="2" t="s">
        <v>167</v>
      </c>
    </row>
    <row r="4969" spans="1:6">
      <c r="A4969" s="2" t="s">
        <v>440</v>
      </c>
      <c r="B4969" s="2" t="s">
        <v>1179</v>
      </c>
      <c r="C4969" s="2" t="s">
        <v>20</v>
      </c>
      <c r="D4969" s="2" t="str">
        <f t="shared" si="77"/>
        <v>SG FLORENTINE</v>
      </c>
      <c r="E4969" s="2">
        <v>1276</v>
      </c>
      <c r="F4969" s="2" t="s">
        <v>167</v>
      </c>
    </row>
    <row r="4970" spans="1:6">
      <c r="A4970" s="2" t="s">
        <v>440</v>
      </c>
      <c r="B4970" s="2" t="s">
        <v>1179</v>
      </c>
      <c r="C4970" s="2" t="s">
        <v>179</v>
      </c>
      <c r="D4970" s="2" t="str">
        <f t="shared" si="77"/>
        <v>SG FLORENTINE</v>
      </c>
      <c r="E4970" s="2">
        <v>5132</v>
      </c>
      <c r="F4970" s="2" t="s">
        <v>167</v>
      </c>
    </row>
    <row r="4971" spans="1:6">
      <c r="A4971" s="2" t="s">
        <v>440</v>
      </c>
      <c r="B4971" s="2" t="s">
        <v>1179</v>
      </c>
      <c r="C4971" s="2" t="s">
        <v>23</v>
      </c>
      <c r="D4971" s="2" t="str">
        <f t="shared" si="77"/>
        <v>SG FLORENTINE</v>
      </c>
      <c r="E4971" s="2">
        <v>5167</v>
      </c>
      <c r="F4971" s="2" t="s">
        <v>167</v>
      </c>
    </row>
    <row r="4972" spans="1:6">
      <c r="A4972" s="2" t="s">
        <v>440</v>
      </c>
      <c r="B4972" s="2" t="s">
        <v>1179</v>
      </c>
      <c r="C4972" s="2" t="s">
        <v>370</v>
      </c>
      <c r="D4972" s="2" t="str">
        <f t="shared" si="77"/>
        <v>SG FLORENTINE</v>
      </c>
      <c r="E4972" s="2">
        <v>5180</v>
      </c>
      <c r="F4972" s="2" t="s">
        <v>167</v>
      </c>
    </row>
    <row r="4973" spans="1:6">
      <c r="A4973" s="2" t="s">
        <v>440</v>
      </c>
      <c r="B4973" s="2" t="s">
        <v>1179</v>
      </c>
      <c r="C4973" s="2" t="s">
        <v>351</v>
      </c>
      <c r="D4973" s="2" t="str">
        <f t="shared" si="77"/>
        <v>SG FLORENTINE</v>
      </c>
      <c r="E4973" s="2">
        <v>5229</v>
      </c>
      <c r="F4973" s="2" t="s">
        <v>167</v>
      </c>
    </row>
    <row r="4974" spans="1:6">
      <c r="A4974" s="2" t="s">
        <v>440</v>
      </c>
      <c r="B4974" s="2" t="s">
        <v>1179</v>
      </c>
      <c r="C4974" s="2" t="s">
        <v>25</v>
      </c>
      <c r="D4974" s="2" t="str">
        <f t="shared" si="77"/>
        <v>SG FLORENTINE</v>
      </c>
      <c r="E4974" s="2">
        <v>5285</v>
      </c>
      <c r="F4974" s="2" t="s">
        <v>167</v>
      </c>
    </row>
    <row r="4975" spans="1:6">
      <c r="A4975" s="2" t="s">
        <v>440</v>
      </c>
      <c r="B4975" s="2" t="s">
        <v>1179</v>
      </c>
      <c r="C4975" s="2" t="s">
        <v>365</v>
      </c>
      <c r="D4975" s="2" t="str">
        <f t="shared" si="77"/>
        <v>SG FLORENTINE</v>
      </c>
      <c r="E4975" s="2">
        <v>5345</v>
      </c>
      <c r="F4975" s="2" t="s">
        <v>167</v>
      </c>
    </row>
    <row r="4976" spans="1:6">
      <c r="A4976" s="2" t="s">
        <v>440</v>
      </c>
      <c r="B4976" s="2" t="s">
        <v>1179</v>
      </c>
      <c r="C4976" s="2" t="s">
        <v>182</v>
      </c>
      <c r="D4976" s="2" t="str">
        <f t="shared" si="77"/>
        <v>SG FLORENTINE</v>
      </c>
      <c r="E4976" s="2">
        <v>7297</v>
      </c>
      <c r="F4976" s="2" t="s">
        <v>167</v>
      </c>
    </row>
    <row r="4977" spans="1:6">
      <c r="A4977" s="2" t="s">
        <v>440</v>
      </c>
      <c r="B4977" s="2" t="s">
        <v>1179</v>
      </c>
      <c r="C4977" s="2" t="s">
        <v>765</v>
      </c>
      <c r="D4977" s="2" t="str">
        <f t="shared" si="77"/>
        <v>SG FLORENTINE</v>
      </c>
      <c r="E4977" s="2">
        <v>5650</v>
      </c>
      <c r="F4977" s="2" t="s">
        <v>167</v>
      </c>
    </row>
    <row r="4978" spans="1:6">
      <c r="A4978" s="2" t="s">
        <v>440</v>
      </c>
      <c r="B4978" s="2" t="s">
        <v>1179</v>
      </c>
      <c r="C4978" s="2" t="s">
        <v>38</v>
      </c>
      <c r="D4978" s="2" t="str">
        <f t="shared" si="77"/>
        <v>SG FLORENTINE</v>
      </c>
      <c r="E4978" s="2">
        <v>7088</v>
      </c>
      <c r="F4978" s="2" t="s">
        <v>167</v>
      </c>
    </row>
    <row r="4979" spans="1:6">
      <c r="A4979" s="2" t="s">
        <v>440</v>
      </c>
      <c r="B4979" s="2" t="s">
        <v>1180</v>
      </c>
      <c r="C4979" s="2" t="s">
        <v>394</v>
      </c>
      <c r="D4979" s="2" t="str">
        <f t="shared" si="77"/>
        <v>SG FRITA</v>
      </c>
      <c r="E4979" s="2">
        <v>2105</v>
      </c>
      <c r="F4979" s="2" t="s">
        <v>167</v>
      </c>
    </row>
    <row r="4980" spans="1:6">
      <c r="A4980" s="2" t="s">
        <v>440</v>
      </c>
      <c r="B4980" s="2" t="s">
        <v>1180</v>
      </c>
      <c r="C4980" s="2" t="s">
        <v>23</v>
      </c>
      <c r="D4980" s="2" t="str">
        <f t="shared" si="77"/>
        <v>SG FRITA</v>
      </c>
      <c r="E4980" s="2">
        <v>5167</v>
      </c>
      <c r="F4980" s="2" t="s">
        <v>167</v>
      </c>
    </row>
    <row r="4981" spans="1:6">
      <c r="A4981" s="2" t="s">
        <v>440</v>
      </c>
      <c r="B4981" s="2" t="s">
        <v>1180</v>
      </c>
      <c r="C4981" s="2" t="s">
        <v>197</v>
      </c>
      <c r="D4981" s="2" t="str">
        <f t="shared" si="77"/>
        <v>SG FRITA</v>
      </c>
      <c r="E4981" s="2">
        <v>5184</v>
      </c>
      <c r="F4981" s="2" t="s">
        <v>167</v>
      </c>
    </row>
    <row r="4982" spans="1:6">
      <c r="A4982" s="2" t="s">
        <v>440</v>
      </c>
      <c r="B4982" s="2" t="s">
        <v>1180</v>
      </c>
      <c r="C4982" s="2" t="s">
        <v>25</v>
      </c>
      <c r="D4982" s="2" t="str">
        <f t="shared" si="77"/>
        <v>SG FRITA</v>
      </c>
      <c r="E4982" s="2">
        <v>5285</v>
      </c>
      <c r="F4982" s="2" t="s">
        <v>167</v>
      </c>
    </row>
    <row r="4983" spans="1:6">
      <c r="A4983" s="2" t="s">
        <v>440</v>
      </c>
      <c r="B4983" s="2" t="s">
        <v>1180</v>
      </c>
      <c r="C4983" s="2" t="s">
        <v>423</v>
      </c>
      <c r="D4983" s="2" t="str">
        <f t="shared" si="77"/>
        <v>SG FRITA</v>
      </c>
      <c r="E4983" s="2">
        <v>5306</v>
      </c>
      <c r="F4983" s="2" t="s">
        <v>167</v>
      </c>
    </row>
    <row r="4984" spans="1:6">
      <c r="A4984" s="2" t="s">
        <v>440</v>
      </c>
      <c r="B4984" s="2" t="s">
        <v>1180</v>
      </c>
      <c r="C4984" s="2" t="s">
        <v>365</v>
      </c>
      <c r="D4984" s="2" t="str">
        <f t="shared" si="77"/>
        <v>SG FRITA</v>
      </c>
      <c r="E4984" s="2">
        <v>5345</v>
      </c>
      <c r="F4984" s="2" t="s">
        <v>167</v>
      </c>
    </row>
    <row r="4985" spans="1:6">
      <c r="A4985" s="2" t="s">
        <v>440</v>
      </c>
      <c r="B4985" s="2" t="s">
        <v>1180</v>
      </c>
      <c r="C4985" s="2" t="s">
        <v>198</v>
      </c>
      <c r="D4985" s="2" t="str">
        <f t="shared" si="77"/>
        <v>SG FRITA</v>
      </c>
      <c r="E4985" s="2">
        <v>5357</v>
      </c>
      <c r="F4985" s="2" t="s">
        <v>167</v>
      </c>
    </row>
    <row r="4986" spans="1:6">
      <c r="A4986" s="2" t="s">
        <v>440</v>
      </c>
      <c r="B4986" s="2" t="s">
        <v>1180</v>
      </c>
      <c r="C4986" s="2" t="s">
        <v>168</v>
      </c>
      <c r="D4986" s="2" t="str">
        <f t="shared" si="77"/>
        <v>SG FRITA</v>
      </c>
      <c r="E4986" s="2">
        <v>5400</v>
      </c>
      <c r="F4986" s="2" t="s">
        <v>167</v>
      </c>
    </row>
    <row r="4987" spans="1:6">
      <c r="A4987" s="2" t="s">
        <v>440</v>
      </c>
      <c r="B4987" s="2" t="s">
        <v>1180</v>
      </c>
      <c r="C4987" s="2" t="s">
        <v>169</v>
      </c>
      <c r="D4987" s="2" t="str">
        <f t="shared" si="77"/>
        <v>SG FRITA</v>
      </c>
      <c r="E4987" s="2">
        <v>5402</v>
      </c>
      <c r="F4987" s="2" t="s">
        <v>167</v>
      </c>
    </row>
    <row r="4988" spans="1:6">
      <c r="A4988" s="2" t="s">
        <v>440</v>
      </c>
      <c r="B4988" s="2" t="s">
        <v>1180</v>
      </c>
      <c r="C4988" s="2" t="s">
        <v>170</v>
      </c>
      <c r="D4988" s="2" t="str">
        <f t="shared" si="77"/>
        <v>SG FRITA</v>
      </c>
      <c r="E4988" s="2">
        <v>5632</v>
      </c>
      <c r="F4988" s="2" t="s">
        <v>167</v>
      </c>
    </row>
    <row r="4989" spans="1:6">
      <c r="A4989" s="2" t="s">
        <v>440</v>
      </c>
      <c r="B4989" s="2" t="s">
        <v>1180</v>
      </c>
      <c r="C4989" s="2" t="s">
        <v>37</v>
      </c>
      <c r="D4989" s="2" t="str">
        <f t="shared" si="77"/>
        <v>SG FRITA</v>
      </c>
      <c r="E4989" s="2">
        <v>5664</v>
      </c>
      <c r="F4989" s="2" t="s">
        <v>167</v>
      </c>
    </row>
    <row r="4990" spans="1:6">
      <c r="A4990" s="2" t="s">
        <v>440</v>
      </c>
      <c r="B4990" s="2" t="s">
        <v>1180</v>
      </c>
      <c r="C4990" s="2" t="s">
        <v>38</v>
      </c>
      <c r="D4990" s="2" t="str">
        <f t="shared" si="77"/>
        <v>SG FRITA</v>
      </c>
      <c r="E4990" s="2">
        <v>7088</v>
      </c>
      <c r="F4990" s="2" t="s">
        <v>167</v>
      </c>
    </row>
    <row r="4991" spans="1:6">
      <c r="A4991" s="2" t="s">
        <v>440</v>
      </c>
      <c r="B4991" s="2" t="s">
        <v>1181</v>
      </c>
      <c r="C4991" s="2" t="s">
        <v>208</v>
      </c>
      <c r="D4991" s="2" t="str">
        <f t="shared" si="77"/>
        <v>SG GRECQUE</v>
      </c>
      <c r="E4991" s="2">
        <v>4674</v>
      </c>
      <c r="F4991" s="2" t="s">
        <v>167</v>
      </c>
    </row>
    <row r="4992" spans="1:6">
      <c r="A4992" s="2" t="s">
        <v>440</v>
      </c>
      <c r="B4992" s="2" t="s">
        <v>1181</v>
      </c>
      <c r="C4992" s="2" t="s">
        <v>23</v>
      </c>
      <c r="D4992" s="2" t="str">
        <f t="shared" si="77"/>
        <v>SG GRECQUE</v>
      </c>
      <c r="E4992" s="2">
        <v>5167</v>
      </c>
      <c r="F4992" s="2" t="s">
        <v>167</v>
      </c>
    </row>
    <row r="4993" spans="1:6">
      <c r="A4993" s="2" t="s">
        <v>440</v>
      </c>
      <c r="B4993" s="2" t="s">
        <v>1181</v>
      </c>
      <c r="C4993" s="2" t="s">
        <v>197</v>
      </c>
      <c r="D4993" s="2" t="str">
        <f t="shared" si="77"/>
        <v>SG GRECQUE</v>
      </c>
      <c r="E4993" s="2">
        <v>5184</v>
      </c>
      <c r="F4993" s="2" t="s">
        <v>167</v>
      </c>
    </row>
    <row r="4994" spans="1:6">
      <c r="A4994" s="2" t="s">
        <v>440</v>
      </c>
      <c r="B4994" s="2" t="s">
        <v>1181</v>
      </c>
      <c r="C4994" s="2" t="s">
        <v>25</v>
      </c>
      <c r="D4994" s="2" t="str">
        <f t="shared" si="77"/>
        <v>SG GRECQUE</v>
      </c>
      <c r="E4994" s="2">
        <v>5285</v>
      </c>
      <c r="F4994" s="2" t="s">
        <v>167</v>
      </c>
    </row>
    <row r="4995" spans="1:6">
      <c r="A4995" s="2" t="s">
        <v>440</v>
      </c>
      <c r="B4995" s="2" t="s">
        <v>1181</v>
      </c>
      <c r="C4995" s="2" t="s">
        <v>365</v>
      </c>
      <c r="D4995" s="2" t="str">
        <f t="shared" ref="D4995:D5058" si="78">B4995</f>
        <v>SG GRECQUE</v>
      </c>
      <c r="E4995" s="2">
        <v>5345</v>
      </c>
      <c r="F4995" s="2" t="s">
        <v>167</v>
      </c>
    </row>
    <row r="4996" spans="1:6">
      <c r="A4996" s="2" t="s">
        <v>440</v>
      </c>
      <c r="B4996" s="2" t="s">
        <v>1181</v>
      </c>
      <c r="C4996" s="2" t="s">
        <v>198</v>
      </c>
      <c r="D4996" s="2" t="str">
        <f t="shared" si="78"/>
        <v>SG GRECQUE</v>
      </c>
      <c r="E4996" s="2">
        <v>5357</v>
      </c>
      <c r="F4996" s="2" t="s">
        <v>167</v>
      </c>
    </row>
    <row r="4997" spans="1:6">
      <c r="A4997" s="2" t="s">
        <v>440</v>
      </c>
      <c r="B4997" s="2" t="s">
        <v>1181</v>
      </c>
      <c r="C4997" s="2" t="s">
        <v>97</v>
      </c>
      <c r="D4997" s="2" t="str">
        <f t="shared" si="78"/>
        <v>SG GRECQUE</v>
      </c>
      <c r="E4997" s="2">
        <v>5398</v>
      </c>
      <c r="F4997" s="2" t="s">
        <v>167</v>
      </c>
    </row>
    <row r="4998" spans="1:6">
      <c r="A4998" s="2" t="s">
        <v>440</v>
      </c>
      <c r="B4998" s="2" t="s">
        <v>1181</v>
      </c>
      <c r="C4998" s="2" t="s">
        <v>168</v>
      </c>
      <c r="D4998" s="2" t="str">
        <f t="shared" si="78"/>
        <v>SG GRECQUE</v>
      </c>
      <c r="E4998" s="2">
        <v>5400</v>
      </c>
      <c r="F4998" s="2" t="s">
        <v>167</v>
      </c>
    </row>
    <row r="4999" spans="1:6">
      <c r="A4999" s="2" t="s">
        <v>440</v>
      </c>
      <c r="B4999" s="2" t="s">
        <v>1181</v>
      </c>
      <c r="C4999" s="2" t="s">
        <v>169</v>
      </c>
      <c r="D4999" s="2" t="str">
        <f t="shared" si="78"/>
        <v>SG GRECQUE</v>
      </c>
      <c r="E4999" s="2">
        <v>5402</v>
      </c>
      <c r="F4999" s="2" t="s">
        <v>167</v>
      </c>
    </row>
    <row r="5000" spans="1:6">
      <c r="A5000" s="2" t="s">
        <v>440</v>
      </c>
      <c r="B5000" s="2" t="s">
        <v>1181</v>
      </c>
      <c r="C5000" s="2" t="s">
        <v>170</v>
      </c>
      <c r="D5000" s="2" t="str">
        <f t="shared" si="78"/>
        <v>SG GRECQUE</v>
      </c>
      <c r="E5000" s="2">
        <v>5632</v>
      </c>
      <c r="F5000" s="2" t="s">
        <v>167</v>
      </c>
    </row>
    <row r="5001" spans="1:6">
      <c r="A5001" s="2" t="s">
        <v>440</v>
      </c>
      <c r="B5001" s="2" t="s">
        <v>1181</v>
      </c>
      <c r="C5001" s="2" t="s">
        <v>181</v>
      </c>
      <c r="D5001" s="2" t="str">
        <f t="shared" si="78"/>
        <v>SG GRECQUE</v>
      </c>
      <c r="E5001" s="2">
        <v>5462</v>
      </c>
      <c r="F5001" s="2" t="s">
        <v>167</v>
      </c>
    </row>
    <row r="5002" spans="1:6">
      <c r="A5002" s="2" t="s">
        <v>440</v>
      </c>
      <c r="B5002" s="2" t="s">
        <v>1181</v>
      </c>
      <c r="C5002" s="2" t="s">
        <v>27</v>
      </c>
      <c r="D5002" s="2" t="str">
        <f t="shared" si="78"/>
        <v>SG GRECQUE</v>
      </c>
      <c r="E5002" s="2">
        <v>7299</v>
      </c>
      <c r="F5002" s="2" t="s">
        <v>167</v>
      </c>
    </row>
    <row r="5003" spans="1:6">
      <c r="A5003" s="2" t="s">
        <v>440</v>
      </c>
      <c r="B5003" s="2" t="s">
        <v>1181</v>
      </c>
      <c r="C5003" s="2" t="s">
        <v>38</v>
      </c>
      <c r="D5003" s="2" t="str">
        <f t="shared" si="78"/>
        <v>SG GRECQUE</v>
      </c>
      <c r="E5003" s="2">
        <v>7088</v>
      </c>
      <c r="F5003" s="2" t="s">
        <v>167</v>
      </c>
    </row>
    <row r="5004" spans="1:6">
      <c r="A5004" s="2" t="s">
        <v>804</v>
      </c>
      <c r="B5004" s="2" t="s">
        <v>1182</v>
      </c>
      <c r="C5004" s="2" t="s">
        <v>170</v>
      </c>
      <c r="D5004" s="2" t="str">
        <f t="shared" si="78"/>
        <v>FT PDT GATEAU</v>
      </c>
      <c r="E5004" s="2">
        <v>5632</v>
      </c>
      <c r="F5004" s="2" t="s">
        <v>739</v>
      </c>
    </row>
    <row r="5005" spans="1:6">
      <c r="A5005" s="2" t="s">
        <v>804</v>
      </c>
      <c r="B5005" s="2" t="s">
        <v>1182</v>
      </c>
      <c r="C5005" s="2" t="s">
        <v>27</v>
      </c>
      <c r="D5005" s="2" t="str">
        <f t="shared" si="78"/>
        <v>FT PDT GATEAU</v>
      </c>
      <c r="E5005" s="2">
        <v>7299</v>
      </c>
      <c r="F5005" s="2" t="s">
        <v>739</v>
      </c>
    </row>
    <row r="5006" spans="1:6">
      <c r="A5006" s="2" t="s">
        <v>804</v>
      </c>
      <c r="B5006" s="2" t="s">
        <v>1182</v>
      </c>
      <c r="C5006" s="2" t="s">
        <v>856</v>
      </c>
      <c r="D5006" s="2" t="str">
        <f t="shared" si="78"/>
        <v>FT PDT GATEAU</v>
      </c>
      <c r="E5006" s="2">
        <v>7137</v>
      </c>
      <c r="F5006" s="2" t="s">
        <v>739</v>
      </c>
    </row>
    <row r="5007" spans="1:6">
      <c r="A5007" s="2" t="s">
        <v>440</v>
      </c>
      <c r="B5007" s="2" t="s">
        <v>1183</v>
      </c>
      <c r="C5007" s="2" t="s">
        <v>30</v>
      </c>
      <c r="D5007" s="2" t="str">
        <f t="shared" si="78"/>
        <v>SGP INDIENNE POULET</v>
      </c>
      <c r="E5007" s="2">
        <v>2234</v>
      </c>
      <c r="F5007" s="2" t="s">
        <v>167</v>
      </c>
    </row>
    <row r="5008" spans="1:6">
      <c r="A5008" s="2" t="s">
        <v>440</v>
      </c>
      <c r="B5008" s="2" t="s">
        <v>1183</v>
      </c>
      <c r="C5008" s="2" t="s">
        <v>210</v>
      </c>
      <c r="D5008" s="2" t="str">
        <f t="shared" si="78"/>
        <v>SGP INDIENNE POULET</v>
      </c>
      <c r="E5008" s="2">
        <v>4959</v>
      </c>
      <c r="F5008" s="2" t="s">
        <v>167</v>
      </c>
    </row>
    <row r="5009" spans="1:6">
      <c r="A5009" s="2" t="s">
        <v>440</v>
      </c>
      <c r="B5009" s="2" t="s">
        <v>1183</v>
      </c>
      <c r="C5009" s="2" t="s">
        <v>286</v>
      </c>
      <c r="D5009" s="2" t="str">
        <f t="shared" si="78"/>
        <v>SGP INDIENNE POULET</v>
      </c>
      <c r="E5009" s="2">
        <v>5011</v>
      </c>
      <c r="F5009" s="2" t="s">
        <v>167</v>
      </c>
    </row>
    <row r="5010" spans="1:6">
      <c r="A5010" s="2" t="s">
        <v>440</v>
      </c>
      <c r="B5010" s="2" t="s">
        <v>1183</v>
      </c>
      <c r="C5010" s="2" t="s">
        <v>281</v>
      </c>
      <c r="D5010" s="2" t="str">
        <f t="shared" si="78"/>
        <v>SGP INDIENNE POULET</v>
      </c>
      <c r="E5010" s="2">
        <v>5126</v>
      </c>
      <c r="F5010" s="2" t="s">
        <v>167</v>
      </c>
    </row>
    <row r="5011" spans="1:6">
      <c r="A5011" s="2" t="s">
        <v>440</v>
      </c>
      <c r="B5011" s="2" t="s">
        <v>1183</v>
      </c>
      <c r="C5011" s="2" t="s">
        <v>179</v>
      </c>
      <c r="D5011" s="2" t="str">
        <f t="shared" si="78"/>
        <v>SGP INDIENNE POULET</v>
      </c>
      <c r="E5011" s="2">
        <v>5132</v>
      </c>
      <c r="F5011" s="2" t="s">
        <v>167</v>
      </c>
    </row>
    <row r="5012" spans="1:6">
      <c r="A5012" s="2" t="s">
        <v>440</v>
      </c>
      <c r="B5012" s="2" t="s">
        <v>1183</v>
      </c>
      <c r="C5012" s="2" t="s">
        <v>96</v>
      </c>
      <c r="D5012" s="2" t="str">
        <f t="shared" si="78"/>
        <v>SGP INDIENNE POULET</v>
      </c>
      <c r="E5012" s="2">
        <v>5170</v>
      </c>
      <c r="F5012" s="2" t="s">
        <v>167</v>
      </c>
    </row>
    <row r="5013" spans="1:6">
      <c r="A5013" s="2" t="s">
        <v>440</v>
      </c>
      <c r="B5013" s="2" t="s">
        <v>1183</v>
      </c>
      <c r="C5013" s="2" t="s">
        <v>457</v>
      </c>
      <c r="D5013" s="2" t="str">
        <f t="shared" si="78"/>
        <v>SGP INDIENNE POULET</v>
      </c>
      <c r="E5013" s="2">
        <v>5238</v>
      </c>
      <c r="F5013" s="2" t="s">
        <v>167</v>
      </c>
    </row>
    <row r="5014" spans="1:6">
      <c r="A5014" s="2" t="s">
        <v>440</v>
      </c>
      <c r="B5014" s="2" t="s">
        <v>1183</v>
      </c>
      <c r="C5014" s="2" t="s">
        <v>25</v>
      </c>
      <c r="D5014" s="2" t="str">
        <f t="shared" si="78"/>
        <v>SGP INDIENNE POULET</v>
      </c>
      <c r="E5014" s="2">
        <v>5285</v>
      </c>
      <c r="F5014" s="2" t="s">
        <v>167</v>
      </c>
    </row>
    <row r="5015" spans="1:6">
      <c r="A5015" s="2" t="s">
        <v>440</v>
      </c>
      <c r="B5015" s="2" t="s">
        <v>1183</v>
      </c>
      <c r="C5015" s="2" t="s">
        <v>365</v>
      </c>
      <c r="D5015" s="2" t="str">
        <f t="shared" si="78"/>
        <v>SGP INDIENNE POULET</v>
      </c>
      <c r="E5015" s="2">
        <v>5345</v>
      </c>
      <c r="F5015" s="2" t="s">
        <v>167</v>
      </c>
    </row>
    <row r="5016" spans="1:6">
      <c r="A5016" s="2" t="s">
        <v>440</v>
      </c>
      <c r="B5016" s="2" t="s">
        <v>1183</v>
      </c>
      <c r="C5016" s="2" t="s">
        <v>170</v>
      </c>
      <c r="D5016" s="2" t="str">
        <f t="shared" si="78"/>
        <v>SGP INDIENNE POULET</v>
      </c>
      <c r="E5016" s="2">
        <v>5632</v>
      </c>
      <c r="F5016" s="2" t="s">
        <v>167</v>
      </c>
    </row>
    <row r="5017" spans="1:6">
      <c r="A5017" s="2" t="s">
        <v>440</v>
      </c>
      <c r="B5017" s="2" t="s">
        <v>1183</v>
      </c>
      <c r="C5017" s="2" t="s">
        <v>37</v>
      </c>
      <c r="D5017" s="2" t="str">
        <f t="shared" si="78"/>
        <v>SGP INDIENNE POULET</v>
      </c>
      <c r="E5017" s="2">
        <v>5664</v>
      </c>
      <c r="F5017" s="2" t="s">
        <v>167</v>
      </c>
    </row>
    <row r="5018" spans="1:6">
      <c r="A5018" s="2" t="s">
        <v>440</v>
      </c>
      <c r="B5018" s="2" t="s">
        <v>1183</v>
      </c>
      <c r="C5018" s="2" t="s">
        <v>16</v>
      </c>
      <c r="D5018" s="2" t="str">
        <f t="shared" si="78"/>
        <v>SGP INDIENNE POULET</v>
      </c>
      <c r="E5018" s="2">
        <v>6404</v>
      </c>
      <c r="F5018" s="2" t="s">
        <v>167</v>
      </c>
    </row>
    <row r="5019" spans="1:6">
      <c r="A5019" s="2" t="s">
        <v>440</v>
      </c>
      <c r="B5019" s="2" t="s">
        <v>1184</v>
      </c>
      <c r="C5019" s="2" t="s">
        <v>738</v>
      </c>
      <c r="D5019" s="2" t="str">
        <f t="shared" si="78"/>
        <v>SGP ESCALIVADA BOEUF</v>
      </c>
      <c r="E5019" s="2">
        <v>2318</v>
      </c>
      <c r="F5019" s="2" t="s">
        <v>167</v>
      </c>
    </row>
    <row r="5020" spans="1:6">
      <c r="A5020" s="2" t="s">
        <v>440</v>
      </c>
      <c r="B5020" s="2" t="s">
        <v>1184</v>
      </c>
      <c r="C5020" s="2" t="s">
        <v>928</v>
      </c>
      <c r="D5020" s="2" t="str">
        <f t="shared" si="78"/>
        <v>SGP ESCALIVADA BOEUF</v>
      </c>
      <c r="E5020" s="2">
        <v>1169</v>
      </c>
      <c r="F5020" s="2" t="s">
        <v>167</v>
      </c>
    </row>
    <row r="5021" spans="1:6">
      <c r="A5021" s="2" t="s">
        <v>440</v>
      </c>
      <c r="B5021" s="2" t="s">
        <v>1184</v>
      </c>
      <c r="C5021" s="2" t="s">
        <v>372</v>
      </c>
      <c r="D5021" s="2" t="str">
        <f t="shared" si="78"/>
        <v>SGP ESCALIVADA BOEUF</v>
      </c>
      <c r="E5021" s="2">
        <v>1204</v>
      </c>
      <c r="F5021" s="2" t="s">
        <v>167</v>
      </c>
    </row>
    <row r="5022" spans="1:6">
      <c r="A5022" s="2" t="s">
        <v>440</v>
      </c>
      <c r="B5022" s="2" t="s">
        <v>1184</v>
      </c>
      <c r="C5022" s="2" t="s">
        <v>868</v>
      </c>
      <c r="D5022" s="2" t="str">
        <f t="shared" si="78"/>
        <v>SGP ESCALIVADA BOEUF</v>
      </c>
      <c r="E5022" s="2">
        <v>5249</v>
      </c>
      <c r="F5022" s="2" t="s">
        <v>167</v>
      </c>
    </row>
    <row r="5023" spans="1:6">
      <c r="A5023" s="2" t="s">
        <v>440</v>
      </c>
      <c r="B5023" s="2" t="s">
        <v>1184</v>
      </c>
      <c r="C5023" s="2" t="s">
        <v>1143</v>
      </c>
      <c r="D5023" s="2" t="str">
        <f t="shared" si="78"/>
        <v>SGP ESCALIVADA BOEUF</v>
      </c>
      <c r="E5023" s="2">
        <v>7171</v>
      </c>
      <c r="F5023" s="2" t="s">
        <v>167</v>
      </c>
    </row>
    <row r="5024" spans="1:6">
      <c r="A5024" s="2" t="s">
        <v>440</v>
      </c>
      <c r="B5024" s="2" t="s">
        <v>1185</v>
      </c>
      <c r="C5024" s="2" t="s">
        <v>30</v>
      </c>
      <c r="D5024" s="2" t="str">
        <f t="shared" si="78"/>
        <v>SGP INDIENNE BOEUF</v>
      </c>
      <c r="E5024" s="2">
        <v>2234</v>
      </c>
      <c r="F5024" s="2" t="s">
        <v>167</v>
      </c>
    </row>
    <row r="5025" spans="1:6">
      <c r="A5025" s="2" t="s">
        <v>440</v>
      </c>
      <c r="B5025" s="2" t="s">
        <v>1185</v>
      </c>
      <c r="C5025" s="2" t="s">
        <v>1148</v>
      </c>
      <c r="D5025" s="2" t="str">
        <f t="shared" si="78"/>
        <v>SGP INDIENNE BOEUF</v>
      </c>
      <c r="E5025" s="2">
        <v>4957</v>
      </c>
      <c r="F5025" s="2" t="s">
        <v>167</v>
      </c>
    </row>
    <row r="5026" spans="1:6">
      <c r="A5026" s="2" t="s">
        <v>440</v>
      </c>
      <c r="B5026" s="2" t="s">
        <v>1185</v>
      </c>
      <c r="C5026" s="2" t="s">
        <v>286</v>
      </c>
      <c r="D5026" s="2" t="str">
        <f t="shared" si="78"/>
        <v>SGP INDIENNE BOEUF</v>
      </c>
      <c r="E5026" s="2">
        <v>5011</v>
      </c>
      <c r="F5026" s="2" t="s">
        <v>167</v>
      </c>
    </row>
    <row r="5027" spans="1:6">
      <c r="A5027" s="2" t="s">
        <v>440</v>
      </c>
      <c r="B5027" s="2" t="s">
        <v>1185</v>
      </c>
      <c r="C5027" s="2" t="s">
        <v>281</v>
      </c>
      <c r="D5027" s="2" t="str">
        <f t="shared" si="78"/>
        <v>SGP INDIENNE BOEUF</v>
      </c>
      <c r="E5027" s="2">
        <v>5126</v>
      </c>
      <c r="F5027" s="2" t="s">
        <v>167</v>
      </c>
    </row>
    <row r="5028" spans="1:6">
      <c r="A5028" s="2" t="s">
        <v>440</v>
      </c>
      <c r="B5028" s="2" t="s">
        <v>1185</v>
      </c>
      <c r="C5028" s="2" t="s">
        <v>179</v>
      </c>
      <c r="D5028" s="2" t="str">
        <f t="shared" si="78"/>
        <v>SGP INDIENNE BOEUF</v>
      </c>
      <c r="E5028" s="2">
        <v>5132</v>
      </c>
      <c r="F5028" s="2" t="s">
        <v>167</v>
      </c>
    </row>
    <row r="5029" spans="1:6">
      <c r="A5029" s="2" t="s">
        <v>440</v>
      </c>
      <c r="B5029" s="2" t="s">
        <v>1185</v>
      </c>
      <c r="C5029" s="2" t="s">
        <v>96</v>
      </c>
      <c r="D5029" s="2" t="str">
        <f t="shared" si="78"/>
        <v>SGP INDIENNE BOEUF</v>
      </c>
      <c r="E5029" s="2">
        <v>5170</v>
      </c>
      <c r="F5029" s="2" t="s">
        <v>167</v>
      </c>
    </row>
    <row r="5030" spans="1:6">
      <c r="A5030" s="2" t="s">
        <v>440</v>
      </c>
      <c r="B5030" s="2" t="s">
        <v>1185</v>
      </c>
      <c r="C5030" s="2" t="s">
        <v>457</v>
      </c>
      <c r="D5030" s="2" t="str">
        <f t="shared" si="78"/>
        <v>SGP INDIENNE BOEUF</v>
      </c>
      <c r="E5030" s="2">
        <v>5238</v>
      </c>
      <c r="F5030" s="2" t="s">
        <v>167</v>
      </c>
    </row>
    <row r="5031" spans="1:6">
      <c r="A5031" s="2" t="s">
        <v>440</v>
      </c>
      <c r="B5031" s="2" t="s">
        <v>1185</v>
      </c>
      <c r="C5031" s="2" t="s">
        <v>25</v>
      </c>
      <c r="D5031" s="2" t="str">
        <f t="shared" si="78"/>
        <v>SGP INDIENNE BOEUF</v>
      </c>
      <c r="E5031" s="2">
        <v>5285</v>
      </c>
      <c r="F5031" s="2" t="s">
        <v>167</v>
      </c>
    </row>
    <row r="5032" spans="1:6">
      <c r="A5032" s="2" t="s">
        <v>440</v>
      </c>
      <c r="B5032" s="2" t="s">
        <v>1185</v>
      </c>
      <c r="C5032" s="2" t="s">
        <v>365</v>
      </c>
      <c r="D5032" s="2" t="str">
        <f t="shared" si="78"/>
        <v>SGP INDIENNE BOEUF</v>
      </c>
      <c r="E5032" s="2">
        <v>5345</v>
      </c>
      <c r="F5032" s="2" t="s">
        <v>167</v>
      </c>
    </row>
    <row r="5033" spans="1:6">
      <c r="A5033" s="2" t="s">
        <v>440</v>
      </c>
      <c r="B5033" s="2" t="s">
        <v>1185</v>
      </c>
      <c r="C5033" s="2" t="s">
        <v>170</v>
      </c>
      <c r="D5033" s="2" t="str">
        <f t="shared" si="78"/>
        <v>SGP INDIENNE BOEUF</v>
      </c>
      <c r="E5033" s="2">
        <v>5632</v>
      </c>
      <c r="F5033" s="2" t="s">
        <v>167</v>
      </c>
    </row>
    <row r="5034" spans="1:6">
      <c r="A5034" s="2" t="s">
        <v>440</v>
      </c>
      <c r="B5034" s="2" t="s">
        <v>1185</v>
      </c>
      <c r="C5034" s="2" t="s">
        <v>37</v>
      </c>
      <c r="D5034" s="2" t="str">
        <f t="shared" si="78"/>
        <v>SGP INDIENNE BOEUF</v>
      </c>
      <c r="E5034" s="2">
        <v>5664</v>
      </c>
      <c r="F5034" s="2" t="s">
        <v>167</v>
      </c>
    </row>
    <row r="5035" spans="1:6">
      <c r="A5035" s="2" t="s">
        <v>440</v>
      </c>
      <c r="B5035" s="2" t="s">
        <v>1185</v>
      </c>
      <c r="C5035" s="2" t="s">
        <v>1143</v>
      </c>
      <c r="D5035" s="2" t="str">
        <f t="shared" si="78"/>
        <v>SGP INDIENNE BOEUF</v>
      </c>
      <c r="E5035" s="2">
        <v>7171</v>
      </c>
      <c r="F5035" s="2" t="s">
        <v>167</v>
      </c>
    </row>
    <row r="5036" spans="1:6">
      <c r="A5036" s="2" t="s">
        <v>804</v>
      </c>
      <c r="B5036" s="2" t="s">
        <v>1186</v>
      </c>
      <c r="C5036" s="2" t="s">
        <v>343</v>
      </c>
      <c r="D5036" s="2" t="str">
        <f t="shared" si="78"/>
        <v>FT GRATIN DAUPHINOIS</v>
      </c>
      <c r="E5036" s="2">
        <v>6667</v>
      </c>
      <c r="F5036" s="2" t="s">
        <v>739</v>
      </c>
    </row>
    <row r="5037" spans="1:6">
      <c r="A5037" s="2" t="s">
        <v>804</v>
      </c>
      <c r="B5037" s="2" t="s">
        <v>1186</v>
      </c>
      <c r="C5037" s="2" t="s">
        <v>370</v>
      </c>
      <c r="D5037" s="2" t="str">
        <f t="shared" si="78"/>
        <v>FT GRATIN DAUPHINOIS</v>
      </c>
      <c r="E5037" s="2">
        <v>5180</v>
      </c>
      <c r="F5037" s="2" t="s">
        <v>739</v>
      </c>
    </row>
    <row r="5038" spans="1:6">
      <c r="A5038" s="2" t="s">
        <v>804</v>
      </c>
      <c r="B5038" s="2" t="s">
        <v>1186</v>
      </c>
      <c r="C5038" s="2" t="s">
        <v>351</v>
      </c>
      <c r="D5038" s="2" t="str">
        <f t="shared" si="78"/>
        <v>FT GRATIN DAUPHINOIS</v>
      </c>
      <c r="E5038" s="2">
        <v>5229</v>
      </c>
      <c r="F5038" s="2" t="s">
        <v>739</v>
      </c>
    </row>
    <row r="5039" spans="1:6">
      <c r="A5039" s="2" t="s">
        <v>804</v>
      </c>
      <c r="B5039" s="2" t="s">
        <v>1186</v>
      </c>
      <c r="C5039" s="2" t="s">
        <v>25</v>
      </c>
      <c r="D5039" s="2" t="str">
        <f t="shared" si="78"/>
        <v>FT GRATIN DAUPHINOIS</v>
      </c>
      <c r="E5039" s="2">
        <v>5285</v>
      </c>
      <c r="F5039" s="2" t="s">
        <v>739</v>
      </c>
    </row>
    <row r="5040" spans="1:6">
      <c r="A5040" s="2" t="s">
        <v>804</v>
      </c>
      <c r="B5040" s="2" t="s">
        <v>1186</v>
      </c>
      <c r="C5040" s="2" t="s">
        <v>26</v>
      </c>
      <c r="D5040" s="2" t="str">
        <f t="shared" si="78"/>
        <v>FT GRATIN DAUPHINOIS</v>
      </c>
      <c r="E5040" s="2">
        <v>5344</v>
      </c>
      <c r="F5040" s="2" t="s">
        <v>739</v>
      </c>
    </row>
    <row r="5041" spans="1:6">
      <c r="A5041" s="2" t="s">
        <v>804</v>
      </c>
      <c r="B5041" s="2" t="s">
        <v>1186</v>
      </c>
      <c r="C5041" s="2" t="s">
        <v>183</v>
      </c>
      <c r="D5041" s="2" t="str">
        <f t="shared" si="78"/>
        <v>FT GRATIN DAUPHINOIS</v>
      </c>
      <c r="E5041" s="2">
        <v>6662</v>
      </c>
      <c r="F5041" s="2" t="s">
        <v>739</v>
      </c>
    </row>
    <row r="5042" spans="1:6">
      <c r="A5042" s="2" t="s">
        <v>804</v>
      </c>
      <c r="B5042" s="2" t="s">
        <v>1186</v>
      </c>
      <c r="C5042" s="2" t="s">
        <v>220</v>
      </c>
      <c r="D5042" s="2" t="str">
        <f t="shared" si="78"/>
        <v>FT GRATIN DAUPHINOIS</v>
      </c>
      <c r="E5042" s="2">
        <v>6658</v>
      </c>
      <c r="F5042" s="2" t="s">
        <v>739</v>
      </c>
    </row>
    <row r="5043" spans="1:6">
      <c r="A5043" s="2" t="s">
        <v>804</v>
      </c>
      <c r="B5043" s="2" t="s">
        <v>1186</v>
      </c>
      <c r="C5043" s="2" t="s">
        <v>845</v>
      </c>
      <c r="D5043" s="2" t="str">
        <f t="shared" si="78"/>
        <v>FT GRATIN DAUPHINOIS</v>
      </c>
      <c r="E5043" s="2">
        <v>7138</v>
      </c>
      <c r="F5043" s="2" t="s">
        <v>739</v>
      </c>
    </row>
    <row r="5044" spans="1:6">
      <c r="A5044" s="2" t="s">
        <v>804</v>
      </c>
      <c r="B5044" s="2" t="s">
        <v>1186</v>
      </c>
      <c r="C5044" s="2" t="s">
        <v>38</v>
      </c>
      <c r="D5044" s="2" t="str">
        <f t="shared" si="78"/>
        <v>FT GRATIN DAUPHINOIS</v>
      </c>
      <c r="E5044" s="2">
        <v>7088</v>
      </c>
      <c r="F5044" s="2" t="s">
        <v>739</v>
      </c>
    </row>
    <row r="5045" spans="1:6">
      <c r="A5045" s="2" t="s">
        <v>804</v>
      </c>
      <c r="B5045" s="2" t="s">
        <v>1186</v>
      </c>
      <c r="C5045" s="2" t="s">
        <v>56</v>
      </c>
      <c r="D5045" s="2" t="str">
        <f t="shared" si="78"/>
        <v>FT GRATIN DAUPHINOIS</v>
      </c>
      <c r="E5045" s="2">
        <v>8172</v>
      </c>
      <c r="F5045" s="2" t="s">
        <v>739</v>
      </c>
    </row>
    <row r="5046" spans="1:6">
      <c r="A5046" s="2" t="s">
        <v>804</v>
      </c>
      <c r="B5046" s="2" t="s">
        <v>1186</v>
      </c>
      <c r="C5046" s="2" t="s">
        <v>810</v>
      </c>
      <c r="D5046" s="2" t="str">
        <f t="shared" si="78"/>
        <v>FT GRATIN DAUPHINOIS</v>
      </c>
      <c r="E5046" s="2">
        <v>8192</v>
      </c>
      <c r="F5046" s="2" t="s">
        <v>739</v>
      </c>
    </row>
    <row r="5047" spans="1:6">
      <c r="A5047" s="2" t="s">
        <v>440</v>
      </c>
      <c r="B5047" s="2" t="s">
        <v>1187</v>
      </c>
      <c r="C5047" s="2" t="s">
        <v>831</v>
      </c>
      <c r="D5047" s="2" t="str">
        <f t="shared" si="78"/>
        <v>SG LOUBIA</v>
      </c>
      <c r="E5047" s="2">
        <v>1884</v>
      </c>
      <c r="F5047" s="2" t="s">
        <v>167</v>
      </c>
    </row>
    <row r="5048" spans="1:6">
      <c r="A5048" s="2" t="s">
        <v>440</v>
      </c>
      <c r="B5048" s="2" t="s">
        <v>1187</v>
      </c>
      <c r="C5048" s="2" t="s">
        <v>316</v>
      </c>
      <c r="D5048" s="2" t="str">
        <f t="shared" si="78"/>
        <v>SG LOUBIA</v>
      </c>
      <c r="E5048" s="2">
        <v>5124</v>
      </c>
      <c r="F5048" s="2" t="s">
        <v>167</v>
      </c>
    </row>
    <row r="5049" spans="1:6">
      <c r="A5049" s="2" t="s">
        <v>440</v>
      </c>
      <c r="B5049" s="2" t="s">
        <v>1187</v>
      </c>
      <c r="C5049" s="2" t="s">
        <v>179</v>
      </c>
      <c r="D5049" s="2" t="str">
        <f t="shared" si="78"/>
        <v>SG LOUBIA</v>
      </c>
      <c r="E5049" s="2">
        <v>5132</v>
      </c>
      <c r="F5049" s="2" t="s">
        <v>167</v>
      </c>
    </row>
    <row r="5050" spans="1:6">
      <c r="A5050" s="2" t="s">
        <v>440</v>
      </c>
      <c r="B5050" s="2" t="s">
        <v>1187</v>
      </c>
      <c r="C5050" s="2" t="s">
        <v>23</v>
      </c>
      <c r="D5050" s="2" t="str">
        <f t="shared" si="78"/>
        <v>SG LOUBIA</v>
      </c>
      <c r="E5050" s="2">
        <v>5167</v>
      </c>
      <c r="F5050" s="2" t="s">
        <v>167</v>
      </c>
    </row>
    <row r="5051" spans="1:6">
      <c r="A5051" s="2" t="s">
        <v>440</v>
      </c>
      <c r="B5051" s="2" t="s">
        <v>1187</v>
      </c>
      <c r="C5051" s="2" t="s">
        <v>25</v>
      </c>
      <c r="D5051" s="2" t="str">
        <f t="shared" si="78"/>
        <v>SG LOUBIA</v>
      </c>
      <c r="E5051" s="2">
        <v>5285</v>
      </c>
      <c r="F5051" s="2" t="s">
        <v>167</v>
      </c>
    </row>
    <row r="5052" spans="1:6">
      <c r="A5052" s="2" t="s">
        <v>440</v>
      </c>
      <c r="B5052" s="2" t="s">
        <v>1187</v>
      </c>
      <c r="C5052" s="2" t="s">
        <v>365</v>
      </c>
      <c r="D5052" s="2" t="str">
        <f t="shared" si="78"/>
        <v>SG LOUBIA</v>
      </c>
      <c r="E5052" s="2">
        <v>5345</v>
      </c>
      <c r="F5052" s="2" t="s">
        <v>167</v>
      </c>
    </row>
    <row r="5053" spans="1:6">
      <c r="A5053" s="2" t="s">
        <v>440</v>
      </c>
      <c r="B5053" s="2" t="s">
        <v>1187</v>
      </c>
      <c r="C5053" s="2" t="s">
        <v>168</v>
      </c>
      <c r="D5053" s="2" t="str">
        <f t="shared" si="78"/>
        <v>SG LOUBIA</v>
      </c>
      <c r="E5053" s="2">
        <v>5400</v>
      </c>
      <c r="F5053" s="2" t="s">
        <v>167</v>
      </c>
    </row>
    <row r="5054" spans="1:6">
      <c r="A5054" s="2" t="s">
        <v>440</v>
      </c>
      <c r="B5054" s="2" t="s">
        <v>1187</v>
      </c>
      <c r="C5054" s="2" t="s">
        <v>169</v>
      </c>
      <c r="D5054" s="2" t="str">
        <f t="shared" si="78"/>
        <v>SG LOUBIA</v>
      </c>
      <c r="E5054" s="2">
        <v>5402</v>
      </c>
      <c r="F5054" s="2" t="s">
        <v>167</v>
      </c>
    </row>
    <row r="5055" spans="1:6">
      <c r="A5055" s="2" t="s">
        <v>440</v>
      </c>
      <c r="B5055" s="2" t="s">
        <v>1187</v>
      </c>
      <c r="C5055" s="2" t="s">
        <v>170</v>
      </c>
      <c r="D5055" s="2" t="str">
        <f t="shared" si="78"/>
        <v>SG LOUBIA</v>
      </c>
      <c r="E5055" s="2">
        <v>5632</v>
      </c>
      <c r="F5055" s="2" t="s">
        <v>167</v>
      </c>
    </row>
    <row r="5056" spans="1:6">
      <c r="A5056" s="2" t="s">
        <v>440</v>
      </c>
      <c r="B5056" s="2" t="s">
        <v>1187</v>
      </c>
      <c r="C5056" s="2" t="s">
        <v>392</v>
      </c>
      <c r="D5056" s="2" t="str">
        <f t="shared" si="78"/>
        <v>SG LOUBIA</v>
      </c>
      <c r="E5056" s="2">
        <v>5250</v>
      </c>
      <c r="F5056" s="2" t="s">
        <v>167</v>
      </c>
    </row>
    <row r="5057" spans="1:6">
      <c r="A5057" s="2" t="s">
        <v>440</v>
      </c>
      <c r="B5057" s="2" t="s">
        <v>1188</v>
      </c>
      <c r="C5057" s="2" t="s">
        <v>410</v>
      </c>
      <c r="D5057" s="2" t="str">
        <f t="shared" si="78"/>
        <v>SGP MEXICAINE VIANDE HACHEE</v>
      </c>
      <c r="E5057" s="2">
        <v>4947</v>
      </c>
      <c r="F5057" s="2" t="s">
        <v>167</v>
      </c>
    </row>
    <row r="5058" spans="1:6">
      <c r="A5058" s="2" t="s">
        <v>440</v>
      </c>
      <c r="B5058" s="2" t="s">
        <v>1188</v>
      </c>
      <c r="C5058" s="2" t="s">
        <v>411</v>
      </c>
      <c r="D5058" s="2" t="str">
        <f t="shared" si="78"/>
        <v>SGP MEXICAINE VIANDE HACHEE</v>
      </c>
      <c r="E5058" s="2">
        <v>5160</v>
      </c>
      <c r="F5058" s="2" t="s">
        <v>167</v>
      </c>
    </row>
    <row r="5059" spans="1:6">
      <c r="A5059" s="2" t="s">
        <v>440</v>
      </c>
      <c r="B5059" s="2" t="s">
        <v>1188</v>
      </c>
      <c r="C5059" s="2" t="s">
        <v>23</v>
      </c>
      <c r="D5059" s="2" t="str">
        <f t="shared" ref="D5059:D5122" si="79">B5059</f>
        <v>SGP MEXICAINE VIANDE HACHEE</v>
      </c>
      <c r="E5059" s="2">
        <v>5167</v>
      </c>
      <c r="F5059" s="2" t="s">
        <v>167</v>
      </c>
    </row>
    <row r="5060" spans="1:6">
      <c r="A5060" s="2" t="s">
        <v>440</v>
      </c>
      <c r="B5060" s="2" t="s">
        <v>1188</v>
      </c>
      <c r="C5060" s="2" t="s">
        <v>197</v>
      </c>
      <c r="D5060" s="2" t="str">
        <f t="shared" si="79"/>
        <v>SGP MEXICAINE VIANDE HACHEE</v>
      </c>
      <c r="E5060" s="2">
        <v>5184</v>
      </c>
      <c r="F5060" s="2" t="s">
        <v>167</v>
      </c>
    </row>
    <row r="5061" spans="1:6">
      <c r="A5061" s="2" t="s">
        <v>440</v>
      </c>
      <c r="B5061" s="2" t="s">
        <v>1188</v>
      </c>
      <c r="C5061" s="2" t="s">
        <v>801</v>
      </c>
      <c r="D5061" s="2" t="str">
        <f t="shared" si="79"/>
        <v>SGP MEXICAINE VIANDE HACHEE</v>
      </c>
      <c r="E5061" s="2">
        <v>5199</v>
      </c>
      <c r="F5061" s="2" t="s">
        <v>167</v>
      </c>
    </row>
    <row r="5062" spans="1:6">
      <c r="A5062" s="2" t="s">
        <v>440</v>
      </c>
      <c r="B5062" s="2" t="s">
        <v>1188</v>
      </c>
      <c r="C5062" s="2" t="s">
        <v>25</v>
      </c>
      <c r="D5062" s="2" t="str">
        <f t="shared" si="79"/>
        <v>SGP MEXICAINE VIANDE HACHEE</v>
      </c>
      <c r="E5062" s="2">
        <v>5285</v>
      </c>
      <c r="F5062" s="2" t="s">
        <v>167</v>
      </c>
    </row>
    <row r="5063" spans="1:6">
      <c r="A5063" s="2" t="s">
        <v>440</v>
      </c>
      <c r="B5063" s="2" t="s">
        <v>1188</v>
      </c>
      <c r="C5063" s="2" t="s">
        <v>365</v>
      </c>
      <c r="D5063" s="2" t="str">
        <f t="shared" si="79"/>
        <v>SGP MEXICAINE VIANDE HACHEE</v>
      </c>
      <c r="E5063" s="2">
        <v>5345</v>
      </c>
      <c r="F5063" s="2" t="s">
        <v>167</v>
      </c>
    </row>
    <row r="5064" spans="1:6">
      <c r="A5064" s="2" t="s">
        <v>440</v>
      </c>
      <c r="B5064" s="2" t="s">
        <v>1188</v>
      </c>
      <c r="C5064" s="2" t="s">
        <v>198</v>
      </c>
      <c r="D5064" s="2" t="str">
        <f t="shared" si="79"/>
        <v>SGP MEXICAINE VIANDE HACHEE</v>
      </c>
      <c r="E5064" s="2">
        <v>5357</v>
      </c>
      <c r="F5064" s="2" t="s">
        <v>167</v>
      </c>
    </row>
    <row r="5065" spans="1:6">
      <c r="A5065" s="2" t="s">
        <v>440</v>
      </c>
      <c r="B5065" s="2" t="s">
        <v>1188</v>
      </c>
      <c r="C5065" s="2" t="s">
        <v>97</v>
      </c>
      <c r="D5065" s="2" t="str">
        <f t="shared" si="79"/>
        <v>SGP MEXICAINE VIANDE HACHEE</v>
      </c>
      <c r="E5065" s="2">
        <v>5398</v>
      </c>
      <c r="F5065" s="2" t="s">
        <v>167</v>
      </c>
    </row>
    <row r="5066" spans="1:6">
      <c r="A5066" s="2" t="s">
        <v>440</v>
      </c>
      <c r="B5066" s="2" t="s">
        <v>1188</v>
      </c>
      <c r="C5066" s="2" t="s">
        <v>168</v>
      </c>
      <c r="D5066" s="2" t="str">
        <f t="shared" si="79"/>
        <v>SGP MEXICAINE VIANDE HACHEE</v>
      </c>
      <c r="E5066" s="2">
        <v>5400</v>
      </c>
      <c r="F5066" s="2" t="s">
        <v>167</v>
      </c>
    </row>
    <row r="5067" spans="1:6">
      <c r="A5067" s="2" t="s">
        <v>440</v>
      </c>
      <c r="B5067" s="2" t="s">
        <v>1188</v>
      </c>
      <c r="C5067" s="2" t="s">
        <v>169</v>
      </c>
      <c r="D5067" s="2" t="str">
        <f t="shared" si="79"/>
        <v>SGP MEXICAINE VIANDE HACHEE</v>
      </c>
      <c r="E5067" s="2">
        <v>5402</v>
      </c>
      <c r="F5067" s="2" t="s">
        <v>167</v>
      </c>
    </row>
    <row r="5068" spans="1:6">
      <c r="A5068" s="2" t="s">
        <v>440</v>
      </c>
      <c r="B5068" s="2" t="s">
        <v>1188</v>
      </c>
      <c r="C5068" s="2" t="s">
        <v>170</v>
      </c>
      <c r="D5068" s="2" t="str">
        <f t="shared" si="79"/>
        <v>SGP MEXICAINE VIANDE HACHEE</v>
      </c>
      <c r="E5068" s="2">
        <v>5632</v>
      </c>
      <c r="F5068" s="2" t="s">
        <v>167</v>
      </c>
    </row>
    <row r="5069" spans="1:6">
      <c r="A5069" s="2" t="s">
        <v>440</v>
      </c>
      <c r="B5069" s="2" t="s">
        <v>1188</v>
      </c>
      <c r="C5069" s="2" t="s">
        <v>37</v>
      </c>
      <c r="D5069" s="2" t="str">
        <f t="shared" si="79"/>
        <v>SGP MEXICAINE VIANDE HACHEE</v>
      </c>
      <c r="E5069" s="2">
        <v>5664</v>
      </c>
      <c r="F5069" s="2" t="s">
        <v>167</v>
      </c>
    </row>
    <row r="5070" spans="1:6">
      <c r="A5070" s="2" t="s">
        <v>440</v>
      </c>
      <c r="B5070" s="2" t="s">
        <v>1188</v>
      </c>
      <c r="C5070" s="2" t="s">
        <v>49</v>
      </c>
      <c r="D5070" s="2" t="str">
        <f t="shared" si="79"/>
        <v>SGP MEXICAINE VIANDE HACHEE</v>
      </c>
      <c r="E5070" s="2">
        <v>5934</v>
      </c>
      <c r="F5070" s="2" t="s">
        <v>167</v>
      </c>
    </row>
    <row r="5071" spans="1:6">
      <c r="A5071" s="2" t="s">
        <v>440</v>
      </c>
      <c r="B5071" s="2" t="s">
        <v>1188</v>
      </c>
      <c r="C5071" s="2" t="s">
        <v>30</v>
      </c>
      <c r="D5071" s="2" t="str">
        <f t="shared" si="79"/>
        <v>SGP MEXICAINE VIANDE HACHEE</v>
      </c>
      <c r="E5071" s="2">
        <v>2234</v>
      </c>
      <c r="F5071" s="2" t="s">
        <v>167</v>
      </c>
    </row>
    <row r="5072" spans="1:6">
      <c r="A5072" s="2" t="s">
        <v>440</v>
      </c>
      <c r="B5072" s="2" t="s">
        <v>1188</v>
      </c>
      <c r="C5072" s="2" t="s">
        <v>38</v>
      </c>
      <c r="D5072" s="2" t="str">
        <f t="shared" si="79"/>
        <v>SGP MEXICAINE VIANDE HACHEE</v>
      </c>
      <c r="E5072" s="2">
        <v>7088</v>
      </c>
      <c r="F5072" s="2" t="s">
        <v>167</v>
      </c>
    </row>
    <row r="5073" spans="1:6">
      <c r="A5073" s="2" t="s">
        <v>440</v>
      </c>
      <c r="B5073" s="2" t="s">
        <v>1189</v>
      </c>
      <c r="C5073" s="2" t="s">
        <v>410</v>
      </c>
      <c r="D5073" s="2" t="str">
        <f t="shared" si="79"/>
        <v>SGP MEXICAINE POULET</v>
      </c>
      <c r="E5073" s="2">
        <v>4947</v>
      </c>
      <c r="F5073" s="2" t="s">
        <v>167</v>
      </c>
    </row>
    <row r="5074" spans="1:6">
      <c r="A5074" s="2" t="s">
        <v>440</v>
      </c>
      <c r="B5074" s="2" t="s">
        <v>1189</v>
      </c>
      <c r="C5074" s="2" t="s">
        <v>411</v>
      </c>
      <c r="D5074" s="2" t="str">
        <f t="shared" si="79"/>
        <v>SGP MEXICAINE POULET</v>
      </c>
      <c r="E5074" s="2">
        <v>5160</v>
      </c>
      <c r="F5074" s="2" t="s">
        <v>167</v>
      </c>
    </row>
    <row r="5075" spans="1:6">
      <c r="A5075" s="2" t="s">
        <v>440</v>
      </c>
      <c r="B5075" s="2" t="s">
        <v>1189</v>
      </c>
      <c r="C5075" s="2" t="s">
        <v>23</v>
      </c>
      <c r="D5075" s="2" t="str">
        <f t="shared" si="79"/>
        <v>SGP MEXICAINE POULET</v>
      </c>
      <c r="E5075" s="2">
        <v>5167</v>
      </c>
      <c r="F5075" s="2" t="s">
        <v>167</v>
      </c>
    </row>
    <row r="5076" spans="1:6">
      <c r="A5076" s="2" t="s">
        <v>440</v>
      </c>
      <c r="B5076" s="2" t="s">
        <v>1189</v>
      </c>
      <c r="C5076" s="2" t="s">
        <v>197</v>
      </c>
      <c r="D5076" s="2" t="str">
        <f t="shared" si="79"/>
        <v>SGP MEXICAINE POULET</v>
      </c>
      <c r="E5076" s="2">
        <v>5184</v>
      </c>
      <c r="F5076" s="2" t="s">
        <v>167</v>
      </c>
    </row>
    <row r="5077" spans="1:6">
      <c r="A5077" s="2" t="s">
        <v>440</v>
      </c>
      <c r="B5077" s="2" t="s">
        <v>1189</v>
      </c>
      <c r="C5077" s="2" t="s">
        <v>801</v>
      </c>
      <c r="D5077" s="2" t="str">
        <f t="shared" si="79"/>
        <v>SGP MEXICAINE POULET</v>
      </c>
      <c r="E5077" s="2">
        <v>5199</v>
      </c>
      <c r="F5077" s="2" t="s">
        <v>167</v>
      </c>
    </row>
    <row r="5078" spans="1:6">
      <c r="A5078" s="2" t="s">
        <v>440</v>
      </c>
      <c r="B5078" s="2" t="s">
        <v>1189</v>
      </c>
      <c r="C5078" s="2" t="s">
        <v>25</v>
      </c>
      <c r="D5078" s="2" t="str">
        <f t="shared" si="79"/>
        <v>SGP MEXICAINE POULET</v>
      </c>
      <c r="E5078" s="2">
        <v>5285</v>
      </c>
      <c r="F5078" s="2" t="s">
        <v>167</v>
      </c>
    </row>
    <row r="5079" spans="1:6">
      <c r="A5079" s="2" t="s">
        <v>440</v>
      </c>
      <c r="B5079" s="2" t="s">
        <v>1189</v>
      </c>
      <c r="C5079" s="2" t="s">
        <v>365</v>
      </c>
      <c r="D5079" s="2" t="str">
        <f t="shared" si="79"/>
        <v>SGP MEXICAINE POULET</v>
      </c>
      <c r="E5079" s="2">
        <v>5345</v>
      </c>
      <c r="F5079" s="2" t="s">
        <v>167</v>
      </c>
    </row>
    <row r="5080" spans="1:6">
      <c r="A5080" s="2" t="s">
        <v>440</v>
      </c>
      <c r="B5080" s="2" t="s">
        <v>1189</v>
      </c>
      <c r="C5080" s="2" t="s">
        <v>198</v>
      </c>
      <c r="D5080" s="2" t="str">
        <f t="shared" si="79"/>
        <v>SGP MEXICAINE POULET</v>
      </c>
      <c r="E5080" s="2">
        <v>5357</v>
      </c>
      <c r="F5080" s="2" t="s">
        <v>167</v>
      </c>
    </row>
    <row r="5081" spans="1:6">
      <c r="A5081" s="2" t="s">
        <v>440</v>
      </c>
      <c r="B5081" s="2" t="s">
        <v>1189</v>
      </c>
      <c r="C5081" s="2" t="s">
        <v>97</v>
      </c>
      <c r="D5081" s="2" t="str">
        <f t="shared" si="79"/>
        <v>SGP MEXICAINE POULET</v>
      </c>
      <c r="E5081" s="2">
        <v>5398</v>
      </c>
      <c r="F5081" s="2" t="s">
        <v>167</v>
      </c>
    </row>
    <row r="5082" spans="1:6">
      <c r="A5082" s="2" t="s">
        <v>440</v>
      </c>
      <c r="B5082" s="2" t="s">
        <v>1189</v>
      </c>
      <c r="C5082" s="2" t="s">
        <v>168</v>
      </c>
      <c r="D5082" s="2" t="str">
        <f t="shared" si="79"/>
        <v>SGP MEXICAINE POULET</v>
      </c>
      <c r="E5082" s="2">
        <v>5400</v>
      </c>
      <c r="F5082" s="2" t="s">
        <v>167</v>
      </c>
    </row>
    <row r="5083" spans="1:6">
      <c r="A5083" s="2" t="s">
        <v>440</v>
      </c>
      <c r="B5083" s="2" t="s">
        <v>1189</v>
      </c>
      <c r="C5083" s="2" t="s">
        <v>169</v>
      </c>
      <c r="D5083" s="2" t="str">
        <f t="shared" si="79"/>
        <v>SGP MEXICAINE POULET</v>
      </c>
      <c r="E5083" s="2">
        <v>5402</v>
      </c>
      <c r="F5083" s="2" t="s">
        <v>167</v>
      </c>
    </row>
    <row r="5084" spans="1:6">
      <c r="A5084" s="2" t="s">
        <v>440</v>
      </c>
      <c r="B5084" s="2" t="s">
        <v>1189</v>
      </c>
      <c r="C5084" s="2" t="s">
        <v>170</v>
      </c>
      <c r="D5084" s="2" t="str">
        <f t="shared" si="79"/>
        <v>SGP MEXICAINE POULET</v>
      </c>
      <c r="E5084" s="2">
        <v>5632</v>
      </c>
      <c r="F5084" s="2" t="s">
        <v>167</v>
      </c>
    </row>
    <row r="5085" spans="1:6">
      <c r="A5085" s="2" t="s">
        <v>440</v>
      </c>
      <c r="B5085" s="2" t="s">
        <v>1189</v>
      </c>
      <c r="C5085" s="2" t="s">
        <v>37</v>
      </c>
      <c r="D5085" s="2" t="str">
        <f t="shared" si="79"/>
        <v>SGP MEXICAINE POULET</v>
      </c>
      <c r="E5085" s="2">
        <v>5664</v>
      </c>
      <c r="F5085" s="2" t="s">
        <v>167</v>
      </c>
    </row>
    <row r="5086" spans="1:6">
      <c r="A5086" s="2" t="s">
        <v>440</v>
      </c>
      <c r="B5086" s="2" t="s">
        <v>1189</v>
      </c>
      <c r="C5086" s="2" t="s">
        <v>30</v>
      </c>
      <c r="D5086" s="2" t="str">
        <f t="shared" si="79"/>
        <v>SGP MEXICAINE POULET</v>
      </c>
      <c r="E5086" s="2">
        <v>2234</v>
      </c>
      <c r="F5086" s="2" t="s">
        <v>167</v>
      </c>
    </row>
    <row r="5087" spans="1:6">
      <c r="A5087" s="2" t="s">
        <v>440</v>
      </c>
      <c r="B5087" s="2" t="s">
        <v>1189</v>
      </c>
      <c r="C5087" s="2" t="s">
        <v>16</v>
      </c>
      <c r="D5087" s="2" t="str">
        <f t="shared" si="79"/>
        <v>SGP MEXICAINE POULET</v>
      </c>
      <c r="E5087" s="2">
        <v>6404</v>
      </c>
      <c r="F5087" s="2" t="s">
        <v>167</v>
      </c>
    </row>
    <row r="5088" spans="1:6">
      <c r="A5088" s="2" t="s">
        <v>440</v>
      </c>
      <c r="B5088" s="2" t="s">
        <v>1189</v>
      </c>
      <c r="C5088" s="2" t="s">
        <v>38</v>
      </c>
      <c r="D5088" s="2" t="str">
        <f t="shared" si="79"/>
        <v>SGP MEXICAINE POULET</v>
      </c>
      <c r="E5088" s="2">
        <v>7088</v>
      </c>
      <c r="F5088" s="2" t="s">
        <v>167</v>
      </c>
    </row>
    <row r="5089" spans="1:6">
      <c r="A5089" s="2" t="s">
        <v>440</v>
      </c>
      <c r="B5089" s="2" t="s">
        <v>1190</v>
      </c>
      <c r="C5089" s="2" t="s">
        <v>410</v>
      </c>
      <c r="D5089" s="2" t="str">
        <f t="shared" si="79"/>
        <v>SGP MEXICAINE BOEUF</v>
      </c>
      <c r="E5089" s="2">
        <v>4947</v>
      </c>
      <c r="F5089" s="2" t="s">
        <v>167</v>
      </c>
    </row>
    <row r="5090" spans="1:6">
      <c r="A5090" s="2" t="s">
        <v>440</v>
      </c>
      <c r="B5090" s="2" t="s">
        <v>1190</v>
      </c>
      <c r="C5090" s="2" t="s">
        <v>411</v>
      </c>
      <c r="D5090" s="2" t="str">
        <f t="shared" si="79"/>
        <v>SGP MEXICAINE BOEUF</v>
      </c>
      <c r="E5090" s="2">
        <v>5160</v>
      </c>
      <c r="F5090" s="2" t="s">
        <v>167</v>
      </c>
    </row>
    <row r="5091" spans="1:6">
      <c r="A5091" s="2" t="s">
        <v>440</v>
      </c>
      <c r="B5091" s="2" t="s">
        <v>1190</v>
      </c>
      <c r="C5091" s="2" t="s">
        <v>23</v>
      </c>
      <c r="D5091" s="2" t="str">
        <f t="shared" si="79"/>
        <v>SGP MEXICAINE BOEUF</v>
      </c>
      <c r="E5091" s="2">
        <v>5167</v>
      </c>
      <c r="F5091" s="2" t="s">
        <v>167</v>
      </c>
    </row>
    <row r="5092" spans="1:6">
      <c r="A5092" s="2" t="s">
        <v>440</v>
      </c>
      <c r="B5092" s="2" t="s">
        <v>1190</v>
      </c>
      <c r="C5092" s="2" t="s">
        <v>197</v>
      </c>
      <c r="D5092" s="2" t="str">
        <f t="shared" si="79"/>
        <v>SGP MEXICAINE BOEUF</v>
      </c>
      <c r="E5092" s="2">
        <v>5184</v>
      </c>
      <c r="F5092" s="2" t="s">
        <v>167</v>
      </c>
    </row>
    <row r="5093" spans="1:6">
      <c r="A5093" s="2" t="s">
        <v>440</v>
      </c>
      <c r="B5093" s="2" t="s">
        <v>1190</v>
      </c>
      <c r="C5093" s="2" t="s">
        <v>801</v>
      </c>
      <c r="D5093" s="2" t="str">
        <f t="shared" si="79"/>
        <v>SGP MEXICAINE BOEUF</v>
      </c>
      <c r="E5093" s="2">
        <v>5199</v>
      </c>
      <c r="F5093" s="2" t="s">
        <v>167</v>
      </c>
    </row>
    <row r="5094" spans="1:6">
      <c r="A5094" s="2" t="s">
        <v>440</v>
      </c>
      <c r="B5094" s="2" t="s">
        <v>1190</v>
      </c>
      <c r="C5094" s="2" t="s">
        <v>25</v>
      </c>
      <c r="D5094" s="2" t="str">
        <f t="shared" si="79"/>
        <v>SGP MEXICAINE BOEUF</v>
      </c>
      <c r="E5094" s="2">
        <v>5285</v>
      </c>
      <c r="F5094" s="2" t="s">
        <v>167</v>
      </c>
    </row>
    <row r="5095" spans="1:6">
      <c r="A5095" s="2" t="s">
        <v>440</v>
      </c>
      <c r="B5095" s="2" t="s">
        <v>1190</v>
      </c>
      <c r="C5095" s="2" t="s">
        <v>365</v>
      </c>
      <c r="D5095" s="2" t="str">
        <f t="shared" si="79"/>
        <v>SGP MEXICAINE BOEUF</v>
      </c>
      <c r="E5095" s="2">
        <v>5345</v>
      </c>
      <c r="F5095" s="2" t="s">
        <v>167</v>
      </c>
    </row>
    <row r="5096" spans="1:6">
      <c r="A5096" s="2" t="s">
        <v>440</v>
      </c>
      <c r="B5096" s="2" t="s">
        <v>1190</v>
      </c>
      <c r="C5096" s="2" t="s">
        <v>198</v>
      </c>
      <c r="D5096" s="2" t="str">
        <f t="shared" si="79"/>
        <v>SGP MEXICAINE BOEUF</v>
      </c>
      <c r="E5096" s="2">
        <v>5357</v>
      </c>
      <c r="F5096" s="2" t="s">
        <v>167</v>
      </c>
    </row>
    <row r="5097" spans="1:6">
      <c r="A5097" s="2" t="s">
        <v>440</v>
      </c>
      <c r="B5097" s="2" t="s">
        <v>1190</v>
      </c>
      <c r="C5097" s="2" t="s">
        <v>97</v>
      </c>
      <c r="D5097" s="2" t="str">
        <f t="shared" si="79"/>
        <v>SGP MEXICAINE BOEUF</v>
      </c>
      <c r="E5097" s="2">
        <v>5398</v>
      </c>
      <c r="F5097" s="2" t="s">
        <v>167</v>
      </c>
    </row>
    <row r="5098" spans="1:6">
      <c r="A5098" s="2" t="s">
        <v>440</v>
      </c>
      <c r="B5098" s="2" t="s">
        <v>1190</v>
      </c>
      <c r="C5098" s="2" t="s">
        <v>168</v>
      </c>
      <c r="D5098" s="2" t="str">
        <f t="shared" si="79"/>
        <v>SGP MEXICAINE BOEUF</v>
      </c>
      <c r="E5098" s="2">
        <v>5400</v>
      </c>
      <c r="F5098" s="2" t="s">
        <v>167</v>
      </c>
    </row>
    <row r="5099" spans="1:6">
      <c r="A5099" s="2" t="s">
        <v>440</v>
      </c>
      <c r="B5099" s="2" t="s">
        <v>1190</v>
      </c>
      <c r="C5099" s="2" t="s">
        <v>169</v>
      </c>
      <c r="D5099" s="2" t="str">
        <f t="shared" si="79"/>
        <v>SGP MEXICAINE BOEUF</v>
      </c>
      <c r="E5099" s="2">
        <v>5402</v>
      </c>
      <c r="F5099" s="2" t="s">
        <v>167</v>
      </c>
    </row>
    <row r="5100" spans="1:6">
      <c r="A5100" s="2" t="s">
        <v>440</v>
      </c>
      <c r="B5100" s="2" t="s">
        <v>1190</v>
      </c>
      <c r="C5100" s="2" t="s">
        <v>170</v>
      </c>
      <c r="D5100" s="2" t="str">
        <f t="shared" si="79"/>
        <v>SGP MEXICAINE BOEUF</v>
      </c>
      <c r="E5100" s="2">
        <v>5632</v>
      </c>
      <c r="F5100" s="2" t="s">
        <v>167</v>
      </c>
    </row>
    <row r="5101" spans="1:6">
      <c r="A5101" s="2" t="s">
        <v>440</v>
      </c>
      <c r="B5101" s="2" t="s">
        <v>1190</v>
      </c>
      <c r="C5101" s="2" t="s">
        <v>37</v>
      </c>
      <c r="D5101" s="2" t="str">
        <f t="shared" si="79"/>
        <v>SGP MEXICAINE BOEUF</v>
      </c>
      <c r="E5101" s="2">
        <v>5664</v>
      </c>
      <c r="F5101" s="2" t="s">
        <v>167</v>
      </c>
    </row>
    <row r="5102" spans="1:6">
      <c r="A5102" s="2" t="s">
        <v>440</v>
      </c>
      <c r="B5102" s="2" t="s">
        <v>1190</v>
      </c>
      <c r="C5102" s="2" t="s">
        <v>30</v>
      </c>
      <c r="D5102" s="2" t="str">
        <f t="shared" si="79"/>
        <v>SGP MEXICAINE BOEUF</v>
      </c>
      <c r="E5102" s="2">
        <v>2234</v>
      </c>
      <c r="F5102" s="2" t="s">
        <v>167</v>
      </c>
    </row>
    <row r="5103" spans="1:6">
      <c r="A5103" s="2" t="s">
        <v>440</v>
      </c>
      <c r="B5103" s="2" t="s">
        <v>1190</v>
      </c>
      <c r="C5103" s="2" t="s">
        <v>1143</v>
      </c>
      <c r="D5103" s="2" t="str">
        <f t="shared" si="79"/>
        <v>SGP MEXICAINE BOEUF</v>
      </c>
      <c r="E5103" s="2">
        <v>7171</v>
      </c>
      <c r="F5103" s="2" t="s">
        <v>167</v>
      </c>
    </row>
    <row r="5104" spans="1:6">
      <c r="A5104" s="2" t="s">
        <v>440</v>
      </c>
      <c r="B5104" s="2" t="s">
        <v>1190</v>
      </c>
      <c r="C5104" s="2" t="s">
        <v>38</v>
      </c>
      <c r="D5104" s="2" t="str">
        <f t="shared" si="79"/>
        <v>SGP MEXICAINE BOEUF</v>
      </c>
      <c r="E5104" s="2">
        <v>7088</v>
      </c>
      <c r="F5104" s="2" t="s">
        <v>167</v>
      </c>
    </row>
    <row r="5105" spans="1:6">
      <c r="A5105" s="2" t="s">
        <v>440</v>
      </c>
      <c r="B5105" s="2" t="s">
        <v>1191</v>
      </c>
      <c r="C5105" s="2" t="s">
        <v>729</v>
      </c>
      <c r="D5105" s="2" t="str">
        <f t="shared" si="79"/>
        <v>SGP MILANAISE JAMBON/LARDONS</v>
      </c>
      <c r="E5105" s="2">
        <v>1176</v>
      </c>
      <c r="F5105" s="2" t="s">
        <v>167</v>
      </c>
    </row>
    <row r="5106" spans="1:6">
      <c r="A5106" s="2" t="s">
        <v>440</v>
      </c>
      <c r="B5106" s="2" t="s">
        <v>1191</v>
      </c>
      <c r="C5106" s="2" t="s">
        <v>178</v>
      </c>
      <c r="D5106" s="2" t="str">
        <f t="shared" si="79"/>
        <v>SGP MILANAISE JAMBON/LARDONS</v>
      </c>
      <c r="E5106" s="2">
        <v>4966</v>
      </c>
      <c r="F5106" s="2" t="s">
        <v>167</v>
      </c>
    </row>
    <row r="5107" spans="1:6">
      <c r="A5107" s="2" t="s">
        <v>440</v>
      </c>
      <c r="B5107" s="2" t="s">
        <v>1191</v>
      </c>
      <c r="C5107" s="2" t="s">
        <v>23</v>
      </c>
      <c r="D5107" s="2" t="str">
        <f t="shared" si="79"/>
        <v>SGP MILANAISE JAMBON/LARDONS</v>
      </c>
      <c r="E5107" s="2">
        <v>5167</v>
      </c>
      <c r="F5107" s="2" t="s">
        <v>167</v>
      </c>
    </row>
    <row r="5108" spans="1:6">
      <c r="A5108" s="2" t="s">
        <v>440</v>
      </c>
      <c r="B5108" s="2" t="s">
        <v>1191</v>
      </c>
      <c r="C5108" s="2" t="s">
        <v>197</v>
      </c>
      <c r="D5108" s="2" t="str">
        <f t="shared" si="79"/>
        <v>SGP MILANAISE JAMBON/LARDONS</v>
      </c>
      <c r="E5108" s="2">
        <v>5184</v>
      </c>
      <c r="F5108" s="2" t="s">
        <v>167</v>
      </c>
    </row>
    <row r="5109" spans="1:6">
      <c r="A5109" s="2" t="s">
        <v>440</v>
      </c>
      <c r="B5109" s="2" t="s">
        <v>1191</v>
      </c>
      <c r="C5109" s="2" t="s">
        <v>25</v>
      </c>
      <c r="D5109" s="2" t="str">
        <f t="shared" si="79"/>
        <v>SGP MILANAISE JAMBON/LARDONS</v>
      </c>
      <c r="E5109" s="2">
        <v>5285</v>
      </c>
      <c r="F5109" s="2" t="s">
        <v>167</v>
      </c>
    </row>
    <row r="5110" spans="1:6">
      <c r="A5110" s="2" t="s">
        <v>440</v>
      </c>
      <c r="B5110" s="2" t="s">
        <v>1191</v>
      </c>
      <c r="C5110" s="2" t="s">
        <v>365</v>
      </c>
      <c r="D5110" s="2" t="str">
        <f t="shared" si="79"/>
        <v>SGP MILANAISE JAMBON/LARDONS</v>
      </c>
      <c r="E5110" s="2">
        <v>5345</v>
      </c>
      <c r="F5110" s="2" t="s">
        <v>167</v>
      </c>
    </row>
    <row r="5111" spans="1:6">
      <c r="A5111" s="2" t="s">
        <v>440</v>
      </c>
      <c r="B5111" s="2" t="s">
        <v>1191</v>
      </c>
      <c r="C5111" s="2" t="s">
        <v>97</v>
      </c>
      <c r="D5111" s="2" t="str">
        <f t="shared" si="79"/>
        <v>SGP MILANAISE JAMBON/LARDONS</v>
      </c>
      <c r="E5111" s="2">
        <v>5398</v>
      </c>
      <c r="F5111" s="2" t="s">
        <v>167</v>
      </c>
    </row>
    <row r="5112" spans="1:6">
      <c r="A5112" s="2" t="s">
        <v>440</v>
      </c>
      <c r="B5112" s="2" t="s">
        <v>1191</v>
      </c>
      <c r="C5112" s="2" t="s">
        <v>168</v>
      </c>
      <c r="D5112" s="2" t="str">
        <f t="shared" si="79"/>
        <v>SGP MILANAISE JAMBON/LARDONS</v>
      </c>
      <c r="E5112" s="2">
        <v>5400</v>
      </c>
      <c r="F5112" s="2" t="s">
        <v>167</v>
      </c>
    </row>
    <row r="5113" spans="1:6">
      <c r="A5113" s="2" t="s">
        <v>440</v>
      </c>
      <c r="B5113" s="2" t="s">
        <v>1191</v>
      </c>
      <c r="C5113" s="2" t="s">
        <v>169</v>
      </c>
      <c r="D5113" s="2" t="str">
        <f t="shared" si="79"/>
        <v>SGP MILANAISE JAMBON/LARDONS</v>
      </c>
      <c r="E5113" s="2">
        <v>5402</v>
      </c>
      <c r="F5113" s="2" t="s">
        <v>167</v>
      </c>
    </row>
    <row r="5114" spans="1:6">
      <c r="A5114" s="2" t="s">
        <v>440</v>
      </c>
      <c r="B5114" s="2" t="s">
        <v>1191</v>
      </c>
      <c r="C5114" s="2" t="s">
        <v>51</v>
      </c>
      <c r="D5114" s="2" t="str">
        <f t="shared" si="79"/>
        <v>SGP MILANAISE JAMBON/LARDONS</v>
      </c>
      <c r="E5114" s="2">
        <v>5623</v>
      </c>
      <c r="F5114" s="2" t="s">
        <v>167</v>
      </c>
    </row>
    <row r="5115" spans="1:6">
      <c r="A5115" s="2" t="s">
        <v>440</v>
      </c>
      <c r="B5115" s="2" t="s">
        <v>1191</v>
      </c>
      <c r="C5115" s="2" t="s">
        <v>170</v>
      </c>
      <c r="D5115" s="2" t="str">
        <f t="shared" si="79"/>
        <v>SGP MILANAISE JAMBON/LARDONS</v>
      </c>
      <c r="E5115" s="2">
        <v>5632</v>
      </c>
      <c r="F5115" s="2" t="s">
        <v>167</v>
      </c>
    </row>
    <row r="5116" spans="1:6">
      <c r="A5116" s="2" t="s">
        <v>440</v>
      </c>
      <c r="B5116" s="2" t="s">
        <v>1191</v>
      </c>
      <c r="C5116" s="2" t="s">
        <v>27</v>
      </c>
      <c r="D5116" s="2" t="str">
        <f t="shared" si="79"/>
        <v>SGP MILANAISE JAMBON/LARDONS</v>
      </c>
      <c r="E5116" s="2">
        <v>7299</v>
      </c>
      <c r="F5116" s="2" t="s">
        <v>167</v>
      </c>
    </row>
    <row r="5117" spans="1:6">
      <c r="A5117" s="2" t="s">
        <v>440</v>
      </c>
      <c r="B5117" s="2" t="s">
        <v>1191</v>
      </c>
      <c r="C5117" s="2" t="s">
        <v>319</v>
      </c>
      <c r="D5117" s="2" t="str">
        <f t="shared" si="79"/>
        <v>SGP MILANAISE JAMBON/LARDONS</v>
      </c>
      <c r="E5117" s="2">
        <v>7028</v>
      </c>
      <c r="F5117" s="2" t="s">
        <v>167</v>
      </c>
    </row>
    <row r="5118" spans="1:6">
      <c r="A5118" s="2" t="s">
        <v>440</v>
      </c>
      <c r="B5118" s="2" t="s">
        <v>1191</v>
      </c>
      <c r="C5118" s="2" t="s">
        <v>32</v>
      </c>
      <c r="D5118" s="2" t="str">
        <f t="shared" si="79"/>
        <v>SGP MILANAISE JAMBON/LARDONS</v>
      </c>
      <c r="E5118" s="2">
        <v>7004</v>
      </c>
      <c r="F5118" s="2" t="s">
        <v>167</v>
      </c>
    </row>
    <row r="5119" spans="1:6">
      <c r="A5119" s="2" t="s">
        <v>440</v>
      </c>
      <c r="B5119" s="2" t="s">
        <v>1191</v>
      </c>
      <c r="C5119" s="2" t="s">
        <v>38</v>
      </c>
      <c r="D5119" s="2" t="str">
        <f t="shared" si="79"/>
        <v>SGP MILANAISE JAMBON/LARDONS</v>
      </c>
      <c r="E5119" s="2">
        <v>7088</v>
      </c>
      <c r="F5119" s="2" t="s">
        <v>167</v>
      </c>
    </row>
    <row r="5120" spans="1:6">
      <c r="A5120" s="2" t="s">
        <v>440</v>
      </c>
      <c r="B5120" s="2" t="s">
        <v>1192</v>
      </c>
      <c r="C5120" s="2" t="s">
        <v>729</v>
      </c>
      <c r="D5120" s="2" t="str">
        <f t="shared" si="79"/>
        <v>SGP MILANAISE POULET</v>
      </c>
      <c r="E5120" s="2">
        <v>1176</v>
      </c>
      <c r="F5120" s="2" t="s">
        <v>167</v>
      </c>
    </row>
    <row r="5121" spans="1:6">
      <c r="A5121" s="2" t="s">
        <v>440</v>
      </c>
      <c r="B5121" s="2" t="s">
        <v>1192</v>
      </c>
      <c r="C5121" s="2" t="s">
        <v>210</v>
      </c>
      <c r="D5121" s="2" t="str">
        <f t="shared" si="79"/>
        <v>SGP MILANAISE POULET</v>
      </c>
      <c r="E5121" s="2">
        <v>4959</v>
      </c>
      <c r="F5121" s="2" t="s">
        <v>167</v>
      </c>
    </row>
    <row r="5122" spans="1:6">
      <c r="A5122" s="2" t="s">
        <v>440</v>
      </c>
      <c r="B5122" s="2" t="s">
        <v>1192</v>
      </c>
      <c r="C5122" s="2" t="s">
        <v>23</v>
      </c>
      <c r="D5122" s="2" t="str">
        <f t="shared" si="79"/>
        <v>SGP MILANAISE POULET</v>
      </c>
      <c r="E5122" s="2">
        <v>5167</v>
      </c>
      <c r="F5122" s="2" t="s">
        <v>167</v>
      </c>
    </row>
    <row r="5123" spans="1:6">
      <c r="A5123" s="2" t="s">
        <v>440</v>
      </c>
      <c r="B5123" s="2" t="s">
        <v>1192</v>
      </c>
      <c r="C5123" s="2" t="s">
        <v>197</v>
      </c>
      <c r="D5123" s="2" t="str">
        <f t="shared" ref="D5123:D5186" si="80">B5123</f>
        <v>SGP MILANAISE POULET</v>
      </c>
      <c r="E5123" s="2">
        <v>5184</v>
      </c>
      <c r="F5123" s="2" t="s">
        <v>167</v>
      </c>
    </row>
    <row r="5124" spans="1:6">
      <c r="A5124" s="2" t="s">
        <v>440</v>
      </c>
      <c r="B5124" s="2" t="s">
        <v>1192</v>
      </c>
      <c r="C5124" s="2" t="s">
        <v>25</v>
      </c>
      <c r="D5124" s="2" t="str">
        <f t="shared" si="80"/>
        <v>SGP MILANAISE POULET</v>
      </c>
      <c r="E5124" s="2">
        <v>5285</v>
      </c>
      <c r="F5124" s="2" t="s">
        <v>167</v>
      </c>
    </row>
    <row r="5125" spans="1:6">
      <c r="A5125" s="2" t="s">
        <v>440</v>
      </c>
      <c r="B5125" s="2" t="s">
        <v>1192</v>
      </c>
      <c r="C5125" s="2" t="s">
        <v>365</v>
      </c>
      <c r="D5125" s="2" t="str">
        <f t="shared" si="80"/>
        <v>SGP MILANAISE POULET</v>
      </c>
      <c r="E5125" s="2">
        <v>5345</v>
      </c>
      <c r="F5125" s="2" t="s">
        <v>167</v>
      </c>
    </row>
    <row r="5126" spans="1:6">
      <c r="A5126" s="2" t="s">
        <v>440</v>
      </c>
      <c r="B5126" s="2" t="s">
        <v>1192</v>
      </c>
      <c r="C5126" s="2" t="s">
        <v>97</v>
      </c>
      <c r="D5126" s="2" t="str">
        <f t="shared" si="80"/>
        <v>SGP MILANAISE POULET</v>
      </c>
      <c r="E5126" s="2">
        <v>5398</v>
      </c>
      <c r="F5126" s="2" t="s">
        <v>167</v>
      </c>
    </row>
    <row r="5127" spans="1:6">
      <c r="A5127" s="2" t="s">
        <v>440</v>
      </c>
      <c r="B5127" s="2" t="s">
        <v>1192</v>
      </c>
      <c r="C5127" s="2" t="s">
        <v>168</v>
      </c>
      <c r="D5127" s="2" t="str">
        <f t="shared" si="80"/>
        <v>SGP MILANAISE POULET</v>
      </c>
      <c r="E5127" s="2">
        <v>5400</v>
      </c>
      <c r="F5127" s="2" t="s">
        <v>167</v>
      </c>
    </row>
    <row r="5128" spans="1:6">
      <c r="A5128" s="2" t="s">
        <v>440</v>
      </c>
      <c r="B5128" s="2" t="s">
        <v>1192</v>
      </c>
      <c r="C5128" s="2" t="s">
        <v>169</v>
      </c>
      <c r="D5128" s="2" t="str">
        <f t="shared" si="80"/>
        <v>SGP MILANAISE POULET</v>
      </c>
      <c r="E5128" s="2">
        <v>5402</v>
      </c>
      <c r="F5128" s="2" t="s">
        <v>167</v>
      </c>
    </row>
    <row r="5129" spans="1:6">
      <c r="A5129" s="2" t="s">
        <v>440</v>
      </c>
      <c r="B5129" s="2" t="s">
        <v>1192</v>
      </c>
      <c r="C5129" s="2" t="s">
        <v>51</v>
      </c>
      <c r="D5129" s="2" t="str">
        <f t="shared" si="80"/>
        <v>SGP MILANAISE POULET</v>
      </c>
      <c r="E5129" s="2">
        <v>5623</v>
      </c>
      <c r="F5129" s="2" t="s">
        <v>167</v>
      </c>
    </row>
    <row r="5130" spans="1:6">
      <c r="A5130" s="2" t="s">
        <v>440</v>
      </c>
      <c r="B5130" s="2" t="s">
        <v>1192</v>
      </c>
      <c r="C5130" s="2" t="s">
        <v>170</v>
      </c>
      <c r="D5130" s="2" t="str">
        <f t="shared" si="80"/>
        <v>SGP MILANAISE POULET</v>
      </c>
      <c r="E5130" s="2">
        <v>5632</v>
      </c>
      <c r="F5130" s="2" t="s">
        <v>167</v>
      </c>
    </row>
    <row r="5131" spans="1:6">
      <c r="A5131" s="2" t="s">
        <v>440</v>
      </c>
      <c r="B5131" s="2" t="s">
        <v>1192</v>
      </c>
      <c r="C5131" s="2" t="s">
        <v>27</v>
      </c>
      <c r="D5131" s="2" t="str">
        <f t="shared" si="80"/>
        <v>SGP MILANAISE POULET</v>
      </c>
      <c r="E5131" s="2">
        <v>7299</v>
      </c>
      <c r="F5131" s="2" t="s">
        <v>167</v>
      </c>
    </row>
    <row r="5132" spans="1:6">
      <c r="A5132" s="2" t="s">
        <v>440</v>
      </c>
      <c r="B5132" s="2" t="s">
        <v>1192</v>
      </c>
      <c r="C5132" s="2" t="s">
        <v>16</v>
      </c>
      <c r="D5132" s="2" t="str">
        <f t="shared" si="80"/>
        <v>SGP MILANAISE POULET</v>
      </c>
      <c r="E5132" s="2">
        <v>6404</v>
      </c>
      <c r="F5132" s="2" t="s">
        <v>167</v>
      </c>
    </row>
    <row r="5133" spans="1:6">
      <c r="A5133" s="2" t="s">
        <v>440</v>
      </c>
      <c r="B5133" s="2" t="s">
        <v>1192</v>
      </c>
      <c r="C5133" s="2" t="s">
        <v>38</v>
      </c>
      <c r="D5133" s="2" t="str">
        <f t="shared" si="80"/>
        <v>SGP MILANAISE POULET</v>
      </c>
      <c r="E5133" s="2">
        <v>7088</v>
      </c>
      <c r="F5133" s="2" t="s">
        <v>167</v>
      </c>
    </row>
    <row r="5134" spans="1:6">
      <c r="A5134" s="2" t="s">
        <v>440</v>
      </c>
      <c r="B5134" s="2" t="s">
        <v>1193</v>
      </c>
      <c r="C5134" s="2" t="s">
        <v>729</v>
      </c>
      <c r="D5134" s="2" t="str">
        <f t="shared" si="80"/>
        <v>SGP MILANAISE VIANDE HACHEE</v>
      </c>
      <c r="E5134" s="2">
        <v>1176</v>
      </c>
      <c r="F5134" s="2" t="s">
        <v>167</v>
      </c>
    </row>
    <row r="5135" spans="1:6">
      <c r="A5135" s="2" t="s">
        <v>440</v>
      </c>
      <c r="B5135" s="2" t="s">
        <v>1193</v>
      </c>
      <c r="C5135" s="2" t="s">
        <v>23</v>
      </c>
      <c r="D5135" s="2" t="str">
        <f t="shared" si="80"/>
        <v>SGP MILANAISE VIANDE HACHEE</v>
      </c>
      <c r="E5135" s="2">
        <v>5167</v>
      </c>
      <c r="F5135" s="2" t="s">
        <v>167</v>
      </c>
    </row>
    <row r="5136" spans="1:6">
      <c r="A5136" s="2" t="s">
        <v>440</v>
      </c>
      <c r="B5136" s="2" t="s">
        <v>1193</v>
      </c>
      <c r="C5136" s="2" t="s">
        <v>197</v>
      </c>
      <c r="D5136" s="2" t="str">
        <f t="shared" si="80"/>
        <v>SGP MILANAISE VIANDE HACHEE</v>
      </c>
      <c r="E5136" s="2">
        <v>5184</v>
      </c>
      <c r="F5136" s="2" t="s">
        <v>167</v>
      </c>
    </row>
    <row r="5137" spans="1:6">
      <c r="A5137" s="2" t="s">
        <v>440</v>
      </c>
      <c r="B5137" s="2" t="s">
        <v>1193</v>
      </c>
      <c r="C5137" s="2" t="s">
        <v>25</v>
      </c>
      <c r="D5137" s="2" t="str">
        <f t="shared" si="80"/>
        <v>SGP MILANAISE VIANDE HACHEE</v>
      </c>
      <c r="E5137" s="2">
        <v>5285</v>
      </c>
      <c r="F5137" s="2" t="s">
        <v>167</v>
      </c>
    </row>
    <row r="5138" spans="1:6">
      <c r="A5138" s="2" t="s">
        <v>440</v>
      </c>
      <c r="B5138" s="2" t="s">
        <v>1193</v>
      </c>
      <c r="C5138" s="2" t="s">
        <v>365</v>
      </c>
      <c r="D5138" s="2" t="str">
        <f t="shared" si="80"/>
        <v>SGP MILANAISE VIANDE HACHEE</v>
      </c>
      <c r="E5138" s="2">
        <v>5345</v>
      </c>
      <c r="F5138" s="2" t="s">
        <v>167</v>
      </c>
    </row>
    <row r="5139" spans="1:6">
      <c r="A5139" s="2" t="s">
        <v>440</v>
      </c>
      <c r="B5139" s="2" t="s">
        <v>1193</v>
      </c>
      <c r="C5139" s="2" t="s">
        <v>97</v>
      </c>
      <c r="D5139" s="2" t="str">
        <f t="shared" si="80"/>
        <v>SGP MILANAISE VIANDE HACHEE</v>
      </c>
      <c r="E5139" s="2">
        <v>5398</v>
      </c>
      <c r="F5139" s="2" t="s">
        <v>167</v>
      </c>
    </row>
    <row r="5140" spans="1:6">
      <c r="A5140" s="2" t="s">
        <v>440</v>
      </c>
      <c r="B5140" s="2" t="s">
        <v>1193</v>
      </c>
      <c r="C5140" s="2" t="s">
        <v>168</v>
      </c>
      <c r="D5140" s="2" t="str">
        <f t="shared" si="80"/>
        <v>SGP MILANAISE VIANDE HACHEE</v>
      </c>
      <c r="E5140" s="2">
        <v>5400</v>
      </c>
      <c r="F5140" s="2" t="s">
        <v>167</v>
      </c>
    </row>
    <row r="5141" spans="1:6">
      <c r="A5141" s="2" t="s">
        <v>440</v>
      </c>
      <c r="B5141" s="2" t="s">
        <v>1193</v>
      </c>
      <c r="C5141" s="2" t="s">
        <v>169</v>
      </c>
      <c r="D5141" s="2" t="str">
        <f t="shared" si="80"/>
        <v>SGP MILANAISE VIANDE HACHEE</v>
      </c>
      <c r="E5141" s="2">
        <v>5402</v>
      </c>
      <c r="F5141" s="2" t="s">
        <v>167</v>
      </c>
    </row>
    <row r="5142" spans="1:6">
      <c r="A5142" s="2" t="s">
        <v>440</v>
      </c>
      <c r="B5142" s="2" t="s">
        <v>1193</v>
      </c>
      <c r="C5142" s="2" t="s">
        <v>51</v>
      </c>
      <c r="D5142" s="2" t="str">
        <f t="shared" si="80"/>
        <v>SGP MILANAISE VIANDE HACHEE</v>
      </c>
      <c r="E5142" s="2">
        <v>5623</v>
      </c>
      <c r="F5142" s="2" t="s">
        <v>167</v>
      </c>
    </row>
    <row r="5143" spans="1:6">
      <c r="A5143" s="2" t="s">
        <v>440</v>
      </c>
      <c r="B5143" s="2" t="s">
        <v>1193</v>
      </c>
      <c r="C5143" s="2" t="s">
        <v>170</v>
      </c>
      <c r="D5143" s="2" t="str">
        <f t="shared" si="80"/>
        <v>SGP MILANAISE VIANDE HACHEE</v>
      </c>
      <c r="E5143" s="2">
        <v>5632</v>
      </c>
      <c r="F5143" s="2" t="s">
        <v>167</v>
      </c>
    </row>
    <row r="5144" spans="1:6">
      <c r="A5144" s="2" t="s">
        <v>440</v>
      </c>
      <c r="B5144" s="2" t="s">
        <v>1193</v>
      </c>
      <c r="C5144" s="2" t="s">
        <v>49</v>
      </c>
      <c r="D5144" s="2" t="str">
        <f t="shared" si="80"/>
        <v>SGP MILANAISE VIANDE HACHEE</v>
      </c>
      <c r="E5144" s="2">
        <v>5934</v>
      </c>
      <c r="F5144" s="2" t="s">
        <v>167</v>
      </c>
    </row>
    <row r="5145" spans="1:6">
      <c r="A5145" s="2" t="s">
        <v>440</v>
      </c>
      <c r="B5145" s="2" t="s">
        <v>1193</v>
      </c>
      <c r="C5145" s="2" t="s">
        <v>27</v>
      </c>
      <c r="D5145" s="2" t="str">
        <f t="shared" si="80"/>
        <v>SGP MILANAISE VIANDE HACHEE</v>
      </c>
      <c r="E5145" s="2">
        <v>7299</v>
      </c>
      <c r="F5145" s="2" t="s">
        <v>167</v>
      </c>
    </row>
    <row r="5146" spans="1:6">
      <c r="A5146" s="2" t="s">
        <v>440</v>
      </c>
      <c r="B5146" s="2" t="s">
        <v>1193</v>
      </c>
      <c r="C5146" s="2" t="s">
        <v>368</v>
      </c>
      <c r="D5146" s="2" t="str">
        <f t="shared" si="80"/>
        <v>SGP MILANAISE VIANDE HACHEE</v>
      </c>
      <c r="E5146" s="2">
        <v>1175</v>
      </c>
      <c r="F5146" s="2" t="s">
        <v>167</v>
      </c>
    </row>
    <row r="5147" spans="1:6">
      <c r="A5147" s="2" t="s">
        <v>440</v>
      </c>
      <c r="B5147" s="2" t="s">
        <v>1193</v>
      </c>
      <c r="C5147" s="2" t="s">
        <v>38</v>
      </c>
      <c r="D5147" s="2" t="str">
        <f t="shared" si="80"/>
        <v>SGP MILANAISE VIANDE HACHEE</v>
      </c>
      <c r="E5147" s="2">
        <v>7088</v>
      </c>
      <c r="F5147" s="2" t="s">
        <v>167</v>
      </c>
    </row>
    <row r="5148" spans="1:6">
      <c r="A5148" s="2" t="s">
        <v>440</v>
      </c>
      <c r="B5148" s="2" t="s">
        <v>1194</v>
      </c>
      <c r="C5148" s="2" t="s">
        <v>729</v>
      </c>
      <c r="D5148" s="2" t="str">
        <f t="shared" si="80"/>
        <v>SGP MILANAISE BOEUF</v>
      </c>
      <c r="E5148" s="2">
        <v>1176</v>
      </c>
      <c r="F5148" s="2" t="s">
        <v>167</v>
      </c>
    </row>
    <row r="5149" spans="1:6">
      <c r="A5149" s="2" t="s">
        <v>440</v>
      </c>
      <c r="B5149" s="2" t="s">
        <v>1194</v>
      </c>
      <c r="C5149" s="2" t="s">
        <v>178</v>
      </c>
      <c r="D5149" s="2" t="str">
        <f t="shared" si="80"/>
        <v>SGP MILANAISE BOEUF</v>
      </c>
      <c r="E5149" s="2">
        <v>4966</v>
      </c>
      <c r="F5149" s="2" t="s">
        <v>167</v>
      </c>
    </row>
    <row r="5150" spans="1:6">
      <c r="A5150" s="2" t="s">
        <v>440</v>
      </c>
      <c r="B5150" s="2" t="s">
        <v>1194</v>
      </c>
      <c r="C5150" s="2" t="s">
        <v>23</v>
      </c>
      <c r="D5150" s="2" t="str">
        <f t="shared" si="80"/>
        <v>SGP MILANAISE BOEUF</v>
      </c>
      <c r="E5150" s="2">
        <v>5167</v>
      </c>
      <c r="F5150" s="2" t="s">
        <v>167</v>
      </c>
    </row>
    <row r="5151" spans="1:6">
      <c r="A5151" s="2" t="s">
        <v>440</v>
      </c>
      <c r="B5151" s="2" t="s">
        <v>1194</v>
      </c>
      <c r="C5151" s="2" t="s">
        <v>197</v>
      </c>
      <c r="D5151" s="2" t="str">
        <f t="shared" si="80"/>
        <v>SGP MILANAISE BOEUF</v>
      </c>
      <c r="E5151" s="2">
        <v>5184</v>
      </c>
      <c r="F5151" s="2" t="s">
        <v>167</v>
      </c>
    </row>
    <row r="5152" spans="1:6">
      <c r="A5152" s="2" t="s">
        <v>440</v>
      </c>
      <c r="B5152" s="2" t="s">
        <v>1194</v>
      </c>
      <c r="C5152" s="2" t="s">
        <v>25</v>
      </c>
      <c r="D5152" s="2" t="str">
        <f t="shared" si="80"/>
        <v>SGP MILANAISE BOEUF</v>
      </c>
      <c r="E5152" s="2">
        <v>5285</v>
      </c>
      <c r="F5152" s="2" t="s">
        <v>167</v>
      </c>
    </row>
    <row r="5153" spans="1:6">
      <c r="A5153" s="2" t="s">
        <v>440</v>
      </c>
      <c r="B5153" s="2" t="s">
        <v>1194</v>
      </c>
      <c r="C5153" s="2" t="s">
        <v>365</v>
      </c>
      <c r="D5153" s="2" t="str">
        <f t="shared" si="80"/>
        <v>SGP MILANAISE BOEUF</v>
      </c>
      <c r="E5153" s="2">
        <v>5345</v>
      </c>
      <c r="F5153" s="2" t="s">
        <v>167</v>
      </c>
    </row>
    <row r="5154" spans="1:6">
      <c r="A5154" s="2" t="s">
        <v>440</v>
      </c>
      <c r="B5154" s="2" t="s">
        <v>1194</v>
      </c>
      <c r="C5154" s="2" t="s">
        <v>97</v>
      </c>
      <c r="D5154" s="2" t="str">
        <f t="shared" si="80"/>
        <v>SGP MILANAISE BOEUF</v>
      </c>
      <c r="E5154" s="2">
        <v>5398</v>
      </c>
      <c r="F5154" s="2" t="s">
        <v>167</v>
      </c>
    </row>
    <row r="5155" spans="1:6">
      <c r="A5155" s="2" t="s">
        <v>440</v>
      </c>
      <c r="B5155" s="2" t="s">
        <v>1194</v>
      </c>
      <c r="C5155" s="2" t="s">
        <v>168</v>
      </c>
      <c r="D5155" s="2" t="str">
        <f t="shared" si="80"/>
        <v>SGP MILANAISE BOEUF</v>
      </c>
      <c r="E5155" s="2">
        <v>5400</v>
      </c>
      <c r="F5155" s="2" t="s">
        <v>167</v>
      </c>
    </row>
    <row r="5156" spans="1:6">
      <c r="A5156" s="2" t="s">
        <v>440</v>
      </c>
      <c r="B5156" s="2" t="s">
        <v>1194</v>
      </c>
      <c r="C5156" s="2" t="s">
        <v>169</v>
      </c>
      <c r="D5156" s="2" t="str">
        <f t="shared" si="80"/>
        <v>SGP MILANAISE BOEUF</v>
      </c>
      <c r="E5156" s="2">
        <v>5402</v>
      </c>
      <c r="F5156" s="2" t="s">
        <v>167</v>
      </c>
    </row>
    <row r="5157" spans="1:6">
      <c r="A5157" s="2" t="s">
        <v>440</v>
      </c>
      <c r="B5157" s="2" t="s">
        <v>1194</v>
      </c>
      <c r="C5157" s="2" t="s">
        <v>51</v>
      </c>
      <c r="D5157" s="2" t="str">
        <f t="shared" si="80"/>
        <v>SGP MILANAISE BOEUF</v>
      </c>
      <c r="E5157" s="2">
        <v>5623</v>
      </c>
      <c r="F5157" s="2" t="s">
        <v>167</v>
      </c>
    </row>
    <row r="5158" spans="1:6">
      <c r="A5158" s="2" t="s">
        <v>440</v>
      </c>
      <c r="B5158" s="2" t="s">
        <v>1194</v>
      </c>
      <c r="C5158" s="2" t="s">
        <v>170</v>
      </c>
      <c r="D5158" s="2" t="str">
        <f t="shared" si="80"/>
        <v>SGP MILANAISE BOEUF</v>
      </c>
      <c r="E5158" s="2">
        <v>5632</v>
      </c>
      <c r="F5158" s="2" t="s">
        <v>167</v>
      </c>
    </row>
    <row r="5159" spans="1:6">
      <c r="A5159" s="2" t="s">
        <v>440</v>
      </c>
      <c r="B5159" s="2" t="s">
        <v>1194</v>
      </c>
      <c r="C5159" s="2" t="s">
        <v>27</v>
      </c>
      <c r="D5159" s="2" t="str">
        <f t="shared" si="80"/>
        <v>SGP MILANAISE BOEUF</v>
      </c>
      <c r="E5159" s="2">
        <v>7299</v>
      </c>
      <c r="F5159" s="2" t="s">
        <v>167</v>
      </c>
    </row>
    <row r="5160" spans="1:6">
      <c r="A5160" s="2" t="s">
        <v>440</v>
      </c>
      <c r="B5160" s="2" t="s">
        <v>1194</v>
      </c>
      <c r="C5160" s="2" t="s">
        <v>1143</v>
      </c>
      <c r="D5160" s="2" t="str">
        <f t="shared" si="80"/>
        <v>SGP MILANAISE BOEUF</v>
      </c>
      <c r="E5160" s="2">
        <v>7171</v>
      </c>
      <c r="F5160" s="2" t="s">
        <v>167</v>
      </c>
    </row>
    <row r="5161" spans="1:6">
      <c r="A5161" s="2" t="s">
        <v>440</v>
      </c>
      <c r="B5161" s="2" t="s">
        <v>1194</v>
      </c>
      <c r="C5161" s="2" t="s">
        <v>38</v>
      </c>
      <c r="D5161" s="2" t="str">
        <f t="shared" si="80"/>
        <v>SGP MILANAISE BOEUF</v>
      </c>
      <c r="E5161" s="2">
        <v>7088</v>
      </c>
      <c r="F5161" s="2" t="s">
        <v>167</v>
      </c>
    </row>
    <row r="5162" spans="1:6">
      <c r="A5162" s="2" t="s">
        <v>440</v>
      </c>
      <c r="B5162" s="2" t="s">
        <v>1195</v>
      </c>
      <c r="C5162" s="2" t="s">
        <v>56</v>
      </c>
      <c r="D5162" s="2" t="str">
        <f t="shared" si="80"/>
        <v>SG MORNAY</v>
      </c>
      <c r="E5162" s="2">
        <v>8172</v>
      </c>
      <c r="F5162" s="2" t="s">
        <v>167</v>
      </c>
    </row>
    <row r="5163" spans="1:6">
      <c r="A5163" s="2" t="s">
        <v>440</v>
      </c>
      <c r="B5163" s="2" t="s">
        <v>1196</v>
      </c>
      <c r="C5163" s="2" t="s">
        <v>928</v>
      </c>
      <c r="D5163" s="2" t="str">
        <f t="shared" si="80"/>
        <v>SG NAPOLITAINE AUBERGINE</v>
      </c>
      <c r="E5163" s="2">
        <v>1169</v>
      </c>
      <c r="F5163" s="2" t="s">
        <v>167</v>
      </c>
    </row>
    <row r="5164" spans="1:6">
      <c r="A5164" s="2" t="s">
        <v>440</v>
      </c>
      <c r="B5164" s="2" t="s">
        <v>1196</v>
      </c>
      <c r="C5164" s="2" t="s">
        <v>23</v>
      </c>
      <c r="D5164" s="2" t="str">
        <f t="shared" si="80"/>
        <v>SG NAPOLITAINE AUBERGINE</v>
      </c>
      <c r="E5164" s="2">
        <v>5167</v>
      </c>
      <c r="F5164" s="2" t="s">
        <v>167</v>
      </c>
    </row>
    <row r="5165" spans="1:6">
      <c r="A5165" s="2" t="s">
        <v>440</v>
      </c>
      <c r="B5165" s="2" t="s">
        <v>1196</v>
      </c>
      <c r="C5165" s="2" t="s">
        <v>868</v>
      </c>
      <c r="D5165" s="2" t="str">
        <f t="shared" si="80"/>
        <v>SG NAPOLITAINE AUBERGINE</v>
      </c>
      <c r="E5165" s="2">
        <v>5249</v>
      </c>
      <c r="F5165" s="2" t="s">
        <v>167</v>
      </c>
    </row>
    <row r="5166" spans="1:6">
      <c r="A5166" s="2" t="s">
        <v>440</v>
      </c>
      <c r="B5166" s="2" t="s">
        <v>1196</v>
      </c>
      <c r="C5166" s="2" t="s">
        <v>25</v>
      </c>
      <c r="D5166" s="2" t="str">
        <f t="shared" si="80"/>
        <v>SG NAPOLITAINE AUBERGINE</v>
      </c>
      <c r="E5166" s="2">
        <v>5285</v>
      </c>
      <c r="F5166" s="2" t="s">
        <v>167</v>
      </c>
    </row>
    <row r="5167" spans="1:6">
      <c r="A5167" s="2" t="s">
        <v>440</v>
      </c>
      <c r="B5167" s="2" t="s">
        <v>1196</v>
      </c>
      <c r="C5167" s="2" t="s">
        <v>365</v>
      </c>
      <c r="D5167" s="2" t="str">
        <f t="shared" si="80"/>
        <v>SG NAPOLITAINE AUBERGINE</v>
      </c>
      <c r="E5167" s="2">
        <v>5345</v>
      </c>
      <c r="F5167" s="2" t="s">
        <v>167</v>
      </c>
    </row>
    <row r="5168" spans="1:6">
      <c r="A5168" s="2" t="s">
        <v>440</v>
      </c>
      <c r="B5168" s="2" t="s">
        <v>1196</v>
      </c>
      <c r="C5168" s="2" t="s">
        <v>198</v>
      </c>
      <c r="D5168" s="2" t="str">
        <f t="shared" si="80"/>
        <v>SG NAPOLITAINE AUBERGINE</v>
      </c>
      <c r="E5168" s="2">
        <v>5357</v>
      </c>
      <c r="F5168" s="2" t="s">
        <v>167</v>
      </c>
    </row>
    <row r="5169" spans="1:6">
      <c r="A5169" s="2" t="s">
        <v>440</v>
      </c>
      <c r="B5169" s="2" t="s">
        <v>1196</v>
      </c>
      <c r="C5169" s="2" t="s">
        <v>169</v>
      </c>
      <c r="D5169" s="2" t="str">
        <f t="shared" si="80"/>
        <v>SG NAPOLITAINE AUBERGINE</v>
      </c>
      <c r="E5169" s="2">
        <v>5402</v>
      </c>
      <c r="F5169" s="2" t="s">
        <v>167</v>
      </c>
    </row>
    <row r="5170" spans="1:6">
      <c r="A5170" s="2" t="s">
        <v>440</v>
      </c>
      <c r="B5170" s="2" t="s">
        <v>1196</v>
      </c>
      <c r="C5170" s="2" t="s">
        <v>170</v>
      </c>
      <c r="D5170" s="2" t="str">
        <f t="shared" si="80"/>
        <v>SG NAPOLITAINE AUBERGINE</v>
      </c>
      <c r="E5170" s="2">
        <v>5632</v>
      </c>
      <c r="F5170" s="2" t="s">
        <v>167</v>
      </c>
    </row>
    <row r="5171" spans="1:6">
      <c r="A5171" s="2" t="s">
        <v>440</v>
      </c>
      <c r="B5171" s="2" t="s">
        <v>1196</v>
      </c>
      <c r="C5171" s="2" t="s">
        <v>41</v>
      </c>
      <c r="D5171" s="2" t="str">
        <f t="shared" si="80"/>
        <v>SG NAPOLITAINE AUBERGINE</v>
      </c>
      <c r="E5171" s="2">
        <v>7295</v>
      </c>
      <c r="F5171" s="2" t="s">
        <v>167</v>
      </c>
    </row>
    <row r="5172" spans="1:6">
      <c r="A5172" s="2" t="s">
        <v>440</v>
      </c>
      <c r="B5172" s="2" t="s">
        <v>1196</v>
      </c>
      <c r="C5172" s="2" t="s">
        <v>38</v>
      </c>
      <c r="D5172" s="2" t="str">
        <f t="shared" si="80"/>
        <v>SG NAPOLITAINE AUBERGINE</v>
      </c>
      <c r="E5172" s="2">
        <v>7088</v>
      </c>
      <c r="F5172" s="2" t="s">
        <v>167</v>
      </c>
    </row>
    <row r="5173" spans="1:6">
      <c r="A5173" s="2" t="s">
        <v>440</v>
      </c>
      <c r="B5173" s="2" t="s">
        <v>1197</v>
      </c>
      <c r="C5173" s="2" t="s">
        <v>23</v>
      </c>
      <c r="D5173" s="2" t="str">
        <f t="shared" si="80"/>
        <v>SG NAPOLITAINE POIVRONS</v>
      </c>
      <c r="E5173" s="2">
        <v>5167</v>
      </c>
      <c r="F5173" s="2" t="s">
        <v>167</v>
      </c>
    </row>
    <row r="5174" spans="1:6">
      <c r="A5174" s="2" t="s">
        <v>440</v>
      </c>
      <c r="B5174" s="2" t="s">
        <v>1197</v>
      </c>
      <c r="C5174" s="2" t="s">
        <v>868</v>
      </c>
      <c r="D5174" s="2" t="str">
        <f t="shared" si="80"/>
        <v>SG NAPOLITAINE POIVRONS</v>
      </c>
      <c r="E5174" s="2">
        <v>5249</v>
      </c>
      <c r="F5174" s="2" t="s">
        <v>167</v>
      </c>
    </row>
    <row r="5175" spans="1:6">
      <c r="A5175" s="2" t="s">
        <v>440</v>
      </c>
      <c r="B5175" s="2" t="s">
        <v>1197</v>
      </c>
      <c r="C5175" s="2" t="s">
        <v>25</v>
      </c>
      <c r="D5175" s="2" t="str">
        <f t="shared" si="80"/>
        <v>SG NAPOLITAINE POIVRONS</v>
      </c>
      <c r="E5175" s="2">
        <v>5285</v>
      </c>
      <c r="F5175" s="2" t="s">
        <v>167</v>
      </c>
    </row>
    <row r="5176" spans="1:6">
      <c r="A5176" s="2" t="s">
        <v>440</v>
      </c>
      <c r="B5176" s="2" t="s">
        <v>1197</v>
      </c>
      <c r="C5176" s="2" t="s">
        <v>365</v>
      </c>
      <c r="D5176" s="2" t="str">
        <f t="shared" si="80"/>
        <v>SG NAPOLITAINE POIVRONS</v>
      </c>
      <c r="E5176" s="2">
        <v>5345</v>
      </c>
      <c r="F5176" s="2" t="s">
        <v>167</v>
      </c>
    </row>
    <row r="5177" spans="1:6">
      <c r="A5177" s="2" t="s">
        <v>440</v>
      </c>
      <c r="B5177" s="2" t="s">
        <v>1197</v>
      </c>
      <c r="C5177" s="2" t="s">
        <v>198</v>
      </c>
      <c r="D5177" s="2" t="str">
        <f t="shared" si="80"/>
        <v>SG NAPOLITAINE POIVRONS</v>
      </c>
      <c r="E5177" s="2">
        <v>5357</v>
      </c>
      <c r="F5177" s="2" t="s">
        <v>167</v>
      </c>
    </row>
    <row r="5178" spans="1:6">
      <c r="A5178" s="2" t="s">
        <v>440</v>
      </c>
      <c r="B5178" s="2" t="s">
        <v>1197</v>
      </c>
      <c r="C5178" s="2" t="s">
        <v>169</v>
      </c>
      <c r="D5178" s="2" t="str">
        <f t="shared" si="80"/>
        <v>SG NAPOLITAINE POIVRONS</v>
      </c>
      <c r="E5178" s="2">
        <v>5402</v>
      </c>
      <c r="F5178" s="2" t="s">
        <v>167</v>
      </c>
    </row>
    <row r="5179" spans="1:6">
      <c r="A5179" s="2" t="s">
        <v>440</v>
      </c>
      <c r="B5179" s="2" t="s">
        <v>1197</v>
      </c>
      <c r="C5179" s="2" t="s">
        <v>170</v>
      </c>
      <c r="D5179" s="2" t="str">
        <f t="shared" si="80"/>
        <v>SG NAPOLITAINE POIVRONS</v>
      </c>
      <c r="E5179" s="2">
        <v>5632</v>
      </c>
      <c r="F5179" s="2" t="s">
        <v>167</v>
      </c>
    </row>
    <row r="5180" spans="1:6">
      <c r="A5180" s="2" t="s">
        <v>440</v>
      </c>
      <c r="B5180" s="2" t="s">
        <v>1197</v>
      </c>
      <c r="C5180" s="2" t="s">
        <v>37</v>
      </c>
      <c r="D5180" s="2" t="str">
        <f t="shared" si="80"/>
        <v>SG NAPOLITAINE POIVRONS</v>
      </c>
      <c r="E5180" s="2">
        <v>5664</v>
      </c>
      <c r="F5180" s="2" t="s">
        <v>167</v>
      </c>
    </row>
    <row r="5181" spans="1:6">
      <c r="A5181" s="2" t="s">
        <v>440</v>
      </c>
      <c r="B5181" s="2" t="s">
        <v>1197</v>
      </c>
      <c r="C5181" s="2" t="s">
        <v>41</v>
      </c>
      <c r="D5181" s="2" t="str">
        <f t="shared" si="80"/>
        <v>SG NAPOLITAINE POIVRONS</v>
      </c>
      <c r="E5181" s="2">
        <v>7295</v>
      </c>
      <c r="F5181" s="2" t="s">
        <v>167</v>
      </c>
    </row>
    <row r="5182" spans="1:6">
      <c r="A5182" s="2" t="s">
        <v>440</v>
      </c>
      <c r="B5182" s="2" t="s">
        <v>1197</v>
      </c>
      <c r="C5182" s="2" t="s">
        <v>38</v>
      </c>
      <c r="D5182" s="2" t="str">
        <f t="shared" si="80"/>
        <v>SG NAPOLITAINE POIVRONS</v>
      </c>
      <c r="E5182" s="2">
        <v>7088</v>
      </c>
      <c r="F5182" s="2" t="s">
        <v>167</v>
      </c>
    </row>
    <row r="5183" spans="1:6">
      <c r="A5183" s="2" t="s">
        <v>440</v>
      </c>
      <c r="B5183" s="2" t="s">
        <v>1198</v>
      </c>
      <c r="C5183" s="2" t="s">
        <v>23</v>
      </c>
      <c r="D5183" s="2" t="str">
        <f t="shared" si="80"/>
        <v>SG OLIVADE</v>
      </c>
      <c r="E5183" s="2">
        <v>5167</v>
      </c>
      <c r="F5183" s="2" t="s">
        <v>167</v>
      </c>
    </row>
    <row r="5184" spans="1:6">
      <c r="A5184" s="2" t="s">
        <v>440</v>
      </c>
      <c r="B5184" s="2" t="s">
        <v>1198</v>
      </c>
      <c r="C5184" s="2" t="s">
        <v>197</v>
      </c>
      <c r="D5184" s="2" t="str">
        <f t="shared" si="80"/>
        <v>SG OLIVADE</v>
      </c>
      <c r="E5184" s="2">
        <v>5184</v>
      </c>
      <c r="F5184" s="2" t="s">
        <v>167</v>
      </c>
    </row>
    <row r="5185" spans="1:6">
      <c r="A5185" s="2" t="s">
        <v>440</v>
      </c>
      <c r="B5185" s="2" t="s">
        <v>1198</v>
      </c>
      <c r="C5185" s="2" t="s">
        <v>465</v>
      </c>
      <c r="D5185" s="2" t="str">
        <f t="shared" si="80"/>
        <v>SG OLIVADE</v>
      </c>
      <c r="E5185" s="2">
        <v>5247</v>
      </c>
      <c r="F5185" s="2" t="s">
        <v>167</v>
      </c>
    </row>
    <row r="5186" spans="1:6">
      <c r="A5186" s="2" t="s">
        <v>440</v>
      </c>
      <c r="B5186" s="2" t="s">
        <v>1198</v>
      </c>
      <c r="C5186" s="2" t="s">
        <v>25</v>
      </c>
      <c r="D5186" s="2" t="str">
        <f t="shared" si="80"/>
        <v>SG OLIVADE</v>
      </c>
      <c r="E5186" s="2">
        <v>5285</v>
      </c>
      <c r="F5186" s="2" t="s">
        <v>167</v>
      </c>
    </row>
    <row r="5187" spans="1:6">
      <c r="A5187" s="2" t="s">
        <v>440</v>
      </c>
      <c r="B5187" s="2" t="s">
        <v>1198</v>
      </c>
      <c r="C5187" s="2" t="s">
        <v>365</v>
      </c>
      <c r="D5187" s="2" t="str">
        <f t="shared" ref="D5187:D5250" si="81">B5187</f>
        <v>SG OLIVADE</v>
      </c>
      <c r="E5187" s="2">
        <v>5345</v>
      </c>
      <c r="F5187" s="2" t="s">
        <v>167</v>
      </c>
    </row>
    <row r="5188" spans="1:6">
      <c r="A5188" s="2" t="s">
        <v>440</v>
      </c>
      <c r="B5188" s="2" t="s">
        <v>1198</v>
      </c>
      <c r="C5188" s="2" t="s">
        <v>198</v>
      </c>
      <c r="D5188" s="2" t="str">
        <f t="shared" si="81"/>
        <v>SG OLIVADE</v>
      </c>
      <c r="E5188" s="2">
        <v>5357</v>
      </c>
      <c r="F5188" s="2" t="s">
        <v>167</v>
      </c>
    </row>
    <row r="5189" spans="1:6">
      <c r="A5189" s="2" t="s">
        <v>440</v>
      </c>
      <c r="B5189" s="2" t="s">
        <v>1198</v>
      </c>
      <c r="C5189" s="2" t="s">
        <v>97</v>
      </c>
      <c r="D5189" s="2" t="str">
        <f t="shared" si="81"/>
        <v>SG OLIVADE</v>
      </c>
      <c r="E5189" s="2">
        <v>5398</v>
      </c>
      <c r="F5189" s="2" t="s">
        <v>167</v>
      </c>
    </row>
    <row r="5190" spans="1:6">
      <c r="A5190" s="2" t="s">
        <v>440</v>
      </c>
      <c r="B5190" s="2" t="s">
        <v>1198</v>
      </c>
      <c r="C5190" s="2" t="s">
        <v>168</v>
      </c>
      <c r="D5190" s="2" t="str">
        <f t="shared" si="81"/>
        <v>SG OLIVADE</v>
      </c>
      <c r="E5190" s="2">
        <v>5400</v>
      </c>
      <c r="F5190" s="2" t="s">
        <v>167</v>
      </c>
    </row>
    <row r="5191" spans="1:6">
      <c r="A5191" s="2" t="s">
        <v>440</v>
      </c>
      <c r="B5191" s="2" t="s">
        <v>1198</v>
      </c>
      <c r="C5191" s="2" t="s">
        <v>169</v>
      </c>
      <c r="D5191" s="2" t="str">
        <f t="shared" si="81"/>
        <v>SG OLIVADE</v>
      </c>
      <c r="E5191" s="2">
        <v>5402</v>
      </c>
      <c r="F5191" s="2" t="s">
        <v>167</v>
      </c>
    </row>
    <row r="5192" spans="1:6">
      <c r="A5192" s="2" t="s">
        <v>440</v>
      </c>
      <c r="B5192" s="2" t="s">
        <v>1198</v>
      </c>
      <c r="C5192" s="2" t="s">
        <v>170</v>
      </c>
      <c r="D5192" s="2" t="str">
        <f t="shared" si="81"/>
        <v>SG OLIVADE</v>
      </c>
      <c r="E5192" s="2">
        <v>5632</v>
      </c>
      <c r="F5192" s="2" t="s">
        <v>167</v>
      </c>
    </row>
    <row r="5193" spans="1:6">
      <c r="A5193" s="2" t="s">
        <v>440</v>
      </c>
      <c r="B5193" s="2" t="s">
        <v>1198</v>
      </c>
      <c r="C5193" s="2" t="s">
        <v>41</v>
      </c>
      <c r="D5193" s="2" t="str">
        <f t="shared" si="81"/>
        <v>SG OLIVADE</v>
      </c>
      <c r="E5193" s="2">
        <v>7295</v>
      </c>
      <c r="F5193" s="2" t="s">
        <v>167</v>
      </c>
    </row>
    <row r="5194" spans="1:6">
      <c r="A5194" s="2" t="s">
        <v>440</v>
      </c>
      <c r="B5194" s="2" t="s">
        <v>1198</v>
      </c>
      <c r="C5194" s="2" t="s">
        <v>38</v>
      </c>
      <c r="D5194" s="2" t="str">
        <f t="shared" si="81"/>
        <v>SG OLIVADE</v>
      </c>
      <c r="E5194" s="2">
        <v>7088</v>
      </c>
      <c r="F5194" s="2" t="s">
        <v>167</v>
      </c>
    </row>
    <row r="5195" spans="1:6">
      <c r="A5195" s="2" t="s">
        <v>440</v>
      </c>
      <c r="B5195" s="2" t="s">
        <v>1199</v>
      </c>
      <c r="C5195" s="2" t="s">
        <v>928</v>
      </c>
      <c r="D5195" s="2" t="str">
        <f t="shared" si="81"/>
        <v>SGP ORIENTALE POULET</v>
      </c>
      <c r="E5195" s="2">
        <v>1169</v>
      </c>
      <c r="F5195" s="2" t="s">
        <v>167</v>
      </c>
    </row>
    <row r="5196" spans="1:6">
      <c r="A5196" s="2" t="s">
        <v>440</v>
      </c>
      <c r="B5196" s="2" t="s">
        <v>1199</v>
      </c>
      <c r="C5196" s="2" t="s">
        <v>210</v>
      </c>
      <c r="D5196" s="2" t="str">
        <f t="shared" si="81"/>
        <v>SGP ORIENTALE POULET</v>
      </c>
      <c r="E5196" s="2">
        <v>4959</v>
      </c>
      <c r="F5196" s="2" t="s">
        <v>167</v>
      </c>
    </row>
    <row r="5197" spans="1:6">
      <c r="A5197" s="2" t="s">
        <v>440</v>
      </c>
      <c r="B5197" s="2" t="s">
        <v>1199</v>
      </c>
      <c r="C5197" s="2" t="s">
        <v>23</v>
      </c>
      <c r="D5197" s="2" t="str">
        <f t="shared" si="81"/>
        <v>SGP ORIENTALE POULET</v>
      </c>
      <c r="E5197" s="2">
        <v>5167</v>
      </c>
      <c r="F5197" s="2" t="s">
        <v>167</v>
      </c>
    </row>
    <row r="5198" spans="1:6">
      <c r="A5198" s="2" t="s">
        <v>440</v>
      </c>
      <c r="B5198" s="2" t="s">
        <v>1199</v>
      </c>
      <c r="C5198" s="2" t="s">
        <v>197</v>
      </c>
      <c r="D5198" s="2" t="str">
        <f t="shared" si="81"/>
        <v>SGP ORIENTALE POULET</v>
      </c>
      <c r="E5198" s="2">
        <v>5184</v>
      </c>
      <c r="F5198" s="2" t="s">
        <v>167</v>
      </c>
    </row>
    <row r="5199" spans="1:6">
      <c r="A5199" s="2" t="s">
        <v>440</v>
      </c>
      <c r="B5199" s="2" t="s">
        <v>1199</v>
      </c>
      <c r="C5199" s="2" t="s">
        <v>25</v>
      </c>
      <c r="D5199" s="2" t="str">
        <f t="shared" si="81"/>
        <v>SGP ORIENTALE POULET</v>
      </c>
      <c r="E5199" s="2">
        <v>5285</v>
      </c>
      <c r="F5199" s="2" t="s">
        <v>167</v>
      </c>
    </row>
    <row r="5200" spans="1:6">
      <c r="A5200" s="2" t="s">
        <v>440</v>
      </c>
      <c r="B5200" s="2" t="s">
        <v>1199</v>
      </c>
      <c r="C5200" s="2" t="s">
        <v>423</v>
      </c>
      <c r="D5200" s="2" t="str">
        <f t="shared" si="81"/>
        <v>SGP ORIENTALE POULET</v>
      </c>
      <c r="E5200" s="2">
        <v>5306</v>
      </c>
      <c r="F5200" s="2" t="s">
        <v>167</v>
      </c>
    </row>
    <row r="5201" spans="1:6">
      <c r="A5201" s="2" t="s">
        <v>440</v>
      </c>
      <c r="B5201" s="2" t="s">
        <v>1199</v>
      </c>
      <c r="C5201" s="2" t="s">
        <v>97</v>
      </c>
      <c r="D5201" s="2" t="str">
        <f t="shared" si="81"/>
        <v>SGP ORIENTALE POULET</v>
      </c>
      <c r="E5201" s="2">
        <v>5398</v>
      </c>
      <c r="F5201" s="2" t="s">
        <v>167</v>
      </c>
    </row>
    <row r="5202" spans="1:6">
      <c r="A5202" s="2" t="s">
        <v>440</v>
      </c>
      <c r="B5202" s="2" t="s">
        <v>1199</v>
      </c>
      <c r="C5202" s="2" t="s">
        <v>168</v>
      </c>
      <c r="D5202" s="2" t="str">
        <f t="shared" si="81"/>
        <v>SGP ORIENTALE POULET</v>
      </c>
      <c r="E5202" s="2">
        <v>5400</v>
      </c>
      <c r="F5202" s="2" t="s">
        <v>167</v>
      </c>
    </row>
    <row r="5203" spans="1:6">
      <c r="A5203" s="2" t="s">
        <v>440</v>
      </c>
      <c r="B5203" s="2" t="s">
        <v>1199</v>
      </c>
      <c r="C5203" s="2" t="s">
        <v>169</v>
      </c>
      <c r="D5203" s="2" t="str">
        <f t="shared" si="81"/>
        <v>SGP ORIENTALE POULET</v>
      </c>
      <c r="E5203" s="2">
        <v>5402</v>
      </c>
      <c r="F5203" s="2" t="s">
        <v>167</v>
      </c>
    </row>
    <row r="5204" spans="1:6">
      <c r="A5204" s="2" t="s">
        <v>440</v>
      </c>
      <c r="B5204" s="2" t="s">
        <v>1199</v>
      </c>
      <c r="C5204" s="2" t="s">
        <v>170</v>
      </c>
      <c r="D5204" s="2" t="str">
        <f t="shared" si="81"/>
        <v>SGP ORIENTALE POULET</v>
      </c>
      <c r="E5204" s="2">
        <v>5632</v>
      </c>
      <c r="F5204" s="2" t="s">
        <v>167</v>
      </c>
    </row>
    <row r="5205" spans="1:6">
      <c r="A5205" s="2" t="s">
        <v>440</v>
      </c>
      <c r="B5205" s="2" t="s">
        <v>1199</v>
      </c>
      <c r="C5205" s="2" t="s">
        <v>37</v>
      </c>
      <c r="D5205" s="2" t="str">
        <f t="shared" si="81"/>
        <v>SGP ORIENTALE POULET</v>
      </c>
      <c r="E5205" s="2">
        <v>5664</v>
      </c>
      <c r="F5205" s="2" t="s">
        <v>167</v>
      </c>
    </row>
    <row r="5206" spans="1:6">
      <c r="A5206" s="2" t="s">
        <v>440</v>
      </c>
      <c r="B5206" s="2" t="s">
        <v>1199</v>
      </c>
      <c r="C5206" s="2" t="s">
        <v>16</v>
      </c>
      <c r="D5206" s="2" t="str">
        <f t="shared" si="81"/>
        <v>SGP ORIENTALE POULET</v>
      </c>
      <c r="E5206" s="2">
        <v>6404</v>
      </c>
      <c r="F5206" s="2" t="s">
        <v>167</v>
      </c>
    </row>
    <row r="5207" spans="1:6">
      <c r="A5207" s="2" t="s">
        <v>440</v>
      </c>
      <c r="B5207" s="2" t="s">
        <v>1199</v>
      </c>
      <c r="C5207" s="2" t="s">
        <v>38</v>
      </c>
      <c r="D5207" s="2" t="str">
        <f t="shared" si="81"/>
        <v>SGP ORIENTALE POULET</v>
      </c>
      <c r="E5207" s="2">
        <v>7088</v>
      </c>
      <c r="F5207" s="2" t="s">
        <v>167</v>
      </c>
    </row>
    <row r="5208" spans="1:6">
      <c r="A5208" s="2" t="s">
        <v>440</v>
      </c>
      <c r="B5208" s="2" t="s">
        <v>1200</v>
      </c>
      <c r="C5208" s="2" t="s">
        <v>928</v>
      </c>
      <c r="D5208" s="2" t="str">
        <f t="shared" si="81"/>
        <v>SGP ORIENTALE VIANDE HACHEE</v>
      </c>
      <c r="E5208" s="2">
        <v>1169</v>
      </c>
      <c r="F5208" s="2" t="s">
        <v>167</v>
      </c>
    </row>
    <row r="5209" spans="1:6">
      <c r="A5209" s="2" t="s">
        <v>440</v>
      </c>
      <c r="B5209" s="2" t="s">
        <v>1200</v>
      </c>
      <c r="C5209" s="2" t="s">
        <v>1148</v>
      </c>
      <c r="D5209" s="2" t="str">
        <f t="shared" si="81"/>
        <v>SGP ORIENTALE VIANDE HACHEE</v>
      </c>
      <c r="E5209" s="2">
        <v>4957</v>
      </c>
      <c r="F5209" s="2" t="s">
        <v>167</v>
      </c>
    </row>
    <row r="5210" spans="1:6">
      <c r="A5210" s="2" t="s">
        <v>440</v>
      </c>
      <c r="B5210" s="2" t="s">
        <v>1200</v>
      </c>
      <c r="C5210" s="2" t="s">
        <v>23</v>
      </c>
      <c r="D5210" s="2" t="str">
        <f t="shared" si="81"/>
        <v>SGP ORIENTALE VIANDE HACHEE</v>
      </c>
      <c r="E5210" s="2">
        <v>5167</v>
      </c>
      <c r="F5210" s="2" t="s">
        <v>167</v>
      </c>
    </row>
    <row r="5211" spans="1:6">
      <c r="A5211" s="2" t="s">
        <v>440</v>
      </c>
      <c r="B5211" s="2" t="s">
        <v>1200</v>
      </c>
      <c r="C5211" s="2" t="s">
        <v>197</v>
      </c>
      <c r="D5211" s="2" t="str">
        <f t="shared" si="81"/>
        <v>SGP ORIENTALE VIANDE HACHEE</v>
      </c>
      <c r="E5211" s="2">
        <v>5184</v>
      </c>
      <c r="F5211" s="2" t="s">
        <v>167</v>
      </c>
    </row>
    <row r="5212" spans="1:6">
      <c r="A5212" s="2" t="s">
        <v>440</v>
      </c>
      <c r="B5212" s="2" t="s">
        <v>1200</v>
      </c>
      <c r="C5212" s="2" t="s">
        <v>25</v>
      </c>
      <c r="D5212" s="2" t="str">
        <f t="shared" si="81"/>
        <v>SGP ORIENTALE VIANDE HACHEE</v>
      </c>
      <c r="E5212" s="2">
        <v>5285</v>
      </c>
      <c r="F5212" s="2" t="s">
        <v>167</v>
      </c>
    </row>
    <row r="5213" spans="1:6">
      <c r="A5213" s="2" t="s">
        <v>440</v>
      </c>
      <c r="B5213" s="2" t="s">
        <v>1200</v>
      </c>
      <c r="C5213" s="2" t="s">
        <v>423</v>
      </c>
      <c r="D5213" s="2" t="str">
        <f t="shared" si="81"/>
        <v>SGP ORIENTALE VIANDE HACHEE</v>
      </c>
      <c r="E5213" s="2">
        <v>5306</v>
      </c>
      <c r="F5213" s="2" t="s">
        <v>167</v>
      </c>
    </row>
    <row r="5214" spans="1:6">
      <c r="A5214" s="2" t="s">
        <v>440</v>
      </c>
      <c r="B5214" s="2" t="s">
        <v>1200</v>
      </c>
      <c r="C5214" s="2" t="s">
        <v>97</v>
      </c>
      <c r="D5214" s="2" t="str">
        <f t="shared" si="81"/>
        <v>SGP ORIENTALE VIANDE HACHEE</v>
      </c>
      <c r="E5214" s="2">
        <v>5398</v>
      </c>
      <c r="F5214" s="2" t="s">
        <v>167</v>
      </c>
    </row>
    <row r="5215" spans="1:6">
      <c r="A5215" s="2" t="s">
        <v>440</v>
      </c>
      <c r="B5215" s="2" t="s">
        <v>1200</v>
      </c>
      <c r="C5215" s="2" t="s">
        <v>168</v>
      </c>
      <c r="D5215" s="2" t="str">
        <f t="shared" si="81"/>
        <v>SGP ORIENTALE VIANDE HACHEE</v>
      </c>
      <c r="E5215" s="2">
        <v>5400</v>
      </c>
      <c r="F5215" s="2" t="s">
        <v>167</v>
      </c>
    </row>
    <row r="5216" spans="1:6">
      <c r="A5216" s="2" t="s">
        <v>440</v>
      </c>
      <c r="B5216" s="2" t="s">
        <v>1200</v>
      </c>
      <c r="C5216" s="2" t="s">
        <v>169</v>
      </c>
      <c r="D5216" s="2" t="str">
        <f t="shared" si="81"/>
        <v>SGP ORIENTALE VIANDE HACHEE</v>
      </c>
      <c r="E5216" s="2">
        <v>5402</v>
      </c>
      <c r="F5216" s="2" t="s">
        <v>167</v>
      </c>
    </row>
    <row r="5217" spans="1:6">
      <c r="A5217" s="2" t="s">
        <v>440</v>
      </c>
      <c r="B5217" s="2" t="s">
        <v>1200</v>
      </c>
      <c r="C5217" s="2" t="s">
        <v>170</v>
      </c>
      <c r="D5217" s="2" t="str">
        <f t="shared" si="81"/>
        <v>SGP ORIENTALE VIANDE HACHEE</v>
      </c>
      <c r="E5217" s="2">
        <v>5632</v>
      </c>
      <c r="F5217" s="2" t="s">
        <v>167</v>
      </c>
    </row>
    <row r="5218" spans="1:6">
      <c r="A5218" s="2" t="s">
        <v>440</v>
      </c>
      <c r="B5218" s="2" t="s">
        <v>1200</v>
      </c>
      <c r="C5218" s="2" t="s">
        <v>37</v>
      </c>
      <c r="D5218" s="2" t="str">
        <f t="shared" si="81"/>
        <v>SGP ORIENTALE VIANDE HACHEE</v>
      </c>
      <c r="E5218" s="2">
        <v>5664</v>
      </c>
      <c r="F5218" s="2" t="s">
        <v>167</v>
      </c>
    </row>
    <row r="5219" spans="1:6">
      <c r="A5219" s="2" t="s">
        <v>440</v>
      </c>
      <c r="B5219" s="2" t="s">
        <v>1200</v>
      </c>
      <c r="C5219" s="2" t="s">
        <v>49</v>
      </c>
      <c r="D5219" s="2" t="str">
        <f t="shared" si="81"/>
        <v>SGP ORIENTALE VIANDE HACHEE</v>
      </c>
      <c r="E5219" s="2">
        <v>5934</v>
      </c>
      <c r="F5219" s="2" t="s">
        <v>167</v>
      </c>
    </row>
    <row r="5220" spans="1:6">
      <c r="A5220" s="2" t="s">
        <v>440</v>
      </c>
      <c r="B5220" s="2" t="s">
        <v>1200</v>
      </c>
      <c r="C5220" s="2" t="s">
        <v>38</v>
      </c>
      <c r="D5220" s="2" t="str">
        <f t="shared" si="81"/>
        <v>SGP ORIENTALE VIANDE HACHEE</v>
      </c>
      <c r="E5220" s="2">
        <v>7088</v>
      </c>
      <c r="F5220" s="2" t="s">
        <v>167</v>
      </c>
    </row>
    <row r="5221" spans="1:6">
      <c r="A5221" s="2" t="s">
        <v>440</v>
      </c>
      <c r="B5221" s="2" t="s">
        <v>1201</v>
      </c>
      <c r="C5221" s="2" t="s">
        <v>928</v>
      </c>
      <c r="D5221" s="2" t="str">
        <f t="shared" si="81"/>
        <v>SGP ORIENTALE BOEUF</v>
      </c>
      <c r="E5221" s="2">
        <v>1169</v>
      </c>
      <c r="F5221" s="2" t="s">
        <v>167</v>
      </c>
    </row>
    <row r="5222" spans="1:6">
      <c r="A5222" s="2" t="s">
        <v>440</v>
      </c>
      <c r="B5222" s="2" t="s">
        <v>1201</v>
      </c>
      <c r="C5222" s="2" t="s">
        <v>1148</v>
      </c>
      <c r="D5222" s="2" t="str">
        <f t="shared" si="81"/>
        <v>SGP ORIENTALE BOEUF</v>
      </c>
      <c r="E5222" s="2">
        <v>4957</v>
      </c>
      <c r="F5222" s="2" t="s">
        <v>167</v>
      </c>
    </row>
    <row r="5223" spans="1:6">
      <c r="A5223" s="2" t="s">
        <v>440</v>
      </c>
      <c r="B5223" s="2" t="s">
        <v>1201</v>
      </c>
      <c r="C5223" s="2" t="s">
        <v>23</v>
      </c>
      <c r="D5223" s="2" t="str">
        <f t="shared" si="81"/>
        <v>SGP ORIENTALE BOEUF</v>
      </c>
      <c r="E5223" s="2">
        <v>5167</v>
      </c>
      <c r="F5223" s="2" t="s">
        <v>167</v>
      </c>
    </row>
    <row r="5224" spans="1:6">
      <c r="A5224" s="2" t="s">
        <v>440</v>
      </c>
      <c r="B5224" s="2" t="s">
        <v>1201</v>
      </c>
      <c r="C5224" s="2" t="s">
        <v>197</v>
      </c>
      <c r="D5224" s="2" t="str">
        <f t="shared" si="81"/>
        <v>SGP ORIENTALE BOEUF</v>
      </c>
      <c r="E5224" s="2">
        <v>5184</v>
      </c>
      <c r="F5224" s="2" t="s">
        <v>167</v>
      </c>
    </row>
    <row r="5225" spans="1:6">
      <c r="A5225" s="2" t="s">
        <v>440</v>
      </c>
      <c r="B5225" s="2" t="s">
        <v>1201</v>
      </c>
      <c r="C5225" s="2" t="s">
        <v>25</v>
      </c>
      <c r="D5225" s="2" t="str">
        <f t="shared" si="81"/>
        <v>SGP ORIENTALE BOEUF</v>
      </c>
      <c r="E5225" s="2">
        <v>5285</v>
      </c>
      <c r="F5225" s="2" t="s">
        <v>167</v>
      </c>
    </row>
    <row r="5226" spans="1:6">
      <c r="A5226" s="2" t="s">
        <v>440</v>
      </c>
      <c r="B5226" s="2" t="s">
        <v>1201</v>
      </c>
      <c r="C5226" s="2" t="s">
        <v>423</v>
      </c>
      <c r="D5226" s="2" t="str">
        <f t="shared" si="81"/>
        <v>SGP ORIENTALE BOEUF</v>
      </c>
      <c r="E5226" s="2">
        <v>5306</v>
      </c>
      <c r="F5226" s="2" t="s">
        <v>167</v>
      </c>
    </row>
    <row r="5227" spans="1:6">
      <c r="A5227" s="2" t="s">
        <v>440</v>
      </c>
      <c r="B5227" s="2" t="s">
        <v>1201</v>
      </c>
      <c r="C5227" s="2" t="s">
        <v>97</v>
      </c>
      <c r="D5227" s="2" t="str">
        <f t="shared" si="81"/>
        <v>SGP ORIENTALE BOEUF</v>
      </c>
      <c r="E5227" s="2">
        <v>5398</v>
      </c>
      <c r="F5227" s="2" t="s">
        <v>167</v>
      </c>
    </row>
    <row r="5228" spans="1:6">
      <c r="A5228" s="2" t="s">
        <v>440</v>
      </c>
      <c r="B5228" s="2" t="s">
        <v>1201</v>
      </c>
      <c r="C5228" s="2" t="s">
        <v>168</v>
      </c>
      <c r="D5228" s="2" t="str">
        <f t="shared" si="81"/>
        <v>SGP ORIENTALE BOEUF</v>
      </c>
      <c r="E5228" s="2">
        <v>5400</v>
      </c>
      <c r="F5228" s="2" t="s">
        <v>167</v>
      </c>
    </row>
    <row r="5229" spans="1:6">
      <c r="A5229" s="2" t="s">
        <v>440</v>
      </c>
      <c r="B5229" s="2" t="s">
        <v>1201</v>
      </c>
      <c r="C5229" s="2" t="s">
        <v>169</v>
      </c>
      <c r="D5229" s="2" t="str">
        <f t="shared" si="81"/>
        <v>SGP ORIENTALE BOEUF</v>
      </c>
      <c r="E5229" s="2">
        <v>5402</v>
      </c>
      <c r="F5229" s="2" t="s">
        <v>167</v>
      </c>
    </row>
    <row r="5230" spans="1:6">
      <c r="A5230" s="2" t="s">
        <v>440</v>
      </c>
      <c r="B5230" s="2" t="s">
        <v>1201</v>
      </c>
      <c r="C5230" s="2" t="s">
        <v>170</v>
      </c>
      <c r="D5230" s="2" t="str">
        <f t="shared" si="81"/>
        <v>SGP ORIENTALE BOEUF</v>
      </c>
      <c r="E5230" s="2">
        <v>5632</v>
      </c>
      <c r="F5230" s="2" t="s">
        <v>167</v>
      </c>
    </row>
    <row r="5231" spans="1:6">
      <c r="A5231" s="2" t="s">
        <v>440</v>
      </c>
      <c r="B5231" s="2" t="s">
        <v>1201</v>
      </c>
      <c r="C5231" s="2" t="s">
        <v>37</v>
      </c>
      <c r="D5231" s="2" t="str">
        <f t="shared" si="81"/>
        <v>SGP ORIENTALE BOEUF</v>
      </c>
      <c r="E5231" s="2">
        <v>5664</v>
      </c>
      <c r="F5231" s="2" t="s">
        <v>167</v>
      </c>
    </row>
    <row r="5232" spans="1:6">
      <c r="A5232" s="2" t="s">
        <v>440</v>
      </c>
      <c r="B5232" s="2" t="s">
        <v>1201</v>
      </c>
      <c r="C5232" s="2" t="s">
        <v>1143</v>
      </c>
      <c r="D5232" s="2" t="str">
        <f t="shared" si="81"/>
        <v>SGP ORIENTALE BOEUF</v>
      </c>
      <c r="E5232" s="2">
        <v>7171</v>
      </c>
      <c r="F5232" s="2" t="s">
        <v>167</v>
      </c>
    </row>
    <row r="5233" spans="1:6">
      <c r="A5233" s="2" t="s">
        <v>440</v>
      </c>
      <c r="B5233" s="2" t="s">
        <v>1201</v>
      </c>
      <c r="C5233" s="2" t="s">
        <v>38</v>
      </c>
      <c r="D5233" s="2" t="str">
        <f t="shared" si="81"/>
        <v>SGP ORIENTALE BOEUF</v>
      </c>
      <c r="E5233" s="2">
        <v>7088</v>
      </c>
      <c r="F5233" s="2" t="s">
        <v>167</v>
      </c>
    </row>
    <row r="5234" spans="1:6">
      <c r="A5234" s="2" t="s">
        <v>440</v>
      </c>
      <c r="B5234" s="2" t="s">
        <v>1202</v>
      </c>
      <c r="C5234" s="2" t="s">
        <v>738</v>
      </c>
      <c r="D5234" s="2" t="str">
        <f t="shared" si="81"/>
        <v>SG PARMESANE</v>
      </c>
      <c r="E5234" s="2">
        <v>2318</v>
      </c>
      <c r="F5234" s="2" t="s">
        <v>167</v>
      </c>
    </row>
    <row r="5235" spans="1:6">
      <c r="A5235" s="2" t="s">
        <v>440</v>
      </c>
      <c r="B5235" s="2" t="s">
        <v>1202</v>
      </c>
      <c r="C5235" s="2" t="s">
        <v>20</v>
      </c>
      <c r="D5235" s="2" t="str">
        <f t="shared" si="81"/>
        <v>SG PARMESANE</v>
      </c>
      <c r="E5235" s="2">
        <v>1276</v>
      </c>
      <c r="F5235" s="2" t="s">
        <v>167</v>
      </c>
    </row>
    <row r="5236" spans="1:6">
      <c r="A5236" s="2" t="s">
        <v>1111</v>
      </c>
      <c r="B5236" s="2" t="s">
        <v>1203</v>
      </c>
      <c r="C5236" s="2" t="s">
        <v>1204</v>
      </c>
      <c r="D5236" s="2" t="str">
        <f t="shared" si="81"/>
        <v>FP GNOCCHIS (REFRIGERES)</v>
      </c>
      <c r="E5236" s="2">
        <v>813</v>
      </c>
      <c r="F5236" s="2" t="s">
        <v>739</v>
      </c>
    </row>
    <row r="5237" spans="1:6">
      <c r="A5237" s="2" t="s">
        <v>1111</v>
      </c>
      <c r="B5237" s="2" t="s">
        <v>1203</v>
      </c>
      <c r="C5237" s="2" t="s">
        <v>365</v>
      </c>
      <c r="D5237" s="2" t="str">
        <f t="shared" si="81"/>
        <v>FP GNOCCHIS (REFRIGERES)</v>
      </c>
      <c r="E5237" s="2">
        <v>5345</v>
      </c>
      <c r="F5237" s="2" t="s">
        <v>739</v>
      </c>
    </row>
    <row r="5238" spans="1:6">
      <c r="A5238" s="2" t="s">
        <v>804</v>
      </c>
      <c r="B5238" s="2" t="s">
        <v>1205</v>
      </c>
      <c r="C5238" s="2" t="s">
        <v>917</v>
      </c>
      <c r="D5238" s="2" t="str">
        <f t="shared" si="81"/>
        <v>FT PDT DUCHESSE</v>
      </c>
      <c r="E5238" s="2">
        <v>7321</v>
      </c>
      <c r="F5238" s="2" t="s">
        <v>739</v>
      </c>
    </row>
    <row r="5239" spans="1:6">
      <c r="A5239" s="2" t="s">
        <v>440</v>
      </c>
      <c r="B5239" s="2" t="s">
        <v>1206</v>
      </c>
      <c r="C5239" s="2" t="s">
        <v>1207</v>
      </c>
      <c r="D5239" s="2" t="str">
        <f t="shared" si="81"/>
        <v>SGP PAYSANNE</v>
      </c>
      <c r="E5239" s="2">
        <v>1062</v>
      </c>
      <c r="F5239" s="2" t="s">
        <v>167</v>
      </c>
    </row>
    <row r="5240" spans="1:6">
      <c r="A5240" s="2" t="s">
        <v>440</v>
      </c>
      <c r="B5240" s="2" t="s">
        <v>1206</v>
      </c>
      <c r="C5240" s="2" t="s">
        <v>30</v>
      </c>
      <c r="D5240" s="2" t="str">
        <f t="shared" si="81"/>
        <v>SGP PAYSANNE</v>
      </c>
      <c r="E5240" s="2">
        <v>2234</v>
      </c>
      <c r="F5240" s="2" t="s">
        <v>167</v>
      </c>
    </row>
    <row r="5241" spans="1:6">
      <c r="A5241" s="2" t="s">
        <v>440</v>
      </c>
      <c r="B5241" s="2" t="s">
        <v>1206</v>
      </c>
      <c r="C5241" s="2" t="s">
        <v>368</v>
      </c>
      <c r="D5241" s="2" t="str">
        <f t="shared" si="81"/>
        <v>SGP PAYSANNE</v>
      </c>
      <c r="E5241" s="2">
        <v>1175</v>
      </c>
      <c r="F5241" s="2" t="s">
        <v>167</v>
      </c>
    </row>
    <row r="5242" spans="1:6">
      <c r="A5242" s="2" t="s">
        <v>440</v>
      </c>
      <c r="B5242" s="2" t="s">
        <v>1206</v>
      </c>
      <c r="C5242" s="2" t="s">
        <v>729</v>
      </c>
      <c r="D5242" s="2" t="str">
        <f t="shared" si="81"/>
        <v>SGP PAYSANNE</v>
      </c>
      <c r="E5242" s="2">
        <v>1176</v>
      </c>
      <c r="F5242" s="2" t="s">
        <v>167</v>
      </c>
    </row>
    <row r="5243" spans="1:6">
      <c r="A5243" s="2" t="s">
        <v>440</v>
      </c>
      <c r="B5243" s="2" t="s">
        <v>1206</v>
      </c>
      <c r="C5243" s="2" t="s">
        <v>1148</v>
      </c>
      <c r="D5243" s="2" t="str">
        <f t="shared" si="81"/>
        <v>SGP PAYSANNE</v>
      </c>
      <c r="E5243" s="2">
        <v>4957</v>
      </c>
      <c r="F5243" s="2" t="s">
        <v>167</v>
      </c>
    </row>
    <row r="5244" spans="1:6">
      <c r="A5244" s="2" t="s">
        <v>440</v>
      </c>
      <c r="B5244" s="2" t="s">
        <v>1206</v>
      </c>
      <c r="C5244" s="2" t="s">
        <v>179</v>
      </c>
      <c r="D5244" s="2" t="str">
        <f t="shared" si="81"/>
        <v>SGP PAYSANNE</v>
      </c>
      <c r="E5244" s="2">
        <v>5132</v>
      </c>
      <c r="F5244" s="2" t="s">
        <v>167</v>
      </c>
    </row>
    <row r="5245" spans="1:6">
      <c r="A5245" s="2" t="s">
        <v>440</v>
      </c>
      <c r="B5245" s="2" t="s">
        <v>1206</v>
      </c>
      <c r="C5245" s="2" t="s">
        <v>96</v>
      </c>
      <c r="D5245" s="2" t="str">
        <f t="shared" si="81"/>
        <v>SGP PAYSANNE</v>
      </c>
      <c r="E5245" s="2">
        <v>5170</v>
      </c>
      <c r="F5245" s="2" t="s">
        <v>167</v>
      </c>
    </row>
    <row r="5246" spans="1:6">
      <c r="A5246" s="2" t="s">
        <v>440</v>
      </c>
      <c r="B5246" s="2" t="s">
        <v>1206</v>
      </c>
      <c r="C5246" s="2" t="s">
        <v>370</v>
      </c>
      <c r="D5246" s="2" t="str">
        <f t="shared" si="81"/>
        <v>SGP PAYSANNE</v>
      </c>
      <c r="E5246" s="2">
        <v>5180</v>
      </c>
      <c r="F5246" s="2" t="s">
        <v>167</v>
      </c>
    </row>
    <row r="5247" spans="1:6">
      <c r="A5247" s="2" t="s">
        <v>440</v>
      </c>
      <c r="B5247" s="2" t="s">
        <v>1206</v>
      </c>
      <c r="C5247" s="2" t="s">
        <v>25</v>
      </c>
      <c r="D5247" s="2" t="str">
        <f t="shared" si="81"/>
        <v>SGP PAYSANNE</v>
      </c>
      <c r="E5247" s="2">
        <v>5285</v>
      </c>
      <c r="F5247" s="2" t="s">
        <v>167</v>
      </c>
    </row>
    <row r="5248" spans="1:6">
      <c r="A5248" s="2" t="s">
        <v>440</v>
      </c>
      <c r="B5248" s="2" t="s">
        <v>1206</v>
      </c>
      <c r="C5248" s="2" t="s">
        <v>365</v>
      </c>
      <c r="D5248" s="2" t="str">
        <f t="shared" si="81"/>
        <v>SGP PAYSANNE</v>
      </c>
      <c r="E5248" s="2">
        <v>5345</v>
      </c>
      <c r="F5248" s="2" t="s">
        <v>167</v>
      </c>
    </row>
    <row r="5249" spans="1:6">
      <c r="A5249" s="2" t="s">
        <v>440</v>
      </c>
      <c r="B5249" s="2" t="s">
        <v>1206</v>
      </c>
      <c r="C5249" s="2" t="s">
        <v>246</v>
      </c>
      <c r="D5249" s="2" t="str">
        <f t="shared" si="81"/>
        <v>SGP PAYSANNE</v>
      </c>
      <c r="E5249" s="2">
        <v>5663</v>
      </c>
      <c r="F5249" s="2" t="s">
        <v>167</v>
      </c>
    </row>
    <row r="5250" spans="1:6">
      <c r="A5250" s="2" t="s">
        <v>440</v>
      </c>
      <c r="B5250" s="2" t="s">
        <v>1206</v>
      </c>
      <c r="C5250" s="2" t="s">
        <v>220</v>
      </c>
      <c r="D5250" s="2" t="str">
        <f t="shared" si="81"/>
        <v>SGP PAYSANNE</v>
      </c>
      <c r="E5250" s="2">
        <v>6658</v>
      </c>
      <c r="F5250" s="2" t="s">
        <v>167</v>
      </c>
    </row>
    <row r="5251" spans="1:6">
      <c r="A5251" s="2" t="s">
        <v>440</v>
      </c>
      <c r="B5251" s="2" t="s">
        <v>1206</v>
      </c>
      <c r="C5251" s="2" t="s">
        <v>32</v>
      </c>
      <c r="D5251" s="2" t="str">
        <f t="shared" ref="D5251:D5314" si="82">B5251</f>
        <v>SGP PAYSANNE</v>
      </c>
      <c r="E5251" s="2">
        <v>7004</v>
      </c>
      <c r="F5251" s="2" t="s">
        <v>167</v>
      </c>
    </row>
    <row r="5252" spans="1:6">
      <c r="A5252" s="2" t="s">
        <v>440</v>
      </c>
      <c r="B5252" s="2" t="s">
        <v>1206</v>
      </c>
      <c r="C5252" s="2" t="s">
        <v>38</v>
      </c>
      <c r="D5252" s="2" t="str">
        <f t="shared" si="82"/>
        <v>SGP PAYSANNE</v>
      </c>
      <c r="E5252" s="2">
        <v>7088</v>
      </c>
      <c r="F5252" s="2" t="s">
        <v>167</v>
      </c>
    </row>
    <row r="5253" spans="1:6">
      <c r="A5253" s="2" t="s">
        <v>440</v>
      </c>
      <c r="B5253" s="2" t="s">
        <v>1208</v>
      </c>
      <c r="C5253" s="2" t="s">
        <v>23</v>
      </c>
      <c r="D5253" s="2" t="str">
        <f t="shared" si="82"/>
        <v>SG PERSILLADE (S)</v>
      </c>
      <c r="E5253" s="2">
        <v>5167</v>
      </c>
      <c r="F5253" s="2" t="s">
        <v>167</v>
      </c>
    </row>
    <row r="5254" spans="1:6">
      <c r="A5254" s="2" t="s">
        <v>440</v>
      </c>
      <c r="B5254" s="2" t="s">
        <v>1208</v>
      </c>
      <c r="C5254" s="2" t="s">
        <v>25</v>
      </c>
      <c r="D5254" s="2" t="str">
        <f t="shared" si="82"/>
        <v>SG PERSILLADE (S)</v>
      </c>
      <c r="E5254" s="2">
        <v>5285</v>
      </c>
      <c r="F5254" s="2" t="s">
        <v>167</v>
      </c>
    </row>
    <row r="5255" spans="1:6">
      <c r="A5255" s="2" t="s">
        <v>440</v>
      </c>
      <c r="B5255" s="2" t="s">
        <v>1208</v>
      </c>
      <c r="C5255" s="2" t="s">
        <v>26</v>
      </c>
      <c r="D5255" s="2" t="str">
        <f t="shared" si="82"/>
        <v>SG PERSILLADE (S)</v>
      </c>
      <c r="E5255" s="2">
        <v>5344</v>
      </c>
      <c r="F5255" s="2" t="s">
        <v>167</v>
      </c>
    </row>
    <row r="5256" spans="1:6">
      <c r="A5256" s="2" t="s">
        <v>440</v>
      </c>
      <c r="B5256" s="2" t="s">
        <v>1208</v>
      </c>
      <c r="C5256" s="2" t="s">
        <v>27</v>
      </c>
      <c r="D5256" s="2" t="str">
        <f t="shared" si="82"/>
        <v>SG PERSILLADE (S)</v>
      </c>
      <c r="E5256" s="2">
        <v>7299</v>
      </c>
      <c r="F5256" s="2" t="s">
        <v>167</v>
      </c>
    </row>
    <row r="5257" spans="1:6">
      <c r="A5257" s="2" t="s">
        <v>440</v>
      </c>
      <c r="B5257" s="2" t="s">
        <v>1208</v>
      </c>
      <c r="C5257" s="2" t="s">
        <v>220</v>
      </c>
      <c r="D5257" s="2" t="str">
        <f t="shared" si="82"/>
        <v>SG PERSILLADE (S)</v>
      </c>
      <c r="E5257" s="2">
        <v>6658</v>
      </c>
      <c r="F5257" s="2" t="s">
        <v>167</v>
      </c>
    </row>
    <row r="5258" spans="1:6">
      <c r="A5258" s="2" t="s">
        <v>440</v>
      </c>
      <c r="B5258" s="2" t="s">
        <v>1208</v>
      </c>
      <c r="C5258" s="2" t="s">
        <v>38</v>
      </c>
      <c r="D5258" s="2" t="str">
        <f t="shared" si="82"/>
        <v>SG PERSILLADE (S)</v>
      </c>
      <c r="E5258" s="2">
        <v>7088</v>
      </c>
      <c r="F5258" s="2" t="s">
        <v>167</v>
      </c>
    </row>
    <row r="5259" spans="1:6">
      <c r="A5259" s="2" t="s">
        <v>440</v>
      </c>
      <c r="B5259" s="2" t="s">
        <v>1209</v>
      </c>
      <c r="C5259" s="2" t="s">
        <v>738</v>
      </c>
      <c r="D5259" s="2" t="str">
        <f t="shared" si="82"/>
        <v>SG PIPERADE</v>
      </c>
      <c r="E5259" s="2">
        <v>2318</v>
      </c>
      <c r="F5259" s="2" t="s">
        <v>167</v>
      </c>
    </row>
    <row r="5260" spans="1:6">
      <c r="A5260" s="2" t="s">
        <v>440</v>
      </c>
      <c r="B5260" s="2" t="s">
        <v>1209</v>
      </c>
      <c r="C5260" s="2" t="s">
        <v>37</v>
      </c>
      <c r="D5260" s="2" t="str">
        <f t="shared" si="82"/>
        <v>SG PIPERADE</v>
      </c>
      <c r="E5260" s="2">
        <v>5664</v>
      </c>
      <c r="F5260" s="2" t="s">
        <v>167</v>
      </c>
    </row>
    <row r="5261" spans="1:6">
      <c r="A5261" s="2" t="s">
        <v>440</v>
      </c>
      <c r="B5261" s="2" t="s">
        <v>1210</v>
      </c>
      <c r="C5261" s="2" t="s">
        <v>20</v>
      </c>
      <c r="D5261" s="2" t="str">
        <f t="shared" si="82"/>
        <v>SG PISTOU ROUGE</v>
      </c>
      <c r="E5261" s="2">
        <v>1276</v>
      </c>
      <c r="F5261" s="2" t="s">
        <v>167</v>
      </c>
    </row>
    <row r="5262" spans="1:6">
      <c r="A5262" s="2" t="s">
        <v>440</v>
      </c>
      <c r="B5262" s="2" t="s">
        <v>1210</v>
      </c>
      <c r="C5262" s="2" t="s">
        <v>23</v>
      </c>
      <c r="D5262" s="2" t="str">
        <f t="shared" si="82"/>
        <v>SG PISTOU ROUGE</v>
      </c>
      <c r="E5262" s="2">
        <v>5167</v>
      </c>
      <c r="F5262" s="2" t="s">
        <v>167</v>
      </c>
    </row>
    <row r="5263" spans="1:6">
      <c r="A5263" s="2" t="s">
        <v>440</v>
      </c>
      <c r="B5263" s="2" t="s">
        <v>1210</v>
      </c>
      <c r="C5263" s="2" t="s">
        <v>973</v>
      </c>
      <c r="D5263" s="2" t="str">
        <f t="shared" si="82"/>
        <v>SG PISTOU ROUGE</v>
      </c>
      <c r="E5263" s="2">
        <v>5271</v>
      </c>
      <c r="F5263" s="2" t="s">
        <v>167</v>
      </c>
    </row>
    <row r="5264" spans="1:6">
      <c r="A5264" s="2" t="s">
        <v>440</v>
      </c>
      <c r="B5264" s="2" t="s">
        <v>1210</v>
      </c>
      <c r="C5264" s="2" t="s">
        <v>25</v>
      </c>
      <c r="D5264" s="2" t="str">
        <f t="shared" si="82"/>
        <v>SG PISTOU ROUGE</v>
      </c>
      <c r="E5264" s="2">
        <v>5285</v>
      </c>
      <c r="F5264" s="2" t="s">
        <v>167</v>
      </c>
    </row>
    <row r="5265" spans="1:6">
      <c r="A5265" s="2" t="s">
        <v>440</v>
      </c>
      <c r="B5265" s="2" t="s">
        <v>1210</v>
      </c>
      <c r="C5265" s="2" t="s">
        <v>365</v>
      </c>
      <c r="D5265" s="2" t="str">
        <f t="shared" si="82"/>
        <v>SG PISTOU ROUGE</v>
      </c>
      <c r="E5265" s="2">
        <v>5345</v>
      </c>
      <c r="F5265" s="2" t="s">
        <v>167</v>
      </c>
    </row>
    <row r="5266" spans="1:6">
      <c r="A5266" s="2" t="s">
        <v>440</v>
      </c>
      <c r="B5266" s="2" t="s">
        <v>1210</v>
      </c>
      <c r="C5266" s="2" t="s">
        <v>198</v>
      </c>
      <c r="D5266" s="2" t="str">
        <f t="shared" si="82"/>
        <v>SG PISTOU ROUGE</v>
      </c>
      <c r="E5266" s="2">
        <v>5357</v>
      </c>
      <c r="F5266" s="2" t="s">
        <v>167</v>
      </c>
    </row>
    <row r="5267" spans="1:6">
      <c r="A5267" s="2" t="s">
        <v>440</v>
      </c>
      <c r="B5267" s="2" t="s">
        <v>1210</v>
      </c>
      <c r="C5267" s="2" t="s">
        <v>97</v>
      </c>
      <c r="D5267" s="2" t="str">
        <f t="shared" si="82"/>
        <v>SG PISTOU ROUGE</v>
      </c>
      <c r="E5267" s="2">
        <v>5398</v>
      </c>
      <c r="F5267" s="2" t="s">
        <v>167</v>
      </c>
    </row>
    <row r="5268" spans="1:6">
      <c r="A5268" s="2" t="s">
        <v>440</v>
      </c>
      <c r="B5268" s="2" t="s">
        <v>1210</v>
      </c>
      <c r="C5268" s="2" t="s">
        <v>169</v>
      </c>
      <c r="D5268" s="2" t="str">
        <f t="shared" si="82"/>
        <v>SG PISTOU ROUGE</v>
      </c>
      <c r="E5268" s="2">
        <v>5402</v>
      </c>
      <c r="F5268" s="2" t="s">
        <v>167</v>
      </c>
    </row>
    <row r="5269" spans="1:6">
      <c r="A5269" s="2" t="s">
        <v>440</v>
      </c>
      <c r="B5269" s="2" t="s">
        <v>1210</v>
      </c>
      <c r="C5269" s="2" t="s">
        <v>41</v>
      </c>
      <c r="D5269" s="2" t="str">
        <f t="shared" si="82"/>
        <v>SG PISTOU ROUGE</v>
      </c>
      <c r="E5269" s="2">
        <v>7295</v>
      </c>
      <c r="F5269" s="2" t="s">
        <v>167</v>
      </c>
    </row>
    <row r="5270" spans="1:6">
      <c r="A5270" s="2" t="s">
        <v>440</v>
      </c>
      <c r="B5270" s="2" t="s">
        <v>1210</v>
      </c>
      <c r="C5270" s="2" t="s">
        <v>38</v>
      </c>
      <c r="D5270" s="2" t="str">
        <f t="shared" si="82"/>
        <v>SG PISTOU ROUGE</v>
      </c>
      <c r="E5270" s="2">
        <v>7088</v>
      </c>
      <c r="F5270" s="2" t="s">
        <v>167</v>
      </c>
    </row>
    <row r="5271" spans="1:6">
      <c r="A5271" s="2" t="s">
        <v>804</v>
      </c>
      <c r="B5271" s="2" t="s">
        <v>1211</v>
      </c>
      <c r="C5271" s="2" t="s">
        <v>26</v>
      </c>
      <c r="D5271" s="2" t="str">
        <f t="shared" si="82"/>
        <v>FT PDT RONDELLES PERSILLEES</v>
      </c>
      <c r="E5271" s="2">
        <v>5344</v>
      </c>
      <c r="F5271" s="2" t="s">
        <v>739</v>
      </c>
    </row>
    <row r="5272" spans="1:6">
      <c r="A5272" s="2" t="s">
        <v>804</v>
      </c>
      <c r="B5272" s="2" t="s">
        <v>1211</v>
      </c>
      <c r="C5272" s="2" t="s">
        <v>27</v>
      </c>
      <c r="D5272" s="2" t="str">
        <f t="shared" si="82"/>
        <v>FT PDT RONDELLES PERSILLEES</v>
      </c>
      <c r="E5272" s="2">
        <v>7299</v>
      </c>
      <c r="F5272" s="2" t="s">
        <v>739</v>
      </c>
    </row>
    <row r="5273" spans="1:6">
      <c r="A5273" s="2" t="s">
        <v>804</v>
      </c>
      <c r="B5273" s="2" t="s">
        <v>1211</v>
      </c>
      <c r="C5273" s="2" t="s">
        <v>1096</v>
      </c>
      <c r="D5273" s="2" t="str">
        <f t="shared" si="82"/>
        <v>FT PDT RONDELLES PERSILLEES</v>
      </c>
      <c r="E5273" s="2">
        <v>7985</v>
      </c>
      <c r="F5273" s="2" t="s">
        <v>739</v>
      </c>
    </row>
    <row r="5274" spans="1:6">
      <c r="A5274" s="2" t="s">
        <v>804</v>
      </c>
      <c r="B5274" s="2" t="s">
        <v>1212</v>
      </c>
      <c r="C5274" s="2" t="s">
        <v>96</v>
      </c>
      <c r="D5274" s="2" t="str">
        <f t="shared" si="82"/>
        <v>FT PDT PROVENCALE</v>
      </c>
      <c r="E5274" s="2">
        <v>5170</v>
      </c>
      <c r="F5274" s="2" t="s">
        <v>739</v>
      </c>
    </row>
    <row r="5275" spans="1:6">
      <c r="A5275" s="2" t="s">
        <v>804</v>
      </c>
      <c r="B5275" s="2" t="s">
        <v>1212</v>
      </c>
      <c r="C5275" s="2" t="s">
        <v>25</v>
      </c>
      <c r="D5275" s="2" t="str">
        <f t="shared" si="82"/>
        <v>FT PDT PROVENCALE</v>
      </c>
      <c r="E5275" s="2">
        <v>5285</v>
      </c>
      <c r="F5275" s="2" t="s">
        <v>739</v>
      </c>
    </row>
    <row r="5276" spans="1:6">
      <c r="A5276" s="2" t="s">
        <v>804</v>
      </c>
      <c r="B5276" s="2" t="s">
        <v>1212</v>
      </c>
      <c r="C5276" s="2" t="s">
        <v>26</v>
      </c>
      <c r="D5276" s="2" t="str">
        <f t="shared" si="82"/>
        <v>FT PDT PROVENCALE</v>
      </c>
      <c r="E5276" s="2">
        <v>5344</v>
      </c>
      <c r="F5276" s="2" t="s">
        <v>739</v>
      </c>
    </row>
    <row r="5277" spans="1:6">
      <c r="A5277" s="2" t="s">
        <v>804</v>
      </c>
      <c r="B5277" s="2" t="s">
        <v>1212</v>
      </c>
      <c r="C5277" s="2" t="s">
        <v>97</v>
      </c>
      <c r="D5277" s="2" t="str">
        <f t="shared" si="82"/>
        <v>FT PDT PROVENCALE</v>
      </c>
      <c r="E5277" s="2">
        <v>5398</v>
      </c>
      <c r="F5277" s="2" t="s">
        <v>739</v>
      </c>
    </row>
    <row r="5278" spans="1:6">
      <c r="A5278" s="2" t="s">
        <v>804</v>
      </c>
      <c r="B5278" s="2" t="s">
        <v>1212</v>
      </c>
      <c r="C5278" s="2" t="s">
        <v>27</v>
      </c>
      <c r="D5278" s="2" t="str">
        <f t="shared" si="82"/>
        <v>FT PDT PROVENCALE</v>
      </c>
      <c r="E5278" s="2">
        <v>7299</v>
      </c>
      <c r="F5278" s="2" t="s">
        <v>739</v>
      </c>
    </row>
    <row r="5279" spans="1:6">
      <c r="A5279" s="2" t="s">
        <v>804</v>
      </c>
      <c r="B5279" s="2" t="s">
        <v>1212</v>
      </c>
      <c r="C5279" s="2" t="s">
        <v>183</v>
      </c>
      <c r="D5279" s="2" t="str">
        <f t="shared" si="82"/>
        <v>FT PDT PROVENCALE</v>
      </c>
      <c r="E5279" s="2">
        <v>6662</v>
      </c>
      <c r="F5279" s="2" t="s">
        <v>739</v>
      </c>
    </row>
    <row r="5280" spans="1:6">
      <c r="A5280" s="2" t="s">
        <v>804</v>
      </c>
      <c r="B5280" s="2" t="s">
        <v>1212</v>
      </c>
      <c r="C5280" s="2" t="s">
        <v>827</v>
      </c>
      <c r="D5280" s="2" t="str">
        <f t="shared" si="82"/>
        <v>FT PDT PROVENCALE</v>
      </c>
      <c r="E5280" s="2">
        <v>7144</v>
      </c>
      <c r="F5280" s="2" t="s">
        <v>739</v>
      </c>
    </row>
    <row r="5281" spans="1:6">
      <c r="A5281" s="2" t="s">
        <v>804</v>
      </c>
      <c r="B5281" s="2" t="s">
        <v>1212</v>
      </c>
      <c r="C5281" s="2" t="s">
        <v>38</v>
      </c>
      <c r="D5281" s="2" t="str">
        <f t="shared" si="82"/>
        <v>FT PDT PROVENCALE</v>
      </c>
      <c r="E5281" s="2">
        <v>7088</v>
      </c>
      <c r="F5281" s="2" t="s">
        <v>739</v>
      </c>
    </row>
    <row r="5282" spans="1:6">
      <c r="A5282" s="2" t="s">
        <v>804</v>
      </c>
      <c r="B5282" s="2" t="s">
        <v>1213</v>
      </c>
      <c r="C5282" s="2" t="s">
        <v>25</v>
      </c>
      <c r="D5282" s="2" t="str">
        <f t="shared" si="82"/>
        <v>FT PDT RISSOLEES AU THYM</v>
      </c>
      <c r="E5282" s="2">
        <v>5285</v>
      </c>
      <c r="F5282" s="2" t="s">
        <v>739</v>
      </c>
    </row>
    <row r="5283" spans="1:6">
      <c r="A5283" s="2" t="s">
        <v>804</v>
      </c>
      <c r="B5283" s="2" t="s">
        <v>1213</v>
      </c>
      <c r="C5283" s="2" t="s">
        <v>26</v>
      </c>
      <c r="D5283" s="2" t="str">
        <f t="shared" si="82"/>
        <v>FT PDT RISSOLEES AU THYM</v>
      </c>
      <c r="E5283" s="2">
        <v>5344</v>
      </c>
      <c r="F5283" s="2" t="s">
        <v>739</v>
      </c>
    </row>
    <row r="5284" spans="1:6">
      <c r="A5284" s="2" t="s">
        <v>804</v>
      </c>
      <c r="B5284" s="2" t="s">
        <v>1213</v>
      </c>
      <c r="C5284" s="2" t="s">
        <v>97</v>
      </c>
      <c r="D5284" s="2" t="str">
        <f t="shared" si="82"/>
        <v>FT PDT RISSOLEES AU THYM</v>
      </c>
      <c r="E5284" s="2">
        <v>5398</v>
      </c>
      <c r="F5284" s="2" t="s">
        <v>739</v>
      </c>
    </row>
    <row r="5285" spans="1:6">
      <c r="A5285" s="2" t="s">
        <v>804</v>
      </c>
      <c r="B5285" s="2" t="s">
        <v>1213</v>
      </c>
      <c r="C5285" s="2" t="s">
        <v>1099</v>
      </c>
      <c r="D5285" s="2" t="str">
        <f t="shared" si="82"/>
        <v>FT PDT RISSOLEES AU THYM</v>
      </c>
      <c r="E5285" s="2">
        <v>7323</v>
      </c>
      <c r="F5285" s="2" t="s">
        <v>739</v>
      </c>
    </row>
    <row r="5286" spans="1:6">
      <c r="A5286" s="2" t="s">
        <v>440</v>
      </c>
      <c r="B5286" s="2" t="s">
        <v>1214</v>
      </c>
      <c r="C5286" s="2" t="s">
        <v>394</v>
      </c>
      <c r="D5286" s="2" t="str">
        <f t="shared" si="82"/>
        <v>SG ROMESCO</v>
      </c>
      <c r="E5286" s="2">
        <v>2105</v>
      </c>
      <c r="F5286" s="2" t="s">
        <v>167</v>
      </c>
    </row>
    <row r="5287" spans="1:6">
      <c r="A5287" s="2" t="s">
        <v>440</v>
      </c>
      <c r="B5287" s="2" t="s">
        <v>1214</v>
      </c>
      <c r="C5287" s="2" t="s">
        <v>286</v>
      </c>
      <c r="D5287" s="2" t="str">
        <f t="shared" si="82"/>
        <v>SG ROMESCO</v>
      </c>
      <c r="E5287" s="2">
        <v>5011</v>
      </c>
      <c r="F5287" s="2" t="s">
        <v>167</v>
      </c>
    </row>
    <row r="5288" spans="1:6">
      <c r="A5288" s="2" t="s">
        <v>440</v>
      </c>
      <c r="B5288" s="2" t="s">
        <v>1214</v>
      </c>
      <c r="C5288" s="2" t="s">
        <v>23</v>
      </c>
      <c r="D5288" s="2" t="str">
        <f t="shared" si="82"/>
        <v>SG ROMESCO</v>
      </c>
      <c r="E5288" s="2">
        <v>5167</v>
      </c>
      <c r="F5288" s="2" t="s">
        <v>167</v>
      </c>
    </row>
    <row r="5289" spans="1:6">
      <c r="A5289" s="2" t="s">
        <v>440</v>
      </c>
      <c r="B5289" s="2" t="s">
        <v>1214</v>
      </c>
      <c r="C5289" s="2" t="s">
        <v>96</v>
      </c>
      <c r="D5289" s="2" t="str">
        <f t="shared" si="82"/>
        <v>SG ROMESCO</v>
      </c>
      <c r="E5289" s="2">
        <v>5170</v>
      </c>
      <c r="F5289" s="2" t="s">
        <v>167</v>
      </c>
    </row>
    <row r="5290" spans="1:6">
      <c r="A5290" s="2" t="s">
        <v>440</v>
      </c>
      <c r="B5290" s="2" t="s">
        <v>1214</v>
      </c>
      <c r="C5290" s="2" t="s">
        <v>197</v>
      </c>
      <c r="D5290" s="2" t="str">
        <f t="shared" si="82"/>
        <v>SG ROMESCO</v>
      </c>
      <c r="E5290" s="2">
        <v>5184</v>
      </c>
      <c r="F5290" s="2" t="s">
        <v>167</v>
      </c>
    </row>
    <row r="5291" spans="1:6">
      <c r="A5291" s="2" t="s">
        <v>440</v>
      </c>
      <c r="B5291" s="2" t="s">
        <v>1214</v>
      </c>
      <c r="C5291" s="2" t="s">
        <v>25</v>
      </c>
      <c r="D5291" s="2" t="str">
        <f t="shared" si="82"/>
        <v>SG ROMESCO</v>
      </c>
      <c r="E5291" s="2">
        <v>5285</v>
      </c>
      <c r="F5291" s="2" t="s">
        <v>167</v>
      </c>
    </row>
    <row r="5292" spans="1:6">
      <c r="A5292" s="2" t="s">
        <v>440</v>
      </c>
      <c r="B5292" s="2" t="s">
        <v>1214</v>
      </c>
      <c r="C5292" s="2" t="s">
        <v>365</v>
      </c>
      <c r="D5292" s="2" t="str">
        <f t="shared" si="82"/>
        <v>SG ROMESCO</v>
      </c>
      <c r="E5292" s="2">
        <v>5345</v>
      </c>
      <c r="F5292" s="2" t="s">
        <v>167</v>
      </c>
    </row>
    <row r="5293" spans="1:6">
      <c r="A5293" s="2" t="s">
        <v>440</v>
      </c>
      <c r="B5293" s="2" t="s">
        <v>1214</v>
      </c>
      <c r="C5293" s="2" t="s">
        <v>198</v>
      </c>
      <c r="D5293" s="2" t="str">
        <f t="shared" si="82"/>
        <v>SG ROMESCO</v>
      </c>
      <c r="E5293" s="2">
        <v>5357</v>
      </c>
      <c r="F5293" s="2" t="s">
        <v>167</v>
      </c>
    </row>
    <row r="5294" spans="1:6">
      <c r="A5294" s="2" t="s">
        <v>440</v>
      </c>
      <c r="B5294" s="2" t="s">
        <v>1214</v>
      </c>
      <c r="C5294" s="2" t="s">
        <v>97</v>
      </c>
      <c r="D5294" s="2" t="str">
        <f t="shared" si="82"/>
        <v>SG ROMESCO</v>
      </c>
      <c r="E5294" s="2">
        <v>5398</v>
      </c>
      <c r="F5294" s="2" t="s">
        <v>167</v>
      </c>
    </row>
    <row r="5295" spans="1:6">
      <c r="A5295" s="2" t="s">
        <v>440</v>
      </c>
      <c r="B5295" s="2" t="s">
        <v>1214</v>
      </c>
      <c r="C5295" s="2" t="s">
        <v>168</v>
      </c>
      <c r="D5295" s="2" t="str">
        <f t="shared" si="82"/>
        <v>SG ROMESCO</v>
      </c>
      <c r="E5295" s="2">
        <v>5400</v>
      </c>
      <c r="F5295" s="2" t="s">
        <v>167</v>
      </c>
    </row>
    <row r="5296" spans="1:6">
      <c r="A5296" s="2" t="s">
        <v>440</v>
      </c>
      <c r="B5296" s="2" t="s">
        <v>1214</v>
      </c>
      <c r="C5296" s="2" t="s">
        <v>169</v>
      </c>
      <c r="D5296" s="2" t="str">
        <f t="shared" si="82"/>
        <v>SG ROMESCO</v>
      </c>
      <c r="E5296" s="2">
        <v>5402</v>
      </c>
      <c r="F5296" s="2" t="s">
        <v>167</v>
      </c>
    </row>
    <row r="5297" spans="1:6">
      <c r="A5297" s="2" t="s">
        <v>440</v>
      </c>
      <c r="B5297" s="2" t="s">
        <v>1214</v>
      </c>
      <c r="C5297" s="2" t="s">
        <v>170</v>
      </c>
      <c r="D5297" s="2" t="str">
        <f t="shared" si="82"/>
        <v>SG ROMESCO</v>
      </c>
      <c r="E5297" s="2">
        <v>5632</v>
      </c>
      <c r="F5297" s="2" t="s">
        <v>167</v>
      </c>
    </row>
    <row r="5298" spans="1:6">
      <c r="A5298" s="2" t="s">
        <v>440</v>
      </c>
      <c r="B5298" s="2" t="s">
        <v>1214</v>
      </c>
      <c r="C5298" s="2" t="s">
        <v>37</v>
      </c>
      <c r="D5298" s="2" t="str">
        <f t="shared" si="82"/>
        <v>SG ROMESCO</v>
      </c>
      <c r="E5298" s="2">
        <v>5664</v>
      </c>
      <c r="F5298" s="2" t="s">
        <v>167</v>
      </c>
    </row>
    <row r="5299" spans="1:6">
      <c r="A5299" s="2" t="s">
        <v>440</v>
      </c>
      <c r="B5299" s="2" t="s">
        <v>1214</v>
      </c>
      <c r="C5299" s="2" t="s">
        <v>276</v>
      </c>
      <c r="D5299" s="2" t="str">
        <f t="shared" si="82"/>
        <v>SG ROMESCO</v>
      </c>
      <c r="E5299" s="2">
        <v>7994</v>
      </c>
      <c r="F5299" s="2" t="s">
        <v>167</v>
      </c>
    </row>
    <row r="5300" spans="1:6">
      <c r="A5300" s="2" t="s">
        <v>440</v>
      </c>
      <c r="B5300" s="2" t="s">
        <v>1214</v>
      </c>
      <c r="C5300" s="2" t="s">
        <v>38</v>
      </c>
      <c r="D5300" s="2" t="str">
        <f t="shared" si="82"/>
        <v>SG ROMESCO</v>
      </c>
      <c r="E5300" s="2">
        <v>7088</v>
      </c>
      <c r="F5300" s="2" t="s">
        <v>167</v>
      </c>
    </row>
    <row r="5301" spans="1:6">
      <c r="A5301" s="2" t="s">
        <v>440</v>
      </c>
      <c r="B5301" s="2" t="s">
        <v>1215</v>
      </c>
      <c r="C5301" s="2" t="s">
        <v>738</v>
      </c>
      <c r="D5301" s="2" t="str">
        <f t="shared" si="82"/>
        <v>SGP SICILIENNE POULET</v>
      </c>
      <c r="E5301" s="2">
        <v>2318</v>
      </c>
      <c r="F5301" s="2" t="s">
        <v>167</v>
      </c>
    </row>
    <row r="5302" spans="1:6">
      <c r="A5302" s="2" t="s">
        <v>440</v>
      </c>
      <c r="B5302" s="2" t="s">
        <v>1215</v>
      </c>
      <c r="C5302" s="2" t="s">
        <v>210</v>
      </c>
      <c r="D5302" s="2" t="str">
        <f t="shared" si="82"/>
        <v>SGP SICILIENNE POULET</v>
      </c>
      <c r="E5302" s="2">
        <v>4959</v>
      </c>
      <c r="F5302" s="2" t="s">
        <v>167</v>
      </c>
    </row>
    <row r="5303" spans="1:6">
      <c r="A5303" s="2" t="s">
        <v>440</v>
      </c>
      <c r="B5303" s="2" t="s">
        <v>1215</v>
      </c>
      <c r="C5303" s="2" t="s">
        <v>37</v>
      </c>
      <c r="D5303" s="2" t="str">
        <f t="shared" si="82"/>
        <v>SGP SICILIENNE POULET</v>
      </c>
      <c r="E5303" s="2">
        <v>5664</v>
      </c>
      <c r="F5303" s="2" t="s">
        <v>167</v>
      </c>
    </row>
    <row r="5304" spans="1:6">
      <c r="A5304" s="2" t="s">
        <v>440</v>
      </c>
      <c r="B5304" s="2" t="s">
        <v>1215</v>
      </c>
      <c r="C5304" s="2" t="s">
        <v>16</v>
      </c>
      <c r="D5304" s="2" t="str">
        <f t="shared" si="82"/>
        <v>SGP SICILIENNE POULET</v>
      </c>
      <c r="E5304" s="2">
        <v>6404</v>
      </c>
      <c r="F5304" s="2" t="s">
        <v>167</v>
      </c>
    </row>
    <row r="5305" spans="1:6">
      <c r="A5305" s="2" t="s">
        <v>440</v>
      </c>
      <c r="B5305" s="2" t="s">
        <v>1216</v>
      </c>
      <c r="C5305" s="2" t="s">
        <v>738</v>
      </c>
      <c r="D5305" s="2" t="str">
        <f t="shared" si="82"/>
        <v>SGP SICILIENNE VIANDE HACHEE</v>
      </c>
      <c r="E5305" s="2">
        <v>2318</v>
      </c>
      <c r="F5305" s="2" t="s">
        <v>167</v>
      </c>
    </row>
    <row r="5306" spans="1:6">
      <c r="A5306" s="2" t="s">
        <v>440</v>
      </c>
      <c r="B5306" s="2" t="s">
        <v>1216</v>
      </c>
      <c r="C5306" s="2" t="s">
        <v>1148</v>
      </c>
      <c r="D5306" s="2" t="str">
        <f t="shared" si="82"/>
        <v>SGP SICILIENNE VIANDE HACHEE</v>
      </c>
      <c r="E5306" s="2">
        <v>4957</v>
      </c>
      <c r="F5306" s="2" t="s">
        <v>167</v>
      </c>
    </row>
    <row r="5307" spans="1:6">
      <c r="A5307" s="2" t="s">
        <v>440</v>
      </c>
      <c r="B5307" s="2" t="s">
        <v>1216</v>
      </c>
      <c r="C5307" s="2" t="s">
        <v>37</v>
      </c>
      <c r="D5307" s="2" t="str">
        <f t="shared" si="82"/>
        <v>SGP SICILIENNE VIANDE HACHEE</v>
      </c>
      <c r="E5307" s="2">
        <v>5664</v>
      </c>
      <c r="F5307" s="2" t="s">
        <v>167</v>
      </c>
    </row>
    <row r="5308" spans="1:6">
      <c r="A5308" s="2" t="s">
        <v>440</v>
      </c>
      <c r="B5308" s="2" t="s">
        <v>1216</v>
      </c>
      <c r="C5308" s="2" t="s">
        <v>49</v>
      </c>
      <c r="D5308" s="2" t="str">
        <f t="shared" si="82"/>
        <v>SGP SICILIENNE VIANDE HACHEE</v>
      </c>
      <c r="E5308" s="2">
        <v>5934</v>
      </c>
      <c r="F5308" s="2" t="s">
        <v>167</v>
      </c>
    </row>
    <row r="5309" spans="1:6">
      <c r="A5309" s="2" t="s">
        <v>440</v>
      </c>
      <c r="B5309" s="2" t="s">
        <v>1217</v>
      </c>
      <c r="C5309" s="2" t="s">
        <v>738</v>
      </c>
      <c r="D5309" s="2" t="str">
        <f t="shared" si="82"/>
        <v>SGP SICILIENNE BOEUF</v>
      </c>
      <c r="E5309" s="2">
        <v>2318</v>
      </c>
      <c r="F5309" s="2" t="s">
        <v>167</v>
      </c>
    </row>
    <row r="5310" spans="1:6">
      <c r="A5310" s="2" t="s">
        <v>440</v>
      </c>
      <c r="B5310" s="2" t="s">
        <v>1217</v>
      </c>
      <c r="C5310" s="2" t="s">
        <v>1148</v>
      </c>
      <c r="D5310" s="2" t="str">
        <f t="shared" si="82"/>
        <v>SGP SICILIENNE BOEUF</v>
      </c>
      <c r="E5310" s="2">
        <v>4957</v>
      </c>
      <c r="F5310" s="2" t="s">
        <v>167</v>
      </c>
    </row>
    <row r="5311" spans="1:6">
      <c r="A5311" s="2" t="s">
        <v>440</v>
      </c>
      <c r="B5311" s="2" t="s">
        <v>1217</v>
      </c>
      <c r="C5311" s="2" t="s">
        <v>37</v>
      </c>
      <c r="D5311" s="2" t="str">
        <f t="shared" si="82"/>
        <v>SGP SICILIENNE BOEUF</v>
      </c>
      <c r="E5311" s="2">
        <v>5664</v>
      </c>
      <c r="F5311" s="2" t="s">
        <v>167</v>
      </c>
    </row>
    <row r="5312" spans="1:6">
      <c r="A5312" s="2" t="s">
        <v>440</v>
      </c>
      <c r="B5312" s="2" t="s">
        <v>1217</v>
      </c>
      <c r="C5312" s="2" t="s">
        <v>1143</v>
      </c>
      <c r="D5312" s="2" t="str">
        <f t="shared" si="82"/>
        <v>SGP SICILIENNE BOEUF</v>
      </c>
      <c r="E5312" s="2">
        <v>7171</v>
      </c>
      <c r="F5312" s="2" t="s">
        <v>167</v>
      </c>
    </row>
    <row r="5313" spans="1:6">
      <c r="A5313" s="2" t="s">
        <v>440</v>
      </c>
      <c r="B5313" s="2" t="s">
        <v>1218</v>
      </c>
      <c r="C5313" s="2" t="s">
        <v>738</v>
      </c>
      <c r="D5313" s="2" t="str">
        <f t="shared" si="82"/>
        <v>SGP STUFFATU BOEUF</v>
      </c>
      <c r="E5313" s="2">
        <v>2318</v>
      </c>
      <c r="F5313" s="2" t="s">
        <v>167</v>
      </c>
    </row>
    <row r="5314" spans="1:6">
      <c r="A5314" s="2" t="s">
        <v>440</v>
      </c>
      <c r="B5314" s="2" t="s">
        <v>1218</v>
      </c>
      <c r="C5314" s="2" t="s">
        <v>208</v>
      </c>
      <c r="D5314" s="2" t="str">
        <f t="shared" si="82"/>
        <v>SGP STUFFATU BOEUF</v>
      </c>
      <c r="E5314" s="2">
        <v>4674</v>
      </c>
      <c r="F5314" s="2" t="s">
        <v>167</v>
      </c>
    </row>
    <row r="5315" spans="1:6">
      <c r="A5315" s="2" t="s">
        <v>440</v>
      </c>
      <c r="B5315" s="2" t="s">
        <v>1218</v>
      </c>
      <c r="C5315" s="2" t="s">
        <v>381</v>
      </c>
      <c r="D5315" s="2" t="str">
        <f t="shared" ref="D5315:D5378" si="83">B5315</f>
        <v>SGP STUFFATU BOEUF</v>
      </c>
      <c r="E5315" s="2">
        <v>5153</v>
      </c>
      <c r="F5315" s="2" t="s">
        <v>167</v>
      </c>
    </row>
    <row r="5316" spans="1:6">
      <c r="A5316" s="2" t="s">
        <v>440</v>
      </c>
      <c r="B5316" s="2" t="s">
        <v>1218</v>
      </c>
      <c r="C5316" s="2" t="s">
        <v>1143</v>
      </c>
      <c r="D5316" s="2" t="str">
        <f t="shared" si="83"/>
        <v>SGP STUFFATU BOEUF</v>
      </c>
      <c r="E5316" s="2">
        <v>7171</v>
      </c>
      <c r="F5316" s="2" t="s">
        <v>167</v>
      </c>
    </row>
    <row r="5317" spans="1:6">
      <c r="A5317" s="2" t="s">
        <v>440</v>
      </c>
      <c r="B5317" s="2" t="s">
        <v>1219</v>
      </c>
      <c r="C5317" s="2" t="s">
        <v>738</v>
      </c>
      <c r="D5317" s="2" t="str">
        <f t="shared" si="83"/>
        <v>SGP STUFFATU POULET</v>
      </c>
      <c r="E5317" s="2">
        <v>2318</v>
      </c>
      <c r="F5317" s="2" t="s">
        <v>167</v>
      </c>
    </row>
    <row r="5318" spans="1:6">
      <c r="A5318" s="2" t="s">
        <v>440</v>
      </c>
      <c r="B5318" s="2" t="s">
        <v>1219</v>
      </c>
      <c r="C5318" s="2" t="s">
        <v>208</v>
      </c>
      <c r="D5318" s="2" t="str">
        <f t="shared" si="83"/>
        <v>SGP STUFFATU POULET</v>
      </c>
      <c r="E5318" s="2">
        <v>4674</v>
      </c>
      <c r="F5318" s="2" t="s">
        <v>167</v>
      </c>
    </row>
    <row r="5319" spans="1:6">
      <c r="A5319" s="2" t="s">
        <v>440</v>
      </c>
      <c r="B5319" s="2" t="s">
        <v>1219</v>
      </c>
      <c r="C5319" s="2" t="s">
        <v>381</v>
      </c>
      <c r="D5319" s="2" t="str">
        <f t="shared" si="83"/>
        <v>SGP STUFFATU POULET</v>
      </c>
      <c r="E5319" s="2">
        <v>5153</v>
      </c>
      <c r="F5319" s="2" t="s">
        <v>167</v>
      </c>
    </row>
    <row r="5320" spans="1:6">
      <c r="A5320" s="2" t="s">
        <v>440</v>
      </c>
      <c r="B5320" s="2" t="s">
        <v>1219</v>
      </c>
      <c r="C5320" s="2" t="s">
        <v>16</v>
      </c>
      <c r="D5320" s="2" t="str">
        <f t="shared" si="83"/>
        <v>SGP STUFFATU POULET</v>
      </c>
      <c r="E5320" s="2">
        <v>6404</v>
      </c>
      <c r="F5320" s="2" t="s">
        <v>167</v>
      </c>
    </row>
    <row r="5321" spans="1:6">
      <c r="A5321" s="2" t="s">
        <v>440</v>
      </c>
      <c r="B5321" s="2" t="s">
        <v>1220</v>
      </c>
      <c r="C5321" s="2" t="s">
        <v>278</v>
      </c>
      <c r="D5321" s="2" t="str">
        <f t="shared" si="83"/>
        <v>SG TAPENADE</v>
      </c>
      <c r="E5321" s="2">
        <v>5424</v>
      </c>
      <c r="F5321" s="2" t="s">
        <v>167</v>
      </c>
    </row>
    <row r="5322" spans="1:6">
      <c r="A5322" s="2" t="s">
        <v>440</v>
      </c>
      <c r="B5322" s="2" t="s">
        <v>1220</v>
      </c>
      <c r="C5322" s="2" t="s">
        <v>325</v>
      </c>
      <c r="D5322" s="2" t="str">
        <f t="shared" si="83"/>
        <v>SG TAPENADE</v>
      </c>
      <c r="E5322" s="2">
        <v>5044</v>
      </c>
      <c r="F5322" s="2" t="s">
        <v>167</v>
      </c>
    </row>
    <row r="5323" spans="1:6">
      <c r="A5323" s="2" t="s">
        <v>440</v>
      </c>
      <c r="B5323" s="2" t="s">
        <v>1220</v>
      </c>
      <c r="C5323" s="2" t="s">
        <v>23</v>
      </c>
      <c r="D5323" s="2" t="str">
        <f t="shared" si="83"/>
        <v>SG TAPENADE</v>
      </c>
      <c r="E5323" s="2">
        <v>5167</v>
      </c>
      <c r="F5323" s="2" t="s">
        <v>167</v>
      </c>
    </row>
    <row r="5324" spans="1:6">
      <c r="A5324" s="2" t="s">
        <v>440</v>
      </c>
      <c r="B5324" s="2" t="s">
        <v>1220</v>
      </c>
      <c r="C5324" s="2" t="s">
        <v>197</v>
      </c>
      <c r="D5324" s="2" t="str">
        <f t="shared" si="83"/>
        <v>SG TAPENADE</v>
      </c>
      <c r="E5324" s="2">
        <v>5184</v>
      </c>
      <c r="F5324" s="2" t="s">
        <v>167</v>
      </c>
    </row>
    <row r="5325" spans="1:6">
      <c r="A5325" s="2" t="s">
        <v>440</v>
      </c>
      <c r="B5325" s="2" t="s">
        <v>1220</v>
      </c>
      <c r="C5325" s="2" t="s">
        <v>436</v>
      </c>
      <c r="D5325" s="2" t="str">
        <f t="shared" si="83"/>
        <v>SG TAPENADE</v>
      </c>
      <c r="E5325" s="2">
        <v>5243</v>
      </c>
      <c r="F5325" s="2" t="s">
        <v>167</v>
      </c>
    </row>
    <row r="5326" spans="1:6">
      <c r="A5326" s="2" t="s">
        <v>440</v>
      </c>
      <c r="B5326" s="2" t="s">
        <v>1220</v>
      </c>
      <c r="C5326" s="2" t="s">
        <v>25</v>
      </c>
      <c r="D5326" s="2" t="str">
        <f t="shared" si="83"/>
        <v>SG TAPENADE</v>
      </c>
      <c r="E5326" s="2">
        <v>5285</v>
      </c>
      <c r="F5326" s="2" t="s">
        <v>167</v>
      </c>
    </row>
    <row r="5327" spans="1:6">
      <c r="A5327" s="2" t="s">
        <v>440</v>
      </c>
      <c r="B5327" s="2" t="s">
        <v>1220</v>
      </c>
      <c r="C5327" s="2" t="s">
        <v>365</v>
      </c>
      <c r="D5327" s="2" t="str">
        <f t="shared" si="83"/>
        <v>SG TAPENADE</v>
      </c>
      <c r="E5327" s="2">
        <v>5345</v>
      </c>
      <c r="F5327" s="2" t="s">
        <v>167</v>
      </c>
    </row>
    <row r="5328" spans="1:6">
      <c r="A5328" s="2" t="s">
        <v>440</v>
      </c>
      <c r="B5328" s="2" t="s">
        <v>1220</v>
      </c>
      <c r="C5328" s="2" t="s">
        <v>198</v>
      </c>
      <c r="D5328" s="2" t="str">
        <f t="shared" si="83"/>
        <v>SG TAPENADE</v>
      </c>
      <c r="E5328" s="2">
        <v>5357</v>
      </c>
      <c r="F5328" s="2" t="s">
        <v>167</v>
      </c>
    </row>
    <row r="5329" spans="1:6">
      <c r="A5329" s="2" t="s">
        <v>440</v>
      </c>
      <c r="B5329" s="2" t="s">
        <v>1220</v>
      </c>
      <c r="C5329" s="2" t="s">
        <v>97</v>
      </c>
      <c r="D5329" s="2" t="str">
        <f t="shared" si="83"/>
        <v>SG TAPENADE</v>
      </c>
      <c r="E5329" s="2">
        <v>5398</v>
      </c>
      <c r="F5329" s="2" t="s">
        <v>167</v>
      </c>
    </row>
    <row r="5330" spans="1:6">
      <c r="A5330" s="2" t="s">
        <v>440</v>
      </c>
      <c r="B5330" s="2" t="s">
        <v>1220</v>
      </c>
      <c r="C5330" s="2" t="s">
        <v>169</v>
      </c>
      <c r="D5330" s="2" t="str">
        <f t="shared" si="83"/>
        <v>SG TAPENADE</v>
      </c>
      <c r="E5330" s="2">
        <v>5402</v>
      </c>
      <c r="F5330" s="2" t="s">
        <v>167</v>
      </c>
    </row>
    <row r="5331" spans="1:6">
      <c r="A5331" s="2" t="s">
        <v>440</v>
      </c>
      <c r="B5331" s="2" t="s">
        <v>1220</v>
      </c>
      <c r="C5331" s="2" t="s">
        <v>170</v>
      </c>
      <c r="D5331" s="2" t="str">
        <f t="shared" si="83"/>
        <v>SG TAPENADE</v>
      </c>
      <c r="E5331" s="2">
        <v>5632</v>
      </c>
      <c r="F5331" s="2" t="s">
        <v>167</v>
      </c>
    </row>
    <row r="5332" spans="1:6">
      <c r="A5332" s="2" t="s">
        <v>440</v>
      </c>
      <c r="B5332" s="2" t="s">
        <v>1220</v>
      </c>
      <c r="C5332" s="2" t="s">
        <v>38</v>
      </c>
      <c r="D5332" s="2" t="str">
        <f t="shared" si="83"/>
        <v>SG TAPENADE</v>
      </c>
      <c r="E5332" s="2">
        <v>7088</v>
      </c>
      <c r="F5332" s="2" t="s">
        <v>167</v>
      </c>
    </row>
    <row r="5333" spans="1:6">
      <c r="A5333" s="2" t="s">
        <v>804</v>
      </c>
      <c r="B5333" s="2" t="s">
        <v>1221</v>
      </c>
      <c r="C5333" s="2" t="s">
        <v>280</v>
      </c>
      <c r="D5333" s="2" t="str">
        <f t="shared" si="83"/>
        <v>FT PDT SAFRANEES (POISSON)</v>
      </c>
      <c r="E5333" s="2">
        <v>4963</v>
      </c>
      <c r="F5333" s="2" t="s">
        <v>739</v>
      </c>
    </row>
    <row r="5334" spans="1:6">
      <c r="A5334" s="2" t="s">
        <v>804</v>
      </c>
      <c r="B5334" s="2" t="s">
        <v>1221</v>
      </c>
      <c r="C5334" s="2" t="s">
        <v>23</v>
      </c>
      <c r="D5334" s="2" t="str">
        <f t="shared" si="83"/>
        <v>FT PDT SAFRANEES (POISSON)</v>
      </c>
      <c r="E5334" s="2">
        <v>5167</v>
      </c>
      <c r="F5334" s="2" t="s">
        <v>739</v>
      </c>
    </row>
    <row r="5335" spans="1:6">
      <c r="A5335" s="2" t="s">
        <v>804</v>
      </c>
      <c r="B5335" s="2" t="s">
        <v>1221</v>
      </c>
      <c r="C5335" s="2" t="s">
        <v>25</v>
      </c>
      <c r="D5335" s="2" t="str">
        <f t="shared" si="83"/>
        <v>FT PDT SAFRANEES (POISSON)</v>
      </c>
      <c r="E5335" s="2">
        <v>5285</v>
      </c>
      <c r="F5335" s="2" t="s">
        <v>739</v>
      </c>
    </row>
    <row r="5336" spans="1:6">
      <c r="A5336" s="2" t="s">
        <v>804</v>
      </c>
      <c r="B5336" s="2" t="s">
        <v>1221</v>
      </c>
      <c r="C5336" s="2" t="s">
        <v>26</v>
      </c>
      <c r="D5336" s="2" t="str">
        <f t="shared" si="83"/>
        <v>FT PDT SAFRANEES (POISSON)</v>
      </c>
      <c r="E5336" s="2">
        <v>5344</v>
      </c>
      <c r="F5336" s="2" t="s">
        <v>739</v>
      </c>
    </row>
    <row r="5337" spans="1:6">
      <c r="A5337" s="2" t="s">
        <v>804</v>
      </c>
      <c r="B5337" s="2" t="s">
        <v>1221</v>
      </c>
      <c r="C5337" s="2" t="s">
        <v>97</v>
      </c>
      <c r="D5337" s="2" t="str">
        <f t="shared" si="83"/>
        <v>FT PDT SAFRANEES (POISSON)</v>
      </c>
      <c r="E5337" s="2">
        <v>5398</v>
      </c>
      <c r="F5337" s="2" t="s">
        <v>739</v>
      </c>
    </row>
    <row r="5338" spans="1:6">
      <c r="A5338" s="2" t="s">
        <v>804</v>
      </c>
      <c r="B5338" s="2" t="s">
        <v>1221</v>
      </c>
      <c r="C5338" s="2" t="s">
        <v>170</v>
      </c>
      <c r="D5338" s="2" t="str">
        <f t="shared" si="83"/>
        <v>FT PDT SAFRANEES (POISSON)</v>
      </c>
      <c r="E5338" s="2">
        <v>5632</v>
      </c>
      <c r="F5338" s="2" t="s">
        <v>739</v>
      </c>
    </row>
    <row r="5339" spans="1:6">
      <c r="A5339" s="2" t="s">
        <v>804</v>
      </c>
      <c r="B5339" s="2" t="s">
        <v>1221</v>
      </c>
      <c r="C5339" s="2" t="s">
        <v>1222</v>
      </c>
      <c r="D5339" s="2" t="str">
        <f t="shared" si="83"/>
        <v>FT PDT SAFRANEES (POISSON)</v>
      </c>
      <c r="E5339" s="2">
        <v>7145</v>
      </c>
      <c r="F5339" s="2" t="s">
        <v>739</v>
      </c>
    </row>
    <row r="5340" spans="1:6">
      <c r="A5340" s="2" t="s">
        <v>804</v>
      </c>
      <c r="B5340" s="2" t="s">
        <v>1221</v>
      </c>
      <c r="C5340" s="2" t="s">
        <v>392</v>
      </c>
      <c r="D5340" s="2" t="str">
        <f t="shared" si="83"/>
        <v>FT PDT SAFRANEES (POISSON)</v>
      </c>
      <c r="E5340" s="2">
        <v>5250</v>
      </c>
      <c r="F5340" s="2" t="s">
        <v>739</v>
      </c>
    </row>
    <row r="5341" spans="1:6">
      <c r="A5341" s="2" t="s">
        <v>804</v>
      </c>
      <c r="B5341" s="2" t="s">
        <v>1221</v>
      </c>
      <c r="C5341" s="2" t="s">
        <v>38</v>
      </c>
      <c r="D5341" s="2" t="str">
        <f t="shared" si="83"/>
        <v>FT PDT SAFRANEES (POISSON)</v>
      </c>
      <c r="E5341" s="2">
        <v>7088</v>
      </c>
      <c r="F5341" s="2" t="s">
        <v>739</v>
      </c>
    </row>
    <row r="5342" spans="1:6">
      <c r="A5342" s="2" t="s">
        <v>440</v>
      </c>
      <c r="B5342" s="2" t="s">
        <v>1223</v>
      </c>
      <c r="C5342" s="2" t="s">
        <v>20</v>
      </c>
      <c r="D5342" s="2" t="str">
        <f t="shared" si="83"/>
        <v>SGP TETRAZZINI POULET</v>
      </c>
      <c r="E5342" s="2">
        <v>1276</v>
      </c>
      <c r="F5342" s="2" t="s">
        <v>167</v>
      </c>
    </row>
    <row r="5343" spans="1:6">
      <c r="A5343" s="2" t="s">
        <v>440</v>
      </c>
      <c r="B5343" s="2" t="s">
        <v>1223</v>
      </c>
      <c r="C5343" s="2" t="s">
        <v>30</v>
      </c>
      <c r="D5343" s="2" t="str">
        <f t="shared" si="83"/>
        <v>SGP TETRAZZINI POULET</v>
      </c>
      <c r="E5343" s="2">
        <v>2234</v>
      </c>
      <c r="F5343" s="2" t="s">
        <v>167</v>
      </c>
    </row>
    <row r="5344" spans="1:6">
      <c r="A5344" s="2" t="s">
        <v>440</v>
      </c>
      <c r="B5344" s="2" t="s">
        <v>1223</v>
      </c>
      <c r="C5344" s="2" t="s">
        <v>210</v>
      </c>
      <c r="D5344" s="2" t="str">
        <f t="shared" si="83"/>
        <v>SGP TETRAZZINI POULET</v>
      </c>
      <c r="E5344" s="2">
        <v>4959</v>
      </c>
      <c r="F5344" s="2" t="s">
        <v>167</v>
      </c>
    </row>
    <row r="5345" spans="1:6">
      <c r="A5345" s="2" t="s">
        <v>440</v>
      </c>
      <c r="B5345" s="2" t="s">
        <v>1223</v>
      </c>
      <c r="C5345" s="2" t="s">
        <v>179</v>
      </c>
      <c r="D5345" s="2" t="str">
        <f t="shared" si="83"/>
        <v>SGP TETRAZZINI POULET</v>
      </c>
      <c r="E5345" s="2">
        <v>5132</v>
      </c>
      <c r="F5345" s="2" t="s">
        <v>167</v>
      </c>
    </row>
    <row r="5346" spans="1:6">
      <c r="A5346" s="2" t="s">
        <v>440</v>
      </c>
      <c r="B5346" s="2" t="s">
        <v>1223</v>
      </c>
      <c r="C5346" s="2" t="s">
        <v>381</v>
      </c>
      <c r="D5346" s="2" t="str">
        <f t="shared" si="83"/>
        <v>SGP TETRAZZINI POULET</v>
      </c>
      <c r="E5346" s="2">
        <v>5153</v>
      </c>
      <c r="F5346" s="2" t="s">
        <v>167</v>
      </c>
    </row>
    <row r="5347" spans="1:6">
      <c r="A5347" s="2" t="s">
        <v>440</v>
      </c>
      <c r="B5347" s="2" t="s">
        <v>1223</v>
      </c>
      <c r="C5347" s="2" t="s">
        <v>197</v>
      </c>
      <c r="D5347" s="2" t="str">
        <f t="shared" si="83"/>
        <v>SGP TETRAZZINI POULET</v>
      </c>
      <c r="E5347" s="2">
        <v>5184</v>
      </c>
      <c r="F5347" s="2" t="s">
        <v>167</v>
      </c>
    </row>
    <row r="5348" spans="1:6">
      <c r="A5348" s="2" t="s">
        <v>440</v>
      </c>
      <c r="B5348" s="2" t="s">
        <v>1223</v>
      </c>
      <c r="C5348" s="2" t="s">
        <v>351</v>
      </c>
      <c r="D5348" s="2" t="str">
        <f t="shared" si="83"/>
        <v>SGP TETRAZZINI POULET</v>
      </c>
      <c r="E5348" s="2">
        <v>5229</v>
      </c>
      <c r="F5348" s="2" t="s">
        <v>167</v>
      </c>
    </row>
    <row r="5349" spans="1:6">
      <c r="A5349" s="2" t="s">
        <v>440</v>
      </c>
      <c r="B5349" s="2" t="s">
        <v>1223</v>
      </c>
      <c r="C5349" s="2" t="s">
        <v>25</v>
      </c>
      <c r="D5349" s="2" t="str">
        <f t="shared" si="83"/>
        <v>SGP TETRAZZINI POULET</v>
      </c>
      <c r="E5349" s="2">
        <v>5285</v>
      </c>
      <c r="F5349" s="2" t="s">
        <v>167</v>
      </c>
    </row>
    <row r="5350" spans="1:6">
      <c r="A5350" s="2" t="s">
        <v>440</v>
      </c>
      <c r="B5350" s="2" t="s">
        <v>1223</v>
      </c>
      <c r="C5350" s="2" t="s">
        <v>365</v>
      </c>
      <c r="D5350" s="2" t="str">
        <f t="shared" si="83"/>
        <v>SGP TETRAZZINI POULET</v>
      </c>
      <c r="E5350" s="2">
        <v>5345</v>
      </c>
      <c r="F5350" s="2" t="s">
        <v>167</v>
      </c>
    </row>
    <row r="5351" spans="1:6">
      <c r="A5351" s="2" t="s">
        <v>440</v>
      </c>
      <c r="B5351" s="2" t="s">
        <v>1223</v>
      </c>
      <c r="C5351" s="2" t="s">
        <v>51</v>
      </c>
      <c r="D5351" s="2" t="str">
        <f t="shared" si="83"/>
        <v>SGP TETRAZZINI POULET</v>
      </c>
      <c r="E5351" s="2">
        <v>5623</v>
      </c>
      <c r="F5351" s="2" t="s">
        <v>167</v>
      </c>
    </row>
    <row r="5352" spans="1:6">
      <c r="A5352" s="2" t="s">
        <v>440</v>
      </c>
      <c r="B5352" s="2" t="s">
        <v>1223</v>
      </c>
      <c r="C5352" s="2" t="s">
        <v>170</v>
      </c>
      <c r="D5352" s="2" t="str">
        <f t="shared" si="83"/>
        <v>SGP TETRAZZINI POULET</v>
      </c>
      <c r="E5352" s="2">
        <v>5632</v>
      </c>
      <c r="F5352" s="2" t="s">
        <v>167</v>
      </c>
    </row>
    <row r="5353" spans="1:6">
      <c r="A5353" s="2" t="s">
        <v>440</v>
      </c>
      <c r="B5353" s="2" t="s">
        <v>1223</v>
      </c>
      <c r="C5353" s="2" t="s">
        <v>27</v>
      </c>
      <c r="D5353" s="2" t="str">
        <f t="shared" si="83"/>
        <v>SGP TETRAZZINI POULET</v>
      </c>
      <c r="E5353" s="2">
        <v>7299</v>
      </c>
      <c r="F5353" s="2" t="s">
        <v>167</v>
      </c>
    </row>
    <row r="5354" spans="1:6">
      <c r="A5354" s="2" t="s">
        <v>440</v>
      </c>
      <c r="B5354" s="2" t="s">
        <v>1223</v>
      </c>
      <c r="C5354" s="2" t="s">
        <v>16</v>
      </c>
      <c r="D5354" s="2" t="str">
        <f t="shared" si="83"/>
        <v>SGP TETRAZZINI POULET</v>
      </c>
      <c r="E5354" s="2">
        <v>6404</v>
      </c>
      <c r="F5354" s="2" t="s">
        <v>167</v>
      </c>
    </row>
    <row r="5355" spans="1:6">
      <c r="A5355" s="2" t="s">
        <v>440</v>
      </c>
      <c r="B5355" s="2" t="s">
        <v>1224</v>
      </c>
      <c r="C5355" s="2" t="s">
        <v>20</v>
      </c>
      <c r="D5355" s="2" t="str">
        <f t="shared" si="83"/>
        <v>SGP TETRAZZINI BOEUF</v>
      </c>
      <c r="E5355" s="2">
        <v>1276</v>
      </c>
      <c r="F5355" s="2" t="s">
        <v>167</v>
      </c>
    </row>
    <row r="5356" spans="1:6">
      <c r="A5356" s="2" t="s">
        <v>440</v>
      </c>
      <c r="B5356" s="2" t="s">
        <v>1224</v>
      </c>
      <c r="C5356" s="2" t="s">
        <v>30</v>
      </c>
      <c r="D5356" s="2" t="str">
        <f t="shared" si="83"/>
        <v>SGP TETRAZZINI BOEUF</v>
      </c>
      <c r="E5356" s="2">
        <v>2234</v>
      </c>
      <c r="F5356" s="2" t="s">
        <v>167</v>
      </c>
    </row>
    <row r="5357" spans="1:6">
      <c r="A5357" s="2" t="s">
        <v>440</v>
      </c>
      <c r="B5357" s="2" t="s">
        <v>1224</v>
      </c>
      <c r="C5357" s="2" t="s">
        <v>1148</v>
      </c>
      <c r="D5357" s="2" t="str">
        <f t="shared" si="83"/>
        <v>SGP TETRAZZINI BOEUF</v>
      </c>
      <c r="E5357" s="2">
        <v>4957</v>
      </c>
      <c r="F5357" s="2" t="s">
        <v>167</v>
      </c>
    </row>
    <row r="5358" spans="1:6">
      <c r="A5358" s="2" t="s">
        <v>440</v>
      </c>
      <c r="B5358" s="2" t="s">
        <v>1224</v>
      </c>
      <c r="C5358" s="2" t="s">
        <v>179</v>
      </c>
      <c r="D5358" s="2" t="str">
        <f t="shared" si="83"/>
        <v>SGP TETRAZZINI BOEUF</v>
      </c>
      <c r="E5358" s="2">
        <v>5132</v>
      </c>
      <c r="F5358" s="2" t="s">
        <v>167</v>
      </c>
    </row>
    <row r="5359" spans="1:6">
      <c r="A5359" s="2" t="s">
        <v>440</v>
      </c>
      <c r="B5359" s="2" t="s">
        <v>1224</v>
      </c>
      <c r="C5359" s="2" t="s">
        <v>381</v>
      </c>
      <c r="D5359" s="2" t="str">
        <f t="shared" si="83"/>
        <v>SGP TETRAZZINI BOEUF</v>
      </c>
      <c r="E5359" s="2">
        <v>5153</v>
      </c>
      <c r="F5359" s="2" t="s">
        <v>167</v>
      </c>
    </row>
    <row r="5360" spans="1:6">
      <c r="A5360" s="2" t="s">
        <v>440</v>
      </c>
      <c r="B5360" s="2" t="s">
        <v>1224</v>
      </c>
      <c r="C5360" s="2" t="s">
        <v>197</v>
      </c>
      <c r="D5360" s="2" t="str">
        <f t="shared" si="83"/>
        <v>SGP TETRAZZINI BOEUF</v>
      </c>
      <c r="E5360" s="2">
        <v>5184</v>
      </c>
      <c r="F5360" s="2" t="s">
        <v>167</v>
      </c>
    </row>
    <row r="5361" spans="1:6">
      <c r="A5361" s="2" t="s">
        <v>440</v>
      </c>
      <c r="B5361" s="2" t="s">
        <v>1224</v>
      </c>
      <c r="C5361" s="2" t="s">
        <v>351</v>
      </c>
      <c r="D5361" s="2" t="str">
        <f t="shared" si="83"/>
        <v>SGP TETRAZZINI BOEUF</v>
      </c>
      <c r="E5361" s="2">
        <v>5229</v>
      </c>
      <c r="F5361" s="2" t="s">
        <v>167</v>
      </c>
    </row>
    <row r="5362" spans="1:6">
      <c r="A5362" s="2" t="s">
        <v>440</v>
      </c>
      <c r="B5362" s="2" t="s">
        <v>1224</v>
      </c>
      <c r="C5362" s="2" t="s">
        <v>25</v>
      </c>
      <c r="D5362" s="2" t="str">
        <f t="shared" si="83"/>
        <v>SGP TETRAZZINI BOEUF</v>
      </c>
      <c r="E5362" s="2">
        <v>5285</v>
      </c>
      <c r="F5362" s="2" t="s">
        <v>167</v>
      </c>
    </row>
    <row r="5363" spans="1:6">
      <c r="A5363" s="2" t="s">
        <v>440</v>
      </c>
      <c r="B5363" s="2" t="s">
        <v>1224</v>
      </c>
      <c r="C5363" s="2" t="s">
        <v>365</v>
      </c>
      <c r="D5363" s="2" t="str">
        <f t="shared" si="83"/>
        <v>SGP TETRAZZINI BOEUF</v>
      </c>
      <c r="E5363" s="2">
        <v>5345</v>
      </c>
      <c r="F5363" s="2" t="s">
        <v>167</v>
      </c>
    </row>
    <row r="5364" spans="1:6">
      <c r="A5364" s="2" t="s">
        <v>440</v>
      </c>
      <c r="B5364" s="2" t="s">
        <v>1224</v>
      </c>
      <c r="C5364" s="2" t="s">
        <v>51</v>
      </c>
      <c r="D5364" s="2" t="str">
        <f t="shared" si="83"/>
        <v>SGP TETRAZZINI BOEUF</v>
      </c>
      <c r="E5364" s="2">
        <v>5623</v>
      </c>
      <c r="F5364" s="2" t="s">
        <v>167</v>
      </c>
    </row>
    <row r="5365" spans="1:6">
      <c r="A5365" s="2" t="s">
        <v>440</v>
      </c>
      <c r="B5365" s="2" t="s">
        <v>1224</v>
      </c>
      <c r="C5365" s="2" t="s">
        <v>170</v>
      </c>
      <c r="D5365" s="2" t="str">
        <f t="shared" si="83"/>
        <v>SGP TETRAZZINI BOEUF</v>
      </c>
      <c r="E5365" s="2">
        <v>5632</v>
      </c>
      <c r="F5365" s="2" t="s">
        <v>167</v>
      </c>
    </row>
    <row r="5366" spans="1:6">
      <c r="A5366" s="2" t="s">
        <v>440</v>
      </c>
      <c r="B5366" s="2" t="s">
        <v>1224</v>
      </c>
      <c r="C5366" s="2" t="s">
        <v>27</v>
      </c>
      <c r="D5366" s="2" t="str">
        <f t="shared" si="83"/>
        <v>SGP TETRAZZINI BOEUF</v>
      </c>
      <c r="E5366" s="2">
        <v>7299</v>
      </c>
      <c r="F5366" s="2" t="s">
        <v>167</v>
      </c>
    </row>
    <row r="5367" spans="1:6">
      <c r="A5367" s="2" t="s">
        <v>440</v>
      </c>
      <c r="B5367" s="2" t="s">
        <v>1224</v>
      </c>
      <c r="C5367" s="2" t="s">
        <v>1143</v>
      </c>
      <c r="D5367" s="2" t="str">
        <f t="shared" si="83"/>
        <v>SGP TETRAZZINI BOEUF</v>
      </c>
      <c r="E5367" s="2">
        <v>7171</v>
      </c>
      <c r="F5367" s="2" t="s">
        <v>167</v>
      </c>
    </row>
    <row r="5368" spans="1:6">
      <c r="A5368" s="2" t="s">
        <v>440</v>
      </c>
      <c r="B5368" s="2" t="s">
        <v>1225</v>
      </c>
      <c r="C5368" s="2" t="s">
        <v>20</v>
      </c>
      <c r="D5368" s="2" t="str">
        <f t="shared" si="83"/>
        <v>SGP TETRAZZINI VEAU</v>
      </c>
      <c r="E5368" s="2">
        <v>1276</v>
      </c>
      <c r="F5368" s="2" t="s">
        <v>167</v>
      </c>
    </row>
    <row r="5369" spans="1:6">
      <c r="A5369" s="2" t="s">
        <v>440</v>
      </c>
      <c r="B5369" s="2" t="s">
        <v>1225</v>
      </c>
      <c r="C5369" s="2" t="s">
        <v>30</v>
      </c>
      <c r="D5369" s="2" t="str">
        <f t="shared" si="83"/>
        <v>SGP TETRAZZINI VEAU</v>
      </c>
      <c r="E5369" s="2">
        <v>2234</v>
      </c>
      <c r="F5369" s="2" t="s">
        <v>167</v>
      </c>
    </row>
    <row r="5370" spans="1:6">
      <c r="A5370" s="2" t="s">
        <v>440</v>
      </c>
      <c r="B5370" s="2" t="s">
        <v>1225</v>
      </c>
      <c r="C5370" s="2" t="s">
        <v>1148</v>
      </c>
      <c r="D5370" s="2" t="str">
        <f t="shared" si="83"/>
        <v>SGP TETRAZZINI VEAU</v>
      </c>
      <c r="E5370" s="2">
        <v>4957</v>
      </c>
      <c r="F5370" s="2" t="s">
        <v>167</v>
      </c>
    </row>
    <row r="5371" spans="1:6">
      <c r="A5371" s="2" t="s">
        <v>440</v>
      </c>
      <c r="B5371" s="2" t="s">
        <v>1225</v>
      </c>
      <c r="C5371" s="2" t="s">
        <v>179</v>
      </c>
      <c r="D5371" s="2" t="str">
        <f t="shared" si="83"/>
        <v>SGP TETRAZZINI VEAU</v>
      </c>
      <c r="E5371" s="2">
        <v>5132</v>
      </c>
      <c r="F5371" s="2" t="s">
        <v>167</v>
      </c>
    </row>
    <row r="5372" spans="1:6">
      <c r="A5372" s="2" t="s">
        <v>440</v>
      </c>
      <c r="B5372" s="2" t="s">
        <v>1225</v>
      </c>
      <c r="C5372" s="2" t="s">
        <v>381</v>
      </c>
      <c r="D5372" s="2" t="str">
        <f t="shared" si="83"/>
        <v>SGP TETRAZZINI VEAU</v>
      </c>
      <c r="E5372" s="2">
        <v>5153</v>
      </c>
      <c r="F5372" s="2" t="s">
        <v>167</v>
      </c>
    </row>
    <row r="5373" spans="1:6">
      <c r="A5373" s="2" t="s">
        <v>440</v>
      </c>
      <c r="B5373" s="2" t="s">
        <v>1225</v>
      </c>
      <c r="C5373" s="2" t="s">
        <v>197</v>
      </c>
      <c r="D5373" s="2" t="str">
        <f t="shared" si="83"/>
        <v>SGP TETRAZZINI VEAU</v>
      </c>
      <c r="E5373" s="2">
        <v>5184</v>
      </c>
      <c r="F5373" s="2" t="s">
        <v>167</v>
      </c>
    </row>
    <row r="5374" spans="1:6">
      <c r="A5374" s="2" t="s">
        <v>440</v>
      </c>
      <c r="B5374" s="2" t="s">
        <v>1225</v>
      </c>
      <c r="C5374" s="2" t="s">
        <v>351</v>
      </c>
      <c r="D5374" s="2" t="str">
        <f t="shared" si="83"/>
        <v>SGP TETRAZZINI VEAU</v>
      </c>
      <c r="E5374" s="2">
        <v>5229</v>
      </c>
      <c r="F5374" s="2" t="s">
        <v>167</v>
      </c>
    </row>
    <row r="5375" spans="1:6">
      <c r="A5375" s="2" t="s">
        <v>440</v>
      </c>
      <c r="B5375" s="2" t="s">
        <v>1225</v>
      </c>
      <c r="C5375" s="2" t="s">
        <v>25</v>
      </c>
      <c r="D5375" s="2" t="str">
        <f t="shared" si="83"/>
        <v>SGP TETRAZZINI VEAU</v>
      </c>
      <c r="E5375" s="2">
        <v>5285</v>
      </c>
      <c r="F5375" s="2" t="s">
        <v>167</v>
      </c>
    </row>
    <row r="5376" spans="1:6">
      <c r="A5376" s="2" t="s">
        <v>440</v>
      </c>
      <c r="B5376" s="2" t="s">
        <v>1225</v>
      </c>
      <c r="C5376" s="2" t="s">
        <v>365</v>
      </c>
      <c r="D5376" s="2" t="str">
        <f t="shared" si="83"/>
        <v>SGP TETRAZZINI VEAU</v>
      </c>
      <c r="E5376" s="2">
        <v>5345</v>
      </c>
      <c r="F5376" s="2" t="s">
        <v>167</v>
      </c>
    </row>
    <row r="5377" spans="1:6">
      <c r="A5377" s="2" t="s">
        <v>440</v>
      </c>
      <c r="B5377" s="2" t="s">
        <v>1225</v>
      </c>
      <c r="C5377" s="2" t="s">
        <v>51</v>
      </c>
      <c r="D5377" s="2" t="str">
        <f t="shared" si="83"/>
        <v>SGP TETRAZZINI VEAU</v>
      </c>
      <c r="E5377" s="2">
        <v>5623</v>
      </c>
      <c r="F5377" s="2" t="s">
        <v>167</v>
      </c>
    </row>
    <row r="5378" spans="1:6">
      <c r="A5378" s="2" t="s">
        <v>440</v>
      </c>
      <c r="B5378" s="2" t="s">
        <v>1225</v>
      </c>
      <c r="C5378" s="2" t="s">
        <v>170</v>
      </c>
      <c r="D5378" s="2" t="str">
        <f t="shared" si="83"/>
        <v>SGP TETRAZZINI VEAU</v>
      </c>
      <c r="E5378" s="2">
        <v>5632</v>
      </c>
      <c r="F5378" s="2" t="s">
        <v>167</v>
      </c>
    </row>
    <row r="5379" spans="1:6">
      <c r="A5379" s="2" t="s">
        <v>440</v>
      </c>
      <c r="B5379" s="2" t="s">
        <v>1225</v>
      </c>
      <c r="C5379" s="2" t="s">
        <v>27</v>
      </c>
      <c r="D5379" s="2" t="str">
        <f t="shared" ref="D5379:D5442" si="84">B5379</f>
        <v>SGP TETRAZZINI VEAU</v>
      </c>
      <c r="E5379" s="2">
        <v>7299</v>
      </c>
      <c r="F5379" s="2" t="s">
        <v>167</v>
      </c>
    </row>
    <row r="5380" spans="1:6">
      <c r="A5380" s="2" t="s">
        <v>440</v>
      </c>
      <c r="B5380" s="2" t="s">
        <v>1225</v>
      </c>
      <c r="C5380" s="2" t="s">
        <v>240</v>
      </c>
      <c r="D5380" s="2" t="str">
        <f t="shared" si="84"/>
        <v>SGP TETRAZZINI VEAU</v>
      </c>
      <c r="E5380" s="2">
        <v>7183</v>
      </c>
      <c r="F5380" s="2" t="s">
        <v>167</v>
      </c>
    </row>
    <row r="5381" spans="1:6">
      <c r="A5381" s="2" t="s">
        <v>440</v>
      </c>
      <c r="B5381" s="2" t="s">
        <v>1226</v>
      </c>
      <c r="C5381" s="2" t="s">
        <v>20</v>
      </c>
      <c r="D5381" s="2" t="str">
        <f t="shared" si="84"/>
        <v>SGP TETRAZZINI PORC</v>
      </c>
      <c r="E5381" s="2">
        <v>1276</v>
      </c>
      <c r="F5381" s="2" t="s">
        <v>167</v>
      </c>
    </row>
    <row r="5382" spans="1:6">
      <c r="A5382" s="2" t="s">
        <v>440</v>
      </c>
      <c r="B5382" s="2" t="s">
        <v>1226</v>
      </c>
      <c r="C5382" s="2" t="s">
        <v>30</v>
      </c>
      <c r="D5382" s="2" t="str">
        <f t="shared" si="84"/>
        <v>SGP TETRAZZINI PORC</v>
      </c>
      <c r="E5382" s="2">
        <v>2234</v>
      </c>
      <c r="F5382" s="2" t="s">
        <v>167</v>
      </c>
    </row>
    <row r="5383" spans="1:6">
      <c r="A5383" s="2" t="s">
        <v>440</v>
      </c>
      <c r="B5383" s="2" t="s">
        <v>1226</v>
      </c>
      <c r="C5383" s="2" t="s">
        <v>218</v>
      </c>
      <c r="D5383" s="2" t="str">
        <f t="shared" si="84"/>
        <v>SGP TETRAZZINI PORC</v>
      </c>
      <c r="E5383" s="2">
        <v>4965</v>
      </c>
      <c r="F5383" s="2" t="s">
        <v>167</v>
      </c>
    </row>
    <row r="5384" spans="1:6">
      <c r="A5384" s="2" t="s">
        <v>440</v>
      </c>
      <c r="B5384" s="2" t="s">
        <v>1226</v>
      </c>
      <c r="C5384" s="2" t="s">
        <v>179</v>
      </c>
      <c r="D5384" s="2" t="str">
        <f t="shared" si="84"/>
        <v>SGP TETRAZZINI PORC</v>
      </c>
      <c r="E5384" s="2">
        <v>5132</v>
      </c>
      <c r="F5384" s="2" t="s">
        <v>167</v>
      </c>
    </row>
    <row r="5385" spans="1:6">
      <c r="A5385" s="2" t="s">
        <v>440</v>
      </c>
      <c r="B5385" s="2" t="s">
        <v>1226</v>
      </c>
      <c r="C5385" s="2" t="s">
        <v>381</v>
      </c>
      <c r="D5385" s="2" t="str">
        <f t="shared" si="84"/>
        <v>SGP TETRAZZINI PORC</v>
      </c>
      <c r="E5385" s="2">
        <v>5153</v>
      </c>
      <c r="F5385" s="2" t="s">
        <v>167</v>
      </c>
    </row>
    <row r="5386" spans="1:6">
      <c r="A5386" s="2" t="s">
        <v>440</v>
      </c>
      <c r="B5386" s="2" t="s">
        <v>1226</v>
      </c>
      <c r="C5386" s="2" t="s">
        <v>197</v>
      </c>
      <c r="D5386" s="2" t="str">
        <f t="shared" si="84"/>
        <v>SGP TETRAZZINI PORC</v>
      </c>
      <c r="E5386" s="2">
        <v>5184</v>
      </c>
      <c r="F5386" s="2" t="s">
        <v>167</v>
      </c>
    </row>
    <row r="5387" spans="1:6">
      <c r="A5387" s="2" t="s">
        <v>440</v>
      </c>
      <c r="B5387" s="2" t="s">
        <v>1226</v>
      </c>
      <c r="C5387" s="2" t="s">
        <v>351</v>
      </c>
      <c r="D5387" s="2" t="str">
        <f t="shared" si="84"/>
        <v>SGP TETRAZZINI PORC</v>
      </c>
      <c r="E5387" s="2">
        <v>5229</v>
      </c>
      <c r="F5387" s="2" t="s">
        <v>167</v>
      </c>
    </row>
    <row r="5388" spans="1:6">
      <c r="A5388" s="2" t="s">
        <v>440</v>
      </c>
      <c r="B5388" s="2" t="s">
        <v>1226</v>
      </c>
      <c r="C5388" s="2" t="s">
        <v>25</v>
      </c>
      <c r="D5388" s="2" t="str">
        <f t="shared" si="84"/>
        <v>SGP TETRAZZINI PORC</v>
      </c>
      <c r="E5388" s="2">
        <v>5285</v>
      </c>
      <c r="F5388" s="2" t="s">
        <v>167</v>
      </c>
    </row>
    <row r="5389" spans="1:6">
      <c r="A5389" s="2" t="s">
        <v>440</v>
      </c>
      <c r="B5389" s="2" t="s">
        <v>1226</v>
      </c>
      <c r="C5389" s="2" t="s">
        <v>365</v>
      </c>
      <c r="D5389" s="2" t="str">
        <f t="shared" si="84"/>
        <v>SGP TETRAZZINI PORC</v>
      </c>
      <c r="E5389" s="2">
        <v>5345</v>
      </c>
      <c r="F5389" s="2" t="s">
        <v>167</v>
      </c>
    </row>
    <row r="5390" spans="1:6">
      <c r="A5390" s="2" t="s">
        <v>440</v>
      </c>
      <c r="B5390" s="2" t="s">
        <v>1226</v>
      </c>
      <c r="C5390" s="2" t="s">
        <v>51</v>
      </c>
      <c r="D5390" s="2" t="str">
        <f t="shared" si="84"/>
        <v>SGP TETRAZZINI PORC</v>
      </c>
      <c r="E5390" s="2">
        <v>5623</v>
      </c>
      <c r="F5390" s="2" t="s">
        <v>167</v>
      </c>
    </row>
    <row r="5391" spans="1:6">
      <c r="A5391" s="2" t="s">
        <v>440</v>
      </c>
      <c r="B5391" s="2" t="s">
        <v>1226</v>
      </c>
      <c r="C5391" s="2" t="s">
        <v>170</v>
      </c>
      <c r="D5391" s="2" t="str">
        <f t="shared" si="84"/>
        <v>SGP TETRAZZINI PORC</v>
      </c>
      <c r="E5391" s="2">
        <v>5632</v>
      </c>
      <c r="F5391" s="2" t="s">
        <v>167</v>
      </c>
    </row>
    <row r="5392" spans="1:6">
      <c r="A5392" s="2" t="s">
        <v>440</v>
      </c>
      <c r="B5392" s="2" t="s">
        <v>1226</v>
      </c>
      <c r="C5392" s="2" t="s">
        <v>27</v>
      </c>
      <c r="D5392" s="2" t="str">
        <f t="shared" si="84"/>
        <v>SGP TETRAZZINI PORC</v>
      </c>
      <c r="E5392" s="2">
        <v>7299</v>
      </c>
      <c r="F5392" s="2" t="s">
        <v>167</v>
      </c>
    </row>
    <row r="5393" spans="1:6">
      <c r="A5393" s="2" t="s">
        <v>440</v>
      </c>
      <c r="B5393" s="2" t="s">
        <v>1226</v>
      </c>
      <c r="C5393" s="2" t="s">
        <v>1227</v>
      </c>
      <c r="D5393" s="2" t="str">
        <f t="shared" si="84"/>
        <v>SGP TETRAZZINI PORC</v>
      </c>
      <c r="E5393" s="2">
        <v>6947</v>
      </c>
      <c r="F5393" s="2" t="s">
        <v>167</v>
      </c>
    </row>
    <row r="5394" spans="1:6">
      <c r="A5394" s="2" t="s">
        <v>164</v>
      </c>
      <c r="B5394" s="2" t="s">
        <v>1228</v>
      </c>
      <c r="C5394" s="2" t="s">
        <v>238</v>
      </c>
      <c r="D5394" s="2" t="str">
        <f t="shared" si="84"/>
        <v>SV VELOUTE CHAMPIGNONS</v>
      </c>
      <c r="E5394" s="2">
        <v>6668</v>
      </c>
      <c r="F5394" s="2" t="s">
        <v>167</v>
      </c>
    </row>
    <row r="5395" spans="1:6">
      <c r="A5395" s="2" t="s">
        <v>164</v>
      </c>
      <c r="B5395" s="2" t="s">
        <v>1228</v>
      </c>
      <c r="C5395" s="2" t="s">
        <v>210</v>
      </c>
      <c r="D5395" s="2" t="str">
        <f t="shared" si="84"/>
        <v>SV VELOUTE CHAMPIGNONS</v>
      </c>
      <c r="E5395" s="2">
        <v>4959</v>
      </c>
      <c r="F5395" s="2" t="s">
        <v>167</v>
      </c>
    </row>
    <row r="5396" spans="1:6">
      <c r="A5396" s="2" t="s">
        <v>164</v>
      </c>
      <c r="B5396" s="2" t="s">
        <v>1228</v>
      </c>
      <c r="C5396" s="2" t="s">
        <v>179</v>
      </c>
      <c r="D5396" s="2" t="str">
        <f t="shared" si="84"/>
        <v>SV VELOUTE CHAMPIGNONS</v>
      </c>
      <c r="E5396" s="2">
        <v>5132</v>
      </c>
      <c r="F5396" s="2" t="s">
        <v>167</v>
      </c>
    </row>
    <row r="5397" spans="1:6">
      <c r="A5397" s="2" t="s">
        <v>164</v>
      </c>
      <c r="B5397" s="2" t="s">
        <v>1228</v>
      </c>
      <c r="C5397" s="2" t="s">
        <v>197</v>
      </c>
      <c r="D5397" s="2" t="str">
        <f t="shared" si="84"/>
        <v>SV VELOUTE CHAMPIGNONS</v>
      </c>
      <c r="E5397" s="2">
        <v>5184</v>
      </c>
      <c r="F5397" s="2" t="s">
        <v>167</v>
      </c>
    </row>
    <row r="5398" spans="1:6">
      <c r="A5398" s="2" t="s">
        <v>164</v>
      </c>
      <c r="B5398" s="2" t="s">
        <v>1228</v>
      </c>
      <c r="C5398" s="2" t="s">
        <v>25</v>
      </c>
      <c r="D5398" s="2" t="str">
        <f t="shared" si="84"/>
        <v>SV VELOUTE CHAMPIGNONS</v>
      </c>
      <c r="E5398" s="2">
        <v>5285</v>
      </c>
      <c r="F5398" s="2" t="s">
        <v>167</v>
      </c>
    </row>
    <row r="5399" spans="1:6">
      <c r="A5399" s="2" t="s">
        <v>164</v>
      </c>
      <c r="B5399" s="2" t="s">
        <v>1228</v>
      </c>
      <c r="C5399" s="2" t="s">
        <v>365</v>
      </c>
      <c r="D5399" s="2" t="str">
        <f t="shared" si="84"/>
        <v>SV VELOUTE CHAMPIGNONS</v>
      </c>
      <c r="E5399" s="2">
        <v>5345</v>
      </c>
      <c r="F5399" s="2" t="s">
        <v>167</v>
      </c>
    </row>
    <row r="5400" spans="1:6">
      <c r="A5400" s="2" t="s">
        <v>164</v>
      </c>
      <c r="B5400" s="2" t="s">
        <v>1228</v>
      </c>
      <c r="C5400" s="2" t="s">
        <v>51</v>
      </c>
      <c r="D5400" s="2" t="str">
        <f t="shared" si="84"/>
        <v>SV VELOUTE CHAMPIGNONS</v>
      </c>
      <c r="E5400" s="2">
        <v>5623</v>
      </c>
      <c r="F5400" s="2" t="s">
        <v>167</v>
      </c>
    </row>
    <row r="5401" spans="1:6">
      <c r="A5401" s="2" t="s">
        <v>164</v>
      </c>
      <c r="B5401" s="2" t="s">
        <v>1228</v>
      </c>
      <c r="C5401" s="2" t="s">
        <v>170</v>
      </c>
      <c r="D5401" s="2" t="str">
        <f t="shared" si="84"/>
        <v>SV VELOUTE CHAMPIGNONS</v>
      </c>
      <c r="E5401" s="2">
        <v>5632</v>
      </c>
      <c r="F5401" s="2" t="s">
        <v>167</v>
      </c>
    </row>
    <row r="5402" spans="1:6">
      <c r="A5402" s="2" t="s">
        <v>164</v>
      </c>
      <c r="B5402" s="2" t="s">
        <v>1228</v>
      </c>
      <c r="C5402" s="2" t="s">
        <v>27</v>
      </c>
      <c r="D5402" s="2" t="str">
        <f t="shared" si="84"/>
        <v>SV VELOUTE CHAMPIGNONS</v>
      </c>
      <c r="E5402" s="2">
        <v>7299</v>
      </c>
      <c r="F5402" s="2" t="s">
        <v>167</v>
      </c>
    </row>
    <row r="5403" spans="1:6">
      <c r="A5403" s="2" t="s">
        <v>164</v>
      </c>
      <c r="B5403" s="2" t="s">
        <v>1228</v>
      </c>
      <c r="C5403" s="2" t="s">
        <v>220</v>
      </c>
      <c r="D5403" s="2" t="str">
        <f t="shared" si="84"/>
        <v>SV VELOUTE CHAMPIGNONS</v>
      </c>
      <c r="E5403" s="2">
        <v>6658</v>
      </c>
      <c r="F5403" s="2" t="s">
        <v>167</v>
      </c>
    </row>
    <row r="5404" spans="1:6">
      <c r="A5404" s="2" t="s">
        <v>440</v>
      </c>
      <c r="B5404" s="2" t="s">
        <v>1229</v>
      </c>
      <c r="C5404" s="2" t="s">
        <v>177</v>
      </c>
      <c r="D5404" s="2" t="str">
        <f t="shared" si="84"/>
        <v>SG VENITIENNE</v>
      </c>
      <c r="E5404" s="2">
        <v>1244</v>
      </c>
      <c r="F5404" s="2" t="s">
        <v>167</v>
      </c>
    </row>
    <row r="5405" spans="1:6">
      <c r="A5405" s="2" t="s">
        <v>440</v>
      </c>
      <c r="B5405" s="2" t="s">
        <v>1229</v>
      </c>
      <c r="C5405" s="2" t="s">
        <v>278</v>
      </c>
      <c r="D5405" s="2" t="str">
        <f t="shared" si="84"/>
        <v>SG VENITIENNE</v>
      </c>
      <c r="E5405" s="2">
        <v>5424</v>
      </c>
      <c r="F5405" s="2" t="s">
        <v>167</v>
      </c>
    </row>
    <row r="5406" spans="1:6">
      <c r="A5406" s="2" t="s">
        <v>440</v>
      </c>
      <c r="B5406" s="2" t="s">
        <v>1229</v>
      </c>
      <c r="C5406" s="2" t="s">
        <v>325</v>
      </c>
      <c r="D5406" s="2" t="str">
        <f t="shared" si="84"/>
        <v>SG VENITIENNE</v>
      </c>
      <c r="E5406" s="2">
        <v>5044</v>
      </c>
      <c r="F5406" s="2" t="s">
        <v>167</v>
      </c>
    </row>
    <row r="5407" spans="1:6">
      <c r="A5407" s="2" t="s">
        <v>440</v>
      </c>
      <c r="B5407" s="2" t="s">
        <v>1229</v>
      </c>
      <c r="C5407" s="2" t="s">
        <v>23</v>
      </c>
      <c r="D5407" s="2" t="str">
        <f t="shared" si="84"/>
        <v>SG VENITIENNE</v>
      </c>
      <c r="E5407" s="2">
        <v>5167</v>
      </c>
      <c r="F5407" s="2" t="s">
        <v>167</v>
      </c>
    </row>
    <row r="5408" spans="1:6">
      <c r="A5408" s="2" t="s">
        <v>440</v>
      </c>
      <c r="B5408" s="2" t="s">
        <v>1229</v>
      </c>
      <c r="C5408" s="2" t="s">
        <v>197</v>
      </c>
      <c r="D5408" s="2" t="str">
        <f t="shared" si="84"/>
        <v>SG VENITIENNE</v>
      </c>
      <c r="E5408" s="2">
        <v>5184</v>
      </c>
      <c r="F5408" s="2" t="s">
        <v>167</v>
      </c>
    </row>
    <row r="5409" spans="1:6">
      <c r="A5409" s="2" t="s">
        <v>440</v>
      </c>
      <c r="B5409" s="2" t="s">
        <v>1229</v>
      </c>
      <c r="C5409" s="2" t="s">
        <v>868</v>
      </c>
      <c r="D5409" s="2" t="str">
        <f t="shared" si="84"/>
        <v>SG VENITIENNE</v>
      </c>
      <c r="E5409" s="2">
        <v>5249</v>
      </c>
      <c r="F5409" s="2" t="s">
        <v>167</v>
      </c>
    </row>
    <row r="5410" spans="1:6">
      <c r="A5410" s="2" t="s">
        <v>440</v>
      </c>
      <c r="B5410" s="2" t="s">
        <v>1229</v>
      </c>
      <c r="C5410" s="2" t="s">
        <v>25</v>
      </c>
      <c r="D5410" s="2" t="str">
        <f t="shared" si="84"/>
        <v>SG VENITIENNE</v>
      </c>
      <c r="E5410" s="2">
        <v>5285</v>
      </c>
      <c r="F5410" s="2" t="s">
        <v>167</v>
      </c>
    </row>
    <row r="5411" spans="1:6">
      <c r="A5411" s="2" t="s">
        <v>440</v>
      </c>
      <c r="B5411" s="2" t="s">
        <v>1229</v>
      </c>
      <c r="C5411" s="2" t="s">
        <v>365</v>
      </c>
      <c r="D5411" s="2" t="str">
        <f t="shared" si="84"/>
        <v>SG VENITIENNE</v>
      </c>
      <c r="E5411" s="2">
        <v>5345</v>
      </c>
      <c r="F5411" s="2" t="s">
        <v>167</v>
      </c>
    </row>
    <row r="5412" spans="1:6">
      <c r="A5412" s="2" t="s">
        <v>440</v>
      </c>
      <c r="B5412" s="2" t="s">
        <v>1229</v>
      </c>
      <c r="C5412" s="2" t="s">
        <v>198</v>
      </c>
      <c r="D5412" s="2" t="str">
        <f t="shared" si="84"/>
        <v>SG VENITIENNE</v>
      </c>
      <c r="E5412" s="2">
        <v>5357</v>
      </c>
      <c r="F5412" s="2" t="s">
        <v>167</v>
      </c>
    </row>
    <row r="5413" spans="1:6">
      <c r="A5413" s="2" t="s">
        <v>440</v>
      </c>
      <c r="B5413" s="2" t="s">
        <v>1229</v>
      </c>
      <c r="C5413" s="2" t="s">
        <v>97</v>
      </c>
      <c r="D5413" s="2" t="str">
        <f t="shared" si="84"/>
        <v>SG VENITIENNE</v>
      </c>
      <c r="E5413" s="2">
        <v>5398</v>
      </c>
      <c r="F5413" s="2" t="s">
        <v>167</v>
      </c>
    </row>
    <row r="5414" spans="1:6">
      <c r="A5414" s="2" t="s">
        <v>440</v>
      </c>
      <c r="B5414" s="2" t="s">
        <v>1229</v>
      </c>
      <c r="C5414" s="2" t="s">
        <v>168</v>
      </c>
      <c r="D5414" s="2" t="str">
        <f t="shared" si="84"/>
        <v>SG VENITIENNE</v>
      </c>
      <c r="E5414" s="2">
        <v>5400</v>
      </c>
      <c r="F5414" s="2" t="s">
        <v>167</v>
      </c>
    </row>
    <row r="5415" spans="1:6">
      <c r="A5415" s="2" t="s">
        <v>440</v>
      </c>
      <c r="B5415" s="2" t="s">
        <v>1229</v>
      </c>
      <c r="C5415" s="2" t="s">
        <v>169</v>
      </c>
      <c r="D5415" s="2" t="str">
        <f t="shared" si="84"/>
        <v>SG VENITIENNE</v>
      </c>
      <c r="E5415" s="2">
        <v>5402</v>
      </c>
      <c r="F5415" s="2" t="s">
        <v>167</v>
      </c>
    </row>
    <row r="5416" spans="1:6">
      <c r="A5416" s="2" t="s">
        <v>440</v>
      </c>
      <c r="B5416" s="2" t="s">
        <v>1229</v>
      </c>
      <c r="C5416" s="2" t="s">
        <v>170</v>
      </c>
      <c r="D5416" s="2" t="str">
        <f t="shared" si="84"/>
        <v>SG VENITIENNE</v>
      </c>
      <c r="E5416" s="2">
        <v>5632</v>
      </c>
      <c r="F5416" s="2" t="s">
        <v>167</v>
      </c>
    </row>
    <row r="5417" spans="1:6">
      <c r="A5417" s="2" t="s">
        <v>440</v>
      </c>
      <c r="B5417" s="2" t="s">
        <v>1229</v>
      </c>
      <c r="C5417" s="2" t="s">
        <v>27</v>
      </c>
      <c r="D5417" s="2" t="str">
        <f t="shared" si="84"/>
        <v>SG VENITIENNE</v>
      </c>
      <c r="E5417" s="2">
        <v>7299</v>
      </c>
      <c r="F5417" s="2" t="s">
        <v>167</v>
      </c>
    </row>
    <row r="5418" spans="1:6">
      <c r="A5418" s="2" t="s">
        <v>440</v>
      </c>
      <c r="B5418" s="2" t="s">
        <v>1229</v>
      </c>
      <c r="C5418" s="2" t="s">
        <v>38</v>
      </c>
      <c r="D5418" s="2" t="str">
        <f t="shared" si="84"/>
        <v>SG VENITIENNE</v>
      </c>
      <c r="E5418" s="2">
        <v>7088</v>
      </c>
      <c r="F5418" s="2" t="s">
        <v>167</v>
      </c>
    </row>
    <row r="5419" spans="1:6">
      <c r="A5419" s="2" t="s">
        <v>440</v>
      </c>
      <c r="B5419" s="2" t="s">
        <v>1230</v>
      </c>
      <c r="C5419" s="2" t="s">
        <v>23</v>
      </c>
      <c r="D5419" s="2" t="str">
        <f t="shared" si="84"/>
        <v>SGP VESUVE POULET</v>
      </c>
      <c r="E5419" s="2">
        <v>5167</v>
      </c>
      <c r="F5419" s="2" t="s">
        <v>167</v>
      </c>
    </row>
    <row r="5420" spans="1:6">
      <c r="A5420" s="2" t="s">
        <v>440</v>
      </c>
      <c r="B5420" s="2" t="s">
        <v>1230</v>
      </c>
      <c r="C5420" s="2" t="s">
        <v>197</v>
      </c>
      <c r="D5420" s="2" t="str">
        <f t="shared" si="84"/>
        <v>SGP VESUVE POULET</v>
      </c>
      <c r="E5420" s="2">
        <v>5184</v>
      </c>
      <c r="F5420" s="2" t="s">
        <v>167</v>
      </c>
    </row>
    <row r="5421" spans="1:6">
      <c r="A5421" s="2" t="s">
        <v>440</v>
      </c>
      <c r="B5421" s="2" t="s">
        <v>1230</v>
      </c>
      <c r="C5421" s="2" t="s">
        <v>436</v>
      </c>
      <c r="D5421" s="2" t="str">
        <f t="shared" si="84"/>
        <v>SGP VESUVE POULET</v>
      </c>
      <c r="E5421" s="2">
        <v>5243</v>
      </c>
      <c r="F5421" s="2" t="s">
        <v>167</v>
      </c>
    </row>
    <row r="5422" spans="1:6">
      <c r="A5422" s="2" t="s">
        <v>440</v>
      </c>
      <c r="B5422" s="2" t="s">
        <v>1230</v>
      </c>
      <c r="C5422" s="2" t="s">
        <v>465</v>
      </c>
      <c r="D5422" s="2" t="str">
        <f t="shared" si="84"/>
        <v>SGP VESUVE POULET</v>
      </c>
      <c r="E5422" s="2">
        <v>5247</v>
      </c>
      <c r="F5422" s="2" t="s">
        <v>167</v>
      </c>
    </row>
    <row r="5423" spans="1:6">
      <c r="A5423" s="2" t="s">
        <v>440</v>
      </c>
      <c r="B5423" s="2" t="s">
        <v>1230</v>
      </c>
      <c r="C5423" s="2" t="s">
        <v>868</v>
      </c>
      <c r="D5423" s="2" t="str">
        <f t="shared" si="84"/>
        <v>SGP VESUVE POULET</v>
      </c>
      <c r="E5423" s="2">
        <v>5249</v>
      </c>
      <c r="F5423" s="2" t="s">
        <v>167</v>
      </c>
    </row>
    <row r="5424" spans="1:6">
      <c r="A5424" s="2" t="s">
        <v>440</v>
      </c>
      <c r="B5424" s="2" t="s">
        <v>1230</v>
      </c>
      <c r="C5424" s="2" t="s">
        <v>25</v>
      </c>
      <c r="D5424" s="2" t="str">
        <f t="shared" si="84"/>
        <v>SGP VESUVE POULET</v>
      </c>
      <c r="E5424" s="2">
        <v>5285</v>
      </c>
      <c r="F5424" s="2" t="s">
        <v>167</v>
      </c>
    </row>
    <row r="5425" spans="1:6">
      <c r="A5425" s="2" t="s">
        <v>440</v>
      </c>
      <c r="B5425" s="2" t="s">
        <v>1230</v>
      </c>
      <c r="C5425" s="2" t="s">
        <v>365</v>
      </c>
      <c r="D5425" s="2" t="str">
        <f t="shared" si="84"/>
        <v>SGP VESUVE POULET</v>
      </c>
      <c r="E5425" s="2">
        <v>5345</v>
      </c>
      <c r="F5425" s="2" t="s">
        <v>167</v>
      </c>
    </row>
    <row r="5426" spans="1:6">
      <c r="A5426" s="2" t="s">
        <v>440</v>
      </c>
      <c r="B5426" s="2" t="s">
        <v>1230</v>
      </c>
      <c r="C5426" s="2" t="s">
        <v>198</v>
      </c>
      <c r="D5426" s="2" t="str">
        <f t="shared" si="84"/>
        <v>SGP VESUVE POULET</v>
      </c>
      <c r="E5426" s="2">
        <v>5357</v>
      </c>
      <c r="F5426" s="2" t="s">
        <v>167</v>
      </c>
    </row>
    <row r="5427" spans="1:6">
      <c r="A5427" s="2" t="s">
        <v>440</v>
      </c>
      <c r="B5427" s="2" t="s">
        <v>1230</v>
      </c>
      <c r="C5427" s="2" t="s">
        <v>97</v>
      </c>
      <c r="D5427" s="2" t="str">
        <f t="shared" si="84"/>
        <v>SGP VESUVE POULET</v>
      </c>
      <c r="E5427" s="2">
        <v>5398</v>
      </c>
      <c r="F5427" s="2" t="s">
        <v>167</v>
      </c>
    </row>
    <row r="5428" spans="1:6">
      <c r="A5428" s="2" t="s">
        <v>440</v>
      </c>
      <c r="B5428" s="2" t="s">
        <v>1230</v>
      </c>
      <c r="C5428" s="2" t="s">
        <v>168</v>
      </c>
      <c r="D5428" s="2" t="str">
        <f t="shared" si="84"/>
        <v>SGP VESUVE POULET</v>
      </c>
      <c r="E5428" s="2">
        <v>5400</v>
      </c>
      <c r="F5428" s="2" t="s">
        <v>167</v>
      </c>
    </row>
    <row r="5429" spans="1:6">
      <c r="A5429" s="2" t="s">
        <v>440</v>
      </c>
      <c r="B5429" s="2" t="s">
        <v>1230</v>
      </c>
      <c r="C5429" s="2" t="s">
        <v>169</v>
      </c>
      <c r="D5429" s="2" t="str">
        <f t="shared" si="84"/>
        <v>SGP VESUVE POULET</v>
      </c>
      <c r="E5429" s="2">
        <v>5402</v>
      </c>
      <c r="F5429" s="2" t="s">
        <v>167</v>
      </c>
    </row>
    <row r="5430" spans="1:6">
      <c r="A5430" s="2" t="s">
        <v>440</v>
      </c>
      <c r="B5430" s="2" t="s">
        <v>1230</v>
      </c>
      <c r="C5430" s="2" t="s">
        <v>170</v>
      </c>
      <c r="D5430" s="2" t="str">
        <f t="shared" si="84"/>
        <v>SGP VESUVE POULET</v>
      </c>
      <c r="E5430" s="2">
        <v>5632</v>
      </c>
      <c r="F5430" s="2" t="s">
        <v>167</v>
      </c>
    </row>
    <row r="5431" spans="1:6">
      <c r="A5431" s="2" t="s">
        <v>440</v>
      </c>
      <c r="B5431" s="2" t="s">
        <v>1230</v>
      </c>
      <c r="C5431" s="2" t="s">
        <v>27</v>
      </c>
      <c r="D5431" s="2" t="str">
        <f t="shared" si="84"/>
        <v>SGP VESUVE POULET</v>
      </c>
      <c r="E5431" s="2">
        <v>7299</v>
      </c>
      <c r="F5431" s="2" t="s">
        <v>167</v>
      </c>
    </row>
    <row r="5432" spans="1:6">
      <c r="A5432" s="2" t="s">
        <v>440</v>
      </c>
      <c r="B5432" s="2" t="s">
        <v>1230</v>
      </c>
      <c r="C5432" s="2" t="s">
        <v>41</v>
      </c>
      <c r="D5432" s="2" t="str">
        <f t="shared" si="84"/>
        <v>SGP VESUVE POULET</v>
      </c>
      <c r="E5432" s="2">
        <v>7295</v>
      </c>
      <c r="F5432" s="2" t="s">
        <v>167</v>
      </c>
    </row>
    <row r="5433" spans="1:6">
      <c r="A5433" s="2" t="s">
        <v>440</v>
      </c>
      <c r="B5433" s="2" t="s">
        <v>1230</v>
      </c>
      <c r="C5433" s="2" t="s">
        <v>16</v>
      </c>
      <c r="D5433" s="2" t="str">
        <f t="shared" si="84"/>
        <v>SGP VESUVE POULET</v>
      </c>
      <c r="E5433" s="2">
        <v>6404</v>
      </c>
      <c r="F5433" s="2" t="s">
        <v>167</v>
      </c>
    </row>
    <row r="5434" spans="1:6">
      <c r="A5434" s="2" t="s">
        <v>440</v>
      </c>
      <c r="B5434" s="2" t="s">
        <v>1230</v>
      </c>
      <c r="C5434" s="2" t="s">
        <v>38</v>
      </c>
      <c r="D5434" s="2" t="str">
        <f t="shared" si="84"/>
        <v>SGP VESUVE POULET</v>
      </c>
      <c r="E5434" s="2">
        <v>7088</v>
      </c>
      <c r="F5434" s="2" t="s">
        <v>167</v>
      </c>
    </row>
    <row r="5435" spans="1:6">
      <c r="A5435" s="2" t="s">
        <v>440</v>
      </c>
      <c r="B5435" s="2" t="s">
        <v>1231</v>
      </c>
      <c r="C5435" s="2" t="s">
        <v>23</v>
      </c>
      <c r="D5435" s="2" t="str">
        <f t="shared" si="84"/>
        <v>SGP VESUVE VIANDE HACHEE</v>
      </c>
      <c r="E5435" s="2">
        <v>5167</v>
      </c>
      <c r="F5435" s="2" t="s">
        <v>167</v>
      </c>
    </row>
    <row r="5436" spans="1:6">
      <c r="A5436" s="2" t="s">
        <v>440</v>
      </c>
      <c r="B5436" s="2" t="s">
        <v>1231</v>
      </c>
      <c r="C5436" s="2" t="s">
        <v>197</v>
      </c>
      <c r="D5436" s="2" t="str">
        <f t="shared" si="84"/>
        <v>SGP VESUVE VIANDE HACHEE</v>
      </c>
      <c r="E5436" s="2">
        <v>5184</v>
      </c>
      <c r="F5436" s="2" t="s">
        <v>167</v>
      </c>
    </row>
    <row r="5437" spans="1:6">
      <c r="A5437" s="2" t="s">
        <v>440</v>
      </c>
      <c r="B5437" s="2" t="s">
        <v>1231</v>
      </c>
      <c r="C5437" s="2" t="s">
        <v>436</v>
      </c>
      <c r="D5437" s="2" t="str">
        <f t="shared" si="84"/>
        <v>SGP VESUVE VIANDE HACHEE</v>
      </c>
      <c r="E5437" s="2">
        <v>5243</v>
      </c>
      <c r="F5437" s="2" t="s">
        <v>167</v>
      </c>
    </row>
    <row r="5438" spans="1:6">
      <c r="A5438" s="2" t="s">
        <v>440</v>
      </c>
      <c r="B5438" s="2" t="s">
        <v>1231</v>
      </c>
      <c r="C5438" s="2" t="s">
        <v>465</v>
      </c>
      <c r="D5438" s="2" t="str">
        <f t="shared" si="84"/>
        <v>SGP VESUVE VIANDE HACHEE</v>
      </c>
      <c r="E5438" s="2">
        <v>5247</v>
      </c>
      <c r="F5438" s="2" t="s">
        <v>167</v>
      </c>
    </row>
    <row r="5439" spans="1:6">
      <c r="A5439" s="2" t="s">
        <v>440</v>
      </c>
      <c r="B5439" s="2" t="s">
        <v>1231</v>
      </c>
      <c r="C5439" s="2" t="s">
        <v>868</v>
      </c>
      <c r="D5439" s="2" t="str">
        <f t="shared" si="84"/>
        <v>SGP VESUVE VIANDE HACHEE</v>
      </c>
      <c r="E5439" s="2">
        <v>5249</v>
      </c>
      <c r="F5439" s="2" t="s">
        <v>167</v>
      </c>
    </row>
    <row r="5440" spans="1:6">
      <c r="A5440" s="2" t="s">
        <v>440</v>
      </c>
      <c r="B5440" s="2" t="s">
        <v>1231</v>
      </c>
      <c r="C5440" s="2" t="s">
        <v>25</v>
      </c>
      <c r="D5440" s="2" t="str">
        <f t="shared" si="84"/>
        <v>SGP VESUVE VIANDE HACHEE</v>
      </c>
      <c r="E5440" s="2">
        <v>5285</v>
      </c>
      <c r="F5440" s="2" t="s">
        <v>167</v>
      </c>
    </row>
    <row r="5441" spans="1:6">
      <c r="A5441" s="2" t="s">
        <v>440</v>
      </c>
      <c r="B5441" s="2" t="s">
        <v>1231</v>
      </c>
      <c r="C5441" s="2" t="s">
        <v>365</v>
      </c>
      <c r="D5441" s="2" t="str">
        <f t="shared" si="84"/>
        <v>SGP VESUVE VIANDE HACHEE</v>
      </c>
      <c r="E5441" s="2">
        <v>5345</v>
      </c>
      <c r="F5441" s="2" t="s">
        <v>167</v>
      </c>
    </row>
    <row r="5442" spans="1:6">
      <c r="A5442" s="2" t="s">
        <v>440</v>
      </c>
      <c r="B5442" s="2" t="s">
        <v>1231</v>
      </c>
      <c r="C5442" s="2" t="s">
        <v>198</v>
      </c>
      <c r="D5442" s="2" t="str">
        <f t="shared" si="84"/>
        <v>SGP VESUVE VIANDE HACHEE</v>
      </c>
      <c r="E5442" s="2">
        <v>5357</v>
      </c>
      <c r="F5442" s="2" t="s">
        <v>167</v>
      </c>
    </row>
    <row r="5443" spans="1:6">
      <c r="A5443" s="2" t="s">
        <v>440</v>
      </c>
      <c r="B5443" s="2" t="s">
        <v>1231</v>
      </c>
      <c r="C5443" s="2" t="s">
        <v>97</v>
      </c>
      <c r="D5443" s="2" t="str">
        <f t="shared" ref="D5443:D5506" si="85">B5443</f>
        <v>SGP VESUVE VIANDE HACHEE</v>
      </c>
      <c r="E5443" s="2">
        <v>5398</v>
      </c>
      <c r="F5443" s="2" t="s">
        <v>167</v>
      </c>
    </row>
    <row r="5444" spans="1:6">
      <c r="A5444" s="2" t="s">
        <v>440</v>
      </c>
      <c r="B5444" s="2" t="s">
        <v>1231</v>
      </c>
      <c r="C5444" s="2" t="s">
        <v>168</v>
      </c>
      <c r="D5444" s="2" t="str">
        <f t="shared" si="85"/>
        <v>SGP VESUVE VIANDE HACHEE</v>
      </c>
      <c r="E5444" s="2">
        <v>5400</v>
      </c>
      <c r="F5444" s="2" t="s">
        <v>167</v>
      </c>
    </row>
    <row r="5445" spans="1:6">
      <c r="A5445" s="2" t="s">
        <v>440</v>
      </c>
      <c r="B5445" s="2" t="s">
        <v>1231</v>
      </c>
      <c r="C5445" s="2" t="s">
        <v>169</v>
      </c>
      <c r="D5445" s="2" t="str">
        <f t="shared" si="85"/>
        <v>SGP VESUVE VIANDE HACHEE</v>
      </c>
      <c r="E5445" s="2">
        <v>5402</v>
      </c>
      <c r="F5445" s="2" t="s">
        <v>167</v>
      </c>
    </row>
    <row r="5446" spans="1:6">
      <c r="A5446" s="2" t="s">
        <v>440</v>
      </c>
      <c r="B5446" s="2" t="s">
        <v>1231</v>
      </c>
      <c r="C5446" s="2" t="s">
        <v>170</v>
      </c>
      <c r="D5446" s="2" t="str">
        <f t="shared" si="85"/>
        <v>SGP VESUVE VIANDE HACHEE</v>
      </c>
      <c r="E5446" s="2">
        <v>5632</v>
      </c>
      <c r="F5446" s="2" t="s">
        <v>167</v>
      </c>
    </row>
    <row r="5447" spans="1:6">
      <c r="A5447" s="2" t="s">
        <v>440</v>
      </c>
      <c r="B5447" s="2" t="s">
        <v>1231</v>
      </c>
      <c r="C5447" s="2" t="s">
        <v>49</v>
      </c>
      <c r="D5447" s="2" t="str">
        <f t="shared" si="85"/>
        <v>SGP VESUVE VIANDE HACHEE</v>
      </c>
      <c r="E5447" s="2">
        <v>5934</v>
      </c>
      <c r="F5447" s="2" t="s">
        <v>167</v>
      </c>
    </row>
    <row r="5448" spans="1:6">
      <c r="A5448" s="2" t="s">
        <v>440</v>
      </c>
      <c r="B5448" s="2" t="s">
        <v>1231</v>
      </c>
      <c r="C5448" s="2" t="s">
        <v>27</v>
      </c>
      <c r="D5448" s="2" t="str">
        <f t="shared" si="85"/>
        <v>SGP VESUVE VIANDE HACHEE</v>
      </c>
      <c r="E5448" s="2">
        <v>7299</v>
      </c>
      <c r="F5448" s="2" t="s">
        <v>167</v>
      </c>
    </row>
    <row r="5449" spans="1:6">
      <c r="A5449" s="2" t="s">
        <v>440</v>
      </c>
      <c r="B5449" s="2" t="s">
        <v>1231</v>
      </c>
      <c r="C5449" s="2" t="s">
        <v>41</v>
      </c>
      <c r="D5449" s="2" t="str">
        <f t="shared" si="85"/>
        <v>SGP VESUVE VIANDE HACHEE</v>
      </c>
      <c r="E5449" s="2">
        <v>7295</v>
      </c>
      <c r="F5449" s="2" t="s">
        <v>167</v>
      </c>
    </row>
    <row r="5450" spans="1:6">
      <c r="A5450" s="2" t="s">
        <v>440</v>
      </c>
      <c r="B5450" s="2" t="s">
        <v>1231</v>
      </c>
      <c r="C5450" s="2" t="s">
        <v>38</v>
      </c>
      <c r="D5450" s="2" t="str">
        <f t="shared" si="85"/>
        <v>SGP VESUVE VIANDE HACHEE</v>
      </c>
      <c r="E5450" s="2">
        <v>7088</v>
      </c>
      <c r="F5450" s="2" t="s">
        <v>167</v>
      </c>
    </row>
    <row r="5451" spans="1:6">
      <c r="A5451" s="2" t="s">
        <v>440</v>
      </c>
      <c r="B5451" s="2" t="s">
        <v>1232</v>
      </c>
      <c r="C5451" s="2" t="s">
        <v>23</v>
      </c>
      <c r="D5451" s="2" t="str">
        <f t="shared" si="85"/>
        <v>SGP VESUVE BOEUF</v>
      </c>
      <c r="E5451" s="2">
        <v>5167</v>
      </c>
      <c r="F5451" s="2" t="s">
        <v>167</v>
      </c>
    </row>
    <row r="5452" spans="1:6">
      <c r="A5452" s="2" t="s">
        <v>440</v>
      </c>
      <c r="B5452" s="2" t="s">
        <v>1232</v>
      </c>
      <c r="C5452" s="2" t="s">
        <v>197</v>
      </c>
      <c r="D5452" s="2" t="str">
        <f t="shared" si="85"/>
        <v>SGP VESUVE BOEUF</v>
      </c>
      <c r="E5452" s="2">
        <v>5184</v>
      </c>
      <c r="F5452" s="2" t="s">
        <v>167</v>
      </c>
    </row>
    <row r="5453" spans="1:6">
      <c r="A5453" s="2" t="s">
        <v>440</v>
      </c>
      <c r="B5453" s="2" t="s">
        <v>1232</v>
      </c>
      <c r="C5453" s="2" t="s">
        <v>436</v>
      </c>
      <c r="D5453" s="2" t="str">
        <f t="shared" si="85"/>
        <v>SGP VESUVE BOEUF</v>
      </c>
      <c r="E5453" s="2">
        <v>5243</v>
      </c>
      <c r="F5453" s="2" t="s">
        <v>167</v>
      </c>
    </row>
    <row r="5454" spans="1:6">
      <c r="A5454" s="2" t="s">
        <v>440</v>
      </c>
      <c r="B5454" s="2" t="s">
        <v>1232</v>
      </c>
      <c r="C5454" s="2" t="s">
        <v>465</v>
      </c>
      <c r="D5454" s="2" t="str">
        <f t="shared" si="85"/>
        <v>SGP VESUVE BOEUF</v>
      </c>
      <c r="E5454" s="2">
        <v>5247</v>
      </c>
      <c r="F5454" s="2" t="s">
        <v>167</v>
      </c>
    </row>
    <row r="5455" spans="1:6">
      <c r="A5455" s="2" t="s">
        <v>440</v>
      </c>
      <c r="B5455" s="2" t="s">
        <v>1232</v>
      </c>
      <c r="C5455" s="2" t="s">
        <v>868</v>
      </c>
      <c r="D5455" s="2" t="str">
        <f t="shared" si="85"/>
        <v>SGP VESUVE BOEUF</v>
      </c>
      <c r="E5455" s="2">
        <v>5249</v>
      </c>
      <c r="F5455" s="2" t="s">
        <v>167</v>
      </c>
    </row>
    <row r="5456" spans="1:6">
      <c r="A5456" s="2" t="s">
        <v>440</v>
      </c>
      <c r="B5456" s="2" t="s">
        <v>1232</v>
      </c>
      <c r="C5456" s="2" t="s">
        <v>25</v>
      </c>
      <c r="D5456" s="2" t="str">
        <f t="shared" si="85"/>
        <v>SGP VESUVE BOEUF</v>
      </c>
      <c r="E5456" s="2">
        <v>5285</v>
      </c>
      <c r="F5456" s="2" t="s">
        <v>167</v>
      </c>
    </row>
    <row r="5457" spans="1:6">
      <c r="A5457" s="2" t="s">
        <v>440</v>
      </c>
      <c r="B5457" s="2" t="s">
        <v>1232</v>
      </c>
      <c r="C5457" s="2" t="s">
        <v>365</v>
      </c>
      <c r="D5457" s="2" t="str">
        <f t="shared" si="85"/>
        <v>SGP VESUVE BOEUF</v>
      </c>
      <c r="E5457" s="2">
        <v>5345</v>
      </c>
      <c r="F5457" s="2" t="s">
        <v>167</v>
      </c>
    </row>
    <row r="5458" spans="1:6">
      <c r="A5458" s="2" t="s">
        <v>440</v>
      </c>
      <c r="B5458" s="2" t="s">
        <v>1232</v>
      </c>
      <c r="C5458" s="2" t="s">
        <v>198</v>
      </c>
      <c r="D5458" s="2" t="str">
        <f t="shared" si="85"/>
        <v>SGP VESUVE BOEUF</v>
      </c>
      <c r="E5458" s="2">
        <v>5357</v>
      </c>
      <c r="F5458" s="2" t="s">
        <v>167</v>
      </c>
    </row>
    <row r="5459" spans="1:6">
      <c r="A5459" s="2" t="s">
        <v>440</v>
      </c>
      <c r="B5459" s="2" t="s">
        <v>1232</v>
      </c>
      <c r="C5459" s="2" t="s">
        <v>97</v>
      </c>
      <c r="D5459" s="2" t="str">
        <f t="shared" si="85"/>
        <v>SGP VESUVE BOEUF</v>
      </c>
      <c r="E5459" s="2">
        <v>5398</v>
      </c>
      <c r="F5459" s="2" t="s">
        <v>167</v>
      </c>
    </row>
    <row r="5460" spans="1:6">
      <c r="A5460" s="2" t="s">
        <v>440</v>
      </c>
      <c r="B5460" s="2" t="s">
        <v>1232</v>
      </c>
      <c r="C5460" s="2" t="s">
        <v>168</v>
      </c>
      <c r="D5460" s="2" t="str">
        <f t="shared" si="85"/>
        <v>SGP VESUVE BOEUF</v>
      </c>
      <c r="E5460" s="2">
        <v>5400</v>
      </c>
      <c r="F5460" s="2" t="s">
        <v>167</v>
      </c>
    </row>
    <row r="5461" spans="1:6">
      <c r="A5461" s="2" t="s">
        <v>440</v>
      </c>
      <c r="B5461" s="2" t="s">
        <v>1232</v>
      </c>
      <c r="C5461" s="2" t="s">
        <v>169</v>
      </c>
      <c r="D5461" s="2" t="str">
        <f t="shared" si="85"/>
        <v>SGP VESUVE BOEUF</v>
      </c>
      <c r="E5461" s="2">
        <v>5402</v>
      </c>
      <c r="F5461" s="2" t="s">
        <v>167</v>
      </c>
    </row>
    <row r="5462" spans="1:6">
      <c r="A5462" s="2" t="s">
        <v>440</v>
      </c>
      <c r="B5462" s="2" t="s">
        <v>1232</v>
      </c>
      <c r="C5462" s="2" t="s">
        <v>170</v>
      </c>
      <c r="D5462" s="2" t="str">
        <f t="shared" si="85"/>
        <v>SGP VESUVE BOEUF</v>
      </c>
      <c r="E5462" s="2">
        <v>5632</v>
      </c>
      <c r="F5462" s="2" t="s">
        <v>167</v>
      </c>
    </row>
    <row r="5463" spans="1:6">
      <c r="A5463" s="2" t="s">
        <v>440</v>
      </c>
      <c r="B5463" s="2" t="s">
        <v>1232</v>
      </c>
      <c r="C5463" s="2" t="s">
        <v>27</v>
      </c>
      <c r="D5463" s="2" t="str">
        <f t="shared" si="85"/>
        <v>SGP VESUVE BOEUF</v>
      </c>
      <c r="E5463" s="2">
        <v>7299</v>
      </c>
      <c r="F5463" s="2" t="s">
        <v>167</v>
      </c>
    </row>
    <row r="5464" spans="1:6">
      <c r="A5464" s="2" t="s">
        <v>440</v>
      </c>
      <c r="B5464" s="2" t="s">
        <v>1232</v>
      </c>
      <c r="C5464" s="2" t="s">
        <v>41</v>
      </c>
      <c r="D5464" s="2" t="str">
        <f t="shared" si="85"/>
        <v>SGP VESUVE BOEUF</v>
      </c>
      <c r="E5464" s="2">
        <v>7295</v>
      </c>
      <c r="F5464" s="2" t="s">
        <v>167</v>
      </c>
    </row>
    <row r="5465" spans="1:6">
      <c r="A5465" s="2" t="s">
        <v>440</v>
      </c>
      <c r="B5465" s="2" t="s">
        <v>1232</v>
      </c>
      <c r="C5465" s="2" t="s">
        <v>1143</v>
      </c>
      <c r="D5465" s="2" t="str">
        <f t="shared" si="85"/>
        <v>SGP VESUVE BOEUF</v>
      </c>
      <c r="E5465" s="2">
        <v>7171</v>
      </c>
      <c r="F5465" s="2" t="s">
        <v>167</v>
      </c>
    </row>
    <row r="5466" spans="1:6">
      <c r="A5466" s="2" t="s">
        <v>440</v>
      </c>
      <c r="B5466" s="2" t="s">
        <v>1232</v>
      </c>
      <c r="C5466" s="2" t="s">
        <v>38</v>
      </c>
      <c r="D5466" s="2" t="str">
        <f t="shared" si="85"/>
        <v>SGP VESUVE BOEUF</v>
      </c>
      <c r="E5466" s="2">
        <v>7088</v>
      </c>
      <c r="F5466" s="2" t="s">
        <v>167</v>
      </c>
    </row>
    <row r="5467" spans="1:6">
      <c r="A5467" s="2" t="s">
        <v>440</v>
      </c>
      <c r="B5467" s="2" t="s">
        <v>1233</v>
      </c>
      <c r="C5467" s="2" t="s">
        <v>23</v>
      </c>
      <c r="D5467" s="2" t="str">
        <f t="shared" si="85"/>
        <v>SGP VESUVE PORC</v>
      </c>
      <c r="E5467" s="2">
        <v>5167</v>
      </c>
      <c r="F5467" s="2" t="s">
        <v>167</v>
      </c>
    </row>
    <row r="5468" spans="1:6">
      <c r="A5468" s="2" t="s">
        <v>440</v>
      </c>
      <c r="B5468" s="2" t="s">
        <v>1233</v>
      </c>
      <c r="C5468" s="2" t="s">
        <v>197</v>
      </c>
      <c r="D5468" s="2" t="str">
        <f t="shared" si="85"/>
        <v>SGP VESUVE PORC</v>
      </c>
      <c r="E5468" s="2">
        <v>5184</v>
      </c>
      <c r="F5468" s="2" t="s">
        <v>167</v>
      </c>
    </row>
    <row r="5469" spans="1:6">
      <c r="A5469" s="2" t="s">
        <v>440</v>
      </c>
      <c r="B5469" s="2" t="s">
        <v>1233</v>
      </c>
      <c r="C5469" s="2" t="s">
        <v>436</v>
      </c>
      <c r="D5469" s="2" t="str">
        <f t="shared" si="85"/>
        <v>SGP VESUVE PORC</v>
      </c>
      <c r="E5469" s="2">
        <v>5243</v>
      </c>
      <c r="F5469" s="2" t="s">
        <v>167</v>
      </c>
    </row>
    <row r="5470" spans="1:6">
      <c r="A5470" s="2" t="s">
        <v>440</v>
      </c>
      <c r="B5470" s="2" t="s">
        <v>1233</v>
      </c>
      <c r="C5470" s="2" t="s">
        <v>465</v>
      </c>
      <c r="D5470" s="2" t="str">
        <f t="shared" si="85"/>
        <v>SGP VESUVE PORC</v>
      </c>
      <c r="E5470" s="2">
        <v>5247</v>
      </c>
      <c r="F5470" s="2" t="s">
        <v>167</v>
      </c>
    </row>
    <row r="5471" spans="1:6">
      <c r="A5471" s="2" t="s">
        <v>440</v>
      </c>
      <c r="B5471" s="2" t="s">
        <v>1233</v>
      </c>
      <c r="C5471" s="2" t="s">
        <v>868</v>
      </c>
      <c r="D5471" s="2" t="str">
        <f t="shared" si="85"/>
        <v>SGP VESUVE PORC</v>
      </c>
      <c r="E5471" s="2">
        <v>5249</v>
      </c>
      <c r="F5471" s="2" t="s">
        <v>167</v>
      </c>
    </row>
    <row r="5472" spans="1:6">
      <c r="A5472" s="2" t="s">
        <v>440</v>
      </c>
      <c r="B5472" s="2" t="s">
        <v>1233</v>
      </c>
      <c r="C5472" s="2" t="s">
        <v>25</v>
      </c>
      <c r="D5472" s="2" t="str">
        <f t="shared" si="85"/>
        <v>SGP VESUVE PORC</v>
      </c>
      <c r="E5472" s="2">
        <v>5285</v>
      </c>
      <c r="F5472" s="2" t="s">
        <v>167</v>
      </c>
    </row>
    <row r="5473" spans="1:6">
      <c r="A5473" s="2" t="s">
        <v>440</v>
      </c>
      <c r="B5473" s="2" t="s">
        <v>1233</v>
      </c>
      <c r="C5473" s="2" t="s">
        <v>365</v>
      </c>
      <c r="D5473" s="2" t="str">
        <f t="shared" si="85"/>
        <v>SGP VESUVE PORC</v>
      </c>
      <c r="E5473" s="2">
        <v>5345</v>
      </c>
      <c r="F5473" s="2" t="s">
        <v>167</v>
      </c>
    </row>
    <row r="5474" spans="1:6">
      <c r="A5474" s="2" t="s">
        <v>440</v>
      </c>
      <c r="B5474" s="2" t="s">
        <v>1233</v>
      </c>
      <c r="C5474" s="2" t="s">
        <v>198</v>
      </c>
      <c r="D5474" s="2" t="str">
        <f t="shared" si="85"/>
        <v>SGP VESUVE PORC</v>
      </c>
      <c r="E5474" s="2">
        <v>5357</v>
      </c>
      <c r="F5474" s="2" t="s">
        <v>167</v>
      </c>
    </row>
    <row r="5475" spans="1:6">
      <c r="A5475" s="2" t="s">
        <v>440</v>
      </c>
      <c r="B5475" s="2" t="s">
        <v>1233</v>
      </c>
      <c r="C5475" s="2" t="s">
        <v>97</v>
      </c>
      <c r="D5475" s="2" t="str">
        <f t="shared" si="85"/>
        <v>SGP VESUVE PORC</v>
      </c>
      <c r="E5475" s="2">
        <v>5398</v>
      </c>
      <c r="F5475" s="2" t="s">
        <v>167</v>
      </c>
    </row>
    <row r="5476" spans="1:6">
      <c r="A5476" s="2" t="s">
        <v>440</v>
      </c>
      <c r="B5476" s="2" t="s">
        <v>1233</v>
      </c>
      <c r="C5476" s="2" t="s">
        <v>168</v>
      </c>
      <c r="D5476" s="2" t="str">
        <f t="shared" si="85"/>
        <v>SGP VESUVE PORC</v>
      </c>
      <c r="E5476" s="2">
        <v>5400</v>
      </c>
      <c r="F5476" s="2" t="s">
        <v>167</v>
      </c>
    </row>
    <row r="5477" spans="1:6">
      <c r="A5477" s="2" t="s">
        <v>440</v>
      </c>
      <c r="B5477" s="2" t="s">
        <v>1233</v>
      </c>
      <c r="C5477" s="2" t="s">
        <v>169</v>
      </c>
      <c r="D5477" s="2" t="str">
        <f t="shared" si="85"/>
        <v>SGP VESUVE PORC</v>
      </c>
      <c r="E5477" s="2">
        <v>5402</v>
      </c>
      <c r="F5477" s="2" t="s">
        <v>167</v>
      </c>
    </row>
    <row r="5478" spans="1:6">
      <c r="A5478" s="2" t="s">
        <v>440</v>
      </c>
      <c r="B5478" s="2" t="s">
        <v>1233</v>
      </c>
      <c r="C5478" s="2" t="s">
        <v>170</v>
      </c>
      <c r="D5478" s="2" t="str">
        <f t="shared" si="85"/>
        <v>SGP VESUVE PORC</v>
      </c>
      <c r="E5478" s="2">
        <v>5632</v>
      </c>
      <c r="F5478" s="2" t="s">
        <v>167</v>
      </c>
    </row>
    <row r="5479" spans="1:6">
      <c r="A5479" s="2" t="s">
        <v>440</v>
      </c>
      <c r="B5479" s="2" t="s">
        <v>1233</v>
      </c>
      <c r="C5479" s="2" t="s">
        <v>27</v>
      </c>
      <c r="D5479" s="2" t="str">
        <f t="shared" si="85"/>
        <v>SGP VESUVE PORC</v>
      </c>
      <c r="E5479" s="2">
        <v>7299</v>
      </c>
      <c r="F5479" s="2" t="s">
        <v>167</v>
      </c>
    </row>
    <row r="5480" spans="1:6">
      <c r="A5480" s="2" t="s">
        <v>440</v>
      </c>
      <c r="B5480" s="2" t="s">
        <v>1233</v>
      </c>
      <c r="C5480" s="2" t="s">
        <v>41</v>
      </c>
      <c r="D5480" s="2" t="str">
        <f t="shared" si="85"/>
        <v>SGP VESUVE PORC</v>
      </c>
      <c r="E5480" s="2">
        <v>7295</v>
      </c>
      <c r="F5480" s="2" t="s">
        <v>167</v>
      </c>
    </row>
    <row r="5481" spans="1:6">
      <c r="A5481" s="2" t="s">
        <v>440</v>
      </c>
      <c r="B5481" s="2" t="s">
        <v>1233</v>
      </c>
      <c r="C5481" s="2" t="s">
        <v>1227</v>
      </c>
      <c r="D5481" s="2" t="str">
        <f t="shared" si="85"/>
        <v>SGP VESUVE PORC</v>
      </c>
      <c r="E5481" s="2">
        <v>6947</v>
      </c>
      <c r="F5481" s="2" t="s">
        <v>167</v>
      </c>
    </row>
    <row r="5482" spans="1:6">
      <c r="A5482" s="2" t="s">
        <v>440</v>
      </c>
      <c r="B5482" s="2" t="s">
        <v>1233</v>
      </c>
      <c r="C5482" s="2" t="s">
        <v>38</v>
      </c>
      <c r="D5482" s="2" t="str">
        <f t="shared" si="85"/>
        <v>SGP VESUVE PORC</v>
      </c>
      <c r="E5482" s="2">
        <v>7088</v>
      </c>
      <c r="F5482" s="2" t="s">
        <v>167</v>
      </c>
    </row>
    <row r="5483" spans="1:6">
      <c r="A5483" s="2" t="s">
        <v>440</v>
      </c>
      <c r="B5483" s="2" t="s">
        <v>1234</v>
      </c>
      <c r="C5483" s="2" t="s">
        <v>23</v>
      </c>
      <c r="D5483" s="2" t="str">
        <f t="shared" si="85"/>
        <v>SGP VESUVE VEAU</v>
      </c>
      <c r="E5483" s="2">
        <v>5167</v>
      </c>
      <c r="F5483" s="2" t="s">
        <v>167</v>
      </c>
    </row>
    <row r="5484" spans="1:6">
      <c r="A5484" s="2" t="s">
        <v>440</v>
      </c>
      <c r="B5484" s="2" t="s">
        <v>1234</v>
      </c>
      <c r="C5484" s="2" t="s">
        <v>197</v>
      </c>
      <c r="D5484" s="2" t="str">
        <f t="shared" si="85"/>
        <v>SGP VESUVE VEAU</v>
      </c>
      <c r="E5484" s="2">
        <v>5184</v>
      </c>
      <c r="F5484" s="2" t="s">
        <v>167</v>
      </c>
    </row>
    <row r="5485" spans="1:6">
      <c r="A5485" s="2" t="s">
        <v>440</v>
      </c>
      <c r="B5485" s="2" t="s">
        <v>1234</v>
      </c>
      <c r="C5485" s="2" t="s">
        <v>436</v>
      </c>
      <c r="D5485" s="2" t="str">
        <f t="shared" si="85"/>
        <v>SGP VESUVE VEAU</v>
      </c>
      <c r="E5485" s="2">
        <v>5243</v>
      </c>
      <c r="F5485" s="2" t="s">
        <v>167</v>
      </c>
    </row>
    <row r="5486" spans="1:6">
      <c r="A5486" s="2" t="s">
        <v>440</v>
      </c>
      <c r="B5486" s="2" t="s">
        <v>1234</v>
      </c>
      <c r="C5486" s="2" t="s">
        <v>465</v>
      </c>
      <c r="D5486" s="2" t="str">
        <f t="shared" si="85"/>
        <v>SGP VESUVE VEAU</v>
      </c>
      <c r="E5486" s="2">
        <v>5247</v>
      </c>
      <c r="F5486" s="2" t="s">
        <v>167</v>
      </c>
    </row>
    <row r="5487" spans="1:6">
      <c r="A5487" s="2" t="s">
        <v>440</v>
      </c>
      <c r="B5487" s="2" t="s">
        <v>1234</v>
      </c>
      <c r="C5487" s="2" t="s">
        <v>868</v>
      </c>
      <c r="D5487" s="2" t="str">
        <f t="shared" si="85"/>
        <v>SGP VESUVE VEAU</v>
      </c>
      <c r="E5487" s="2">
        <v>5249</v>
      </c>
      <c r="F5487" s="2" t="s">
        <v>167</v>
      </c>
    </row>
    <row r="5488" spans="1:6">
      <c r="A5488" s="2" t="s">
        <v>440</v>
      </c>
      <c r="B5488" s="2" t="s">
        <v>1234</v>
      </c>
      <c r="C5488" s="2" t="s">
        <v>25</v>
      </c>
      <c r="D5488" s="2" t="str">
        <f t="shared" si="85"/>
        <v>SGP VESUVE VEAU</v>
      </c>
      <c r="E5488" s="2">
        <v>5285</v>
      </c>
      <c r="F5488" s="2" t="s">
        <v>167</v>
      </c>
    </row>
    <row r="5489" spans="1:6">
      <c r="A5489" s="2" t="s">
        <v>440</v>
      </c>
      <c r="B5489" s="2" t="s">
        <v>1234</v>
      </c>
      <c r="C5489" s="2" t="s">
        <v>365</v>
      </c>
      <c r="D5489" s="2" t="str">
        <f t="shared" si="85"/>
        <v>SGP VESUVE VEAU</v>
      </c>
      <c r="E5489" s="2">
        <v>5345</v>
      </c>
      <c r="F5489" s="2" t="s">
        <v>167</v>
      </c>
    </row>
    <row r="5490" spans="1:6">
      <c r="A5490" s="2" t="s">
        <v>440</v>
      </c>
      <c r="B5490" s="2" t="s">
        <v>1234</v>
      </c>
      <c r="C5490" s="2" t="s">
        <v>198</v>
      </c>
      <c r="D5490" s="2" t="str">
        <f t="shared" si="85"/>
        <v>SGP VESUVE VEAU</v>
      </c>
      <c r="E5490" s="2">
        <v>5357</v>
      </c>
      <c r="F5490" s="2" t="s">
        <v>167</v>
      </c>
    </row>
    <row r="5491" spans="1:6">
      <c r="A5491" s="2" t="s">
        <v>440</v>
      </c>
      <c r="B5491" s="2" t="s">
        <v>1234</v>
      </c>
      <c r="C5491" s="2" t="s">
        <v>97</v>
      </c>
      <c r="D5491" s="2" t="str">
        <f t="shared" si="85"/>
        <v>SGP VESUVE VEAU</v>
      </c>
      <c r="E5491" s="2">
        <v>5398</v>
      </c>
      <c r="F5491" s="2" t="s">
        <v>167</v>
      </c>
    </row>
    <row r="5492" spans="1:6">
      <c r="A5492" s="2" t="s">
        <v>440</v>
      </c>
      <c r="B5492" s="2" t="s">
        <v>1234</v>
      </c>
      <c r="C5492" s="2" t="s">
        <v>168</v>
      </c>
      <c r="D5492" s="2" t="str">
        <f t="shared" si="85"/>
        <v>SGP VESUVE VEAU</v>
      </c>
      <c r="E5492" s="2">
        <v>5400</v>
      </c>
      <c r="F5492" s="2" t="s">
        <v>167</v>
      </c>
    </row>
    <row r="5493" spans="1:6">
      <c r="A5493" s="2" t="s">
        <v>440</v>
      </c>
      <c r="B5493" s="2" t="s">
        <v>1234</v>
      </c>
      <c r="C5493" s="2" t="s">
        <v>169</v>
      </c>
      <c r="D5493" s="2" t="str">
        <f t="shared" si="85"/>
        <v>SGP VESUVE VEAU</v>
      </c>
      <c r="E5493" s="2">
        <v>5402</v>
      </c>
      <c r="F5493" s="2" t="s">
        <v>167</v>
      </c>
    </row>
    <row r="5494" spans="1:6">
      <c r="A5494" s="2" t="s">
        <v>440</v>
      </c>
      <c r="B5494" s="2" t="s">
        <v>1234</v>
      </c>
      <c r="C5494" s="2" t="s">
        <v>170</v>
      </c>
      <c r="D5494" s="2" t="str">
        <f t="shared" si="85"/>
        <v>SGP VESUVE VEAU</v>
      </c>
      <c r="E5494" s="2">
        <v>5632</v>
      </c>
      <c r="F5494" s="2" t="s">
        <v>167</v>
      </c>
    </row>
    <row r="5495" spans="1:6">
      <c r="A5495" s="2" t="s">
        <v>440</v>
      </c>
      <c r="B5495" s="2" t="s">
        <v>1234</v>
      </c>
      <c r="C5495" s="2" t="s">
        <v>27</v>
      </c>
      <c r="D5495" s="2" t="str">
        <f t="shared" si="85"/>
        <v>SGP VESUVE VEAU</v>
      </c>
      <c r="E5495" s="2">
        <v>7299</v>
      </c>
      <c r="F5495" s="2" t="s">
        <v>167</v>
      </c>
    </row>
    <row r="5496" spans="1:6">
      <c r="A5496" s="2" t="s">
        <v>440</v>
      </c>
      <c r="B5496" s="2" t="s">
        <v>1234</v>
      </c>
      <c r="C5496" s="2" t="s">
        <v>41</v>
      </c>
      <c r="D5496" s="2" t="str">
        <f t="shared" si="85"/>
        <v>SGP VESUVE VEAU</v>
      </c>
      <c r="E5496" s="2">
        <v>7295</v>
      </c>
      <c r="F5496" s="2" t="s">
        <v>167</v>
      </c>
    </row>
    <row r="5497" spans="1:6">
      <c r="A5497" s="2" t="s">
        <v>440</v>
      </c>
      <c r="B5497" s="2" t="s">
        <v>1234</v>
      </c>
      <c r="C5497" s="2" t="s">
        <v>240</v>
      </c>
      <c r="D5497" s="2" t="str">
        <f t="shared" si="85"/>
        <v>SGP VESUVE VEAU</v>
      </c>
      <c r="E5497" s="2">
        <v>7183</v>
      </c>
      <c r="F5497" s="2" t="s">
        <v>167</v>
      </c>
    </row>
    <row r="5498" spans="1:6">
      <c r="A5498" s="2" t="s">
        <v>440</v>
      </c>
      <c r="B5498" s="2" t="s">
        <v>1234</v>
      </c>
      <c r="C5498" s="2" t="s">
        <v>38</v>
      </c>
      <c r="D5498" s="2" t="str">
        <f t="shared" si="85"/>
        <v>SGP VESUVE VEAU</v>
      </c>
      <c r="E5498" s="2">
        <v>7088</v>
      </c>
      <c r="F5498" s="2" t="s">
        <v>167</v>
      </c>
    </row>
    <row r="5499" spans="1:6">
      <c r="A5499" s="2" t="s">
        <v>440</v>
      </c>
      <c r="B5499" s="2" t="s">
        <v>1235</v>
      </c>
      <c r="C5499" s="2" t="s">
        <v>738</v>
      </c>
      <c r="D5499" s="2" t="str">
        <f t="shared" si="85"/>
        <v>SGP STUFFATU PORC</v>
      </c>
      <c r="E5499" s="2">
        <v>2318</v>
      </c>
      <c r="F5499" s="2" t="s">
        <v>167</v>
      </c>
    </row>
    <row r="5500" spans="1:6">
      <c r="A5500" s="2" t="s">
        <v>440</v>
      </c>
      <c r="B5500" s="2" t="s">
        <v>1235</v>
      </c>
      <c r="C5500" s="2" t="s">
        <v>208</v>
      </c>
      <c r="D5500" s="2" t="str">
        <f t="shared" si="85"/>
        <v>SGP STUFFATU PORC</v>
      </c>
      <c r="E5500" s="2">
        <v>4674</v>
      </c>
      <c r="F5500" s="2" t="s">
        <v>167</v>
      </c>
    </row>
    <row r="5501" spans="1:6">
      <c r="A5501" s="2" t="s">
        <v>440</v>
      </c>
      <c r="B5501" s="2" t="s">
        <v>1235</v>
      </c>
      <c r="C5501" s="2" t="s">
        <v>381</v>
      </c>
      <c r="D5501" s="2" t="str">
        <f t="shared" si="85"/>
        <v>SGP STUFFATU PORC</v>
      </c>
      <c r="E5501" s="2">
        <v>5153</v>
      </c>
      <c r="F5501" s="2" t="s">
        <v>167</v>
      </c>
    </row>
    <row r="5502" spans="1:6">
      <c r="A5502" s="2" t="s">
        <v>440</v>
      </c>
      <c r="B5502" s="2" t="s">
        <v>1235</v>
      </c>
      <c r="C5502" s="2" t="s">
        <v>1227</v>
      </c>
      <c r="D5502" s="2" t="str">
        <f t="shared" si="85"/>
        <v>SGP STUFFATU PORC</v>
      </c>
      <c r="E5502" s="2">
        <v>6947</v>
      </c>
      <c r="F5502" s="2" t="s">
        <v>167</v>
      </c>
    </row>
    <row r="5503" spans="1:6">
      <c r="A5503" s="2" t="s">
        <v>440</v>
      </c>
      <c r="B5503" s="2" t="s">
        <v>1236</v>
      </c>
      <c r="C5503" s="2" t="s">
        <v>738</v>
      </c>
      <c r="D5503" s="2" t="str">
        <f t="shared" si="85"/>
        <v>SGP STUFFATU VEAU</v>
      </c>
      <c r="E5503" s="2">
        <v>2318</v>
      </c>
      <c r="F5503" s="2" t="s">
        <v>167</v>
      </c>
    </row>
    <row r="5504" spans="1:6">
      <c r="A5504" s="2" t="s">
        <v>440</v>
      </c>
      <c r="B5504" s="2" t="s">
        <v>1236</v>
      </c>
      <c r="C5504" s="2" t="s">
        <v>208</v>
      </c>
      <c r="D5504" s="2" t="str">
        <f t="shared" si="85"/>
        <v>SGP STUFFATU VEAU</v>
      </c>
      <c r="E5504" s="2">
        <v>4674</v>
      </c>
      <c r="F5504" s="2" t="s">
        <v>167</v>
      </c>
    </row>
    <row r="5505" spans="1:6">
      <c r="A5505" s="2" t="s">
        <v>440</v>
      </c>
      <c r="B5505" s="2" t="s">
        <v>1236</v>
      </c>
      <c r="C5505" s="2" t="s">
        <v>381</v>
      </c>
      <c r="D5505" s="2" t="str">
        <f t="shared" si="85"/>
        <v>SGP STUFFATU VEAU</v>
      </c>
      <c r="E5505" s="2">
        <v>5153</v>
      </c>
      <c r="F5505" s="2" t="s">
        <v>167</v>
      </c>
    </row>
    <row r="5506" spans="1:6">
      <c r="A5506" s="2" t="s">
        <v>440</v>
      </c>
      <c r="B5506" s="2" t="s">
        <v>1236</v>
      </c>
      <c r="C5506" s="2" t="s">
        <v>240</v>
      </c>
      <c r="D5506" s="2" t="str">
        <f t="shared" si="85"/>
        <v>SGP STUFFATU VEAU</v>
      </c>
      <c r="E5506" s="2">
        <v>7183</v>
      </c>
      <c r="F5506" s="2" t="s">
        <v>167</v>
      </c>
    </row>
    <row r="5507" spans="1:6">
      <c r="A5507" s="2" t="s">
        <v>440</v>
      </c>
      <c r="B5507" s="2" t="s">
        <v>1237</v>
      </c>
      <c r="C5507" s="2" t="s">
        <v>738</v>
      </c>
      <c r="D5507" s="2" t="str">
        <f t="shared" ref="D5507:D5570" si="86">B5507</f>
        <v>SGP SICILIENNE PORC</v>
      </c>
      <c r="E5507" s="2">
        <v>2318</v>
      </c>
      <c r="F5507" s="2" t="s">
        <v>167</v>
      </c>
    </row>
    <row r="5508" spans="1:6">
      <c r="A5508" s="2" t="s">
        <v>440</v>
      </c>
      <c r="B5508" s="2" t="s">
        <v>1237</v>
      </c>
      <c r="C5508" s="2" t="s">
        <v>218</v>
      </c>
      <c r="D5508" s="2" t="str">
        <f t="shared" si="86"/>
        <v>SGP SICILIENNE PORC</v>
      </c>
      <c r="E5508" s="2">
        <v>4965</v>
      </c>
      <c r="F5508" s="2" t="s">
        <v>167</v>
      </c>
    </row>
    <row r="5509" spans="1:6">
      <c r="A5509" s="2" t="s">
        <v>440</v>
      </c>
      <c r="B5509" s="2" t="s">
        <v>1237</v>
      </c>
      <c r="C5509" s="2" t="s">
        <v>37</v>
      </c>
      <c r="D5509" s="2" t="str">
        <f t="shared" si="86"/>
        <v>SGP SICILIENNE PORC</v>
      </c>
      <c r="E5509" s="2">
        <v>5664</v>
      </c>
      <c r="F5509" s="2" t="s">
        <v>167</v>
      </c>
    </row>
    <row r="5510" spans="1:6">
      <c r="A5510" s="2" t="s">
        <v>440</v>
      </c>
      <c r="B5510" s="2" t="s">
        <v>1237</v>
      </c>
      <c r="C5510" s="2" t="s">
        <v>1227</v>
      </c>
      <c r="D5510" s="2" t="str">
        <f t="shared" si="86"/>
        <v>SGP SICILIENNE PORC</v>
      </c>
      <c r="E5510" s="2">
        <v>6947</v>
      </c>
      <c r="F5510" s="2" t="s">
        <v>167</v>
      </c>
    </row>
    <row r="5511" spans="1:6">
      <c r="A5511" s="2" t="s">
        <v>440</v>
      </c>
      <c r="B5511" s="2" t="s">
        <v>1238</v>
      </c>
      <c r="C5511" s="2" t="s">
        <v>738</v>
      </c>
      <c r="D5511" s="2" t="str">
        <f t="shared" si="86"/>
        <v>SGP SICILIENNE VEAU</v>
      </c>
      <c r="E5511" s="2">
        <v>2318</v>
      </c>
      <c r="F5511" s="2" t="s">
        <v>167</v>
      </c>
    </row>
    <row r="5512" spans="1:6">
      <c r="A5512" s="2" t="s">
        <v>440</v>
      </c>
      <c r="B5512" s="2" t="s">
        <v>1238</v>
      </c>
      <c r="C5512" s="2" t="s">
        <v>1148</v>
      </c>
      <c r="D5512" s="2" t="str">
        <f t="shared" si="86"/>
        <v>SGP SICILIENNE VEAU</v>
      </c>
      <c r="E5512" s="2">
        <v>4957</v>
      </c>
      <c r="F5512" s="2" t="s">
        <v>167</v>
      </c>
    </row>
    <row r="5513" spans="1:6">
      <c r="A5513" s="2" t="s">
        <v>440</v>
      </c>
      <c r="B5513" s="2" t="s">
        <v>1238</v>
      </c>
      <c r="C5513" s="2" t="s">
        <v>37</v>
      </c>
      <c r="D5513" s="2" t="str">
        <f t="shared" si="86"/>
        <v>SGP SICILIENNE VEAU</v>
      </c>
      <c r="E5513" s="2">
        <v>5664</v>
      </c>
      <c r="F5513" s="2" t="s">
        <v>167</v>
      </c>
    </row>
    <row r="5514" spans="1:6">
      <c r="A5514" s="2" t="s">
        <v>440</v>
      </c>
      <c r="B5514" s="2" t="s">
        <v>1238</v>
      </c>
      <c r="C5514" s="2" t="s">
        <v>240</v>
      </c>
      <c r="D5514" s="2" t="str">
        <f t="shared" si="86"/>
        <v>SGP SICILIENNE VEAU</v>
      </c>
      <c r="E5514" s="2">
        <v>7183</v>
      </c>
      <c r="F5514" s="2" t="s">
        <v>167</v>
      </c>
    </row>
    <row r="5515" spans="1:6">
      <c r="A5515" s="2" t="s">
        <v>440</v>
      </c>
      <c r="B5515" s="2" t="s">
        <v>1239</v>
      </c>
      <c r="C5515" s="2" t="s">
        <v>928</v>
      </c>
      <c r="D5515" s="2" t="str">
        <f t="shared" si="86"/>
        <v>SGP ORIENTALE VEAU</v>
      </c>
      <c r="E5515" s="2">
        <v>1169</v>
      </c>
      <c r="F5515" s="2" t="s">
        <v>167</v>
      </c>
    </row>
    <row r="5516" spans="1:6">
      <c r="A5516" s="2" t="s">
        <v>440</v>
      </c>
      <c r="B5516" s="2" t="s">
        <v>1239</v>
      </c>
      <c r="C5516" s="2" t="s">
        <v>1148</v>
      </c>
      <c r="D5516" s="2" t="str">
        <f t="shared" si="86"/>
        <v>SGP ORIENTALE VEAU</v>
      </c>
      <c r="E5516" s="2">
        <v>4957</v>
      </c>
      <c r="F5516" s="2" t="s">
        <v>167</v>
      </c>
    </row>
    <row r="5517" spans="1:6">
      <c r="A5517" s="2" t="s">
        <v>440</v>
      </c>
      <c r="B5517" s="2" t="s">
        <v>1239</v>
      </c>
      <c r="C5517" s="2" t="s">
        <v>23</v>
      </c>
      <c r="D5517" s="2" t="str">
        <f t="shared" si="86"/>
        <v>SGP ORIENTALE VEAU</v>
      </c>
      <c r="E5517" s="2">
        <v>5167</v>
      </c>
      <c r="F5517" s="2" t="s">
        <v>167</v>
      </c>
    </row>
    <row r="5518" spans="1:6">
      <c r="A5518" s="2" t="s">
        <v>440</v>
      </c>
      <c r="B5518" s="2" t="s">
        <v>1239</v>
      </c>
      <c r="C5518" s="2" t="s">
        <v>197</v>
      </c>
      <c r="D5518" s="2" t="str">
        <f t="shared" si="86"/>
        <v>SGP ORIENTALE VEAU</v>
      </c>
      <c r="E5518" s="2">
        <v>5184</v>
      </c>
      <c r="F5518" s="2" t="s">
        <v>167</v>
      </c>
    </row>
    <row r="5519" spans="1:6">
      <c r="A5519" s="2" t="s">
        <v>440</v>
      </c>
      <c r="B5519" s="2" t="s">
        <v>1239</v>
      </c>
      <c r="C5519" s="2" t="s">
        <v>25</v>
      </c>
      <c r="D5519" s="2" t="str">
        <f t="shared" si="86"/>
        <v>SGP ORIENTALE VEAU</v>
      </c>
      <c r="E5519" s="2">
        <v>5285</v>
      </c>
      <c r="F5519" s="2" t="s">
        <v>167</v>
      </c>
    </row>
    <row r="5520" spans="1:6">
      <c r="A5520" s="2" t="s">
        <v>440</v>
      </c>
      <c r="B5520" s="2" t="s">
        <v>1239</v>
      </c>
      <c r="C5520" s="2" t="s">
        <v>423</v>
      </c>
      <c r="D5520" s="2" t="str">
        <f t="shared" si="86"/>
        <v>SGP ORIENTALE VEAU</v>
      </c>
      <c r="E5520" s="2">
        <v>5306</v>
      </c>
      <c r="F5520" s="2" t="s">
        <v>167</v>
      </c>
    </row>
    <row r="5521" spans="1:6">
      <c r="A5521" s="2" t="s">
        <v>440</v>
      </c>
      <c r="B5521" s="2" t="s">
        <v>1239</v>
      </c>
      <c r="C5521" s="2" t="s">
        <v>97</v>
      </c>
      <c r="D5521" s="2" t="str">
        <f t="shared" si="86"/>
        <v>SGP ORIENTALE VEAU</v>
      </c>
      <c r="E5521" s="2">
        <v>5398</v>
      </c>
      <c r="F5521" s="2" t="s">
        <v>167</v>
      </c>
    </row>
    <row r="5522" spans="1:6">
      <c r="A5522" s="2" t="s">
        <v>440</v>
      </c>
      <c r="B5522" s="2" t="s">
        <v>1239</v>
      </c>
      <c r="C5522" s="2" t="s">
        <v>168</v>
      </c>
      <c r="D5522" s="2" t="str">
        <f t="shared" si="86"/>
        <v>SGP ORIENTALE VEAU</v>
      </c>
      <c r="E5522" s="2">
        <v>5400</v>
      </c>
      <c r="F5522" s="2" t="s">
        <v>167</v>
      </c>
    </row>
    <row r="5523" spans="1:6">
      <c r="A5523" s="2" t="s">
        <v>440</v>
      </c>
      <c r="B5523" s="2" t="s">
        <v>1239</v>
      </c>
      <c r="C5523" s="2" t="s">
        <v>169</v>
      </c>
      <c r="D5523" s="2" t="str">
        <f t="shared" si="86"/>
        <v>SGP ORIENTALE VEAU</v>
      </c>
      <c r="E5523" s="2">
        <v>5402</v>
      </c>
      <c r="F5523" s="2" t="s">
        <v>167</v>
      </c>
    </row>
    <row r="5524" spans="1:6">
      <c r="A5524" s="2" t="s">
        <v>440</v>
      </c>
      <c r="B5524" s="2" t="s">
        <v>1239</v>
      </c>
      <c r="C5524" s="2" t="s">
        <v>170</v>
      </c>
      <c r="D5524" s="2" t="str">
        <f t="shared" si="86"/>
        <v>SGP ORIENTALE VEAU</v>
      </c>
      <c r="E5524" s="2">
        <v>5632</v>
      </c>
      <c r="F5524" s="2" t="s">
        <v>167</v>
      </c>
    </row>
    <row r="5525" spans="1:6">
      <c r="A5525" s="2" t="s">
        <v>440</v>
      </c>
      <c r="B5525" s="2" t="s">
        <v>1239</v>
      </c>
      <c r="C5525" s="2" t="s">
        <v>37</v>
      </c>
      <c r="D5525" s="2" t="str">
        <f t="shared" si="86"/>
        <v>SGP ORIENTALE VEAU</v>
      </c>
      <c r="E5525" s="2">
        <v>5664</v>
      </c>
      <c r="F5525" s="2" t="s">
        <v>167</v>
      </c>
    </row>
    <row r="5526" spans="1:6">
      <c r="A5526" s="2" t="s">
        <v>440</v>
      </c>
      <c r="B5526" s="2" t="s">
        <v>1239</v>
      </c>
      <c r="C5526" s="2" t="s">
        <v>240</v>
      </c>
      <c r="D5526" s="2" t="str">
        <f t="shared" si="86"/>
        <v>SGP ORIENTALE VEAU</v>
      </c>
      <c r="E5526" s="2">
        <v>7183</v>
      </c>
      <c r="F5526" s="2" t="s">
        <v>167</v>
      </c>
    </row>
    <row r="5527" spans="1:6">
      <c r="A5527" s="2" t="s">
        <v>440</v>
      </c>
      <c r="B5527" s="2" t="s">
        <v>1239</v>
      </c>
      <c r="C5527" s="2" t="s">
        <v>38</v>
      </c>
      <c r="D5527" s="2" t="str">
        <f t="shared" si="86"/>
        <v>SGP ORIENTALE VEAU</v>
      </c>
      <c r="E5527" s="2">
        <v>7088</v>
      </c>
      <c r="F5527" s="2" t="s">
        <v>167</v>
      </c>
    </row>
    <row r="5528" spans="1:6">
      <c r="A5528" s="2" t="s">
        <v>440</v>
      </c>
      <c r="B5528" s="2" t="s">
        <v>1240</v>
      </c>
      <c r="C5528" s="2" t="s">
        <v>729</v>
      </c>
      <c r="D5528" s="2" t="str">
        <f t="shared" si="86"/>
        <v>SGP MILANAISE VEAU</v>
      </c>
      <c r="E5528" s="2">
        <v>1176</v>
      </c>
      <c r="F5528" s="2" t="s">
        <v>167</v>
      </c>
    </row>
    <row r="5529" spans="1:6">
      <c r="A5529" s="2" t="s">
        <v>440</v>
      </c>
      <c r="B5529" s="2" t="s">
        <v>1240</v>
      </c>
      <c r="C5529" s="2" t="s">
        <v>178</v>
      </c>
      <c r="D5529" s="2" t="str">
        <f t="shared" si="86"/>
        <v>SGP MILANAISE VEAU</v>
      </c>
      <c r="E5529" s="2">
        <v>4966</v>
      </c>
      <c r="F5529" s="2" t="s">
        <v>167</v>
      </c>
    </row>
    <row r="5530" spans="1:6">
      <c r="A5530" s="2" t="s">
        <v>440</v>
      </c>
      <c r="B5530" s="2" t="s">
        <v>1240</v>
      </c>
      <c r="C5530" s="2" t="s">
        <v>23</v>
      </c>
      <c r="D5530" s="2" t="str">
        <f t="shared" si="86"/>
        <v>SGP MILANAISE VEAU</v>
      </c>
      <c r="E5530" s="2">
        <v>5167</v>
      </c>
      <c r="F5530" s="2" t="s">
        <v>167</v>
      </c>
    </row>
    <row r="5531" spans="1:6">
      <c r="A5531" s="2" t="s">
        <v>440</v>
      </c>
      <c r="B5531" s="2" t="s">
        <v>1240</v>
      </c>
      <c r="C5531" s="2" t="s">
        <v>197</v>
      </c>
      <c r="D5531" s="2" t="str">
        <f t="shared" si="86"/>
        <v>SGP MILANAISE VEAU</v>
      </c>
      <c r="E5531" s="2">
        <v>5184</v>
      </c>
      <c r="F5531" s="2" t="s">
        <v>167</v>
      </c>
    </row>
    <row r="5532" spans="1:6">
      <c r="A5532" s="2" t="s">
        <v>440</v>
      </c>
      <c r="B5532" s="2" t="s">
        <v>1240</v>
      </c>
      <c r="C5532" s="2" t="s">
        <v>25</v>
      </c>
      <c r="D5532" s="2" t="str">
        <f t="shared" si="86"/>
        <v>SGP MILANAISE VEAU</v>
      </c>
      <c r="E5532" s="2">
        <v>5285</v>
      </c>
      <c r="F5532" s="2" t="s">
        <v>167</v>
      </c>
    </row>
    <row r="5533" spans="1:6">
      <c r="A5533" s="2" t="s">
        <v>440</v>
      </c>
      <c r="B5533" s="2" t="s">
        <v>1240</v>
      </c>
      <c r="C5533" s="2" t="s">
        <v>365</v>
      </c>
      <c r="D5533" s="2" t="str">
        <f t="shared" si="86"/>
        <v>SGP MILANAISE VEAU</v>
      </c>
      <c r="E5533" s="2">
        <v>5345</v>
      </c>
      <c r="F5533" s="2" t="s">
        <v>167</v>
      </c>
    </row>
    <row r="5534" spans="1:6">
      <c r="A5534" s="2" t="s">
        <v>440</v>
      </c>
      <c r="B5534" s="2" t="s">
        <v>1240</v>
      </c>
      <c r="C5534" s="2" t="s">
        <v>97</v>
      </c>
      <c r="D5534" s="2" t="str">
        <f t="shared" si="86"/>
        <v>SGP MILANAISE VEAU</v>
      </c>
      <c r="E5534" s="2">
        <v>5398</v>
      </c>
      <c r="F5534" s="2" t="s">
        <v>167</v>
      </c>
    </row>
    <row r="5535" spans="1:6">
      <c r="A5535" s="2" t="s">
        <v>440</v>
      </c>
      <c r="B5535" s="2" t="s">
        <v>1240</v>
      </c>
      <c r="C5535" s="2" t="s">
        <v>168</v>
      </c>
      <c r="D5535" s="2" t="str">
        <f t="shared" si="86"/>
        <v>SGP MILANAISE VEAU</v>
      </c>
      <c r="E5535" s="2">
        <v>5400</v>
      </c>
      <c r="F5535" s="2" t="s">
        <v>167</v>
      </c>
    </row>
    <row r="5536" spans="1:6">
      <c r="A5536" s="2" t="s">
        <v>440</v>
      </c>
      <c r="B5536" s="2" t="s">
        <v>1240</v>
      </c>
      <c r="C5536" s="2" t="s">
        <v>169</v>
      </c>
      <c r="D5536" s="2" t="str">
        <f t="shared" si="86"/>
        <v>SGP MILANAISE VEAU</v>
      </c>
      <c r="E5536" s="2">
        <v>5402</v>
      </c>
      <c r="F5536" s="2" t="s">
        <v>167</v>
      </c>
    </row>
    <row r="5537" spans="1:6">
      <c r="A5537" s="2" t="s">
        <v>440</v>
      </c>
      <c r="B5537" s="2" t="s">
        <v>1240</v>
      </c>
      <c r="C5537" s="2" t="s">
        <v>51</v>
      </c>
      <c r="D5537" s="2" t="str">
        <f t="shared" si="86"/>
        <v>SGP MILANAISE VEAU</v>
      </c>
      <c r="E5537" s="2">
        <v>5623</v>
      </c>
      <c r="F5537" s="2" t="s">
        <v>167</v>
      </c>
    </row>
    <row r="5538" spans="1:6">
      <c r="A5538" s="2" t="s">
        <v>440</v>
      </c>
      <c r="B5538" s="2" t="s">
        <v>1240</v>
      </c>
      <c r="C5538" s="2" t="s">
        <v>170</v>
      </c>
      <c r="D5538" s="2" t="str">
        <f t="shared" si="86"/>
        <v>SGP MILANAISE VEAU</v>
      </c>
      <c r="E5538" s="2">
        <v>5632</v>
      </c>
      <c r="F5538" s="2" t="s">
        <v>167</v>
      </c>
    </row>
    <row r="5539" spans="1:6">
      <c r="A5539" s="2" t="s">
        <v>440</v>
      </c>
      <c r="B5539" s="2" t="s">
        <v>1240</v>
      </c>
      <c r="C5539" s="2" t="s">
        <v>27</v>
      </c>
      <c r="D5539" s="2" t="str">
        <f t="shared" si="86"/>
        <v>SGP MILANAISE VEAU</v>
      </c>
      <c r="E5539" s="2">
        <v>7299</v>
      </c>
      <c r="F5539" s="2" t="s">
        <v>167</v>
      </c>
    </row>
    <row r="5540" spans="1:6">
      <c r="A5540" s="2" t="s">
        <v>440</v>
      </c>
      <c r="B5540" s="2" t="s">
        <v>1240</v>
      </c>
      <c r="C5540" s="2" t="s">
        <v>240</v>
      </c>
      <c r="D5540" s="2" t="str">
        <f t="shared" si="86"/>
        <v>SGP MILANAISE VEAU</v>
      </c>
      <c r="E5540" s="2">
        <v>7183</v>
      </c>
      <c r="F5540" s="2" t="s">
        <v>167</v>
      </c>
    </row>
    <row r="5541" spans="1:6">
      <c r="A5541" s="2" t="s">
        <v>440</v>
      </c>
      <c r="B5541" s="2" t="s">
        <v>1240</v>
      </c>
      <c r="C5541" s="2" t="s">
        <v>38</v>
      </c>
      <c r="D5541" s="2" t="str">
        <f t="shared" si="86"/>
        <v>SGP MILANAISE VEAU</v>
      </c>
      <c r="E5541" s="2">
        <v>7088</v>
      </c>
      <c r="F5541" s="2" t="s">
        <v>167</v>
      </c>
    </row>
    <row r="5542" spans="1:6">
      <c r="A5542" s="2" t="s">
        <v>440</v>
      </c>
      <c r="B5542" s="2" t="s">
        <v>1241</v>
      </c>
      <c r="C5542" s="2" t="s">
        <v>729</v>
      </c>
      <c r="D5542" s="2" t="str">
        <f t="shared" si="86"/>
        <v>SGP MILANAISE PORC</v>
      </c>
      <c r="E5542" s="2">
        <v>1176</v>
      </c>
      <c r="F5542" s="2" t="s">
        <v>167</v>
      </c>
    </row>
    <row r="5543" spans="1:6">
      <c r="A5543" s="2" t="s">
        <v>440</v>
      </c>
      <c r="B5543" s="2" t="s">
        <v>1241</v>
      </c>
      <c r="C5543" s="2" t="s">
        <v>218</v>
      </c>
      <c r="D5543" s="2" t="str">
        <f t="shared" si="86"/>
        <v>SGP MILANAISE PORC</v>
      </c>
      <c r="E5543" s="2">
        <v>4965</v>
      </c>
      <c r="F5543" s="2" t="s">
        <v>167</v>
      </c>
    </row>
    <row r="5544" spans="1:6">
      <c r="A5544" s="2" t="s">
        <v>440</v>
      </c>
      <c r="B5544" s="2" t="s">
        <v>1241</v>
      </c>
      <c r="C5544" s="2" t="s">
        <v>23</v>
      </c>
      <c r="D5544" s="2" t="str">
        <f t="shared" si="86"/>
        <v>SGP MILANAISE PORC</v>
      </c>
      <c r="E5544" s="2">
        <v>5167</v>
      </c>
      <c r="F5544" s="2" t="s">
        <v>167</v>
      </c>
    </row>
    <row r="5545" spans="1:6">
      <c r="A5545" s="2" t="s">
        <v>440</v>
      </c>
      <c r="B5545" s="2" t="s">
        <v>1241</v>
      </c>
      <c r="C5545" s="2" t="s">
        <v>197</v>
      </c>
      <c r="D5545" s="2" t="str">
        <f t="shared" si="86"/>
        <v>SGP MILANAISE PORC</v>
      </c>
      <c r="E5545" s="2">
        <v>5184</v>
      </c>
      <c r="F5545" s="2" t="s">
        <v>167</v>
      </c>
    </row>
    <row r="5546" spans="1:6">
      <c r="A5546" s="2" t="s">
        <v>440</v>
      </c>
      <c r="B5546" s="2" t="s">
        <v>1241</v>
      </c>
      <c r="C5546" s="2" t="s">
        <v>25</v>
      </c>
      <c r="D5546" s="2" t="str">
        <f t="shared" si="86"/>
        <v>SGP MILANAISE PORC</v>
      </c>
      <c r="E5546" s="2">
        <v>5285</v>
      </c>
      <c r="F5546" s="2" t="s">
        <v>167</v>
      </c>
    </row>
    <row r="5547" spans="1:6">
      <c r="A5547" s="2" t="s">
        <v>440</v>
      </c>
      <c r="B5547" s="2" t="s">
        <v>1241</v>
      </c>
      <c r="C5547" s="2" t="s">
        <v>365</v>
      </c>
      <c r="D5547" s="2" t="str">
        <f t="shared" si="86"/>
        <v>SGP MILANAISE PORC</v>
      </c>
      <c r="E5547" s="2">
        <v>5345</v>
      </c>
      <c r="F5547" s="2" t="s">
        <v>167</v>
      </c>
    </row>
    <row r="5548" spans="1:6">
      <c r="A5548" s="2" t="s">
        <v>440</v>
      </c>
      <c r="B5548" s="2" t="s">
        <v>1241</v>
      </c>
      <c r="C5548" s="2" t="s">
        <v>97</v>
      </c>
      <c r="D5548" s="2" t="str">
        <f t="shared" si="86"/>
        <v>SGP MILANAISE PORC</v>
      </c>
      <c r="E5548" s="2">
        <v>5398</v>
      </c>
      <c r="F5548" s="2" t="s">
        <v>167</v>
      </c>
    </row>
    <row r="5549" spans="1:6">
      <c r="A5549" s="2" t="s">
        <v>440</v>
      </c>
      <c r="B5549" s="2" t="s">
        <v>1241</v>
      </c>
      <c r="C5549" s="2" t="s">
        <v>168</v>
      </c>
      <c r="D5549" s="2" t="str">
        <f t="shared" si="86"/>
        <v>SGP MILANAISE PORC</v>
      </c>
      <c r="E5549" s="2">
        <v>5400</v>
      </c>
      <c r="F5549" s="2" t="s">
        <v>167</v>
      </c>
    </row>
    <row r="5550" spans="1:6">
      <c r="A5550" s="2" t="s">
        <v>440</v>
      </c>
      <c r="B5550" s="2" t="s">
        <v>1241</v>
      </c>
      <c r="C5550" s="2" t="s">
        <v>169</v>
      </c>
      <c r="D5550" s="2" t="str">
        <f t="shared" si="86"/>
        <v>SGP MILANAISE PORC</v>
      </c>
      <c r="E5550" s="2">
        <v>5402</v>
      </c>
      <c r="F5550" s="2" t="s">
        <v>167</v>
      </c>
    </row>
    <row r="5551" spans="1:6">
      <c r="A5551" s="2" t="s">
        <v>440</v>
      </c>
      <c r="B5551" s="2" t="s">
        <v>1241</v>
      </c>
      <c r="C5551" s="2" t="s">
        <v>51</v>
      </c>
      <c r="D5551" s="2" t="str">
        <f t="shared" si="86"/>
        <v>SGP MILANAISE PORC</v>
      </c>
      <c r="E5551" s="2">
        <v>5623</v>
      </c>
      <c r="F5551" s="2" t="s">
        <v>167</v>
      </c>
    </row>
    <row r="5552" spans="1:6">
      <c r="A5552" s="2" t="s">
        <v>440</v>
      </c>
      <c r="B5552" s="2" t="s">
        <v>1241</v>
      </c>
      <c r="C5552" s="2" t="s">
        <v>170</v>
      </c>
      <c r="D5552" s="2" t="str">
        <f t="shared" si="86"/>
        <v>SGP MILANAISE PORC</v>
      </c>
      <c r="E5552" s="2">
        <v>5632</v>
      </c>
      <c r="F5552" s="2" t="s">
        <v>167</v>
      </c>
    </row>
    <row r="5553" spans="1:6">
      <c r="A5553" s="2" t="s">
        <v>440</v>
      </c>
      <c r="B5553" s="2" t="s">
        <v>1241</v>
      </c>
      <c r="C5553" s="2" t="s">
        <v>27</v>
      </c>
      <c r="D5553" s="2" t="str">
        <f t="shared" si="86"/>
        <v>SGP MILANAISE PORC</v>
      </c>
      <c r="E5553" s="2">
        <v>7299</v>
      </c>
      <c r="F5553" s="2" t="s">
        <v>167</v>
      </c>
    </row>
    <row r="5554" spans="1:6">
      <c r="A5554" s="2" t="s">
        <v>440</v>
      </c>
      <c r="B5554" s="2" t="s">
        <v>1241</v>
      </c>
      <c r="C5554" s="2" t="s">
        <v>1227</v>
      </c>
      <c r="D5554" s="2" t="str">
        <f t="shared" si="86"/>
        <v>SGP MILANAISE PORC</v>
      </c>
      <c r="E5554" s="2">
        <v>6947</v>
      </c>
      <c r="F5554" s="2" t="s">
        <v>167</v>
      </c>
    </row>
    <row r="5555" spans="1:6">
      <c r="A5555" s="2" t="s">
        <v>440</v>
      </c>
      <c r="B5555" s="2" t="s">
        <v>1241</v>
      </c>
      <c r="C5555" s="2" t="s">
        <v>38</v>
      </c>
      <c r="D5555" s="2" t="str">
        <f t="shared" si="86"/>
        <v>SGP MILANAISE PORC</v>
      </c>
      <c r="E5555" s="2">
        <v>7088</v>
      </c>
      <c r="F5555" s="2" t="s">
        <v>167</v>
      </c>
    </row>
    <row r="5556" spans="1:6">
      <c r="A5556" s="2" t="s">
        <v>440</v>
      </c>
      <c r="B5556" s="2" t="s">
        <v>1242</v>
      </c>
      <c r="C5556" s="2" t="s">
        <v>410</v>
      </c>
      <c r="D5556" s="2" t="str">
        <f t="shared" si="86"/>
        <v>SGP MEXICAINE PORC</v>
      </c>
      <c r="E5556" s="2">
        <v>4947</v>
      </c>
      <c r="F5556" s="2" t="s">
        <v>167</v>
      </c>
    </row>
    <row r="5557" spans="1:6">
      <c r="A5557" s="2" t="s">
        <v>440</v>
      </c>
      <c r="B5557" s="2" t="s">
        <v>1242</v>
      </c>
      <c r="C5557" s="2" t="s">
        <v>411</v>
      </c>
      <c r="D5557" s="2" t="str">
        <f t="shared" si="86"/>
        <v>SGP MEXICAINE PORC</v>
      </c>
      <c r="E5557" s="2">
        <v>5160</v>
      </c>
      <c r="F5557" s="2" t="s">
        <v>167</v>
      </c>
    </row>
    <row r="5558" spans="1:6">
      <c r="A5558" s="2" t="s">
        <v>440</v>
      </c>
      <c r="B5558" s="2" t="s">
        <v>1242</v>
      </c>
      <c r="C5558" s="2" t="s">
        <v>23</v>
      </c>
      <c r="D5558" s="2" t="str">
        <f t="shared" si="86"/>
        <v>SGP MEXICAINE PORC</v>
      </c>
      <c r="E5558" s="2">
        <v>5167</v>
      </c>
      <c r="F5558" s="2" t="s">
        <v>167</v>
      </c>
    </row>
    <row r="5559" spans="1:6">
      <c r="A5559" s="2" t="s">
        <v>440</v>
      </c>
      <c r="B5559" s="2" t="s">
        <v>1242</v>
      </c>
      <c r="C5559" s="2" t="s">
        <v>197</v>
      </c>
      <c r="D5559" s="2" t="str">
        <f t="shared" si="86"/>
        <v>SGP MEXICAINE PORC</v>
      </c>
      <c r="E5559" s="2">
        <v>5184</v>
      </c>
      <c r="F5559" s="2" t="s">
        <v>167</v>
      </c>
    </row>
    <row r="5560" spans="1:6">
      <c r="A5560" s="2" t="s">
        <v>440</v>
      </c>
      <c r="B5560" s="2" t="s">
        <v>1242</v>
      </c>
      <c r="C5560" s="2" t="s">
        <v>801</v>
      </c>
      <c r="D5560" s="2" t="str">
        <f t="shared" si="86"/>
        <v>SGP MEXICAINE PORC</v>
      </c>
      <c r="E5560" s="2">
        <v>5199</v>
      </c>
      <c r="F5560" s="2" t="s">
        <v>167</v>
      </c>
    </row>
    <row r="5561" spans="1:6">
      <c r="A5561" s="2" t="s">
        <v>440</v>
      </c>
      <c r="B5561" s="2" t="s">
        <v>1242</v>
      </c>
      <c r="C5561" s="2" t="s">
        <v>25</v>
      </c>
      <c r="D5561" s="2" t="str">
        <f t="shared" si="86"/>
        <v>SGP MEXICAINE PORC</v>
      </c>
      <c r="E5561" s="2">
        <v>5285</v>
      </c>
      <c r="F5561" s="2" t="s">
        <v>167</v>
      </c>
    </row>
    <row r="5562" spans="1:6">
      <c r="A5562" s="2" t="s">
        <v>440</v>
      </c>
      <c r="B5562" s="2" t="s">
        <v>1242</v>
      </c>
      <c r="C5562" s="2" t="s">
        <v>365</v>
      </c>
      <c r="D5562" s="2" t="str">
        <f t="shared" si="86"/>
        <v>SGP MEXICAINE PORC</v>
      </c>
      <c r="E5562" s="2">
        <v>5345</v>
      </c>
      <c r="F5562" s="2" t="s">
        <v>167</v>
      </c>
    </row>
    <row r="5563" spans="1:6">
      <c r="A5563" s="2" t="s">
        <v>440</v>
      </c>
      <c r="B5563" s="2" t="s">
        <v>1242</v>
      </c>
      <c r="C5563" s="2" t="s">
        <v>198</v>
      </c>
      <c r="D5563" s="2" t="str">
        <f t="shared" si="86"/>
        <v>SGP MEXICAINE PORC</v>
      </c>
      <c r="E5563" s="2">
        <v>5357</v>
      </c>
      <c r="F5563" s="2" t="s">
        <v>167</v>
      </c>
    </row>
    <row r="5564" spans="1:6">
      <c r="A5564" s="2" t="s">
        <v>440</v>
      </c>
      <c r="B5564" s="2" t="s">
        <v>1242</v>
      </c>
      <c r="C5564" s="2" t="s">
        <v>97</v>
      </c>
      <c r="D5564" s="2" t="str">
        <f t="shared" si="86"/>
        <v>SGP MEXICAINE PORC</v>
      </c>
      <c r="E5564" s="2">
        <v>5398</v>
      </c>
      <c r="F5564" s="2" t="s">
        <v>167</v>
      </c>
    </row>
    <row r="5565" spans="1:6">
      <c r="A5565" s="2" t="s">
        <v>440</v>
      </c>
      <c r="B5565" s="2" t="s">
        <v>1242</v>
      </c>
      <c r="C5565" s="2" t="s">
        <v>168</v>
      </c>
      <c r="D5565" s="2" t="str">
        <f t="shared" si="86"/>
        <v>SGP MEXICAINE PORC</v>
      </c>
      <c r="E5565" s="2">
        <v>5400</v>
      </c>
      <c r="F5565" s="2" t="s">
        <v>167</v>
      </c>
    </row>
    <row r="5566" spans="1:6">
      <c r="A5566" s="2" t="s">
        <v>440</v>
      </c>
      <c r="B5566" s="2" t="s">
        <v>1242</v>
      </c>
      <c r="C5566" s="2" t="s">
        <v>169</v>
      </c>
      <c r="D5566" s="2" t="str">
        <f t="shared" si="86"/>
        <v>SGP MEXICAINE PORC</v>
      </c>
      <c r="E5566" s="2">
        <v>5402</v>
      </c>
      <c r="F5566" s="2" t="s">
        <v>167</v>
      </c>
    </row>
    <row r="5567" spans="1:6">
      <c r="A5567" s="2" t="s">
        <v>440</v>
      </c>
      <c r="B5567" s="2" t="s">
        <v>1242</v>
      </c>
      <c r="C5567" s="2" t="s">
        <v>170</v>
      </c>
      <c r="D5567" s="2" t="str">
        <f t="shared" si="86"/>
        <v>SGP MEXICAINE PORC</v>
      </c>
      <c r="E5567" s="2">
        <v>5632</v>
      </c>
      <c r="F5567" s="2" t="s">
        <v>167</v>
      </c>
    </row>
    <row r="5568" spans="1:6">
      <c r="A5568" s="2" t="s">
        <v>440</v>
      </c>
      <c r="B5568" s="2" t="s">
        <v>1242</v>
      </c>
      <c r="C5568" s="2" t="s">
        <v>37</v>
      </c>
      <c r="D5568" s="2" t="str">
        <f t="shared" si="86"/>
        <v>SGP MEXICAINE PORC</v>
      </c>
      <c r="E5568" s="2">
        <v>5664</v>
      </c>
      <c r="F5568" s="2" t="s">
        <v>167</v>
      </c>
    </row>
    <row r="5569" spans="1:6">
      <c r="A5569" s="2" t="s">
        <v>440</v>
      </c>
      <c r="B5569" s="2" t="s">
        <v>1242</v>
      </c>
      <c r="C5569" s="2" t="s">
        <v>30</v>
      </c>
      <c r="D5569" s="2" t="str">
        <f t="shared" si="86"/>
        <v>SGP MEXICAINE PORC</v>
      </c>
      <c r="E5569" s="2">
        <v>2234</v>
      </c>
      <c r="F5569" s="2" t="s">
        <v>167</v>
      </c>
    </row>
    <row r="5570" spans="1:6">
      <c r="A5570" s="2" t="s">
        <v>440</v>
      </c>
      <c r="B5570" s="2" t="s">
        <v>1242</v>
      </c>
      <c r="C5570" s="2" t="s">
        <v>1227</v>
      </c>
      <c r="D5570" s="2" t="str">
        <f t="shared" si="86"/>
        <v>SGP MEXICAINE PORC</v>
      </c>
      <c r="E5570" s="2">
        <v>6947</v>
      </c>
      <c r="F5570" s="2" t="s">
        <v>167</v>
      </c>
    </row>
    <row r="5571" spans="1:6">
      <c r="A5571" s="2" t="s">
        <v>440</v>
      </c>
      <c r="B5571" s="2" t="s">
        <v>1242</v>
      </c>
      <c r="C5571" s="2" t="s">
        <v>38</v>
      </c>
      <c r="D5571" s="2" t="str">
        <f t="shared" ref="D5571:D5634" si="87">B5571</f>
        <v>SGP MEXICAINE PORC</v>
      </c>
      <c r="E5571" s="2">
        <v>7088</v>
      </c>
      <c r="F5571" s="2" t="s">
        <v>167</v>
      </c>
    </row>
    <row r="5572" spans="1:6">
      <c r="A5572" s="2" t="s">
        <v>440</v>
      </c>
      <c r="B5572" s="2" t="s">
        <v>1243</v>
      </c>
      <c r="C5572" s="2" t="s">
        <v>410</v>
      </c>
      <c r="D5572" s="2" t="str">
        <f t="shared" si="87"/>
        <v>SGP MEXICAINE VEAU</v>
      </c>
      <c r="E5572" s="2">
        <v>4947</v>
      </c>
      <c r="F5572" s="2" t="s">
        <v>167</v>
      </c>
    </row>
    <row r="5573" spans="1:6">
      <c r="A5573" s="2" t="s">
        <v>440</v>
      </c>
      <c r="B5573" s="2" t="s">
        <v>1243</v>
      </c>
      <c r="C5573" s="2" t="s">
        <v>411</v>
      </c>
      <c r="D5573" s="2" t="str">
        <f t="shared" si="87"/>
        <v>SGP MEXICAINE VEAU</v>
      </c>
      <c r="E5573" s="2">
        <v>5160</v>
      </c>
      <c r="F5573" s="2" t="s">
        <v>167</v>
      </c>
    </row>
    <row r="5574" spans="1:6">
      <c r="A5574" s="2" t="s">
        <v>440</v>
      </c>
      <c r="B5574" s="2" t="s">
        <v>1243</v>
      </c>
      <c r="C5574" s="2" t="s">
        <v>23</v>
      </c>
      <c r="D5574" s="2" t="str">
        <f t="shared" si="87"/>
        <v>SGP MEXICAINE VEAU</v>
      </c>
      <c r="E5574" s="2">
        <v>5167</v>
      </c>
      <c r="F5574" s="2" t="s">
        <v>167</v>
      </c>
    </row>
    <row r="5575" spans="1:6">
      <c r="A5575" s="2" t="s">
        <v>440</v>
      </c>
      <c r="B5575" s="2" t="s">
        <v>1243</v>
      </c>
      <c r="C5575" s="2" t="s">
        <v>197</v>
      </c>
      <c r="D5575" s="2" t="str">
        <f t="shared" si="87"/>
        <v>SGP MEXICAINE VEAU</v>
      </c>
      <c r="E5575" s="2">
        <v>5184</v>
      </c>
      <c r="F5575" s="2" t="s">
        <v>167</v>
      </c>
    </row>
    <row r="5576" spans="1:6">
      <c r="A5576" s="2" t="s">
        <v>440</v>
      </c>
      <c r="B5576" s="2" t="s">
        <v>1243</v>
      </c>
      <c r="C5576" s="2" t="s">
        <v>801</v>
      </c>
      <c r="D5576" s="2" t="str">
        <f t="shared" si="87"/>
        <v>SGP MEXICAINE VEAU</v>
      </c>
      <c r="E5576" s="2">
        <v>5199</v>
      </c>
      <c r="F5576" s="2" t="s">
        <v>167</v>
      </c>
    </row>
    <row r="5577" spans="1:6">
      <c r="A5577" s="2" t="s">
        <v>440</v>
      </c>
      <c r="B5577" s="2" t="s">
        <v>1243</v>
      </c>
      <c r="C5577" s="2" t="s">
        <v>25</v>
      </c>
      <c r="D5577" s="2" t="str">
        <f t="shared" si="87"/>
        <v>SGP MEXICAINE VEAU</v>
      </c>
      <c r="E5577" s="2">
        <v>5285</v>
      </c>
      <c r="F5577" s="2" t="s">
        <v>167</v>
      </c>
    </row>
    <row r="5578" spans="1:6">
      <c r="A5578" s="2" t="s">
        <v>440</v>
      </c>
      <c r="B5578" s="2" t="s">
        <v>1243</v>
      </c>
      <c r="C5578" s="2" t="s">
        <v>365</v>
      </c>
      <c r="D5578" s="2" t="str">
        <f t="shared" si="87"/>
        <v>SGP MEXICAINE VEAU</v>
      </c>
      <c r="E5578" s="2">
        <v>5345</v>
      </c>
      <c r="F5578" s="2" t="s">
        <v>167</v>
      </c>
    </row>
    <row r="5579" spans="1:6">
      <c r="A5579" s="2" t="s">
        <v>440</v>
      </c>
      <c r="B5579" s="2" t="s">
        <v>1243</v>
      </c>
      <c r="C5579" s="2" t="s">
        <v>198</v>
      </c>
      <c r="D5579" s="2" t="str">
        <f t="shared" si="87"/>
        <v>SGP MEXICAINE VEAU</v>
      </c>
      <c r="E5579" s="2">
        <v>5357</v>
      </c>
      <c r="F5579" s="2" t="s">
        <v>167</v>
      </c>
    </row>
    <row r="5580" spans="1:6">
      <c r="A5580" s="2" t="s">
        <v>440</v>
      </c>
      <c r="B5580" s="2" t="s">
        <v>1243</v>
      </c>
      <c r="C5580" s="2" t="s">
        <v>97</v>
      </c>
      <c r="D5580" s="2" t="str">
        <f t="shared" si="87"/>
        <v>SGP MEXICAINE VEAU</v>
      </c>
      <c r="E5580" s="2">
        <v>5398</v>
      </c>
      <c r="F5580" s="2" t="s">
        <v>167</v>
      </c>
    </row>
    <row r="5581" spans="1:6">
      <c r="A5581" s="2" t="s">
        <v>440</v>
      </c>
      <c r="B5581" s="2" t="s">
        <v>1243</v>
      </c>
      <c r="C5581" s="2" t="s">
        <v>168</v>
      </c>
      <c r="D5581" s="2" t="str">
        <f t="shared" si="87"/>
        <v>SGP MEXICAINE VEAU</v>
      </c>
      <c r="E5581" s="2">
        <v>5400</v>
      </c>
      <c r="F5581" s="2" t="s">
        <v>167</v>
      </c>
    </row>
    <row r="5582" spans="1:6">
      <c r="A5582" s="2" t="s">
        <v>440</v>
      </c>
      <c r="B5582" s="2" t="s">
        <v>1243</v>
      </c>
      <c r="C5582" s="2" t="s">
        <v>169</v>
      </c>
      <c r="D5582" s="2" t="str">
        <f t="shared" si="87"/>
        <v>SGP MEXICAINE VEAU</v>
      </c>
      <c r="E5582" s="2">
        <v>5402</v>
      </c>
      <c r="F5582" s="2" t="s">
        <v>167</v>
      </c>
    </row>
    <row r="5583" spans="1:6">
      <c r="A5583" s="2" t="s">
        <v>440</v>
      </c>
      <c r="B5583" s="2" t="s">
        <v>1243</v>
      </c>
      <c r="C5583" s="2" t="s">
        <v>170</v>
      </c>
      <c r="D5583" s="2" t="str">
        <f t="shared" si="87"/>
        <v>SGP MEXICAINE VEAU</v>
      </c>
      <c r="E5583" s="2">
        <v>5632</v>
      </c>
      <c r="F5583" s="2" t="s">
        <v>167</v>
      </c>
    </row>
    <row r="5584" spans="1:6">
      <c r="A5584" s="2" t="s">
        <v>440</v>
      </c>
      <c r="B5584" s="2" t="s">
        <v>1243</v>
      </c>
      <c r="C5584" s="2" t="s">
        <v>37</v>
      </c>
      <c r="D5584" s="2" t="str">
        <f t="shared" si="87"/>
        <v>SGP MEXICAINE VEAU</v>
      </c>
      <c r="E5584" s="2">
        <v>5664</v>
      </c>
      <c r="F5584" s="2" t="s">
        <v>167</v>
      </c>
    </row>
    <row r="5585" spans="1:6">
      <c r="A5585" s="2" t="s">
        <v>440</v>
      </c>
      <c r="B5585" s="2" t="s">
        <v>1243</v>
      </c>
      <c r="C5585" s="2" t="s">
        <v>30</v>
      </c>
      <c r="D5585" s="2" t="str">
        <f t="shared" si="87"/>
        <v>SGP MEXICAINE VEAU</v>
      </c>
      <c r="E5585" s="2">
        <v>2234</v>
      </c>
      <c r="F5585" s="2" t="s">
        <v>167</v>
      </c>
    </row>
    <row r="5586" spans="1:6">
      <c r="A5586" s="2" t="s">
        <v>440</v>
      </c>
      <c r="B5586" s="2" t="s">
        <v>1243</v>
      </c>
      <c r="C5586" s="2" t="s">
        <v>38</v>
      </c>
      <c r="D5586" s="2" t="str">
        <f t="shared" si="87"/>
        <v>SGP MEXICAINE VEAU</v>
      </c>
      <c r="E5586" s="2">
        <v>7088</v>
      </c>
      <c r="F5586" s="2" t="s">
        <v>167</v>
      </c>
    </row>
    <row r="5587" spans="1:6">
      <c r="A5587" s="2" t="s">
        <v>440</v>
      </c>
      <c r="B5587" s="2" t="s">
        <v>1244</v>
      </c>
      <c r="C5587" s="2" t="s">
        <v>30</v>
      </c>
      <c r="D5587" s="2" t="str">
        <f t="shared" si="87"/>
        <v>SGP INDIENNE VEAU</v>
      </c>
      <c r="E5587" s="2">
        <v>2234</v>
      </c>
      <c r="F5587" s="2" t="s">
        <v>167</v>
      </c>
    </row>
    <row r="5588" spans="1:6">
      <c r="A5588" s="2" t="s">
        <v>440</v>
      </c>
      <c r="B5588" s="2" t="s">
        <v>1244</v>
      </c>
      <c r="C5588" s="2" t="s">
        <v>1148</v>
      </c>
      <c r="D5588" s="2" t="str">
        <f t="shared" si="87"/>
        <v>SGP INDIENNE VEAU</v>
      </c>
      <c r="E5588" s="2">
        <v>4957</v>
      </c>
      <c r="F5588" s="2" t="s">
        <v>167</v>
      </c>
    </row>
    <row r="5589" spans="1:6">
      <c r="A5589" s="2" t="s">
        <v>440</v>
      </c>
      <c r="B5589" s="2" t="s">
        <v>1244</v>
      </c>
      <c r="C5589" s="2" t="s">
        <v>286</v>
      </c>
      <c r="D5589" s="2" t="str">
        <f t="shared" si="87"/>
        <v>SGP INDIENNE VEAU</v>
      </c>
      <c r="E5589" s="2">
        <v>5011</v>
      </c>
      <c r="F5589" s="2" t="s">
        <v>167</v>
      </c>
    </row>
    <row r="5590" spans="1:6">
      <c r="A5590" s="2" t="s">
        <v>440</v>
      </c>
      <c r="B5590" s="2" t="s">
        <v>1244</v>
      </c>
      <c r="C5590" s="2" t="s">
        <v>281</v>
      </c>
      <c r="D5590" s="2" t="str">
        <f t="shared" si="87"/>
        <v>SGP INDIENNE VEAU</v>
      </c>
      <c r="E5590" s="2">
        <v>5126</v>
      </c>
      <c r="F5590" s="2" t="s">
        <v>167</v>
      </c>
    </row>
    <row r="5591" spans="1:6">
      <c r="A5591" s="2" t="s">
        <v>440</v>
      </c>
      <c r="B5591" s="2" t="s">
        <v>1244</v>
      </c>
      <c r="C5591" s="2" t="s">
        <v>179</v>
      </c>
      <c r="D5591" s="2" t="str">
        <f t="shared" si="87"/>
        <v>SGP INDIENNE VEAU</v>
      </c>
      <c r="E5591" s="2">
        <v>5132</v>
      </c>
      <c r="F5591" s="2" t="s">
        <v>167</v>
      </c>
    </row>
    <row r="5592" spans="1:6">
      <c r="A5592" s="2" t="s">
        <v>440</v>
      </c>
      <c r="B5592" s="2" t="s">
        <v>1244</v>
      </c>
      <c r="C5592" s="2" t="s">
        <v>96</v>
      </c>
      <c r="D5592" s="2" t="str">
        <f t="shared" si="87"/>
        <v>SGP INDIENNE VEAU</v>
      </c>
      <c r="E5592" s="2">
        <v>5170</v>
      </c>
      <c r="F5592" s="2" t="s">
        <v>167</v>
      </c>
    </row>
    <row r="5593" spans="1:6">
      <c r="A5593" s="2" t="s">
        <v>440</v>
      </c>
      <c r="B5593" s="2" t="s">
        <v>1244</v>
      </c>
      <c r="C5593" s="2" t="s">
        <v>457</v>
      </c>
      <c r="D5593" s="2" t="str">
        <f t="shared" si="87"/>
        <v>SGP INDIENNE VEAU</v>
      </c>
      <c r="E5593" s="2">
        <v>5238</v>
      </c>
      <c r="F5593" s="2" t="s">
        <v>167</v>
      </c>
    </row>
    <row r="5594" spans="1:6">
      <c r="A5594" s="2" t="s">
        <v>440</v>
      </c>
      <c r="B5594" s="2" t="s">
        <v>1244</v>
      </c>
      <c r="C5594" s="2" t="s">
        <v>25</v>
      </c>
      <c r="D5594" s="2" t="str">
        <f t="shared" si="87"/>
        <v>SGP INDIENNE VEAU</v>
      </c>
      <c r="E5594" s="2">
        <v>5285</v>
      </c>
      <c r="F5594" s="2" t="s">
        <v>167</v>
      </c>
    </row>
    <row r="5595" spans="1:6">
      <c r="A5595" s="2" t="s">
        <v>440</v>
      </c>
      <c r="B5595" s="2" t="s">
        <v>1244</v>
      </c>
      <c r="C5595" s="2" t="s">
        <v>365</v>
      </c>
      <c r="D5595" s="2" t="str">
        <f t="shared" si="87"/>
        <v>SGP INDIENNE VEAU</v>
      </c>
      <c r="E5595" s="2">
        <v>5345</v>
      </c>
      <c r="F5595" s="2" t="s">
        <v>167</v>
      </c>
    </row>
    <row r="5596" spans="1:6">
      <c r="A5596" s="2" t="s">
        <v>440</v>
      </c>
      <c r="B5596" s="2" t="s">
        <v>1244</v>
      </c>
      <c r="C5596" s="2" t="s">
        <v>170</v>
      </c>
      <c r="D5596" s="2" t="str">
        <f t="shared" si="87"/>
        <v>SGP INDIENNE VEAU</v>
      </c>
      <c r="E5596" s="2">
        <v>5632</v>
      </c>
      <c r="F5596" s="2" t="s">
        <v>167</v>
      </c>
    </row>
    <row r="5597" spans="1:6">
      <c r="A5597" s="2" t="s">
        <v>440</v>
      </c>
      <c r="B5597" s="2" t="s">
        <v>1244</v>
      </c>
      <c r="C5597" s="2" t="s">
        <v>37</v>
      </c>
      <c r="D5597" s="2" t="str">
        <f t="shared" si="87"/>
        <v>SGP INDIENNE VEAU</v>
      </c>
      <c r="E5597" s="2">
        <v>5664</v>
      </c>
      <c r="F5597" s="2" t="s">
        <v>167</v>
      </c>
    </row>
    <row r="5598" spans="1:6">
      <c r="A5598" s="2" t="s">
        <v>440</v>
      </c>
      <c r="B5598" s="2" t="s">
        <v>1244</v>
      </c>
      <c r="C5598" s="2" t="s">
        <v>240</v>
      </c>
      <c r="D5598" s="2" t="str">
        <f t="shared" si="87"/>
        <v>SGP INDIENNE VEAU</v>
      </c>
      <c r="E5598" s="2">
        <v>7183</v>
      </c>
      <c r="F5598" s="2" t="s">
        <v>167</v>
      </c>
    </row>
    <row r="5599" spans="1:6">
      <c r="A5599" s="2" t="s">
        <v>440</v>
      </c>
      <c r="B5599" s="2" t="s">
        <v>1245</v>
      </c>
      <c r="C5599" s="2" t="s">
        <v>30</v>
      </c>
      <c r="D5599" s="2" t="str">
        <f t="shared" si="87"/>
        <v>SGP INDIENNE PORC</v>
      </c>
      <c r="E5599" s="2">
        <v>2234</v>
      </c>
      <c r="F5599" s="2" t="s">
        <v>167</v>
      </c>
    </row>
    <row r="5600" spans="1:6">
      <c r="A5600" s="2" t="s">
        <v>440</v>
      </c>
      <c r="B5600" s="2" t="s">
        <v>1245</v>
      </c>
      <c r="C5600" s="2" t="s">
        <v>218</v>
      </c>
      <c r="D5600" s="2" t="str">
        <f t="shared" si="87"/>
        <v>SGP INDIENNE PORC</v>
      </c>
      <c r="E5600" s="2">
        <v>4965</v>
      </c>
      <c r="F5600" s="2" t="s">
        <v>167</v>
      </c>
    </row>
    <row r="5601" spans="1:6">
      <c r="A5601" s="2" t="s">
        <v>440</v>
      </c>
      <c r="B5601" s="2" t="s">
        <v>1245</v>
      </c>
      <c r="C5601" s="2" t="s">
        <v>286</v>
      </c>
      <c r="D5601" s="2" t="str">
        <f t="shared" si="87"/>
        <v>SGP INDIENNE PORC</v>
      </c>
      <c r="E5601" s="2">
        <v>5011</v>
      </c>
      <c r="F5601" s="2" t="s">
        <v>167</v>
      </c>
    </row>
    <row r="5602" spans="1:6">
      <c r="A5602" s="2" t="s">
        <v>440</v>
      </c>
      <c r="B5602" s="2" t="s">
        <v>1245</v>
      </c>
      <c r="C5602" s="2" t="s">
        <v>281</v>
      </c>
      <c r="D5602" s="2" t="str">
        <f t="shared" si="87"/>
        <v>SGP INDIENNE PORC</v>
      </c>
      <c r="E5602" s="2">
        <v>5126</v>
      </c>
      <c r="F5602" s="2" t="s">
        <v>167</v>
      </c>
    </row>
    <row r="5603" spans="1:6">
      <c r="A5603" s="2" t="s">
        <v>440</v>
      </c>
      <c r="B5603" s="2" t="s">
        <v>1245</v>
      </c>
      <c r="C5603" s="2" t="s">
        <v>179</v>
      </c>
      <c r="D5603" s="2" t="str">
        <f t="shared" si="87"/>
        <v>SGP INDIENNE PORC</v>
      </c>
      <c r="E5603" s="2">
        <v>5132</v>
      </c>
      <c r="F5603" s="2" t="s">
        <v>167</v>
      </c>
    </row>
    <row r="5604" spans="1:6">
      <c r="A5604" s="2" t="s">
        <v>440</v>
      </c>
      <c r="B5604" s="2" t="s">
        <v>1245</v>
      </c>
      <c r="C5604" s="2" t="s">
        <v>96</v>
      </c>
      <c r="D5604" s="2" t="str">
        <f t="shared" si="87"/>
        <v>SGP INDIENNE PORC</v>
      </c>
      <c r="E5604" s="2">
        <v>5170</v>
      </c>
      <c r="F5604" s="2" t="s">
        <v>167</v>
      </c>
    </row>
    <row r="5605" spans="1:6">
      <c r="A5605" s="2" t="s">
        <v>440</v>
      </c>
      <c r="B5605" s="2" t="s">
        <v>1245</v>
      </c>
      <c r="C5605" s="2" t="s">
        <v>457</v>
      </c>
      <c r="D5605" s="2" t="str">
        <f t="shared" si="87"/>
        <v>SGP INDIENNE PORC</v>
      </c>
      <c r="E5605" s="2">
        <v>5238</v>
      </c>
      <c r="F5605" s="2" t="s">
        <v>167</v>
      </c>
    </row>
    <row r="5606" spans="1:6">
      <c r="A5606" s="2" t="s">
        <v>440</v>
      </c>
      <c r="B5606" s="2" t="s">
        <v>1245</v>
      </c>
      <c r="C5606" s="2" t="s">
        <v>25</v>
      </c>
      <c r="D5606" s="2" t="str">
        <f t="shared" si="87"/>
        <v>SGP INDIENNE PORC</v>
      </c>
      <c r="E5606" s="2">
        <v>5285</v>
      </c>
      <c r="F5606" s="2" t="s">
        <v>167</v>
      </c>
    </row>
    <row r="5607" spans="1:6">
      <c r="A5607" s="2" t="s">
        <v>440</v>
      </c>
      <c r="B5607" s="2" t="s">
        <v>1245</v>
      </c>
      <c r="C5607" s="2" t="s">
        <v>365</v>
      </c>
      <c r="D5607" s="2" t="str">
        <f t="shared" si="87"/>
        <v>SGP INDIENNE PORC</v>
      </c>
      <c r="E5607" s="2">
        <v>5345</v>
      </c>
      <c r="F5607" s="2" t="s">
        <v>167</v>
      </c>
    </row>
    <row r="5608" spans="1:6">
      <c r="A5608" s="2" t="s">
        <v>440</v>
      </c>
      <c r="B5608" s="2" t="s">
        <v>1245</v>
      </c>
      <c r="C5608" s="2" t="s">
        <v>170</v>
      </c>
      <c r="D5608" s="2" t="str">
        <f t="shared" si="87"/>
        <v>SGP INDIENNE PORC</v>
      </c>
      <c r="E5608" s="2">
        <v>5632</v>
      </c>
      <c r="F5608" s="2" t="s">
        <v>167</v>
      </c>
    </row>
    <row r="5609" spans="1:6">
      <c r="A5609" s="2" t="s">
        <v>440</v>
      </c>
      <c r="B5609" s="2" t="s">
        <v>1245</v>
      </c>
      <c r="C5609" s="2" t="s">
        <v>37</v>
      </c>
      <c r="D5609" s="2" t="str">
        <f t="shared" si="87"/>
        <v>SGP INDIENNE PORC</v>
      </c>
      <c r="E5609" s="2">
        <v>5664</v>
      </c>
      <c r="F5609" s="2" t="s">
        <v>167</v>
      </c>
    </row>
    <row r="5610" spans="1:6">
      <c r="A5610" s="2" t="s">
        <v>440</v>
      </c>
      <c r="B5610" s="2" t="s">
        <v>1245</v>
      </c>
      <c r="C5610" s="2" t="s">
        <v>1227</v>
      </c>
      <c r="D5610" s="2" t="str">
        <f t="shared" si="87"/>
        <v>SGP INDIENNE PORC</v>
      </c>
      <c r="E5610" s="2">
        <v>6947</v>
      </c>
      <c r="F5610" s="2" t="s">
        <v>167</v>
      </c>
    </row>
    <row r="5611" spans="1:6">
      <c r="A5611" s="2" t="s">
        <v>440</v>
      </c>
      <c r="B5611" s="2" t="s">
        <v>1246</v>
      </c>
      <c r="C5611" s="2" t="s">
        <v>738</v>
      </c>
      <c r="D5611" s="2" t="str">
        <f t="shared" si="87"/>
        <v>SGP ESCALIVADA PORC</v>
      </c>
      <c r="E5611" s="2">
        <v>2318</v>
      </c>
      <c r="F5611" s="2" t="s">
        <v>167</v>
      </c>
    </row>
    <row r="5612" spans="1:6">
      <c r="A5612" s="2" t="s">
        <v>440</v>
      </c>
      <c r="B5612" s="2" t="s">
        <v>1246</v>
      </c>
      <c r="C5612" s="2" t="s">
        <v>928</v>
      </c>
      <c r="D5612" s="2" t="str">
        <f t="shared" si="87"/>
        <v>SGP ESCALIVADA PORC</v>
      </c>
      <c r="E5612" s="2">
        <v>1169</v>
      </c>
      <c r="F5612" s="2" t="s">
        <v>167</v>
      </c>
    </row>
    <row r="5613" spans="1:6">
      <c r="A5613" s="2" t="s">
        <v>440</v>
      </c>
      <c r="B5613" s="2" t="s">
        <v>1246</v>
      </c>
      <c r="C5613" s="2" t="s">
        <v>372</v>
      </c>
      <c r="D5613" s="2" t="str">
        <f t="shared" si="87"/>
        <v>SGP ESCALIVADA PORC</v>
      </c>
      <c r="E5613" s="2">
        <v>1204</v>
      </c>
      <c r="F5613" s="2" t="s">
        <v>167</v>
      </c>
    </row>
    <row r="5614" spans="1:6">
      <c r="A5614" s="2" t="s">
        <v>440</v>
      </c>
      <c r="B5614" s="2" t="s">
        <v>1246</v>
      </c>
      <c r="C5614" s="2" t="s">
        <v>868</v>
      </c>
      <c r="D5614" s="2" t="str">
        <f t="shared" si="87"/>
        <v>SGP ESCALIVADA PORC</v>
      </c>
      <c r="E5614" s="2">
        <v>5249</v>
      </c>
      <c r="F5614" s="2" t="s">
        <v>167</v>
      </c>
    </row>
    <row r="5615" spans="1:6">
      <c r="A5615" s="2" t="s">
        <v>440</v>
      </c>
      <c r="B5615" s="2" t="s">
        <v>1246</v>
      </c>
      <c r="C5615" s="2" t="s">
        <v>1227</v>
      </c>
      <c r="D5615" s="2" t="str">
        <f t="shared" si="87"/>
        <v>SGP ESCALIVADA PORC</v>
      </c>
      <c r="E5615" s="2">
        <v>6947</v>
      </c>
      <c r="F5615" s="2" t="s">
        <v>167</v>
      </c>
    </row>
    <row r="5616" spans="1:6">
      <c r="A5616" s="2" t="s">
        <v>440</v>
      </c>
      <c r="B5616" s="2" t="s">
        <v>1247</v>
      </c>
      <c r="C5616" s="2" t="s">
        <v>738</v>
      </c>
      <c r="D5616" s="2" t="str">
        <f t="shared" si="87"/>
        <v>SGP ESCALIVADA VEAU</v>
      </c>
      <c r="E5616" s="2">
        <v>2318</v>
      </c>
      <c r="F5616" s="2" t="s">
        <v>167</v>
      </c>
    </row>
    <row r="5617" spans="1:6">
      <c r="A5617" s="2" t="s">
        <v>440</v>
      </c>
      <c r="B5617" s="2" t="s">
        <v>1247</v>
      </c>
      <c r="C5617" s="2" t="s">
        <v>928</v>
      </c>
      <c r="D5617" s="2" t="str">
        <f t="shared" si="87"/>
        <v>SGP ESCALIVADA VEAU</v>
      </c>
      <c r="E5617" s="2">
        <v>1169</v>
      </c>
      <c r="F5617" s="2" t="s">
        <v>167</v>
      </c>
    </row>
    <row r="5618" spans="1:6">
      <c r="A5618" s="2" t="s">
        <v>440</v>
      </c>
      <c r="B5618" s="2" t="s">
        <v>1247</v>
      </c>
      <c r="C5618" s="2" t="s">
        <v>372</v>
      </c>
      <c r="D5618" s="2" t="str">
        <f t="shared" si="87"/>
        <v>SGP ESCALIVADA VEAU</v>
      </c>
      <c r="E5618" s="2">
        <v>1204</v>
      </c>
      <c r="F5618" s="2" t="s">
        <v>167</v>
      </c>
    </row>
    <row r="5619" spans="1:6">
      <c r="A5619" s="2" t="s">
        <v>440</v>
      </c>
      <c r="B5619" s="2" t="s">
        <v>1247</v>
      </c>
      <c r="C5619" s="2" t="s">
        <v>868</v>
      </c>
      <c r="D5619" s="2" t="str">
        <f t="shared" si="87"/>
        <v>SGP ESCALIVADA VEAU</v>
      </c>
      <c r="E5619" s="2">
        <v>5249</v>
      </c>
      <c r="F5619" s="2" t="s">
        <v>167</v>
      </c>
    </row>
    <row r="5620" spans="1:6">
      <c r="A5620" s="2" t="s">
        <v>440</v>
      </c>
      <c r="B5620" s="2" t="s">
        <v>1247</v>
      </c>
      <c r="C5620" s="2" t="s">
        <v>240</v>
      </c>
      <c r="D5620" s="2" t="str">
        <f t="shared" si="87"/>
        <v>SGP ESCALIVADA VEAU</v>
      </c>
      <c r="E5620" s="2">
        <v>7183</v>
      </c>
      <c r="F5620" s="2" t="s">
        <v>167</v>
      </c>
    </row>
    <row r="5621" spans="1:6">
      <c r="A5621" s="2" t="s">
        <v>440</v>
      </c>
      <c r="B5621" s="2" t="s">
        <v>1248</v>
      </c>
      <c r="C5621" s="2" t="s">
        <v>928</v>
      </c>
      <c r="D5621" s="2" t="str">
        <f t="shared" si="87"/>
        <v>SGP COLOMBO VEAU</v>
      </c>
      <c r="E5621" s="2">
        <v>1169</v>
      </c>
      <c r="F5621" s="2" t="s">
        <v>167</v>
      </c>
    </row>
    <row r="5622" spans="1:6">
      <c r="A5622" s="2" t="s">
        <v>440</v>
      </c>
      <c r="B5622" s="2" t="s">
        <v>1248</v>
      </c>
      <c r="C5622" s="2" t="s">
        <v>30</v>
      </c>
      <c r="D5622" s="2" t="str">
        <f t="shared" si="87"/>
        <v>SGP COLOMBO VEAU</v>
      </c>
      <c r="E5622" s="2">
        <v>2234</v>
      </c>
      <c r="F5622" s="2" t="s">
        <v>167</v>
      </c>
    </row>
    <row r="5623" spans="1:6">
      <c r="A5623" s="2" t="s">
        <v>440</v>
      </c>
      <c r="B5623" s="2" t="s">
        <v>1248</v>
      </c>
      <c r="C5623" s="2" t="s">
        <v>178</v>
      </c>
      <c r="D5623" s="2" t="str">
        <f t="shared" si="87"/>
        <v>SGP COLOMBO VEAU</v>
      </c>
      <c r="E5623" s="2">
        <v>4966</v>
      </c>
      <c r="F5623" s="2" t="s">
        <v>167</v>
      </c>
    </row>
    <row r="5624" spans="1:6">
      <c r="A5624" s="2" t="s">
        <v>440</v>
      </c>
      <c r="B5624" s="2" t="s">
        <v>1248</v>
      </c>
      <c r="C5624" s="2" t="s">
        <v>208</v>
      </c>
      <c r="D5624" s="2" t="str">
        <f t="shared" si="87"/>
        <v>SGP COLOMBO VEAU</v>
      </c>
      <c r="E5624" s="2">
        <v>4674</v>
      </c>
      <c r="F5624" s="2" t="s">
        <v>167</v>
      </c>
    </row>
    <row r="5625" spans="1:6">
      <c r="A5625" s="2" t="s">
        <v>440</v>
      </c>
      <c r="B5625" s="2" t="s">
        <v>1248</v>
      </c>
      <c r="C5625" s="2" t="s">
        <v>403</v>
      </c>
      <c r="D5625" s="2" t="str">
        <f t="shared" si="87"/>
        <v>SGP COLOMBO VEAU</v>
      </c>
      <c r="E5625" s="2">
        <v>5073</v>
      </c>
      <c r="F5625" s="2" t="s">
        <v>167</v>
      </c>
    </row>
    <row r="5626" spans="1:6">
      <c r="A5626" s="2" t="s">
        <v>440</v>
      </c>
      <c r="B5626" s="2" t="s">
        <v>1248</v>
      </c>
      <c r="C5626" s="2" t="s">
        <v>179</v>
      </c>
      <c r="D5626" s="2" t="str">
        <f t="shared" si="87"/>
        <v>SGP COLOMBO VEAU</v>
      </c>
      <c r="E5626" s="2">
        <v>5132</v>
      </c>
      <c r="F5626" s="2" t="s">
        <v>167</v>
      </c>
    </row>
    <row r="5627" spans="1:6">
      <c r="A5627" s="2" t="s">
        <v>440</v>
      </c>
      <c r="B5627" s="2" t="s">
        <v>1248</v>
      </c>
      <c r="C5627" s="2" t="s">
        <v>96</v>
      </c>
      <c r="D5627" s="2" t="str">
        <f t="shared" si="87"/>
        <v>SGP COLOMBO VEAU</v>
      </c>
      <c r="E5627" s="2">
        <v>5170</v>
      </c>
      <c r="F5627" s="2" t="s">
        <v>167</v>
      </c>
    </row>
    <row r="5628" spans="1:6">
      <c r="A5628" s="2" t="s">
        <v>440</v>
      </c>
      <c r="B5628" s="2" t="s">
        <v>1248</v>
      </c>
      <c r="C5628" s="2" t="s">
        <v>197</v>
      </c>
      <c r="D5628" s="2" t="str">
        <f t="shared" si="87"/>
        <v>SGP COLOMBO VEAU</v>
      </c>
      <c r="E5628" s="2">
        <v>5184</v>
      </c>
      <c r="F5628" s="2" t="s">
        <v>167</v>
      </c>
    </row>
    <row r="5629" spans="1:6">
      <c r="A5629" s="2" t="s">
        <v>440</v>
      </c>
      <c r="B5629" s="2" t="s">
        <v>1248</v>
      </c>
      <c r="C5629" s="2" t="s">
        <v>25</v>
      </c>
      <c r="D5629" s="2" t="str">
        <f t="shared" si="87"/>
        <v>SGP COLOMBO VEAU</v>
      </c>
      <c r="E5629" s="2">
        <v>5285</v>
      </c>
      <c r="F5629" s="2" t="s">
        <v>167</v>
      </c>
    </row>
    <row r="5630" spans="1:6">
      <c r="A5630" s="2" t="s">
        <v>440</v>
      </c>
      <c r="B5630" s="2" t="s">
        <v>1248</v>
      </c>
      <c r="C5630" s="2" t="s">
        <v>365</v>
      </c>
      <c r="D5630" s="2" t="str">
        <f t="shared" si="87"/>
        <v>SGP COLOMBO VEAU</v>
      </c>
      <c r="E5630" s="2">
        <v>5345</v>
      </c>
      <c r="F5630" s="2" t="s">
        <v>167</v>
      </c>
    </row>
    <row r="5631" spans="1:6">
      <c r="A5631" s="2" t="s">
        <v>440</v>
      </c>
      <c r="B5631" s="2" t="s">
        <v>1248</v>
      </c>
      <c r="C5631" s="2" t="s">
        <v>97</v>
      </c>
      <c r="D5631" s="2" t="str">
        <f t="shared" si="87"/>
        <v>SGP COLOMBO VEAU</v>
      </c>
      <c r="E5631" s="2">
        <v>5398</v>
      </c>
      <c r="F5631" s="2" t="s">
        <v>167</v>
      </c>
    </row>
    <row r="5632" spans="1:6">
      <c r="A5632" s="2" t="s">
        <v>440</v>
      </c>
      <c r="B5632" s="2" t="s">
        <v>1248</v>
      </c>
      <c r="C5632" s="2" t="s">
        <v>170</v>
      </c>
      <c r="D5632" s="2" t="str">
        <f t="shared" si="87"/>
        <v>SGP COLOMBO VEAU</v>
      </c>
      <c r="E5632" s="2">
        <v>5632</v>
      </c>
      <c r="F5632" s="2" t="s">
        <v>167</v>
      </c>
    </row>
    <row r="5633" spans="1:6">
      <c r="A5633" s="2" t="s">
        <v>440</v>
      </c>
      <c r="B5633" s="2" t="s">
        <v>1248</v>
      </c>
      <c r="C5633" s="2" t="s">
        <v>240</v>
      </c>
      <c r="D5633" s="2" t="str">
        <f t="shared" si="87"/>
        <v>SGP COLOMBO VEAU</v>
      </c>
      <c r="E5633" s="2">
        <v>7183</v>
      </c>
      <c r="F5633" s="2" t="s">
        <v>167</v>
      </c>
    </row>
    <row r="5634" spans="1:6">
      <c r="A5634" s="2" t="s">
        <v>440</v>
      </c>
      <c r="B5634" s="2" t="s">
        <v>1249</v>
      </c>
      <c r="C5634" s="2" t="s">
        <v>928</v>
      </c>
      <c r="D5634" s="2" t="str">
        <f t="shared" si="87"/>
        <v>SGP COLOMBO BOEUF</v>
      </c>
      <c r="E5634" s="2">
        <v>1169</v>
      </c>
      <c r="F5634" s="2" t="s">
        <v>167</v>
      </c>
    </row>
    <row r="5635" spans="1:6">
      <c r="A5635" s="2" t="s">
        <v>440</v>
      </c>
      <c r="B5635" s="2" t="s">
        <v>1249</v>
      </c>
      <c r="C5635" s="2" t="s">
        <v>30</v>
      </c>
      <c r="D5635" s="2" t="str">
        <f t="shared" ref="D5635:D5698" si="88">B5635</f>
        <v>SGP COLOMBO BOEUF</v>
      </c>
      <c r="E5635" s="2">
        <v>2234</v>
      </c>
      <c r="F5635" s="2" t="s">
        <v>167</v>
      </c>
    </row>
    <row r="5636" spans="1:6">
      <c r="A5636" s="2" t="s">
        <v>440</v>
      </c>
      <c r="B5636" s="2" t="s">
        <v>1249</v>
      </c>
      <c r="C5636" s="2" t="s">
        <v>178</v>
      </c>
      <c r="D5636" s="2" t="str">
        <f t="shared" si="88"/>
        <v>SGP COLOMBO BOEUF</v>
      </c>
      <c r="E5636" s="2">
        <v>4966</v>
      </c>
      <c r="F5636" s="2" t="s">
        <v>167</v>
      </c>
    </row>
    <row r="5637" spans="1:6">
      <c r="A5637" s="2" t="s">
        <v>440</v>
      </c>
      <c r="B5637" s="2" t="s">
        <v>1249</v>
      </c>
      <c r="C5637" s="2" t="s">
        <v>208</v>
      </c>
      <c r="D5637" s="2" t="str">
        <f t="shared" si="88"/>
        <v>SGP COLOMBO BOEUF</v>
      </c>
      <c r="E5637" s="2">
        <v>4674</v>
      </c>
      <c r="F5637" s="2" t="s">
        <v>167</v>
      </c>
    </row>
    <row r="5638" spans="1:6">
      <c r="A5638" s="2" t="s">
        <v>440</v>
      </c>
      <c r="B5638" s="2" t="s">
        <v>1249</v>
      </c>
      <c r="C5638" s="2" t="s">
        <v>403</v>
      </c>
      <c r="D5638" s="2" t="str">
        <f t="shared" si="88"/>
        <v>SGP COLOMBO BOEUF</v>
      </c>
      <c r="E5638" s="2">
        <v>5073</v>
      </c>
      <c r="F5638" s="2" t="s">
        <v>167</v>
      </c>
    </row>
    <row r="5639" spans="1:6">
      <c r="A5639" s="2" t="s">
        <v>440</v>
      </c>
      <c r="B5639" s="2" t="s">
        <v>1249</v>
      </c>
      <c r="C5639" s="2" t="s">
        <v>179</v>
      </c>
      <c r="D5639" s="2" t="str">
        <f t="shared" si="88"/>
        <v>SGP COLOMBO BOEUF</v>
      </c>
      <c r="E5639" s="2">
        <v>5132</v>
      </c>
      <c r="F5639" s="2" t="s">
        <v>167</v>
      </c>
    </row>
    <row r="5640" spans="1:6">
      <c r="A5640" s="2" t="s">
        <v>440</v>
      </c>
      <c r="B5640" s="2" t="s">
        <v>1249</v>
      </c>
      <c r="C5640" s="2" t="s">
        <v>96</v>
      </c>
      <c r="D5640" s="2" t="str">
        <f t="shared" si="88"/>
        <v>SGP COLOMBO BOEUF</v>
      </c>
      <c r="E5640" s="2">
        <v>5170</v>
      </c>
      <c r="F5640" s="2" t="s">
        <v>167</v>
      </c>
    </row>
    <row r="5641" spans="1:6">
      <c r="A5641" s="2" t="s">
        <v>440</v>
      </c>
      <c r="B5641" s="2" t="s">
        <v>1249</v>
      </c>
      <c r="C5641" s="2" t="s">
        <v>197</v>
      </c>
      <c r="D5641" s="2" t="str">
        <f t="shared" si="88"/>
        <v>SGP COLOMBO BOEUF</v>
      </c>
      <c r="E5641" s="2">
        <v>5184</v>
      </c>
      <c r="F5641" s="2" t="s">
        <v>167</v>
      </c>
    </row>
    <row r="5642" spans="1:6">
      <c r="A5642" s="2" t="s">
        <v>440</v>
      </c>
      <c r="B5642" s="2" t="s">
        <v>1249</v>
      </c>
      <c r="C5642" s="2" t="s">
        <v>25</v>
      </c>
      <c r="D5642" s="2" t="str">
        <f t="shared" si="88"/>
        <v>SGP COLOMBO BOEUF</v>
      </c>
      <c r="E5642" s="2">
        <v>5285</v>
      </c>
      <c r="F5642" s="2" t="s">
        <v>167</v>
      </c>
    </row>
    <row r="5643" spans="1:6">
      <c r="A5643" s="2" t="s">
        <v>440</v>
      </c>
      <c r="B5643" s="2" t="s">
        <v>1249</v>
      </c>
      <c r="C5643" s="2" t="s">
        <v>365</v>
      </c>
      <c r="D5643" s="2" t="str">
        <f t="shared" si="88"/>
        <v>SGP COLOMBO BOEUF</v>
      </c>
      <c r="E5643" s="2">
        <v>5345</v>
      </c>
      <c r="F5643" s="2" t="s">
        <v>167</v>
      </c>
    </row>
    <row r="5644" spans="1:6">
      <c r="A5644" s="2" t="s">
        <v>440</v>
      </c>
      <c r="B5644" s="2" t="s">
        <v>1249</v>
      </c>
      <c r="C5644" s="2" t="s">
        <v>97</v>
      </c>
      <c r="D5644" s="2" t="str">
        <f t="shared" si="88"/>
        <v>SGP COLOMBO BOEUF</v>
      </c>
      <c r="E5644" s="2">
        <v>5398</v>
      </c>
      <c r="F5644" s="2" t="s">
        <v>167</v>
      </c>
    </row>
    <row r="5645" spans="1:6">
      <c r="A5645" s="2" t="s">
        <v>440</v>
      </c>
      <c r="B5645" s="2" t="s">
        <v>1249</v>
      </c>
      <c r="C5645" s="2" t="s">
        <v>170</v>
      </c>
      <c r="D5645" s="2" t="str">
        <f t="shared" si="88"/>
        <v>SGP COLOMBO BOEUF</v>
      </c>
      <c r="E5645" s="2">
        <v>5632</v>
      </c>
      <c r="F5645" s="2" t="s">
        <v>167</v>
      </c>
    </row>
    <row r="5646" spans="1:6">
      <c r="A5646" s="2" t="s">
        <v>440</v>
      </c>
      <c r="B5646" s="2" t="s">
        <v>1249</v>
      </c>
      <c r="C5646" s="2" t="s">
        <v>1143</v>
      </c>
      <c r="D5646" s="2" t="str">
        <f t="shared" si="88"/>
        <v>SGP COLOMBO BOEUF</v>
      </c>
      <c r="E5646" s="2">
        <v>7171</v>
      </c>
      <c r="F5646" s="2" t="s">
        <v>167</v>
      </c>
    </row>
    <row r="5647" spans="1:6">
      <c r="A5647" s="2" t="s">
        <v>804</v>
      </c>
      <c r="B5647" s="2" t="s">
        <v>1250</v>
      </c>
      <c r="C5647" s="2" t="s">
        <v>1251</v>
      </c>
      <c r="D5647" s="2" t="str">
        <f t="shared" si="88"/>
        <v>FT POMMES NOISETTES</v>
      </c>
      <c r="E5647" s="2">
        <v>7322</v>
      </c>
      <c r="F5647" s="2" t="s">
        <v>739</v>
      </c>
    </row>
    <row r="5648" spans="1:6">
      <c r="A5648" s="2" t="s">
        <v>440</v>
      </c>
      <c r="B5648" s="2" t="s">
        <v>1252</v>
      </c>
      <c r="C5648" s="2" t="s">
        <v>928</v>
      </c>
      <c r="D5648" s="2" t="str">
        <f t="shared" si="88"/>
        <v>SGP COLOMBO PORC</v>
      </c>
      <c r="E5648" s="2">
        <v>1169</v>
      </c>
      <c r="F5648" s="2" t="s">
        <v>167</v>
      </c>
    </row>
    <row r="5649" spans="1:6">
      <c r="A5649" s="2" t="s">
        <v>440</v>
      </c>
      <c r="B5649" s="2" t="s">
        <v>1252</v>
      </c>
      <c r="C5649" s="2" t="s">
        <v>30</v>
      </c>
      <c r="D5649" s="2" t="str">
        <f t="shared" si="88"/>
        <v>SGP COLOMBO PORC</v>
      </c>
      <c r="E5649" s="2">
        <v>2234</v>
      </c>
      <c r="F5649" s="2" t="s">
        <v>167</v>
      </c>
    </row>
    <row r="5650" spans="1:6">
      <c r="A5650" s="2" t="s">
        <v>440</v>
      </c>
      <c r="B5650" s="2" t="s">
        <v>1252</v>
      </c>
      <c r="C5650" s="2" t="s">
        <v>218</v>
      </c>
      <c r="D5650" s="2" t="str">
        <f t="shared" si="88"/>
        <v>SGP COLOMBO PORC</v>
      </c>
      <c r="E5650" s="2">
        <v>4965</v>
      </c>
      <c r="F5650" s="2" t="s">
        <v>167</v>
      </c>
    </row>
    <row r="5651" spans="1:6">
      <c r="A5651" s="2" t="s">
        <v>440</v>
      </c>
      <c r="B5651" s="2" t="s">
        <v>1252</v>
      </c>
      <c r="C5651" s="2" t="s">
        <v>208</v>
      </c>
      <c r="D5651" s="2" t="str">
        <f t="shared" si="88"/>
        <v>SGP COLOMBO PORC</v>
      </c>
      <c r="E5651" s="2">
        <v>4674</v>
      </c>
      <c r="F5651" s="2" t="s">
        <v>167</v>
      </c>
    </row>
    <row r="5652" spans="1:6">
      <c r="A5652" s="2" t="s">
        <v>440</v>
      </c>
      <c r="B5652" s="2" t="s">
        <v>1252</v>
      </c>
      <c r="C5652" s="2" t="s">
        <v>403</v>
      </c>
      <c r="D5652" s="2" t="str">
        <f t="shared" si="88"/>
        <v>SGP COLOMBO PORC</v>
      </c>
      <c r="E5652" s="2">
        <v>5073</v>
      </c>
      <c r="F5652" s="2" t="s">
        <v>167</v>
      </c>
    </row>
    <row r="5653" spans="1:6">
      <c r="A5653" s="2" t="s">
        <v>440</v>
      </c>
      <c r="B5653" s="2" t="s">
        <v>1252</v>
      </c>
      <c r="C5653" s="2" t="s">
        <v>179</v>
      </c>
      <c r="D5653" s="2" t="str">
        <f t="shared" si="88"/>
        <v>SGP COLOMBO PORC</v>
      </c>
      <c r="E5653" s="2">
        <v>5132</v>
      </c>
      <c r="F5653" s="2" t="s">
        <v>167</v>
      </c>
    </row>
    <row r="5654" spans="1:6">
      <c r="A5654" s="2" t="s">
        <v>440</v>
      </c>
      <c r="B5654" s="2" t="s">
        <v>1252</v>
      </c>
      <c r="C5654" s="2" t="s">
        <v>96</v>
      </c>
      <c r="D5654" s="2" t="str">
        <f t="shared" si="88"/>
        <v>SGP COLOMBO PORC</v>
      </c>
      <c r="E5654" s="2">
        <v>5170</v>
      </c>
      <c r="F5654" s="2" t="s">
        <v>167</v>
      </c>
    </row>
    <row r="5655" spans="1:6">
      <c r="A5655" s="2" t="s">
        <v>440</v>
      </c>
      <c r="B5655" s="2" t="s">
        <v>1252</v>
      </c>
      <c r="C5655" s="2" t="s">
        <v>197</v>
      </c>
      <c r="D5655" s="2" t="str">
        <f t="shared" si="88"/>
        <v>SGP COLOMBO PORC</v>
      </c>
      <c r="E5655" s="2">
        <v>5184</v>
      </c>
      <c r="F5655" s="2" t="s">
        <v>167</v>
      </c>
    </row>
    <row r="5656" spans="1:6">
      <c r="A5656" s="2" t="s">
        <v>440</v>
      </c>
      <c r="B5656" s="2" t="s">
        <v>1252</v>
      </c>
      <c r="C5656" s="2" t="s">
        <v>25</v>
      </c>
      <c r="D5656" s="2" t="str">
        <f t="shared" si="88"/>
        <v>SGP COLOMBO PORC</v>
      </c>
      <c r="E5656" s="2">
        <v>5285</v>
      </c>
      <c r="F5656" s="2" t="s">
        <v>167</v>
      </c>
    </row>
    <row r="5657" spans="1:6">
      <c r="A5657" s="2" t="s">
        <v>440</v>
      </c>
      <c r="B5657" s="2" t="s">
        <v>1252</v>
      </c>
      <c r="C5657" s="2" t="s">
        <v>365</v>
      </c>
      <c r="D5657" s="2" t="str">
        <f t="shared" si="88"/>
        <v>SGP COLOMBO PORC</v>
      </c>
      <c r="E5657" s="2">
        <v>5345</v>
      </c>
      <c r="F5657" s="2" t="s">
        <v>167</v>
      </c>
    </row>
    <row r="5658" spans="1:6">
      <c r="A5658" s="2" t="s">
        <v>440</v>
      </c>
      <c r="B5658" s="2" t="s">
        <v>1252</v>
      </c>
      <c r="C5658" s="2" t="s">
        <v>97</v>
      </c>
      <c r="D5658" s="2" t="str">
        <f t="shared" si="88"/>
        <v>SGP COLOMBO PORC</v>
      </c>
      <c r="E5658" s="2">
        <v>5398</v>
      </c>
      <c r="F5658" s="2" t="s">
        <v>167</v>
      </c>
    </row>
    <row r="5659" spans="1:6">
      <c r="A5659" s="2" t="s">
        <v>440</v>
      </c>
      <c r="B5659" s="2" t="s">
        <v>1252</v>
      </c>
      <c r="C5659" s="2" t="s">
        <v>170</v>
      </c>
      <c r="D5659" s="2" t="str">
        <f t="shared" si="88"/>
        <v>SGP COLOMBO PORC</v>
      </c>
      <c r="E5659" s="2">
        <v>5632</v>
      </c>
      <c r="F5659" s="2" t="s">
        <v>167</v>
      </c>
    </row>
    <row r="5660" spans="1:6">
      <c r="A5660" s="2" t="s">
        <v>440</v>
      </c>
      <c r="B5660" s="2" t="s">
        <v>1252</v>
      </c>
      <c r="C5660" s="2" t="s">
        <v>1227</v>
      </c>
      <c r="D5660" s="2" t="str">
        <f t="shared" si="88"/>
        <v>SGP COLOMBO PORC</v>
      </c>
      <c r="E5660" s="2">
        <v>6947</v>
      </c>
      <c r="F5660" s="2" t="s">
        <v>167</v>
      </c>
    </row>
    <row r="5661" spans="1:6">
      <c r="A5661" s="2" t="s">
        <v>804</v>
      </c>
      <c r="B5661" s="2" t="s">
        <v>1253</v>
      </c>
      <c r="C5661" s="2" t="s">
        <v>1254</v>
      </c>
      <c r="D5661" s="2" t="str">
        <f t="shared" si="88"/>
        <v>FT POMMES ROSTI OIGNONS</v>
      </c>
      <c r="E5661" s="2">
        <v>7324</v>
      </c>
      <c r="F5661" s="2" t="s">
        <v>739</v>
      </c>
    </row>
    <row r="5662" spans="1:6">
      <c r="A5662" s="2" t="s">
        <v>440</v>
      </c>
      <c r="B5662" s="2" t="s">
        <v>1255</v>
      </c>
      <c r="C5662" s="2" t="s">
        <v>887</v>
      </c>
      <c r="D5662" s="2" t="str">
        <f t="shared" si="88"/>
        <v>SGP ASIATIQUE PORC</v>
      </c>
      <c r="E5662" s="2">
        <v>1203</v>
      </c>
      <c r="F5662" s="2" t="s">
        <v>167</v>
      </c>
    </row>
    <row r="5663" spans="1:6">
      <c r="A5663" s="2" t="s">
        <v>440</v>
      </c>
      <c r="B5663" s="2" t="s">
        <v>1255</v>
      </c>
      <c r="C5663" s="2" t="s">
        <v>368</v>
      </c>
      <c r="D5663" s="2" t="str">
        <f t="shared" si="88"/>
        <v>SGP ASIATIQUE PORC</v>
      </c>
      <c r="E5663" s="2">
        <v>1175</v>
      </c>
      <c r="F5663" s="2" t="s">
        <v>167</v>
      </c>
    </row>
    <row r="5664" spans="1:6">
      <c r="A5664" s="2" t="s">
        <v>440</v>
      </c>
      <c r="B5664" s="2" t="s">
        <v>1255</v>
      </c>
      <c r="C5664" s="2" t="s">
        <v>379</v>
      </c>
      <c r="D5664" s="2" t="str">
        <f t="shared" si="88"/>
        <v>SGP ASIATIQUE PORC</v>
      </c>
      <c r="E5664" s="2">
        <v>1192</v>
      </c>
      <c r="F5664" s="2" t="s">
        <v>167</v>
      </c>
    </row>
    <row r="5665" spans="1:6">
      <c r="A5665" s="2" t="s">
        <v>440</v>
      </c>
      <c r="B5665" s="2" t="s">
        <v>1255</v>
      </c>
      <c r="C5665" s="2" t="s">
        <v>290</v>
      </c>
      <c r="D5665" s="2" t="str">
        <f t="shared" si="88"/>
        <v>SGP ASIATIQUE PORC</v>
      </c>
      <c r="E5665" s="2">
        <v>5135</v>
      </c>
      <c r="F5665" s="2" t="s">
        <v>167</v>
      </c>
    </row>
    <row r="5666" spans="1:6">
      <c r="A5666" s="2" t="s">
        <v>440</v>
      </c>
      <c r="B5666" s="2" t="s">
        <v>1255</v>
      </c>
      <c r="C5666" s="2" t="s">
        <v>372</v>
      </c>
      <c r="D5666" s="2" t="str">
        <f t="shared" si="88"/>
        <v>SGP ASIATIQUE PORC</v>
      </c>
      <c r="E5666" s="2">
        <v>1204</v>
      </c>
      <c r="F5666" s="2" t="s">
        <v>167</v>
      </c>
    </row>
    <row r="5667" spans="1:6">
      <c r="A5667" s="2" t="s">
        <v>440</v>
      </c>
      <c r="B5667" s="2" t="s">
        <v>1255</v>
      </c>
      <c r="C5667" s="2" t="s">
        <v>818</v>
      </c>
      <c r="D5667" s="2" t="str">
        <f t="shared" si="88"/>
        <v>SGP ASIATIQUE PORC</v>
      </c>
      <c r="E5667" s="2">
        <v>1199</v>
      </c>
      <c r="F5667" s="2" t="s">
        <v>167</v>
      </c>
    </row>
    <row r="5668" spans="1:6">
      <c r="A5668" s="2" t="s">
        <v>440</v>
      </c>
      <c r="B5668" s="2" t="s">
        <v>1255</v>
      </c>
      <c r="C5668" s="2" t="s">
        <v>218</v>
      </c>
      <c r="D5668" s="2" t="str">
        <f t="shared" si="88"/>
        <v>SGP ASIATIQUE PORC</v>
      </c>
      <c r="E5668" s="2">
        <v>4965</v>
      </c>
      <c r="F5668" s="2" t="s">
        <v>167</v>
      </c>
    </row>
    <row r="5669" spans="1:6">
      <c r="A5669" s="2" t="s">
        <v>440</v>
      </c>
      <c r="B5669" s="2" t="s">
        <v>1255</v>
      </c>
      <c r="C5669" s="2" t="s">
        <v>307</v>
      </c>
      <c r="D5669" s="2" t="str">
        <f t="shared" si="88"/>
        <v>SGP ASIATIQUE PORC</v>
      </c>
      <c r="E5669" s="2">
        <v>5022</v>
      </c>
      <c r="F5669" s="2" t="s">
        <v>167</v>
      </c>
    </row>
    <row r="5670" spans="1:6">
      <c r="A5670" s="2" t="s">
        <v>440</v>
      </c>
      <c r="B5670" s="2" t="s">
        <v>1255</v>
      </c>
      <c r="C5670" s="2" t="s">
        <v>408</v>
      </c>
      <c r="D5670" s="2" t="str">
        <f t="shared" si="88"/>
        <v>SGP ASIATIQUE PORC</v>
      </c>
      <c r="E5670" s="2">
        <v>5051</v>
      </c>
      <c r="F5670" s="2" t="s">
        <v>167</v>
      </c>
    </row>
    <row r="5671" spans="1:6">
      <c r="A5671" s="2" t="s">
        <v>440</v>
      </c>
      <c r="B5671" s="2" t="s">
        <v>1255</v>
      </c>
      <c r="C5671" s="2" t="s">
        <v>96</v>
      </c>
      <c r="D5671" s="2" t="str">
        <f t="shared" si="88"/>
        <v>SGP ASIATIQUE PORC</v>
      </c>
      <c r="E5671" s="2">
        <v>5170</v>
      </c>
      <c r="F5671" s="2" t="s">
        <v>167</v>
      </c>
    </row>
    <row r="5672" spans="1:6">
      <c r="A5672" s="2" t="s">
        <v>440</v>
      </c>
      <c r="B5672" s="2" t="s">
        <v>1255</v>
      </c>
      <c r="C5672" s="2" t="s">
        <v>197</v>
      </c>
      <c r="D5672" s="2" t="str">
        <f t="shared" si="88"/>
        <v>SGP ASIATIQUE PORC</v>
      </c>
      <c r="E5672" s="2">
        <v>5184</v>
      </c>
      <c r="F5672" s="2" t="s">
        <v>167</v>
      </c>
    </row>
    <row r="5673" spans="1:6">
      <c r="A5673" s="2" t="s">
        <v>440</v>
      </c>
      <c r="B5673" s="2" t="s">
        <v>1255</v>
      </c>
      <c r="C5673" s="2" t="s">
        <v>25</v>
      </c>
      <c r="D5673" s="2" t="str">
        <f t="shared" si="88"/>
        <v>SGP ASIATIQUE PORC</v>
      </c>
      <c r="E5673" s="2">
        <v>5285</v>
      </c>
      <c r="F5673" s="2" t="s">
        <v>167</v>
      </c>
    </row>
    <row r="5674" spans="1:6">
      <c r="A5674" s="2" t="s">
        <v>440</v>
      </c>
      <c r="B5674" s="2" t="s">
        <v>1255</v>
      </c>
      <c r="C5674" s="2" t="s">
        <v>245</v>
      </c>
      <c r="D5674" s="2" t="str">
        <f t="shared" si="88"/>
        <v>SGP ASIATIQUE PORC</v>
      </c>
      <c r="E5674" s="2">
        <v>5341</v>
      </c>
      <c r="F5674" s="2" t="s">
        <v>167</v>
      </c>
    </row>
    <row r="5675" spans="1:6">
      <c r="A5675" s="2" t="s">
        <v>440</v>
      </c>
      <c r="B5675" s="2" t="s">
        <v>1255</v>
      </c>
      <c r="C5675" s="2" t="s">
        <v>365</v>
      </c>
      <c r="D5675" s="2" t="str">
        <f t="shared" si="88"/>
        <v>SGP ASIATIQUE PORC</v>
      </c>
      <c r="E5675" s="2">
        <v>5345</v>
      </c>
      <c r="F5675" s="2" t="s">
        <v>167</v>
      </c>
    </row>
    <row r="5676" spans="1:6">
      <c r="A5676" s="2" t="s">
        <v>440</v>
      </c>
      <c r="B5676" s="2" t="s">
        <v>1255</v>
      </c>
      <c r="C5676" s="2" t="s">
        <v>27</v>
      </c>
      <c r="D5676" s="2" t="str">
        <f t="shared" si="88"/>
        <v>SGP ASIATIQUE PORC</v>
      </c>
      <c r="E5676" s="2">
        <v>7299</v>
      </c>
      <c r="F5676" s="2" t="s">
        <v>167</v>
      </c>
    </row>
    <row r="5677" spans="1:6">
      <c r="A5677" s="2" t="s">
        <v>440</v>
      </c>
      <c r="B5677" s="2" t="s">
        <v>1255</v>
      </c>
      <c r="C5677" s="2" t="s">
        <v>46</v>
      </c>
      <c r="D5677" s="2" t="str">
        <f t="shared" si="88"/>
        <v>SGP ASIATIQUE PORC</v>
      </c>
      <c r="E5677" s="2">
        <v>7296</v>
      </c>
      <c r="F5677" s="2" t="s">
        <v>167</v>
      </c>
    </row>
    <row r="5678" spans="1:6">
      <c r="A5678" s="2" t="s">
        <v>440</v>
      </c>
      <c r="B5678" s="2" t="s">
        <v>1255</v>
      </c>
      <c r="C5678" s="2" t="s">
        <v>247</v>
      </c>
      <c r="D5678" s="2" t="str">
        <f t="shared" si="88"/>
        <v>SGP ASIATIQUE PORC</v>
      </c>
      <c r="E5678" s="2">
        <v>5348</v>
      </c>
      <c r="F5678" s="2" t="s">
        <v>167</v>
      </c>
    </row>
    <row r="5679" spans="1:6">
      <c r="A5679" s="2" t="s">
        <v>440</v>
      </c>
      <c r="B5679" s="2" t="s">
        <v>1255</v>
      </c>
      <c r="C5679" s="2" t="s">
        <v>1227</v>
      </c>
      <c r="D5679" s="2" t="str">
        <f t="shared" si="88"/>
        <v>SGP ASIATIQUE PORC</v>
      </c>
      <c r="E5679" s="2">
        <v>6947</v>
      </c>
      <c r="F5679" s="2" t="s">
        <v>167</v>
      </c>
    </row>
    <row r="5680" spans="1:6">
      <c r="A5680" s="2" t="s">
        <v>440</v>
      </c>
      <c r="B5680" s="2" t="s">
        <v>1255</v>
      </c>
      <c r="C5680" s="2" t="s">
        <v>38</v>
      </c>
      <c r="D5680" s="2" t="str">
        <f t="shared" si="88"/>
        <v>SGP ASIATIQUE PORC</v>
      </c>
      <c r="E5680" s="2">
        <v>7088</v>
      </c>
      <c r="F5680" s="2" t="s">
        <v>167</v>
      </c>
    </row>
    <row r="5681" spans="1:6">
      <c r="A5681" s="2" t="s">
        <v>440</v>
      </c>
      <c r="B5681" s="2" t="s">
        <v>1256</v>
      </c>
      <c r="C5681" s="2" t="s">
        <v>887</v>
      </c>
      <c r="D5681" s="2" t="str">
        <f t="shared" si="88"/>
        <v>SGP ASIATIQUE VEAU</v>
      </c>
      <c r="E5681" s="2">
        <v>1203</v>
      </c>
      <c r="F5681" s="2" t="s">
        <v>167</v>
      </c>
    </row>
    <row r="5682" spans="1:6">
      <c r="A5682" s="2" t="s">
        <v>440</v>
      </c>
      <c r="B5682" s="2" t="s">
        <v>1256</v>
      </c>
      <c r="C5682" s="2" t="s">
        <v>368</v>
      </c>
      <c r="D5682" s="2" t="str">
        <f t="shared" si="88"/>
        <v>SGP ASIATIQUE VEAU</v>
      </c>
      <c r="E5682" s="2">
        <v>1175</v>
      </c>
      <c r="F5682" s="2" t="s">
        <v>167</v>
      </c>
    </row>
    <row r="5683" spans="1:6">
      <c r="A5683" s="2" t="s">
        <v>440</v>
      </c>
      <c r="B5683" s="2" t="s">
        <v>1256</v>
      </c>
      <c r="C5683" s="2" t="s">
        <v>379</v>
      </c>
      <c r="D5683" s="2" t="str">
        <f t="shared" si="88"/>
        <v>SGP ASIATIQUE VEAU</v>
      </c>
      <c r="E5683" s="2">
        <v>1192</v>
      </c>
      <c r="F5683" s="2" t="s">
        <v>167</v>
      </c>
    </row>
    <row r="5684" spans="1:6">
      <c r="A5684" s="2" t="s">
        <v>440</v>
      </c>
      <c r="B5684" s="2" t="s">
        <v>1256</v>
      </c>
      <c r="C5684" s="2" t="s">
        <v>290</v>
      </c>
      <c r="D5684" s="2" t="str">
        <f t="shared" si="88"/>
        <v>SGP ASIATIQUE VEAU</v>
      </c>
      <c r="E5684" s="2">
        <v>5135</v>
      </c>
      <c r="F5684" s="2" t="s">
        <v>167</v>
      </c>
    </row>
    <row r="5685" spans="1:6">
      <c r="A5685" s="2" t="s">
        <v>440</v>
      </c>
      <c r="B5685" s="2" t="s">
        <v>1256</v>
      </c>
      <c r="C5685" s="2" t="s">
        <v>372</v>
      </c>
      <c r="D5685" s="2" t="str">
        <f t="shared" si="88"/>
        <v>SGP ASIATIQUE VEAU</v>
      </c>
      <c r="E5685" s="2">
        <v>1204</v>
      </c>
      <c r="F5685" s="2" t="s">
        <v>167</v>
      </c>
    </row>
    <row r="5686" spans="1:6">
      <c r="A5686" s="2" t="s">
        <v>440</v>
      </c>
      <c r="B5686" s="2" t="s">
        <v>1256</v>
      </c>
      <c r="C5686" s="2" t="s">
        <v>818</v>
      </c>
      <c r="D5686" s="2" t="str">
        <f t="shared" si="88"/>
        <v>SGP ASIATIQUE VEAU</v>
      </c>
      <c r="E5686" s="2">
        <v>1199</v>
      </c>
      <c r="F5686" s="2" t="s">
        <v>167</v>
      </c>
    </row>
    <row r="5687" spans="1:6">
      <c r="A5687" s="2" t="s">
        <v>440</v>
      </c>
      <c r="B5687" s="2" t="s">
        <v>1256</v>
      </c>
      <c r="C5687" s="2" t="s">
        <v>1148</v>
      </c>
      <c r="D5687" s="2" t="str">
        <f t="shared" si="88"/>
        <v>SGP ASIATIQUE VEAU</v>
      </c>
      <c r="E5687" s="2">
        <v>4957</v>
      </c>
      <c r="F5687" s="2" t="s">
        <v>167</v>
      </c>
    </row>
    <row r="5688" spans="1:6">
      <c r="A5688" s="2" t="s">
        <v>440</v>
      </c>
      <c r="B5688" s="2" t="s">
        <v>1256</v>
      </c>
      <c r="C5688" s="2" t="s">
        <v>307</v>
      </c>
      <c r="D5688" s="2" t="str">
        <f t="shared" si="88"/>
        <v>SGP ASIATIQUE VEAU</v>
      </c>
      <c r="E5688" s="2">
        <v>5022</v>
      </c>
      <c r="F5688" s="2" t="s">
        <v>167</v>
      </c>
    </row>
    <row r="5689" spans="1:6">
      <c r="A5689" s="2" t="s">
        <v>440</v>
      </c>
      <c r="B5689" s="2" t="s">
        <v>1256</v>
      </c>
      <c r="C5689" s="2" t="s">
        <v>408</v>
      </c>
      <c r="D5689" s="2" t="str">
        <f t="shared" si="88"/>
        <v>SGP ASIATIQUE VEAU</v>
      </c>
      <c r="E5689" s="2">
        <v>5051</v>
      </c>
      <c r="F5689" s="2" t="s">
        <v>167</v>
      </c>
    </row>
    <row r="5690" spans="1:6">
      <c r="A5690" s="2" t="s">
        <v>440</v>
      </c>
      <c r="B5690" s="2" t="s">
        <v>1256</v>
      </c>
      <c r="C5690" s="2" t="s">
        <v>96</v>
      </c>
      <c r="D5690" s="2" t="str">
        <f t="shared" si="88"/>
        <v>SGP ASIATIQUE VEAU</v>
      </c>
      <c r="E5690" s="2">
        <v>5170</v>
      </c>
      <c r="F5690" s="2" t="s">
        <v>167</v>
      </c>
    </row>
    <row r="5691" spans="1:6">
      <c r="A5691" s="2" t="s">
        <v>440</v>
      </c>
      <c r="B5691" s="2" t="s">
        <v>1256</v>
      </c>
      <c r="C5691" s="2" t="s">
        <v>197</v>
      </c>
      <c r="D5691" s="2" t="str">
        <f t="shared" si="88"/>
        <v>SGP ASIATIQUE VEAU</v>
      </c>
      <c r="E5691" s="2">
        <v>5184</v>
      </c>
      <c r="F5691" s="2" t="s">
        <v>167</v>
      </c>
    </row>
    <row r="5692" spans="1:6">
      <c r="A5692" s="2" t="s">
        <v>440</v>
      </c>
      <c r="B5692" s="2" t="s">
        <v>1256</v>
      </c>
      <c r="C5692" s="2" t="s">
        <v>25</v>
      </c>
      <c r="D5692" s="2" t="str">
        <f t="shared" si="88"/>
        <v>SGP ASIATIQUE VEAU</v>
      </c>
      <c r="E5692" s="2">
        <v>5285</v>
      </c>
      <c r="F5692" s="2" t="s">
        <v>167</v>
      </c>
    </row>
    <row r="5693" spans="1:6">
      <c r="A5693" s="2" t="s">
        <v>440</v>
      </c>
      <c r="B5693" s="2" t="s">
        <v>1256</v>
      </c>
      <c r="C5693" s="2" t="s">
        <v>245</v>
      </c>
      <c r="D5693" s="2" t="str">
        <f t="shared" si="88"/>
        <v>SGP ASIATIQUE VEAU</v>
      </c>
      <c r="E5693" s="2">
        <v>5341</v>
      </c>
      <c r="F5693" s="2" t="s">
        <v>167</v>
      </c>
    </row>
    <row r="5694" spans="1:6">
      <c r="A5694" s="2" t="s">
        <v>440</v>
      </c>
      <c r="B5694" s="2" t="s">
        <v>1256</v>
      </c>
      <c r="C5694" s="2" t="s">
        <v>365</v>
      </c>
      <c r="D5694" s="2" t="str">
        <f t="shared" si="88"/>
        <v>SGP ASIATIQUE VEAU</v>
      </c>
      <c r="E5694" s="2">
        <v>5345</v>
      </c>
      <c r="F5694" s="2" t="s">
        <v>167</v>
      </c>
    </row>
    <row r="5695" spans="1:6">
      <c r="A5695" s="2" t="s">
        <v>440</v>
      </c>
      <c r="B5695" s="2" t="s">
        <v>1256</v>
      </c>
      <c r="C5695" s="2" t="s">
        <v>27</v>
      </c>
      <c r="D5695" s="2" t="str">
        <f t="shared" si="88"/>
        <v>SGP ASIATIQUE VEAU</v>
      </c>
      <c r="E5695" s="2">
        <v>7299</v>
      </c>
      <c r="F5695" s="2" t="s">
        <v>167</v>
      </c>
    </row>
    <row r="5696" spans="1:6">
      <c r="A5696" s="2" t="s">
        <v>440</v>
      </c>
      <c r="B5696" s="2" t="s">
        <v>1256</v>
      </c>
      <c r="C5696" s="2" t="s">
        <v>46</v>
      </c>
      <c r="D5696" s="2" t="str">
        <f t="shared" si="88"/>
        <v>SGP ASIATIQUE VEAU</v>
      </c>
      <c r="E5696" s="2">
        <v>7296</v>
      </c>
      <c r="F5696" s="2" t="s">
        <v>167</v>
      </c>
    </row>
    <row r="5697" spans="1:6">
      <c r="A5697" s="2" t="s">
        <v>440</v>
      </c>
      <c r="B5697" s="2" t="s">
        <v>1256</v>
      </c>
      <c r="C5697" s="2" t="s">
        <v>247</v>
      </c>
      <c r="D5697" s="2" t="str">
        <f t="shared" si="88"/>
        <v>SGP ASIATIQUE VEAU</v>
      </c>
      <c r="E5697" s="2">
        <v>5348</v>
      </c>
      <c r="F5697" s="2" t="s">
        <v>167</v>
      </c>
    </row>
    <row r="5698" spans="1:6">
      <c r="A5698" s="2" t="s">
        <v>440</v>
      </c>
      <c r="B5698" s="2" t="s">
        <v>1256</v>
      </c>
      <c r="C5698" s="2" t="s">
        <v>240</v>
      </c>
      <c r="D5698" s="2" t="str">
        <f t="shared" si="88"/>
        <v>SGP ASIATIQUE VEAU</v>
      </c>
      <c r="E5698" s="2">
        <v>7183</v>
      </c>
      <c r="F5698" s="2" t="s">
        <v>167</v>
      </c>
    </row>
    <row r="5699" spans="1:6">
      <c r="A5699" s="2" t="s">
        <v>440</v>
      </c>
      <c r="B5699" s="2" t="s">
        <v>1256</v>
      </c>
      <c r="C5699" s="2" t="s">
        <v>38</v>
      </c>
      <c r="D5699" s="2" t="str">
        <f t="shared" ref="D5699:D5762" si="89">B5699</f>
        <v>SGP ASIATIQUE VEAU</v>
      </c>
      <c r="E5699" s="2">
        <v>7088</v>
      </c>
      <c r="F5699" s="2" t="s">
        <v>167</v>
      </c>
    </row>
    <row r="5700" spans="1:6">
      <c r="A5700" s="2" t="s">
        <v>440</v>
      </c>
      <c r="B5700" s="2" t="s">
        <v>1257</v>
      </c>
      <c r="C5700" s="2" t="s">
        <v>23</v>
      </c>
      <c r="D5700" s="2" t="str">
        <f t="shared" si="89"/>
        <v>SGP ARRABBIATTA PORC</v>
      </c>
      <c r="E5700" s="2">
        <v>5167</v>
      </c>
      <c r="F5700" s="2" t="s">
        <v>167</v>
      </c>
    </row>
    <row r="5701" spans="1:6">
      <c r="A5701" s="2" t="s">
        <v>440</v>
      </c>
      <c r="B5701" s="2" t="s">
        <v>1257</v>
      </c>
      <c r="C5701" s="2" t="s">
        <v>197</v>
      </c>
      <c r="D5701" s="2" t="str">
        <f t="shared" si="89"/>
        <v>SGP ARRABBIATTA PORC</v>
      </c>
      <c r="E5701" s="2">
        <v>5184</v>
      </c>
      <c r="F5701" s="2" t="s">
        <v>167</v>
      </c>
    </row>
    <row r="5702" spans="1:6">
      <c r="A5702" s="2" t="s">
        <v>440</v>
      </c>
      <c r="B5702" s="2" t="s">
        <v>1257</v>
      </c>
      <c r="C5702" s="2" t="s">
        <v>35</v>
      </c>
      <c r="D5702" s="2" t="str">
        <f t="shared" si="89"/>
        <v>SGP ARRABBIATTA PORC</v>
      </c>
      <c r="E5702" s="2">
        <v>5272</v>
      </c>
      <c r="F5702" s="2" t="s">
        <v>167</v>
      </c>
    </row>
    <row r="5703" spans="1:6">
      <c r="A5703" s="2" t="s">
        <v>440</v>
      </c>
      <c r="B5703" s="2" t="s">
        <v>1257</v>
      </c>
      <c r="C5703" s="2" t="s">
        <v>25</v>
      </c>
      <c r="D5703" s="2" t="str">
        <f t="shared" si="89"/>
        <v>SGP ARRABBIATTA PORC</v>
      </c>
      <c r="E5703" s="2">
        <v>5285</v>
      </c>
      <c r="F5703" s="2" t="s">
        <v>167</v>
      </c>
    </row>
    <row r="5704" spans="1:6">
      <c r="A5704" s="2" t="s">
        <v>440</v>
      </c>
      <c r="B5704" s="2" t="s">
        <v>1257</v>
      </c>
      <c r="C5704" s="2" t="s">
        <v>365</v>
      </c>
      <c r="D5704" s="2" t="str">
        <f t="shared" si="89"/>
        <v>SGP ARRABBIATTA PORC</v>
      </c>
      <c r="E5704" s="2">
        <v>5345</v>
      </c>
      <c r="F5704" s="2" t="s">
        <v>167</v>
      </c>
    </row>
    <row r="5705" spans="1:6">
      <c r="A5705" s="2" t="s">
        <v>440</v>
      </c>
      <c r="B5705" s="2" t="s">
        <v>1257</v>
      </c>
      <c r="C5705" s="2" t="s">
        <v>198</v>
      </c>
      <c r="D5705" s="2" t="str">
        <f t="shared" si="89"/>
        <v>SGP ARRABBIATTA PORC</v>
      </c>
      <c r="E5705" s="2">
        <v>5357</v>
      </c>
      <c r="F5705" s="2" t="s">
        <v>167</v>
      </c>
    </row>
    <row r="5706" spans="1:6">
      <c r="A5706" s="2" t="s">
        <v>440</v>
      </c>
      <c r="B5706" s="2" t="s">
        <v>1257</v>
      </c>
      <c r="C5706" s="2" t="s">
        <v>97</v>
      </c>
      <c r="D5706" s="2" t="str">
        <f t="shared" si="89"/>
        <v>SGP ARRABBIATTA PORC</v>
      </c>
      <c r="E5706" s="2">
        <v>5398</v>
      </c>
      <c r="F5706" s="2" t="s">
        <v>167</v>
      </c>
    </row>
    <row r="5707" spans="1:6">
      <c r="A5707" s="2" t="s">
        <v>440</v>
      </c>
      <c r="B5707" s="2" t="s">
        <v>1257</v>
      </c>
      <c r="C5707" s="2" t="s">
        <v>168</v>
      </c>
      <c r="D5707" s="2" t="str">
        <f t="shared" si="89"/>
        <v>SGP ARRABBIATTA PORC</v>
      </c>
      <c r="E5707" s="2">
        <v>5400</v>
      </c>
      <c r="F5707" s="2" t="s">
        <v>167</v>
      </c>
    </row>
    <row r="5708" spans="1:6">
      <c r="A5708" s="2" t="s">
        <v>440</v>
      </c>
      <c r="B5708" s="2" t="s">
        <v>1257</v>
      </c>
      <c r="C5708" s="2" t="s">
        <v>169</v>
      </c>
      <c r="D5708" s="2" t="str">
        <f t="shared" si="89"/>
        <v>SGP ARRABBIATTA PORC</v>
      </c>
      <c r="E5708" s="2">
        <v>5402</v>
      </c>
      <c r="F5708" s="2" t="s">
        <v>167</v>
      </c>
    </row>
    <row r="5709" spans="1:6">
      <c r="A5709" s="2" t="s">
        <v>440</v>
      </c>
      <c r="B5709" s="2" t="s">
        <v>1257</v>
      </c>
      <c r="C5709" s="2" t="s">
        <v>170</v>
      </c>
      <c r="D5709" s="2" t="str">
        <f t="shared" si="89"/>
        <v>SGP ARRABBIATTA PORC</v>
      </c>
      <c r="E5709" s="2">
        <v>5632</v>
      </c>
      <c r="F5709" s="2" t="s">
        <v>167</v>
      </c>
    </row>
    <row r="5710" spans="1:6">
      <c r="A5710" s="2" t="s">
        <v>440</v>
      </c>
      <c r="B5710" s="2" t="s">
        <v>1257</v>
      </c>
      <c r="C5710" s="2" t="s">
        <v>37</v>
      </c>
      <c r="D5710" s="2" t="str">
        <f t="shared" si="89"/>
        <v>SGP ARRABBIATTA PORC</v>
      </c>
      <c r="E5710" s="2">
        <v>5664</v>
      </c>
      <c r="F5710" s="2" t="s">
        <v>167</v>
      </c>
    </row>
    <row r="5711" spans="1:6">
      <c r="A5711" s="2" t="s">
        <v>440</v>
      </c>
      <c r="B5711" s="2" t="s">
        <v>1257</v>
      </c>
      <c r="C5711" s="2" t="s">
        <v>41</v>
      </c>
      <c r="D5711" s="2" t="str">
        <f t="shared" si="89"/>
        <v>SGP ARRABBIATTA PORC</v>
      </c>
      <c r="E5711" s="2">
        <v>7295</v>
      </c>
      <c r="F5711" s="2" t="s">
        <v>167</v>
      </c>
    </row>
    <row r="5712" spans="1:6">
      <c r="A5712" s="2" t="s">
        <v>440</v>
      </c>
      <c r="B5712" s="2" t="s">
        <v>1257</v>
      </c>
      <c r="C5712" s="2" t="s">
        <v>1227</v>
      </c>
      <c r="D5712" s="2" t="str">
        <f t="shared" si="89"/>
        <v>SGP ARRABBIATTA PORC</v>
      </c>
      <c r="E5712" s="2">
        <v>6947</v>
      </c>
      <c r="F5712" s="2" t="s">
        <v>167</v>
      </c>
    </row>
    <row r="5713" spans="1:6">
      <c r="A5713" s="2" t="s">
        <v>440</v>
      </c>
      <c r="B5713" s="2" t="s">
        <v>1257</v>
      </c>
      <c r="C5713" s="2" t="s">
        <v>38</v>
      </c>
      <c r="D5713" s="2" t="str">
        <f t="shared" si="89"/>
        <v>SGP ARRABBIATTA PORC</v>
      </c>
      <c r="E5713" s="2">
        <v>7088</v>
      </c>
      <c r="F5713" s="2" t="s">
        <v>167</v>
      </c>
    </row>
    <row r="5714" spans="1:6">
      <c r="A5714" s="2" t="s">
        <v>804</v>
      </c>
      <c r="B5714" s="2" t="s">
        <v>1258</v>
      </c>
      <c r="C5714" s="2" t="s">
        <v>757</v>
      </c>
      <c r="D5714" s="2" t="str">
        <f t="shared" si="89"/>
        <v>FT PUREE GRANULEE</v>
      </c>
      <c r="E5714" s="2">
        <v>4905</v>
      </c>
      <c r="F5714" s="2" t="s">
        <v>739</v>
      </c>
    </row>
    <row r="5715" spans="1:6">
      <c r="A5715" s="2" t="s">
        <v>804</v>
      </c>
      <c r="B5715" s="2" t="s">
        <v>1258</v>
      </c>
      <c r="C5715" s="2" t="s">
        <v>351</v>
      </c>
      <c r="D5715" s="2" t="str">
        <f t="shared" si="89"/>
        <v>FT PUREE GRANULEE</v>
      </c>
      <c r="E5715" s="2">
        <v>5229</v>
      </c>
      <c r="F5715" s="2" t="s">
        <v>739</v>
      </c>
    </row>
    <row r="5716" spans="1:6">
      <c r="A5716" s="2" t="s">
        <v>804</v>
      </c>
      <c r="B5716" s="2" t="s">
        <v>1258</v>
      </c>
      <c r="C5716" s="2" t="s">
        <v>25</v>
      </c>
      <c r="D5716" s="2" t="str">
        <f t="shared" si="89"/>
        <v>FT PUREE GRANULEE</v>
      </c>
      <c r="E5716" s="2">
        <v>5285</v>
      </c>
      <c r="F5716" s="2" t="s">
        <v>739</v>
      </c>
    </row>
    <row r="5717" spans="1:6">
      <c r="A5717" s="2" t="s">
        <v>804</v>
      </c>
      <c r="B5717" s="2" t="s">
        <v>1258</v>
      </c>
      <c r="C5717" s="2" t="s">
        <v>365</v>
      </c>
      <c r="D5717" s="2" t="str">
        <f t="shared" si="89"/>
        <v>FT PUREE GRANULEE</v>
      </c>
      <c r="E5717" s="2">
        <v>5345</v>
      </c>
      <c r="F5717" s="2" t="s">
        <v>739</v>
      </c>
    </row>
    <row r="5718" spans="1:6">
      <c r="A5718" s="2" t="s">
        <v>804</v>
      </c>
      <c r="B5718" s="2" t="s">
        <v>1258</v>
      </c>
      <c r="C5718" s="2" t="s">
        <v>183</v>
      </c>
      <c r="D5718" s="2" t="str">
        <f t="shared" si="89"/>
        <v>FT PUREE GRANULEE</v>
      </c>
      <c r="E5718" s="2">
        <v>6662</v>
      </c>
      <c r="F5718" s="2" t="s">
        <v>739</v>
      </c>
    </row>
    <row r="5719" spans="1:6">
      <c r="A5719" s="2" t="s">
        <v>804</v>
      </c>
      <c r="B5719" s="2" t="s">
        <v>1258</v>
      </c>
      <c r="C5719" s="2" t="s">
        <v>220</v>
      </c>
      <c r="D5719" s="2" t="str">
        <f t="shared" si="89"/>
        <v>FT PUREE GRANULEE</v>
      </c>
      <c r="E5719" s="2">
        <v>6658</v>
      </c>
      <c r="F5719" s="2" t="s">
        <v>739</v>
      </c>
    </row>
    <row r="5720" spans="1:6">
      <c r="A5720" s="2" t="s">
        <v>440</v>
      </c>
      <c r="B5720" s="2" t="s">
        <v>1259</v>
      </c>
      <c r="C5720" s="2" t="s">
        <v>23</v>
      </c>
      <c r="D5720" s="2" t="str">
        <f t="shared" si="89"/>
        <v>SGP ARRABBIATTA VEAU</v>
      </c>
      <c r="E5720" s="2">
        <v>5167</v>
      </c>
      <c r="F5720" s="2" t="s">
        <v>167</v>
      </c>
    </row>
    <row r="5721" spans="1:6">
      <c r="A5721" s="2" t="s">
        <v>440</v>
      </c>
      <c r="B5721" s="2" t="s">
        <v>1259</v>
      </c>
      <c r="C5721" s="2" t="s">
        <v>197</v>
      </c>
      <c r="D5721" s="2" t="str">
        <f t="shared" si="89"/>
        <v>SGP ARRABBIATTA VEAU</v>
      </c>
      <c r="E5721" s="2">
        <v>5184</v>
      </c>
      <c r="F5721" s="2" t="s">
        <v>167</v>
      </c>
    </row>
    <row r="5722" spans="1:6">
      <c r="A5722" s="2" t="s">
        <v>440</v>
      </c>
      <c r="B5722" s="2" t="s">
        <v>1259</v>
      </c>
      <c r="C5722" s="2" t="s">
        <v>35</v>
      </c>
      <c r="D5722" s="2" t="str">
        <f t="shared" si="89"/>
        <v>SGP ARRABBIATTA VEAU</v>
      </c>
      <c r="E5722" s="2">
        <v>5272</v>
      </c>
      <c r="F5722" s="2" t="s">
        <v>167</v>
      </c>
    </row>
    <row r="5723" spans="1:6">
      <c r="A5723" s="2" t="s">
        <v>440</v>
      </c>
      <c r="B5723" s="2" t="s">
        <v>1259</v>
      </c>
      <c r="C5723" s="2" t="s">
        <v>25</v>
      </c>
      <c r="D5723" s="2" t="str">
        <f t="shared" si="89"/>
        <v>SGP ARRABBIATTA VEAU</v>
      </c>
      <c r="E5723" s="2">
        <v>5285</v>
      </c>
      <c r="F5723" s="2" t="s">
        <v>167</v>
      </c>
    </row>
    <row r="5724" spans="1:6">
      <c r="A5724" s="2" t="s">
        <v>440</v>
      </c>
      <c r="B5724" s="2" t="s">
        <v>1259</v>
      </c>
      <c r="C5724" s="2" t="s">
        <v>365</v>
      </c>
      <c r="D5724" s="2" t="str">
        <f t="shared" si="89"/>
        <v>SGP ARRABBIATTA VEAU</v>
      </c>
      <c r="E5724" s="2">
        <v>5345</v>
      </c>
      <c r="F5724" s="2" t="s">
        <v>167</v>
      </c>
    </row>
    <row r="5725" spans="1:6">
      <c r="A5725" s="2" t="s">
        <v>440</v>
      </c>
      <c r="B5725" s="2" t="s">
        <v>1259</v>
      </c>
      <c r="C5725" s="2" t="s">
        <v>198</v>
      </c>
      <c r="D5725" s="2" t="str">
        <f t="shared" si="89"/>
        <v>SGP ARRABBIATTA VEAU</v>
      </c>
      <c r="E5725" s="2">
        <v>5357</v>
      </c>
      <c r="F5725" s="2" t="s">
        <v>167</v>
      </c>
    </row>
    <row r="5726" spans="1:6">
      <c r="A5726" s="2" t="s">
        <v>440</v>
      </c>
      <c r="B5726" s="2" t="s">
        <v>1259</v>
      </c>
      <c r="C5726" s="2" t="s">
        <v>97</v>
      </c>
      <c r="D5726" s="2" t="str">
        <f t="shared" si="89"/>
        <v>SGP ARRABBIATTA VEAU</v>
      </c>
      <c r="E5726" s="2">
        <v>5398</v>
      </c>
      <c r="F5726" s="2" t="s">
        <v>167</v>
      </c>
    </row>
    <row r="5727" spans="1:6">
      <c r="A5727" s="2" t="s">
        <v>440</v>
      </c>
      <c r="B5727" s="2" t="s">
        <v>1259</v>
      </c>
      <c r="C5727" s="2" t="s">
        <v>168</v>
      </c>
      <c r="D5727" s="2" t="str">
        <f t="shared" si="89"/>
        <v>SGP ARRABBIATTA VEAU</v>
      </c>
      <c r="E5727" s="2">
        <v>5400</v>
      </c>
      <c r="F5727" s="2" t="s">
        <v>167</v>
      </c>
    </row>
    <row r="5728" spans="1:6">
      <c r="A5728" s="2" t="s">
        <v>440</v>
      </c>
      <c r="B5728" s="2" t="s">
        <v>1259</v>
      </c>
      <c r="C5728" s="2" t="s">
        <v>169</v>
      </c>
      <c r="D5728" s="2" t="str">
        <f t="shared" si="89"/>
        <v>SGP ARRABBIATTA VEAU</v>
      </c>
      <c r="E5728" s="2">
        <v>5402</v>
      </c>
      <c r="F5728" s="2" t="s">
        <v>167</v>
      </c>
    </row>
    <row r="5729" spans="1:6">
      <c r="A5729" s="2" t="s">
        <v>440</v>
      </c>
      <c r="B5729" s="2" t="s">
        <v>1259</v>
      </c>
      <c r="C5729" s="2" t="s">
        <v>170</v>
      </c>
      <c r="D5729" s="2" t="str">
        <f t="shared" si="89"/>
        <v>SGP ARRABBIATTA VEAU</v>
      </c>
      <c r="E5729" s="2">
        <v>5632</v>
      </c>
      <c r="F5729" s="2" t="s">
        <v>167</v>
      </c>
    </row>
    <row r="5730" spans="1:6">
      <c r="A5730" s="2" t="s">
        <v>440</v>
      </c>
      <c r="B5730" s="2" t="s">
        <v>1259</v>
      </c>
      <c r="C5730" s="2" t="s">
        <v>37</v>
      </c>
      <c r="D5730" s="2" t="str">
        <f t="shared" si="89"/>
        <v>SGP ARRABBIATTA VEAU</v>
      </c>
      <c r="E5730" s="2">
        <v>5664</v>
      </c>
      <c r="F5730" s="2" t="s">
        <v>167</v>
      </c>
    </row>
    <row r="5731" spans="1:6">
      <c r="A5731" s="2" t="s">
        <v>440</v>
      </c>
      <c r="B5731" s="2" t="s">
        <v>1259</v>
      </c>
      <c r="C5731" s="2" t="s">
        <v>41</v>
      </c>
      <c r="D5731" s="2" t="str">
        <f t="shared" si="89"/>
        <v>SGP ARRABBIATTA VEAU</v>
      </c>
      <c r="E5731" s="2">
        <v>7295</v>
      </c>
      <c r="F5731" s="2" t="s">
        <v>167</v>
      </c>
    </row>
    <row r="5732" spans="1:6">
      <c r="A5732" s="2" t="s">
        <v>440</v>
      </c>
      <c r="B5732" s="2" t="s">
        <v>1259</v>
      </c>
      <c r="C5732" s="2" t="s">
        <v>240</v>
      </c>
      <c r="D5732" s="2" t="str">
        <f t="shared" si="89"/>
        <v>SGP ARRABBIATTA VEAU</v>
      </c>
      <c r="E5732" s="2">
        <v>7183</v>
      </c>
      <c r="F5732" s="2" t="s">
        <v>167</v>
      </c>
    </row>
    <row r="5733" spans="1:6">
      <c r="A5733" s="2" t="s">
        <v>440</v>
      </c>
      <c r="B5733" s="2" t="s">
        <v>1259</v>
      </c>
      <c r="C5733" s="2" t="s">
        <v>38</v>
      </c>
      <c r="D5733" s="2" t="str">
        <f t="shared" si="89"/>
        <v>SGP ARRABBIATTA VEAU</v>
      </c>
      <c r="E5733" s="2">
        <v>7088</v>
      </c>
      <c r="F5733" s="2" t="s">
        <v>167</v>
      </c>
    </row>
    <row r="5734" spans="1:6">
      <c r="A5734" s="2" t="s">
        <v>804</v>
      </c>
      <c r="B5734" s="2" t="s">
        <v>1260</v>
      </c>
      <c r="C5734" s="2" t="s">
        <v>757</v>
      </c>
      <c r="D5734" s="2" t="str">
        <f t="shared" si="89"/>
        <v>FT PUREE AUX OLIVES</v>
      </c>
      <c r="E5734" s="2">
        <v>4905</v>
      </c>
      <c r="F5734" s="2" t="s">
        <v>739</v>
      </c>
    </row>
    <row r="5735" spans="1:6">
      <c r="A5735" s="2" t="s">
        <v>804</v>
      </c>
      <c r="B5735" s="2" t="s">
        <v>1260</v>
      </c>
      <c r="C5735" s="2" t="s">
        <v>23</v>
      </c>
      <c r="D5735" s="2" t="str">
        <f t="shared" si="89"/>
        <v>FT PUREE AUX OLIVES</v>
      </c>
      <c r="E5735" s="2">
        <v>5167</v>
      </c>
      <c r="F5735" s="2" t="s">
        <v>739</v>
      </c>
    </row>
    <row r="5736" spans="1:6">
      <c r="A5736" s="2" t="s">
        <v>804</v>
      </c>
      <c r="B5736" s="2" t="s">
        <v>1260</v>
      </c>
      <c r="C5736" s="2" t="s">
        <v>351</v>
      </c>
      <c r="D5736" s="2" t="str">
        <f t="shared" si="89"/>
        <v>FT PUREE AUX OLIVES</v>
      </c>
      <c r="E5736" s="2">
        <v>5229</v>
      </c>
      <c r="F5736" s="2" t="s">
        <v>739</v>
      </c>
    </row>
    <row r="5737" spans="1:6">
      <c r="A5737" s="2" t="s">
        <v>804</v>
      </c>
      <c r="B5737" s="2" t="s">
        <v>1260</v>
      </c>
      <c r="C5737" s="2" t="s">
        <v>43</v>
      </c>
      <c r="D5737" s="2" t="str">
        <f t="shared" si="89"/>
        <v>FT PUREE AUX OLIVES</v>
      </c>
      <c r="E5737" s="2">
        <v>5246</v>
      </c>
      <c r="F5737" s="2" t="s">
        <v>739</v>
      </c>
    </row>
    <row r="5738" spans="1:6">
      <c r="A5738" s="2" t="s">
        <v>804</v>
      </c>
      <c r="B5738" s="2" t="s">
        <v>1260</v>
      </c>
      <c r="C5738" s="2" t="s">
        <v>25</v>
      </c>
      <c r="D5738" s="2" t="str">
        <f t="shared" si="89"/>
        <v>FT PUREE AUX OLIVES</v>
      </c>
      <c r="E5738" s="2">
        <v>5285</v>
      </c>
      <c r="F5738" s="2" t="s">
        <v>739</v>
      </c>
    </row>
    <row r="5739" spans="1:6">
      <c r="A5739" s="2" t="s">
        <v>804</v>
      </c>
      <c r="B5739" s="2" t="s">
        <v>1260</v>
      </c>
      <c r="C5739" s="2" t="s">
        <v>365</v>
      </c>
      <c r="D5739" s="2" t="str">
        <f t="shared" si="89"/>
        <v>FT PUREE AUX OLIVES</v>
      </c>
      <c r="E5739" s="2">
        <v>5345</v>
      </c>
      <c r="F5739" s="2" t="s">
        <v>739</v>
      </c>
    </row>
    <row r="5740" spans="1:6">
      <c r="A5740" s="2" t="s">
        <v>804</v>
      </c>
      <c r="B5740" s="2" t="s">
        <v>1260</v>
      </c>
      <c r="C5740" s="2" t="s">
        <v>220</v>
      </c>
      <c r="D5740" s="2" t="str">
        <f t="shared" si="89"/>
        <v>FT PUREE AUX OLIVES</v>
      </c>
      <c r="E5740" s="2">
        <v>6658</v>
      </c>
      <c r="F5740" s="2" t="s">
        <v>739</v>
      </c>
    </row>
    <row r="5741" spans="1:6">
      <c r="A5741" s="2" t="s">
        <v>804</v>
      </c>
      <c r="B5741" s="2" t="s">
        <v>1261</v>
      </c>
      <c r="C5741" s="2" t="s">
        <v>757</v>
      </c>
      <c r="D5741" s="2" t="str">
        <f t="shared" si="89"/>
        <v>FT PUREE PDT CIBOULETTE</v>
      </c>
      <c r="E5741" s="2">
        <v>4905</v>
      </c>
      <c r="F5741" s="2" t="s">
        <v>739</v>
      </c>
    </row>
    <row r="5742" spans="1:6">
      <c r="A5742" s="2" t="s">
        <v>804</v>
      </c>
      <c r="B5742" s="2" t="s">
        <v>1261</v>
      </c>
      <c r="C5742" s="2" t="s">
        <v>25</v>
      </c>
      <c r="D5742" s="2" t="str">
        <f t="shared" si="89"/>
        <v>FT PUREE PDT CIBOULETTE</v>
      </c>
      <c r="E5742" s="2">
        <v>5285</v>
      </c>
      <c r="F5742" s="2" t="s">
        <v>739</v>
      </c>
    </row>
    <row r="5743" spans="1:6">
      <c r="A5743" s="2" t="s">
        <v>804</v>
      </c>
      <c r="B5743" s="2" t="s">
        <v>1261</v>
      </c>
      <c r="C5743" s="2" t="s">
        <v>26</v>
      </c>
      <c r="D5743" s="2" t="str">
        <f t="shared" si="89"/>
        <v>FT PUREE PDT CIBOULETTE</v>
      </c>
      <c r="E5743" s="2">
        <v>5344</v>
      </c>
      <c r="F5743" s="2" t="s">
        <v>739</v>
      </c>
    </row>
    <row r="5744" spans="1:6">
      <c r="A5744" s="2" t="s">
        <v>804</v>
      </c>
      <c r="B5744" s="2" t="s">
        <v>1261</v>
      </c>
      <c r="C5744" s="2" t="s">
        <v>46</v>
      </c>
      <c r="D5744" s="2" t="str">
        <f t="shared" si="89"/>
        <v>FT PUREE PDT CIBOULETTE</v>
      </c>
      <c r="E5744" s="2">
        <v>7296</v>
      </c>
      <c r="F5744" s="2" t="s">
        <v>739</v>
      </c>
    </row>
    <row r="5745" spans="1:6">
      <c r="A5745" s="2" t="s">
        <v>804</v>
      </c>
      <c r="B5745" s="2" t="s">
        <v>1261</v>
      </c>
      <c r="C5745" s="2" t="s">
        <v>183</v>
      </c>
      <c r="D5745" s="2" t="str">
        <f t="shared" si="89"/>
        <v>FT PUREE PDT CIBOULETTE</v>
      </c>
      <c r="E5745" s="2">
        <v>6662</v>
      </c>
      <c r="F5745" s="2" t="s">
        <v>739</v>
      </c>
    </row>
    <row r="5746" spans="1:6">
      <c r="A5746" s="2" t="s">
        <v>804</v>
      </c>
      <c r="B5746" s="2" t="s">
        <v>1261</v>
      </c>
      <c r="C5746" s="2" t="s">
        <v>220</v>
      </c>
      <c r="D5746" s="2" t="str">
        <f t="shared" si="89"/>
        <v>FT PUREE PDT CIBOULETTE</v>
      </c>
      <c r="E5746" s="2">
        <v>6658</v>
      </c>
      <c r="F5746" s="2" t="s">
        <v>739</v>
      </c>
    </row>
    <row r="5747" spans="1:6">
      <c r="A5747" s="2" t="s">
        <v>804</v>
      </c>
      <c r="B5747" s="2" t="s">
        <v>1261</v>
      </c>
      <c r="C5747" s="2" t="s">
        <v>27</v>
      </c>
      <c r="D5747" s="2" t="str">
        <f t="shared" si="89"/>
        <v>FT PUREE PDT CIBOULETTE</v>
      </c>
      <c r="E5747" s="2">
        <v>7299</v>
      </c>
      <c r="F5747" s="2" t="s">
        <v>739</v>
      </c>
    </row>
    <row r="5748" spans="1:6">
      <c r="A5748" s="2" t="s">
        <v>804</v>
      </c>
      <c r="B5748" s="2" t="s">
        <v>1262</v>
      </c>
      <c r="C5748" s="2" t="s">
        <v>343</v>
      </c>
      <c r="D5748" s="2" t="str">
        <f t="shared" si="89"/>
        <v>FT PUREE POTIRON</v>
      </c>
      <c r="E5748" s="2">
        <v>6667</v>
      </c>
      <c r="F5748" s="2" t="s">
        <v>739</v>
      </c>
    </row>
    <row r="5749" spans="1:6">
      <c r="A5749" s="2" t="s">
        <v>804</v>
      </c>
      <c r="B5749" s="2" t="s">
        <v>1262</v>
      </c>
      <c r="C5749" s="2" t="s">
        <v>757</v>
      </c>
      <c r="D5749" s="2" t="str">
        <f t="shared" si="89"/>
        <v>FT PUREE POTIRON</v>
      </c>
      <c r="E5749" s="2">
        <v>4905</v>
      </c>
      <c r="F5749" s="2" t="s">
        <v>739</v>
      </c>
    </row>
    <row r="5750" spans="1:6">
      <c r="A5750" s="2" t="s">
        <v>804</v>
      </c>
      <c r="B5750" s="2" t="s">
        <v>1262</v>
      </c>
      <c r="C5750" s="2" t="s">
        <v>25</v>
      </c>
      <c r="D5750" s="2" t="str">
        <f t="shared" si="89"/>
        <v>FT PUREE POTIRON</v>
      </c>
      <c r="E5750" s="2">
        <v>5285</v>
      </c>
      <c r="F5750" s="2" t="s">
        <v>739</v>
      </c>
    </row>
    <row r="5751" spans="1:6">
      <c r="A5751" s="2" t="s">
        <v>804</v>
      </c>
      <c r="B5751" s="2" t="s">
        <v>1262</v>
      </c>
      <c r="C5751" s="2" t="s">
        <v>26</v>
      </c>
      <c r="D5751" s="2" t="str">
        <f t="shared" si="89"/>
        <v>FT PUREE POTIRON</v>
      </c>
      <c r="E5751" s="2">
        <v>5344</v>
      </c>
      <c r="F5751" s="2" t="s">
        <v>739</v>
      </c>
    </row>
    <row r="5752" spans="1:6">
      <c r="A5752" s="2" t="s">
        <v>804</v>
      </c>
      <c r="B5752" s="2" t="s">
        <v>1262</v>
      </c>
      <c r="C5752" s="2" t="s">
        <v>363</v>
      </c>
      <c r="D5752" s="2" t="str">
        <f t="shared" si="89"/>
        <v>FT PUREE POTIRON</v>
      </c>
      <c r="E5752" s="2">
        <v>5694</v>
      </c>
      <c r="F5752" s="2" t="s">
        <v>739</v>
      </c>
    </row>
    <row r="5753" spans="1:6">
      <c r="A5753" s="2" t="s">
        <v>804</v>
      </c>
      <c r="B5753" s="2" t="s">
        <v>1262</v>
      </c>
      <c r="C5753" s="2" t="s">
        <v>220</v>
      </c>
      <c r="D5753" s="2" t="str">
        <f t="shared" si="89"/>
        <v>FT PUREE POTIRON</v>
      </c>
      <c r="E5753" s="2">
        <v>6658</v>
      </c>
      <c r="F5753" s="2" t="s">
        <v>739</v>
      </c>
    </row>
    <row r="5754" spans="1:6">
      <c r="A5754" s="2" t="s">
        <v>804</v>
      </c>
      <c r="B5754" s="2" t="s">
        <v>1262</v>
      </c>
      <c r="C5754" s="2" t="s">
        <v>56</v>
      </c>
      <c r="D5754" s="2" t="str">
        <f t="shared" si="89"/>
        <v>FT PUREE POTIRON</v>
      </c>
      <c r="E5754" s="2">
        <v>8172</v>
      </c>
      <c r="F5754" s="2" t="s">
        <v>739</v>
      </c>
    </row>
    <row r="5755" spans="1:6">
      <c r="A5755" s="2" t="s">
        <v>791</v>
      </c>
      <c r="B5755" s="2" t="s">
        <v>1263</v>
      </c>
      <c r="C5755" s="2" t="s">
        <v>368</v>
      </c>
      <c r="D5755" s="2" t="str">
        <f t="shared" si="89"/>
        <v>FS COCOS GASCONNE</v>
      </c>
      <c r="E5755" s="2">
        <v>1175</v>
      </c>
      <c r="F5755" s="2" t="s">
        <v>739</v>
      </c>
    </row>
    <row r="5756" spans="1:6">
      <c r="A5756" s="2" t="s">
        <v>791</v>
      </c>
      <c r="B5756" s="2" t="s">
        <v>1263</v>
      </c>
      <c r="C5756" s="2" t="s">
        <v>729</v>
      </c>
      <c r="D5756" s="2" t="str">
        <f t="shared" si="89"/>
        <v>FS COCOS GASCONNE</v>
      </c>
      <c r="E5756" s="2">
        <v>1176</v>
      </c>
      <c r="F5756" s="2" t="s">
        <v>739</v>
      </c>
    </row>
    <row r="5757" spans="1:6">
      <c r="A5757" s="2" t="s">
        <v>791</v>
      </c>
      <c r="B5757" s="2" t="s">
        <v>1263</v>
      </c>
      <c r="C5757" s="2" t="s">
        <v>362</v>
      </c>
      <c r="D5757" s="2" t="str">
        <f t="shared" si="89"/>
        <v>FS COCOS GASCONNE</v>
      </c>
      <c r="E5757" s="2">
        <v>4958</v>
      </c>
      <c r="F5757" s="2" t="s">
        <v>739</v>
      </c>
    </row>
    <row r="5758" spans="1:6">
      <c r="A5758" s="2" t="s">
        <v>791</v>
      </c>
      <c r="B5758" s="2" t="s">
        <v>1263</v>
      </c>
      <c r="C5758" s="2" t="s">
        <v>25</v>
      </c>
      <c r="D5758" s="2" t="str">
        <f t="shared" si="89"/>
        <v>FS COCOS GASCONNE</v>
      </c>
      <c r="E5758" s="2">
        <v>5285</v>
      </c>
      <c r="F5758" s="2" t="s">
        <v>739</v>
      </c>
    </row>
    <row r="5759" spans="1:6">
      <c r="A5759" s="2" t="s">
        <v>791</v>
      </c>
      <c r="B5759" s="2" t="s">
        <v>1263</v>
      </c>
      <c r="C5759" s="2" t="s">
        <v>365</v>
      </c>
      <c r="D5759" s="2" t="str">
        <f t="shared" si="89"/>
        <v>FS COCOS GASCONNE</v>
      </c>
      <c r="E5759" s="2">
        <v>5345</v>
      </c>
      <c r="F5759" s="2" t="s">
        <v>739</v>
      </c>
    </row>
    <row r="5760" spans="1:6">
      <c r="A5760" s="2" t="s">
        <v>791</v>
      </c>
      <c r="B5760" s="2" t="s">
        <v>1263</v>
      </c>
      <c r="C5760" s="2" t="s">
        <v>97</v>
      </c>
      <c r="D5760" s="2" t="str">
        <f t="shared" si="89"/>
        <v>FS COCOS GASCONNE</v>
      </c>
      <c r="E5760" s="2">
        <v>5398</v>
      </c>
      <c r="F5760" s="2" t="s">
        <v>739</v>
      </c>
    </row>
    <row r="5761" spans="1:6">
      <c r="A5761" s="2" t="s">
        <v>791</v>
      </c>
      <c r="B5761" s="2" t="s">
        <v>1263</v>
      </c>
      <c r="C5761" s="2" t="s">
        <v>170</v>
      </c>
      <c r="D5761" s="2" t="str">
        <f t="shared" si="89"/>
        <v>FS COCOS GASCONNE</v>
      </c>
      <c r="E5761" s="2">
        <v>5632</v>
      </c>
      <c r="F5761" s="2" t="s">
        <v>739</v>
      </c>
    </row>
    <row r="5762" spans="1:6">
      <c r="A5762" s="2" t="s">
        <v>791</v>
      </c>
      <c r="B5762" s="2" t="s">
        <v>1263</v>
      </c>
      <c r="C5762" s="2" t="s">
        <v>1082</v>
      </c>
      <c r="D5762" s="2" t="str">
        <f t="shared" si="89"/>
        <v>FS COCOS GASCONNE</v>
      </c>
      <c r="E5762" s="2">
        <v>5071</v>
      </c>
      <c r="F5762" s="2" t="s">
        <v>739</v>
      </c>
    </row>
    <row r="5763" spans="1:6">
      <c r="A5763" s="2" t="s">
        <v>791</v>
      </c>
      <c r="B5763" s="2" t="s">
        <v>1263</v>
      </c>
      <c r="C5763" s="2" t="s">
        <v>23</v>
      </c>
      <c r="D5763" s="2" t="str">
        <f t="shared" ref="D5763:D5826" si="90">B5763</f>
        <v>FS COCOS GASCONNE</v>
      </c>
      <c r="E5763" s="2">
        <v>5167</v>
      </c>
      <c r="F5763" s="2" t="s">
        <v>739</v>
      </c>
    </row>
    <row r="5764" spans="1:6">
      <c r="A5764" s="2" t="s">
        <v>791</v>
      </c>
      <c r="B5764" s="2" t="s">
        <v>1263</v>
      </c>
      <c r="C5764" s="2" t="s">
        <v>220</v>
      </c>
      <c r="D5764" s="2" t="str">
        <f t="shared" si="90"/>
        <v>FS COCOS GASCONNE</v>
      </c>
      <c r="E5764" s="2">
        <v>6658</v>
      </c>
      <c r="F5764" s="2" t="s">
        <v>739</v>
      </c>
    </row>
    <row r="5765" spans="1:6">
      <c r="A5765" s="2" t="s">
        <v>776</v>
      </c>
      <c r="B5765" s="2" t="s">
        <v>1264</v>
      </c>
      <c r="C5765" s="2" t="s">
        <v>362</v>
      </c>
      <c r="D5765" s="2" t="str">
        <f t="shared" si="90"/>
        <v>FR BIO RIZ AUX CHAMPIGNONS</v>
      </c>
      <c r="E5765" s="2">
        <v>4958</v>
      </c>
      <c r="F5765" s="2" t="s">
        <v>739</v>
      </c>
    </row>
    <row r="5766" spans="1:6">
      <c r="A5766" s="2" t="s">
        <v>776</v>
      </c>
      <c r="B5766" s="2" t="s">
        <v>1264</v>
      </c>
      <c r="C5766" s="2" t="s">
        <v>1265</v>
      </c>
      <c r="D5766" s="2" t="str">
        <f t="shared" si="90"/>
        <v>FR BIO RIZ AUX CHAMPIGNONS</v>
      </c>
      <c r="E5766" s="2">
        <v>5171</v>
      </c>
      <c r="F5766" s="2" t="s">
        <v>739</v>
      </c>
    </row>
    <row r="5767" spans="1:6">
      <c r="A5767" s="2" t="s">
        <v>776</v>
      </c>
      <c r="B5767" s="2" t="s">
        <v>1264</v>
      </c>
      <c r="C5767" s="2" t="s">
        <v>25</v>
      </c>
      <c r="D5767" s="2" t="str">
        <f t="shared" si="90"/>
        <v>FR BIO RIZ AUX CHAMPIGNONS</v>
      </c>
      <c r="E5767" s="2">
        <v>5285</v>
      </c>
      <c r="F5767" s="2" t="s">
        <v>739</v>
      </c>
    </row>
    <row r="5768" spans="1:6">
      <c r="A5768" s="2" t="s">
        <v>776</v>
      </c>
      <c r="B5768" s="2" t="s">
        <v>1264</v>
      </c>
      <c r="C5768" s="2" t="s">
        <v>365</v>
      </c>
      <c r="D5768" s="2" t="str">
        <f t="shared" si="90"/>
        <v>FR BIO RIZ AUX CHAMPIGNONS</v>
      </c>
      <c r="E5768" s="2">
        <v>5345</v>
      </c>
      <c r="F5768" s="2" t="s">
        <v>739</v>
      </c>
    </row>
    <row r="5769" spans="1:6">
      <c r="A5769" s="2" t="s">
        <v>776</v>
      </c>
      <c r="B5769" s="2" t="s">
        <v>1264</v>
      </c>
      <c r="C5769" s="2" t="s">
        <v>97</v>
      </c>
      <c r="D5769" s="2" t="str">
        <f t="shared" si="90"/>
        <v>FR BIO RIZ AUX CHAMPIGNONS</v>
      </c>
      <c r="E5769" s="2">
        <v>5398</v>
      </c>
      <c r="F5769" s="2" t="s">
        <v>739</v>
      </c>
    </row>
    <row r="5770" spans="1:6">
      <c r="A5770" s="2" t="s">
        <v>776</v>
      </c>
      <c r="B5770" s="2" t="s">
        <v>1264</v>
      </c>
      <c r="C5770" s="2" t="s">
        <v>51</v>
      </c>
      <c r="D5770" s="2" t="str">
        <f t="shared" si="90"/>
        <v>FR BIO RIZ AUX CHAMPIGNONS</v>
      </c>
      <c r="E5770" s="2">
        <v>5623</v>
      </c>
      <c r="F5770" s="2" t="s">
        <v>739</v>
      </c>
    </row>
    <row r="5771" spans="1:6">
      <c r="A5771" s="2" t="s">
        <v>776</v>
      </c>
      <c r="B5771" s="2" t="s">
        <v>1264</v>
      </c>
      <c r="C5771" s="2" t="s">
        <v>1266</v>
      </c>
      <c r="D5771" s="2" t="str">
        <f t="shared" si="90"/>
        <v>FR BIO RIZ AUX CHAMPIGNONS</v>
      </c>
      <c r="E5771" s="2">
        <v>3790</v>
      </c>
      <c r="F5771" s="2" t="s">
        <v>739</v>
      </c>
    </row>
    <row r="5772" spans="1:6">
      <c r="A5772" s="2" t="s">
        <v>776</v>
      </c>
      <c r="B5772" s="2" t="s">
        <v>1264</v>
      </c>
      <c r="C5772" s="2" t="s">
        <v>1267</v>
      </c>
      <c r="D5772" s="2" t="str">
        <f t="shared" si="90"/>
        <v>FR BIO RIZ AUX CHAMPIGNONS</v>
      </c>
      <c r="E5772" s="2">
        <v>5310</v>
      </c>
      <c r="F5772" s="2" t="s">
        <v>739</v>
      </c>
    </row>
    <row r="5773" spans="1:6">
      <c r="A5773" s="2" t="s">
        <v>776</v>
      </c>
      <c r="B5773" s="2" t="s">
        <v>1264</v>
      </c>
      <c r="C5773" s="2" t="s">
        <v>220</v>
      </c>
      <c r="D5773" s="2" t="str">
        <f t="shared" si="90"/>
        <v>FR BIO RIZ AUX CHAMPIGNONS</v>
      </c>
      <c r="E5773" s="2">
        <v>6658</v>
      </c>
      <c r="F5773" s="2" t="s">
        <v>739</v>
      </c>
    </row>
    <row r="5774" spans="1:6">
      <c r="A5774" s="2" t="s">
        <v>776</v>
      </c>
      <c r="B5774" s="2" t="s">
        <v>1268</v>
      </c>
      <c r="C5774" s="2" t="s">
        <v>1265</v>
      </c>
      <c r="D5774" s="2" t="str">
        <f t="shared" si="90"/>
        <v>FR BIO RIZ CREOLE</v>
      </c>
      <c r="E5774" s="2">
        <v>5171</v>
      </c>
      <c r="F5774" s="2" t="s">
        <v>739</v>
      </c>
    </row>
    <row r="5775" spans="1:6">
      <c r="A5775" s="2" t="s">
        <v>776</v>
      </c>
      <c r="B5775" s="2" t="s">
        <v>1268</v>
      </c>
      <c r="C5775" s="2" t="s">
        <v>25</v>
      </c>
      <c r="D5775" s="2" t="str">
        <f t="shared" si="90"/>
        <v>FR BIO RIZ CREOLE</v>
      </c>
      <c r="E5775" s="2">
        <v>5285</v>
      </c>
      <c r="F5775" s="2" t="s">
        <v>739</v>
      </c>
    </row>
    <row r="5776" spans="1:6">
      <c r="A5776" s="2" t="s">
        <v>776</v>
      </c>
      <c r="B5776" s="2" t="s">
        <v>1268</v>
      </c>
      <c r="C5776" s="2" t="s">
        <v>365</v>
      </c>
      <c r="D5776" s="2" t="str">
        <f t="shared" si="90"/>
        <v>FR BIO RIZ CREOLE</v>
      </c>
      <c r="E5776" s="2">
        <v>5345</v>
      </c>
      <c r="F5776" s="2" t="s">
        <v>739</v>
      </c>
    </row>
    <row r="5777" spans="1:6">
      <c r="A5777" s="2" t="s">
        <v>776</v>
      </c>
      <c r="B5777" s="2" t="s">
        <v>1268</v>
      </c>
      <c r="C5777" s="2" t="s">
        <v>1267</v>
      </c>
      <c r="D5777" s="2" t="str">
        <f t="shared" si="90"/>
        <v>FR BIO RIZ CREOLE</v>
      </c>
      <c r="E5777" s="2">
        <v>5310</v>
      </c>
      <c r="F5777" s="2" t="s">
        <v>739</v>
      </c>
    </row>
    <row r="5778" spans="1:6">
      <c r="A5778" s="2" t="s">
        <v>776</v>
      </c>
      <c r="B5778" s="2" t="s">
        <v>1268</v>
      </c>
      <c r="C5778" s="2" t="s">
        <v>220</v>
      </c>
      <c r="D5778" s="2" t="str">
        <f t="shared" si="90"/>
        <v>FR BIO RIZ CREOLE</v>
      </c>
      <c r="E5778" s="2">
        <v>6658</v>
      </c>
      <c r="F5778" s="2" t="s">
        <v>739</v>
      </c>
    </row>
    <row r="5779" spans="1:6">
      <c r="A5779" s="2" t="s">
        <v>776</v>
      </c>
      <c r="B5779" s="2" t="s">
        <v>1269</v>
      </c>
      <c r="C5779" s="2" t="s">
        <v>1265</v>
      </c>
      <c r="D5779" s="2" t="str">
        <f t="shared" si="90"/>
        <v>FR BIO RIZ PILAFF</v>
      </c>
      <c r="E5779" s="2">
        <v>5171</v>
      </c>
      <c r="F5779" s="2" t="s">
        <v>739</v>
      </c>
    </row>
    <row r="5780" spans="1:6">
      <c r="A5780" s="2" t="s">
        <v>776</v>
      </c>
      <c r="B5780" s="2" t="s">
        <v>1269</v>
      </c>
      <c r="C5780" s="2" t="s">
        <v>25</v>
      </c>
      <c r="D5780" s="2" t="str">
        <f t="shared" si="90"/>
        <v>FR BIO RIZ PILAFF</v>
      </c>
      <c r="E5780" s="2">
        <v>5285</v>
      </c>
      <c r="F5780" s="2" t="s">
        <v>739</v>
      </c>
    </row>
    <row r="5781" spans="1:6">
      <c r="A5781" s="2" t="s">
        <v>776</v>
      </c>
      <c r="B5781" s="2" t="s">
        <v>1269</v>
      </c>
      <c r="C5781" s="2" t="s">
        <v>365</v>
      </c>
      <c r="D5781" s="2" t="str">
        <f t="shared" si="90"/>
        <v>FR BIO RIZ PILAFF</v>
      </c>
      <c r="E5781" s="2">
        <v>5345</v>
      </c>
      <c r="F5781" s="2" t="s">
        <v>739</v>
      </c>
    </row>
    <row r="5782" spans="1:6">
      <c r="A5782" s="2" t="s">
        <v>776</v>
      </c>
      <c r="B5782" s="2" t="s">
        <v>1269</v>
      </c>
      <c r="C5782" s="2" t="s">
        <v>97</v>
      </c>
      <c r="D5782" s="2" t="str">
        <f t="shared" si="90"/>
        <v>FR BIO RIZ PILAFF</v>
      </c>
      <c r="E5782" s="2">
        <v>5398</v>
      </c>
      <c r="F5782" s="2" t="s">
        <v>739</v>
      </c>
    </row>
    <row r="5783" spans="1:6">
      <c r="A5783" s="2" t="s">
        <v>776</v>
      </c>
      <c r="B5783" s="2" t="s">
        <v>1269</v>
      </c>
      <c r="C5783" s="2" t="s">
        <v>170</v>
      </c>
      <c r="D5783" s="2" t="str">
        <f t="shared" si="90"/>
        <v>FR BIO RIZ PILAFF</v>
      </c>
      <c r="E5783" s="2">
        <v>5632</v>
      </c>
      <c r="F5783" s="2" t="s">
        <v>739</v>
      </c>
    </row>
    <row r="5784" spans="1:6">
      <c r="A5784" s="2" t="s">
        <v>776</v>
      </c>
      <c r="B5784" s="2" t="s">
        <v>1269</v>
      </c>
      <c r="C5784" s="2" t="s">
        <v>1267</v>
      </c>
      <c r="D5784" s="2" t="str">
        <f t="shared" si="90"/>
        <v>FR BIO RIZ PILAFF</v>
      </c>
      <c r="E5784" s="2">
        <v>5310</v>
      </c>
      <c r="F5784" s="2" t="s">
        <v>739</v>
      </c>
    </row>
    <row r="5785" spans="1:6">
      <c r="A5785" s="2" t="s">
        <v>776</v>
      </c>
      <c r="B5785" s="2" t="s">
        <v>1269</v>
      </c>
      <c r="C5785" s="2" t="s">
        <v>220</v>
      </c>
      <c r="D5785" s="2" t="str">
        <f t="shared" si="90"/>
        <v>FR BIO RIZ PILAFF</v>
      </c>
      <c r="E5785" s="2">
        <v>6658</v>
      </c>
      <c r="F5785" s="2" t="s">
        <v>739</v>
      </c>
    </row>
    <row r="5786" spans="1:6">
      <c r="A5786" s="2" t="s">
        <v>776</v>
      </c>
      <c r="B5786" s="2" t="s">
        <v>1270</v>
      </c>
      <c r="C5786" s="2" t="s">
        <v>96</v>
      </c>
      <c r="D5786" s="2" t="str">
        <f t="shared" si="90"/>
        <v>FR RIZ A L'ASIATIQUE</v>
      </c>
      <c r="E5786" s="2">
        <v>5170</v>
      </c>
      <c r="F5786" s="2" t="s">
        <v>739</v>
      </c>
    </row>
    <row r="5787" spans="1:6">
      <c r="A5787" s="2" t="s">
        <v>776</v>
      </c>
      <c r="B5787" s="2" t="s">
        <v>1270</v>
      </c>
      <c r="C5787" s="2" t="s">
        <v>25</v>
      </c>
      <c r="D5787" s="2" t="str">
        <f t="shared" si="90"/>
        <v>FR RIZ A L'ASIATIQUE</v>
      </c>
      <c r="E5787" s="2">
        <v>5285</v>
      </c>
      <c r="F5787" s="2" t="s">
        <v>739</v>
      </c>
    </row>
    <row r="5788" spans="1:6">
      <c r="A5788" s="2" t="s">
        <v>776</v>
      </c>
      <c r="B5788" s="2" t="s">
        <v>1270</v>
      </c>
      <c r="C5788" s="2" t="s">
        <v>778</v>
      </c>
      <c r="D5788" s="2" t="str">
        <f t="shared" si="90"/>
        <v>FR RIZ A L'ASIATIQUE</v>
      </c>
      <c r="E5788" s="2">
        <v>5309</v>
      </c>
      <c r="F5788" s="2" t="s">
        <v>739</v>
      </c>
    </row>
    <row r="5789" spans="1:6">
      <c r="A5789" s="2" t="s">
        <v>776</v>
      </c>
      <c r="B5789" s="2" t="s">
        <v>1270</v>
      </c>
      <c r="C5789" s="2" t="s">
        <v>365</v>
      </c>
      <c r="D5789" s="2" t="str">
        <f t="shared" si="90"/>
        <v>FR RIZ A L'ASIATIQUE</v>
      </c>
      <c r="E5789" s="2">
        <v>5345</v>
      </c>
      <c r="F5789" s="2" t="s">
        <v>739</v>
      </c>
    </row>
    <row r="5790" spans="1:6">
      <c r="A5790" s="2" t="s">
        <v>776</v>
      </c>
      <c r="B5790" s="2" t="s">
        <v>1270</v>
      </c>
      <c r="C5790" s="2" t="s">
        <v>170</v>
      </c>
      <c r="D5790" s="2" t="str">
        <f t="shared" si="90"/>
        <v>FR RIZ A L'ASIATIQUE</v>
      </c>
      <c r="E5790" s="2">
        <v>5632</v>
      </c>
      <c r="F5790" s="2" t="s">
        <v>739</v>
      </c>
    </row>
    <row r="5791" spans="1:6">
      <c r="A5791" s="2" t="s">
        <v>776</v>
      </c>
      <c r="B5791" s="2" t="s">
        <v>1270</v>
      </c>
      <c r="C5791" s="2" t="s">
        <v>446</v>
      </c>
      <c r="D5791" s="2" t="str">
        <f t="shared" si="90"/>
        <v>FR RIZ A L'ASIATIQUE</v>
      </c>
      <c r="E5791" s="2">
        <v>5662</v>
      </c>
      <c r="F5791" s="2" t="s">
        <v>739</v>
      </c>
    </row>
    <row r="5792" spans="1:6">
      <c r="A5792" s="2" t="s">
        <v>776</v>
      </c>
      <c r="B5792" s="2" t="s">
        <v>1270</v>
      </c>
      <c r="C5792" s="2" t="s">
        <v>27</v>
      </c>
      <c r="D5792" s="2" t="str">
        <f t="shared" si="90"/>
        <v>FR RIZ A L'ASIATIQUE</v>
      </c>
      <c r="E5792" s="2">
        <v>7299</v>
      </c>
      <c r="F5792" s="2" t="s">
        <v>739</v>
      </c>
    </row>
    <row r="5793" spans="1:6">
      <c r="A5793" s="2" t="s">
        <v>776</v>
      </c>
      <c r="B5793" s="2" t="s">
        <v>1270</v>
      </c>
      <c r="C5793" s="2" t="s">
        <v>46</v>
      </c>
      <c r="D5793" s="2" t="str">
        <f t="shared" si="90"/>
        <v>FR RIZ A L'ASIATIQUE</v>
      </c>
      <c r="E5793" s="2">
        <v>7296</v>
      </c>
      <c r="F5793" s="2" t="s">
        <v>739</v>
      </c>
    </row>
    <row r="5794" spans="1:6">
      <c r="A5794" s="2" t="s">
        <v>776</v>
      </c>
      <c r="B5794" s="2" t="s">
        <v>1270</v>
      </c>
      <c r="C5794" s="2" t="s">
        <v>810</v>
      </c>
      <c r="D5794" s="2" t="str">
        <f t="shared" si="90"/>
        <v>FR RIZ A L'ASIATIQUE</v>
      </c>
      <c r="E5794" s="2">
        <v>8192</v>
      </c>
      <c r="F5794" s="2" t="s">
        <v>739</v>
      </c>
    </row>
    <row r="5795" spans="1:6">
      <c r="A5795" s="2" t="s">
        <v>776</v>
      </c>
      <c r="B5795" s="2" t="s">
        <v>1271</v>
      </c>
      <c r="C5795" s="2" t="s">
        <v>410</v>
      </c>
      <c r="D5795" s="2" t="str">
        <f t="shared" si="90"/>
        <v>FR RIZ MEXICAINE</v>
      </c>
      <c r="E5795" s="2">
        <v>4947</v>
      </c>
      <c r="F5795" s="2" t="s">
        <v>739</v>
      </c>
    </row>
    <row r="5796" spans="1:6">
      <c r="A5796" s="2" t="s">
        <v>776</v>
      </c>
      <c r="B5796" s="2" t="s">
        <v>1271</v>
      </c>
      <c r="C5796" s="2" t="s">
        <v>37</v>
      </c>
      <c r="D5796" s="2" t="str">
        <f t="shared" si="90"/>
        <v>FR RIZ MEXICAINE</v>
      </c>
      <c r="E5796" s="2">
        <v>5664</v>
      </c>
      <c r="F5796" s="2" t="s">
        <v>739</v>
      </c>
    </row>
    <row r="5797" spans="1:6">
      <c r="A5797" s="2" t="s">
        <v>776</v>
      </c>
      <c r="B5797" s="2" t="s">
        <v>1271</v>
      </c>
      <c r="C5797" s="2" t="s">
        <v>362</v>
      </c>
      <c r="D5797" s="2" t="str">
        <f t="shared" si="90"/>
        <v>FR RIZ MEXICAINE</v>
      </c>
      <c r="E5797" s="2">
        <v>4958</v>
      </c>
      <c r="F5797" s="2" t="s">
        <v>739</v>
      </c>
    </row>
    <row r="5798" spans="1:6">
      <c r="A5798" s="2" t="s">
        <v>776</v>
      </c>
      <c r="B5798" s="2" t="s">
        <v>1271</v>
      </c>
      <c r="C5798" s="2" t="s">
        <v>411</v>
      </c>
      <c r="D5798" s="2" t="str">
        <f t="shared" si="90"/>
        <v>FR RIZ MEXICAINE</v>
      </c>
      <c r="E5798" s="2">
        <v>5160</v>
      </c>
      <c r="F5798" s="2" t="s">
        <v>739</v>
      </c>
    </row>
    <row r="5799" spans="1:6">
      <c r="A5799" s="2" t="s">
        <v>776</v>
      </c>
      <c r="B5799" s="2" t="s">
        <v>1271</v>
      </c>
      <c r="C5799" s="2" t="s">
        <v>96</v>
      </c>
      <c r="D5799" s="2" t="str">
        <f t="shared" si="90"/>
        <v>FR RIZ MEXICAINE</v>
      </c>
      <c r="E5799" s="2">
        <v>5170</v>
      </c>
      <c r="F5799" s="2" t="s">
        <v>739</v>
      </c>
    </row>
    <row r="5800" spans="1:6">
      <c r="A5800" s="2" t="s">
        <v>776</v>
      </c>
      <c r="B5800" s="2" t="s">
        <v>1271</v>
      </c>
      <c r="C5800" s="2" t="s">
        <v>801</v>
      </c>
      <c r="D5800" s="2" t="str">
        <f t="shared" si="90"/>
        <v>FR RIZ MEXICAINE</v>
      </c>
      <c r="E5800" s="2">
        <v>5199</v>
      </c>
      <c r="F5800" s="2" t="s">
        <v>739</v>
      </c>
    </row>
    <row r="5801" spans="1:6">
      <c r="A5801" s="2" t="s">
        <v>776</v>
      </c>
      <c r="B5801" s="2" t="s">
        <v>1271</v>
      </c>
      <c r="C5801" s="2" t="s">
        <v>25</v>
      </c>
      <c r="D5801" s="2" t="str">
        <f t="shared" si="90"/>
        <v>FR RIZ MEXICAINE</v>
      </c>
      <c r="E5801" s="2">
        <v>5285</v>
      </c>
      <c r="F5801" s="2" t="s">
        <v>739</v>
      </c>
    </row>
    <row r="5802" spans="1:6">
      <c r="A5802" s="2" t="s">
        <v>776</v>
      </c>
      <c r="B5802" s="2" t="s">
        <v>1271</v>
      </c>
      <c r="C5802" s="2" t="s">
        <v>778</v>
      </c>
      <c r="D5802" s="2" t="str">
        <f t="shared" si="90"/>
        <v>FR RIZ MEXICAINE</v>
      </c>
      <c r="E5802" s="2">
        <v>5309</v>
      </c>
      <c r="F5802" s="2" t="s">
        <v>739</v>
      </c>
    </row>
    <row r="5803" spans="1:6">
      <c r="A5803" s="2" t="s">
        <v>776</v>
      </c>
      <c r="B5803" s="2" t="s">
        <v>1271</v>
      </c>
      <c r="C5803" s="2" t="s">
        <v>365</v>
      </c>
      <c r="D5803" s="2" t="str">
        <f t="shared" si="90"/>
        <v>FR RIZ MEXICAINE</v>
      </c>
      <c r="E5803" s="2">
        <v>5345</v>
      </c>
      <c r="F5803" s="2" t="s">
        <v>739</v>
      </c>
    </row>
    <row r="5804" spans="1:6">
      <c r="A5804" s="2" t="s">
        <v>776</v>
      </c>
      <c r="B5804" s="2" t="s">
        <v>1271</v>
      </c>
      <c r="C5804" s="2" t="s">
        <v>97</v>
      </c>
      <c r="D5804" s="2" t="str">
        <f t="shared" si="90"/>
        <v>FR RIZ MEXICAINE</v>
      </c>
      <c r="E5804" s="2">
        <v>5398</v>
      </c>
      <c r="F5804" s="2" t="s">
        <v>739</v>
      </c>
    </row>
    <row r="5805" spans="1:6">
      <c r="A5805" s="2" t="s">
        <v>776</v>
      </c>
      <c r="B5805" s="2" t="s">
        <v>1271</v>
      </c>
      <c r="C5805" s="2" t="s">
        <v>170</v>
      </c>
      <c r="D5805" s="2" t="str">
        <f t="shared" si="90"/>
        <v>FR RIZ MEXICAINE</v>
      </c>
      <c r="E5805" s="2">
        <v>5632</v>
      </c>
      <c r="F5805" s="2" t="s">
        <v>739</v>
      </c>
    </row>
    <row r="5806" spans="1:6">
      <c r="A5806" s="2" t="s">
        <v>776</v>
      </c>
      <c r="B5806" s="2" t="s">
        <v>1271</v>
      </c>
      <c r="C5806" s="2" t="s">
        <v>446</v>
      </c>
      <c r="D5806" s="2" t="str">
        <f t="shared" si="90"/>
        <v>FR RIZ MEXICAINE</v>
      </c>
      <c r="E5806" s="2">
        <v>5662</v>
      </c>
      <c r="F5806" s="2" t="s">
        <v>739</v>
      </c>
    </row>
    <row r="5807" spans="1:6">
      <c r="A5807" s="2" t="s">
        <v>776</v>
      </c>
      <c r="B5807" s="2" t="s">
        <v>1271</v>
      </c>
      <c r="C5807" s="2" t="s">
        <v>220</v>
      </c>
      <c r="D5807" s="2" t="str">
        <f t="shared" si="90"/>
        <v>FR RIZ MEXICAINE</v>
      </c>
      <c r="E5807" s="2">
        <v>6658</v>
      </c>
      <c r="F5807" s="2" t="s">
        <v>739</v>
      </c>
    </row>
    <row r="5808" spans="1:6">
      <c r="A5808" s="2" t="s">
        <v>776</v>
      </c>
      <c r="B5808" s="2" t="s">
        <v>1271</v>
      </c>
      <c r="C5808" s="2" t="s">
        <v>183</v>
      </c>
      <c r="D5808" s="2" t="str">
        <f t="shared" si="90"/>
        <v>FR RIZ MEXICAINE</v>
      </c>
      <c r="E5808" s="2">
        <v>6662</v>
      </c>
      <c r="F5808" s="2" t="s">
        <v>739</v>
      </c>
    </row>
    <row r="5809" spans="1:6">
      <c r="A5809" s="2" t="s">
        <v>776</v>
      </c>
      <c r="B5809" s="2" t="s">
        <v>1272</v>
      </c>
      <c r="C5809" s="2" t="s">
        <v>362</v>
      </c>
      <c r="D5809" s="2" t="str">
        <f t="shared" si="90"/>
        <v>FR RIZ SAUVAGE CAMARGUAISE</v>
      </c>
      <c r="E5809" s="2">
        <v>4958</v>
      </c>
      <c r="F5809" s="2" t="s">
        <v>739</v>
      </c>
    </row>
    <row r="5810" spans="1:6">
      <c r="A5810" s="2" t="s">
        <v>776</v>
      </c>
      <c r="B5810" s="2" t="s">
        <v>1272</v>
      </c>
      <c r="C5810" s="2" t="s">
        <v>23</v>
      </c>
      <c r="D5810" s="2" t="str">
        <f t="shared" si="90"/>
        <v>FR RIZ SAUVAGE CAMARGUAISE</v>
      </c>
      <c r="E5810" s="2">
        <v>5167</v>
      </c>
      <c r="F5810" s="2" t="s">
        <v>739</v>
      </c>
    </row>
    <row r="5811" spans="1:6">
      <c r="A5811" s="2" t="s">
        <v>776</v>
      </c>
      <c r="B5811" s="2" t="s">
        <v>1272</v>
      </c>
      <c r="C5811" s="2" t="s">
        <v>25</v>
      </c>
      <c r="D5811" s="2" t="str">
        <f t="shared" si="90"/>
        <v>FR RIZ SAUVAGE CAMARGUAISE</v>
      </c>
      <c r="E5811" s="2">
        <v>5285</v>
      </c>
      <c r="F5811" s="2" t="s">
        <v>739</v>
      </c>
    </row>
    <row r="5812" spans="1:6">
      <c r="A5812" s="2" t="s">
        <v>776</v>
      </c>
      <c r="B5812" s="2" t="s">
        <v>1272</v>
      </c>
      <c r="C5812" s="2" t="s">
        <v>365</v>
      </c>
      <c r="D5812" s="2" t="str">
        <f t="shared" si="90"/>
        <v>FR RIZ SAUVAGE CAMARGUAISE</v>
      </c>
      <c r="E5812" s="2">
        <v>5345</v>
      </c>
      <c r="F5812" s="2" t="s">
        <v>739</v>
      </c>
    </row>
    <row r="5813" spans="1:6">
      <c r="A5813" s="2" t="s">
        <v>776</v>
      </c>
      <c r="B5813" s="2" t="s">
        <v>1272</v>
      </c>
      <c r="C5813" s="2" t="s">
        <v>97</v>
      </c>
      <c r="D5813" s="2" t="str">
        <f t="shared" si="90"/>
        <v>FR RIZ SAUVAGE CAMARGUAISE</v>
      </c>
      <c r="E5813" s="2">
        <v>5398</v>
      </c>
      <c r="F5813" s="2" t="s">
        <v>739</v>
      </c>
    </row>
    <row r="5814" spans="1:6">
      <c r="A5814" s="2" t="s">
        <v>776</v>
      </c>
      <c r="B5814" s="2" t="s">
        <v>1272</v>
      </c>
      <c r="C5814" s="2" t="s">
        <v>169</v>
      </c>
      <c r="D5814" s="2" t="str">
        <f t="shared" si="90"/>
        <v>FR RIZ SAUVAGE CAMARGUAISE</v>
      </c>
      <c r="E5814" s="2">
        <v>5402</v>
      </c>
      <c r="F5814" s="2" t="s">
        <v>739</v>
      </c>
    </row>
    <row r="5815" spans="1:6">
      <c r="A5815" s="2" t="s">
        <v>776</v>
      </c>
      <c r="B5815" s="2" t="s">
        <v>1272</v>
      </c>
      <c r="C5815" s="2" t="s">
        <v>170</v>
      </c>
      <c r="D5815" s="2" t="str">
        <f t="shared" si="90"/>
        <v>FR RIZ SAUVAGE CAMARGUAISE</v>
      </c>
      <c r="E5815" s="2">
        <v>5632</v>
      </c>
      <c r="F5815" s="2" t="s">
        <v>739</v>
      </c>
    </row>
    <row r="5816" spans="1:6">
      <c r="A5816" s="2" t="s">
        <v>776</v>
      </c>
      <c r="B5816" s="2" t="s">
        <v>1272</v>
      </c>
      <c r="C5816" s="2" t="s">
        <v>37</v>
      </c>
      <c r="D5816" s="2" t="str">
        <f t="shared" si="90"/>
        <v>FR RIZ SAUVAGE CAMARGUAISE</v>
      </c>
      <c r="E5816" s="2">
        <v>5664</v>
      </c>
      <c r="F5816" s="2" t="s">
        <v>739</v>
      </c>
    </row>
    <row r="5817" spans="1:6">
      <c r="A5817" s="2" t="s">
        <v>776</v>
      </c>
      <c r="B5817" s="2" t="s">
        <v>1272</v>
      </c>
      <c r="C5817" s="2" t="s">
        <v>1273</v>
      </c>
      <c r="D5817" s="2" t="str">
        <f t="shared" si="90"/>
        <v>FR RIZ SAUVAGE CAMARGUAISE</v>
      </c>
      <c r="E5817" s="2">
        <v>5308</v>
      </c>
      <c r="F5817" s="2" t="s">
        <v>739</v>
      </c>
    </row>
    <row r="5818" spans="1:6">
      <c r="A5818" s="2" t="s">
        <v>776</v>
      </c>
      <c r="B5818" s="2" t="s">
        <v>1272</v>
      </c>
      <c r="C5818" s="2" t="s">
        <v>38</v>
      </c>
      <c r="D5818" s="2" t="str">
        <f t="shared" si="90"/>
        <v>FR RIZ SAUVAGE CAMARGUAISE</v>
      </c>
      <c r="E5818" s="2">
        <v>7088</v>
      </c>
      <c r="F5818" s="2" t="s">
        <v>739</v>
      </c>
    </row>
    <row r="5819" spans="1:6">
      <c r="A5819" s="2" t="s">
        <v>776</v>
      </c>
      <c r="B5819" s="2" t="s">
        <v>1274</v>
      </c>
      <c r="C5819" s="2" t="s">
        <v>286</v>
      </c>
      <c r="D5819" s="2" t="str">
        <f t="shared" si="90"/>
        <v>FR RIZ AUX AMANDES</v>
      </c>
      <c r="E5819" s="2">
        <v>5011</v>
      </c>
      <c r="F5819" s="2" t="s">
        <v>739</v>
      </c>
    </row>
    <row r="5820" spans="1:6">
      <c r="A5820" s="2" t="s">
        <v>776</v>
      </c>
      <c r="B5820" s="2" t="s">
        <v>1274</v>
      </c>
      <c r="C5820" s="2" t="s">
        <v>96</v>
      </c>
      <c r="D5820" s="2" t="str">
        <f t="shared" si="90"/>
        <v>FR RIZ AUX AMANDES</v>
      </c>
      <c r="E5820" s="2">
        <v>5170</v>
      </c>
      <c r="F5820" s="2" t="s">
        <v>739</v>
      </c>
    </row>
    <row r="5821" spans="1:6">
      <c r="A5821" s="2" t="s">
        <v>776</v>
      </c>
      <c r="B5821" s="2" t="s">
        <v>1274</v>
      </c>
      <c r="C5821" s="2" t="s">
        <v>197</v>
      </c>
      <c r="D5821" s="2" t="str">
        <f t="shared" si="90"/>
        <v>FR RIZ AUX AMANDES</v>
      </c>
      <c r="E5821" s="2">
        <v>5184</v>
      </c>
      <c r="F5821" s="2" t="s">
        <v>739</v>
      </c>
    </row>
    <row r="5822" spans="1:6">
      <c r="A5822" s="2" t="s">
        <v>776</v>
      </c>
      <c r="B5822" s="2" t="s">
        <v>1274</v>
      </c>
      <c r="C5822" s="2" t="s">
        <v>25</v>
      </c>
      <c r="D5822" s="2" t="str">
        <f t="shared" si="90"/>
        <v>FR RIZ AUX AMANDES</v>
      </c>
      <c r="E5822" s="2">
        <v>5285</v>
      </c>
      <c r="F5822" s="2" t="s">
        <v>739</v>
      </c>
    </row>
    <row r="5823" spans="1:6">
      <c r="A5823" s="2" t="s">
        <v>776</v>
      </c>
      <c r="B5823" s="2" t="s">
        <v>1274</v>
      </c>
      <c r="C5823" s="2" t="s">
        <v>778</v>
      </c>
      <c r="D5823" s="2" t="str">
        <f t="shared" si="90"/>
        <v>FR RIZ AUX AMANDES</v>
      </c>
      <c r="E5823" s="2">
        <v>5309</v>
      </c>
      <c r="F5823" s="2" t="s">
        <v>739</v>
      </c>
    </row>
    <row r="5824" spans="1:6">
      <c r="A5824" s="2" t="s">
        <v>776</v>
      </c>
      <c r="B5824" s="2" t="s">
        <v>1274</v>
      </c>
      <c r="C5824" s="2" t="s">
        <v>26</v>
      </c>
      <c r="D5824" s="2" t="str">
        <f t="shared" si="90"/>
        <v>FR RIZ AUX AMANDES</v>
      </c>
      <c r="E5824" s="2">
        <v>5344</v>
      </c>
      <c r="F5824" s="2" t="s">
        <v>739</v>
      </c>
    </row>
    <row r="5825" spans="1:6">
      <c r="A5825" s="2" t="s">
        <v>776</v>
      </c>
      <c r="B5825" s="2" t="s">
        <v>1274</v>
      </c>
      <c r="C5825" s="2" t="s">
        <v>97</v>
      </c>
      <c r="D5825" s="2" t="str">
        <f t="shared" si="90"/>
        <v>FR RIZ AUX AMANDES</v>
      </c>
      <c r="E5825" s="2">
        <v>5398</v>
      </c>
      <c r="F5825" s="2" t="s">
        <v>739</v>
      </c>
    </row>
    <row r="5826" spans="1:6">
      <c r="A5826" s="2" t="s">
        <v>776</v>
      </c>
      <c r="B5826" s="2" t="s">
        <v>1274</v>
      </c>
      <c r="C5826" s="2" t="s">
        <v>170</v>
      </c>
      <c r="D5826" s="2" t="str">
        <f t="shared" si="90"/>
        <v>FR RIZ AUX AMANDES</v>
      </c>
      <c r="E5826" s="2">
        <v>5632</v>
      </c>
      <c r="F5826" s="2" t="s">
        <v>739</v>
      </c>
    </row>
    <row r="5827" spans="1:6">
      <c r="A5827" s="2" t="s">
        <v>776</v>
      </c>
      <c r="B5827" s="2" t="s">
        <v>1274</v>
      </c>
      <c r="C5827" s="2" t="s">
        <v>183</v>
      </c>
      <c r="D5827" s="2" t="str">
        <f t="shared" ref="D5827:D5890" si="91">B5827</f>
        <v>FR RIZ AUX AMANDES</v>
      </c>
      <c r="E5827" s="2">
        <v>6662</v>
      </c>
      <c r="F5827" s="2" t="s">
        <v>739</v>
      </c>
    </row>
    <row r="5828" spans="1:6">
      <c r="A5828" s="2" t="s">
        <v>776</v>
      </c>
      <c r="B5828" s="2" t="s">
        <v>1275</v>
      </c>
      <c r="C5828" s="2" t="s">
        <v>317</v>
      </c>
      <c r="D5828" s="2" t="str">
        <f t="shared" si="91"/>
        <v>FR RIZ AUX EPICES</v>
      </c>
      <c r="E5828" s="2">
        <v>5259</v>
      </c>
      <c r="F5828" s="2" t="s">
        <v>739</v>
      </c>
    </row>
    <row r="5829" spans="1:6">
      <c r="A5829" s="2" t="s">
        <v>776</v>
      </c>
      <c r="B5829" s="2" t="s">
        <v>1275</v>
      </c>
      <c r="C5829" s="2" t="s">
        <v>210</v>
      </c>
      <c r="D5829" s="2" t="str">
        <f t="shared" si="91"/>
        <v>FR RIZ AUX EPICES</v>
      </c>
      <c r="E5829" s="2">
        <v>4959</v>
      </c>
      <c r="F5829" s="2" t="s">
        <v>739</v>
      </c>
    </row>
    <row r="5830" spans="1:6">
      <c r="A5830" s="2" t="s">
        <v>776</v>
      </c>
      <c r="B5830" s="2" t="s">
        <v>1275</v>
      </c>
      <c r="C5830" s="2" t="s">
        <v>300</v>
      </c>
      <c r="D5830" s="2" t="str">
        <f t="shared" si="91"/>
        <v>FR RIZ AUX EPICES</v>
      </c>
      <c r="E5830" s="2">
        <v>5102</v>
      </c>
      <c r="F5830" s="2" t="s">
        <v>739</v>
      </c>
    </row>
    <row r="5831" spans="1:6">
      <c r="A5831" s="2" t="s">
        <v>776</v>
      </c>
      <c r="B5831" s="2" t="s">
        <v>1275</v>
      </c>
      <c r="C5831" s="2" t="s">
        <v>417</v>
      </c>
      <c r="D5831" s="2" t="str">
        <f t="shared" si="91"/>
        <v>FR RIZ AUX EPICES</v>
      </c>
      <c r="E5831" s="2">
        <v>5125</v>
      </c>
      <c r="F5831" s="2" t="s">
        <v>739</v>
      </c>
    </row>
    <row r="5832" spans="1:6">
      <c r="A5832" s="2" t="s">
        <v>776</v>
      </c>
      <c r="B5832" s="2" t="s">
        <v>1275</v>
      </c>
      <c r="C5832" s="2" t="s">
        <v>254</v>
      </c>
      <c r="D5832" s="2" t="str">
        <f t="shared" si="91"/>
        <v>FR RIZ AUX EPICES</v>
      </c>
      <c r="E5832" s="2">
        <v>5152</v>
      </c>
      <c r="F5832" s="2" t="s">
        <v>739</v>
      </c>
    </row>
    <row r="5833" spans="1:6">
      <c r="A5833" s="2" t="s">
        <v>776</v>
      </c>
      <c r="B5833" s="2" t="s">
        <v>1275</v>
      </c>
      <c r="C5833" s="2" t="s">
        <v>96</v>
      </c>
      <c r="D5833" s="2" t="str">
        <f t="shared" si="91"/>
        <v>FR RIZ AUX EPICES</v>
      </c>
      <c r="E5833" s="2">
        <v>5170</v>
      </c>
      <c r="F5833" s="2" t="s">
        <v>739</v>
      </c>
    </row>
    <row r="5834" spans="1:6">
      <c r="A5834" s="2" t="s">
        <v>776</v>
      </c>
      <c r="B5834" s="2" t="s">
        <v>1275</v>
      </c>
      <c r="C5834" s="2" t="s">
        <v>197</v>
      </c>
      <c r="D5834" s="2" t="str">
        <f t="shared" si="91"/>
        <v>FR RIZ AUX EPICES</v>
      </c>
      <c r="E5834" s="2">
        <v>5184</v>
      </c>
      <c r="F5834" s="2" t="s">
        <v>739</v>
      </c>
    </row>
    <row r="5835" spans="1:6">
      <c r="A5835" s="2" t="s">
        <v>776</v>
      </c>
      <c r="B5835" s="2" t="s">
        <v>1275</v>
      </c>
      <c r="C5835" s="2" t="s">
        <v>25</v>
      </c>
      <c r="D5835" s="2" t="str">
        <f t="shared" si="91"/>
        <v>FR RIZ AUX EPICES</v>
      </c>
      <c r="E5835" s="2">
        <v>5285</v>
      </c>
      <c r="F5835" s="2" t="s">
        <v>739</v>
      </c>
    </row>
    <row r="5836" spans="1:6">
      <c r="A5836" s="2" t="s">
        <v>776</v>
      </c>
      <c r="B5836" s="2" t="s">
        <v>1275</v>
      </c>
      <c r="C5836" s="2" t="s">
        <v>640</v>
      </c>
      <c r="D5836" s="2" t="str">
        <f t="shared" si="91"/>
        <v>FR RIZ AUX EPICES</v>
      </c>
      <c r="E5836" s="2">
        <v>5298</v>
      </c>
      <c r="F5836" s="2" t="s">
        <v>739</v>
      </c>
    </row>
    <row r="5837" spans="1:6">
      <c r="A5837" s="2" t="s">
        <v>776</v>
      </c>
      <c r="B5837" s="2" t="s">
        <v>1275</v>
      </c>
      <c r="C5837" s="2" t="s">
        <v>778</v>
      </c>
      <c r="D5837" s="2" t="str">
        <f t="shared" si="91"/>
        <v>FR RIZ AUX EPICES</v>
      </c>
      <c r="E5837" s="2">
        <v>5309</v>
      </c>
      <c r="F5837" s="2" t="s">
        <v>739</v>
      </c>
    </row>
    <row r="5838" spans="1:6">
      <c r="A5838" s="2" t="s">
        <v>776</v>
      </c>
      <c r="B5838" s="2" t="s">
        <v>1275</v>
      </c>
      <c r="C5838" s="2" t="s">
        <v>26</v>
      </c>
      <c r="D5838" s="2" t="str">
        <f t="shared" si="91"/>
        <v>FR RIZ AUX EPICES</v>
      </c>
      <c r="E5838" s="2">
        <v>5344</v>
      </c>
      <c r="F5838" s="2" t="s">
        <v>739</v>
      </c>
    </row>
    <row r="5839" spans="1:6">
      <c r="A5839" s="2" t="s">
        <v>776</v>
      </c>
      <c r="B5839" s="2" t="s">
        <v>1275</v>
      </c>
      <c r="C5839" s="2" t="s">
        <v>97</v>
      </c>
      <c r="D5839" s="2" t="str">
        <f t="shared" si="91"/>
        <v>FR RIZ AUX EPICES</v>
      </c>
      <c r="E5839" s="2">
        <v>5398</v>
      </c>
      <c r="F5839" s="2" t="s">
        <v>739</v>
      </c>
    </row>
    <row r="5840" spans="1:6">
      <c r="A5840" s="2" t="s">
        <v>776</v>
      </c>
      <c r="B5840" s="2" t="s">
        <v>1275</v>
      </c>
      <c r="C5840" s="2" t="s">
        <v>170</v>
      </c>
      <c r="D5840" s="2" t="str">
        <f t="shared" si="91"/>
        <v>FR RIZ AUX EPICES</v>
      </c>
      <c r="E5840" s="2">
        <v>5632</v>
      </c>
      <c r="F5840" s="2" t="s">
        <v>739</v>
      </c>
    </row>
    <row r="5841" spans="1:6">
      <c r="A5841" s="2" t="s">
        <v>776</v>
      </c>
      <c r="B5841" s="2" t="s">
        <v>1275</v>
      </c>
      <c r="C5841" s="2" t="s">
        <v>183</v>
      </c>
      <c r="D5841" s="2" t="str">
        <f t="shared" si="91"/>
        <v>FR RIZ AUX EPICES</v>
      </c>
      <c r="E5841" s="2">
        <v>6662</v>
      </c>
      <c r="F5841" s="2" t="s">
        <v>739</v>
      </c>
    </row>
    <row r="5842" spans="1:6">
      <c r="A5842" s="2" t="s">
        <v>776</v>
      </c>
      <c r="B5842" s="2" t="s">
        <v>1276</v>
      </c>
      <c r="C5842" s="2" t="s">
        <v>362</v>
      </c>
      <c r="D5842" s="2" t="str">
        <f t="shared" si="91"/>
        <v>FR RIZ AUX PETITS LEGUMES</v>
      </c>
      <c r="E5842" s="2">
        <v>4958</v>
      </c>
      <c r="F5842" s="2" t="s">
        <v>739</v>
      </c>
    </row>
    <row r="5843" spans="1:6">
      <c r="A5843" s="2" t="s">
        <v>776</v>
      </c>
      <c r="B5843" s="2" t="s">
        <v>1276</v>
      </c>
      <c r="C5843" s="2" t="s">
        <v>96</v>
      </c>
      <c r="D5843" s="2" t="str">
        <f t="shared" si="91"/>
        <v>FR RIZ AUX PETITS LEGUMES</v>
      </c>
      <c r="E5843" s="2">
        <v>5170</v>
      </c>
      <c r="F5843" s="2" t="s">
        <v>739</v>
      </c>
    </row>
    <row r="5844" spans="1:6">
      <c r="A5844" s="2" t="s">
        <v>776</v>
      </c>
      <c r="B5844" s="2" t="s">
        <v>1276</v>
      </c>
      <c r="C5844" s="2" t="s">
        <v>25</v>
      </c>
      <c r="D5844" s="2" t="str">
        <f t="shared" si="91"/>
        <v>FR RIZ AUX PETITS LEGUMES</v>
      </c>
      <c r="E5844" s="2">
        <v>5285</v>
      </c>
      <c r="F5844" s="2" t="s">
        <v>739</v>
      </c>
    </row>
    <row r="5845" spans="1:6">
      <c r="A5845" s="2" t="s">
        <v>776</v>
      </c>
      <c r="B5845" s="2" t="s">
        <v>1276</v>
      </c>
      <c r="C5845" s="2" t="s">
        <v>778</v>
      </c>
      <c r="D5845" s="2" t="str">
        <f t="shared" si="91"/>
        <v>FR RIZ AUX PETITS LEGUMES</v>
      </c>
      <c r="E5845" s="2">
        <v>5309</v>
      </c>
      <c r="F5845" s="2" t="s">
        <v>739</v>
      </c>
    </row>
    <row r="5846" spans="1:6">
      <c r="A5846" s="2" t="s">
        <v>776</v>
      </c>
      <c r="B5846" s="2" t="s">
        <v>1276</v>
      </c>
      <c r="C5846" s="2" t="s">
        <v>26</v>
      </c>
      <c r="D5846" s="2" t="str">
        <f t="shared" si="91"/>
        <v>FR RIZ AUX PETITS LEGUMES</v>
      </c>
      <c r="E5846" s="2">
        <v>5344</v>
      </c>
      <c r="F5846" s="2" t="s">
        <v>739</v>
      </c>
    </row>
    <row r="5847" spans="1:6">
      <c r="A5847" s="2" t="s">
        <v>776</v>
      </c>
      <c r="B5847" s="2" t="s">
        <v>1276</v>
      </c>
      <c r="C5847" s="2" t="s">
        <v>97</v>
      </c>
      <c r="D5847" s="2" t="str">
        <f t="shared" si="91"/>
        <v>FR RIZ AUX PETITS LEGUMES</v>
      </c>
      <c r="E5847" s="2">
        <v>5398</v>
      </c>
      <c r="F5847" s="2" t="s">
        <v>739</v>
      </c>
    </row>
    <row r="5848" spans="1:6">
      <c r="A5848" s="2" t="s">
        <v>776</v>
      </c>
      <c r="B5848" s="2" t="s">
        <v>1276</v>
      </c>
      <c r="C5848" s="2" t="s">
        <v>170</v>
      </c>
      <c r="D5848" s="2" t="str">
        <f t="shared" si="91"/>
        <v>FR RIZ AUX PETITS LEGUMES</v>
      </c>
      <c r="E5848" s="2">
        <v>5632</v>
      </c>
      <c r="F5848" s="2" t="s">
        <v>739</v>
      </c>
    </row>
    <row r="5849" spans="1:6">
      <c r="A5849" s="2" t="s">
        <v>776</v>
      </c>
      <c r="B5849" s="2" t="s">
        <v>1276</v>
      </c>
      <c r="C5849" s="2" t="s">
        <v>749</v>
      </c>
      <c r="D5849" s="2" t="str">
        <f t="shared" si="91"/>
        <v>FR RIZ AUX PETITS LEGUMES</v>
      </c>
      <c r="E5849" s="2">
        <v>5638</v>
      </c>
      <c r="F5849" s="2" t="s">
        <v>739</v>
      </c>
    </row>
    <row r="5850" spans="1:6">
      <c r="A5850" s="2" t="s">
        <v>776</v>
      </c>
      <c r="B5850" s="2" t="s">
        <v>1276</v>
      </c>
      <c r="C5850" s="2" t="s">
        <v>183</v>
      </c>
      <c r="D5850" s="2" t="str">
        <f t="shared" si="91"/>
        <v>FR RIZ AUX PETITS LEGUMES</v>
      </c>
      <c r="E5850" s="2">
        <v>6662</v>
      </c>
      <c r="F5850" s="2" t="s">
        <v>739</v>
      </c>
    </row>
    <row r="5851" spans="1:6">
      <c r="A5851" s="2" t="s">
        <v>776</v>
      </c>
      <c r="B5851" s="2" t="s">
        <v>1276</v>
      </c>
      <c r="C5851" s="2" t="s">
        <v>220</v>
      </c>
      <c r="D5851" s="2" t="str">
        <f t="shared" si="91"/>
        <v>FR RIZ AUX PETITS LEGUMES</v>
      </c>
      <c r="E5851" s="2">
        <v>6658</v>
      </c>
      <c r="F5851" s="2" t="s">
        <v>739</v>
      </c>
    </row>
    <row r="5852" spans="1:6">
      <c r="A5852" s="2" t="s">
        <v>776</v>
      </c>
      <c r="B5852" s="2" t="s">
        <v>1277</v>
      </c>
      <c r="C5852" s="2" t="s">
        <v>362</v>
      </c>
      <c r="D5852" s="2" t="str">
        <f t="shared" si="91"/>
        <v>FR RIZ AUX POIVRONS</v>
      </c>
      <c r="E5852" s="2">
        <v>4958</v>
      </c>
      <c r="F5852" s="2" t="s">
        <v>739</v>
      </c>
    </row>
    <row r="5853" spans="1:6">
      <c r="A5853" s="2" t="s">
        <v>776</v>
      </c>
      <c r="B5853" s="2" t="s">
        <v>1277</v>
      </c>
      <c r="C5853" s="2" t="s">
        <v>23</v>
      </c>
      <c r="D5853" s="2" t="str">
        <f t="shared" si="91"/>
        <v>FR RIZ AUX POIVRONS</v>
      </c>
      <c r="E5853" s="2">
        <v>5167</v>
      </c>
      <c r="F5853" s="2" t="s">
        <v>739</v>
      </c>
    </row>
    <row r="5854" spans="1:6">
      <c r="A5854" s="2" t="s">
        <v>776</v>
      </c>
      <c r="B5854" s="2" t="s">
        <v>1277</v>
      </c>
      <c r="C5854" s="2" t="s">
        <v>25</v>
      </c>
      <c r="D5854" s="2" t="str">
        <f t="shared" si="91"/>
        <v>FR RIZ AUX POIVRONS</v>
      </c>
      <c r="E5854" s="2">
        <v>5285</v>
      </c>
      <c r="F5854" s="2" t="s">
        <v>739</v>
      </c>
    </row>
    <row r="5855" spans="1:6">
      <c r="A5855" s="2" t="s">
        <v>776</v>
      </c>
      <c r="B5855" s="2" t="s">
        <v>1277</v>
      </c>
      <c r="C5855" s="2" t="s">
        <v>778</v>
      </c>
      <c r="D5855" s="2" t="str">
        <f t="shared" si="91"/>
        <v>FR RIZ AUX POIVRONS</v>
      </c>
      <c r="E5855" s="2">
        <v>5309</v>
      </c>
      <c r="F5855" s="2" t="s">
        <v>739</v>
      </c>
    </row>
    <row r="5856" spans="1:6">
      <c r="A5856" s="2" t="s">
        <v>776</v>
      </c>
      <c r="B5856" s="2" t="s">
        <v>1277</v>
      </c>
      <c r="C5856" s="2" t="s">
        <v>26</v>
      </c>
      <c r="D5856" s="2" t="str">
        <f t="shared" si="91"/>
        <v>FR RIZ AUX POIVRONS</v>
      </c>
      <c r="E5856" s="2">
        <v>5344</v>
      </c>
      <c r="F5856" s="2" t="s">
        <v>739</v>
      </c>
    </row>
    <row r="5857" spans="1:6">
      <c r="A5857" s="2" t="s">
        <v>776</v>
      </c>
      <c r="B5857" s="2" t="s">
        <v>1277</v>
      </c>
      <c r="C5857" s="2" t="s">
        <v>97</v>
      </c>
      <c r="D5857" s="2" t="str">
        <f t="shared" si="91"/>
        <v>FR RIZ AUX POIVRONS</v>
      </c>
      <c r="E5857" s="2">
        <v>5398</v>
      </c>
      <c r="F5857" s="2" t="s">
        <v>739</v>
      </c>
    </row>
    <row r="5858" spans="1:6">
      <c r="A5858" s="2" t="s">
        <v>776</v>
      </c>
      <c r="B5858" s="2" t="s">
        <v>1277</v>
      </c>
      <c r="C5858" s="2" t="s">
        <v>170</v>
      </c>
      <c r="D5858" s="2" t="str">
        <f t="shared" si="91"/>
        <v>FR RIZ AUX POIVRONS</v>
      </c>
      <c r="E5858" s="2">
        <v>5632</v>
      </c>
      <c r="F5858" s="2" t="s">
        <v>739</v>
      </c>
    </row>
    <row r="5859" spans="1:6">
      <c r="A5859" s="2" t="s">
        <v>776</v>
      </c>
      <c r="B5859" s="2" t="s">
        <v>1277</v>
      </c>
      <c r="C5859" s="2" t="s">
        <v>37</v>
      </c>
      <c r="D5859" s="2" t="str">
        <f t="shared" si="91"/>
        <v>FR RIZ AUX POIVRONS</v>
      </c>
      <c r="E5859" s="2">
        <v>5664</v>
      </c>
      <c r="F5859" s="2" t="s">
        <v>739</v>
      </c>
    </row>
    <row r="5860" spans="1:6">
      <c r="A5860" s="2" t="s">
        <v>776</v>
      </c>
      <c r="B5860" s="2" t="s">
        <v>1277</v>
      </c>
      <c r="C5860" s="2" t="s">
        <v>183</v>
      </c>
      <c r="D5860" s="2" t="str">
        <f t="shared" si="91"/>
        <v>FR RIZ AUX POIVRONS</v>
      </c>
      <c r="E5860" s="2">
        <v>6662</v>
      </c>
      <c r="F5860" s="2" t="s">
        <v>739</v>
      </c>
    </row>
    <row r="5861" spans="1:6">
      <c r="A5861" s="2" t="s">
        <v>776</v>
      </c>
      <c r="B5861" s="2" t="s">
        <v>1277</v>
      </c>
      <c r="C5861" s="2" t="s">
        <v>220</v>
      </c>
      <c r="D5861" s="2" t="str">
        <f t="shared" si="91"/>
        <v>FR RIZ AUX POIVRONS</v>
      </c>
      <c r="E5861" s="2">
        <v>6658</v>
      </c>
      <c r="F5861" s="2" t="s">
        <v>739</v>
      </c>
    </row>
    <row r="5862" spans="1:6">
      <c r="A5862" s="2" t="s">
        <v>776</v>
      </c>
      <c r="B5862" s="2" t="s">
        <v>1277</v>
      </c>
      <c r="C5862" s="2" t="s">
        <v>38</v>
      </c>
      <c r="D5862" s="2" t="str">
        <f t="shared" si="91"/>
        <v>FR RIZ AUX POIVRONS</v>
      </c>
      <c r="E5862" s="2">
        <v>7088</v>
      </c>
      <c r="F5862" s="2" t="s">
        <v>739</v>
      </c>
    </row>
    <row r="5863" spans="1:6">
      <c r="A5863" s="2" t="s">
        <v>776</v>
      </c>
      <c r="B5863" s="2" t="s">
        <v>1278</v>
      </c>
      <c r="C5863" s="2" t="s">
        <v>362</v>
      </c>
      <c r="D5863" s="2" t="str">
        <f t="shared" si="91"/>
        <v>FR RIZ SAFRANE</v>
      </c>
      <c r="E5863" s="2">
        <v>4958</v>
      </c>
      <c r="F5863" s="2" t="s">
        <v>739</v>
      </c>
    </row>
    <row r="5864" spans="1:6">
      <c r="A5864" s="2" t="s">
        <v>776</v>
      </c>
      <c r="B5864" s="2" t="s">
        <v>1278</v>
      </c>
      <c r="C5864" s="2" t="s">
        <v>23</v>
      </c>
      <c r="D5864" s="2" t="str">
        <f t="shared" si="91"/>
        <v>FR RIZ SAFRANE</v>
      </c>
      <c r="E5864" s="2">
        <v>5167</v>
      </c>
      <c r="F5864" s="2" t="s">
        <v>739</v>
      </c>
    </row>
    <row r="5865" spans="1:6">
      <c r="A5865" s="2" t="s">
        <v>776</v>
      </c>
      <c r="B5865" s="2" t="s">
        <v>1278</v>
      </c>
      <c r="C5865" s="2" t="s">
        <v>96</v>
      </c>
      <c r="D5865" s="2" t="str">
        <f t="shared" si="91"/>
        <v>FR RIZ SAFRANE</v>
      </c>
      <c r="E5865" s="2">
        <v>5170</v>
      </c>
      <c r="F5865" s="2" t="s">
        <v>739</v>
      </c>
    </row>
    <row r="5866" spans="1:6">
      <c r="A5866" s="2" t="s">
        <v>776</v>
      </c>
      <c r="B5866" s="2" t="s">
        <v>1278</v>
      </c>
      <c r="C5866" s="2" t="s">
        <v>25</v>
      </c>
      <c r="D5866" s="2" t="str">
        <f t="shared" si="91"/>
        <v>FR RIZ SAFRANE</v>
      </c>
      <c r="E5866" s="2">
        <v>5285</v>
      </c>
      <c r="F5866" s="2" t="s">
        <v>739</v>
      </c>
    </row>
    <row r="5867" spans="1:6">
      <c r="A5867" s="2" t="s">
        <v>776</v>
      </c>
      <c r="B5867" s="2" t="s">
        <v>1278</v>
      </c>
      <c r="C5867" s="2" t="s">
        <v>778</v>
      </c>
      <c r="D5867" s="2" t="str">
        <f t="shared" si="91"/>
        <v>FR RIZ SAFRANE</v>
      </c>
      <c r="E5867" s="2">
        <v>5309</v>
      </c>
      <c r="F5867" s="2" t="s">
        <v>739</v>
      </c>
    </row>
    <row r="5868" spans="1:6">
      <c r="A5868" s="2" t="s">
        <v>776</v>
      </c>
      <c r="B5868" s="2" t="s">
        <v>1278</v>
      </c>
      <c r="C5868" s="2" t="s">
        <v>365</v>
      </c>
      <c r="D5868" s="2" t="str">
        <f t="shared" si="91"/>
        <v>FR RIZ SAFRANE</v>
      </c>
      <c r="E5868" s="2">
        <v>5345</v>
      </c>
      <c r="F5868" s="2" t="s">
        <v>739</v>
      </c>
    </row>
    <row r="5869" spans="1:6">
      <c r="A5869" s="2" t="s">
        <v>776</v>
      </c>
      <c r="B5869" s="2" t="s">
        <v>1278</v>
      </c>
      <c r="C5869" s="2" t="s">
        <v>97</v>
      </c>
      <c r="D5869" s="2" t="str">
        <f t="shared" si="91"/>
        <v>FR RIZ SAFRANE</v>
      </c>
      <c r="E5869" s="2">
        <v>5398</v>
      </c>
      <c r="F5869" s="2" t="s">
        <v>739</v>
      </c>
    </row>
    <row r="5870" spans="1:6">
      <c r="A5870" s="2" t="s">
        <v>776</v>
      </c>
      <c r="B5870" s="2" t="s">
        <v>1278</v>
      </c>
      <c r="C5870" s="2" t="s">
        <v>170</v>
      </c>
      <c r="D5870" s="2" t="str">
        <f t="shared" si="91"/>
        <v>FR RIZ SAFRANE</v>
      </c>
      <c r="E5870" s="2">
        <v>5632</v>
      </c>
      <c r="F5870" s="2" t="s">
        <v>739</v>
      </c>
    </row>
    <row r="5871" spans="1:6">
      <c r="A5871" s="2" t="s">
        <v>776</v>
      </c>
      <c r="B5871" s="2" t="s">
        <v>1278</v>
      </c>
      <c r="C5871" s="2" t="s">
        <v>37</v>
      </c>
      <c r="D5871" s="2" t="str">
        <f t="shared" si="91"/>
        <v>FR RIZ SAFRANE</v>
      </c>
      <c r="E5871" s="2">
        <v>5664</v>
      </c>
      <c r="F5871" s="2" t="s">
        <v>739</v>
      </c>
    </row>
    <row r="5872" spans="1:6">
      <c r="A5872" s="2" t="s">
        <v>776</v>
      </c>
      <c r="B5872" s="2" t="s">
        <v>1278</v>
      </c>
      <c r="C5872" s="2" t="s">
        <v>392</v>
      </c>
      <c r="D5872" s="2" t="str">
        <f t="shared" si="91"/>
        <v>FR RIZ SAFRANE</v>
      </c>
      <c r="E5872" s="2">
        <v>5250</v>
      </c>
      <c r="F5872" s="2" t="s">
        <v>739</v>
      </c>
    </row>
    <row r="5873" spans="1:6">
      <c r="A5873" s="2" t="s">
        <v>741</v>
      </c>
      <c r="B5873" s="2" t="s">
        <v>1279</v>
      </c>
      <c r="C5873" s="2" t="s">
        <v>178</v>
      </c>
      <c r="D5873" s="2" t="str">
        <f t="shared" si="91"/>
        <v>LE BLETTES AU JUS</v>
      </c>
      <c r="E5873" s="2">
        <v>4966</v>
      </c>
      <c r="F5873" s="2" t="s">
        <v>743</v>
      </c>
    </row>
    <row r="5874" spans="1:6">
      <c r="A5874" s="2" t="s">
        <v>741</v>
      </c>
      <c r="B5874" s="2" t="s">
        <v>1279</v>
      </c>
      <c r="C5874" s="2" t="s">
        <v>25</v>
      </c>
      <c r="D5874" s="2" t="str">
        <f t="shared" si="91"/>
        <v>LE BLETTES AU JUS</v>
      </c>
      <c r="E5874" s="2">
        <v>5285</v>
      </c>
      <c r="F5874" s="2" t="s">
        <v>743</v>
      </c>
    </row>
    <row r="5875" spans="1:6">
      <c r="A5875" s="2" t="s">
        <v>741</v>
      </c>
      <c r="B5875" s="2" t="s">
        <v>1279</v>
      </c>
      <c r="C5875" s="2" t="s">
        <v>26</v>
      </c>
      <c r="D5875" s="2" t="str">
        <f t="shared" si="91"/>
        <v>LE BLETTES AU JUS</v>
      </c>
      <c r="E5875" s="2">
        <v>5344</v>
      </c>
      <c r="F5875" s="2" t="s">
        <v>743</v>
      </c>
    </row>
    <row r="5876" spans="1:6">
      <c r="A5876" s="2" t="s">
        <v>741</v>
      </c>
      <c r="B5876" s="2" t="s">
        <v>1279</v>
      </c>
      <c r="C5876" s="2" t="s">
        <v>170</v>
      </c>
      <c r="D5876" s="2" t="str">
        <f t="shared" si="91"/>
        <v>LE BLETTES AU JUS</v>
      </c>
      <c r="E5876" s="2">
        <v>5632</v>
      </c>
      <c r="F5876" s="2" t="s">
        <v>743</v>
      </c>
    </row>
    <row r="5877" spans="1:6">
      <c r="A5877" s="2" t="s">
        <v>741</v>
      </c>
      <c r="B5877" s="2" t="s">
        <v>1279</v>
      </c>
      <c r="C5877" s="2" t="s">
        <v>1280</v>
      </c>
      <c r="D5877" s="2" t="str">
        <f t="shared" si="91"/>
        <v>LE BLETTES AU JUS</v>
      </c>
      <c r="E5877" s="2">
        <v>5636</v>
      </c>
      <c r="F5877" s="2" t="s">
        <v>743</v>
      </c>
    </row>
    <row r="5878" spans="1:6">
      <c r="A5878" s="2" t="s">
        <v>741</v>
      </c>
      <c r="B5878" s="2" t="s">
        <v>1279</v>
      </c>
      <c r="C5878" s="2" t="s">
        <v>183</v>
      </c>
      <c r="D5878" s="2" t="str">
        <f t="shared" si="91"/>
        <v>LE BLETTES AU JUS</v>
      </c>
      <c r="E5878" s="2">
        <v>6662</v>
      </c>
      <c r="F5878" s="2" t="s">
        <v>743</v>
      </c>
    </row>
    <row r="5879" spans="1:6">
      <c r="A5879" s="2" t="s">
        <v>741</v>
      </c>
      <c r="B5879" s="2" t="s">
        <v>1279</v>
      </c>
      <c r="C5879" s="2" t="s">
        <v>220</v>
      </c>
      <c r="D5879" s="2" t="str">
        <f t="shared" si="91"/>
        <v>LE BLETTES AU JUS</v>
      </c>
      <c r="E5879" s="2">
        <v>6658</v>
      </c>
      <c r="F5879" s="2" t="s">
        <v>743</v>
      </c>
    </row>
    <row r="5880" spans="1:6">
      <c r="A5880" s="2" t="s">
        <v>741</v>
      </c>
      <c r="B5880" s="2" t="s">
        <v>1279</v>
      </c>
      <c r="C5880" s="2" t="s">
        <v>210</v>
      </c>
      <c r="D5880" s="2" t="str">
        <f t="shared" si="91"/>
        <v>LE BLETTES AU JUS</v>
      </c>
      <c r="E5880" s="2">
        <v>4959</v>
      </c>
      <c r="F5880" s="2" t="s">
        <v>743</v>
      </c>
    </row>
    <row r="5881" spans="1:6">
      <c r="A5881" s="2" t="s">
        <v>741</v>
      </c>
      <c r="B5881" s="2" t="s">
        <v>1279</v>
      </c>
      <c r="C5881" s="2" t="s">
        <v>56</v>
      </c>
      <c r="D5881" s="2" t="str">
        <f t="shared" si="91"/>
        <v>LE BLETTES AU JUS</v>
      </c>
      <c r="E5881" s="2">
        <v>8172</v>
      </c>
      <c r="F5881" s="2" t="s">
        <v>743</v>
      </c>
    </row>
    <row r="5882" spans="1:6">
      <c r="A5882" s="2" t="s">
        <v>741</v>
      </c>
      <c r="B5882" s="2" t="s">
        <v>1281</v>
      </c>
      <c r="C5882" s="2" t="s">
        <v>1282</v>
      </c>
      <c r="D5882" s="2" t="str">
        <f t="shared" si="91"/>
        <v>LE CELERI AU GRATIN BTE</v>
      </c>
      <c r="E5882" s="2">
        <v>5047</v>
      </c>
      <c r="F5882" s="2" t="s">
        <v>739</v>
      </c>
    </row>
    <row r="5883" spans="1:6">
      <c r="A5883" s="2" t="s">
        <v>741</v>
      </c>
      <c r="B5883" s="2" t="s">
        <v>1281</v>
      </c>
      <c r="C5883" s="2" t="s">
        <v>56</v>
      </c>
      <c r="D5883" s="2" t="str">
        <f t="shared" si="91"/>
        <v>LE CELERI AU GRATIN BTE</v>
      </c>
      <c r="E5883" s="2">
        <v>8172</v>
      </c>
      <c r="F5883" s="2" t="s">
        <v>739</v>
      </c>
    </row>
    <row r="5884" spans="1:6">
      <c r="A5884" s="2" t="s">
        <v>741</v>
      </c>
      <c r="B5884" s="2" t="s">
        <v>1283</v>
      </c>
      <c r="C5884" s="2" t="s">
        <v>25</v>
      </c>
      <c r="D5884" s="2" t="str">
        <f t="shared" si="91"/>
        <v>LE CELERI EN PUREE</v>
      </c>
      <c r="E5884" s="2">
        <v>5285</v>
      </c>
      <c r="F5884" s="2" t="s">
        <v>743</v>
      </c>
    </row>
    <row r="5885" spans="1:6">
      <c r="A5885" s="2" t="s">
        <v>741</v>
      </c>
      <c r="B5885" s="2" t="s">
        <v>1283</v>
      </c>
      <c r="C5885" s="2" t="s">
        <v>26</v>
      </c>
      <c r="D5885" s="2" t="str">
        <f t="shared" si="91"/>
        <v>LE CELERI EN PUREE</v>
      </c>
      <c r="E5885" s="2">
        <v>5344</v>
      </c>
      <c r="F5885" s="2" t="s">
        <v>743</v>
      </c>
    </row>
    <row r="5886" spans="1:6">
      <c r="A5886" s="2" t="s">
        <v>741</v>
      </c>
      <c r="B5886" s="2" t="s">
        <v>1283</v>
      </c>
      <c r="C5886" s="2" t="s">
        <v>1284</v>
      </c>
      <c r="D5886" s="2" t="str">
        <f t="shared" si="91"/>
        <v>LE CELERI EN PUREE</v>
      </c>
      <c r="E5886" s="2">
        <v>5691</v>
      </c>
      <c r="F5886" s="2" t="s">
        <v>743</v>
      </c>
    </row>
    <row r="5887" spans="1:6">
      <c r="A5887" s="2" t="s">
        <v>741</v>
      </c>
      <c r="B5887" s="2" t="s">
        <v>1283</v>
      </c>
      <c r="C5887" s="2" t="s">
        <v>220</v>
      </c>
      <c r="D5887" s="2" t="str">
        <f t="shared" si="91"/>
        <v>LE CELERI EN PUREE</v>
      </c>
      <c r="E5887" s="2">
        <v>6658</v>
      </c>
      <c r="F5887" s="2" t="s">
        <v>743</v>
      </c>
    </row>
    <row r="5888" spans="1:6">
      <c r="A5888" s="2" t="s">
        <v>741</v>
      </c>
      <c r="B5888" s="2" t="s">
        <v>1283</v>
      </c>
      <c r="C5888" s="2" t="s">
        <v>343</v>
      </c>
      <c r="D5888" s="2" t="str">
        <f t="shared" si="91"/>
        <v>LE CELERI EN PUREE</v>
      </c>
      <c r="E5888" s="2">
        <v>6667</v>
      </c>
      <c r="F5888" s="2" t="s">
        <v>743</v>
      </c>
    </row>
    <row r="5889" spans="1:6">
      <c r="A5889" s="2" t="s">
        <v>741</v>
      </c>
      <c r="B5889" s="2" t="s">
        <v>1283</v>
      </c>
      <c r="C5889" s="2" t="s">
        <v>46</v>
      </c>
      <c r="D5889" s="2" t="str">
        <f t="shared" si="91"/>
        <v>LE CELERI EN PUREE</v>
      </c>
      <c r="E5889" s="2">
        <v>7296</v>
      </c>
      <c r="F5889" s="2" t="s">
        <v>743</v>
      </c>
    </row>
    <row r="5890" spans="1:6">
      <c r="A5890" s="2" t="s">
        <v>741</v>
      </c>
      <c r="B5890" s="2" t="s">
        <v>1285</v>
      </c>
      <c r="C5890" s="2" t="s">
        <v>23</v>
      </c>
      <c r="D5890" s="2" t="str">
        <f t="shared" si="91"/>
        <v>LE RATATOUILLE</v>
      </c>
      <c r="E5890" s="2">
        <v>5167</v>
      </c>
      <c r="F5890" s="2" t="s">
        <v>743</v>
      </c>
    </row>
    <row r="5891" spans="1:6">
      <c r="A5891" s="2" t="s">
        <v>741</v>
      </c>
      <c r="B5891" s="2" t="s">
        <v>1285</v>
      </c>
      <c r="C5891" s="2" t="s">
        <v>25</v>
      </c>
      <c r="D5891" s="2" t="str">
        <f t="shared" ref="D5891:D5954" si="92">B5891</f>
        <v>LE RATATOUILLE</v>
      </c>
      <c r="E5891" s="2">
        <v>5285</v>
      </c>
      <c r="F5891" s="2" t="s">
        <v>743</v>
      </c>
    </row>
    <row r="5892" spans="1:6">
      <c r="A5892" s="2" t="s">
        <v>741</v>
      </c>
      <c r="B5892" s="2" t="s">
        <v>1285</v>
      </c>
      <c r="C5892" s="2" t="s">
        <v>26</v>
      </c>
      <c r="D5892" s="2" t="str">
        <f t="shared" si="92"/>
        <v>LE RATATOUILLE</v>
      </c>
      <c r="E5892" s="2">
        <v>5344</v>
      </c>
      <c r="F5892" s="2" t="s">
        <v>743</v>
      </c>
    </row>
    <row r="5893" spans="1:6">
      <c r="A5893" s="2" t="s">
        <v>741</v>
      </c>
      <c r="B5893" s="2" t="s">
        <v>1285</v>
      </c>
      <c r="C5893" s="2" t="s">
        <v>97</v>
      </c>
      <c r="D5893" s="2" t="str">
        <f t="shared" si="92"/>
        <v>LE RATATOUILLE</v>
      </c>
      <c r="E5893" s="2">
        <v>5398</v>
      </c>
      <c r="F5893" s="2" t="s">
        <v>743</v>
      </c>
    </row>
    <row r="5894" spans="1:6">
      <c r="A5894" s="2" t="s">
        <v>741</v>
      </c>
      <c r="B5894" s="2" t="s">
        <v>1285</v>
      </c>
      <c r="C5894" s="2" t="s">
        <v>168</v>
      </c>
      <c r="D5894" s="2" t="str">
        <f t="shared" si="92"/>
        <v>LE RATATOUILLE</v>
      </c>
      <c r="E5894" s="2">
        <v>5400</v>
      </c>
      <c r="F5894" s="2" t="s">
        <v>743</v>
      </c>
    </row>
    <row r="5895" spans="1:6">
      <c r="A5895" s="2" t="s">
        <v>741</v>
      </c>
      <c r="B5895" s="2" t="s">
        <v>1285</v>
      </c>
      <c r="C5895" s="2" t="s">
        <v>169</v>
      </c>
      <c r="D5895" s="2" t="str">
        <f t="shared" si="92"/>
        <v>LE RATATOUILLE</v>
      </c>
      <c r="E5895" s="2">
        <v>5402</v>
      </c>
      <c r="F5895" s="2" t="s">
        <v>743</v>
      </c>
    </row>
    <row r="5896" spans="1:6">
      <c r="A5896" s="2" t="s">
        <v>741</v>
      </c>
      <c r="B5896" s="2" t="s">
        <v>1285</v>
      </c>
      <c r="C5896" s="2" t="s">
        <v>170</v>
      </c>
      <c r="D5896" s="2" t="str">
        <f t="shared" si="92"/>
        <v>LE RATATOUILLE</v>
      </c>
      <c r="E5896" s="2">
        <v>5632</v>
      </c>
      <c r="F5896" s="2" t="s">
        <v>743</v>
      </c>
    </row>
    <row r="5897" spans="1:6">
      <c r="A5897" s="2" t="s">
        <v>741</v>
      </c>
      <c r="B5897" s="2" t="s">
        <v>1285</v>
      </c>
      <c r="C5897" s="2" t="s">
        <v>779</v>
      </c>
      <c r="D5897" s="2" t="str">
        <f t="shared" si="92"/>
        <v>LE RATATOUILLE</v>
      </c>
      <c r="E5897" s="2">
        <v>5660</v>
      </c>
      <c r="F5897" s="2" t="s">
        <v>743</v>
      </c>
    </row>
    <row r="5898" spans="1:6">
      <c r="A5898" s="2" t="s">
        <v>741</v>
      </c>
      <c r="B5898" s="2" t="s">
        <v>1285</v>
      </c>
      <c r="C5898" s="2" t="s">
        <v>38</v>
      </c>
      <c r="D5898" s="2" t="str">
        <f t="shared" si="92"/>
        <v>LE RATATOUILLE</v>
      </c>
      <c r="E5898" s="2">
        <v>7088</v>
      </c>
      <c r="F5898" s="2" t="s">
        <v>743</v>
      </c>
    </row>
    <row r="5899" spans="1:6">
      <c r="A5899" s="2" t="s">
        <v>741</v>
      </c>
      <c r="B5899" s="2" t="s">
        <v>1286</v>
      </c>
      <c r="C5899" s="2" t="s">
        <v>13</v>
      </c>
      <c r="D5899" s="2" t="str">
        <f t="shared" si="92"/>
        <v>LE TOMATES PROVENCALE</v>
      </c>
      <c r="E5899" s="2">
        <v>1222</v>
      </c>
      <c r="F5899" s="2" t="s">
        <v>72</v>
      </c>
    </row>
    <row r="5900" spans="1:6">
      <c r="A5900" s="2" t="s">
        <v>741</v>
      </c>
      <c r="B5900" s="2" t="s">
        <v>1286</v>
      </c>
      <c r="C5900" s="2" t="s">
        <v>388</v>
      </c>
      <c r="D5900" s="2" t="str">
        <f t="shared" si="92"/>
        <v>LE TOMATES PROVENCALE</v>
      </c>
      <c r="E5900" s="2">
        <v>5053</v>
      </c>
      <c r="F5900" s="2" t="s">
        <v>72</v>
      </c>
    </row>
    <row r="5901" spans="1:6">
      <c r="A5901" s="2" t="s">
        <v>741</v>
      </c>
      <c r="B5901" s="2" t="s">
        <v>1286</v>
      </c>
      <c r="C5901" s="2" t="s">
        <v>23</v>
      </c>
      <c r="D5901" s="2" t="str">
        <f t="shared" si="92"/>
        <v>LE TOMATES PROVENCALE</v>
      </c>
      <c r="E5901" s="2">
        <v>5167</v>
      </c>
      <c r="F5901" s="2" t="s">
        <v>72</v>
      </c>
    </row>
    <row r="5902" spans="1:6">
      <c r="A5902" s="2" t="s">
        <v>741</v>
      </c>
      <c r="B5902" s="2" t="s">
        <v>1286</v>
      </c>
      <c r="C5902" s="2" t="s">
        <v>25</v>
      </c>
      <c r="D5902" s="2" t="str">
        <f t="shared" si="92"/>
        <v>LE TOMATES PROVENCALE</v>
      </c>
      <c r="E5902" s="2">
        <v>5285</v>
      </c>
      <c r="F5902" s="2" t="s">
        <v>72</v>
      </c>
    </row>
    <row r="5903" spans="1:6">
      <c r="A5903" s="2" t="s">
        <v>741</v>
      </c>
      <c r="B5903" s="2" t="s">
        <v>1286</v>
      </c>
      <c r="C5903" s="2" t="s">
        <v>26</v>
      </c>
      <c r="D5903" s="2" t="str">
        <f t="shared" si="92"/>
        <v>LE TOMATES PROVENCALE</v>
      </c>
      <c r="E5903" s="2">
        <v>5344</v>
      </c>
      <c r="F5903" s="2" t="s">
        <v>72</v>
      </c>
    </row>
    <row r="5904" spans="1:6">
      <c r="A5904" s="2" t="s">
        <v>741</v>
      </c>
      <c r="B5904" s="2" t="s">
        <v>1286</v>
      </c>
      <c r="C5904" s="2" t="s">
        <v>97</v>
      </c>
      <c r="D5904" s="2" t="str">
        <f t="shared" si="92"/>
        <v>LE TOMATES PROVENCALE</v>
      </c>
      <c r="E5904" s="2">
        <v>5398</v>
      </c>
      <c r="F5904" s="2" t="s">
        <v>72</v>
      </c>
    </row>
    <row r="5905" spans="1:6">
      <c r="A5905" s="2" t="s">
        <v>741</v>
      </c>
      <c r="B5905" s="2" t="s">
        <v>1286</v>
      </c>
      <c r="C5905" s="2" t="s">
        <v>27</v>
      </c>
      <c r="D5905" s="2" t="str">
        <f t="shared" si="92"/>
        <v>LE TOMATES PROVENCALE</v>
      </c>
      <c r="E5905" s="2">
        <v>7299</v>
      </c>
      <c r="F5905" s="2" t="s">
        <v>72</v>
      </c>
    </row>
    <row r="5906" spans="1:6">
      <c r="A5906" s="2" t="s">
        <v>741</v>
      </c>
      <c r="B5906" s="2" t="s">
        <v>1286</v>
      </c>
      <c r="C5906" s="2" t="s">
        <v>38</v>
      </c>
      <c r="D5906" s="2" t="str">
        <f t="shared" si="92"/>
        <v>LE TOMATES PROVENCALE</v>
      </c>
      <c r="E5906" s="2">
        <v>7088</v>
      </c>
      <c r="F5906" s="2" t="s">
        <v>72</v>
      </c>
    </row>
    <row r="5907" spans="1:6">
      <c r="A5907" s="2" t="s">
        <v>741</v>
      </c>
      <c r="B5907" s="2" t="s">
        <v>1287</v>
      </c>
      <c r="C5907" s="2" t="s">
        <v>171</v>
      </c>
      <c r="D5907" s="2" t="str">
        <f t="shared" si="92"/>
        <v>LE FLAN DE COURGETTES</v>
      </c>
      <c r="E5907" s="2">
        <v>5671</v>
      </c>
      <c r="F5907" s="2" t="s">
        <v>743</v>
      </c>
    </row>
    <row r="5908" spans="1:6">
      <c r="A5908" s="2" t="s">
        <v>741</v>
      </c>
      <c r="B5908" s="2" t="s">
        <v>1288</v>
      </c>
      <c r="C5908" s="2" t="s">
        <v>35</v>
      </c>
      <c r="D5908" s="2" t="str">
        <f t="shared" si="92"/>
        <v>LE COURGETTES SAUCE PIQUANTE</v>
      </c>
      <c r="E5908" s="2">
        <v>5272</v>
      </c>
      <c r="F5908" s="2" t="s">
        <v>743</v>
      </c>
    </row>
    <row r="5909" spans="1:6">
      <c r="A5909" s="2" t="s">
        <v>741</v>
      </c>
      <c r="B5909" s="2" t="s">
        <v>1288</v>
      </c>
      <c r="C5909" s="2" t="s">
        <v>23</v>
      </c>
      <c r="D5909" s="2" t="str">
        <f t="shared" si="92"/>
        <v>LE COURGETTES SAUCE PIQUANTE</v>
      </c>
      <c r="E5909" s="2">
        <v>5167</v>
      </c>
      <c r="F5909" s="2" t="s">
        <v>743</v>
      </c>
    </row>
    <row r="5910" spans="1:6">
      <c r="A5910" s="2" t="s">
        <v>741</v>
      </c>
      <c r="B5910" s="2" t="s">
        <v>1288</v>
      </c>
      <c r="C5910" s="2" t="s">
        <v>197</v>
      </c>
      <c r="D5910" s="2" t="str">
        <f t="shared" si="92"/>
        <v>LE COURGETTES SAUCE PIQUANTE</v>
      </c>
      <c r="E5910" s="2">
        <v>5184</v>
      </c>
      <c r="F5910" s="2" t="s">
        <v>743</v>
      </c>
    </row>
    <row r="5911" spans="1:6">
      <c r="A5911" s="2" t="s">
        <v>741</v>
      </c>
      <c r="B5911" s="2" t="s">
        <v>1288</v>
      </c>
      <c r="C5911" s="2" t="s">
        <v>25</v>
      </c>
      <c r="D5911" s="2" t="str">
        <f t="shared" si="92"/>
        <v>LE COURGETTES SAUCE PIQUANTE</v>
      </c>
      <c r="E5911" s="2">
        <v>5285</v>
      </c>
      <c r="F5911" s="2" t="s">
        <v>743</v>
      </c>
    </row>
    <row r="5912" spans="1:6">
      <c r="A5912" s="2" t="s">
        <v>741</v>
      </c>
      <c r="B5912" s="2" t="s">
        <v>1288</v>
      </c>
      <c r="C5912" s="2" t="s">
        <v>26</v>
      </c>
      <c r="D5912" s="2" t="str">
        <f t="shared" si="92"/>
        <v>LE COURGETTES SAUCE PIQUANTE</v>
      </c>
      <c r="E5912" s="2">
        <v>5344</v>
      </c>
      <c r="F5912" s="2" t="s">
        <v>743</v>
      </c>
    </row>
    <row r="5913" spans="1:6">
      <c r="A5913" s="2" t="s">
        <v>741</v>
      </c>
      <c r="B5913" s="2" t="s">
        <v>1288</v>
      </c>
      <c r="C5913" s="2" t="s">
        <v>97</v>
      </c>
      <c r="D5913" s="2" t="str">
        <f t="shared" si="92"/>
        <v>LE COURGETTES SAUCE PIQUANTE</v>
      </c>
      <c r="E5913" s="2">
        <v>5398</v>
      </c>
      <c r="F5913" s="2" t="s">
        <v>743</v>
      </c>
    </row>
    <row r="5914" spans="1:6">
      <c r="A5914" s="2" t="s">
        <v>741</v>
      </c>
      <c r="B5914" s="2" t="s">
        <v>1288</v>
      </c>
      <c r="C5914" s="2" t="s">
        <v>169</v>
      </c>
      <c r="D5914" s="2" t="str">
        <f t="shared" si="92"/>
        <v>LE COURGETTES SAUCE PIQUANTE</v>
      </c>
      <c r="E5914" s="2">
        <v>5402</v>
      </c>
      <c r="F5914" s="2" t="s">
        <v>743</v>
      </c>
    </row>
    <row r="5915" spans="1:6">
      <c r="A5915" s="2" t="s">
        <v>741</v>
      </c>
      <c r="B5915" s="2" t="s">
        <v>1288</v>
      </c>
      <c r="C5915" s="2" t="s">
        <v>170</v>
      </c>
      <c r="D5915" s="2" t="str">
        <f t="shared" si="92"/>
        <v>LE COURGETTES SAUCE PIQUANTE</v>
      </c>
      <c r="E5915" s="2">
        <v>5632</v>
      </c>
      <c r="F5915" s="2" t="s">
        <v>743</v>
      </c>
    </row>
    <row r="5916" spans="1:6">
      <c r="A5916" s="2" t="s">
        <v>741</v>
      </c>
      <c r="B5916" s="2" t="s">
        <v>1288</v>
      </c>
      <c r="C5916" s="2" t="s">
        <v>171</v>
      </c>
      <c r="D5916" s="2" t="str">
        <f t="shared" si="92"/>
        <v>LE COURGETTES SAUCE PIQUANTE</v>
      </c>
      <c r="E5916" s="2">
        <v>5671</v>
      </c>
      <c r="F5916" s="2" t="s">
        <v>743</v>
      </c>
    </row>
    <row r="5917" spans="1:6">
      <c r="A5917" s="2" t="s">
        <v>741</v>
      </c>
      <c r="B5917" s="2" t="s">
        <v>1288</v>
      </c>
      <c r="C5917" s="2" t="s">
        <v>27</v>
      </c>
      <c r="D5917" s="2" t="str">
        <f t="shared" si="92"/>
        <v>LE COURGETTES SAUCE PIQUANTE</v>
      </c>
      <c r="E5917" s="2">
        <v>7299</v>
      </c>
      <c r="F5917" s="2" t="s">
        <v>743</v>
      </c>
    </row>
    <row r="5918" spans="1:6">
      <c r="A5918" s="2" t="s">
        <v>741</v>
      </c>
      <c r="B5918" s="2" t="s">
        <v>1288</v>
      </c>
      <c r="C5918" s="2" t="s">
        <v>38</v>
      </c>
      <c r="D5918" s="2" t="str">
        <f t="shared" si="92"/>
        <v>LE COURGETTES SAUCE PIQUANTE</v>
      </c>
      <c r="E5918" s="2">
        <v>7088</v>
      </c>
      <c r="F5918" s="2" t="s">
        <v>743</v>
      </c>
    </row>
    <row r="5919" spans="1:6">
      <c r="A5919" s="2" t="s">
        <v>741</v>
      </c>
      <c r="B5919" s="2" t="s">
        <v>1289</v>
      </c>
      <c r="C5919" s="2" t="s">
        <v>25</v>
      </c>
      <c r="D5919" s="2" t="str">
        <f t="shared" si="92"/>
        <v>LE CELERI A LA GASCONNE</v>
      </c>
      <c r="E5919" s="2">
        <v>5285</v>
      </c>
      <c r="F5919" s="2" t="s">
        <v>743</v>
      </c>
    </row>
    <row r="5920" spans="1:6">
      <c r="A5920" s="2" t="s">
        <v>741</v>
      </c>
      <c r="B5920" s="2" t="s">
        <v>1289</v>
      </c>
      <c r="C5920" s="2" t="s">
        <v>26</v>
      </c>
      <c r="D5920" s="2" t="str">
        <f t="shared" si="92"/>
        <v>LE CELERI A LA GASCONNE</v>
      </c>
      <c r="E5920" s="2">
        <v>5344</v>
      </c>
      <c r="F5920" s="2" t="s">
        <v>743</v>
      </c>
    </row>
    <row r="5921" spans="1:6">
      <c r="A5921" s="2" t="s">
        <v>741</v>
      </c>
      <c r="B5921" s="2" t="s">
        <v>1289</v>
      </c>
      <c r="C5921" s="2" t="s">
        <v>170</v>
      </c>
      <c r="D5921" s="2" t="str">
        <f t="shared" si="92"/>
        <v>LE CELERI A LA GASCONNE</v>
      </c>
      <c r="E5921" s="2">
        <v>5632</v>
      </c>
      <c r="F5921" s="2" t="s">
        <v>743</v>
      </c>
    </row>
    <row r="5922" spans="1:6">
      <c r="A5922" s="2" t="s">
        <v>741</v>
      </c>
      <c r="B5922" s="2" t="s">
        <v>1289</v>
      </c>
      <c r="C5922" s="2" t="s">
        <v>301</v>
      </c>
      <c r="D5922" s="2" t="str">
        <f t="shared" si="92"/>
        <v>LE CELERI A LA GASCONNE</v>
      </c>
      <c r="E5922" s="2">
        <v>5642</v>
      </c>
      <c r="F5922" s="2" t="s">
        <v>743</v>
      </c>
    </row>
    <row r="5923" spans="1:6">
      <c r="A5923" s="2" t="s">
        <v>741</v>
      </c>
      <c r="B5923" s="2" t="s">
        <v>1289</v>
      </c>
      <c r="C5923" s="2" t="s">
        <v>27</v>
      </c>
      <c r="D5923" s="2" t="str">
        <f t="shared" si="92"/>
        <v>LE CELERI A LA GASCONNE</v>
      </c>
      <c r="E5923" s="2">
        <v>7299</v>
      </c>
      <c r="F5923" s="2" t="s">
        <v>743</v>
      </c>
    </row>
    <row r="5924" spans="1:6">
      <c r="A5924" s="2" t="s">
        <v>741</v>
      </c>
      <c r="B5924" s="2" t="s">
        <v>1289</v>
      </c>
      <c r="C5924" s="2" t="s">
        <v>38</v>
      </c>
      <c r="D5924" s="2" t="str">
        <f t="shared" si="92"/>
        <v>LE CELERI A LA GASCONNE</v>
      </c>
      <c r="E5924" s="2">
        <v>7088</v>
      </c>
      <c r="F5924" s="2" t="s">
        <v>743</v>
      </c>
    </row>
    <row r="5925" spans="1:6">
      <c r="A5925" s="2" t="s">
        <v>741</v>
      </c>
      <c r="B5925" s="2" t="s">
        <v>1290</v>
      </c>
      <c r="C5925" s="2" t="s">
        <v>606</v>
      </c>
      <c r="D5925" s="2" t="str">
        <f t="shared" si="92"/>
        <v>LE BIO CAROTTES A LA SAUGE</v>
      </c>
      <c r="E5925" s="2">
        <v>3047</v>
      </c>
      <c r="F5925" s="2" t="s">
        <v>743</v>
      </c>
    </row>
    <row r="5926" spans="1:6">
      <c r="A5926" s="2" t="s">
        <v>741</v>
      </c>
      <c r="B5926" s="2" t="s">
        <v>1290</v>
      </c>
      <c r="C5926" s="2" t="s">
        <v>23</v>
      </c>
      <c r="D5926" s="2" t="str">
        <f t="shared" si="92"/>
        <v>LE BIO CAROTTES A LA SAUGE</v>
      </c>
      <c r="E5926" s="2">
        <v>5167</v>
      </c>
      <c r="F5926" s="2" t="s">
        <v>743</v>
      </c>
    </row>
    <row r="5927" spans="1:6">
      <c r="A5927" s="2" t="s">
        <v>741</v>
      </c>
      <c r="B5927" s="2" t="s">
        <v>1290</v>
      </c>
      <c r="C5927" s="2" t="s">
        <v>25</v>
      </c>
      <c r="D5927" s="2" t="str">
        <f t="shared" si="92"/>
        <v>LE BIO CAROTTES A LA SAUGE</v>
      </c>
      <c r="E5927" s="2">
        <v>5285</v>
      </c>
      <c r="F5927" s="2" t="s">
        <v>743</v>
      </c>
    </row>
    <row r="5928" spans="1:6">
      <c r="A5928" s="2" t="s">
        <v>741</v>
      </c>
      <c r="B5928" s="2" t="s">
        <v>1290</v>
      </c>
      <c r="C5928" s="2" t="s">
        <v>26</v>
      </c>
      <c r="D5928" s="2" t="str">
        <f t="shared" si="92"/>
        <v>LE BIO CAROTTES A LA SAUGE</v>
      </c>
      <c r="E5928" s="2">
        <v>5344</v>
      </c>
      <c r="F5928" s="2" t="s">
        <v>743</v>
      </c>
    </row>
    <row r="5929" spans="1:6">
      <c r="A5929" s="2" t="s">
        <v>741</v>
      </c>
      <c r="B5929" s="2" t="s">
        <v>1290</v>
      </c>
      <c r="C5929" s="2" t="s">
        <v>198</v>
      </c>
      <c r="D5929" s="2" t="str">
        <f t="shared" si="92"/>
        <v>LE BIO CAROTTES A LA SAUGE</v>
      </c>
      <c r="E5929" s="2">
        <v>5357</v>
      </c>
      <c r="F5929" s="2" t="s">
        <v>743</v>
      </c>
    </row>
    <row r="5930" spans="1:6">
      <c r="A5930" s="2" t="s">
        <v>741</v>
      </c>
      <c r="B5930" s="2" t="s">
        <v>1290</v>
      </c>
      <c r="C5930" s="2" t="s">
        <v>170</v>
      </c>
      <c r="D5930" s="2" t="str">
        <f t="shared" si="92"/>
        <v>LE BIO CAROTTES A LA SAUGE</v>
      </c>
      <c r="E5930" s="2">
        <v>5632</v>
      </c>
      <c r="F5930" s="2" t="s">
        <v>743</v>
      </c>
    </row>
    <row r="5931" spans="1:6">
      <c r="A5931" s="2" t="s">
        <v>741</v>
      </c>
      <c r="B5931" s="2" t="s">
        <v>1290</v>
      </c>
      <c r="C5931" s="2" t="s">
        <v>1291</v>
      </c>
      <c r="D5931" s="2" t="str">
        <f t="shared" si="92"/>
        <v>LE BIO CAROTTES A LA SAUGE</v>
      </c>
      <c r="E5931" s="2">
        <v>5640</v>
      </c>
      <c r="F5931" s="2" t="s">
        <v>743</v>
      </c>
    </row>
    <row r="5932" spans="1:6">
      <c r="A5932" s="2" t="s">
        <v>741</v>
      </c>
      <c r="B5932" s="2" t="s">
        <v>1290</v>
      </c>
      <c r="C5932" s="2" t="s">
        <v>220</v>
      </c>
      <c r="D5932" s="2" t="str">
        <f t="shared" si="92"/>
        <v>LE BIO CAROTTES A LA SAUGE</v>
      </c>
      <c r="E5932" s="2">
        <v>6658</v>
      </c>
      <c r="F5932" s="2" t="s">
        <v>743</v>
      </c>
    </row>
    <row r="5933" spans="1:6">
      <c r="A5933" s="2" t="s">
        <v>741</v>
      </c>
      <c r="B5933" s="2" t="s">
        <v>1292</v>
      </c>
      <c r="C5933" s="2" t="s">
        <v>316</v>
      </c>
      <c r="D5933" s="2" t="str">
        <f t="shared" si="92"/>
        <v>LE BIO CAROTTES CUMIN</v>
      </c>
      <c r="E5933" s="2">
        <v>5124</v>
      </c>
      <c r="F5933" s="2" t="s">
        <v>743</v>
      </c>
    </row>
    <row r="5934" spans="1:6">
      <c r="A5934" s="2" t="s">
        <v>741</v>
      </c>
      <c r="B5934" s="2" t="s">
        <v>1292</v>
      </c>
      <c r="C5934" s="2" t="s">
        <v>23</v>
      </c>
      <c r="D5934" s="2" t="str">
        <f t="shared" si="92"/>
        <v>LE BIO CAROTTES CUMIN</v>
      </c>
      <c r="E5934" s="2">
        <v>5167</v>
      </c>
      <c r="F5934" s="2" t="s">
        <v>743</v>
      </c>
    </row>
    <row r="5935" spans="1:6">
      <c r="A5935" s="2" t="s">
        <v>741</v>
      </c>
      <c r="B5935" s="2" t="s">
        <v>1292</v>
      </c>
      <c r="C5935" s="2" t="s">
        <v>96</v>
      </c>
      <c r="D5935" s="2" t="str">
        <f t="shared" si="92"/>
        <v>LE BIO CAROTTES CUMIN</v>
      </c>
      <c r="E5935" s="2">
        <v>5170</v>
      </c>
      <c r="F5935" s="2" t="s">
        <v>743</v>
      </c>
    </row>
    <row r="5936" spans="1:6">
      <c r="A5936" s="2" t="s">
        <v>741</v>
      </c>
      <c r="B5936" s="2" t="s">
        <v>1292</v>
      </c>
      <c r="C5936" s="2" t="s">
        <v>25</v>
      </c>
      <c r="D5936" s="2" t="str">
        <f t="shared" si="92"/>
        <v>LE BIO CAROTTES CUMIN</v>
      </c>
      <c r="E5936" s="2">
        <v>5285</v>
      </c>
      <c r="F5936" s="2" t="s">
        <v>743</v>
      </c>
    </row>
    <row r="5937" spans="1:6">
      <c r="A5937" s="2" t="s">
        <v>741</v>
      </c>
      <c r="B5937" s="2" t="s">
        <v>1292</v>
      </c>
      <c r="C5937" s="2" t="s">
        <v>26</v>
      </c>
      <c r="D5937" s="2" t="str">
        <f t="shared" si="92"/>
        <v>LE BIO CAROTTES CUMIN</v>
      </c>
      <c r="E5937" s="2">
        <v>5344</v>
      </c>
      <c r="F5937" s="2" t="s">
        <v>743</v>
      </c>
    </row>
    <row r="5938" spans="1:6">
      <c r="A5938" s="2" t="s">
        <v>741</v>
      </c>
      <c r="B5938" s="2" t="s">
        <v>1292</v>
      </c>
      <c r="C5938" s="2" t="s">
        <v>170</v>
      </c>
      <c r="D5938" s="2" t="str">
        <f t="shared" si="92"/>
        <v>LE BIO CAROTTES CUMIN</v>
      </c>
      <c r="E5938" s="2">
        <v>5632</v>
      </c>
      <c r="F5938" s="2" t="s">
        <v>743</v>
      </c>
    </row>
    <row r="5939" spans="1:6">
      <c r="A5939" s="2" t="s">
        <v>741</v>
      </c>
      <c r="B5939" s="2" t="s">
        <v>1292</v>
      </c>
      <c r="C5939" s="2" t="s">
        <v>1291</v>
      </c>
      <c r="D5939" s="2" t="str">
        <f t="shared" si="92"/>
        <v>LE BIO CAROTTES CUMIN</v>
      </c>
      <c r="E5939" s="2">
        <v>5640</v>
      </c>
      <c r="F5939" s="2" t="s">
        <v>743</v>
      </c>
    </row>
    <row r="5940" spans="1:6">
      <c r="A5940" s="2" t="s">
        <v>741</v>
      </c>
      <c r="B5940" s="2" t="s">
        <v>1292</v>
      </c>
      <c r="C5940" s="2" t="s">
        <v>27</v>
      </c>
      <c r="D5940" s="2" t="str">
        <f t="shared" si="92"/>
        <v>LE BIO CAROTTES CUMIN</v>
      </c>
      <c r="E5940" s="2">
        <v>7299</v>
      </c>
      <c r="F5940" s="2" t="s">
        <v>743</v>
      </c>
    </row>
    <row r="5941" spans="1:6">
      <c r="A5941" s="2" t="s">
        <v>741</v>
      </c>
      <c r="B5941" s="2" t="s">
        <v>1293</v>
      </c>
      <c r="C5941" s="2" t="s">
        <v>1294</v>
      </c>
      <c r="D5941" s="2" t="str">
        <f t="shared" si="92"/>
        <v>LE BIO CAROTTES H.D'OLIVE ( F )</v>
      </c>
      <c r="E5941" s="2">
        <v>3812</v>
      </c>
      <c r="F5941" s="2" t="s">
        <v>743</v>
      </c>
    </row>
    <row r="5942" spans="1:6">
      <c r="A5942" s="2" t="s">
        <v>741</v>
      </c>
      <c r="B5942" s="2" t="s">
        <v>1293</v>
      </c>
      <c r="C5942" s="2" t="s">
        <v>1295</v>
      </c>
      <c r="D5942" s="2" t="str">
        <f t="shared" si="92"/>
        <v>LE BIO CAROTTES H.D'OLIVE ( F )</v>
      </c>
      <c r="E5942" s="2">
        <v>3786</v>
      </c>
      <c r="F5942" s="2" t="s">
        <v>743</v>
      </c>
    </row>
    <row r="5943" spans="1:6">
      <c r="A5943" s="2" t="s">
        <v>741</v>
      </c>
      <c r="B5943" s="2" t="s">
        <v>1293</v>
      </c>
      <c r="C5943" s="2" t="s">
        <v>25</v>
      </c>
      <c r="D5943" s="2" t="str">
        <f t="shared" si="92"/>
        <v>LE BIO CAROTTES H.D'OLIVE ( F )</v>
      </c>
      <c r="E5943" s="2">
        <v>5285</v>
      </c>
      <c r="F5943" s="2" t="s">
        <v>743</v>
      </c>
    </row>
    <row r="5944" spans="1:6">
      <c r="A5944" s="2" t="s">
        <v>741</v>
      </c>
      <c r="B5944" s="2" t="s">
        <v>1293</v>
      </c>
      <c r="C5944" s="2" t="s">
        <v>26</v>
      </c>
      <c r="D5944" s="2" t="str">
        <f t="shared" si="92"/>
        <v>LE BIO CAROTTES H.D'OLIVE ( F )</v>
      </c>
      <c r="E5944" s="2">
        <v>5344</v>
      </c>
      <c r="F5944" s="2" t="s">
        <v>743</v>
      </c>
    </row>
    <row r="5945" spans="1:6">
      <c r="A5945" s="2" t="s">
        <v>741</v>
      </c>
      <c r="B5945" s="2" t="s">
        <v>1293</v>
      </c>
      <c r="C5945" s="2" t="s">
        <v>27</v>
      </c>
      <c r="D5945" s="2" t="str">
        <f t="shared" si="92"/>
        <v>LE BIO CAROTTES H.D'OLIVE ( F )</v>
      </c>
      <c r="E5945" s="2">
        <v>7299</v>
      </c>
      <c r="F5945" s="2" t="s">
        <v>743</v>
      </c>
    </row>
    <row r="5946" spans="1:6">
      <c r="A5946" s="2" t="s">
        <v>741</v>
      </c>
      <c r="B5946" s="2" t="s">
        <v>1296</v>
      </c>
      <c r="C5946" s="2" t="s">
        <v>25</v>
      </c>
      <c r="D5946" s="2" t="str">
        <f t="shared" si="92"/>
        <v>LE BIO CAROTTES PERSILLEES ( S )</v>
      </c>
      <c r="E5946" s="2">
        <v>5285</v>
      </c>
      <c r="F5946" s="2" t="s">
        <v>743</v>
      </c>
    </row>
    <row r="5947" spans="1:6">
      <c r="A5947" s="2" t="s">
        <v>741</v>
      </c>
      <c r="B5947" s="2" t="s">
        <v>1296</v>
      </c>
      <c r="C5947" s="2" t="s">
        <v>26</v>
      </c>
      <c r="D5947" s="2" t="str">
        <f t="shared" si="92"/>
        <v>LE BIO CAROTTES PERSILLEES ( S )</v>
      </c>
      <c r="E5947" s="2">
        <v>5344</v>
      </c>
      <c r="F5947" s="2" t="s">
        <v>743</v>
      </c>
    </row>
    <row r="5948" spans="1:6">
      <c r="A5948" s="2" t="s">
        <v>741</v>
      </c>
      <c r="B5948" s="2" t="s">
        <v>1296</v>
      </c>
      <c r="C5948" s="2" t="s">
        <v>1291</v>
      </c>
      <c r="D5948" s="2" t="str">
        <f t="shared" si="92"/>
        <v>LE BIO CAROTTES PERSILLEES ( S )</v>
      </c>
      <c r="E5948" s="2">
        <v>5640</v>
      </c>
      <c r="F5948" s="2" t="s">
        <v>743</v>
      </c>
    </row>
    <row r="5949" spans="1:6">
      <c r="A5949" s="2" t="s">
        <v>741</v>
      </c>
      <c r="B5949" s="2" t="s">
        <v>1296</v>
      </c>
      <c r="C5949" s="2" t="s">
        <v>27</v>
      </c>
      <c r="D5949" s="2" t="str">
        <f t="shared" si="92"/>
        <v>LE BIO CAROTTES PERSILLEES ( S )</v>
      </c>
      <c r="E5949" s="2">
        <v>7299</v>
      </c>
      <c r="F5949" s="2" t="s">
        <v>743</v>
      </c>
    </row>
    <row r="5950" spans="1:6">
      <c r="A5950" s="2" t="s">
        <v>741</v>
      </c>
      <c r="B5950" s="2" t="s">
        <v>1296</v>
      </c>
      <c r="C5950" s="2" t="s">
        <v>183</v>
      </c>
      <c r="D5950" s="2" t="str">
        <f t="shared" si="92"/>
        <v>LE BIO CAROTTES PERSILLEES ( S )</v>
      </c>
      <c r="E5950" s="2">
        <v>6662</v>
      </c>
      <c r="F5950" s="2" t="s">
        <v>743</v>
      </c>
    </row>
    <row r="5951" spans="1:6">
      <c r="A5951" s="2" t="s">
        <v>741</v>
      </c>
      <c r="B5951" s="2" t="s">
        <v>1296</v>
      </c>
      <c r="C5951" s="2" t="s">
        <v>220</v>
      </c>
      <c r="D5951" s="2" t="str">
        <f t="shared" si="92"/>
        <v>LE BIO CAROTTES PERSILLEES ( S )</v>
      </c>
      <c r="E5951" s="2">
        <v>6658</v>
      </c>
      <c r="F5951" s="2" t="s">
        <v>743</v>
      </c>
    </row>
    <row r="5952" spans="1:6">
      <c r="A5952" s="2" t="s">
        <v>741</v>
      </c>
      <c r="B5952" s="2" t="s">
        <v>1296</v>
      </c>
      <c r="C5952" s="2" t="s">
        <v>38</v>
      </c>
      <c r="D5952" s="2" t="str">
        <f t="shared" si="92"/>
        <v>LE BIO CAROTTES PERSILLEES ( S )</v>
      </c>
      <c r="E5952" s="2">
        <v>7088</v>
      </c>
      <c r="F5952" s="2" t="s">
        <v>743</v>
      </c>
    </row>
    <row r="5953" spans="1:6">
      <c r="A5953" s="2" t="s">
        <v>741</v>
      </c>
      <c r="B5953" s="2" t="s">
        <v>1297</v>
      </c>
      <c r="C5953" s="2" t="s">
        <v>25</v>
      </c>
      <c r="D5953" s="2" t="str">
        <f t="shared" si="92"/>
        <v>LE BIO CAROTTES VICHY ( S )</v>
      </c>
      <c r="E5953" s="2">
        <v>5285</v>
      </c>
      <c r="F5953" s="2" t="s">
        <v>743</v>
      </c>
    </row>
    <row r="5954" spans="1:6">
      <c r="A5954" s="2" t="s">
        <v>741</v>
      </c>
      <c r="B5954" s="2" t="s">
        <v>1297</v>
      </c>
      <c r="C5954" s="2" t="s">
        <v>26</v>
      </c>
      <c r="D5954" s="2" t="str">
        <f t="shared" si="92"/>
        <v>LE BIO CAROTTES VICHY ( S )</v>
      </c>
      <c r="E5954" s="2">
        <v>5344</v>
      </c>
      <c r="F5954" s="2" t="s">
        <v>743</v>
      </c>
    </row>
    <row r="5955" spans="1:6">
      <c r="A5955" s="2" t="s">
        <v>741</v>
      </c>
      <c r="B5955" s="2" t="s">
        <v>1297</v>
      </c>
      <c r="C5955" s="2" t="s">
        <v>198</v>
      </c>
      <c r="D5955" s="2" t="str">
        <f t="shared" ref="D5955:D6018" si="93">B5955</f>
        <v>LE BIO CAROTTES VICHY ( S )</v>
      </c>
      <c r="E5955" s="2">
        <v>5357</v>
      </c>
      <c r="F5955" s="2" t="s">
        <v>743</v>
      </c>
    </row>
    <row r="5956" spans="1:6">
      <c r="A5956" s="2" t="s">
        <v>741</v>
      </c>
      <c r="B5956" s="2" t="s">
        <v>1297</v>
      </c>
      <c r="C5956" s="2" t="s">
        <v>1291</v>
      </c>
      <c r="D5956" s="2" t="str">
        <f t="shared" si="93"/>
        <v>LE BIO CAROTTES VICHY ( S )</v>
      </c>
      <c r="E5956" s="2">
        <v>5640</v>
      </c>
      <c r="F5956" s="2" t="s">
        <v>743</v>
      </c>
    </row>
    <row r="5957" spans="1:6">
      <c r="A5957" s="2" t="s">
        <v>741</v>
      </c>
      <c r="B5957" s="2" t="s">
        <v>1297</v>
      </c>
      <c r="C5957" s="2" t="s">
        <v>27</v>
      </c>
      <c r="D5957" s="2" t="str">
        <f t="shared" si="93"/>
        <v>LE BIO CAROTTES VICHY ( S )</v>
      </c>
      <c r="E5957" s="2">
        <v>7299</v>
      </c>
      <c r="F5957" s="2" t="s">
        <v>743</v>
      </c>
    </row>
    <row r="5958" spans="1:6">
      <c r="A5958" s="2" t="s">
        <v>741</v>
      </c>
      <c r="B5958" s="2" t="s">
        <v>1297</v>
      </c>
      <c r="C5958" s="2" t="s">
        <v>46</v>
      </c>
      <c r="D5958" s="2" t="str">
        <f t="shared" si="93"/>
        <v>LE BIO CAROTTES VICHY ( S )</v>
      </c>
      <c r="E5958" s="2">
        <v>7296</v>
      </c>
      <c r="F5958" s="2" t="s">
        <v>743</v>
      </c>
    </row>
    <row r="5959" spans="1:6">
      <c r="A5959" s="2" t="s">
        <v>741</v>
      </c>
      <c r="B5959" s="2" t="s">
        <v>1297</v>
      </c>
      <c r="C5959" s="2" t="s">
        <v>183</v>
      </c>
      <c r="D5959" s="2" t="str">
        <f t="shared" si="93"/>
        <v>LE BIO CAROTTES VICHY ( S )</v>
      </c>
      <c r="E5959" s="2">
        <v>6662</v>
      </c>
      <c r="F5959" s="2" t="s">
        <v>743</v>
      </c>
    </row>
    <row r="5960" spans="1:6">
      <c r="A5960" s="2" t="s">
        <v>741</v>
      </c>
      <c r="B5960" s="2" t="s">
        <v>1297</v>
      </c>
      <c r="C5960" s="2" t="s">
        <v>220</v>
      </c>
      <c r="D5960" s="2" t="str">
        <f t="shared" si="93"/>
        <v>LE BIO CAROTTES VICHY ( S )</v>
      </c>
      <c r="E5960" s="2">
        <v>6658</v>
      </c>
      <c r="F5960" s="2" t="s">
        <v>743</v>
      </c>
    </row>
    <row r="5961" spans="1:6">
      <c r="A5961" s="2" t="s">
        <v>741</v>
      </c>
      <c r="B5961" s="2" t="s">
        <v>1297</v>
      </c>
      <c r="C5961" s="2" t="s">
        <v>38</v>
      </c>
      <c r="D5961" s="2" t="str">
        <f t="shared" si="93"/>
        <v>LE BIO CAROTTES VICHY ( S )</v>
      </c>
      <c r="E5961" s="2">
        <v>7088</v>
      </c>
      <c r="F5961" s="2" t="s">
        <v>743</v>
      </c>
    </row>
    <row r="5962" spans="1:6">
      <c r="A5962" s="2" t="s">
        <v>741</v>
      </c>
      <c r="B5962" s="2" t="s">
        <v>1298</v>
      </c>
      <c r="C5962" s="2" t="s">
        <v>1294</v>
      </c>
      <c r="D5962" s="2" t="str">
        <f t="shared" si="93"/>
        <v>LE BIO CAROTTES/H.VERTS</v>
      </c>
      <c r="E5962" s="2">
        <v>3812</v>
      </c>
      <c r="F5962" s="2" t="s">
        <v>743</v>
      </c>
    </row>
    <row r="5963" spans="1:6">
      <c r="A5963" s="2" t="s">
        <v>741</v>
      </c>
      <c r="B5963" s="2" t="s">
        <v>1298</v>
      </c>
      <c r="C5963" s="2" t="s">
        <v>25</v>
      </c>
      <c r="D5963" s="2" t="str">
        <f t="shared" si="93"/>
        <v>LE BIO CAROTTES/H.VERTS</v>
      </c>
      <c r="E5963" s="2">
        <v>5285</v>
      </c>
      <c r="F5963" s="2" t="s">
        <v>743</v>
      </c>
    </row>
    <row r="5964" spans="1:6">
      <c r="A5964" s="2" t="s">
        <v>741</v>
      </c>
      <c r="B5964" s="2" t="s">
        <v>1298</v>
      </c>
      <c r="C5964" s="2" t="s">
        <v>26</v>
      </c>
      <c r="D5964" s="2" t="str">
        <f t="shared" si="93"/>
        <v>LE BIO CAROTTES/H.VERTS</v>
      </c>
      <c r="E5964" s="2">
        <v>5344</v>
      </c>
      <c r="F5964" s="2" t="s">
        <v>743</v>
      </c>
    </row>
    <row r="5965" spans="1:6">
      <c r="A5965" s="2" t="s">
        <v>741</v>
      </c>
      <c r="B5965" s="2" t="s">
        <v>1298</v>
      </c>
      <c r="C5965" s="2" t="s">
        <v>1291</v>
      </c>
      <c r="D5965" s="2" t="str">
        <f t="shared" si="93"/>
        <v>LE BIO CAROTTES/H.VERTS</v>
      </c>
      <c r="E5965" s="2">
        <v>5640</v>
      </c>
      <c r="F5965" s="2" t="s">
        <v>743</v>
      </c>
    </row>
    <row r="5966" spans="1:6">
      <c r="A5966" s="2" t="s">
        <v>741</v>
      </c>
      <c r="B5966" s="2" t="s">
        <v>1298</v>
      </c>
      <c r="C5966" s="2" t="s">
        <v>1299</v>
      </c>
      <c r="D5966" s="2" t="str">
        <f t="shared" si="93"/>
        <v>LE BIO CAROTTES/H.VERTS</v>
      </c>
      <c r="E5966" s="2">
        <v>5655</v>
      </c>
      <c r="F5966" s="2" t="s">
        <v>743</v>
      </c>
    </row>
    <row r="5967" spans="1:6">
      <c r="A5967" s="2" t="s">
        <v>741</v>
      </c>
      <c r="B5967" s="2" t="s">
        <v>1300</v>
      </c>
      <c r="C5967" s="2" t="s">
        <v>1294</v>
      </c>
      <c r="D5967" s="2" t="str">
        <f t="shared" si="93"/>
        <v>LE BIO CAROTTES H.D'OLIVE ( S )</v>
      </c>
      <c r="E5967" s="2">
        <v>3812</v>
      </c>
      <c r="F5967" s="2" t="s">
        <v>743</v>
      </c>
    </row>
    <row r="5968" spans="1:6">
      <c r="A5968" s="2" t="s">
        <v>741</v>
      </c>
      <c r="B5968" s="2" t="s">
        <v>1300</v>
      </c>
      <c r="C5968" s="2" t="s">
        <v>25</v>
      </c>
      <c r="D5968" s="2" t="str">
        <f t="shared" si="93"/>
        <v>LE BIO CAROTTES H.D'OLIVE ( S )</v>
      </c>
      <c r="E5968" s="2">
        <v>5285</v>
      </c>
      <c r="F5968" s="2" t="s">
        <v>743</v>
      </c>
    </row>
    <row r="5969" spans="1:6">
      <c r="A5969" s="2" t="s">
        <v>741</v>
      </c>
      <c r="B5969" s="2" t="s">
        <v>1300</v>
      </c>
      <c r="C5969" s="2" t="s">
        <v>26</v>
      </c>
      <c r="D5969" s="2" t="str">
        <f t="shared" si="93"/>
        <v>LE BIO CAROTTES H.D'OLIVE ( S )</v>
      </c>
      <c r="E5969" s="2">
        <v>5344</v>
      </c>
      <c r="F5969" s="2" t="s">
        <v>743</v>
      </c>
    </row>
    <row r="5970" spans="1:6">
      <c r="A5970" s="2" t="s">
        <v>741</v>
      </c>
      <c r="B5970" s="2" t="s">
        <v>1300</v>
      </c>
      <c r="C5970" s="2" t="s">
        <v>1291</v>
      </c>
      <c r="D5970" s="2" t="str">
        <f t="shared" si="93"/>
        <v>LE BIO CAROTTES H.D'OLIVE ( S )</v>
      </c>
      <c r="E5970" s="2">
        <v>5640</v>
      </c>
      <c r="F5970" s="2" t="s">
        <v>743</v>
      </c>
    </row>
    <row r="5971" spans="1:6">
      <c r="A5971" s="2" t="s">
        <v>741</v>
      </c>
      <c r="B5971" s="2" t="s">
        <v>1300</v>
      </c>
      <c r="C5971" s="2" t="s">
        <v>27</v>
      </c>
      <c r="D5971" s="2" t="str">
        <f t="shared" si="93"/>
        <v>LE BIO CAROTTES H.D'OLIVE ( S )</v>
      </c>
      <c r="E5971" s="2">
        <v>7299</v>
      </c>
      <c r="F5971" s="2" t="s">
        <v>743</v>
      </c>
    </row>
    <row r="5972" spans="1:6">
      <c r="A5972" s="2" t="s">
        <v>741</v>
      </c>
      <c r="B5972" s="2" t="s">
        <v>1301</v>
      </c>
      <c r="C5972" s="2" t="s">
        <v>25</v>
      </c>
      <c r="D5972" s="2" t="str">
        <f t="shared" si="93"/>
        <v>LE BIO CHOUX FLEUR SAUTE</v>
      </c>
      <c r="E5972" s="2">
        <v>5285</v>
      </c>
      <c r="F5972" s="2" t="s">
        <v>743</v>
      </c>
    </row>
    <row r="5973" spans="1:6">
      <c r="A5973" s="2" t="s">
        <v>741</v>
      </c>
      <c r="B5973" s="2" t="s">
        <v>1301</v>
      </c>
      <c r="C5973" s="2" t="s">
        <v>26</v>
      </c>
      <c r="D5973" s="2" t="str">
        <f t="shared" si="93"/>
        <v>LE BIO CHOUX FLEUR SAUTE</v>
      </c>
      <c r="E5973" s="2">
        <v>5344</v>
      </c>
      <c r="F5973" s="2" t="s">
        <v>743</v>
      </c>
    </row>
    <row r="5974" spans="1:6">
      <c r="A5974" s="2" t="s">
        <v>741</v>
      </c>
      <c r="B5974" s="2" t="s">
        <v>1301</v>
      </c>
      <c r="C5974" s="2" t="s">
        <v>170</v>
      </c>
      <c r="D5974" s="2" t="str">
        <f t="shared" si="93"/>
        <v>LE BIO CHOUX FLEUR SAUTE</v>
      </c>
      <c r="E5974" s="2">
        <v>5632</v>
      </c>
      <c r="F5974" s="2" t="s">
        <v>743</v>
      </c>
    </row>
    <row r="5975" spans="1:6">
      <c r="A5975" s="2" t="s">
        <v>741</v>
      </c>
      <c r="B5975" s="2" t="s">
        <v>1301</v>
      </c>
      <c r="C5975" s="2" t="s">
        <v>27</v>
      </c>
      <c r="D5975" s="2" t="str">
        <f t="shared" si="93"/>
        <v>LE BIO CHOUX FLEUR SAUTE</v>
      </c>
      <c r="E5975" s="2">
        <v>7299</v>
      </c>
      <c r="F5975" s="2" t="s">
        <v>743</v>
      </c>
    </row>
    <row r="5976" spans="1:6">
      <c r="A5976" s="2" t="s">
        <v>741</v>
      </c>
      <c r="B5976" s="2" t="s">
        <v>1301</v>
      </c>
      <c r="C5976" s="2" t="s">
        <v>183</v>
      </c>
      <c r="D5976" s="2" t="str">
        <f t="shared" si="93"/>
        <v>LE BIO CHOUX FLEUR SAUTE</v>
      </c>
      <c r="E5976" s="2">
        <v>6662</v>
      </c>
      <c r="F5976" s="2" t="s">
        <v>743</v>
      </c>
    </row>
    <row r="5977" spans="1:6">
      <c r="A5977" s="2" t="s">
        <v>741</v>
      </c>
      <c r="B5977" s="2" t="s">
        <v>1301</v>
      </c>
      <c r="C5977" s="2" t="s">
        <v>220</v>
      </c>
      <c r="D5977" s="2" t="str">
        <f t="shared" si="93"/>
        <v>LE BIO CHOUX FLEUR SAUTE</v>
      </c>
      <c r="E5977" s="2">
        <v>6658</v>
      </c>
      <c r="F5977" s="2" t="s">
        <v>743</v>
      </c>
    </row>
    <row r="5978" spans="1:6">
      <c r="A5978" s="2" t="s">
        <v>741</v>
      </c>
      <c r="B5978" s="2" t="s">
        <v>1301</v>
      </c>
      <c r="C5978" s="2" t="s">
        <v>1302</v>
      </c>
      <c r="D5978" s="2" t="str">
        <f t="shared" si="93"/>
        <v>LE BIO CHOUX FLEUR SAUTE</v>
      </c>
      <c r="E5978" s="2">
        <v>7304</v>
      </c>
      <c r="F5978" s="2" t="s">
        <v>743</v>
      </c>
    </row>
    <row r="5979" spans="1:6">
      <c r="A5979" s="2" t="s">
        <v>741</v>
      </c>
      <c r="B5979" s="2" t="s">
        <v>1301</v>
      </c>
      <c r="C5979" s="2" t="s">
        <v>38</v>
      </c>
      <c r="D5979" s="2" t="str">
        <f t="shared" si="93"/>
        <v>LE BIO CHOUX FLEUR SAUTE</v>
      </c>
      <c r="E5979" s="2">
        <v>7088</v>
      </c>
      <c r="F5979" s="2" t="s">
        <v>743</v>
      </c>
    </row>
    <row r="5980" spans="1:6">
      <c r="A5980" s="2" t="s">
        <v>741</v>
      </c>
      <c r="B5980" s="2" t="s">
        <v>1303</v>
      </c>
      <c r="C5980" s="2" t="s">
        <v>1304</v>
      </c>
      <c r="D5980" s="2" t="str">
        <f t="shared" si="93"/>
        <v>LE BIO COURGETTES SAUTEES ( F )</v>
      </c>
      <c r="E5980" s="2">
        <v>3800</v>
      </c>
      <c r="F5980" s="2" t="s">
        <v>743</v>
      </c>
    </row>
    <row r="5981" spans="1:6">
      <c r="A5981" s="2" t="s">
        <v>741</v>
      </c>
      <c r="B5981" s="2" t="s">
        <v>1303</v>
      </c>
      <c r="C5981" s="2" t="s">
        <v>25</v>
      </c>
      <c r="D5981" s="2" t="str">
        <f t="shared" si="93"/>
        <v>LE BIO COURGETTES SAUTEES ( F )</v>
      </c>
      <c r="E5981" s="2">
        <v>5285</v>
      </c>
      <c r="F5981" s="2" t="s">
        <v>743</v>
      </c>
    </row>
    <row r="5982" spans="1:6">
      <c r="A5982" s="2" t="s">
        <v>741</v>
      </c>
      <c r="B5982" s="2" t="s">
        <v>1303</v>
      </c>
      <c r="C5982" s="2" t="s">
        <v>26</v>
      </c>
      <c r="D5982" s="2" t="str">
        <f t="shared" si="93"/>
        <v>LE BIO COURGETTES SAUTEES ( F )</v>
      </c>
      <c r="E5982" s="2">
        <v>5344</v>
      </c>
      <c r="F5982" s="2" t="s">
        <v>743</v>
      </c>
    </row>
    <row r="5983" spans="1:6">
      <c r="A5983" s="2" t="s">
        <v>741</v>
      </c>
      <c r="B5983" s="2" t="s">
        <v>1303</v>
      </c>
      <c r="C5983" s="2" t="s">
        <v>220</v>
      </c>
      <c r="D5983" s="2" t="str">
        <f t="shared" si="93"/>
        <v>LE BIO COURGETTES SAUTEES ( F )</v>
      </c>
      <c r="E5983" s="2">
        <v>6658</v>
      </c>
      <c r="F5983" s="2" t="s">
        <v>743</v>
      </c>
    </row>
    <row r="5984" spans="1:6">
      <c r="A5984" s="2" t="s">
        <v>741</v>
      </c>
      <c r="B5984" s="2" t="s">
        <v>1303</v>
      </c>
      <c r="C5984" s="2" t="s">
        <v>23</v>
      </c>
      <c r="D5984" s="2" t="str">
        <f t="shared" si="93"/>
        <v>LE BIO COURGETTES SAUTEES ( F )</v>
      </c>
      <c r="E5984" s="2">
        <v>5167</v>
      </c>
      <c r="F5984" s="2" t="s">
        <v>743</v>
      </c>
    </row>
    <row r="5985" spans="1:6">
      <c r="A5985" s="2" t="s">
        <v>741</v>
      </c>
      <c r="B5985" s="2" t="s">
        <v>1303</v>
      </c>
      <c r="C5985" s="2" t="s">
        <v>170</v>
      </c>
      <c r="D5985" s="2" t="str">
        <f t="shared" si="93"/>
        <v>LE BIO COURGETTES SAUTEES ( F )</v>
      </c>
      <c r="E5985" s="2">
        <v>5632</v>
      </c>
      <c r="F5985" s="2" t="s">
        <v>743</v>
      </c>
    </row>
    <row r="5986" spans="1:6">
      <c r="A5986" s="2" t="s">
        <v>741</v>
      </c>
      <c r="B5986" s="2" t="s">
        <v>1305</v>
      </c>
      <c r="C5986" s="2" t="s">
        <v>769</v>
      </c>
      <c r="D5986" s="2" t="str">
        <f t="shared" si="93"/>
        <v>LE BIO HARICOTS VERTS PERSILLES</v>
      </c>
      <c r="E5986" s="2">
        <v>2374</v>
      </c>
      <c r="F5986" s="2" t="s">
        <v>743</v>
      </c>
    </row>
    <row r="5987" spans="1:6">
      <c r="A5987" s="2" t="s">
        <v>741</v>
      </c>
      <c r="B5987" s="2" t="s">
        <v>1305</v>
      </c>
      <c r="C5987" s="2" t="s">
        <v>1299</v>
      </c>
      <c r="D5987" s="2" t="str">
        <f t="shared" si="93"/>
        <v>LE BIO HARICOTS VERTS PERSILLES</v>
      </c>
      <c r="E5987" s="2">
        <v>5655</v>
      </c>
      <c r="F5987" s="2" t="s">
        <v>743</v>
      </c>
    </row>
    <row r="5988" spans="1:6">
      <c r="A5988" s="2" t="s">
        <v>741</v>
      </c>
      <c r="B5988" s="2" t="s">
        <v>1306</v>
      </c>
      <c r="C5988" s="2" t="s">
        <v>96</v>
      </c>
      <c r="D5988" s="2" t="str">
        <f t="shared" si="93"/>
        <v>LE BIO HARICOTS VERTS POELES</v>
      </c>
      <c r="E5988" s="2">
        <v>5170</v>
      </c>
      <c r="F5988" s="2" t="s">
        <v>743</v>
      </c>
    </row>
    <row r="5989" spans="1:6">
      <c r="A5989" s="2" t="s">
        <v>741</v>
      </c>
      <c r="B5989" s="2" t="s">
        <v>1306</v>
      </c>
      <c r="C5989" s="2" t="s">
        <v>25</v>
      </c>
      <c r="D5989" s="2" t="str">
        <f t="shared" si="93"/>
        <v>LE BIO HARICOTS VERTS POELES</v>
      </c>
      <c r="E5989" s="2">
        <v>5285</v>
      </c>
      <c r="F5989" s="2" t="s">
        <v>743</v>
      </c>
    </row>
    <row r="5990" spans="1:6">
      <c r="A5990" s="2" t="s">
        <v>741</v>
      </c>
      <c r="B5990" s="2" t="s">
        <v>1306</v>
      </c>
      <c r="C5990" s="2" t="s">
        <v>26</v>
      </c>
      <c r="D5990" s="2" t="str">
        <f t="shared" si="93"/>
        <v>LE BIO HARICOTS VERTS POELES</v>
      </c>
      <c r="E5990" s="2">
        <v>5344</v>
      </c>
      <c r="F5990" s="2" t="s">
        <v>743</v>
      </c>
    </row>
    <row r="5991" spans="1:6">
      <c r="A5991" s="2" t="s">
        <v>741</v>
      </c>
      <c r="B5991" s="2" t="s">
        <v>1306</v>
      </c>
      <c r="C5991" s="2" t="s">
        <v>170</v>
      </c>
      <c r="D5991" s="2" t="str">
        <f t="shared" si="93"/>
        <v>LE BIO HARICOTS VERTS POELES</v>
      </c>
      <c r="E5991" s="2">
        <v>5632</v>
      </c>
      <c r="F5991" s="2" t="s">
        <v>743</v>
      </c>
    </row>
    <row r="5992" spans="1:6">
      <c r="A5992" s="2" t="s">
        <v>741</v>
      </c>
      <c r="B5992" s="2" t="s">
        <v>1306</v>
      </c>
      <c r="C5992" s="2" t="s">
        <v>1299</v>
      </c>
      <c r="D5992" s="2" t="str">
        <f t="shared" si="93"/>
        <v>LE BIO HARICOTS VERTS POELES</v>
      </c>
      <c r="E5992" s="2">
        <v>5655</v>
      </c>
      <c r="F5992" s="2" t="s">
        <v>743</v>
      </c>
    </row>
    <row r="5993" spans="1:6">
      <c r="A5993" s="2" t="s">
        <v>741</v>
      </c>
      <c r="B5993" s="2" t="s">
        <v>1306</v>
      </c>
      <c r="C5993" s="2" t="s">
        <v>27</v>
      </c>
      <c r="D5993" s="2" t="str">
        <f t="shared" si="93"/>
        <v>LE BIO HARICOTS VERTS POELES</v>
      </c>
      <c r="E5993" s="2">
        <v>7299</v>
      </c>
      <c r="F5993" s="2" t="s">
        <v>743</v>
      </c>
    </row>
    <row r="5994" spans="1:6">
      <c r="A5994" s="2" t="s">
        <v>741</v>
      </c>
      <c r="B5994" s="2" t="s">
        <v>1306</v>
      </c>
      <c r="C5994" s="2" t="s">
        <v>220</v>
      </c>
      <c r="D5994" s="2" t="str">
        <f t="shared" si="93"/>
        <v>LE BIO HARICOTS VERTS POELES</v>
      </c>
      <c r="E5994" s="2">
        <v>6658</v>
      </c>
      <c r="F5994" s="2" t="s">
        <v>743</v>
      </c>
    </row>
    <row r="5995" spans="1:6">
      <c r="A5995" s="2" t="s">
        <v>741</v>
      </c>
      <c r="B5995" s="2" t="s">
        <v>1307</v>
      </c>
      <c r="C5995" s="2" t="s">
        <v>96</v>
      </c>
      <c r="D5995" s="2" t="str">
        <f t="shared" si="93"/>
        <v>LE BIO POELEE CH.FLEUR / CAROTTES</v>
      </c>
      <c r="E5995" s="2">
        <v>5170</v>
      </c>
      <c r="F5995" s="2" t="s">
        <v>743</v>
      </c>
    </row>
    <row r="5996" spans="1:6">
      <c r="A5996" s="2" t="s">
        <v>741</v>
      </c>
      <c r="B5996" s="2" t="s">
        <v>1307</v>
      </c>
      <c r="C5996" s="2" t="s">
        <v>25</v>
      </c>
      <c r="D5996" s="2" t="str">
        <f t="shared" si="93"/>
        <v>LE BIO POELEE CH.FLEUR / CAROTTES</v>
      </c>
      <c r="E5996" s="2">
        <v>5285</v>
      </c>
      <c r="F5996" s="2" t="s">
        <v>743</v>
      </c>
    </row>
    <row r="5997" spans="1:6">
      <c r="A5997" s="2" t="s">
        <v>741</v>
      </c>
      <c r="B5997" s="2" t="s">
        <v>1307</v>
      </c>
      <c r="C5997" s="2" t="s">
        <v>26</v>
      </c>
      <c r="D5997" s="2" t="str">
        <f t="shared" si="93"/>
        <v>LE BIO POELEE CH.FLEUR / CAROTTES</v>
      </c>
      <c r="E5997" s="2">
        <v>5344</v>
      </c>
      <c r="F5997" s="2" t="s">
        <v>743</v>
      </c>
    </row>
    <row r="5998" spans="1:6">
      <c r="A5998" s="2" t="s">
        <v>741</v>
      </c>
      <c r="B5998" s="2" t="s">
        <v>1307</v>
      </c>
      <c r="C5998" s="2" t="s">
        <v>170</v>
      </c>
      <c r="D5998" s="2" t="str">
        <f t="shared" si="93"/>
        <v>LE BIO POELEE CH.FLEUR / CAROTTES</v>
      </c>
      <c r="E5998" s="2">
        <v>5632</v>
      </c>
      <c r="F5998" s="2" t="s">
        <v>743</v>
      </c>
    </row>
    <row r="5999" spans="1:6">
      <c r="A5999" s="2" t="s">
        <v>741</v>
      </c>
      <c r="B5999" s="2" t="s">
        <v>1307</v>
      </c>
      <c r="C5999" s="2" t="s">
        <v>1291</v>
      </c>
      <c r="D5999" s="2" t="str">
        <f t="shared" si="93"/>
        <v>LE BIO POELEE CH.FLEUR / CAROTTES</v>
      </c>
      <c r="E5999" s="2">
        <v>5640</v>
      </c>
      <c r="F5999" s="2" t="s">
        <v>743</v>
      </c>
    </row>
    <row r="6000" spans="1:6">
      <c r="A6000" s="2" t="s">
        <v>741</v>
      </c>
      <c r="B6000" s="2" t="s">
        <v>1307</v>
      </c>
      <c r="C6000" s="2" t="s">
        <v>27</v>
      </c>
      <c r="D6000" s="2" t="str">
        <f t="shared" si="93"/>
        <v>LE BIO POELEE CH.FLEUR / CAROTTES</v>
      </c>
      <c r="E6000" s="2">
        <v>7299</v>
      </c>
      <c r="F6000" s="2" t="s">
        <v>743</v>
      </c>
    </row>
    <row r="6001" spans="1:6">
      <c r="A6001" s="2" t="s">
        <v>741</v>
      </c>
      <c r="B6001" s="2" t="s">
        <v>1307</v>
      </c>
      <c r="C6001" s="2" t="s">
        <v>220</v>
      </c>
      <c r="D6001" s="2" t="str">
        <f t="shared" si="93"/>
        <v>LE BIO POELEE CH.FLEUR / CAROTTES</v>
      </c>
      <c r="E6001" s="2">
        <v>6658</v>
      </c>
      <c r="F6001" s="2" t="s">
        <v>743</v>
      </c>
    </row>
    <row r="6002" spans="1:6">
      <c r="A6002" s="2" t="s">
        <v>741</v>
      </c>
      <c r="B6002" s="2" t="s">
        <v>1307</v>
      </c>
      <c r="C6002" s="2" t="s">
        <v>1302</v>
      </c>
      <c r="D6002" s="2" t="str">
        <f t="shared" si="93"/>
        <v>LE BIO POELEE CH.FLEUR / CAROTTES</v>
      </c>
      <c r="E6002" s="2">
        <v>7304</v>
      </c>
      <c r="F6002" s="2" t="s">
        <v>743</v>
      </c>
    </row>
    <row r="6003" spans="1:6">
      <c r="A6003" s="2" t="s">
        <v>741</v>
      </c>
      <c r="B6003" s="2" t="s">
        <v>1308</v>
      </c>
      <c r="C6003" s="2" t="s">
        <v>769</v>
      </c>
      <c r="D6003" s="2" t="str">
        <f t="shared" si="93"/>
        <v>LE BOUQUETIERE LEGUMES PERS.</v>
      </c>
      <c r="E6003" s="2">
        <v>2374</v>
      </c>
      <c r="F6003" s="2" t="s">
        <v>743</v>
      </c>
    </row>
    <row r="6004" spans="1:6">
      <c r="A6004" s="2" t="s">
        <v>741</v>
      </c>
      <c r="B6004" s="2" t="s">
        <v>1308</v>
      </c>
      <c r="C6004" s="2" t="s">
        <v>171</v>
      </c>
      <c r="D6004" s="2" t="str">
        <f t="shared" si="93"/>
        <v>LE BOUQUETIERE LEGUMES PERS.</v>
      </c>
      <c r="E6004" s="2">
        <v>5671</v>
      </c>
      <c r="F6004" s="2" t="s">
        <v>743</v>
      </c>
    </row>
    <row r="6005" spans="1:6">
      <c r="A6005" s="2" t="s">
        <v>741</v>
      </c>
      <c r="B6005" s="2" t="s">
        <v>1308</v>
      </c>
      <c r="C6005" s="2" t="s">
        <v>770</v>
      </c>
      <c r="D6005" s="2" t="str">
        <f t="shared" si="93"/>
        <v>LE BOUQUETIERE LEGUMES PERS.</v>
      </c>
      <c r="E6005" s="2">
        <v>5656</v>
      </c>
      <c r="F6005" s="2" t="s">
        <v>743</v>
      </c>
    </row>
    <row r="6006" spans="1:6">
      <c r="A6006" s="2" t="s">
        <v>741</v>
      </c>
      <c r="B6006" s="2" t="s">
        <v>1308</v>
      </c>
      <c r="C6006" s="2" t="s">
        <v>785</v>
      </c>
      <c r="D6006" s="2" t="str">
        <f t="shared" si="93"/>
        <v>LE BOUQUETIERE LEGUMES PERS.</v>
      </c>
      <c r="E6006" s="2">
        <v>7303</v>
      </c>
      <c r="F6006" s="2" t="s">
        <v>743</v>
      </c>
    </row>
    <row r="6007" spans="1:6">
      <c r="A6007" s="2" t="s">
        <v>741</v>
      </c>
      <c r="B6007" s="2" t="s">
        <v>1308</v>
      </c>
      <c r="C6007" s="2" t="s">
        <v>446</v>
      </c>
      <c r="D6007" s="2" t="str">
        <f t="shared" si="93"/>
        <v>LE BOUQUETIERE LEGUMES PERS.</v>
      </c>
      <c r="E6007" s="2">
        <v>5662</v>
      </c>
      <c r="F6007" s="2" t="s">
        <v>743</v>
      </c>
    </row>
    <row r="6008" spans="1:6">
      <c r="A6008" s="2" t="s">
        <v>741</v>
      </c>
      <c r="B6008" s="2" t="s">
        <v>1308</v>
      </c>
      <c r="C6008" s="2" t="s">
        <v>677</v>
      </c>
      <c r="D6008" s="2" t="str">
        <f t="shared" si="93"/>
        <v>LE BOUQUETIERE LEGUMES PERS.</v>
      </c>
      <c r="E6008" s="2">
        <v>5639</v>
      </c>
      <c r="F6008" s="2" t="s">
        <v>743</v>
      </c>
    </row>
    <row r="6009" spans="1:6">
      <c r="A6009" s="2" t="s">
        <v>741</v>
      </c>
      <c r="B6009" s="2" t="s">
        <v>1308</v>
      </c>
      <c r="C6009" s="2" t="s">
        <v>190</v>
      </c>
      <c r="D6009" s="2" t="str">
        <f t="shared" si="93"/>
        <v>LE BOUQUETIERE LEGUMES PERS.</v>
      </c>
      <c r="E6009" s="2">
        <v>5630</v>
      </c>
      <c r="F6009" s="2" t="s">
        <v>743</v>
      </c>
    </row>
    <row r="6010" spans="1:6">
      <c r="A6010" s="2" t="s">
        <v>741</v>
      </c>
      <c r="B6010" s="2" t="s">
        <v>1309</v>
      </c>
      <c r="C6010" s="2" t="s">
        <v>96</v>
      </c>
      <c r="D6010" s="2" t="str">
        <f t="shared" si="93"/>
        <v>LE BOUQUETIERE LEGUMES POELES</v>
      </c>
      <c r="E6010" s="2">
        <v>5170</v>
      </c>
      <c r="F6010" s="2" t="s">
        <v>743</v>
      </c>
    </row>
    <row r="6011" spans="1:6">
      <c r="A6011" s="2" t="s">
        <v>741</v>
      </c>
      <c r="B6011" s="2" t="s">
        <v>1309</v>
      </c>
      <c r="C6011" s="2" t="s">
        <v>25</v>
      </c>
      <c r="D6011" s="2" t="str">
        <f t="shared" si="93"/>
        <v>LE BOUQUETIERE LEGUMES POELES</v>
      </c>
      <c r="E6011" s="2">
        <v>5285</v>
      </c>
      <c r="F6011" s="2" t="s">
        <v>743</v>
      </c>
    </row>
    <row r="6012" spans="1:6">
      <c r="A6012" s="2" t="s">
        <v>741</v>
      </c>
      <c r="B6012" s="2" t="s">
        <v>1309</v>
      </c>
      <c r="C6012" s="2" t="s">
        <v>26</v>
      </c>
      <c r="D6012" s="2" t="str">
        <f t="shared" si="93"/>
        <v>LE BOUQUETIERE LEGUMES POELES</v>
      </c>
      <c r="E6012" s="2">
        <v>5344</v>
      </c>
      <c r="F6012" s="2" t="s">
        <v>743</v>
      </c>
    </row>
    <row r="6013" spans="1:6">
      <c r="A6013" s="2" t="s">
        <v>741</v>
      </c>
      <c r="B6013" s="2" t="s">
        <v>1309</v>
      </c>
      <c r="C6013" s="2" t="s">
        <v>97</v>
      </c>
      <c r="D6013" s="2" t="str">
        <f t="shared" si="93"/>
        <v>LE BOUQUETIERE LEGUMES POELES</v>
      </c>
      <c r="E6013" s="2">
        <v>5398</v>
      </c>
      <c r="F6013" s="2" t="s">
        <v>743</v>
      </c>
    </row>
    <row r="6014" spans="1:6">
      <c r="A6014" s="2" t="s">
        <v>741</v>
      </c>
      <c r="B6014" s="2" t="s">
        <v>1309</v>
      </c>
      <c r="C6014" s="2" t="s">
        <v>170</v>
      </c>
      <c r="D6014" s="2" t="str">
        <f t="shared" si="93"/>
        <v>LE BOUQUETIERE LEGUMES POELES</v>
      </c>
      <c r="E6014" s="2">
        <v>5632</v>
      </c>
      <c r="F6014" s="2" t="s">
        <v>743</v>
      </c>
    </row>
    <row r="6015" spans="1:6">
      <c r="A6015" s="2" t="s">
        <v>741</v>
      </c>
      <c r="B6015" s="2" t="s">
        <v>1309</v>
      </c>
      <c r="C6015" s="2" t="s">
        <v>171</v>
      </c>
      <c r="D6015" s="2" t="str">
        <f t="shared" si="93"/>
        <v>LE BOUQUETIERE LEGUMES POELES</v>
      </c>
      <c r="E6015" s="2">
        <v>5671</v>
      </c>
      <c r="F6015" s="2" t="s">
        <v>743</v>
      </c>
    </row>
    <row r="6016" spans="1:6">
      <c r="A6016" s="2" t="s">
        <v>741</v>
      </c>
      <c r="B6016" s="2" t="s">
        <v>1309</v>
      </c>
      <c r="C6016" s="2" t="s">
        <v>770</v>
      </c>
      <c r="D6016" s="2" t="str">
        <f t="shared" si="93"/>
        <v>LE BOUQUETIERE LEGUMES POELES</v>
      </c>
      <c r="E6016" s="2">
        <v>5656</v>
      </c>
      <c r="F6016" s="2" t="s">
        <v>743</v>
      </c>
    </row>
    <row r="6017" spans="1:6">
      <c r="A6017" s="2" t="s">
        <v>741</v>
      </c>
      <c r="B6017" s="2" t="s">
        <v>1309</v>
      </c>
      <c r="C6017" s="2" t="s">
        <v>27</v>
      </c>
      <c r="D6017" s="2" t="str">
        <f t="shared" si="93"/>
        <v>LE BOUQUETIERE LEGUMES POELES</v>
      </c>
      <c r="E6017" s="2">
        <v>7299</v>
      </c>
      <c r="F6017" s="2" t="s">
        <v>743</v>
      </c>
    </row>
    <row r="6018" spans="1:6">
      <c r="A6018" s="2" t="s">
        <v>741</v>
      </c>
      <c r="B6018" s="2" t="s">
        <v>1309</v>
      </c>
      <c r="C6018" s="2" t="s">
        <v>183</v>
      </c>
      <c r="D6018" s="2" t="str">
        <f t="shared" si="93"/>
        <v>LE BOUQUETIERE LEGUMES POELES</v>
      </c>
      <c r="E6018" s="2">
        <v>6662</v>
      </c>
      <c r="F6018" s="2" t="s">
        <v>743</v>
      </c>
    </row>
    <row r="6019" spans="1:6">
      <c r="A6019" s="2" t="s">
        <v>741</v>
      </c>
      <c r="B6019" s="2" t="s">
        <v>1309</v>
      </c>
      <c r="C6019" s="2" t="s">
        <v>446</v>
      </c>
      <c r="D6019" s="2" t="str">
        <f t="shared" ref="D6019:D6082" si="94">B6019</f>
        <v>LE BOUQUETIERE LEGUMES POELES</v>
      </c>
      <c r="E6019" s="2">
        <v>5662</v>
      </c>
      <c r="F6019" s="2" t="s">
        <v>743</v>
      </c>
    </row>
    <row r="6020" spans="1:6">
      <c r="A6020" s="2" t="s">
        <v>741</v>
      </c>
      <c r="B6020" s="2" t="s">
        <v>1309</v>
      </c>
      <c r="C6020" s="2" t="s">
        <v>677</v>
      </c>
      <c r="D6020" s="2" t="str">
        <f t="shared" si="94"/>
        <v>LE BOUQUETIERE LEGUMES POELES</v>
      </c>
      <c r="E6020" s="2">
        <v>5639</v>
      </c>
      <c r="F6020" s="2" t="s">
        <v>743</v>
      </c>
    </row>
    <row r="6021" spans="1:6">
      <c r="A6021" s="2" t="s">
        <v>741</v>
      </c>
      <c r="B6021" s="2" t="s">
        <v>1309</v>
      </c>
      <c r="C6021" s="2" t="s">
        <v>190</v>
      </c>
      <c r="D6021" s="2" t="str">
        <f t="shared" si="94"/>
        <v>LE BOUQUETIERE LEGUMES POELES</v>
      </c>
      <c r="E6021" s="2">
        <v>5630</v>
      </c>
      <c r="F6021" s="2" t="s">
        <v>743</v>
      </c>
    </row>
    <row r="6022" spans="1:6">
      <c r="A6022" s="2" t="s">
        <v>741</v>
      </c>
      <c r="B6022" s="2" t="s">
        <v>1310</v>
      </c>
      <c r="C6022" s="2" t="s">
        <v>606</v>
      </c>
      <c r="D6022" s="2" t="str">
        <f t="shared" si="94"/>
        <v>LE CAROTTES A LA SAUGE</v>
      </c>
      <c r="E6022" s="2">
        <v>3047</v>
      </c>
      <c r="F6022" s="2" t="s">
        <v>743</v>
      </c>
    </row>
    <row r="6023" spans="1:6">
      <c r="A6023" s="2" t="s">
        <v>741</v>
      </c>
      <c r="B6023" s="2" t="s">
        <v>1310</v>
      </c>
      <c r="C6023" s="2" t="s">
        <v>23</v>
      </c>
      <c r="D6023" s="2" t="str">
        <f t="shared" si="94"/>
        <v>LE CAROTTES A LA SAUGE</v>
      </c>
      <c r="E6023" s="2">
        <v>5167</v>
      </c>
      <c r="F6023" s="2" t="s">
        <v>743</v>
      </c>
    </row>
    <row r="6024" spans="1:6">
      <c r="A6024" s="2" t="s">
        <v>741</v>
      </c>
      <c r="B6024" s="2" t="s">
        <v>1310</v>
      </c>
      <c r="C6024" s="2" t="s">
        <v>25</v>
      </c>
      <c r="D6024" s="2" t="str">
        <f t="shared" si="94"/>
        <v>LE CAROTTES A LA SAUGE</v>
      </c>
      <c r="E6024" s="2">
        <v>5285</v>
      </c>
      <c r="F6024" s="2" t="s">
        <v>743</v>
      </c>
    </row>
    <row r="6025" spans="1:6">
      <c r="A6025" s="2" t="s">
        <v>741</v>
      </c>
      <c r="B6025" s="2" t="s">
        <v>1310</v>
      </c>
      <c r="C6025" s="2" t="s">
        <v>26</v>
      </c>
      <c r="D6025" s="2" t="str">
        <f t="shared" si="94"/>
        <v>LE CAROTTES A LA SAUGE</v>
      </c>
      <c r="E6025" s="2">
        <v>5344</v>
      </c>
      <c r="F6025" s="2" t="s">
        <v>743</v>
      </c>
    </row>
    <row r="6026" spans="1:6">
      <c r="A6026" s="2" t="s">
        <v>741</v>
      </c>
      <c r="B6026" s="2" t="s">
        <v>1310</v>
      </c>
      <c r="C6026" s="2" t="s">
        <v>170</v>
      </c>
      <c r="D6026" s="2" t="str">
        <f t="shared" si="94"/>
        <v>LE CAROTTES A LA SAUGE</v>
      </c>
      <c r="E6026" s="2">
        <v>5632</v>
      </c>
      <c r="F6026" s="2" t="s">
        <v>743</v>
      </c>
    </row>
    <row r="6027" spans="1:6">
      <c r="A6027" s="2" t="s">
        <v>741</v>
      </c>
      <c r="B6027" s="2" t="s">
        <v>1310</v>
      </c>
      <c r="C6027" s="2" t="s">
        <v>191</v>
      </c>
      <c r="D6027" s="2" t="str">
        <f t="shared" si="94"/>
        <v>LE CAROTTES A LA SAUGE</v>
      </c>
      <c r="E6027" s="2">
        <v>7302</v>
      </c>
      <c r="F6027" s="2" t="s">
        <v>743</v>
      </c>
    </row>
    <row r="6028" spans="1:6">
      <c r="A6028" s="2" t="s">
        <v>741</v>
      </c>
      <c r="B6028" s="2" t="s">
        <v>1310</v>
      </c>
      <c r="C6028" s="2" t="s">
        <v>220</v>
      </c>
      <c r="D6028" s="2" t="str">
        <f t="shared" si="94"/>
        <v>LE CAROTTES A LA SAUGE</v>
      </c>
      <c r="E6028" s="2">
        <v>6658</v>
      </c>
      <c r="F6028" s="2" t="s">
        <v>743</v>
      </c>
    </row>
    <row r="6029" spans="1:6">
      <c r="A6029" s="2" t="s">
        <v>741</v>
      </c>
      <c r="B6029" s="2" t="s">
        <v>1311</v>
      </c>
      <c r="C6029" s="2" t="s">
        <v>281</v>
      </c>
      <c r="D6029" s="2" t="str">
        <f t="shared" si="94"/>
        <v>LE J.CAROTTES CURRY</v>
      </c>
      <c r="E6029" s="2">
        <v>5126</v>
      </c>
      <c r="F6029" s="2" t="s">
        <v>743</v>
      </c>
    </row>
    <row r="6030" spans="1:6">
      <c r="A6030" s="2" t="s">
        <v>741</v>
      </c>
      <c r="B6030" s="2" t="s">
        <v>1311</v>
      </c>
      <c r="C6030" s="2" t="s">
        <v>23</v>
      </c>
      <c r="D6030" s="2" t="str">
        <f t="shared" si="94"/>
        <v>LE J.CAROTTES CURRY</v>
      </c>
      <c r="E6030" s="2">
        <v>5167</v>
      </c>
      <c r="F6030" s="2" t="s">
        <v>743</v>
      </c>
    </row>
    <row r="6031" spans="1:6">
      <c r="A6031" s="2" t="s">
        <v>741</v>
      </c>
      <c r="B6031" s="2" t="s">
        <v>1311</v>
      </c>
      <c r="C6031" s="2" t="s">
        <v>25</v>
      </c>
      <c r="D6031" s="2" t="str">
        <f t="shared" si="94"/>
        <v>LE J.CAROTTES CURRY</v>
      </c>
      <c r="E6031" s="2">
        <v>5285</v>
      </c>
      <c r="F6031" s="2" t="s">
        <v>743</v>
      </c>
    </row>
    <row r="6032" spans="1:6">
      <c r="A6032" s="2" t="s">
        <v>741</v>
      </c>
      <c r="B6032" s="2" t="s">
        <v>1311</v>
      </c>
      <c r="C6032" s="2" t="s">
        <v>26</v>
      </c>
      <c r="D6032" s="2" t="str">
        <f t="shared" si="94"/>
        <v>LE J.CAROTTES CURRY</v>
      </c>
      <c r="E6032" s="2">
        <v>5344</v>
      </c>
      <c r="F6032" s="2" t="s">
        <v>743</v>
      </c>
    </row>
    <row r="6033" spans="1:6">
      <c r="A6033" s="2" t="s">
        <v>741</v>
      </c>
      <c r="B6033" s="2" t="s">
        <v>1311</v>
      </c>
      <c r="C6033" s="2" t="s">
        <v>677</v>
      </c>
      <c r="D6033" s="2" t="str">
        <f t="shared" si="94"/>
        <v>LE J.CAROTTES CURRY</v>
      </c>
      <c r="E6033" s="2">
        <v>5639</v>
      </c>
      <c r="F6033" s="2" t="s">
        <v>743</v>
      </c>
    </row>
    <row r="6034" spans="1:6">
      <c r="A6034" s="2" t="s">
        <v>741</v>
      </c>
      <c r="B6034" s="2" t="s">
        <v>1311</v>
      </c>
      <c r="C6034" s="2" t="s">
        <v>46</v>
      </c>
      <c r="D6034" s="2" t="str">
        <f t="shared" si="94"/>
        <v>LE J.CAROTTES CURRY</v>
      </c>
      <c r="E6034" s="2">
        <v>7296</v>
      </c>
      <c r="F6034" s="2" t="s">
        <v>743</v>
      </c>
    </row>
    <row r="6035" spans="1:6">
      <c r="A6035" s="2" t="s">
        <v>741</v>
      </c>
      <c r="B6035" s="2" t="s">
        <v>1311</v>
      </c>
      <c r="C6035" s="2" t="s">
        <v>220</v>
      </c>
      <c r="D6035" s="2" t="str">
        <f t="shared" si="94"/>
        <v>LE J.CAROTTES CURRY</v>
      </c>
      <c r="E6035" s="2">
        <v>6658</v>
      </c>
      <c r="F6035" s="2" t="s">
        <v>743</v>
      </c>
    </row>
    <row r="6036" spans="1:6">
      <c r="A6036" s="2" t="s">
        <v>741</v>
      </c>
      <c r="B6036" s="2" t="s">
        <v>1311</v>
      </c>
      <c r="C6036" s="2" t="s">
        <v>170</v>
      </c>
      <c r="D6036" s="2" t="str">
        <f t="shared" si="94"/>
        <v>LE J.CAROTTES CURRY</v>
      </c>
      <c r="E6036" s="2">
        <v>5632</v>
      </c>
      <c r="F6036" s="2" t="s">
        <v>743</v>
      </c>
    </row>
    <row r="6037" spans="1:6">
      <c r="A6037" s="2" t="s">
        <v>741</v>
      </c>
      <c r="B6037" s="2" t="s">
        <v>1311</v>
      </c>
      <c r="C6037" s="2" t="s">
        <v>38</v>
      </c>
      <c r="D6037" s="2" t="str">
        <f t="shared" si="94"/>
        <v>LE J.CAROTTES CURRY</v>
      </c>
      <c r="E6037" s="2">
        <v>7088</v>
      </c>
      <c r="F6037" s="2" t="s">
        <v>743</v>
      </c>
    </row>
    <row r="6038" spans="1:6">
      <c r="A6038" s="2" t="s">
        <v>741</v>
      </c>
      <c r="B6038" s="2" t="s">
        <v>1312</v>
      </c>
      <c r="C6038" s="2" t="s">
        <v>343</v>
      </c>
      <c r="D6038" s="2" t="str">
        <f t="shared" si="94"/>
        <v>LE MOUSSE CAROT.POTIR.MARR</v>
      </c>
      <c r="E6038" s="2">
        <v>6667</v>
      </c>
      <c r="F6038" s="2" t="s">
        <v>743</v>
      </c>
    </row>
    <row r="6039" spans="1:6">
      <c r="A6039" s="2" t="s">
        <v>741</v>
      </c>
      <c r="B6039" s="2" t="s">
        <v>1312</v>
      </c>
      <c r="C6039" s="2" t="s">
        <v>1313</v>
      </c>
      <c r="D6039" s="2" t="str">
        <f t="shared" si="94"/>
        <v>LE MOUSSE CAROT.POTIR.MARR</v>
      </c>
      <c r="E6039" s="2">
        <v>3322</v>
      </c>
      <c r="F6039" s="2" t="s">
        <v>743</v>
      </c>
    </row>
    <row r="6040" spans="1:6">
      <c r="A6040" s="2" t="s">
        <v>741</v>
      </c>
      <c r="B6040" s="2" t="s">
        <v>1312</v>
      </c>
      <c r="C6040" s="2" t="s">
        <v>179</v>
      </c>
      <c r="D6040" s="2" t="str">
        <f t="shared" si="94"/>
        <v>LE MOUSSE CAROT.POTIR.MARR</v>
      </c>
      <c r="E6040" s="2">
        <v>5132</v>
      </c>
      <c r="F6040" s="2" t="s">
        <v>743</v>
      </c>
    </row>
    <row r="6041" spans="1:6">
      <c r="A6041" s="2" t="s">
        <v>741</v>
      </c>
      <c r="B6041" s="2" t="s">
        <v>1312</v>
      </c>
      <c r="C6041" s="2" t="s">
        <v>370</v>
      </c>
      <c r="D6041" s="2" t="str">
        <f t="shared" si="94"/>
        <v>LE MOUSSE CAROT.POTIR.MARR</v>
      </c>
      <c r="E6041" s="2">
        <v>5180</v>
      </c>
      <c r="F6041" s="2" t="s">
        <v>743</v>
      </c>
    </row>
    <row r="6042" spans="1:6">
      <c r="A6042" s="2" t="s">
        <v>741</v>
      </c>
      <c r="B6042" s="2" t="s">
        <v>1312</v>
      </c>
      <c r="C6042" s="2" t="s">
        <v>351</v>
      </c>
      <c r="D6042" s="2" t="str">
        <f t="shared" si="94"/>
        <v>LE MOUSSE CAROT.POTIR.MARR</v>
      </c>
      <c r="E6042" s="2">
        <v>5229</v>
      </c>
      <c r="F6042" s="2" t="s">
        <v>743</v>
      </c>
    </row>
    <row r="6043" spans="1:6">
      <c r="A6043" s="2" t="s">
        <v>741</v>
      </c>
      <c r="B6043" s="2" t="s">
        <v>1312</v>
      </c>
      <c r="C6043" s="2" t="s">
        <v>25</v>
      </c>
      <c r="D6043" s="2" t="str">
        <f t="shared" si="94"/>
        <v>LE MOUSSE CAROT.POTIR.MARR</v>
      </c>
      <c r="E6043" s="2">
        <v>5285</v>
      </c>
      <c r="F6043" s="2" t="s">
        <v>743</v>
      </c>
    </row>
    <row r="6044" spans="1:6">
      <c r="A6044" s="2" t="s">
        <v>741</v>
      </c>
      <c r="B6044" s="2" t="s">
        <v>1312</v>
      </c>
      <c r="C6044" s="2" t="s">
        <v>26</v>
      </c>
      <c r="D6044" s="2" t="str">
        <f t="shared" si="94"/>
        <v>LE MOUSSE CAROT.POTIR.MARR</v>
      </c>
      <c r="E6044" s="2">
        <v>5344</v>
      </c>
      <c r="F6044" s="2" t="s">
        <v>743</v>
      </c>
    </row>
    <row r="6045" spans="1:6">
      <c r="A6045" s="2" t="s">
        <v>741</v>
      </c>
      <c r="B6045" s="2" t="s">
        <v>1312</v>
      </c>
      <c r="C6045" s="2" t="s">
        <v>363</v>
      </c>
      <c r="D6045" s="2" t="str">
        <f t="shared" si="94"/>
        <v>LE MOUSSE CAROT.POTIR.MARR</v>
      </c>
      <c r="E6045" s="2">
        <v>5694</v>
      </c>
      <c r="F6045" s="2" t="s">
        <v>743</v>
      </c>
    </row>
    <row r="6046" spans="1:6">
      <c r="A6046" s="2" t="s">
        <v>741</v>
      </c>
      <c r="B6046" s="2" t="s">
        <v>1312</v>
      </c>
      <c r="C6046" s="2" t="s">
        <v>46</v>
      </c>
      <c r="D6046" s="2" t="str">
        <f t="shared" si="94"/>
        <v>LE MOUSSE CAROT.POTIR.MARR</v>
      </c>
      <c r="E6046" s="2">
        <v>7296</v>
      </c>
      <c r="F6046" s="2" t="s">
        <v>743</v>
      </c>
    </row>
    <row r="6047" spans="1:6">
      <c r="A6047" s="2" t="s">
        <v>741</v>
      </c>
      <c r="B6047" s="2" t="s">
        <v>1312</v>
      </c>
      <c r="C6047" s="2" t="s">
        <v>220</v>
      </c>
      <c r="D6047" s="2" t="str">
        <f t="shared" si="94"/>
        <v>LE MOUSSE CAROT.POTIR.MARR</v>
      </c>
      <c r="E6047" s="2">
        <v>6658</v>
      </c>
      <c r="F6047" s="2" t="s">
        <v>743</v>
      </c>
    </row>
    <row r="6048" spans="1:6">
      <c r="A6048" s="2" t="s">
        <v>741</v>
      </c>
      <c r="B6048" s="2" t="s">
        <v>1312</v>
      </c>
      <c r="C6048" s="2" t="s">
        <v>1012</v>
      </c>
      <c r="D6048" s="2" t="str">
        <f t="shared" si="94"/>
        <v>LE MOUSSE CAROT.POTIR.MARR</v>
      </c>
      <c r="E6048" s="2">
        <v>6845</v>
      </c>
      <c r="F6048" s="2" t="s">
        <v>743</v>
      </c>
    </row>
    <row r="6049" spans="1:6">
      <c r="A6049" s="2" t="s">
        <v>741</v>
      </c>
      <c r="B6049" s="2" t="s">
        <v>1312</v>
      </c>
      <c r="C6049" s="2" t="s">
        <v>915</v>
      </c>
      <c r="D6049" s="2" t="str">
        <f t="shared" si="94"/>
        <v>LE MOUSSE CAROT.POTIR.MARR</v>
      </c>
      <c r="E6049" s="2">
        <v>5690</v>
      </c>
      <c r="F6049" s="2" t="s">
        <v>743</v>
      </c>
    </row>
    <row r="6050" spans="1:6">
      <c r="A6050" s="2" t="s">
        <v>741</v>
      </c>
      <c r="B6050" s="2" t="s">
        <v>1312</v>
      </c>
      <c r="C6050" s="2" t="s">
        <v>810</v>
      </c>
      <c r="D6050" s="2" t="str">
        <f t="shared" si="94"/>
        <v>LE MOUSSE CAROT.POTIR.MARR</v>
      </c>
      <c r="E6050" s="2">
        <v>8192</v>
      </c>
      <c r="F6050" s="2" t="s">
        <v>743</v>
      </c>
    </row>
    <row r="6051" spans="1:6">
      <c r="A6051" s="2" t="s">
        <v>741</v>
      </c>
      <c r="B6051" s="2" t="s">
        <v>1314</v>
      </c>
      <c r="C6051" s="2" t="s">
        <v>343</v>
      </c>
      <c r="D6051" s="2" t="str">
        <f t="shared" si="94"/>
        <v>LE MOUSSE CAROTTES P.LEGUMES</v>
      </c>
      <c r="E6051" s="2">
        <v>6667</v>
      </c>
      <c r="F6051" s="2" t="s">
        <v>743</v>
      </c>
    </row>
    <row r="6052" spans="1:6">
      <c r="A6052" s="2" t="s">
        <v>741</v>
      </c>
      <c r="B6052" s="2" t="s">
        <v>1314</v>
      </c>
      <c r="C6052" s="2" t="s">
        <v>370</v>
      </c>
      <c r="D6052" s="2" t="str">
        <f t="shared" si="94"/>
        <v>LE MOUSSE CAROTTES P.LEGUMES</v>
      </c>
      <c r="E6052" s="2">
        <v>5180</v>
      </c>
      <c r="F6052" s="2" t="s">
        <v>743</v>
      </c>
    </row>
    <row r="6053" spans="1:6">
      <c r="A6053" s="2" t="s">
        <v>741</v>
      </c>
      <c r="B6053" s="2" t="s">
        <v>1314</v>
      </c>
      <c r="C6053" s="2" t="s">
        <v>351</v>
      </c>
      <c r="D6053" s="2" t="str">
        <f t="shared" si="94"/>
        <v>LE MOUSSE CAROTTES P.LEGUMES</v>
      </c>
      <c r="E6053" s="2">
        <v>5229</v>
      </c>
      <c r="F6053" s="2" t="s">
        <v>743</v>
      </c>
    </row>
    <row r="6054" spans="1:6">
      <c r="A6054" s="2" t="s">
        <v>741</v>
      </c>
      <c r="B6054" s="2" t="s">
        <v>1314</v>
      </c>
      <c r="C6054" s="2" t="s">
        <v>25</v>
      </c>
      <c r="D6054" s="2" t="str">
        <f t="shared" si="94"/>
        <v>LE MOUSSE CAROTTES P.LEGUMES</v>
      </c>
      <c r="E6054" s="2">
        <v>5285</v>
      </c>
      <c r="F6054" s="2" t="s">
        <v>743</v>
      </c>
    </row>
    <row r="6055" spans="1:6">
      <c r="A6055" s="2" t="s">
        <v>741</v>
      </c>
      <c r="B6055" s="2" t="s">
        <v>1314</v>
      </c>
      <c r="C6055" s="2" t="s">
        <v>26</v>
      </c>
      <c r="D6055" s="2" t="str">
        <f t="shared" si="94"/>
        <v>LE MOUSSE CAROTTES P.LEGUMES</v>
      </c>
      <c r="E6055" s="2">
        <v>5344</v>
      </c>
      <c r="F6055" s="2" t="s">
        <v>743</v>
      </c>
    </row>
    <row r="6056" spans="1:6">
      <c r="A6056" s="2" t="s">
        <v>741</v>
      </c>
      <c r="B6056" s="2" t="s">
        <v>1314</v>
      </c>
      <c r="C6056" s="2" t="s">
        <v>415</v>
      </c>
      <c r="D6056" s="2" t="str">
        <f t="shared" si="94"/>
        <v>LE MOUSSE CAROTTES P.LEGUMES</v>
      </c>
      <c r="E6056" s="2">
        <v>5659</v>
      </c>
      <c r="F6056" s="2" t="s">
        <v>743</v>
      </c>
    </row>
    <row r="6057" spans="1:6">
      <c r="A6057" s="2" t="s">
        <v>741</v>
      </c>
      <c r="B6057" s="2" t="s">
        <v>1314</v>
      </c>
      <c r="C6057" s="2" t="s">
        <v>191</v>
      </c>
      <c r="D6057" s="2" t="str">
        <f t="shared" si="94"/>
        <v>LE MOUSSE CAROTTES P.LEGUMES</v>
      </c>
      <c r="E6057" s="2">
        <v>7302</v>
      </c>
      <c r="F6057" s="2" t="s">
        <v>743</v>
      </c>
    </row>
    <row r="6058" spans="1:6">
      <c r="A6058" s="2" t="s">
        <v>741</v>
      </c>
      <c r="B6058" s="2" t="s">
        <v>1314</v>
      </c>
      <c r="C6058" s="2" t="s">
        <v>220</v>
      </c>
      <c r="D6058" s="2" t="str">
        <f t="shared" si="94"/>
        <v>LE MOUSSE CAROTTES P.LEGUMES</v>
      </c>
      <c r="E6058" s="2">
        <v>6658</v>
      </c>
      <c r="F6058" s="2" t="s">
        <v>743</v>
      </c>
    </row>
    <row r="6059" spans="1:6">
      <c r="A6059" s="2" t="s">
        <v>741</v>
      </c>
      <c r="B6059" s="2" t="s">
        <v>1314</v>
      </c>
      <c r="C6059" s="2" t="s">
        <v>1012</v>
      </c>
      <c r="D6059" s="2" t="str">
        <f t="shared" si="94"/>
        <v>LE MOUSSE CAROTTES P.LEGUMES</v>
      </c>
      <c r="E6059" s="2">
        <v>6845</v>
      </c>
      <c r="F6059" s="2" t="s">
        <v>743</v>
      </c>
    </row>
    <row r="6060" spans="1:6">
      <c r="A6060" s="2" t="s">
        <v>741</v>
      </c>
      <c r="B6060" s="2" t="s">
        <v>1314</v>
      </c>
      <c r="C6060" s="2" t="s">
        <v>810</v>
      </c>
      <c r="D6060" s="2" t="str">
        <f t="shared" si="94"/>
        <v>LE MOUSSE CAROTTES P.LEGUMES</v>
      </c>
      <c r="E6060" s="2">
        <v>8192</v>
      </c>
      <c r="F6060" s="2" t="s">
        <v>743</v>
      </c>
    </row>
    <row r="6061" spans="1:6">
      <c r="A6061" s="2" t="s">
        <v>741</v>
      </c>
      <c r="B6061" s="2" t="s">
        <v>1315</v>
      </c>
      <c r="C6061" s="2" t="s">
        <v>23</v>
      </c>
      <c r="D6061" s="2" t="str">
        <f t="shared" si="94"/>
        <v>LE PIPERADE DE COURGETTES</v>
      </c>
      <c r="E6061" s="2">
        <v>5167</v>
      </c>
      <c r="F6061" s="2" t="s">
        <v>743</v>
      </c>
    </row>
    <row r="6062" spans="1:6">
      <c r="A6062" s="2" t="s">
        <v>741</v>
      </c>
      <c r="B6062" s="2" t="s">
        <v>1315</v>
      </c>
      <c r="C6062" s="2" t="s">
        <v>25</v>
      </c>
      <c r="D6062" s="2" t="str">
        <f t="shared" si="94"/>
        <v>LE PIPERADE DE COURGETTES</v>
      </c>
      <c r="E6062" s="2">
        <v>5285</v>
      </c>
      <c r="F6062" s="2" t="s">
        <v>743</v>
      </c>
    </row>
    <row r="6063" spans="1:6">
      <c r="A6063" s="2" t="s">
        <v>741</v>
      </c>
      <c r="B6063" s="2" t="s">
        <v>1315</v>
      </c>
      <c r="C6063" s="2" t="s">
        <v>26</v>
      </c>
      <c r="D6063" s="2" t="str">
        <f t="shared" si="94"/>
        <v>LE PIPERADE DE COURGETTES</v>
      </c>
      <c r="E6063" s="2">
        <v>5344</v>
      </c>
      <c r="F6063" s="2" t="s">
        <v>743</v>
      </c>
    </row>
    <row r="6064" spans="1:6">
      <c r="A6064" s="2" t="s">
        <v>741</v>
      </c>
      <c r="B6064" s="2" t="s">
        <v>1315</v>
      </c>
      <c r="C6064" s="2" t="s">
        <v>198</v>
      </c>
      <c r="D6064" s="2" t="str">
        <f t="shared" si="94"/>
        <v>LE PIPERADE DE COURGETTES</v>
      </c>
      <c r="E6064" s="2">
        <v>5357</v>
      </c>
      <c r="F6064" s="2" t="s">
        <v>743</v>
      </c>
    </row>
    <row r="6065" spans="1:6">
      <c r="A6065" s="2" t="s">
        <v>741</v>
      </c>
      <c r="B6065" s="2" t="s">
        <v>1315</v>
      </c>
      <c r="C6065" s="2" t="s">
        <v>97</v>
      </c>
      <c r="D6065" s="2" t="str">
        <f t="shared" si="94"/>
        <v>LE PIPERADE DE COURGETTES</v>
      </c>
      <c r="E6065" s="2">
        <v>5398</v>
      </c>
      <c r="F6065" s="2" t="s">
        <v>743</v>
      </c>
    </row>
    <row r="6066" spans="1:6">
      <c r="A6066" s="2" t="s">
        <v>741</v>
      </c>
      <c r="B6066" s="2" t="s">
        <v>1315</v>
      </c>
      <c r="C6066" s="2" t="s">
        <v>168</v>
      </c>
      <c r="D6066" s="2" t="str">
        <f t="shared" si="94"/>
        <v>LE PIPERADE DE COURGETTES</v>
      </c>
      <c r="E6066" s="2">
        <v>5400</v>
      </c>
      <c r="F6066" s="2" t="s">
        <v>743</v>
      </c>
    </row>
    <row r="6067" spans="1:6">
      <c r="A6067" s="2" t="s">
        <v>741</v>
      </c>
      <c r="B6067" s="2" t="s">
        <v>1315</v>
      </c>
      <c r="C6067" s="2" t="s">
        <v>169</v>
      </c>
      <c r="D6067" s="2" t="str">
        <f t="shared" si="94"/>
        <v>LE PIPERADE DE COURGETTES</v>
      </c>
      <c r="E6067" s="2">
        <v>5402</v>
      </c>
      <c r="F6067" s="2" t="s">
        <v>743</v>
      </c>
    </row>
    <row r="6068" spans="1:6">
      <c r="A6068" s="2" t="s">
        <v>741</v>
      </c>
      <c r="B6068" s="2" t="s">
        <v>1315</v>
      </c>
      <c r="C6068" s="2" t="s">
        <v>170</v>
      </c>
      <c r="D6068" s="2" t="str">
        <f t="shared" si="94"/>
        <v>LE PIPERADE DE COURGETTES</v>
      </c>
      <c r="E6068" s="2">
        <v>5632</v>
      </c>
      <c r="F6068" s="2" t="s">
        <v>743</v>
      </c>
    </row>
    <row r="6069" spans="1:6">
      <c r="A6069" s="2" t="s">
        <v>741</v>
      </c>
      <c r="B6069" s="2" t="s">
        <v>1315</v>
      </c>
      <c r="C6069" s="2" t="s">
        <v>171</v>
      </c>
      <c r="D6069" s="2" t="str">
        <f t="shared" si="94"/>
        <v>LE PIPERADE DE COURGETTES</v>
      </c>
      <c r="E6069" s="2">
        <v>5671</v>
      </c>
      <c r="F6069" s="2" t="s">
        <v>743</v>
      </c>
    </row>
    <row r="6070" spans="1:6">
      <c r="A6070" s="2" t="s">
        <v>741</v>
      </c>
      <c r="B6070" s="2" t="s">
        <v>1315</v>
      </c>
      <c r="C6070" s="2" t="s">
        <v>37</v>
      </c>
      <c r="D6070" s="2" t="str">
        <f t="shared" si="94"/>
        <v>LE PIPERADE DE COURGETTES</v>
      </c>
      <c r="E6070" s="2">
        <v>5664</v>
      </c>
      <c r="F6070" s="2" t="s">
        <v>743</v>
      </c>
    </row>
    <row r="6071" spans="1:6">
      <c r="A6071" s="2" t="s">
        <v>741</v>
      </c>
      <c r="B6071" s="2" t="s">
        <v>1315</v>
      </c>
      <c r="C6071" s="2" t="s">
        <v>38</v>
      </c>
      <c r="D6071" s="2" t="str">
        <f t="shared" si="94"/>
        <v>LE PIPERADE DE COURGETTES</v>
      </c>
      <c r="E6071" s="2">
        <v>7088</v>
      </c>
      <c r="F6071" s="2" t="s">
        <v>743</v>
      </c>
    </row>
    <row r="6072" spans="1:6">
      <c r="A6072" s="2" t="s">
        <v>741</v>
      </c>
      <c r="B6072" s="2" t="s">
        <v>1316</v>
      </c>
      <c r="C6072" s="2" t="s">
        <v>23</v>
      </c>
      <c r="D6072" s="2" t="str">
        <f t="shared" si="94"/>
        <v>LE PIPERADE DE CAROTTES JEUNES</v>
      </c>
      <c r="E6072" s="2">
        <v>5167</v>
      </c>
      <c r="F6072" s="2" t="s">
        <v>743</v>
      </c>
    </row>
    <row r="6073" spans="1:6">
      <c r="A6073" s="2" t="s">
        <v>741</v>
      </c>
      <c r="B6073" s="2" t="s">
        <v>1316</v>
      </c>
      <c r="C6073" s="2" t="s">
        <v>25</v>
      </c>
      <c r="D6073" s="2" t="str">
        <f t="shared" si="94"/>
        <v>LE PIPERADE DE CAROTTES JEUNES</v>
      </c>
      <c r="E6073" s="2">
        <v>5285</v>
      </c>
      <c r="F6073" s="2" t="s">
        <v>743</v>
      </c>
    </row>
    <row r="6074" spans="1:6">
      <c r="A6074" s="2" t="s">
        <v>741</v>
      </c>
      <c r="B6074" s="2" t="s">
        <v>1316</v>
      </c>
      <c r="C6074" s="2" t="s">
        <v>26</v>
      </c>
      <c r="D6074" s="2" t="str">
        <f t="shared" si="94"/>
        <v>LE PIPERADE DE CAROTTES JEUNES</v>
      </c>
      <c r="E6074" s="2">
        <v>5344</v>
      </c>
      <c r="F6074" s="2" t="s">
        <v>743</v>
      </c>
    </row>
    <row r="6075" spans="1:6">
      <c r="A6075" s="2" t="s">
        <v>741</v>
      </c>
      <c r="B6075" s="2" t="s">
        <v>1316</v>
      </c>
      <c r="C6075" s="2" t="s">
        <v>198</v>
      </c>
      <c r="D6075" s="2" t="str">
        <f t="shared" si="94"/>
        <v>LE PIPERADE DE CAROTTES JEUNES</v>
      </c>
      <c r="E6075" s="2">
        <v>5357</v>
      </c>
      <c r="F6075" s="2" t="s">
        <v>743</v>
      </c>
    </row>
    <row r="6076" spans="1:6">
      <c r="A6076" s="2" t="s">
        <v>741</v>
      </c>
      <c r="B6076" s="2" t="s">
        <v>1316</v>
      </c>
      <c r="C6076" s="2" t="s">
        <v>97</v>
      </c>
      <c r="D6076" s="2" t="str">
        <f t="shared" si="94"/>
        <v>LE PIPERADE DE CAROTTES JEUNES</v>
      </c>
      <c r="E6076" s="2">
        <v>5398</v>
      </c>
      <c r="F6076" s="2" t="s">
        <v>743</v>
      </c>
    </row>
    <row r="6077" spans="1:6">
      <c r="A6077" s="2" t="s">
        <v>741</v>
      </c>
      <c r="B6077" s="2" t="s">
        <v>1316</v>
      </c>
      <c r="C6077" s="2" t="s">
        <v>168</v>
      </c>
      <c r="D6077" s="2" t="str">
        <f t="shared" si="94"/>
        <v>LE PIPERADE DE CAROTTES JEUNES</v>
      </c>
      <c r="E6077" s="2">
        <v>5400</v>
      </c>
      <c r="F6077" s="2" t="s">
        <v>743</v>
      </c>
    </row>
    <row r="6078" spans="1:6">
      <c r="A6078" s="2" t="s">
        <v>741</v>
      </c>
      <c r="B6078" s="2" t="s">
        <v>1316</v>
      </c>
      <c r="C6078" s="2" t="s">
        <v>169</v>
      </c>
      <c r="D6078" s="2" t="str">
        <f t="shared" si="94"/>
        <v>LE PIPERADE DE CAROTTES JEUNES</v>
      </c>
      <c r="E6078" s="2">
        <v>5402</v>
      </c>
      <c r="F6078" s="2" t="s">
        <v>743</v>
      </c>
    </row>
    <row r="6079" spans="1:6">
      <c r="A6079" s="2" t="s">
        <v>741</v>
      </c>
      <c r="B6079" s="2" t="s">
        <v>1316</v>
      </c>
      <c r="C6079" s="2" t="s">
        <v>170</v>
      </c>
      <c r="D6079" s="2" t="str">
        <f t="shared" si="94"/>
        <v>LE PIPERADE DE CAROTTES JEUNES</v>
      </c>
      <c r="E6079" s="2">
        <v>5632</v>
      </c>
      <c r="F6079" s="2" t="s">
        <v>743</v>
      </c>
    </row>
    <row r="6080" spans="1:6">
      <c r="A6080" s="2" t="s">
        <v>741</v>
      </c>
      <c r="B6080" s="2" t="s">
        <v>1316</v>
      </c>
      <c r="C6080" s="2" t="s">
        <v>677</v>
      </c>
      <c r="D6080" s="2" t="str">
        <f t="shared" si="94"/>
        <v>LE PIPERADE DE CAROTTES JEUNES</v>
      </c>
      <c r="E6080" s="2">
        <v>5639</v>
      </c>
      <c r="F6080" s="2" t="s">
        <v>743</v>
      </c>
    </row>
    <row r="6081" spans="1:6">
      <c r="A6081" s="2" t="s">
        <v>741</v>
      </c>
      <c r="B6081" s="2" t="s">
        <v>1316</v>
      </c>
      <c r="C6081" s="2" t="s">
        <v>37</v>
      </c>
      <c r="D6081" s="2" t="str">
        <f t="shared" si="94"/>
        <v>LE PIPERADE DE CAROTTES JEUNES</v>
      </c>
      <c r="E6081" s="2">
        <v>5664</v>
      </c>
      <c r="F6081" s="2" t="s">
        <v>743</v>
      </c>
    </row>
    <row r="6082" spans="1:6">
      <c r="A6082" s="2" t="s">
        <v>741</v>
      </c>
      <c r="B6082" s="2" t="s">
        <v>1316</v>
      </c>
      <c r="C6082" s="2" t="s">
        <v>38</v>
      </c>
      <c r="D6082" s="2" t="str">
        <f t="shared" si="94"/>
        <v>LE PIPERADE DE CAROTTES JEUNES</v>
      </c>
      <c r="E6082" s="2">
        <v>7088</v>
      </c>
      <c r="F6082" s="2" t="s">
        <v>743</v>
      </c>
    </row>
    <row r="6083" spans="1:6">
      <c r="A6083" s="2" t="s">
        <v>741</v>
      </c>
      <c r="B6083" s="2" t="s">
        <v>1317</v>
      </c>
      <c r="C6083" s="2" t="s">
        <v>887</v>
      </c>
      <c r="D6083" s="2" t="str">
        <f t="shared" ref="D6083:D6146" si="95">B6083</f>
        <v>LE RAGOUT LEGUMES EPICES J.CAROTTE</v>
      </c>
      <c r="E6083" s="2">
        <v>1203</v>
      </c>
      <c r="F6083" s="2" t="s">
        <v>743</v>
      </c>
    </row>
    <row r="6084" spans="1:6">
      <c r="A6084" s="2" t="s">
        <v>741</v>
      </c>
      <c r="B6084" s="2" t="s">
        <v>1317</v>
      </c>
      <c r="C6084" s="2" t="s">
        <v>35</v>
      </c>
      <c r="D6084" s="2" t="str">
        <f t="shared" si="95"/>
        <v>LE RAGOUT LEGUMES EPICES J.CAROTTE</v>
      </c>
      <c r="E6084" s="2">
        <v>5272</v>
      </c>
      <c r="F6084" s="2" t="s">
        <v>743</v>
      </c>
    </row>
    <row r="6085" spans="1:6">
      <c r="A6085" s="2" t="s">
        <v>741</v>
      </c>
      <c r="B6085" s="2" t="s">
        <v>1317</v>
      </c>
      <c r="C6085" s="2" t="s">
        <v>23</v>
      </c>
      <c r="D6085" s="2" t="str">
        <f t="shared" si="95"/>
        <v>LE RAGOUT LEGUMES EPICES J.CAROTTE</v>
      </c>
      <c r="E6085" s="2">
        <v>5167</v>
      </c>
      <c r="F6085" s="2" t="s">
        <v>743</v>
      </c>
    </row>
    <row r="6086" spans="1:6">
      <c r="A6086" s="2" t="s">
        <v>741</v>
      </c>
      <c r="B6086" s="2" t="s">
        <v>1317</v>
      </c>
      <c r="C6086" s="2" t="s">
        <v>25</v>
      </c>
      <c r="D6086" s="2" t="str">
        <f t="shared" si="95"/>
        <v>LE RAGOUT LEGUMES EPICES J.CAROTTE</v>
      </c>
      <c r="E6086" s="2">
        <v>5285</v>
      </c>
      <c r="F6086" s="2" t="s">
        <v>743</v>
      </c>
    </row>
    <row r="6087" spans="1:6">
      <c r="A6087" s="2" t="s">
        <v>741</v>
      </c>
      <c r="B6087" s="2" t="s">
        <v>1317</v>
      </c>
      <c r="C6087" s="2" t="s">
        <v>640</v>
      </c>
      <c r="D6087" s="2" t="str">
        <f t="shared" si="95"/>
        <v>LE RAGOUT LEGUMES EPICES J.CAROTTE</v>
      </c>
      <c r="E6087" s="2">
        <v>5298</v>
      </c>
      <c r="F6087" s="2" t="s">
        <v>743</v>
      </c>
    </row>
    <row r="6088" spans="1:6">
      <c r="A6088" s="2" t="s">
        <v>741</v>
      </c>
      <c r="B6088" s="2" t="s">
        <v>1317</v>
      </c>
      <c r="C6088" s="2" t="s">
        <v>26</v>
      </c>
      <c r="D6088" s="2" t="str">
        <f t="shared" si="95"/>
        <v>LE RAGOUT LEGUMES EPICES J.CAROTTE</v>
      </c>
      <c r="E6088" s="2">
        <v>5344</v>
      </c>
      <c r="F6088" s="2" t="s">
        <v>743</v>
      </c>
    </row>
    <row r="6089" spans="1:6">
      <c r="A6089" s="2" t="s">
        <v>741</v>
      </c>
      <c r="B6089" s="2" t="s">
        <v>1317</v>
      </c>
      <c r="C6089" s="2" t="s">
        <v>97</v>
      </c>
      <c r="D6089" s="2" t="str">
        <f t="shared" si="95"/>
        <v>LE RAGOUT LEGUMES EPICES J.CAROTTE</v>
      </c>
      <c r="E6089" s="2">
        <v>5398</v>
      </c>
      <c r="F6089" s="2" t="s">
        <v>743</v>
      </c>
    </row>
    <row r="6090" spans="1:6">
      <c r="A6090" s="2" t="s">
        <v>741</v>
      </c>
      <c r="B6090" s="2" t="s">
        <v>1317</v>
      </c>
      <c r="C6090" s="2" t="s">
        <v>169</v>
      </c>
      <c r="D6090" s="2" t="str">
        <f t="shared" si="95"/>
        <v>LE RAGOUT LEGUMES EPICES J.CAROTTE</v>
      </c>
      <c r="E6090" s="2">
        <v>5402</v>
      </c>
      <c r="F6090" s="2" t="s">
        <v>743</v>
      </c>
    </row>
    <row r="6091" spans="1:6">
      <c r="A6091" s="2" t="s">
        <v>741</v>
      </c>
      <c r="B6091" s="2" t="s">
        <v>1317</v>
      </c>
      <c r="C6091" s="2" t="s">
        <v>677</v>
      </c>
      <c r="D6091" s="2" t="str">
        <f t="shared" si="95"/>
        <v>LE RAGOUT LEGUMES EPICES J.CAROTTE</v>
      </c>
      <c r="E6091" s="2">
        <v>5639</v>
      </c>
      <c r="F6091" s="2" t="s">
        <v>743</v>
      </c>
    </row>
    <row r="6092" spans="1:6">
      <c r="A6092" s="2" t="s">
        <v>741</v>
      </c>
      <c r="B6092" s="2" t="s">
        <v>1317</v>
      </c>
      <c r="C6092" s="2" t="s">
        <v>770</v>
      </c>
      <c r="D6092" s="2" t="str">
        <f t="shared" si="95"/>
        <v>LE RAGOUT LEGUMES EPICES J.CAROTTE</v>
      </c>
      <c r="E6092" s="2">
        <v>5656</v>
      </c>
      <c r="F6092" s="2" t="s">
        <v>743</v>
      </c>
    </row>
    <row r="6093" spans="1:6">
      <c r="A6093" s="2" t="s">
        <v>741</v>
      </c>
      <c r="B6093" s="2" t="s">
        <v>1317</v>
      </c>
      <c r="C6093" s="2" t="s">
        <v>220</v>
      </c>
      <c r="D6093" s="2" t="str">
        <f t="shared" si="95"/>
        <v>LE RAGOUT LEGUMES EPICES J.CAROTTE</v>
      </c>
      <c r="E6093" s="2">
        <v>6658</v>
      </c>
      <c r="F6093" s="2" t="s">
        <v>743</v>
      </c>
    </row>
    <row r="6094" spans="1:6">
      <c r="A6094" s="2" t="s">
        <v>741</v>
      </c>
      <c r="B6094" s="2" t="s">
        <v>1317</v>
      </c>
      <c r="C6094" s="2" t="s">
        <v>785</v>
      </c>
      <c r="D6094" s="2" t="str">
        <f t="shared" si="95"/>
        <v>LE RAGOUT LEGUMES EPICES J.CAROTTE</v>
      </c>
      <c r="E6094" s="2">
        <v>7303</v>
      </c>
      <c r="F6094" s="2" t="s">
        <v>743</v>
      </c>
    </row>
    <row r="6095" spans="1:6">
      <c r="A6095" s="2" t="s">
        <v>741</v>
      </c>
      <c r="B6095" s="2" t="s">
        <v>1317</v>
      </c>
      <c r="C6095" s="2" t="s">
        <v>190</v>
      </c>
      <c r="D6095" s="2" t="str">
        <f t="shared" si="95"/>
        <v>LE RAGOUT LEGUMES EPICES J.CAROTTE</v>
      </c>
      <c r="E6095" s="2">
        <v>5630</v>
      </c>
      <c r="F6095" s="2" t="s">
        <v>743</v>
      </c>
    </row>
    <row r="6096" spans="1:6">
      <c r="A6096" s="2" t="s">
        <v>741</v>
      </c>
      <c r="B6096" s="2" t="s">
        <v>1317</v>
      </c>
      <c r="C6096" s="2" t="s">
        <v>38</v>
      </c>
      <c r="D6096" s="2" t="str">
        <f t="shared" si="95"/>
        <v>LE RAGOUT LEGUMES EPICES J.CAROTTE</v>
      </c>
      <c r="E6096" s="2">
        <v>7088</v>
      </c>
      <c r="F6096" s="2" t="s">
        <v>743</v>
      </c>
    </row>
    <row r="6097" spans="1:6">
      <c r="A6097" s="2" t="s">
        <v>741</v>
      </c>
      <c r="B6097" s="2" t="s">
        <v>1318</v>
      </c>
      <c r="C6097" s="2" t="s">
        <v>23</v>
      </c>
      <c r="D6097" s="2" t="str">
        <f t="shared" si="95"/>
        <v>LE COURGETTES NICOISE</v>
      </c>
      <c r="E6097" s="2">
        <v>5167</v>
      </c>
      <c r="F6097" s="2" t="s">
        <v>743</v>
      </c>
    </row>
    <row r="6098" spans="1:6">
      <c r="A6098" s="2" t="s">
        <v>741</v>
      </c>
      <c r="B6098" s="2" t="s">
        <v>1318</v>
      </c>
      <c r="C6098" s="2" t="s">
        <v>197</v>
      </c>
      <c r="D6098" s="2" t="str">
        <f t="shared" si="95"/>
        <v>LE COURGETTES NICOISE</v>
      </c>
      <c r="E6098" s="2">
        <v>5184</v>
      </c>
      <c r="F6098" s="2" t="s">
        <v>743</v>
      </c>
    </row>
    <row r="6099" spans="1:6">
      <c r="A6099" s="2" t="s">
        <v>741</v>
      </c>
      <c r="B6099" s="2" t="s">
        <v>1318</v>
      </c>
      <c r="C6099" s="2" t="s">
        <v>436</v>
      </c>
      <c r="D6099" s="2" t="str">
        <f t="shared" si="95"/>
        <v>LE COURGETTES NICOISE</v>
      </c>
      <c r="E6099" s="2">
        <v>5243</v>
      </c>
      <c r="F6099" s="2" t="s">
        <v>743</v>
      </c>
    </row>
    <row r="6100" spans="1:6">
      <c r="A6100" s="2" t="s">
        <v>741</v>
      </c>
      <c r="B6100" s="2" t="s">
        <v>1318</v>
      </c>
      <c r="C6100" s="2" t="s">
        <v>25</v>
      </c>
      <c r="D6100" s="2" t="str">
        <f t="shared" si="95"/>
        <v>LE COURGETTES NICOISE</v>
      </c>
      <c r="E6100" s="2">
        <v>5285</v>
      </c>
      <c r="F6100" s="2" t="s">
        <v>743</v>
      </c>
    </row>
    <row r="6101" spans="1:6">
      <c r="A6101" s="2" t="s">
        <v>741</v>
      </c>
      <c r="B6101" s="2" t="s">
        <v>1318</v>
      </c>
      <c r="C6101" s="2" t="s">
        <v>26</v>
      </c>
      <c r="D6101" s="2" t="str">
        <f t="shared" si="95"/>
        <v>LE COURGETTES NICOISE</v>
      </c>
      <c r="E6101" s="2">
        <v>5344</v>
      </c>
      <c r="F6101" s="2" t="s">
        <v>743</v>
      </c>
    </row>
    <row r="6102" spans="1:6">
      <c r="A6102" s="2" t="s">
        <v>741</v>
      </c>
      <c r="B6102" s="2" t="s">
        <v>1318</v>
      </c>
      <c r="C6102" s="2" t="s">
        <v>97</v>
      </c>
      <c r="D6102" s="2" t="str">
        <f t="shared" si="95"/>
        <v>LE COURGETTES NICOISE</v>
      </c>
      <c r="E6102" s="2">
        <v>5398</v>
      </c>
      <c r="F6102" s="2" t="s">
        <v>743</v>
      </c>
    </row>
    <row r="6103" spans="1:6">
      <c r="A6103" s="2" t="s">
        <v>741</v>
      </c>
      <c r="B6103" s="2" t="s">
        <v>1318</v>
      </c>
      <c r="C6103" s="2" t="s">
        <v>168</v>
      </c>
      <c r="D6103" s="2" t="str">
        <f t="shared" si="95"/>
        <v>LE COURGETTES NICOISE</v>
      </c>
      <c r="E6103" s="2">
        <v>5400</v>
      </c>
      <c r="F6103" s="2" t="s">
        <v>743</v>
      </c>
    </row>
    <row r="6104" spans="1:6">
      <c r="A6104" s="2" t="s">
        <v>741</v>
      </c>
      <c r="B6104" s="2" t="s">
        <v>1318</v>
      </c>
      <c r="C6104" s="2" t="s">
        <v>169</v>
      </c>
      <c r="D6104" s="2" t="str">
        <f t="shared" si="95"/>
        <v>LE COURGETTES NICOISE</v>
      </c>
      <c r="E6104" s="2">
        <v>5402</v>
      </c>
      <c r="F6104" s="2" t="s">
        <v>743</v>
      </c>
    </row>
    <row r="6105" spans="1:6">
      <c r="A6105" s="2" t="s">
        <v>741</v>
      </c>
      <c r="B6105" s="2" t="s">
        <v>1318</v>
      </c>
      <c r="C6105" s="2" t="s">
        <v>170</v>
      </c>
      <c r="D6105" s="2" t="str">
        <f t="shared" si="95"/>
        <v>LE COURGETTES NICOISE</v>
      </c>
      <c r="E6105" s="2">
        <v>5632</v>
      </c>
      <c r="F6105" s="2" t="s">
        <v>743</v>
      </c>
    </row>
    <row r="6106" spans="1:6">
      <c r="A6106" s="2" t="s">
        <v>741</v>
      </c>
      <c r="B6106" s="2" t="s">
        <v>1318</v>
      </c>
      <c r="C6106" s="2" t="s">
        <v>171</v>
      </c>
      <c r="D6106" s="2" t="str">
        <f t="shared" si="95"/>
        <v>LE COURGETTES NICOISE</v>
      </c>
      <c r="E6106" s="2">
        <v>5671</v>
      </c>
      <c r="F6106" s="2" t="s">
        <v>743</v>
      </c>
    </row>
    <row r="6107" spans="1:6">
      <c r="A6107" s="2" t="s">
        <v>741</v>
      </c>
      <c r="B6107" s="2" t="s">
        <v>1318</v>
      </c>
      <c r="C6107" s="2" t="s">
        <v>38</v>
      </c>
      <c r="D6107" s="2" t="str">
        <f t="shared" si="95"/>
        <v>LE COURGETTES NICOISE</v>
      </c>
      <c r="E6107" s="2">
        <v>7088</v>
      </c>
      <c r="F6107" s="2" t="s">
        <v>743</v>
      </c>
    </row>
    <row r="6108" spans="1:6">
      <c r="A6108" s="2" t="s">
        <v>741</v>
      </c>
      <c r="B6108" s="2" t="s">
        <v>1319</v>
      </c>
      <c r="C6108" s="2" t="s">
        <v>286</v>
      </c>
      <c r="D6108" s="2" t="str">
        <f t="shared" si="95"/>
        <v>LE ECHELEURS AUX AMANDES</v>
      </c>
      <c r="E6108" s="2">
        <v>5011</v>
      </c>
      <c r="F6108" s="2" t="s">
        <v>743</v>
      </c>
    </row>
    <row r="6109" spans="1:6">
      <c r="A6109" s="2" t="s">
        <v>741</v>
      </c>
      <c r="B6109" s="2" t="s">
        <v>1319</v>
      </c>
      <c r="C6109" s="2" t="s">
        <v>23</v>
      </c>
      <c r="D6109" s="2" t="str">
        <f t="shared" si="95"/>
        <v>LE ECHELEURS AUX AMANDES</v>
      </c>
      <c r="E6109" s="2">
        <v>5167</v>
      </c>
      <c r="F6109" s="2" t="s">
        <v>743</v>
      </c>
    </row>
    <row r="6110" spans="1:6">
      <c r="A6110" s="2" t="s">
        <v>741</v>
      </c>
      <c r="B6110" s="2" t="s">
        <v>1319</v>
      </c>
      <c r="C6110" s="2" t="s">
        <v>25</v>
      </c>
      <c r="D6110" s="2" t="str">
        <f t="shared" si="95"/>
        <v>LE ECHELEURS AUX AMANDES</v>
      </c>
      <c r="E6110" s="2">
        <v>5285</v>
      </c>
      <c r="F6110" s="2" t="s">
        <v>743</v>
      </c>
    </row>
    <row r="6111" spans="1:6">
      <c r="A6111" s="2" t="s">
        <v>741</v>
      </c>
      <c r="B6111" s="2" t="s">
        <v>1319</v>
      </c>
      <c r="C6111" s="2" t="s">
        <v>26</v>
      </c>
      <c r="D6111" s="2" t="str">
        <f t="shared" si="95"/>
        <v>LE ECHELEURS AUX AMANDES</v>
      </c>
      <c r="E6111" s="2">
        <v>5344</v>
      </c>
      <c r="F6111" s="2" t="s">
        <v>743</v>
      </c>
    </row>
    <row r="6112" spans="1:6">
      <c r="A6112" s="2" t="s">
        <v>741</v>
      </c>
      <c r="B6112" s="2" t="s">
        <v>1319</v>
      </c>
      <c r="C6112" s="2" t="s">
        <v>170</v>
      </c>
      <c r="D6112" s="2" t="str">
        <f t="shared" si="95"/>
        <v>LE ECHELEURS AUX AMANDES</v>
      </c>
      <c r="E6112" s="2">
        <v>5632</v>
      </c>
      <c r="F6112" s="2" t="s">
        <v>743</v>
      </c>
    </row>
    <row r="6113" spans="1:6">
      <c r="A6113" s="2" t="s">
        <v>741</v>
      </c>
      <c r="B6113" s="2" t="s">
        <v>1319</v>
      </c>
      <c r="C6113" s="2" t="s">
        <v>770</v>
      </c>
      <c r="D6113" s="2" t="str">
        <f t="shared" si="95"/>
        <v>LE ECHELEURS AUX AMANDES</v>
      </c>
      <c r="E6113" s="2">
        <v>5656</v>
      </c>
      <c r="F6113" s="2" t="s">
        <v>743</v>
      </c>
    </row>
    <row r="6114" spans="1:6">
      <c r="A6114" s="2" t="s">
        <v>741</v>
      </c>
      <c r="B6114" s="2" t="s">
        <v>1319</v>
      </c>
      <c r="C6114" s="2" t="s">
        <v>220</v>
      </c>
      <c r="D6114" s="2" t="str">
        <f t="shared" si="95"/>
        <v>LE ECHELEURS AUX AMANDES</v>
      </c>
      <c r="E6114" s="2">
        <v>6658</v>
      </c>
      <c r="F6114" s="2" t="s">
        <v>743</v>
      </c>
    </row>
    <row r="6115" spans="1:6">
      <c r="A6115" s="2" t="s">
        <v>741</v>
      </c>
      <c r="B6115" s="2" t="s">
        <v>1320</v>
      </c>
      <c r="C6115" s="2" t="s">
        <v>769</v>
      </c>
      <c r="D6115" s="2" t="str">
        <f t="shared" si="95"/>
        <v>LE ECHELEURS POELE PERSILLES</v>
      </c>
      <c r="E6115" s="2">
        <v>2374</v>
      </c>
      <c r="F6115" s="2" t="s">
        <v>743</v>
      </c>
    </row>
    <row r="6116" spans="1:6">
      <c r="A6116" s="2" t="s">
        <v>741</v>
      </c>
      <c r="B6116" s="2" t="s">
        <v>1320</v>
      </c>
      <c r="C6116" s="2" t="s">
        <v>770</v>
      </c>
      <c r="D6116" s="2" t="str">
        <f t="shared" si="95"/>
        <v>LE ECHELEURS POELE PERSILLES</v>
      </c>
      <c r="E6116" s="2">
        <v>5656</v>
      </c>
      <c r="F6116" s="2" t="s">
        <v>743</v>
      </c>
    </row>
    <row r="6117" spans="1:6">
      <c r="A6117" s="2" t="s">
        <v>741</v>
      </c>
      <c r="B6117" s="2" t="s">
        <v>1321</v>
      </c>
      <c r="C6117" s="2" t="s">
        <v>362</v>
      </c>
      <c r="D6117" s="2" t="str">
        <f t="shared" si="95"/>
        <v>LE EPINARDS A L'ETUVEE</v>
      </c>
      <c r="E6117" s="2">
        <v>4958</v>
      </c>
      <c r="F6117" s="2" t="s">
        <v>743</v>
      </c>
    </row>
    <row r="6118" spans="1:6">
      <c r="A6118" s="2" t="s">
        <v>741</v>
      </c>
      <c r="B6118" s="2" t="s">
        <v>1321</v>
      </c>
      <c r="C6118" s="2" t="s">
        <v>25</v>
      </c>
      <c r="D6118" s="2" t="str">
        <f t="shared" si="95"/>
        <v>LE EPINARDS A L'ETUVEE</v>
      </c>
      <c r="E6118" s="2">
        <v>5285</v>
      </c>
      <c r="F6118" s="2" t="s">
        <v>743</v>
      </c>
    </row>
    <row r="6119" spans="1:6">
      <c r="A6119" s="2" t="s">
        <v>741</v>
      </c>
      <c r="B6119" s="2" t="s">
        <v>1321</v>
      </c>
      <c r="C6119" s="2" t="s">
        <v>26</v>
      </c>
      <c r="D6119" s="2" t="str">
        <f t="shared" si="95"/>
        <v>LE EPINARDS A L'ETUVEE</v>
      </c>
      <c r="E6119" s="2">
        <v>5344</v>
      </c>
      <c r="F6119" s="2" t="s">
        <v>743</v>
      </c>
    </row>
    <row r="6120" spans="1:6">
      <c r="A6120" s="2" t="s">
        <v>741</v>
      </c>
      <c r="B6120" s="2" t="s">
        <v>1321</v>
      </c>
      <c r="C6120" s="2" t="s">
        <v>97</v>
      </c>
      <c r="D6120" s="2" t="str">
        <f t="shared" si="95"/>
        <v>LE EPINARDS A L'ETUVEE</v>
      </c>
      <c r="E6120" s="2">
        <v>5398</v>
      </c>
      <c r="F6120" s="2" t="s">
        <v>743</v>
      </c>
    </row>
    <row r="6121" spans="1:6">
      <c r="A6121" s="2" t="s">
        <v>741</v>
      </c>
      <c r="B6121" s="2" t="s">
        <v>1321</v>
      </c>
      <c r="C6121" s="2" t="s">
        <v>170</v>
      </c>
      <c r="D6121" s="2" t="str">
        <f t="shared" si="95"/>
        <v>LE EPINARDS A L'ETUVEE</v>
      </c>
      <c r="E6121" s="2">
        <v>5632</v>
      </c>
      <c r="F6121" s="2" t="s">
        <v>743</v>
      </c>
    </row>
    <row r="6122" spans="1:6">
      <c r="A6122" s="2" t="s">
        <v>741</v>
      </c>
      <c r="B6122" s="2" t="s">
        <v>1321</v>
      </c>
      <c r="C6122" s="2" t="s">
        <v>765</v>
      </c>
      <c r="D6122" s="2" t="str">
        <f t="shared" si="95"/>
        <v>LE EPINARDS A L'ETUVEE</v>
      </c>
      <c r="E6122" s="2">
        <v>5650</v>
      </c>
      <c r="F6122" s="2" t="s">
        <v>743</v>
      </c>
    </row>
    <row r="6123" spans="1:6">
      <c r="A6123" s="2" t="s">
        <v>741</v>
      </c>
      <c r="B6123" s="2" t="s">
        <v>1321</v>
      </c>
      <c r="C6123" s="2" t="s">
        <v>183</v>
      </c>
      <c r="D6123" s="2" t="str">
        <f t="shared" si="95"/>
        <v>LE EPINARDS A L'ETUVEE</v>
      </c>
      <c r="E6123" s="2">
        <v>6662</v>
      </c>
      <c r="F6123" s="2" t="s">
        <v>743</v>
      </c>
    </row>
    <row r="6124" spans="1:6">
      <c r="A6124" s="2" t="s">
        <v>741</v>
      </c>
      <c r="B6124" s="2" t="s">
        <v>1321</v>
      </c>
      <c r="C6124" s="2" t="s">
        <v>220</v>
      </c>
      <c r="D6124" s="2" t="str">
        <f t="shared" si="95"/>
        <v>LE EPINARDS A L'ETUVEE</v>
      </c>
      <c r="E6124" s="2">
        <v>6658</v>
      </c>
      <c r="F6124" s="2" t="s">
        <v>743</v>
      </c>
    </row>
    <row r="6125" spans="1:6">
      <c r="A6125" s="2" t="s">
        <v>741</v>
      </c>
      <c r="B6125" s="2" t="s">
        <v>1321</v>
      </c>
      <c r="C6125" s="2" t="s">
        <v>38</v>
      </c>
      <c r="D6125" s="2" t="str">
        <f t="shared" si="95"/>
        <v>LE EPINARDS A L'ETUVEE</v>
      </c>
      <c r="E6125" s="2">
        <v>7088</v>
      </c>
      <c r="F6125" s="2" t="s">
        <v>743</v>
      </c>
    </row>
    <row r="6126" spans="1:6">
      <c r="A6126" s="2" t="s">
        <v>1322</v>
      </c>
      <c r="B6126" s="2" t="s">
        <v>1323</v>
      </c>
      <c r="C6126" s="2" t="s">
        <v>1324</v>
      </c>
      <c r="D6126" s="2" t="str">
        <f t="shared" si="95"/>
        <v>CD BIO BETTERAVES RAPEES</v>
      </c>
      <c r="E6126" s="2">
        <v>3788</v>
      </c>
      <c r="F6126" s="2" t="s">
        <v>543</v>
      </c>
    </row>
    <row r="6127" spans="1:6">
      <c r="A6127" s="2" t="s">
        <v>1325</v>
      </c>
      <c r="B6127" s="2" t="s">
        <v>1326</v>
      </c>
      <c r="C6127" s="2" t="s">
        <v>1327</v>
      </c>
      <c r="D6127" s="2" t="str">
        <f t="shared" si="95"/>
        <v>DY LIEGEOIS CAFE 100 GR</v>
      </c>
      <c r="E6127" s="2">
        <v>6717</v>
      </c>
      <c r="F6127" s="2" t="s">
        <v>1328</v>
      </c>
    </row>
    <row r="6128" spans="1:6">
      <c r="A6128" s="2" t="s">
        <v>1322</v>
      </c>
      <c r="B6128" s="2" t="s">
        <v>1329</v>
      </c>
      <c r="C6128" s="2" t="s">
        <v>1295</v>
      </c>
      <c r="D6128" s="2" t="str">
        <f t="shared" si="95"/>
        <v>CD BIO CAROTTES A RAPEES</v>
      </c>
      <c r="E6128" s="2">
        <v>3786</v>
      </c>
      <c r="F6128" s="2" t="s">
        <v>543</v>
      </c>
    </row>
    <row r="6129" spans="1:6">
      <c r="A6129" s="2" t="s">
        <v>1322</v>
      </c>
      <c r="B6129" s="2" t="s">
        <v>1330</v>
      </c>
      <c r="C6129" s="2" t="s">
        <v>1295</v>
      </c>
      <c r="D6129" s="2" t="str">
        <f t="shared" si="95"/>
        <v>CD BIO CAROTTES / RADIS NOIR</v>
      </c>
      <c r="E6129" s="2">
        <v>3786</v>
      </c>
      <c r="F6129" s="2" t="s">
        <v>543</v>
      </c>
    </row>
    <row r="6130" spans="1:6">
      <c r="A6130" s="2" t="s">
        <v>1322</v>
      </c>
      <c r="B6130" s="2" t="s">
        <v>1330</v>
      </c>
      <c r="C6130" s="2" t="s">
        <v>1331</v>
      </c>
      <c r="D6130" s="2" t="str">
        <f t="shared" si="95"/>
        <v>CD BIO CAROTTES / RADIS NOIR</v>
      </c>
      <c r="E6130" s="2">
        <v>3805</v>
      </c>
      <c r="F6130" s="2" t="s">
        <v>543</v>
      </c>
    </row>
    <row r="6131" spans="1:6">
      <c r="A6131" s="2" t="s">
        <v>1325</v>
      </c>
      <c r="B6131" s="2" t="s">
        <v>1332</v>
      </c>
      <c r="C6131" s="2" t="s">
        <v>1333</v>
      </c>
      <c r="D6131" s="2" t="str">
        <f t="shared" si="95"/>
        <v>DY LIEGEOIS CHOCOLAT 100 GR</v>
      </c>
      <c r="E6131" s="2">
        <v>6712</v>
      </c>
      <c r="F6131" s="2" t="s">
        <v>1328</v>
      </c>
    </row>
    <row r="6132" spans="1:6">
      <c r="A6132" s="2" t="s">
        <v>1325</v>
      </c>
      <c r="B6132" s="2" t="s">
        <v>1334</v>
      </c>
      <c r="C6132" s="2" t="s">
        <v>1335</v>
      </c>
      <c r="D6132" s="2" t="str">
        <f t="shared" si="95"/>
        <v>DY LIEGEOIS VANILLE 100 GR</v>
      </c>
      <c r="E6132" s="2">
        <v>6718</v>
      </c>
      <c r="F6132" s="2" t="s">
        <v>1328</v>
      </c>
    </row>
    <row r="6133" spans="1:6">
      <c r="A6133" s="2" t="s">
        <v>1336</v>
      </c>
      <c r="B6133" s="2" t="s">
        <v>1337</v>
      </c>
      <c r="C6133" s="2" t="s">
        <v>1338</v>
      </c>
      <c r="D6133" s="2" t="str">
        <f t="shared" si="95"/>
        <v>LB FAISSELLE 100 GR</v>
      </c>
      <c r="E6133" s="2">
        <v>6724</v>
      </c>
      <c r="F6133" s="2" t="s">
        <v>1328</v>
      </c>
    </row>
    <row r="6134" spans="1:6">
      <c r="A6134" s="2" t="s">
        <v>1322</v>
      </c>
      <c r="B6134" s="2" t="s">
        <v>1339</v>
      </c>
      <c r="C6134" s="2" t="s">
        <v>1340</v>
      </c>
      <c r="D6134" s="2" t="str">
        <f t="shared" si="95"/>
        <v>CD BIO CELERI RAVE</v>
      </c>
      <c r="E6134" s="2">
        <v>3801</v>
      </c>
      <c r="F6134" s="2" t="s">
        <v>543</v>
      </c>
    </row>
    <row r="6135" spans="1:6">
      <c r="A6135" s="2" t="s">
        <v>1322</v>
      </c>
      <c r="B6135" s="2" t="s">
        <v>1339</v>
      </c>
      <c r="C6135" s="2" t="s">
        <v>324</v>
      </c>
      <c r="D6135" s="2" t="str">
        <f t="shared" si="95"/>
        <v>CD BIO CELERI RAVE</v>
      </c>
      <c r="E6135" s="2">
        <v>1200</v>
      </c>
      <c r="F6135" s="2" t="s">
        <v>543</v>
      </c>
    </row>
    <row r="6136" spans="1:6">
      <c r="A6136" s="2" t="s">
        <v>1322</v>
      </c>
      <c r="B6136" s="2" t="s">
        <v>1339</v>
      </c>
      <c r="C6136" s="2" t="s">
        <v>803</v>
      </c>
      <c r="D6136" s="2" t="str">
        <f t="shared" si="95"/>
        <v>CD BIO CELERI RAVE</v>
      </c>
      <c r="E6136" s="2">
        <v>5166</v>
      </c>
      <c r="F6136" s="2" t="s">
        <v>543</v>
      </c>
    </row>
    <row r="6137" spans="1:6">
      <c r="A6137" s="2" t="s">
        <v>1322</v>
      </c>
      <c r="B6137" s="2" t="s">
        <v>1339</v>
      </c>
      <c r="C6137" s="2" t="s">
        <v>479</v>
      </c>
      <c r="D6137" s="2" t="str">
        <f t="shared" si="95"/>
        <v>CD BIO CELERI RAVE</v>
      </c>
      <c r="E6137" s="2">
        <v>5164</v>
      </c>
      <c r="F6137" s="2" t="s">
        <v>543</v>
      </c>
    </row>
    <row r="6138" spans="1:6">
      <c r="A6138" s="2" t="s">
        <v>1322</v>
      </c>
      <c r="B6138" s="2" t="s">
        <v>1339</v>
      </c>
      <c r="C6138" s="2" t="s">
        <v>181</v>
      </c>
      <c r="D6138" s="2" t="str">
        <f t="shared" si="95"/>
        <v>CD BIO CELERI RAVE</v>
      </c>
      <c r="E6138" s="2">
        <v>5462</v>
      </c>
      <c r="F6138" s="2" t="s">
        <v>543</v>
      </c>
    </row>
    <row r="6139" spans="1:6">
      <c r="A6139" s="2" t="s">
        <v>1341</v>
      </c>
      <c r="B6139" s="2" t="s">
        <v>1342</v>
      </c>
      <c r="C6139" s="2" t="s">
        <v>1343</v>
      </c>
      <c r="D6139" s="2" t="str">
        <f t="shared" si="95"/>
        <v>DB BEIGNET AUX POMMES</v>
      </c>
      <c r="E6139" s="2">
        <v>6040</v>
      </c>
      <c r="F6139" s="2" t="s">
        <v>1328</v>
      </c>
    </row>
    <row r="6140" spans="1:6">
      <c r="A6140" s="2" t="s">
        <v>1325</v>
      </c>
      <c r="B6140" s="2" t="s">
        <v>1344</v>
      </c>
      <c r="C6140" s="2" t="s">
        <v>1345</v>
      </c>
      <c r="D6140" s="2" t="str">
        <f t="shared" si="95"/>
        <v>DY CREME DESSERT CAFE 125GR</v>
      </c>
      <c r="E6140" s="2">
        <v>6687</v>
      </c>
      <c r="F6140" s="2" t="s">
        <v>1328</v>
      </c>
    </row>
    <row r="6141" spans="1:6">
      <c r="A6141" s="2" t="s">
        <v>1325</v>
      </c>
      <c r="B6141" s="2" t="s">
        <v>1346</v>
      </c>
      <c r="C6141" s="2" t="s">
        <v>1347</v>
      </c>
      <c r="D6141" s="2" t="str">
        <f t="shared" si="95"/>
        <v>DY CREME DESSERT CARAMEL 125 GR</v>
      </c>
      <c r="E6141" s="2">
        <v>6688</v>
      </c>
      <c r="F6141" s="2" t="s">
        <v>1328</v>
      </c>
    </row>
    <row r="6142" spans="1:6">
      <c r="A6142" s="2" t="s">
        <v>1341</v>
      </c>
      <c r="B6142" s="2" t="s">
        <v>1348</v>
      </c>
      <c r="C6142" s="2" t="s">
        <v>1349</v>
      </c>
      <c r="D6142" s="2" t="str">
        <f t="shared" si="95"/>
        <v>DB BEIGNET CHOCOLAT</v>
      </c>
      <c r="E6142" s="2">
        <v>6038</v>
      </c>
      <c r="F6142" s="2" t="s">
        <v>1328</v>
      </c>
    </row>
    <row r="6143" spans="1:6">
      <c r="A6143" s="2" t="s">
        <v>1325</v>
      </c>
      <c r="B6143" s="2" t="s">
        <v>1350</v>
      </c>
      <c r="C6143" s="2" t="s">
        <v>1351</v>
      </c>
      <c r="D6143" s="2" t="str">
        <f t="shared" si="95"/>
        <v>DY CREME DESSERT CHOCOLAT 125 GR</v>
      </c>
      <c r="E6143" s="2">
        <v>6685</v>
      </c>
      <c r="F6143" s="2" t="s">
        <v>1328</v>
      </c>
    </row>
    <row r="6144" spans="1:6">
      <c r="A6144" s="2" t="s">
        <v>1341</v>
      </c>
      <c r="B6144" s="2" t="s">
        <v>1352</v>
      </c>
      <c r="C6144" s="2" t="s">
        <v>1353</v>
      </c>
      <c r="D6144" s="2" t="str">
        <f t="shared" si="95"/>
        <v>DB BEIGNET FRAMBOISE</v>
      </c>
      <c r="E6144" s="2">
        <v>6039</v>
      </c>
      <c r="F6144" s="2" t="s">
        <v>1328</v>
      </c>
    </row>
    <row r="6145" spans="1:6">
      <c r="A6145" s="2" t="s">
        <v>1325</v>
      </c>
      <c r="B6145" s="2" t="s">
        <v>1354</v>
      </c>
      <c r="C6145" s="2" t="s">
        <v>1355</v>
      </c>
      <c r="D6145" s="2" t="str">
        <f t="shared" si="95"/>
        <v>DY CREME DESSERT VANILLE 125 GR</v>
      </c>
      <c r="E6145" s="2">
        <v>6686</v>
      </c>
      <c r="F6145" s="2" t="s">
        <v>1328</v>
      </c>
    </row>
    <row r="6146" spans="1:6">
      <c r="A6146" s="2" t="s">
        <v>1341</v>
      </c>
      <c r="B6146" s="2" t="s">
        <v>1356</v>
      </c>
      <c r="C6146" s="2" t="s">
        <v>1357</v>
      </c>
      <c r="D6146" s="2" t="str">
        <f t="shared" si="95"/>
        <v>DB DOUGHNUT SUCRE</v>
      </c>
      <c r="E6146" s="2">
        <v>6043</v>
      </c>
      <c r="F6146" s="2" t="s">
        <v>1328</v>
      </c>
    </row>
    <row r="6147" spans="1:6">
      <c r="A6147" s="2" t="s">
        <v>1325</v>
      </c>
      <c r="B6147" s="2" t="s">
        <v>1358</v>
      </c>
      <c r="C6147" s="2" t="s">
        <v>1359</v>
      </c>
      <c r="D6147" s="2" t="str">
        <f t="shared" ref="D6147:D6210" si="96">B6147</f>
        <v>DY FLAN VANILLE CARAMEL 100 GR</v>
      </c>
      <c r="E6147" s="2">
        <v>6719</v>
      </c>
      <c r="F6147" s="2" t="s">
        <v>1328</v>
      </c>
    </row>
    <row r="6148" spans="1:6">
      <c r="A6148" s="2" t="s">
        <v>1360</v>
      </c>
      <c r="B6148" s="2" t="s">
        <v>1361</v>
      </c>
      <c r="C6148" s="2" t="s">
        <v>1362</v>
      </c>
      <c r="D6148" s="2" t="str">
        <f t="shared" si="96"/>
        <v>DP ECLAIR CAFE</v>
      </c>
      <c r="E6148" s="2">
        <v>6618</v>
      </c>
      <c r="F6148" s="2" t="s">
        <v>1328</v>
      </c>
    </row>
    <row r="6149" spans="1:6">
      <c r="A6149" s="2" t="s">
        <v>1336</v>
      </c>
      <c r="B6149" s="2" t="s">
        <v>1363</v>
      </c>
      <c r="C6149" s="2" t="s">
        <v>467</v>
      </c>
      <c r="D6149" s="2" t="str">
        <f t="shared" si="96"/>
        <v>LB FROMAGE BLANC 5KG NATURE</v>
      </c>
      <c r="E6149" s="2">
        <v>6677</v>
      </c>
      <c r="F6149" s="2" t="s">
        <v>1328</v>
      </c>
    </row>
    <row r="6150" spans="1:6">
      <c r="A6150" s="2" t="s">
        <v>1325</v>
      </c>
      <c r="B6150" s="2" t="s">
        <v>1364</v>
      </c>
      <c r="C6150" s="2" t="s">
        <v>1365</v>
      </c>
      <c r="D6150" s="2" t="str">
        <f t="shared" si="96"/>
        <v>DY RIZ LAIT CARAMEL 100 GR</v>
      </c>
      <c r="E6150" s="2">
        <v>6709</v>
      </c>
      <c r="F6150" s="2" t="s">
        <v>1328</v>
      </c>
    </row>
    <row r="6151" spans="1:6">
      <c r="A6151" s="2" t="s">
        <v>1360</v>
      </c>
      <c r="B6151" s="2" t="s">
        <v>1366</v>
      </c>
      <c r="C6151" s="2" t="s">
        <v>1367</v>
      </c>
      <c r="D6151" s="2" t="str">
        <f t="shared" si="96"/>
        <v>DP ECLAIR CHOCOLAT</v>
      </c>
      <c r="E6151" s="2">
        <v>6621</v>
      </c>
      <c r="F6151" s="2" t="s">
        <v>1328</v>
      </c>
    </row>
    <row r="6152" spans="1:6">
      <c r="A6152" s="2" t="s">
        <v>1325</v>
      </c>
      <c r="B6152" s="2" t="s">
        <v>1368</v>
      </c>
      <c r="C6152" s="2" t="s">
        <v>1369</v>
      </c>
      <c r="D6152" s="2" t="str">
        <f t="shared" si="96"/>
        <v>DY GATEAU DE SEMOULE 95 GR</v>
      </c>
      <c r="E6152" s="2">
        <v>6710</v>
      </c>
      <c r="F6152" s="2" t="s">
        <v>1328</v>
      </c>
    </row>
    <row r="6153" spans="1:6">
      <c r="A6153" s="2" t="s">
        <v>1360</v>
      </c>
      <c r="B6153" s="2" t="s">
        <v>1370</v>
      </c>
      <c r="C6153" s="2" t="s">
        <v>1371</v>
      </c>
      <c r="D6153" s="2" t="str">
        <f t="shared" si="96"/>
        <v>DP ECLAIR VANILLE</v>
      </c>
      <c r="E6153" s="2">
        <v>6622</v>
      </c>
      <c r="F6153" s="2" t="s">
        <v>1328</v>
      </c>
    </row>
    <row r="6154" spans="1:6">
      <c r="A6154" s="2" t="s">
        <v>1322</v>
      </c>
      <c r="B6154" s="2" t="s">
        <v>1372</v>
      </c>
      <c r="C6154" s="2" t="s">
        <v>27</v>
      </c>
      <c r="D6154" s="2" t="str">
        <f t="shared" si="96"/>
        <v>CD BIO CHOU CHINOIS</v>
      </c>
      <c r="E6154" s="2">
        <v>7299</v>
      </c>
      <c r="F6154" s="2" t="s">
        <v>543</v>
      </c>
    </row>
    <row r="6155" spans="1:6">
      <c r="A6155" s="2" t="s">
        <v>1322</v>
      </c>
      <c r="B6155" s="2" t="s">
        <v>1372</v>
      </c>
      <c r="C6155" s="2" t="s">
        <v>1373</v>
      </c>
      <c r="D6155" s="2" t="str">
        <f t="shared" si="96"/>
        <v>CD BIO CHOU CHINOIS</v>
      </c>
      <c r="E6155" s="2">
        <v>3787</v>
      </c>
      <c r="F6155" s="2" t="s">
        <v>543</v>
      </c>
    </row>
    <row r="6156" spans="1:6">
      <c r="A6156" s="2" t="s">
        <v>1322</v>
      </c>
      <c r="B6156" s="2" t="s">
        <v>1372</v>
      </c>
      <c r="C6156" s="2" t="s">
        <v>803</v>
      </c>
      <c r="D6156" s="2" t="str">
        <f t="shared" si="96"/>
        <v>CD BIO CHOU CHINOIS</v>
      </c>
      <c r="E6156" s="2">
        <v>5166</v>
      </c>
      <c r="F6156" s="2" t="s">
        <v>543</v>
      </c>
    </row>
    <row r="6157" spans="1:6">
      <c r="A6157" s="2" t="s">
        <v>1322</v>
      </c>
      <c r="B6157" s="2" t="s">
        <v>1372</v>
      </c>
      <c r="C6157" s="2" t="s">
        <v>635</v>
      </c>
      <c r="D6157" s="2" t="str">
        <f t="shared" si="96"/>
        <v>CD BIO CHOU CHINOIS</v>
      </c>
      <c r="E6157" s="2">
        <v>5416</v>
      </c>
      <c r="F6157" s="2" t="s">
        <v>543</v>
      </c>
    </row>
    <row r="6158" spans="1:6">
      <c r="A6158" s="2" t="s">
        <v>1336</v>
      </c>
      <c r="B6158" s="2" t="s">
        <v>1374</v>
      </c>
      <c r="C6158" s="2" t="s">
        <v>284</v>
      </c>
      <c r="D6158" s="2" t="str">
        <f t="shared" si="96"/>
        <v>LB FROMAGE BLANC 5KG FRUIT SEC</v>
      </c>
      <c r="E6158" s="2">
        <v>5008</v>
      </c>
      <c r="F6158" s="2" t="s">
        <v>1328</v>
      </c>
    </row>
    <row r="6159" spans="1:6">
      <c r="A6159" s="2" t="s">
        <v>1336</v>
      </c>
      <c r="B6159" s="2" t="s">
        <v>1374</v>
      </c>
      <c r="C6159" s="2" t="s">
        <v>434</v>
      </c>
      <c r="D6159" s="2" t="str">
        <f t="shared" si="96"/>
        <v>LB FROMAGE BLANC 5KG FRUIT SEC</v>
      </c>
      <c r="E6159" s="2">
        <v>5295</v>
      </c>
      <c r="F6159" s="2" t="s">
        <v>1328</v>
      </c>
    </row>
    <row r="6160" spans="1:6">
      <c r="A6160" s="2" t="s">
        <v>1336</v>
      </c>
      <c r="B6160" s="2" t="s">
        <v>1374</v>
      </c>
      <c r="C6160" s="2" t="s">
        <v>467</v>
      </c>
      <c r="D6160" s="2" t="str">
        <f t="shared" si="96"/>
        <v>LB FROMAGE BLANC 5KG FRUIT SEC</v>
      </c>
      <c r="E6160" s="2">
        <v>6677</v>
      </c>
      <c r="F6160" s="2" t="s">
        <v>1328</v>
      </c>
    </row>
    <row r="6161" spans="1:6">
      <c r="A6161" s="2" t="s">
        <v>1360</v>
      </c>
      <c r="B6161" s="2" t="s">
        <v>1375</v>
      </c>
      <c r="C6161" s="2" t="s">
        <v>1376</v>
      </c>
      <c r="D6161" s="2" t="str">
        <f t="shared" si="96"/>
        <v>DP GAUFFRE DEMI AU SUCRE</v>
      </c>
      <c r="E6161" s="2">
        <v>5896</v>
      </c>
      <c r="F6161" s="2" t="s">
        <v>1328</v>
      </c>
    </row>
    <row r="6162" spans="1:6">
      <c r="A6162" s="2" t="s">
        <v>1360</v>
      </c>
      <c r="B6162" s="2" t="s">
        <v>1375</v>
      </c>
      <c r="C6162" s="2" t="s">
        <v>1377</v>
      </c>
      <c r="D6162" s="2" t="str">
        <f t="shared" si="96"/>
        <v>DP GAUFFRE DEMI AU SUCRE</v>
      </c>
      <c r="E6162" s="2">
        <v>5355</v>
      </c>
      <c r="F6162" s="2" t="s">
        <v>1328</v>
      </c>
    </row>
    <row r="6163" spans="1:6">
      <c r="A6163" s="2" t="s">
        <v>1325</v>
      </c>
      <c r="B6163" s="2" t="s">
        <v>1378</v>
      </c>
      <c r="C6163" s="2" t="s">
        <v>1379</v>
      </c>
      <c r="D6163" s="2" t="str">
        <f t="shared" si="96"/>
        <v>DY MOUSSE CREME DE MARRONS 12 CL</v>
      </c>
      <c r="E6163" s="2">
        <v>6748</v>
      </c>
      <c r="F6163" s="2" t="s">
        <v>1328</v>
      </c>
    </row>
    <row r="6164" spans="1:6">
      <c r="A6164" s="2" t="s">
        <v>1325</v>
      </c>
      <c r="B6164" s="2" t="s">
        <v>1380</v>
      </c>
      <c r="C6164" s="2" t="s">
        <v>1381</v>
      </c>
      <c r="D6164" s="2" t="str">
        <f t="shared" si="96"/>
        <v>DY MOUSSE CAFE 10.2 CL</v>
      </c>
      <c r="E6164" s="2">
        <v>6744</v>
      </c>
      <c r="F6164" s="2" t="s">
        <v>1328</v>
      </c>
    </row>
    <row r="6165" spans="1:6">
      <c r="A6165" s="2" t="s">
        <v>1336</v>
      </c>
      <c r="B6165" s="2" t="s">
        <v>1382</v>
      </c>
      <c r="C6165" s="2" t="s">
        <v>1383</v>
      </c>
      <c r="D6165" s="2" t="str">
        <f t="shared" si="96"/>
        <v>LB FROMAGE BLANC 5KG FRAMBOISES</v>
      </c>
      <c r="E6165" s="2">
        <v>5328</v>
      </c>
      <c r="F6165" s="2" t="s">
        <v>1328</v>
      </c>
    </row>
    <row r="6166" spans="1:6">
      <c r="A6166" s="2" t="s">
        <v>1336</v>
      </c>
      <c r="B6166" s="2" t="s">
        <v>1382</v>
      </c>
      <c r="C6166" s="2" t="s">
        <v>467</v>
      </c>
      <c r="D6166" s="2" t="str">
        <f t="shared" si="96"/>
        <v>LB FROMAGE BLANC 5KG FRAMBOISES</v>
      </c>
      <c r="E6166" s="2">
        <v>6677</v>
      </c>
      <c r="F6166" s="2" t="s">
        <v>1328</v>
      </c>
    </row>
    <row r="6167" spans="1:6">
      <c r="A6167" s="2" t="s">
        <v>1336</v>
      </c>
      <c r="B6167" s="2" t="s">
        <v>1382</v>
      </c>
      <c r="C6167" s="2" t="s">
        <v>1384</v>
      </c>
      <c r="D6167" s="2" t="str">
        <f t="shared" si="96"/>
        <v>LB FROMAGE BLANC 5KG FRAMBOISES</v>
      </c>
      <c r="E6167" s="2">
        <v>5867</v>
      </c>
      <c r="F6167" s="2" t="s">
        <v>1328</v>
      </c>
    </row>
    <row r="6168" spans="1:6">
      <c r="A6168" s="2" t="s">
        <v>1325</v>
      </c>
      <c r="B6168" s="2" t="s">
        <v>1385</v>
      </c>
      <c r="C6168" s="2" t="s">
        <v>1386</v>
      </c>
      <c r="D6168" s="2" t="str">
        <f t="shared" si="96"/>
        <v>DY MOUSSE AU CHOCOLAT NOIR 10.2 CL</v>
      </c>
      <c r="E6168" s="2">
        <v>6746</v>
      </c>
      <c r="F6168" s="2" t="s">
        <v>1328</v>
      </c>
    </row>
    <row r="6169" spans="1:6">
      <c r="A6169" s="2" t="s">
        <v>1360</v>
      </c>
      <c r="B6169" s="2" t="s">
        <v>1387</v>
      </c>
      <c r="C6169" s="2" t="s">
        <v>1388</v>
      </c>
      <c r="D6169" s="2" t="str">
        <f t="shared" si="96"/>
        <v>DP GAUFFRE CHOCOLAT</v>
      </c>
      <c r="E6169" s="2">
        <v>5325</v>
      </c>
      <c r="F6169" s="2" t="s">
        <v>1328</v>
      </c>
    </row>
    <row r="6170" spans="1:6">
      <c r="A6170" s="2" t="s">
        <v>1360</v>
      </c>
      <c r="B6170" s="2" t="s">
        <v>1387</v>
      </c>
      <c r="C6170" s="2" t="s">
        <v>1376</v>
      </c>
      <c r="D6170" s="2" t="str">
        <f t="shared" si="96"/>
        <v>DP GAUFFRE CHOCOLAT</v>
      </c>
      <c r="E6170" s="2">
        <v>5896</v>
      </c>
      <c r="F6170" s="2" t="s">
        <v>1328</v>
      </c>
    </row>
    <row r="6171" spans="1:6">
      <c r="A6171" s="2" t="s">
        <v>1325</v>
      </c>
      <c r="B6171" s="2" t="s">
        <v>1389</v>
      </c>
      <c r="C6171" s="2" t="s">
        <v>1390</v>
      </c>
      <c r="D6171" s="2" t="str">
        <f t="shared" si="96"/>
        <v>DY MOUSSE CHOCOLAT AU LAIT 10.2 CL</v>
      </c>
      <c r="E6171" s="2">
        <v>6745</v>
      </c>
      <c r="F6171" s="2" t="s">
        <v>1328</v>
      </c>
    </row>
    <row r="6172" spans="1:6">
      <c r="A6172" s="2" t="s">
        <v>1336</v>
      </c>
      <c r="B6172" s="2" t="s">
        <v>1391</v>
      </c>
      <c r="C6172" s="2" t="s">
        <v>1392</v>
      </c>
      <c r="D6172" s="2" t="str">
        <f t="shared" si="96"/>
        <v>LB FROMAGE BLANC 5KG FRAISE FRAICHE</v>
      </c>
      <c r="E6172" s="2">
        <v>1231</v>
      </c>
      <c r="F6172" s="2" t="s">
        <v>1328</v>
      </c>
    </row>
    <row r="6173" spans="1:6">
      <c r="A6173" s="2" t="s">
        <v>1336</v>
      </c>
      <c r="B6173" s="2" t="s">
        <v>1391</v>
      </c>
      <c r="C6173" s="2" t="s">
        <v>467</v>
      </c>
      <c r="D6173" s="2" t="str">
        <f t="shared" si="96"/>
        <v>LB FROMAGE BLANC 5KG FRAISE FRAICHE</v>
      </c>
      <c r="E6173" s="2">
        <v>6677</v>
      </c>
      <c r="F6173" s="2" t="s">
        <v>1328</v>
      </c>
    </row>
    <row r="6174" spans="1:6">
      <c r="A6174" s="2" t="s">
        <v>1325</v>
      </c>
      <c r="B6174" s="2" t="s">
        <v>1393</v>
      </c>
      <c r="C6174" s="2" t="s">
        <v>1394</v>
      </c>
      <c r="D6174" s="2" t="str">
        <f t="shared" si="96"/>
        <v>DY MOUSSE AU CITRON 10.2 CL</v>
      </c>
      <c r="E6174" s="2">
        <v>6747</v>
      </c>
      <c r="F6174" s="2" t="s">
        <v>1328</v>
      </c>
    </row>
    <row r="6175" spans="1:6">
      <c r="A6175" s="2" t="s">
        <v>1336</v>
      </c>
      <c r="B6175" s="2" t="s">
        <v>1395</v>
      </c>
      <c r="C6175" s="2" t="s">
        <v>1396</v>
      </c>
      <c r="D6175" s="2" t="str">
        <f t="shared" si="96"/>
        <v>LB FROMAGE BLANC 5KG CREME MARRON</v>
      </c>
      <c r="E6175" s="2">
        <v>5117</v>
      </c>
      <c r="F6175" s="2" t="s">
        <v>1328</v>
      </c>
    </row>
    <row r="6176" spans="1:6">
      <c r="A6176" s="2" t="s">
        <v>1336</v>
      </c>
      <c r="B6176" s="2" t="s">
        <v>1395</v>
      </c>
      <c r="C6176" s="2" t="s">
        <v>467</v>
      </c>
      <c r="D6176" s="2" t="str">
        <f t="shared" si="96"/>
        <v>LB FROMAGE BLANC 5KG CREME MARRON</v>
      </c>
      <c r="E6176" s="2">
        <v>6677</v>
      </c>
      <c r="F6176" s="2" t="s">
        <v>1328</v>
      </c>
    </row>
    <row r="6177" spans="1:6">
      <c r="A6177" s="2" t="s">
        <v>1360</v>
      </c>
      <c r="B6177" s="2" t="s">
        <v>1397</v>
      </c>
      <c r="C6177" s="2" t="s">
        <v>1398</v>
      </c>
      <c r="D6177" s="2" t="str">
        <f t="shared" si="96"/>
        <v>DP PARIS BREST</v>
      </c>
      <c r="E6177" s="2">
        <v>5859</v>
      </c>
      <c r="F6177" s="2" t="s">
        <v>1328</v>
      </c>
    </row>
    <row r="6178" spans="1:6">
      <c r="A6178" s="2" t="s">
        <v>1360</v>
      </c>
      <c r="B6178" s="2" t="s">
        <v>1399</v>
      </c>
      <c r="C6178" s="2" t="s">
        <v>1400</v>
      </c>
      <c r="D6178" s="2" t="str">
        <f t="shared" si="96"/>
        <v>DP TARTE POMMES NORMANDE PREDEC.</v>
      </c>
      <c r="E6178" s="2">
        <v>5842</v>
      </c>
      <c r="F6178" s="2" t="s">
        <v>1328</v>
      </c>
    </row>
    <row r="6179" spans="1:6">
      <c r="A6179" s="2" t="s">
        <v>741</v>
      </c>
      <c r="B6179" s="2" t="s">
        <v>1401</v>
      </c>
      <c r="C6179" s="2" t="s">
        <v>23</v>
      </c>
      <c r="D6179" s="2" t="str">
        <f t="shared" si="96"/>
        <v>LE HARICOTS VERTS SAUT PERSILLES</v>
      </c>
      <c r="E6179" s="2">
        <v>5167</v>
      </c>
      <c r="F6179" s="2" t="s">
        <v>743</v>
      </c>
    </row>
    <row r="6180" spans="1:6">
      <c r="A6180" s="2" t="s">
        <v>741</v>
      </c>
      <c r="B6180" s="2" t="s">
        <v>1401</v>
      </c>
      <c r="C6180" s="2" t="s">
        <v>25</v>
      </c>
      <c r="D6180" s="2" t="str">
        <f t="shared" si="96"/>
        <v>LE HARICOTS VERTS SAUT PERSILLES</v>
      </c>
      <c r="E6180" s="2">
        <v>5285</v>
      </c>
      <c r="F6180" s="2" t="s">
        <v>743</v>
      </c>
    </row>
    <row r="6181" spans="1:6">
      <c r="A6181" s="2" t="s">
        <v>741</v>
      </c>
      <c r="B6181" s="2" t="s">
        <v>1401</v>
      </c>
      <c r="C6181" s="2" t="s">
        <v>26</v>
      </c>
      <c r="D6181" s="2" t="str">
        <f t="shared" si="96"/>
        <v>LE HARICOTS VERTS SAUT PERSILLES</v>
      </c>
      <c r="E6181" s="2">
        <v>5344</v>
      </c>
      <c r="F6181" s="2" t="s">
        <v>743</v>
      </c>
    </row>
    <row r="6182" spans="1:6">
      <c r="A6182" s="2" t="s">
        <v>741</v>
      </c>
      <c r="B6182" s="2" t="s">
        <v>1401</v>
      </c>
      <c r="C6182" s="2" t="s">
        <v>751</v>
      </c>
      <c r="D6182" s="2" t="str">
        <f t="shared" si="96"/>
        <v>LE HARICOTS VERTS SAUT PERSILLES</v>
      </c>
      <c r="E6182" s="2">
        <v>7308</v>
      </c>
      <c r="F6182" s="2" t="s">
        <v>743</v>
      </c>
    </row>
    <row r="6183" spans="1:6">
      <c r="A6183" s="2" t="s">
        <v>741</v>
      </c>
      <c r="B6183" s="2" t="s">
        <v>1401</v>
      </c>
      <c r="C6183" s="2" t="s">
        <v>27</v>
      </c>
      <c r="D6183" s="2" t="str">
        <f t="shared" si="96"/>
        <v>LE HARICOTS VERTS SAUT PERSILLES</v>
      </c>
      <c r="E6183" s="2">
        <v>7299</v>
      </c>
      <c r="F6183" s="2" t="s">
        <v>743</v>
      </c>
    </row>
    <row r="6184" spans="1:6">
      <c r="A6184" s="2" t="s">
        <v>741</v>
      </c>
      <c r="B6184" s="2" t="s">
        <v>1401</v>
      </c>
      <c r="C6184" s="2" t="s">
        <v>220</v>
      </c>
      <c r="D6184" s="2" t="str">
        <f t="shared" si="96"/>
        <v>LE HARICOTS VERTS SAUT PERSILLES</v>
      </c>
      <c r="E6184" s="2">
        <v>6658</v>
      </c>
      <c r="F6184" s="2" t="s">
        <v>743</v>
      </c>
    </row>
    <row r="6185" spans="1:6">
      <c r="A6185" s="2" t="s">
        <v>741</v>
      </c>
      <c r="B6185" s="2" t="s">
        <v>1401</v>
      </c>
      <c r="C6185" s="2" t="s">
        <v>170</v>
      </c>
      <c r="D6185" s="2" t="str">
        <f t="shared" si="96"/>
        <v>LE HARICOTS VERTS SAUT PERSILLES</v>
      </c>
      <c r="E6185" s="2">
        <v>5632</v>
      </c>
      <c r="F6185" s="2" t="s">
        <v>743</v>
      </c>
    </row>
    <row r="6186" spans="1:6">
      <c r="A6186" s="2" t="s">
        <v>741</v>
      </c>
      <c r="B6186" s="2" t="s">
        <v>1401</v>
      </c>
      <c r="C6186" s="2" t="s">
        <v>38</v>
      </c>
      <c r="D6186" s="2" t="str">
        <f t="shared" si="96"/>
        <v>LE HARICOTS VERTS SAUT PERSILLES</v>
      </c>
      <c r="E6186" s="2">
        <v>7088</v>
      </c>
      <c r="F6186" s="2" t="s">
        <v>743</v>
      </c>
    </row>
    <row r="6187" spans="1:6">
      <c r="A6187" s="2" t="s">
        <v>1336</v>
      </c>
      <c r="B6187" s="2" t="s">
        <v>1402</v>
      </c>
      <c r="C6187" s="2" t="s">
        <v>286</v>
      </c>
      <c r="D6187" s="2" t="str">
        <f t="shared" si="96"/>
        <v>LB FROMAGE BLANC 5KG FRUIT AU SIROP</v>
      </c>
      <c r="E6187" s="2">
        <v>5011</v>
      </c>
      <c r="F6187" s="2" t="s">
        <v>1328</v>
      </c>
    </row>
    <row r="6188" spans="1:6">
      <c r="A6188" s="2" t="s">
        <v>1336</v>
      </c>
      <c r="B6188" s="2" t="s">
        <v>1402</v>
      </c>
      <c r="C6188" s="2" t="s">
        <v>1403</v>
      </c>
      <c r="D6188" s="2" t="str">
        <f t="shared" si="96"/>
        <v>LB FROMAGE BLANC 5KG FRUIT AU SIROP</v>
      </c>
      <c r="E6188" s="2">
        <v>5007</v>
      </c>
      <c r="F6188" s="2" t="s">
        <v>1328</v>
      </c>
    </row>
    <row r="6189" spans="1:6">
      <c r="A6189" s="2" t="s">
        <v>1336</v>
      </c>
      <c r="B6189" s="2" t="s">
        <v>1402</v>
      </c>
      <c r="C6189" s="2" t="s">
        <v>467</v>
      </c>
      <c r="D6189" s="2" t="str">
        <f t="shared" si="96"/>
        <v>LB FROMAGE BLANC 5KG FRUIT AU SIROP</v>
      </c>
      <c r="E6189" s="2">
        <v>6677</v>
      </c>
      <c r="F6189" s="2" t="s">
        <v>1328</v>
      </c>
    </row>
    <row r="6190" spans="1:6">
      <c r="A6190" s="2" t="s">
        <v>1336</v>
      </c>
      <c r="B6190" s="2" t="s">
        <v>1404</v>
      </c>
      <c r="C6190" s="2" t="s">
        <v>1405</v>
      </c>
      <c r="D6190" s="2" t="str">
        <f t="shared" si="96"/>
        <v>LB FROMAGE BLANC 5KG COMPOTE DE POMME</v>
      </c>
      <c r="E6190" s="2">
        <v>5089</v>
      </c>
      <c r="F6190" s="2" t="s">
        <v>1328</v>
      </c>
    </row>
    <row r="6191" spans="1:6">
      <c r="A6191" s="2" t="s">
        <v>1336</v>
      </c>
      <c r="B6191" s="2" t="s">
        <v>1404</v>
      </c>
      <c r="C6191" s="2" t="s">
        <v>467</v>
      </c>
      <c r="D6191" s="2" t="str">
        <f t="shared" si="96"/>
        <v>LB FROMAGE BLANC 5KG COMPOTE DE POMME</v>
      </c>
      <c r="E6191" s="2">
        <v>6677</v>
      </c>
      <c r="F6191" s="2" t="s">
        <v>1328</v>
      </c>
    </row>
    <row r="6192" spans="1:6">
      <c r="A6192" s="2" t="s">
        <v>1360</v>
      </c>
      <c r="B6192" s="2" t="s">
        <v>1406</v>
      </c>
      <c r="C6192" s="2" t="s">
        <v>1407</v>
      </c>
      <c r="D6192" s="2" t="str">
        <f t="shared" si="96"/>
        <v>DP TARTE POMME EN BANDE</v>
      </c>
      <c r="E6192" s="2">
        <v>5829</v>
      </c>
      <c r="F6192" s="2" t="s">
        <v>1328</v>
      </c>
    </row>
    <row r="6193" spans="1:6">
      <c r="A6193" s="2" t="s">
        <v>1360</v>
      </c>
      <c r="B6193" s="2" t="s">
        <v>1408</v>
      </c>
      <c r="C6193" s="2" t="s">
        <v>1409</v>
      </c>
      <c r="D6193" s="2" t="str">
        <f t="shared" si="96"/>
        <v>DP TARTE RHUBARDE POM DCP 10P</v>
      </c>
      <c r="E6193" s="2">
        <v>7500</v>
      </c>
      <c r="F6193" s="2" t="s">
        <v>1328</v>
      </c>
    </row>
    <row r="6194" spans="1:6">
      <c r="A6194" s="2" t="s">
        <v>1336</v>
      </c>
      <c r="B6194" s="2" t="s">
        <v>1410</v>
      </c>
      <c r="C6194" s="2" t="s">
        <v>287</v>
      </c>
      <c r="D6194" s="2" t="str">
        <f t="shared" si="96"/>
        <v>LB FROMAGE BLANC 5KG MIEL</v>
      </c>
      <c r="E6194" s="2">
        <v>5212</v>
      </c>
      <c r="F6194" s="2" t="s">
        <v>1328</v>
      </c>
    </row>
    <row r="6195" spans="1:6">
      <c r="A6195" s="2" t="s">
        <v>1336</v>
      </c>
      <c r="B6195" s="2" t="s">
        <v>1410</v>
      </c>
      <c r="C6195" s="2" t="s">
        <v>467</v>
      </c>
      <c r="D6195" s="2" t="str">
        <f t="shared" si="96"/>
        <v>LB FROMAGE BLANC 5KG MIEL</v>
      </c>
      <c r="E6195" s="2">
        <v>6677</v>
      </c>
      <c r="F6195" s="2" t="s">
        <v>1328</v>
      </c>
    </row>
    <row r="6196" spans="1:6">
      <c r="A6196" s="2" t="s">
        <v>1325</v>
      </c>
      <c r="B6196" s="2" t="s">
        <v>1411</v>
      </c>
      <c r="C6196" s="2" t="s">
        <v>1412</v>
      </c>
      <c r="D6196" s="2" t="str">
        <f t="shared" si="96"/>
        <v>DY BIFIDUS VANILLE 125 GR</v>
      </c>
      <c r="E6196" s="2">
        <v>6759</v>
      </c>
      <c r="F6196" s="2" t="s">
        <v>1328</v>
      </c>
    </row>
    <row r="6197" spans="1:6">
      <c r="A6197" s="2" t="s">
        <v>741</v>
      </c>
      <c r="B6197" s="2" t="s">
        <v>1413</v>
      </c>
      <c r="C6197" s="2" t="s">
        <v>23</v>
      </c>
      <c r="D6197" s="2" t="str">
        <f t="shared" si="96"/>
        <v>LE HARICOTS PLATS OIGN.CONFITS</v>
      </c>
      <c r="E6197" s="2">
        <v>5167</v>
      </c>
      <c r="F6197" s="2" t="s">
        <v>743</v>
      </c>
    </row>
    <row r="6198" spans="1:6">
      <c r="A6198" s="2" t="s">
        <v>741</v>
      </c>
      <c r="B6198" s="2" t="s">
        <v>1413</v>
      </c>
      <c r="C6198" s="2" t="s">
        <v>25</v>
      </c>
      <c r="D6198" s="2" t="str">
        <f t="shared" si="96"/>
        <v>LE HARICOTS PLATS OIGN.CONFITS</v>
      </c>
      <c r="E6198" s="2">
        <v>5285</v>
      </c>
      <c r="F6198" s="2" t="s">
        <v>743</v>
      </c>
    </row>
    <row r="6199" spans="1:6">
      <c r="A6199" s="2" t="s">
        <v>741</v>
      </c>
      <c r="B6199" s="2" t="s">
        <v>1413</v>
      </c>
      <c r="C6199" s="2" t="s">
        <v>26</v>
      </c>
      <c r="D6199" s="2" t="str">
        <f t="shared" si="96"/>
        <v>LE HARICOTS PLATS OIGN.CONFITS</v>
      </c>
      <c r="E6199" s="2">
        <v>5344</v>
      </c>
      <c r="F6199" s="2" t="s">
        <v>743</v>
      </c>
    </row>
    <row r="6200" spans="1:6">
      <c r="A6200" s="2" t="s">
        <v>741</v>
      </c>
      <c r="B6200" s="2" t="s">
        <v>1413</v>
      </c>
      <c r="C6200" s="2" t="s">
        <v>170</v>
      </c>
      <c r="D6200" s="2" t="str">
        <f t="shared" si="96"/>
        <v>LE HARICOTS PLATS OIGN.CONFITS</v>
      </c>
      <c r="E6200" s="2">
        <v>5632</v>
      </c>
      <c r="F6200" s="2" t="s">
        <v>743</v>
      </c>
    </row>
    <row r="6201" spans="1:6">
      <c r="A6201" s="2" t="s">
        <v>741</v>
      </c>
      <c r="B6201" s="2" t="s">
        <v>1413</v>
      </c>
      <c r="C6201" s="2" t="s">
        <v>770</v>
      </c>
      <c r="D6201" s="2" t="str">
        <f t="shared" si="96"/>
        <v>LE HARICOTS PLATS OIGN.CONFITS</v>
      </c>
      <c r="E6201" s="2">
        <v>5656</v>
      </c>
      <c r="F6201" s="2" t="s">
        <v>743</v>
      </c>
    </row>
    <row r="6202" spans="1:6">
      <c r="A6202" s="2" t="s">
        <v>741</v>
      </c>
      <c r="B6202" s="2" t="s">
        <v>1413</v>
      </c>
      <c r="C6202" s="2" t="s">
        <v>27</v>
      </c>
      <c r="D6202" s="2" t="str">
        <f t="shared" si="96"/>
        <v>LE HARICOTS PLATS OIGN.CONFITS</v>
      </c>
      <c r="E6202" s="2">
        <v>7299</v>
      </c>
      <c r="F6202" s="2" t="s">
        <v>743</v>
      </c>
    </row>
    <row r="6203" spans="1:6">
      <c r="A6203" s="2" t="s">
        <v>741</v>
      </c>
      <c r="B6203" s="2" t="s">
        <v>1413</v>
      </c>
      <c r="C6203" s="2" t="s">
        <v>220</v>
      </c>
      <c r="D6203" s="2" t="str">
        <f t="shared" si="96"/>
        <v>LE HARICOTS PLATS OIGN.CONFITS</v>
      </c>
      <c r="E6203" s="2">
        <v>6658</v>
      </c>
      <c r="F6203" s="2" t="s">
        <v>743</v>
      </c>
    </row>
    <row r="6204" spans="1:6">
      <c r="A6204" s="2" t="s">
        <v>1360</v>
      </c>
      <c r="B6204" s="2" t="s">
        <v>1414</v>
      </c>
      <c r="C6204" s="2" t="s">
        <v>1415</v>
      </c>
      <c r="D6204" s="2" t="str">
        <f t="shared" si="96"/>
        <v>DP TARTE ABRICOT EN BANDE</v>
      </c>
      <c r="E6204" s="2">
        <v>5828</v>
      </c>
      <c r="F6204" s="2" t="s">
        <v>1328</v>
      </c>
    </row>
    <row r="6205" spans="1:6">
      <c r="A6205" s="2" t="s">
        <v>1336</v>
      </c>
      <c r="B6205" s="2" t="s">
        <v>1416</v>
      </c>
      <c r="C6205" s="2" t="s">
        <v>1417</v>
      </c>
      <c r="D6205" s="2" t="str">
        <f t="shared" si="96"/>
        <v>LB FROMAGE BLANC 5KG CHOCOLAT BANANE</v>
      </c>
      <c r="E6205" s="2">
        <v>1227</v>
      </c>
      <c r="F6205" s="2" t="s">
        <v>1328</v>
      </c>
    </row>
    <row r="6206" spans="1:6">
      <c r="A6206" s="2" t="s">
        <v>1336</v>
      </c>
      <c r="B6206" s="2" t="s">
        <v>1416</v>
      </c>
      <c r="C6206" s="2" t="s">
        <v>1388</v>
      </c>
      <c r="D6206" s="2" t="str">
        <f t="shared" si="96"/>
        <v>LB FROMAGE BLANC 5KG CHOCOLAT BANANE</v>
      </c>
      <c r="E6206" s="2">
        <v>5325</v>
      </c>
      <c r="F6206" s="2" t="s">
        <v>1328</v>
      </c>
    </row>
    <row r="6207" spans="1:6">
      <c r="A6207" s="2" t="s">
        <v>1336</v>
      </c>
      <c r="B6207" s="2" t="s">
        <v>1416</v>
      </c>
      <c r="C6207" s="2" t="s">
        <v>467</v>
      </c>
      <c r="D6207" s="2" t="str">
        <f t="shared" si="96"/>
        <v>LB FROMAGE BLANC 5KG CHOCOLAT BANANE</v>
      </c>
      <c r="E6207" s="2">
        <v>6677</v>
      </c>
      <c r="F6207" s="2" t="s">
        <v>1328</v>
      </c>
    </row>
    <row r="6208" spans="1:6">
      <c r="A6208" s="2" t="s">
        <v>1322</v>
      </c>
      <c r="B6208" s="2" t="s">
        <v>1418</v>
      </c>
      <c r="C6208" s="2" t="s">
        <v>1419</v>
      </c>
      <c r="D6208" s="2" t="str">
        <f t="shared" si="96"/>
        <v>CD BIO CHOU BLANC</v>
      </c>
      <c r="E6208" s="2">
        <v>3799</v>
      </c>
      <c r="F6208" s="2" t="s">
        <v>543</v>
      </c>
    </row>
    <row r="6209" spans="1:6">
      <c r="A6209" s="2" t="s">
        <v>1322</v>
      </c>
      <c r="B6209" s="2" t="s">
        <v>1418</v>
      </c>
      <c r="C6209" s="2" t="s">
        <v>324</v>
      </c>
      <c r="D6209" s="2" t="str">
        <f t="shared" si="96"/>
        <v>CD BIO CHOU BLANC</v>
      </c>
      <c r="E6209" s="2">
        <v>1200</v>
      </c>
      <c r="F6209" s="2" t="s">
        <v>543</v>
      </c>
    </row>
    <row r="6210" spans="1:6">
      <c r="A6210" s="2" t="s">
        <v>1322</v>
      </c>
      <c r="B6210" s="2" t="s">
        <v>1418</v>
      </c>
      <c r="C6210" s="2" t="s">
        <v>803</v>
      </c>
      <c r="D6210" s="2" t="str">
        <f t="shared" si="96"/>
        <v>CD BIO CHOU BLANC</v>
      </c>
      <c r="E6210" s="2">
        <v>5166</v>
      </c>
      <c r="F6210" s="2" t="s">
        <v>543</v>
      </c>
    </row>
    <row r="6211" spans="1:6">
      <c r="A6211" s="2" t="s">
        <v>1322</v>
      </c>
      <c r="B6211" s="2" t="s">
        <v>1418</v>
      </c>
      <c r="C6211" s="2" t="s">
        <v>181</v>
      </c>
      <c r="D6211" s="2" t="str">
        <f t="shared" ref="D6211:D6274" si="97">B6211</f>
        <v>CD BIO CHOU BLANC</v>
      </c>
      <c r="E6211" s="2">
        <v>5462</v>
      </c>
      <c r="F6211" s="2" t="s">
        <v>543</v>
      </c>
    </row>
    <row r="6212" spans="1:6">
      <c r="A6212" s="2" t="s">
        <v>1360</v>
      </c>
      <c r="B6212" s="2" t="s">
        <v>1420</v>
      </c>
      <c r="C6212" s="2" t="s">
        <v>1421</v>
      </c>
      <c r="D6212" s="2" t="str">
        <f t="shared" si="97"/>
        <v>DP TARTE CERISES BANDE</v>
      </c>
      <c r="E6212" s="2">
        <v>5821</v>
      </c>
      <c r="F6212" s="2" t="s">
        <v>1328</v>
      </c>
    </row>
    <row r="6213" spans="1:6">
      <c r="A6213" s="2" t="s">
        <v>1336</v>
      </c>
      <c r="B6213" s="2" t="s">
        <v>1422</v>
      </c>
      <c r="C6213" s="2" t="s">
        <v>467</v>
      </c>
      <c r="D6213" s="2" t="str">
        <f t="shared" si="97"/>
        <v>LB FROMAGE BLANC 5KG MYRTILLE</v>
      </c>
      <c r="E6213" s="2">
        <v>6677</v>
      </c>
      <c r="F6213" s="2" t="s">
        <v>1328</v>
      </c>
    </row>
    <row r="6214" spans="1:6">
      <c r="A6214" s="2" t="s">
        <v>1336</v>
      </c>
      <c r="B6214" s="2" t="s">
        <v>1422</v>
      </c>
      <c r="C6214" s="2" t="s">
        <v>683</v>
      </c>
      <c r="D6214" s="2" t="str">
        <f t="shared" si="97"/>
        <v>LB FROMAGE BLANC 5KG MYRTILLE</v>
      </c>
      <c r="E6214" s="2">
        <v>5870</v>
      </c>
      <c r="F6214" s="2" t="s">
        <v>1328</v>
      </c>
    </row>
    <row r="6215" spans="1:6">
      <c r="A6215" s="2" t="s">
        <v>1322</v>
      </c>
      <c r="B6215" s="2" t="s">
        <v>1423</v>
      </c>
      <c r="C6215" s="2" t="s">
        <v>1419</v>
      </c>
      <c r="D6215" s="2" t="str">
        <f t="shared" si="97"/>
        <v>CD BIO CHOU RAVE / BETTERAVE</v>
      </c>
      <c r="E6215" s="2">
        <v>3799</v>
      </c>
      <c r="F6215" s="2" t="s">
        <v>543</v>
      </c>
    </row>
    <row r="6216" spans="1:6">
      <c r="A6216" s="2" t="s">
        <v>1322</v>
      </c>
      <c r="B6216" s="2" t="s">
        <v>1423</v>
      </c>
      <c r="C6216" s="2" t="s">
        <v>1324</v>
      </c>
      <c r="D6216" s="2" t="str">
        <f t="shared" si="97"/>
        <v>CD BIO CHOU RAVE / BETTERAVE</v>
      </c>
      <c r="E6216" s="2">
        <v>3788</v>
      </c>
      <c r="F6216" s="2" t="s">
        <v>543</v>
      </c>
    </row>
    <row r="6217" spans="1:6">
      <c r="A6217" s="2" t="s">
        <v>1360</v>
      </c>
      <c r="B6217" s="2" t="s">
        <v>1424</v>
      </c>
      <c r="C6217" s="2" t="s">
        <v>1425</v>
      </c>
      <c r="D6217" s="2" t="str">
        <f t="shared" si="97"/>
        <v>DP TARTE CITRON DCP 10P</v>
      </c>
      <c r="E6217" s="2">
        <v>7493</v>
      </c>
      <c r="F6217" s="2" t="s">
        <v>1328</v>
      </c>
    </row>
    <row r="6218" spans="1:6">
      <c r="A6218" s="2" t="s">
        <v>1426</v>
      </c>
      <c r="B6218" s="2" t="s">
        <v>1427</v>
      </c>
      <c r="C6218" s="2" t="s">
        <v>13</v>
      </c>
      <c r="D6218" s="2" t="str">
        <f t="shared" si="97"/>
        <v>EO TOMATE OEUF DUR OLIVE</v>
      </c>
      <c r="E6218" s="2">
        <v>1222</v>
      </c>
      <c r="F6218" s="2" t="s">
        <v>543</v>
      </c>
    </row>
    <row r="6219" spans="1:6">
      <c r="A6219" s="2" t="s">
        <v>1426</v>
      </c>
      <c r="B6219" s="2" t="s">
        <v>1427</v>
      </c>
      <c r="C6219" s="2" t="s">
        <v>23</v>
      </c>
      <c r="D6219" s="2" t="str">
        <f t="shared" si="97"/>
        <v>EO TOMATE OEUF DUR OLIVE</v>
      </c>
      <c r="E6219" s="2">
        <v>5167</v>
      </c>
      <c r="F6219" s="2" t="s">
        <v>543</v>
      </c>
    </row>
    <row r="6220" spans="1:6">
      <c r="A6220" s="2" t="s">
        <v>1426</v>
      </c>
      <c r="B6220" s="2" t="s">
        <v>1427</v>
      </c>
      <c r="C6220" s="2" t="s">
        <v>436</v>
      </c>
      <c r="D6220" s="2" t="str">
        <f t="shared" si="97"/>
        <v>EO TOMATE OEUF DUR OLIVE</v>
      </c>
      <c r="E6220" s="2">
        <v>5243</v>
      </c>
      <c r="F6220" s="2" t="s">
        <v>543</v>
      </c>
    </row>
    <row r="6221" spans="1:6">
      <c r="A6221" s="2" t="s">
        <v>1426</v>
      </c>
      <c r="B6221" s="2" t="s">
        <v>1427</v>
      </c>
      <c r="C6221" s="2" t="s">
        <v>25</v>
      </c>
      <c r="D6221" s="2" t="str">
        <f t="shared" si="97"/>
        <v>EO TOMATE OEUF DUR OLIVE</v>
      </c>
      <c r="E6221" s="2">
        <v>5285</v>
      </c>
      <c r="F6221" s="2" t="s">
        <v>543</v>
      </c>
    </row>
    <row r="6222" spans="1:6">
      <c r="A6222" s="2" t="s">
        <v>1426</v>
      </c>
      <c r="B6222" s="2" t="s">
        <v>1427</v>
      </c>
      <c r="C6222" s="2" t="s">
        <v>26</v>
      </c>
      <c r="D6222" s="2" t="str">
        <f t="shared" si="97"/>
        <v>EO TOMATE OEUF DUR OLIVE</v>
      </c>
      <c r="E6222" s="2">
        <v>5344</v>
      </c>
      <c r="F6222" s="2" t="s">
        <v>543</v>
      </c>
    </row>
    <row r="6223" spans="1:6">
      <c r="A6223" s="2" t="s">
        <v>1426</v>
      </c>
      <c r="B6223" s="2" t="s">
        <v>1427</v>
      </c>
      <c r="C6223" s="2" t="s">
        <v>182</v>
      </c>
      <c r="D6223" s="2" t="str">
        <f t="shared" si="97"/>
        <v>EO TOMATE OEUF DUR OLIVE</v>
      </c>
      <c r="E6223" s="2">
        <v>7297</v>
      </c>
      <c r="F6223" s="2" t="s">
        <v>543</v>
      </c>
    </row>
    <row r="6224" spans="1:6">
      <c r="A6224" s="2" t="s">
        <v>1426</v>
      </c>
      <c r="B6224" s="2" t="s">
        <v>1427</v>
      </c>
      <c r="C6224" s="2" t="s">
        <v>901</v>
      </c>
      <c r="D6224" s="2" t="str">
        <f t="shared" si="97"/>
        <v>EO TOMATE OEUF DUR OLIVE</v>
      </c>
      <c r="E6224" s="2">
        <v>7992</v>
      </c>
      <c r="F6224" s="2" t="s">
        <v>543</v>
      </c>
    </row>
    <row r="6225" spans="1:6">
      <c r="A6225" s="2" t="s">
        <v>1322</v>
      </c>
      <c r="B6225" s="2" t="s">
        <v>1428</v>
      </c>
      <c r="C6225" s="2" t="s">
        <v>1429</v>
      </c>
      <c r="D6225" s="2" t="str">
        <f t="shared" si="97"/>
        <v>CD BIO CHOU ROUGE</v>
      </c>
      <c r="E6225" s="2">
        <v>3797</v>
      </c>
      <c r="F6225" s="2" t="s">
        <v>543</v>
      </c>
    </row>
    <row r="6226" spans="1:6">
      <c r="A6226" s="2" t="s">
        <v>1322</v>
      </c>
      <c r="B6226" s="2" t="s">
        <v>1428</v>
      </c>
      <c r="C6226" s="2" t="s">
        <v>324</v>
      </c>
      <c r="D6226" s="2" t="str">
        <f t="shared" si="97"/>
        <v>CD BIO CHOU ROUGE</v>
      </c>
      <c r="E6226" s="2">
        <v>1200</v>
      </c>
      <c r="F6226" s="2" t="s">
        <v>543</v>
      </c>
    </row>
    <row r="6227" spans="1:6">
      <c r="A6227" s="2" t="s">
        <v>1322</v>
      </c>
      <c r="B6227" s="2" t="s">
        <v>1428</v>
      </c>
      <c r="C6227" s="2" t="s">
        <v>635</v>
      </c>
      <c r="D6227" s="2" t="str">
        <f t="shared" si="97"/>
        <v>CD BIO CHOU ROUGE</v>
      </c>
      <c r="E6227" s="2">
        <v>5416</v>
      </c>
      <c r="F6227" s="2" t="s">
        <v>543</v>
      </c>
    </row>
    <row r="6228" spans="1:6">
      <c r="A6228" s="2" t="s">
        <v>1322</v>
      </c>
      <c r="B6228" s="2" t="s">
        <v>1428</v>
      </c>
      <c r="C6228" s="2" t="s">
        <v>803</v>
      </c>
      <c r="D6228" s="2" t="str">
        <f t="shared" si="97"/>
        <v>CD BIO CHOU ROUGE</v>
      </c>
      <c r="E6228" s="2">
        <v>5166</v>
      </c>
      <c r="F6228" s="2" t="s">
        <v>543</v>
      </c>
    </row>
    <row r="6229" spans="1:6">
      <c r="A6229" s="2" t="s">
        <v>1322</v>
      </c>
      <c r="B6229" s="2" t="s">
        <v>1430</v>
      </c>
      <c r="C6229" s="2" t="s">
        <v>1431</v>
      </c>
      <c r="D6229" s="2" t="str">
        <f t="shared" si="97"/>
        <v>CD BIO CONCOMBRE</v>
      </c>
      <c r="E6229" s="2">
        <v>3789</v>
      </c>
      <c r="F6229" s="2" t="s">
        <v>543</v>
      </c>
    </row>
    <row r="6230" spans="1:6">
      <c r="A6230" s="2" t="s">
        <v>1322</v>
      </c>
      <c r="B6230" s="2" t="s">
        <v>1432</v>
      </c>
      <c r="C6230" s="2" t="s">
        <v>1304</v>
      </c>
      <c r="D6230" s="2" t="str">
        <f t="shared" si="97"/>
        <v>CD BIO COURGETTE</v>
      </c>
      <c r="E6230" s="2">
        <v>3800</v>
      </c>
      <c r="F6230" s="2" t="s">
        <v>543</v>
      </c>
    </row>
    <row r="6231" spans="1:6">
      <c r="A6231" s="2" t="s">
        <v>1322</v>
      </c>
      <c r="B6231" s="2" t="s">
        <v>1433</v>
      </c>
      <c r="C6231" s="2" t="s">
        <v>181</v>
      </c>
      <c r="D6231" s="2" t="str">
        <f t="shared" si="97"/>
        <v>CD CAROTTES RAPEES 4G</v>
      </c>
      <c r="E6231" s="2">
        <v>5462</v>
      </c>
      <c r="F6231" s="2" t="s">
        <v>543</v>
      </c>
    </row>
    <row r="6232" spans="1:6">
      <c r="A6232" s="2" t="s">
        <v>1322</v>
      </c>
      <c r="B6232" s="2" t="s">
        <v>1433</v>
      </c>
      <c r="C6232" s="2" t="s">
        <v>1434</v>
      </c>
      <c r="D6232" s="2" t="str">
        <f t="shared" si="97"/>
        <v>CD CAROTTES RAPEES 4G</v>
      </c>
      <c r="E6232" s="2">
        <v>7124</v>
      </c>
      <c r="F6232" s="2" t="s">
        <v>543</v>
      </c>
    </row>
    <row r="6233" spans="1:6">
      <c r="A6233" s="2" t="s">
        <v>1322</v>
      </c>
      <c r="B6233" s="2" t="s">
        <v>1433</v>
      </c>
      <c r="C6233" s="2" t="s">
        <v>1435</v>
      </c>
      <c r="D6233" s="2" t="str">
        <f t="shared" si="97"/>
        <v>CD CAROTTES RAPEES 4G</v>
      </c>
      <c r="E6233" s="2">
        <v>7094</v>
      </c>
      <c r="F6233" s="2" t="s">
        <v>543</v>
      </c>
    </row>
    <row r="6234" spans="1:6">
      <c r="A6234" s="2" t="s">
        <v>1360</v>
      </c>
      <c r="B6234" s="2" t="s">
        <v>1436</v>
      </c>
      <c r="C6234" s="2" t="s">
        <v>1437</v>
      </c>
      <c r="D6234" s="2" t="str">
        <f t="shared" si="97"/>
        <v>DP CREPE NATURE</v>
      </c>
      <c r="E6234" s="2">
        <v>7409</v>
      </c>
      <c r="F6234" s="2" t="s">
        <v>1328</v>
      </c>
    </row>
    <row r="6235" spans="1:6">
      <c r="A6235" s="2" t="s">
        <v>1360</v>
      </c>
      <c r="B6235" s="2" t="s">
        <v>1438</v>
      </c>
      <c r="C6235" s="2" t="s">
        <v>1377</v>
      </c>
      <c r="D6235" s="2" t="str">
        <f t="shared" si="97"/>
        <v>DP CREPE AU SUCRE</v>
      </c>
      <c r="E6235" s="2">
        <v>5355</v>
      </c>
      <c r="F6235" s="2" t="s">
        <v>1328</v>
      </c>
    </row>
    <row r="6236" spans="1:6">
      <c r="A6236" s="2" t="s">
        <v>1360</v>
      </c>
      <c r="B6236" s="2" t="s">
        <v>1438</v>
      </c>
      <c r="C6236" s="2" t="s">
        <v>1437</v>
      </c>
      <c r="D6236" s="2" t="str">
        <f t="shared" si="97"/>
        <v>DP CREPE AU SUCRE</v>
      </c>
      <c r="E6236" s="2">
        <v>7409</v>
      </c>
      <c r="F6236" s="2" t="s">
        <v>1328</v>
      </c>
    </row>
    <row r="6237" spans="1:6">
      <c r="A6237" s="2" t="s">
        <v>1439</v>
      </c>
      <c r="B6237" s="2" t="s">
        <v>1440</v>
      </c>
      <c r="C6237" s="2" t="s">
        <v>1441</v>
      </c>
      <c r="D6237" s="2" t="str">
        <f t="shared" si="97"/>
        <v>LC BLEU D AUVERGNE</v>
      </c>
      <c r="E6237" s="2">
        <v>6810</v>
      </c>
      <c r="F6237" s="2" t="s">
        <v>1129</v>
      </c>
    </row>
    <row r="6238" spans="1:6">
      <c r="A6238" s="2" t="s">
        <v>1439</v>
      </c>
      <c r="B6238" s="2" t="s">
        <v>1440</v>
      </c>
      <c r="C6238" s="2" t="s">
        <v>66</v>
      </c>
      <c r="D6238" s="2" t="str">
        <f t="shared" si="97"/>
        <v>LC BLEU D AUVERGNE</v>
      </c>
      <c r="E6238" s="2">
        <v>7135</v>
      </c>
      <c r="F6238" s="2" t="s">
        <v>1129</v>
      </c>
    </row>
    <row r="6239" spans="1:6">
      <c r="A6239" s="2" t="s">
        <v>1322</v>
      </c>
      <c r="B6239" s="2" t="s">
        <v>1442</v>
      </c>
      <c r="C6239" s="2" t="s">
        <v>13</v>
      </c>
      <c r="D6239" s="2" t="str">
        <f t="shared" si="97"/>
        <v>CD TOMATE BASILIC PIGNON</v>
      </c>
      <c r="E6239" s="2">
        <v>1222</v>
      </c>
      <c r="F6239" s="2" t="s">
        <v>543</v>
      </c>
    </row>
    <row r="6240" spans="1:6">
      <c r="A6240" s="2" t="s">
        <v>1322</v>
      </c>
      <c r="B6240" s="2" t="s">
        <v>1442</v>
      </c>
      <c r="C6240" s="2" t="s">
        <v>23</v>
      </c>
      <c r="D6240" s="2" t="str">
        <f t="shared" si="97"/>
        <v>CD TOMATE BASILIC PIGNON</v>
      </c>
      <c r="E6240" s="2">
        <v>5167</v>
      </c>
      <c r="F6240" s="2" t="s">
        <v>543</v>
      </c>
    </row>
    <row r="6241" spans="1:6">
      <c r="A6241" s="2" t="s">
        <v>1322</v>
      </c>
      <c r="B6241" s="2" t="s">
        <v>1442</v>
      </c>
      <c r="C6241" s="2" t="s">
        <v>973</v>
      </c>
      <c r="D6241" s="2" t="str">
        <f t="shared" si="97"/>
        <v>CD TOMATE BASILIC PIGNON</v>
      </c>
      <c r="E6241" s="2">
        <v>5271</v>
      </c>
      <c r="F6241" s="2" t="s">
        <v>543</v>
      </c>
    </row>
    <row r="6242" spans="1:6">
      <c r="A6242" s="2" t="s">
        <v>1322</v>
      </c>
      <c r="B6242" s="2" t="s">
        <v>1442</v>
      </c>
      <c r="C6242" s="2" t="s">
        <v>25</v>
      </c>
      <c r="D6242" s="2" t="str">
        <f t="shared" si="97"/>
        <v>CD TOMATE BASILIC PIGNON</v>
      </c>
      <c r="E6242" s="2">
        <v>5285</v>
      </c>
      <c r="F6242" s="2" t="s">
        <v>543</v>
      </c>
    </row>
    <row r="6243" spans="1:6">
      <c r="A6243" s="2" t="s">
        <v>1322</v>
      </c>
      <c r="B6243" s="2" t="s">
        <v>1442</v>
      </c>
      <c r="C6243" s="2" t="s">
        <v>26</v>
      </c>
      <c r="D6243" s="2" t="str">
        <f t="shared" si="97"/>
        <v>CD TOMATE BASILIC PIGNON</v>
      </c>
      <c r="E6243" s="2">
        <v>5344</v>
      </c>
      <c r="F6243" s="2" t="s">
        <v>543</v>
      </c>
    </row>
    <row r="6244" spans="1:6">
      <c r="A6244" s="2" t="s">
        <v>1322</v>
      </c>
      <c r="B6244" s="2" t="s">
        <v>1442</v>
      </c>
      <c r="C6244" s="2" t="s">
        <v>41</v>
      </c>
      <c r="D6244" s="2" t="str">
        <f t="shared" si="97"/>
        <v>CD TOMATE BASILIC PIGNON</v>
      </c>
      <c r="E6244" s="2">
        <v>7295</v>
      </c>
      <c r="F6244" s="2" t="s">
        <v>543</v>
      </c>
    </row>
    <row r="6245" spans="1:6">
      <c r="A6245" s="2" t="s">
        <v>1443</v>
      </c>
      <c r="B6245" s="2" t="s">
        <v>1444</v>
      </c>
      <c r="C6245" s="2" t="s">
        <v>1434</v>
      </c>
      <c r="D6245" s="2" t="str">
        <f t="shared" si="97"/>
        <v>SC CELERI MAYONNAISE 4G</v>
      </c>
      <c r="E6245" s="2">
        <v>7124</v>
      </c>
      <c r="F6245" s="2" t="s">
        <v>543</v>
      </c>
    </row>
    <row r="6246" spans="1:6">
      <c r="A6246" s="2" t="s">
        <v>1443</v>
      </c>
      <c r="B6246" s="2" t="s">
        <v>1444</v>
      </c>
      <c r="C6246" s="2" t="s">
        <v>65</v>
      </c>
      <c r="D6246" s="2" t="str">
        <f t="shared" si="97"/>
        <v>SC CELERI MAYONNAISE 4G</v>
      </c>
      <c r="E6246" s="2">
        <v>5210</v>
      </c>
      <c r="F6246" s="2" t="s">
        <v>543</v>
      </c>
    </row>
    <row r="6247" spans="1:6">
      <c r="A6247" s="2" t="s">
        <v>1443</v>
      </c>
      <c r="B6247" s="2" t="s">
        <v>1444</v>
      </c>
      <c r="C6247" s="2" t="s">
        <v>252</v>
      </c>
      <c r="D6247" s="2" t="str">
        <f t="shared" si="97"/>
        <v>SC CELERI MAYONNAISE 4G</v>
      </c>
      <c r="E6247" s="2">
        <v>5227</v>
      </c>
      <c r="F6247" s="2" t="s">
        <v>543</v>
      </c>
    </row>
    <row r="6248" spans="1:6">
      <c r="A6248" s="2" t="s">
        <v>1443</v>
      </c>
      <c r="B6248" s="2" t="s">
        <v>1444</v>
      </c>
      <c r="C6248" s="2" t="s">
        <v>1445</v>
      </c>
      <c r="D6248" s="2" t="str">
        <f t="shared" si="97"/>
        <v>SC CELERI MAYONNAISE 4G</v>
      </c>
      <c r="E6248" s="2">
        <v>7097</v>
      </c>
      <c r="F6248" s="2" t="s">
        <v>543</v>
      </c>
    </row>
    <row r="6249" spans="1:6">
      <c r="A6249" s="2" t="s">
        <v>1127</v>
      </c>
      <c r="B6249" s="2" t="s">
        <v>1446</v>
      </c>
      <c r="C6249" s="2" t="s">
        <v>1447</v>
      </c>
      <c r="D6249" s="2" t="str">
        <f t="shared" si="97"/>
        <v>LP BABYBEL 20/25 G</v>
      </c>
      <c r="E6249" s="2">
        <v>6868</v>
      </c>
      <c r="F6249" s="2" t="s">
        <v>1129</v>
      </c>
    </row>
    <row r="6250" spans="1:6">
      <c r="A6250" s="2" t="s">
        <v>1439</v>
      </c>
      <c r="B6250" s="2" t="s">
        <v>1448</v>
      </c>
      <c r="C6250" s="2" t="s">
        <v>1449</v>
      </c>
      <c r="D6250" s="2" t="str">
        <f t="shared" si="97"/>
        <v>LC BRIE</v>
      </c>
      <c r="E6250" s="2">
        <v>6813</v>
      </c>
      <c r="F6250" s="2" t="s">
        <v>1129</v>
      </c>
    </row>
    <row r="6251" spans="1:6">
      <c r="A6251" s="2" t="s">
        <v>1439</v>
      </c>
      <c r="B6251" s="2" t="s">
        <v>1448</v>
      </c>
      <c r="C6251" s="2" t="s">
        <v>66</v>
      </c>
      <c r="D6251" s="2" t="str">
        <f t="shared" si="97"/>
        <v>LC BRIE</v>
      </c>
      <c r="E6251" s="2">
        <v>7135</v>
      </c>
      <c r="F6251" s="2" t="s">
        <v>1129</v>
      </c>
    </row>
    <row r="6252" spans="1:6">
      <c r="A6252" s="2" t="s">
        <v>1322</v>
      </c>
      <c r="B6252" s="2" t="s">
        <v>1450</v>
      </c>
      <c r="C6252" s="2" t="s">
        <v>181</v>
      </c>
      <c r="D6252" s="2" t="str">
        <f t="shared" si="97"/>
        <v>CD CONCOMBRE 4G</v>
      </c>
      <c r="E6252" s="2">
        <v>5462</v>
      </c>
      <c r="F6252" s="2" t="s">
        <v>543</v>
      </c>
    </row>
    <row r="6253" spans="1:6">
      <c r="A6253" s="2" t="s">
        <v>1322</v>
      </c>
      <c r="B6253" s="2" t="s">
        <v>1450</v>
      </c>
      <c r="C6253" s="2" t="s">
        <v>1434</v>
      </c>
      <c r="D6253" s="2" t="str">
        <f t="shared" si="97"/>
        <v>CD CONCOMBRE 4G</v>
      </c>
      <c r="E6253" s="2">
        <v>7124</v>
      </c>
      <c r="F6253" s="2" t="s">
        <v>543</v>
      </c>
    </row>
    <row r="6254" spans="1:6">
      <c r="A6254" s="2" t="s">
        <v>1322</v>
      </c>
      <c r="B6254" s="2" t="s">
        <v>1450</v>
      </c>
      <c r="C6254" s="2" t="s">
        <v>1451</v>
      </c>
      <c r="D6254" s="2" t="str">
        <f t="shared" si="97"/>
        <v>CD CONCOMBRE 4G</v>
      </c>
      <c r="E6254" s="2">
        <v>7109</v>
      </c>
      <c r="F6254" s="2" t="s">
        <v>543</v>
      </c>
    </row>
    <row r="6255" spans="1:6">
      <c r="A6255" s="2" t="s">
        <v>1127</v>
      </c>
      <c r="B6255" s="2" t="s">
        <v>1452</v>
      </c>
      <c r="C6255" s="2" t="s">
        <v>1453</v>
      </c>
      <c r="D6255" s="2" t="str">
        <f t="shared" si="97"/>
        <v>LP BRESSE BLEU 25/30GR</v>
      </c>
      <c r="E6255" s="2">
        <v>1281</v>
      </c>
      <c r="F6255" s="2" t="s">
        <v>1129</v>
      </c>
    </row>
    <row r="6256" spans="1:6">
      <c r="A6256" s="2" t="s">
        <v>1322</v>
      </c>
      <c r="B6256" s="2" t="s">
        <v>1454</v>
      </c>
      <c r="C6256" s="2" t="s">
        <v>181</v>
      </c>
      <c r="D6256" s="2" t="str">
        <f t="shared" si="97"/>
        <v>CD COURGETTES RAPEES 4G</v>
      </c>
      <c r="E6256" s="2">
        <v>5462</v>
      </c>
      <c r="F6256" s="2" t="s">
        <v>543</v>
      </c>
    </row>
    <row r="6257" spans="1:6">
      <c r="A6257" s="2" t="s">
        <v>1322</v>
      </c>
      <c r="B6257" s="2" t="s">
        <v>1454</v>
      </c>
      <c r="C6257" s="2" t="s">
        <v>1434</v>
      </c>
      <c r="D6257" s="2" t="str">
        <f t="shared" si="97"/>
        <v>CD COURGETTES RAPEES 4G</v>
      </c>
      <c r="E6257" s="2">
        <v>7124</v>
      </c>
      <c r="F6257" s="2" t="s">
        <v>543</v>
      </c>
    </row>
    <row r="6258" spans="1:6">
      <c r="A6258" s="2" t="s">
        <v>1322</v>
      </c>
      <c r="B6258" s="2" t="s">
        <v>1454</v>
      </c>
      <c r="C6258" s="2" t="s">
        <v>1455</v>
      </c>
      <c r="D6258" s="2" t="str">
        <f t="shared" si="97"/>
        <v>CD COURGETTES RAPEES 4G</v>
      </c>
      <c r="E6258" s="2">
        <v>7110</v>
      </c>
      <c r="F6258" s="2" t="s">
        <v>543</v>
      </c>
    </row>
    <row r="6259" spans="1:6">
      <c r="A6259" s="2" t="s">
        <v>1439</v>
      </c>
      <c r="B6259" s="2" t="s">
        <v>1456</v>
      </c>
      <c r="C6259" s="2" t="s">
        <v>66</v>
      </c>
      <c r="D6259" s="2" t="str">
        <f t="shared" si="97"/>
        <v>LC CAMEMBERT S/FEUILLE 240 GR</v>
      </c>
      <c r="E6259" s="2">
        <v>7135</v>
      </c>
      <c r="F6259" s="2" t="s">
        <v>1129</v>
      </c>
    </row>
    <row r="6260" spans="1:6">
      <c r="A6260" s="2" t="s">
        <v>1439</v>
      </c>
      <c r="B6260" s="2" t="s">
        <v>1456</v>
      </c>
      <c r="C6260" s="2" t="s">
        <v>1457</v>
      </c>
      <c r="D6260" s="2" t="str">
        <f t="shared" si="97"/>
        <v>LC CAMEMBERT S/FEUILLE 240 GR</v>
      </c>
      <c r="E6260" s="2">
        <v>6899</v>
      </c>
      <c r="F6260" s="2" t="s">
        <v>1129</v>
      </c>
    </row>
    <row r="6261" spans="1:6">
      <c r="A6261" s="2" t="s">
        <v>1439</v>
      </c>
      <c r="B6261" s="2" t="s">
        <v>1458</v>
      </c>
      <c r="C6261" s="2" t="s">
        <v>1459</v>
      </c>
      <c r="D6261" s="2" t="str">
        <f t="shared" si="97"/>
        <v>LC CANTAL</v>
      </c>
      <c r="E6261" s="2">
        <v>6814</v>
      </c>
      <c r="F6261" s="2" t="s">
        <v>1129</v>
      </c>
    </row>
    <row r="6262" spans="1:6">
      <c r="A6262" s="2" t="s">
        <v>1439</v>
      </c>
      <c r="B6262" s="2" t="s">
        <v>1458</v>
      </c>
      <c r="C6262" s="2" t="s">
        <v>66</v>
      </c>
      <c r="D6262" s="2" t="str">
        <f t="shared" si="97"/>
        <v>LC CANTAL</v>
      </c>
      <c r="E6262" s="2">
        <v>7135</v>
      </c>
      <c r="F6262" s="2" t="s">
        <v>1129</v>
      </c>
    </row>
    <row r="6263" spans="1:6">
      <c r="A6263" s="2" t="s">
        <v>1322</v>
      </c>
      <c r="B6263" s="2" t="s">
        <v>1460</v>
      </c>
      <c r="C6263" s="2" t="s">
        <v>899</v>
      </c>
      <c r="D6263" s="2" t="str">
        <f t="shared" si="97"/>
        <v>CD BATAVIA</v>
      </c>
      <c r="E6263" s="2">
        <v>2362</v>
      </c>
      <c r="F6263" s="2" t="s">
        <v>543</v>
      </c>
    </row>
    <row r="6264" spans="1:6">
      <c r="A6264" s="2" t="s">
        <v>1360</v>
      </c>
      <c r="B6264" s="2" t="s">
        <v>1461</v>
      </c>
      <c r="C6264" s="2" t="s">
        <v>1462</v>
      </c>
      <c r="D6264" s="2" t="str">
        <f t="shared" si="97"/>
        <v>DP TARTE CHOCOLAT DCP 10P</v>
      </c>
      <c r="E6264" s="2">
        <v>7492</v>
      </c>
      <c r="F6264" s="2" t="s">
        <v>1328</v>
      </c>
    </row>
    <row r="6265" spans="1:6">
      <c r="A6265" s="2" t="s">
        <v>1127</v>
      </c>
      <c r="B6265" s="2" t="s">
        <v>1463</v>
      </c>
      <c r="C6265" s="2" t="s">
        <v>1464</v>
      </c>
      <c r="D6265" s="2" t="str">
        <f t="shared" si="97"/>
        <v>LP CARRE CROC LAIT</v>
      </c>
      <c r="E6265" s="2">
        <v>6865</v>
      </c>
      <c r="F6265" s="2" t="s">
        <v>1129</v>
      </c>
    </row>
    <row r="6266" spans="1:6">
      <c r="A6266" s="2" t="s">
        <v>1439</v>
      </c>
      <c r="B6266" s="2" t="s">
        <v>1465</v>
      </c>
      <c r="C6266" s="2" t="s">
        <v>1466</v>
      </c>
      <c r="D6266" s="2" t="str">
        <f t="shared" si="97"/>
        <v>LC CHEVRE BUCHETTE PUR 180G</v>
      </c>
      <c r="E6266" s="2">
        <v>6897</v>
      </c>
      <c r="F6266" s="2" t="s">
        <v>1129</v>
      </c>
    </row>
    <row r="6267" spans="1:6">
      <c r="A6267" s="2" t="s">
        <v>1439</v>
      </c>
      <c r="B6267" s="2" t="s">
        <v>1465</v>
      </c>
      <c r="C6267" s="2" t="s">
        <v>66</v>
      </c>
      <c r="D6267" s="2" t="str">
        <f t="shared" si="97"/>
        <v>LC CHEVRE BUCHETTE PUR 180G</v>
      </c>
      <c r="E6267" s="2">
        <v>7135</v>
      </c>
      <c r="F6267" s="2" t="s">
        <v>1129</v>
      </c>
    </row>
    <row r="6268" spans="1:6">
      <c r="A6268" s="2" t="s">
        <v>1127</v>
      </c>
      <c r="B6268" s="2" t="s">
        <v>1467</v>
      </c>
      <c r="C6268" s="2" t="s">
        <v>1468</v>
      </c>
      <c r="D6268" s="2" t="str">
        <f t="shared" si="97"/>
        <v>LP COMTE 30 GR</v>
      </c>
      <c r="E6268" s="2">
        <v>6938</v>
      </c>
      <c r="F6268" s="2" t="s">
        <v>1129</v>
      </c>
    </row>
    <row r="6269" spans="1:6">
      <c r="A6269" s="2" t="s">
        <v>1322</v>
      </c>
      <c r="B6269" s="2" t="s">
        <v>1469</v>
      </c>
      <c r="C6269" s="2" t="s">
        <v>13</v>
      </c>
      <c r="D6269" s="2" t="str">
        <f t="shared" si="97"/>
        <v>CD TOMATES BASILIC</v>
      </c>
      <c r="E6269" s="2">
        <v>1222</v>
      </c>
      <c r="F6269" s="2" t="s">
        <v>543</v>
      </c>
    </row>
    <row r="6270" spans="1:6">
      <c r="A6270" s="2" t="s">
        <v>1322</v>
      </c>
      <c r="B6270" s="2" t="s">
        <v>1469</v>
      </c>
      <c r="C6270" s="2" t="s">
        <v>23</v>
      </c>
      <c r="D6270" s="2" t="str">
        <f t="shared" si="97"/>
        <v>CD TOMATES BASILIC</v>
      </c>
      <c r="E6270" s="2">
        <v>5167</v>
      </c>
      <c r="F6270" s="2" t="s">
        <v>543</v>
      </c>
    </row>
    <row r="6271" spans="1:6">
      <c r="A6271" s="2" t="s">
        <v>1322</v>
      </c>
      <c r="B6271" s="2" t="s">
        <v>1469</v>
      </c>
      <c r="C6271" s="2" t="s">
        <v>436</v>
      </c>
      <c r="D6271" s="2" t="str">
        <f t="shared" si="97"/>
        <v>CD TOMATES BASILIC</v>
      </c>
      <c r="E6271" s="2">
        <v>5243</v>
      </c>
      <c r="F6271" s="2" t="s">
        <v>543</v>
      </c>
    </row>
    <row r="6272" spans="1:6">
      <c r="A6272" s="2" t="s">
        <v>1322</v>
      </c>
      <c r="B6272" s="2" t="s">
        <v>1469</v>
      </c>
      <c r="C6272" s="2" t="s">
        <v>41</v>
      </c>
      <c r="D6272" s="2" t="str">
        <f t="shared" si="97"/>
        <v>CD TOMATES BASILIC</v>
      </c>
      <c r="E6272" s="2">
        <v>7295</v>
      </c>
      <c r="F6272" s="2" t="s">
        <v>543</v>
      </c>
    </row>
    <row r="6273" spans="1:6">
      <c r="A6273" s="2" t="s">
        <v>1439</v>
      </c>
      <c r="B6273" s="2" t="s">
        <v>1470</v>
      </c>
      <c r="C6273" s="2" t="s">
        <v>1471</v>
      </c>
      <c r="D6273" s="2" t="str">
        <f t="shared" si="97"/>
        <v>LC COMTE</v>
      </c>
      <c r="E6273" s="2">
        <v>6817</v>
      </c>
      <c r="F6273" s="2" t="s">
        <v>1129</v>
      </c>
    </row>
    <row r="6274" spans="1:6">
      <c r="A6274" s="2" t="s">
        <v>1439</v>
      </c>
      <c r="B6274" s="2" t="s">
        <v>1470</v>
      </c>
      <c r="C6274" s="2" t="s">
        <v>66</v>
      </c>
      <c r="D6274" s="2" t="str">
        <f t="shared" si="97"/>
        <v>LC COMTE</v>
      </c>
      <c r="E6274" s="2">
        <v>7135</v>
      </c>
      <c r="F6274" s="2" t="s">
        <v>1129</v>
      </c>
    </row>
    <row r="6275" spans="1:6">
      <c r="A6275" s="2" t="s">
        <v>1127</v>
      </c>
      <c r="B6275" s="2" t="s">
        <v>1472</v>
      </c>
      <c r="C6275" s="2" t="s">
        <v>1473</v>
      </c>
      <c r="D6275" s="2" t="str">
        <f t="shared" ref="D6275:D6338" si="98">B6275</f>
        <v>LP EMMENTAL 25 GR</v>
      </c>
      <c r="E6275" s="2">
        <v>6863</v>
      </c>
      <c r="F6275" s="2" t="s">
        <v>1129</v>
      </c>
    </row>
    <row r="6276" spans="1:6">
      <c r="A6276" s="2" t="s">
        <v>1127</v>
      </c>
      <c r="B6276" s="2" t="s">
        <v>1474</v>
      </c>
      <c r="C6276" s="2" t="s">
        <v>63</v>
      </c>
      <c r="D6276" s="2" t="str">
        <f t="shared" si="98"/>
        <v>LP EMMENTAL TRANCHE 15 GR</v>
      </c>
      <c r="E6276" s="2">
        <v>8212</v>
      </c>
      <c r="F6276" s="2" t="s">
        <v>1129</v>
      </c>
    </row>
    <row r="6277" spans="1:6">
      <c r="A6277" s="2" t="s">
        <v>1443</v>
      </c>
      <c r="B6277" s="2" t="s">
        <v>1475</v>
      </c>
      <c r="C6277" s="2" t="s">
        <v>13</v>
      </c>
      <c r="D6277" s="2" t="str">
        <f t="shared" si="98"/>
        <v>SC SALADE TOMATE OEUF DUR 4 G</v>
      </c>
      <c r="E6277" s="2">
        <v>1222</v>
      </c>
      <c r="F6277" s="2" t="s">
        <v>543</v>
      </c>
    </row>
    <row r="6278" spans="1:6">
      <c r="A6278" s="2" t="s">
        <v>1443</v>
      </c>
      <c r="B6278" s="2" t="s">
        <v>1475</v>
      </c>
      <c r="C6278" s="2" t="s">
        <v>23</v>
      </c>
      <c r="D6278" s="2" t="str">
        <f t="shared" si="98"/>
        <v>SC SALADE TOMATE OEUF DUR 4 G</v>
      </c>
      <c r="E6278" s="2">
        <v>5167</v>
      </c>
      <c r="F6278" s="2" t="s">
        <v>543</v>
      </c>
    </row>
    <row r="6279" spans="1:6">
      <c r="A6279" s="2" t="s">
        <v>1443</v>
      </c>
      <c r="B6279" s="2" t="s">
        <v>1475</v>
      </c>
      <c r="C6279" s="2" t="s">
        <v>436</v>
      </c>
      <c r="D6279" s="2" t="str">
        <f t="shared" si="98"/>
        <v>SC SALADE TOMATE OEUF DUR 4 G</v>
      </c>
      <c r="E6279" s="2">
        <v>5243</v>
      </c>
      <c r="F6279" s="2" t="s">
        <v>543</v>
      </c>
    </row>
    <row r="6280" spans="1:6">
      <c r="A6280" s="2" t="s">
        <v>1443</v>
      </c>
      <c r="B6280" s="2" t="s">
        <v>1475</v>
      </c>
      <c r="C6280" s="2" t="s">
        <v>66</v>
      </c>
      <c r="D6280" s="2" t="str">
        <f t="shared" si="98"/>
        <v>SC SALADE TOMATE OEUF DUR 4 G</v>
      </c>
      <c r="E6280" s="2">
        <v>7135</v>
      </c>
      <c r="F6280" s="2" t="s">
        <v>543</v>
      </c>
    </row>
    <row r="6281" spans="1:6">
      <c r="A6281" s="2" t="s">
        <v>1443</v>
      </c>
      <c r="B6281" s="2" t="s">
        <v>1475</v>
      </c>
      <c r="C6281" s="2" t="s">
        <v>901</v>
      </c>
      <c r="D6281" s="2" t="str">
        <f t="shared" si="98"/>
        <v>SC SALADE TOMATE OEUF DUR 4 G</v>
      </c>
      <c r="E6281" s="2">
        <v>7992</v>
      </c>
      <c r="F6281" s="2" t="s">
        <v>543</v>
      </c>
    </row>
    <row r="6282" spans="1:6">
      <c r="A6282" s="2" t="s">
        <v>1439</v>
      </c>
      <c r="B6282" s="2" t="s">
        <v>1476</v>
      </c>
      <c r="C6282" s="2" t="s">
        <v>1477</v>
      </c>
      <c r="D6282" s="2" t="str">
        <f t="shared" si="98"/>
        <v>LC COULOMMIERS ENTIER</v>
      </c>
      <c r="E6282" s="2">
        <v>6906</v>
      </c>
      <c r="F6282" s="2" t="s">
        <v>1129</v>
      </c>
    </row>
    <row r="6283" spans="1:6">
      <c r="A6283" s="2" t="s">
        <v>1439</v>
      </c>
      <c r="B6283" s="2" t="s">
        <v>1476</v>
      </c>
      <c r="C6283" s="2" t="s">
        <v>66</v>
      </c>
      <c r="D6283" s="2" t="str">
        <f t="shared" si="98"/>
        <v>LC COULOMMIERS ENTIER</v>
      </c>
      <c r="E6283" s="2">
        <v>7135</v>
      </c>
      <c r="F6283" s="2" t="s">
        <v>1129</v>
      </c>
    </row>
    <row r="6284" spans="1:6">
      <c r="A6284" s="2" t="s">
        <v>1478</v>
      </c>
      <c r="B6284" s="2" t="s">
        <v>1479</v>
      </c>
      <c r="C6284" s="2" t="s">
        <v>1480</v>
      </c>
      <c r="D6284" s="2" t="str">
        <f t="shared" si="98"/>
        <v>DC SEGMENTS PAMPLEMOUSSE 3/1</v>
      </c>
      <c r="E6284" s="2">
        <v>5257</v>
      </c>
      <c r="F6284" s="2" t="s">
        <v>1328</v>
      </c>
    </row>
    <row r="6285" spans="1:6">
      <c r="A6285" s="2" t="s">
        <v>1478</v>
      </c>
      <c r="B6285" s="2" t="s">
        <v>1481</v>
      </c>
      <c r="C6285" s="2" t="s">
        <v>1482</v>
      </c>
      <c r="D6285" s="2" t="str">
        <f t="shared" si="98"/>
        <v>DC SEGMENTS DE MANDARINE 3/1</v>
      </c>
      <c r="E6285" s="2">
        <v>5201</v>
      </c>
      <c r="F6285" s="2" t="s">
        <v>1328</v>
      </c>
    </row>
    <row r="6286" spans="1:6">
      <c r="A6286" s="2" t="s">
        <v>1439</v>
      </c>
      <c r="B6286" s="2" t="s">
        <v>1483</v>
      </c>
      <c r="C6286" s="2" t="s">
        <v>1484</v>
      </c>
      <c r="D6286" s="2" t="str">
        <f t="shared" si="98"/>
        <v>LC EDAM</v>
      </c>
      <c r="E6286" s="2">
        <v>6818</v>
      </c>
      <c r="F6286" s="2" t="s">
        <v>1129</v>
      </c>
    </row>
    <row r="6287" spans="1:6">
      <c r="A6287" s="2" t="s">
        <v>1439</v>
      </c>
      <c r="B6287" s="2" t="s">
        <v>1483</v>
      </c>
      <c r="C6287" s="2" t="s">
        <v>66</v>
      </c>
      <c r="D6287" s="2" t="str">
        <f t="shared" si="98"/>
        <v>LC EDAM</v>
      </c>
      <c r="E6287" s="2">
        <v>7135</v>
      </c>
      <c r="F6287" s="2" t="s">
        <v>1129</v>
      </c>
    </row>
    <row r="6288" spans="1:6">
      <c r="A6288" s="2" t="s">
        <v>1127</v>
      </c>
      <c r="B6288" s="2" t="s">
        <v>1485</v>
      </c>
      <c r="C6288" s="2" t="s">
        <v>1486</v>
      </c>
      <c r="D6288" s="2" t="str">
        <f t="shared" si="98"/>
        <v>LP GOUDA 25 GR</v>
      </c>
      <c r="E6288" s="2">
        <v>6866</v>
      </c>
      <c r="F6288" s="2" t="s">
        <v>1129</v>
      </c>
    </row>
    <row r="6289" spans="1:6">
      <c r="A6289" s="2" t="s">
        <v>1478</v>
      </c>
      <c r="B6289" s="2" t="s">
        <v>1487</v>
      </c>
      <c r="C6289" s="2" t="s">
        <v>337</v>
      </c>
      <c r="D6289" s="2" t="str">
        <f t="shared" si="98"/>
        <v>DC POIRES AU SIROP</v>
      </c>
      <c r="E6289" s="2">
        <v>5277</v>
      </c>
      <c r="F6289" s="2" t="s">
        <v>1328</v>
      </c>
    </row>
    <row r="6290" spans="1:6">
      <c r="A6290" s="2" t="s">
        <v>1439</v>
      </c>
      <c r="B6290" s="2" t="s">
        <v>1488</v>
      </c>
      <c r="C6290" s="2" t="s">
        <v>1489</v>
      </c>
      <c r="D6290" s="2" t="str">
        <f t="shared" si="98"/>
        <v>LC EMMENTHAL</v>
      </c>
      <c r="E6290" s="2">
        <v>6819</v>
      </c>
      <c r="F6290" s="2" t="s">
        <v>1129</v>
      </c>
    </row>
    <row r="6291" spans="1:6">
      <c r="A6291" s="2" t="s">
        <v>1439</v>
      </c>
      <c r="B6291" s="2" t="s">
        <v>1488</v>
      </c>
      <c r="C6291" s="2" t="s">
        <v>66</v>
      </c>
      <c r="D6291" s="2" t="str">
        <f t="shared" si="98"/>
        <v>LC EMMENTHAL</v>
      </c>
      <c r="E6291" s="2">
        <v>7135</v>
      </c>
      <c r="F6291" s="2" t="s">
        <v>1129</v>
      </c>
    </row>
    <row r="6292" spans="1:6">
      <c r="A6292" s="2" t="s">
        <v>1478</v>
      </c>
      <c r="B6292" s="2" t="s">
        <v>1490</v>
      </c>
      <c r="C6292" s="2" t="s">
        <v>1491</v>
      </c>
      <c r="D6292" s="2" t="str">
        <f t="shared" si="98"/>
        <v>DC MIRABELLES AU SIROP</v>
      </c>
      <c r="E6292" s="2">
        <v>5219</v>
      </c>
      <c r="F6292" s="2" t="s">
        <v>1328</v>
      </c>
    </row>
    <row r="6293" spans="1:6">
      <c r="A6293" s="2" t="s">
        <v>1439</v>
      </c>
      <c r="B6293" s="2" t="s">
        <v>1492</v>
      </c>
      <c r="C6293" s="2" t="s">
        <v>1493</v>
      </c>
      <c r="D6293" s="2" t="str">
        <f t="shared" si="98"/>
        <v>LC FOURME D AMBERT</v>
      </c>
      <c r="E6293" s="2">
        <v>6820</v>
      </c>
      <c r="F6293" s="2" t="s">
        <v>1129</v>
      </c>
    </row>
    <row r="6294" spans="1:6">
      <c r="A6294" s="2" t="s">
        <v>1439</v>
      </c>
      <c r="B6294" s="2" t="s">
        <v>1492</v>
      </c>
      <c r="C6294" s="2" t="s">
        <v>66</v>
      </c>
      <c r="D6294" s="2" t="str">
        <f t="shared" si="98"/>
        <v>LC FOURME D AMBERT</v>
      </c>
      <c r="E6294" s="2">
        <v>7135</v>
      </c>
      <c r="F6294" s="2" t="s">
        <v>1129</v>
      </c>
    </row>
    <row r="6295" spans="1:6">
      <c r="A6295" s="2" t="s">
        <v>1478</v>
      </c>
      <c r="B6295" s="2" t="s">
        <v>1494</v>
      </c>
      <c r="C6295" s="2" t="s">
        <v>1405</v>
      </c>
      <c r="D6295" s="2" t="str">
        <f t="shared" si="98"/>
        <v>DC COMPOTE DE POMMES 5/1</v>
      </c>
      <c r="E6295" s="2">
        <v>5089</v>
      </c>
      <c r="F6295" s="2" t="s">
        <v>1328</v>
      </c>
    </row>
    <row r="6296" spans="1:6">
      <c r="A6296" s="2" t="s">
        <v>1478</v>
      </c>
      <c r="B6296" s="2" t="s">
        <v>1495</v>
      </c>
      <c r="C6296" s="2" t="s">
        <v>1496</v>
      </c>
      <c r="D6296" s="2" t="str">
        <f t="shared" si="98"/>
        <v>DC COMPOTE DE POIRES 5/1</v>
      </c>
      <c r="E6296" s="2">
        <v>5076</v>
      </c>
      <c r="F6296" s="2" t="s">
        <v>1328</v>
      </c>
    </row>
    <row r="6297" spans="1:6">
      <c r="A6297" s="2" t="s">
        <v>1127</v>
      </c>
      <c r="B6297" s="2" t="s">
        <v>1497</v>
      </c>
      <c r="C6297" s="2" t="s">
        <v>1498</v>
      </c>
      <c r="D6297" s="2" t="str">
        <f t="shared" si="98"/>
        <v>LP SAMOS 20 GR</v>
      </c>
      <c r="E6297" s="2">
        <v>6883</v>
      </c>
      <c r="F6297" s="2" t="s">
        <v>1129</v>
      </c>
    </row>
    <row r="6298" spans="1:6">
      <c r="A6298" s="2" t="s">
        <v>1478</v>
      </c>
      <c r="B6298" s="2" t="s">
        <v>1499</v>
      </c>
      <c r="C6298" s="2" t="s">
        <v>356</v>
      </c>
      <c r="D6298" s="2" t="str">
        <f t="shared" si="98"/>
        <v>DC COMPOTE DE PECHE 5/1</v>
      </c>
      <c r="E6298" s="2">
        <v>5074</v>
      </c>
      <c r="F6298" s="2" t="s">
        <v>1328</v>
      </c>
    </row>
    <row r="6299" spans="1:6">
      <c r="A6299" s="2" t="s">
        <v>1127</v>
      </c>
      <c r="B6299" s="2" t="s">
        <v>1500</v>
      </c>
      <c r="C6299" s="2" t="s">
        <v>18</v>
      </c>
      <c r="D6299" s="2" t="str">
        <f t="shared" si="98"/>
        <v>LP TOASTINETTE TRAN /IND 12.3 G</v>
      </c>
      <c r="E6299" s="2">
        <v>8211</v>
      </c>
      <c r="F6299" s="2" t="s">
        <v>1129</v>
      </c>
    </row>
    <row r="6300" spans="1:6">
      <c r="A6300" s="2" t="s">
        <v>1439</v>
      </c>
      <c r="B6300" s="2" t="s">
        <v>1501</v>
      </c>
      <c r="C6300" s="2" t="s">
        <v>1502</v>
      </c>
      <c r="D6300" s="2" t="str">
        <f t="shared" si="98"/>
        <v>LC GOUDA</v>
      </c>
      <c r="E6300" s="2">
        <v>6822</v>
      </c>
      <c r="F6300" s="2" t="s">
        <v>1129</v>
      </c>
    </row>
    <row r="6301" spans="1:6">
      <c r="A6301" s="2" t="s">
        <v>1439</v>
      </c>
      <c r="B6301" s="2" t="s">
        <v>1501</v>
      </c>
      <c r="C6301" s="2" t="s">
        <v>66</v>
      </c>
      <c r="D6301" s="2" t="str">
        <f t="shared" si="98"/>
        <v>LC GOUDA</v>
      </c>
      <c r="E6301" s="2">
        <v>7135</v>
      </c>
      <c r="F6301" s="2" t="s">
        <v>1129</v>
      </c>
    </row>
    <row r="6302" spans="1:6">
      <c r="A6302" s="2" t="s">
        <v>1127</v>
      </c>
      <c r="B6302" s="2" t="s">
        <v>1503</v>
      </c>
      <c r="C6302" s="2" t="s">
        <v>1504</v>
      </c>
      <c r="D6302" s="2" t="str">
        <f t="shared" si="98"/>
        <v>LP VACHE PICON 17.5 GR</v>
      </c>
      <c r="E6302" s="2">
        <v>6864</v>
      </c>
      <c r="F6302" s="2" t="s">
        <v>1129</v>
      </c>
    </row>
    <row r="6303" spans="1:6">
      <c r="A6303" s="2" t="s">
        <v>1439</v>
      </c>
      <c r="B6303" s="2" t="s">
        <v>1505</v>
      </c>
      <c r="C6303" s="2" t="s">
        <v>1506</v>
      </c>
      <c r="D6303" s="2" t="str">
        <f t="shared" si="98"/>
        <v>LC MORBIER</v>
      </c>
      <c r="E6303" s="2">
        <v>6826</v>
      </c>
      <c r="F6303" s="2" t="s">
        <v>1129</v>
      </c>
    </row>
    <row r="6304" spans="1:6">
      <c r="A6304" s="2" t="s">
        <v>1439</v>
      </c>
      <c r="B6304" s="2" t="s">
        <v>1505</v>
      </c>
      <c r="C6304" s="2" t="s">
        <v>66</v>
      </c>
      <c r="D6304" s="2" t="str">
        <f t="shared" si="98"/>
        <v>LC MORBIER</v>
      </c>
      <c r="E6304" s="2">
        <v>7135</v>
      </c>
      <c r="F6304" s="2" t="s">
        <v>1129</v>
      </c>
    </row>
    <row r="6305" spans="1:6">
      <c r="A6305" s="2" t="s">
        <v>1478</v>
      </c>
      <c r="B6305" s="2" t="s">
        <v>1507</v>
      </c>
      <c r="C6305" s="2" t="s">
        <v>1508</v>
      </c>
      <c r="D6305" s="2" t="str">
        <f t="shared" si="98"/>
        <v>DC COCKTAIL DE FRUITS 5/1</v>
      </c>
      <c r="E6305" s="2">
        <v>5069</v>
      </c>
      <c r="F6305" s="2" t="s">
        <v>1328</v>
      </c>
    </row>
    <row r="6306" spans="1:6">
      <c r="A6306" s="2" t="s">
        <v>1322</v>
      </c>
      <c r="B6306" s="2" t="s">
        <v>1509</v>
      </c>
      <c r="C6306" s="2" t="s">
        <v>8</v>
      </c>
      <c r="D6306" s="2" t="str">
        <f t="shared" si="98"/>
        <v>CD TOMATE CERISE</v>
      </c>
      <c r="E6306" s="2">
        <v>1221</v>
      </c>
      <c r="F6306" s="2" t="s">
        <v>543</v>
      </c>
    </row>
    <row r="6307" spans="1:6">
      <c r="A6307" s="2" t="s">
        <v>1478</v>
      </c>
      <c r="B6307" s="2" t="s">
        <v>1510</v>
      </c>
      <c r="C6307" s="2" t="s">
        <v>1511</v>
      </c>
      <c r="D6307" s="2" t="str">
        <f t="shared" si="98"/>
        <v>DC ANANAS EN TRANCHES</v>
      </c>
      <c r="E6307" s="2">
        <v>5014</v>
      </c>
      <c r="F6307" s="2" t="s">
        <v>1328</v>
      </c>
    </row>
    <row r="6308" spans="1:6">
      <c r="A6308" s="2" t="s">
        <v>1439</v>
      </c>
      <c r="B6308" s="2" t="s">
        <v>1512</v>
      </c>
      <c r="C6308" s="2" t="s">
        <v>1513</v>
      </c>
      <c r="D6308" s="2" t="str">
        <f t="shared" si="98"/>
        <v>LC MUNSTER 800GR</v>
      </c>
      <c r="E6308" s="2">
        <v>6828</v>
      </c>
      <c r="F6308" s="2" t="s">
        <v>1129</v>
      </c>
    </row>
    <row r="6309" spans="1:6">
      <c r="A6309" s="2" t="s">
        <v>1439</v>
      </c>
      <c r="B6309" s="2" t="s">
        <v>1512</v>
      </c>
      <c r="C6309" s="2" t="s">
        <v>66</v>
      </c>
      <c r="D6309" s="2" t="str">
        <f t="shared" si="98"/>
        <v>LC MUNSTER 800GR</v>
      </c>
      <c r="E6309" s="2">
        <v>7135</v>
      </c>
      <c r="F6309" s="2" t="s">
        <v>1129</v>
      </c>
    </row>
    <row r="6310" spans="1:6">
      <c r="A6310" s="2" t="s">
        <v>1478</v>
      </c>
      <c r="B6310" s="2" t="s">
        <v>1514</v>
      </c>
      <c r="C6310" s="2" t="s">
        <v>209</v>
      </c>
      <c r="D6310" s="2" t="str">
        <f t="shared" si="98"/>
        <v>DC ANANAS EN MORCEAUX</v>
      </c>
      <c r="E6310" s="2">
        <v>5013</v>
      </c>
      <c r="F6310" s="2" t="s">
        <v>1328</v>
      </c>
    </row>
    <row r="6311" spans="1:6">
      <c r="A6311" s="2" t="s">
        <v>1439</v>
      </c>
      <c r="B6311" s="2" t="s">
        <v>1515</v>
      </c>
      <c r="C6311" s="2" t="s">
        <v>1516</v>
      </c>
      <c r="D6311" s="2" t="str">
        <f t="shared" si="98"/>
        <v>LC REBLOCHON</v>
      </c>
      <c r="E6311" s="2">
        <v>6833</v>
      </c>
      <c r="F6311" s="2" t="s">
        <v>1129</v>
      </c>
    </row>
    <row r="6312" spans="1:6">
      <c r="A6312" s="2" t="s">
        <v>1439</v>
      </c>
      <c r="B6312" s="2" t="s">
        <v>1515</v>
      </c>
      <c r="C6312" s="2" t="s">
        <v>66</v>
      </c>
      <c r="D6312" s="2" t="str">
        <f t="shared" si="98"/>
        <v>LC REBLOCHON</v>
      </c>
      <c r="E6312" s="2">
        <v>7135</v>
      </c>
      <c r="F6312" s="2" t="s">
        <v>1129</v>
      </c>
    </row>
    <row r="6313" spans="1:6">
      <c r="A6313" s="2" t="s">
        <v>1478</v>
      </c>
      <c r="B6313" s="2" t="s">
        <v>1517</v>
      </c>
      <c r="C6313" s="2" t="s">
        <v>1403</v>
      </c>
      <c r="D6313" s="2" t="str">
        <f t="shared" si="98"/>
        <v>DC ABRICOTS AU SIROP 5/1</v>
      </c>
      <c r="E6313" s="2">
        <v>5007</v>
      </c>
      <c r="F6313" s="2" t="s">
        <v>1328</v>
      </c>
    </row>
    <row r="6314" spans="1:6">
      <c r="A6314" s="2" t="s">
        <v>1478</v>
      </c>
      <c r="B6314" s="2" t="s">
        <v>1518</v>
      </c>
      <c r="C6314" s="2" t="s">
        <v>1519</v>
      </c>
      <c r="D6314" s="2" t="str">
        <f t="shared" si="98"/>
        <v>DC PRUNEAUX AU SIROP 5/1</v>
      </c>
      <c r="E6314" s="2">
        <v>5296</v>
      </c>
      <c r="F6314" s="2" t="s">
        <v>1328</v>
      </c>
    </row>
    <row r="6315" spans="1:6">
      <c r="A6315" s="2" t="s">
        <v>1439</v>
      </c>
      <c r="B6315" s="2" t="s">
        <v>1520</v>
      </c>
      <c r="C6315" s="2" t="s">
        <v>1521</v>
      </c>
      <c r="D6315" s="2" t="str">
        <f t="shared" si="98"/>
        <v>LC SAINT NECTAIRE</v>
      </c>
      <c r="E6315" s="2">
        <v>6835</v>
      </c>
      <c r="F6315" s="2" t="s">
        <v>1129</v>
      </c>
    </row>
    <row r="6316" spans="1:6">
      <c r="A6316" s="2" t="s">
        <v>1439</v>
      </c>
      <c r="B6316" s="2" t="s">
        <v>1520</v>
      </c>
      <c r="C6316" s="2" t="s">
        <v>66</v>
      </c>
      <c r="D6316" s="2" t="str">
        <f t="shared" si="98"/>
        <v>LC SAINT NECTAIRE</v>
      </c>
      <c r="E6316" s="2">
        <v>7135</v>
      </c>
      <c r="F6316" s="2" t="s">
        <v>1129</v>
      </c>
    </row>
    <row r="6317" spans="1:6">
      <c r="A6317" s="2" t="s">
        <v>1443</v>
      </c>
      <c r="B6317" s="2" t="s">
        <v>1522</v>
      </c>
      <c r="C6317" s="2" t="s">
        <v>1523</v>
      </c>
      <c r="D6317" s="2" t="str">
        <f t="shared" si="98"/>
        <v>SC PASCALE</v>
      </c>
      <c r="E6317" s="2">
        <v>1217</v>
      </c>
      <c r="F6317" s="2" t="s">
        <v>543</v>
      </c>
    </row>
    <row r="6318" spans="1:6">
      <c r="A6318" s="2" t="s">
        <v>1443</v>
      </c>
      <c r="B6318" s="2" t="s">
        <v>1522</v>
      </c>
      <c r="C6318" s="2" t="s">
        <v>13</v>
      </c>
      <c r="D6318" s="2" t="str">
        <f t="shared" si="98"/>
        <v>SC PASCALE</v>
      </c>
      <c r="E6318" s="2">
        <v>1222</v>
      </c>
      <c r="F6318" s="2" t="s">
        <v>543</v>
      </c>
    </row>
    <row r="6319" spans="1:6">
      <c r="A6319" s="2" t="s">
        <v>1443</v>
      </c>
      <c r="B6319" s="2" t="s">
        <v>1522</v>
      </c>
      <c r="C6319" s="2" t="s">
        <v>1524</v>
      </c>
      <c r="D6319" s="2" t="str">
        <f t="shared" si="98"/>
        <v>SC PASCALE</v>
      </c>
      <c r="E6319" s="2">
        <v>7121</v>
      </c>
      <c r="F6319" s="2" t="s">
        <v>543</v>
      </c>
    </row>
    <row r="6320" spans="1:6">
      <c r="A6320" s="2" t="s">
        <v>1443</v>
      </c>
      <c r="B6320" s="2" t="s">
        <v>1522</v>
      </c>
      <c r="C6320" s="2" t="s">
        <v>23</v>
      </c>
      <c r="D6320" s="2" t="str">
        <f t="shared" si="98"/>
        <v>SC PASCALE</v>
      </c>
      <c r="E6320" s="2">
        <v>5167</v>
      </c>
      <c r="F6320" s="2" t="s">
        <v>543</v>
      </c>
    </row>
    <row r="6321" spans="1:6">
      <c r="A6321" s="2" t="s">
        <v>1443</v>
      </c>
      <c r="B6321" s="2" t="s">
        <v>1522</v>
      </c>
      <c r="C6321" s="2" t="s">
        <v>25</v>
      </c>
      <c r="D6321" s="2" t="str">
        <f t="shared" si="98"/>
        <v>SC PASCALE</v>
      </c>
      <c r="E6321" s="2">
        <v>5285</v>
      </c>
      <c r="F6321" s="2" t="s">
        <v>543</v>
      </c>
    </row>
    <row r="6322" spans="1:6">
      <c r="A6322" s="2" t="s">
        <v>1443</v>
      </c>
      <c r="B6322" s="2" t="s">
        <v>1522</v>
      </c>
      <c r="C6322" s="2" t="s">
        <v>26</v>
      </c>
      <c r="D6322" s="2" t="str">
        <f t="shared" si="98"/>
        <v>SC PASCALE</v>
      </c>
      <c r="E6322" s="2">
        <v>5344</v>
      </c>
      <c r="F6322" s="2" t="s">
        <v>543</v>
      </c>
    </row>
    <row r="6323" spans="1:6">
      <c r="A6323" s="2" t="s">
        <v>1443</v>
      </c>
      <c r="B6323" s="2" t="s">
        <v>1522</v>
      </c>
      <c r="C6323" s="2" t="s">
        <v>1525</v>
      </c>
      <c r="D6323" s="2" t="str">
        <f t="shared" si="98"/>
        <v>SC PASCALE</v>
      </c>
      <c r="E6323" s="2">
        <v>5395</v>
      </c>
      <c r="F6323" s="2" t="s">
        <v>543</v>
      </c>
    </row>
    <row r="6324" spans="1:6">
      <c r="A6324" s="2" t="s">
        <v>1443</v>
      </c>
      <c r="B6324" s="2" t="s">
        <v>1522</v>
      </c>
      <c r="C6324" s="2" t="s">
        <v>901</v>
      </c>
      <c r="D6324" s="2" t="str">
        <f t="shared" si="98"/>
        <v>SC PASCALE</v>
      </c>
      <c r="E6324" s="2">
        <v>7992</v>
      </c>
      <c r="F6324" s="2" t="s">
        <v>543</v>
      </c>
    </row>
    <row r="6325" spans="1:6">
      <c r="A6325" s="2" t="s">
        <v>1322</v>
      </c>
      <c r="B6325" s="2" t="s">
        <v>1526</v>
      </c>
      <c r="C6325" s="2" t="s">
        <v>1527</v>
      </c>
      <c r="D6325" s="2" t="str">
        <f t="shared" si="98"/>
        <v>CD SALADE MESCLUN JEUNES POUSSES</v>
      </c>
      <c r="E6325" s="2">
        <v>1196</v>
      </c>
      <c r="F6325" s="2" t="s">
        <v>543</v>
      </c>
    </row>
    <row r="6326" spans="1:6">
      <c r="A6326" s="2" t="s">
        <v>1439</v>
      </c>
      <c r="B6326" s="2" t="s">
        <v>1528</v>
      </c>
      <c r="C6326" s="2" t="s">
        <v>1529</v>
      </c>
      <c r="D6326" s="2" t="str">
        <f t="shared" si="98"/>
        <v>LC SAINT PAULIN</v>
      </c>
      <c r="E6326" s="2">
        <v>6836</v>
      </c>
      <c r="F6326" s="2" t="s">
        <v>1129</v>
      </c>
    </row>
    <row r="6327" spans="1:6">
      <c r="A6327" s="2" t="s">
        <v>1439</v>
      </c>
      <c r="B6327" s="2" t="s">
        <v>1528</v>
      </c>
      <c r="C6327" s="2" t="s">
        <v>66</v>
      </c>
      <c r="D6327" s="2" t="str">
        <f t="shared" si="98"/>
        <v>LC SAINT PAULIN</v>
      </c>
      <c r="E6327" s="2">
        <v>7135</v>
      </c>
      <c r="F6327" s="2" t="s">
        <v>1129</v>
      </c>
    </row>
    <row r="6328" spans="1:6">
      <c r="A6328" s="2" t="s">
        <v>1360</v>
      </c>
      <c r="B6328" s="2" t="s">
        <v>1530</v>
      </c>
      <c r="C6328" s="2" t="s">
        <v>1531</v>
      </c>
      <c r="D6328" s="2" t="str">
        <f t="shared" si="98"/>
        <v>DPM FAR BRETON</v>
      </c>
      <c r="E6328" s="2">
        <v>5016</v>
      </c>
      <c r="F6328" s="2" t="s">
        <v>1328</v>
      </c>
    </row>
    <row r="6329" spans="1:6">
      <c r="A6329" s="2" t="s">
        <v>1360</v>
      </c>
      <c r="B6329" s="2" t="s">
        <v>1530</v>
      </c>
      <c r="C6329" s="2" t="s">
        <v>179</v>
      </c>
      <c r="D6329" s="2" t="str">
        <f t="shared" si="98"/>
        <v>DPM FAR BRETON</v>
      </c>
      <c r="E6329" s="2">
        <v>5132</v>
      </c>
      <c r="F6329" s="2" t="s">
        <v>1328</v>
      </c>
    </row>
    <row r="6330" spans="1:6">
      <c r="A6330" s="2" t="s">
        <v>1360</v>
      </c>
      <c r="B6330" s="2" t="s">
        <v>1530</v>
      </c>
      <c r="C6330" s="2" t="s">
        <v>434</v>
      </c>
      <c r="D6330" s="2" t="str">
        <f t="shared" si="98"/>
        <v>DPM FAR BRETON</v>
      </c>
      <c r="E6330" s="2">
        <v>5295</v>
      </c>
      <c r="F6330" s="2" t="s">
        <v>1328</v>
      </c>
    </row>
    <row r="6331" spans="1:6">
      <c r="A6331" s="2" t="s">
        <v>1360</v>
      </c>
      <c r="B6331" s="2" t="s">
        <v>1530</v>
      </c>
      <c r="C6331" s="2" t="s">
        <v>198</v>
      </c>
      <c r="D6331" s="2" t="str">
        <f t="shared" si="98"/>
        <v>DPM FAR BRETON</v>
      </c>
      <c r="E6331" s="2">
        <v>5357</v>
      </c>
      <c r="F6331" s="2" t="s">
        <v>1328</v>
      </c>
    </row>
    <row r="6332" spans="1:6">
      <c r="A6332" s="2" t="s">
        <v>1360</v>
      </c>
      <c r="B6332" s="2" t="s">
        <v>1530</v>
      </c>
      <c r="C6332" s="2" t="s">
        <v>220</v>
      </c>
      <c r="D6332" s="2" t="str">
        <f t="shared" si="98"/>
        <v>DPM FAR BRETON</v>
      </c>
      <c r="E6332" s="2">
        <v>6658</v>
      </c>
      <c r="F6332" s="2" t="s">
        <v>1328</v>
      </c>
    </row>
    <row r="6333" spans="1:6">
      <c r="A6333" s="2" t="s">
        <v>1360</v>
      </c>
      <c r="B6333" s="2" t="s">
        <v>1530</v>
      </c>
      <c r="C6333" s="2" t="s">
        <v>340</v>
      </c>
      <c r="D6333" s="2" t="str">
        <f t="shared" si="98"/>
        <v>DPM FAR BRETON</v>
      </c>
      <c r="E6333" s="2">
        <v>6680</v>
      </c>
      <c r="F6333" s="2" t="s">
        <v>1328</v>
      </c>
    </row>
    <row r="6334" spans="1:6">
      <c r="A6334" s="2" t="s">
        <v>1360</v>
      </c>
      <c r="B6334" s="2" t="s">
        <v>1530</v>
      </c>
      <c r="C6334" s="2" t="s">
        <v>810</v>
      </c>
      <c r="D6334" s="2" t="str">
        <f t="shared" si="98"/>
        <v>DPM FAR BRETON</v>
      </c>
      <c r="E6334" s="2">
        <v>8192</v>
      </c>
      <c r="F6334" s="2" t="s">
        <v>1328</v>
      </c>
    </row>
    <row r="6335" spans="1:6">
      <c r="A6335" s="2" t="s">
        <v>1360</v>
      </c>
      <c r="B6335" s="2" t="s">
        <v>1532</v>
      </c>
      <c r="C6335" s="2" t="s">
        <v>1533</v>
      </c>
      <c r="D6335" s="2" t="str">
        <f t="shared" si="98"/>
        <v>DPM CHOUX PATISSIER</v>
      </c>
      <c r="E6335" s="2">
        <v>4910</v>
      </c>
      <c r="F6335" s="2" t="s">
        <v>1328</v>
      </c>
    </row>
    <row r="6336" spans="1:6">
      <c r="A6336" s="2" t="s">
        <v>1360</v>
      </c>
      <c r="B6336" s="2" t="s">
        <v>1532</v>
      </c>
      <c r="C6336" s="2" t="s">
        <v>1531</v>
      </c>
      <c r="D6336" s="2" t="str">
        <f t="shared" si="98"/>
        <v>DPM CHOUX PATISSIER</v>
      </c>
      <c r="E6336" s="2">
        <v>5016</v>
      </c>
      <c r="F6336" s="2" t="s">
        <v>1328</v>
      </c>
    </row>
    <row r="6337" spans="1:6">
      <c r="A6337" s="2" t="s">
        <v>1360</v>
      </c>
      <c r="B6337" s="2" t="s">
        <v>1532</v>
      </c>
      <c r="C6337" s="2" t="s">
        <v>1534</v>
      </c>
      <c r="D6337" s="2" t="str">
        <f t="shared" si="98"/>
        <v>DPM CHOUX PATISSIER</v>
      </c>
      <c r="E6337" s="2">
        <v>5067</v>
      </c>
      <c r="F6337" s="2" t="s">
        <v>1328</v>
      </c>
    </row>
    <row r="6338" spans="1:6">
      <c r="A6338" s="2" t="s">
        <v>1360</v>
      </c>
      <c r="B6338" s="2" t="s">
        <v>1532</v>
      </c>
      <c r="C6338" s="2" t="s">
        <v>1377</v>
      </c>
      <c r="D6338" s="2" t="str">
        <f t="shared" si="98"/>
        <v>DPM CHOUX PATISSIER</v>
      </c>
      <c r="E6338" s="2">
        <v>5355</v>
      </c>
      <c r="F6338" s="2" t="s">
        <v>1328</v>
      </c>
    </row>
    <row r="6339" spans="1:6">
      <c r="A6339" s="2" t="s">
        <v>1360</v>
      </c>
      <c r="B6339" s="2" t="s">
        <v>1535</v>
      </c>
      <c r="C6339" s="2" t="s">
        <v>30</v>
      </c>
      <c r="D6339" s="2" t="str">
        <f t="shared" ref="D6339:D6402" si="99">B6339</f>
        <v>DPM CHOUX CHANTILLY</v>
      </c>
      <c r="E6339" s="2">
        <v>2234</v>
      </c>
      <c r="F6339" s="2" t="s">
        <v>1328</v>
      </c>
    </row>
    <row r="6340" spans="1:6">
      <c r="A6340" s="2" t="s">
        <v>1360</v>
      </c>
      <c r="B6340" s="2" t="s">
        <v>1535</v>
      </c>
      <c r="C6340" s="2" t="s">
        <v>1534</v>
      </c>
      <c r="D6340" s="2" t="str">
        <f t="shared" si="99"/>
        <v>DPM CHOUX CHANTILLY</v>
      </c>
      <c r="E6340" s="2">
        <v>5067</v>
      </c>
      <c r="F6340" s="2" t="s">
        <v>1328</v>
      </c>
    </row>
    <row r="6341" spans="1:6">
      <c r="A6341" s="2" t="s">
        <v>1360</v>
      </c>
      <c r="B6341" s="2" t="s">
        <v>1535</v>
      </c>
      <c r="C6341" s="2" t="s">
        <v>1377</v>
      </c>
      <c r="D6341" s="2" t="str">
        <f t="shared" si="99"/>
        <v>DPM CHOUX CHANTILLY</v>
      </c>
      <c r="E6341" s="2">
        <v>5355</v>
      </c>
      <c r="F6341" s="2" t="s">
        <v>1328</v>
      </c>
    </row>
    <row r="6342" spans="1:6">
      <c r="A6342" s="2" t="s">
        <v>1360</v>
      </c>
      <c r="B6342" s="2" t="s">
        <v>1536</v>
      </c>
      <c r="C6342" s="2" t="s">
        <v>179</v>
      </c>
      <c r="D6342" s="2" t="str">
        <f t="shared" si="99"/>
        <v>DPM CAKE AUX FRUITS CONFITS</v>
      </c>
      <c r="E6342" s="2">
        <v>5132</v>
      </c>
      <c r="F6342" s="2" t="s">
        <v>1328</v>
      </c>
    </row>
    <row r="6343" spans="1:6">
      <c r="A6343" s="2" t="s">
        <v>1360</v>
      </c>
      <c r="B6343" s="2" t="s">
        <v>1536</v>
      </c>
      <c r="C6343" s="2" t="s">
        <v>1537</v>
      </c>
      <c r="D6343" s="2" t="str">
        <f t="shared" si="99"/>
        <v>DPM CAKE AUX FRUITS CONFITS</v>
      </c>
      <c r="E6343" s="2">
        <v>5138</v>
      </c>
      <c r="F6343" s="2" t="s">
        <v>1328</v>
      </c>
    </row>
    <row r="6344" spans="1:6">
      <c r="A6344" s="2" t="s">
        <v>1360</v>
      </c>
      <c r="B6344" s="2" t="s">
        <v>1536</v>
      </c>
      <c r="C6344" s="2" t="s">
        <v>1538</v>
      </c>
      <c r="D6344" s="2" t="str">
        <f t="shared" si="99"/>
        <v>DPM CAKE AUX FRUITS CONFITS</v>
      </c>
      <c r="E6344" s="2">
        <v>5188</v>
      </c>
      <c r="F6344" s="2" t="s">
        <v>1328</v>
      </c>
    </row>
    <row r="6345" spans="1:6">
      <c r="A6345" s="2" t="s">
        <v>1360</v>
      </c>
      <c r="B6345" s="2" t="s">
        <v>1536</v>
      </c>
      <c r="C6345" s="2" t="s">
        <v>390</v>
      </c>
      <c r="D6345" s="2" t="str">
        <f t="shared" si="99"/>
        <v>DPM CAKE AUX FRUITS CONFITS</v>
      </c>
      <c r="E6345" s="2">
        <v>5303</v>
      </c>
      <c r="F6345" s="2" t="s">
        <v>1328</v>
      </c>
    </row>
    <row r="6346" spans="1:6">
      <c r="A6346" s="2" t="s">
        <v>1360</v>
      </c>
      <c r="B6346" s="2" t="s">
        <v>1536</v>
      </c>
      <c r="C6346" s="2" t="s">
        <v>1539</v>
      </c>
      <c r="D6346" s="2" t="str">
        <f t="shared" si="99"/>
        <v>DPM CAKE AUX FRUITS CONFITS</v>
      </c>
      <c r="E6346" s="2">
        <v>5307</v>
      </c>
      <c r="F6346" s="2" t="s">
        <v>1328</v>
      </c>
    </row>
    <row r="6347" spans="1:6">
      <c r="A6347" s="2" t="s">
        <v>1360</v>
      </c>
      <c r="B6347" s="2" t="s">
        <v>1536</v>
      </c>
      <c r="C6347" s="2" t="s">
        <v>198</v>
      </c>
      <c r="D6347" s="2" t="str">
        <f t="shared" si="99"/>
        <v>DPM CAKE AUX FRUITS CONFITS</v>
      </c>
      <c r="E6347" s="2">
        <v>5357</v>
      </c>
      <c r="F6347" s="2" t="s">
        <v>1328</v>
      </c>
    </row>
    <row r="6348" spans="1:6">
      <c r="A6348" s="2" t="s">
        <v>1360</v>
      </c>
      <c r="B6348" s="2" t="s">
        <v>1536</v>
      </c>
      <c r="C6348" s="2" t="s">
        <v>220</v>
      </c>
      <c r="D6348" s="2" t="str">
        <f t="shared" si="99"/>
        <v>DPM CAKE AUX FRUITS CONFITS</v>
      </c>
      <c r="E6348" s="2">
        <v>6658</v>
      </c>
      <c r="F6348" s="2" t="s">
        <v>1328</v>
      </c>
    </row>
    <row r="6349" spans="1:6">
      <c r="A6349" s="2" t="s">
        <v>1360</v>
      </c>
      <c r="B6349" s="2" t="s">
        <v>1536</v>
      </c>
      <c r="C6349" s="2" t="s">
        <v>810</v>
      </c>
      <c r="D6349" s="2" t="str">
        <f t="shared" si="99"/>
        <v>DPM CAKE AUX FRUITS CONFITS</v>
      </c>
      <c r="E6349" s="2">
        <v>8192</v>
      </c>
      <c r="F6349" s="2" t="s">
        <v>1328</v>
      </c>
    </row>
    <row r="6350" spans="1:6">
      <c r="A6350" s="2" t="s">
        <v>1360</v>
      </c>
      <c r="B6350" s="2" t="s">
        <v>1540</v>
      </c>
      <c r="C6350" s="2" t="s">
        <v>1531</v>
      </c>
      <c r="D6350" s="2" t="str">
        <f t="shared" si="99"/>
        <v>DPM GATEAU CITRON</v>
      </c>
      <c r="E6350" s="2">
        <v>5016</v>
      </c>
      <c r="F6350" s="2" t="s">
        <v>1328</v>
      </c>
    </row>
    <row r="6351" spans="1:6">
      <c r="A6351" s="2" t="s">
        <v>1360</v>
      </c>
      <c r="B6351" s="2" t="s">
        <v>1540</v>
      </c>
      <c r="C6351" s="2" t="s">
        <v>181</v>
      </c>
      <c r="D6351" s="2" t="str">
        <f t="shared" si="99"/>
        <v>DPM GATEAU CITRON</v>
      </c>
      <c r="E6351" s="2">
        <v>5462</v>
      </c>
      <c r="F6351" s="2" t="s">
        <v>1328</v>
      </c>
    </row>
    <row r="6352" spans="1:6">
      <c r="A6352" s="2" t="s">
        <v>1360</v>
      </c>
      <c r="B6352" s="2" t="s">
        <v>1540</v>
      </c>
      <c r="C6352" s="2" t="s">
        <v>1541</v>
      </c>
      <c r="D6352" s="2" t="str">
        <f t="shared" si="99"/>
        <v>DPM GATEAU CITRON</v>
      </c>
      <c r="E6352" s="2">
        <v>3060</v>
      </c>
      <c r="F6352" s="2" t="s">
        <v>1328</v>
      </c>
    </row>
    <row r="6353" spans="1:6">
      <c r="A6353" s="2" t="s">
        <v>1360</v>
      </c>
      <c r="B6353" s="2" t="s">
        <v>1540</v>
      </c>
      <c r="C6353" s="2" t="s">
        <v>179</v>
      </c>
      <c r="D6353" s="2" t="str">
        <f t="shared" si="99"/>
        <v>DPM GATEAU CITRON</v>
      </c>
      <c r="E6353" s="2">
        <v>5132</v>
      </c>
      <c r="F6353" s="2" t="s">
        <v>1328</v>
      </c>
    </row>
    <row r="6354" spans="1:6">
      <c r="A6354" s="2" t="s">
        <v>1360</v>
      </c>
      <c r="B6354" s="2" t="s">
        <v>1540</v>
      </c>
      <c r="C6354" s="2" t="s">
        <v>96</v>
      </c>
      <c r="D6354" s="2" t="str">
        <f t="shared" si="99"/>
        <v>DPM GATEAU CITRON</v>
      </c>
      <c r="E6354" s="2">
        <v>5170</v>
      </c>
      <c r="F6354" s="2" t="s">
        <v>1328</v>
      </c>
    </row>
    <row r="6355" spans="1:6">
      <c r="A6355" s="2" t="s">
        <v>1360</v>
      </c>
      <c r="B6355" s="2" t="s">
        <v>1540</v>
      </c>
      <c r="C6355" s="2" t="s">
        <v>1538</v>
      </c>
      <c r="D6355" s="2" t="str">
        <f t="shared" si="99"/>
        <v>DPM GATEAU CITRON</v>
      </c>
      <c r="E6355" s="2">
        <v>5188</v>
      </c>
      <c r="F6355" s="2" t="s">
        <v>1328</v>
      </c>
    </row>
    <row r="6356" spans="1:6">
      <c r="A6356" s="2" t="s">
        <v>1360</v>
      </c>
      <c r="B6356" s="2" t="s">
        <v>1540</v>
      </c>
      <c r="C6356" s="2" t="s">
        <v>198</v>
      </c>
      <c r="D6356" s="2" t="str">
        <f t="shared" si="99"/>
        <v>DPM GATEAU CITRON</v>
      </c>
      <c r="E6356" s="2">
        <v>5357</v>
      </c>
      <c r="F6356" s="2" t="s">
        <v>1328</v>
      </c>
    </row>
    <row r="6357" spans="1:6">
      <c r="A6357" s="2" t="s">
        <v>1360</v>
      </c>
      <c r="B6357" s="2" t="s">
        <v>1540</v>
      </c>
      <c r="C6357" s="2" t="s">
        <v>340</v>
      </c>
      <c r="D6357" s="2" t="str">
        <f t="shared" si="99"/>
        <v>DPM GATEAU CITRON</v>
      </c>
      <c r="E6357" s="2">
        <v>6680</v>
      </c>
      <c r="F6357" s="2" t="s">
        <v>1328</v>
      </c>
    </row>
    <row r="6358" spans="1:6">
      <c r="A6358" s="2" t="s">
        <v>1360</v>
      </c>
      <c r="B6358" s="2" t="s">
        <v>1540</v>
      </c>
      <c r="C6358" s="2" t="s">
        <v>810</v>
      </c>
      <c r="D6358" s="2" t="str">
        <f t="shared" si="99"/>
        <v>DPM GATEAU CITRON</v>
      </c>
      <c r="E6358" s="2">
        <v>8192</v>
      </c>
      <c r="F6358" s="2" t="s">
        <v>1328</v>
      </c>
    </row>
    <row r="6359" spans="1:6">
      <c r="A6359" s="2" t="s">
        <v>1360</v>
      </c>
      <c r="B6359" s="2" t="s">
        <v>1542</v>
      </c>
      <c r="C6359" s="2" t="s">
        <v>1543</v>
      </c>
      <c r="D6359" s="2" t="str">
        <f t="shared" si="99"/>
        <v>DPM GATEAU CHOCOLAT</v>
      </c>
      <c r="E6359" s="2">
        <v>6777</v>
      </c>
      <c r="F6359" s="2" t="s">
        <v>1328</v>
      </c>
    </row>
    <row r="6360" spans="1:6">
      <c r="A6360" s="2" t="s">
        <v>1360</v>
      </c>
      <c r="B6360" s="2" t="s">
        <v>1542</v>
      </c>
      <c r="C6360" s="2" t="s">
        <v>1531</v>
      </c>
      <c r="D6360" s="2" t="str">
        <f t="shared" si="99"/>
        <v>DPM GATEAU CHOCOLAT</v>
      </c>
      <c r="E6360" s="2">
        <v>5016</v>
      </c>
      <c r="F6360" s="2" t="s">
        <v>1328</v>
      </c>
    </row>
    <row r="6361" spans="1:6">
      <c r="A6361" s="2" t="s">
        <v>1360</v>
      </c>
      <c r="B6361" s="2" t="s">
        <v>1542</v>
      </c>
      <c r="C6361" s="2" t="s">
        <v>1544</v>
      </c>
      <c r="D6361" s="2" t="str">
        <f t="shared" si="99"/>
        <v>DPM GATEAU CHOCOLAT</v>
      </c>
      <c r="E6361" s="2">
        <v>5037</v>
      </c>
      <c r="F6361" s="2" t="s">
        <v>1328</v>
      </c>
    </row>
    <row r="6362" spans="1:6">
      <c r="A6362" s="2" t="s">
        <v>1360</v>
      </c>
      <c r="B6362" s="2" t="s">
        <v>1542</v>
      </c>
      <c r="C6362" s="2" t="s">
        <v>179</v>
      </c>
      <c r="D6362" s="2" t="str">
        <f t="shared" si="99"/>
        <v>DPM GATEAU CHOCOLAT</v>
      </c>
      <c r="E6362" s="2">
        <v>5132</v>
      </c>
      <c r="F6362" s="2" t="s">
        <v>1328</v>
      </c>
    </row>
    <row r="6363" spans="1:6">
      <c r="A6363" s="2" t="s">
        <v>1360</v>
      </c>
      <c r="B6363" s="2" t="s">
        <v>1542</v>
      </c>
      <c r="C6363" s="2" t="s">
        <v>96</v>
      </c>
      <c r="D6363" s="2" t="str">
        <f t="shared" si="99"/>
        <v>DPM GATEAU CHOCOLAT</v>
      </c>
      <c r="E6363" s="2">
        <v>5170</v>
      </c>
      <c r="F6363" s="2" t="s">
        <v>1328</v>
      </c>
    </row>
    <row r="6364" spans="1:6">
      <c r="A6364" s="2" t="s">
        <v>1360</v>
      </c>
      <c r="B6364" s="2" t="s">
        <v>1542</v>
      </c>
      <c r="C6364" s="2" t="s">
        <v>1538</v>
      </c>
      <c r="D6364" s="2" t="str">
        <f t="shared" si="99"/>
        <v>DPM GATEAU CHOCOLAT</v>
      </c>
      <c r="E6364" s="2">
        <v>5188</v>
      </c>
      <c r="F6364" s="2" t="s">
        <v>1328</v>
      </c>
    </row>
    <row r="6365" spans="1:6">
      <c r="A6365" s="2" t="s">
        <v>1360</v>
      </c>
      <c r="B6365" s="2" t="s">
        <v>1542</v>
      </c>
      <c r="C6365" s="2" t="s">
        <v>198</v>
      </c>
      <c r="D6365" s="2" t="str">
        <f t="shared" si="99"/>
        <v>DPM GATEAU CHOCOLAT</v>
      </c>
      <c r="E6365" s="2">
        <v>5357</v>
      </c>
      <c r="F6365" s="2" t="s">
        <v>1328</v>
      </c>
    </row>
    <row r="6366" spans="1:6">
      <c r="A6366" s="2" t="s">
        <v>1360</v>
      </c>
      <c r="B6366" s="2" t="s">
        <v>1542</v>
      </c>
      <c r="C6366" s="2" t="s">
        <v>810</v>
      </c>
      <c r="D6366" s="2" t="str">
        <f t="shared" si="99"/>
        <v>DPM GATEAU CHOCOLAT</v>
      </c>
      <c r="E6366" s="2">
        <v>8192</v>
      </c>
      <c r="F6366" s="2" t="s">
        <v>1328</v>
      </c>
    </row>
    <row r="6367" spans="1:6">
      <c r="A6367" s="2" t="s">
        <v>1360</v>
      </c>
      <c r="B6367" s="2" t="s">
        <v>1545</v>
      </c>
      <c r="C6367" s="2" t="s">
        <v>179</v>
      </c>
      <c r="D6367" s="2" t="str">
        <f t="shared" si="99"/>
        <v>DPM QUATRE QUART</v>
      </c>
      <c r="E6367" s="2">
        <v>5132</v>
      </c>
      <c r="F6367" s="2" t="s">
        <v>1328</v>
      </c>
    </row>
    <row r="6368" spans="1:6">
      <c r="A6368" s="2" t="s">
        <v>1360</v>
      </c>
      <c r="B6368" s="2" t="s">
        <v>1545</v>
      </c>
      <c r="C6368" s="2" t="s">
        <v>1537</v>
      </c>
      <c r="D6368" s="2" t="str">
        <f t="shared" si="99"/>
        <v>DPM QUATRE QUART</v>
      </c>
      <c r="E6368" s="2">
        <v>5138</v>
      </c>
      <c r="F6368" s="2" t="s">
        <v>1328</v>
      </c>
    </row>
    <row r="6369" spans="1:6">
      <c r="A6369" s="2" t="s">
        <v>1360</v>
      </c>
      <c r="B6369" s="2" t="s">
        <v>1545</v>
      </c>
      <c r="C6369" s="2" t="s">
        <v>198</v>
      </c>
      <c r="D6369" s="2" t="str">
        <f t="shared" si="99"/>
        <v>DPM QUATRE QUART</v>
      </c>
      <c r="E6369" s="2">
        <v>5357</v>
      </c>
      <c r="F6369" s="2" t="s">
        <v>1328</v>
      </c>
    </row>
    <row r="6370" spans="1:6">
      <c r="A6370" s="2" t="s">
        <v>1360</v>
      </c>
      <c r="B6370" s="2" t="s">
        <v>1545</v>
      </c>
      <c r="C6370" s="2" t="s">
        <v>220</v>
      </c>
      <c r="D6370" s="2" t="str">
        <f t="shared" si="99"/>
        <v>DPM QUATRE QUART</v>
      </c>
      <c r="E6370" s="2">
        <v>6658</v>
      </c>
      <c r="F6370" s="2" t="s">
        <v>1328</v>
      </c>
    </row>
    <row r="6371" spans="1:6">
      <c r="A6371" s="2" t="s">
        <v>1360</v>
      </c>
      <c r="B6371" s="2" t="s">
        <v>1545</v>
      </c>
      <c r="C6371" s="2" t="s">
        <v>810</v>
      </c>
      <c r="D6371" s="2" t="str">
        <f t="shared" si="99"/>
        <v>DPM QUATRE QUART</v>
      </c>
      <c r="E6371" s="2">
        <v>8192</v>
      </c>
      <c r="F6371" s="2" t="s">
        <v>1328</v>
      </c>
    </row>
    <row r="6372" spans="1:6">
      <c r="A6372" s="2" t="s">
        <v>1360</v>
      </c>
      <c r="B6372" s="2" t="s">
        <v>1546</v>
      </c>
      <c r="C6372" s="2" t="s">
        <v>1543</v>
      </c>
      <c r="D6372" s="2" t="str">
        <f t="shared" si="99"/>
        <v>DPM GATEAU YAOURT COCO</v>
      </c>
      <c r="E6372" s="2">
        <v>6777</v>
      </c>
      <c r="F6372" s="2" t="s">
        <v>1328</v>
      </c>
    </row>
    <row r="6373" spans="1:6">
      <c r="A6373" s="2" t="s">
        <v>1360</v>
      </c>
      <c r="B6373" s="2" t="s">
        <v>1546</v>
      </c>
      <c r="C6373" s="2" t="s">
        <v>1531</v>
      </c>
      <c r="D6373" s="2" t="str">
        <f t="shared" si="99"/>
        <v>DPM GATEAU YAOURT COCO</v>
      </c>
      <c r="E6373" s="2">
        <v>5016</v>
      </c>
      <c r="F6373" s="2" t="s">
        <v>1328</v>
      </c>
    </row>
    <row r="6374" spans="1:6">
      <c r="A6374" s="2" t="s">
        <v>1360</v>
      </c>
      <c r="B6374" s="2" t="s">
        <v>1546</v>
      </c>
      <c r="C6374" s="2" t="s">
        <v>179</v>
      </c>
      <c r="D6374" s="2" t="str">
        <f t="shared" si="99"/>
        <v>DPM GATEAU YAOURT COCO</v>
      </c>
      <c r="E6374" s="2">
        <v>5132</v>
      </c>
      <c r="F6374" s="2" t="s">
        <v>1328</v>
      </c>
    </row>
    <row r="6375" spans="1:6">
      <c r="A6375" s="2" t="s">
        <v>1360</v>
      </c>
      <c r="B6375" s="2" t="s">
        <v>1546</v>
      </c>
      <c r="C6375" s="2" t="s">
        <v>96</v>
      </c>
      <c r="D6375" s="2" t="str">
        <f t="shared" si="99"/>
        <v>DPM GATEAU YAOURT COCO</v>
      </c>
      <c r="E6375" s="2">
        <v>5170</v>
      </c>
      <c r="F6375" s="2" t="s">
        <v>1328</v>
      </c>
    </row>
    <row r="6376" spans="1:6">
      <c r="A6376" s="2" t="s">
        <v>1360</v>
      </c>
      <c r="B6376" s="2" t="s">
        <v>1546</v>
      </c>
      <c r="C6376" s="2" t="s">
        <v>1538</v>
      </c>
      <c r="D6376" s="2" t="str">
        <f t="shared" si="99"/>
        <v>DPM GATEAU YAOURT COCO</v>
      </c>
      <c r="E6376" s="2">
        <v>5188</v>
      </c>
      <c r="F6376" s="2" t="s">
        <v>1328</v>
      </c>
    </row>
    <row r="6377" spans="1:6">
      <c r="A6377" s="2" t="s">
        <v>1360</v>
      </c>
      <c r="B6377" s="2" t="s">
        <v>1546</v>
      </c>
      <c r="C6377" s="2" t="s">
        <v>457</v>
      </c>
      <c r="D6377" s="2" t="str">
        <f t="shared" si="99"/>
        <v>DPM GATEAU YAOURT COCO</v>
      </c>
      <c r="E6377" s="2">
        <v>5238</v>
      </c>
      <c r="F6377" s="2" t="s">
        <v>1328</v>
      </c>
    </row>
    <row r="6378" spans="1:6">
      <c r="A6378" s="2" t="s">
        <v>1360</v>
      </c>
      <c r="B6378" s="2" t="s">
        <v>1546</v>
      </c>
      <c r="C6378" s="2" t="s">
        <v>198</v>
      </c>
      <c r="D6378" s="2" t="str">
        <f t="shared" si="99"/>
        <v>DPM GATEAU YAOURT COCO</v>
      </c>
      <c r="E6378" s="2">
        <v>5357</v>
      </c>
      <c r="F6378" s="2" t="s">
        <v>1328</v>
      </c>
    </row>
    <row r="6379" spans="1:6">
      <c r="A6379" s="2" t="s">
        <v>1360</v>
      </c>
      <c r="B6379" s="2" t="s">
        <v>1546</v>
      </c>
      <c r="C6379" s="2" t="s">
        <v>810</v>
      </c>
      <c r="D6379" s="2" t="str">
        <f t="shared" si="99"/>
        <v>DPM GATEAU YAOURT COCO</v>
      </c>
      <c r="E6379" s="2">
        <v>8192</v>
      </c>
      <c r="F6379" s="2" t="s">
        <v>1328</v>
      </c>
    </row>
    <row r="6380" spans="1:6">
      <c r="A6380" s="2" t="s">
        <v>1360</v>
      </c>
      <c r="B6380" s="2" t="s">
        <v>1547</v>
      </c>
      <c r="C6380" s="2" t="s">
        <v>1548</v>
      </c>
      <c r="D6380" s="2" t="str">
        <f t="shared" si="99"/>
        <v>DPM VERRINE GOURMANDE CHOCOLAT</v>
      </c>
      <c r="E6380" s="2">
        <v>4919</v>
      </c>
      <c r="F6380" s="2" t="s">
        <v>1328</v>
      </c>
    </row>
    <row r="6381" spans="1:6">
      <c r="A6381" s="2" t="s">
        <v>1360</v>
      </c>
      <c r="B6381" s="2" t="s">
        <v>1547</v>
      </c>
      <c r="C6381" s="2" t="s">
        <v>30</v>
      </c>
      <c r="D6381" s="2" t="str">
        <f t="shared" si="99"/>
        <v>DPM VERRINE GOURMANDE CHOCOLAT</v>
      </c>
      <c r="E6381" s="2">
        <v>2234</v>
      </c>
      <c r="F6381" s="2" t="s">
        <v>1328</v>
      </c>
    </row>
    <row r="6382" spans="1:6">
      <c r="A6382" s="2" t="s">
        <v>1360</v>
      </c>
      <c r="B6382" s="2" t="s">
        <v>1547</v>
      </c>
      <c r="C6382" s="2" t="s">
        <v>340</v>
      </c>
      <c r="D6382" s="2" t="str">
        <f t="shared" si="99"/>
        <v>DPM VERRINE GOURMANDE CHOCOLAT</v>
      </c>
      <c r="E6382" s="2">
        <v>6680</v>
      </c>
      <c r="F6382" s="2" t="s">
        <v>1328</v>
      </c>
    </row>
    <row r="6383" spans="1:6">
      <c r="A6383" s="2" t="s">
        <v>1360</v>
      </c>
      <c r="B6383" s="2" t="s">
        <v>1549</v>
      </c>
      <c r="C6383" s="2" t="s">
        <v>1417</v>
      </c>
      <c r="D6383" s="2" t="str">
        <f t="shared" si="99"/>
        <v>DPM VERRE BANANE CHANTILLY CHOCO</v>
      </c>
      <c r="E6383" s="2">
        <v>1227</v>
      </c>
      <c r="F6383" s="2" t="s">
        <v>1328</v>
      </c>
    </row>
    <row r="6384" spans="1:6">
      <c r="A6384" s="2" t="s">
        <v>1360</v>
      </c>
      <c r="B6384" s="2" t="s">
        <v>1549</v>
      </c>
      <c r="C6384" s="2" t="s">
        <v>1533</v>
      </c>
      <c r="D6384" s="2" t="str">
        <f t="shared" si="99"/>
        <v>DPM VERRE BANANE CHANTILLY CHOCO</v>
      </c>
      <c r="E6384" s="2">
        <v>4910</v>
      </c>
      <c r="F6384" s="2" t="s">
        <v>1328</v>
      </c>
    </row>
    <row r="6385" spans="1:6">
      <c r="A6385" s="2" t="s">
        <v>1360</v>
      </c>
      <c r="B6385" s="2" t="s">
        <v>1549</v>
      </c>
      <c r="C6385" s="2" t="s">
        <v>30</v>
      </c>
      <c r="D6385" s="2" t="str">
        <f t="shared" si="99"/>
        <v>DPM VERRE BANANE CHANTILLY CHOCO</v>
      </c>
      <c r="E6385" s="2">
        <v>2234</v>
      </c>
      <c r="F6385" s="2" t="s">
        <v>1328</v>
      </c>
    </row>
    <row r="6386" spans="1:6">
      <c r="A6386" s="2" t="s">
        <v>1360</v>
      </c>
      <c r="B6386" s="2" t="s">
        <v>1549</v>
      </c>
      <c r="C6386" s="2" t="s">
        <v>1388</v>
      </c>
      <c r="D6386" s="2" t="str">
        <f t="shared" si="99"/>
        <v>DPM VERRE BANANE CHANTILLY CHOCO</v>
      </c>
      <c r="E6386" s="2">
        <v>5325</v>
      </c>
      <c r="F6386" s="2" t="s">
        <v>1328</v>
      </c>
    </row>
    <row r="6387" spans="1:6">
      <c r="A6387" s="2" t="s">
        <v>1360</v>
      </c>
      <c r="B6387" s="2" t="s">
        <v>1549</v>
      </c>
      <c r="C6387" s="2" t="s">
        <v>1377</v>
      </c>
      <c r="D6387" s="2" t="str">
        <f t="shared" si="99"/>
        <v>DPM VERRE BANANE CHANTILLY CHOCO</v>
      </c>
      <c r="E6387" s="2">
        <v>5355</v>
      </c>
      <c r="F6387" s="2" t="s">
        <v>1328</v>
      </c>
    </row>
    <row r="6388" spans="1:6">
      <c r="A6388" s="2" t="s">
        <v>1322</v>
      </c>
      <c r="B6388" s="2" t="s">
        <v>1550</v>
      </c>
      <c r="C6388" s="2" t="s">
        <v>13</v>
      </c>
      <c r="D6388" s="2" t="str">
        <f t="shared" si="99"/>
        <v>CD TOMATES ECHALOTE</v>
      </c>
      <c r="E6388" s="2">
        <v>1222</v>
      </c>
      <c r="F6388" s="2" t="s">
        <v>543</v>
      </c>
    </row>
    <row r="6389" spans="1:6">
      <c r="A6389" s="2" t="s">
        <v>1322</v>
      </c>
      <c r="B6389" s="2" t="s">
        <v>1550</v>
      </c>
      <c r="C6389" s="2" t="s">
        <v>23</v>
      </c>
      <c r="D6389" s="2" t="str">
        <f t="shared" si="99"/>
        <v>CD TOMATES ECHALOTE</v>
      </c>
      <c r="E6389" s="2">
        <v>5167</v>
      </c>
      <c r="F6389" s="2" t="s">
        <v>543</v>
      </c>
    </row>
    <row r="6390" spans="1:6">
      <c r="A6390" s="2" t="s">
        <v>1322</v>
      </c>
      <c r="B6390" s="2" t="s">
        <v>1550</v>
      </c>
      <c r="C6390" s="2" t="s">
        <v>25</v>
      </c>
      <c r="D6390" s="2" t="str">
        <f t="shared" si="99"/>
        <v>CD TOMATES ECHALOTE</v>
      </c>
      <c r="E6390" s="2">
        <v>5285</v>
      </c>
      <c r="F6390" s="2" t="s">
        <v>543</v>
      </c>
    </row>
    <row r="6391" spans="1:6">
      <c r="A6391" s="2" t="s">
        <v>1322</v>
      </c>
      <c r="B6391" s="2" t="s">
        <v>1550</v>
      </c>
      <c r="C6391" s="2" t="s">
        <v>26</v>
      </c>
      <c r="D6391" s="2" t="str">
        <f t="shared" si="99"/>
        <v>CD TOMATES ECHALOTE</v>
      </c>
      <c r="E6391" s="2">
        <v>5344</v>
      </c>
      <c r="F6391" s="2" t="s">
        <v>543</v>
      </c>
    </row>
    <row r="6392" spans="1:6">
      <c r="A6392" s="2" t="s">
        <v>1322</v>
      </c>
      <c r="B6392" s="2" t="s">
        <v>1550</v>
      </c>
      <c r="C6392" s="2" t="s">
        <v>182</v>
      </c>
      <c r="D6392" s="2" t="str">
        <f t="shared" si="99"/>
        <v>CD TOMATES ECHALOTE</v>
      </c>
      <c r="E6392" s="2">
        <v>7297</v>
      </c>
      <c r="F6392" s="2" t="s">
        <v>543</v>
      </c>
    </row>
    <row r="6393" spans="1:6">
      <c r="A6393" s="2" t="s">
        <v>1443</v>
      </c>
      <c r="B6393" s="2" t="s">
        <v>1551</v>
      </c>
      <c r="C6393" s="2" t="s">
        <v>1552</v>
      </c>
      <c r="D6393" s="2" t="str">
        <f t="shared" si="99"/>
        <v>SC FRISEE CROUTONS 4G</v>
      </c>
      <c r="E6393" s="2">
        <v>5122</v>
      </c>
      <c r="F6393" s="2" t="s">
        <v>543</v>
      </c>
    </row>
    <row r="6394" spans="1:6">
      <c r="A6394" s="2" t="s">
        <v>1443</v>
      </c>
      <c r="B6394" s="2" t="s">
        <v>1551</v>
      </c>
      <c r="C6394" s="2" t="s">
        <v>23</v>
      </c>
      <c r="D6394" s="2" t="str">
        <f t="shared" si="99"/>
        <v>SC FRISEE CROUTONS 4G</v>
      </c>
      <c r="E6394" s="2">
        <v>5167</v>
      </c>
      <c r="F6394" s="2" t="s">
        <v>543</v>
      </c>
    </row>
    <row r="6395" spans="1:6">
      <c r="A6395" s="2" t="s">
        <v>1443</v>
      </c>
      <c r="B6395" s="2" t="s">
        <v>1551</v>
      </c>
      <c r="C6395" s="2" t="s">
        <v>10</v>
      </c>
      <c r="D6395" s="2" t="str">
        <f t="shared" si="99"/>
        <v>SC FRISEE CROUTONS 4G</v>
      </c>
      <c r="E6395" s="2">
        <v>7104</v>
      </c>
      <c r="F6395" s="2" t="s">
        <v>543</v>
      </c>
    </row>
    <row r="6396" spans="1:6">
      <c r="A6396" s="2" t="s">
        <v>1322</v>
      </c>
      <c r="B6396" s="2" t="s">
        <v>1553</v>
      </c>
      <c r="C6396" s="2" t="s">
        <v>398</v>
      </c>
      <c r="D6396" s="2" t="str">
        <f t="shared" si="99"/>
        <v>CD FENOUIL</v>
      </c>
      <c r="E6396" s="2">
        <v>1191</v>
      </c>
      <c r="F6396" s="2" t="s">
        <v>543</v>
      </c>
    </row>
    <row r="6397" spans="1:6">
      <c r="A6397" s="2" t="s">
        <v>1322</v>
      </c>
      <c r="B6397" s="2" t="s">
        <v>1553</v>
      </c>
      <c r="C6397" s="2" t="s">
        <v>23</v>
      </c>
      <c r="D6397" s="2" t="str">
        <f t="shared" si="99"/>
        <v>CD FENOUIL</v>
      </c>
      <c r="E6397" s="2">
        <v>5167</v>
      </c>
      <c r="F6397" s="2" t="s">
        <v>543</v>
      </c>
    </row>
    <row r="6398" spans="1:6">
      <c r="A6398" s="2" t="s">
        <v>1322</v>
      </c>
      <c r="B6398" s="2" t="s">
        <v>1553</v>
      </c>
      <c r="C6398" s="2" t="s">
        <v>26</v>
      </c>
      <c r="D6398" s="2" t="str">
        <f t="shared" si="99"/>
        <v>CD FENOUIL</v>
      </c>
      <c r="E6398" s="2">
        <v>5344</v>
      </c>
      <c r="F6398" s="2" t="s">
        <v>543</v>
      </c>
    </row>
    <row r="6399" spans="1:6">
      <c r="A6399" s="2" t="s">
        <v>1322</v>
      </c>
      <c r="B6399" s="2" t="s">
        <v>1553</v>
      </c>
      <c r="C6399" s="2" t="s">
        <v>181</v>
      </c>
      <c r="D6399" s="2" t="str">
        <f t="shared" si="99"/>
        <v>CD FENOUIL</v>
      </c>
      <c r="E6399" s="2">
        <v>5462</v>
      </c>
      <c r="F6399" s="2" t="s">
        <v>543</v>
      </c>
    </row>
    <row r="6400" spans="1:6">
      <c r="A6400" s="2" t="s">
        <v>1443</v>
      </c>
      <c r="B6400" s="2" t="s">
        <v>1554</v>
      </c>
      <c r="C6400" s="2" t="s">
        <v>774</v>
      </c>
      <c r="D6400" s="2" t="str">
        <f t="shared" si="99"/>
        <v>SC ENDIVE AU BLEU</v>
      </c>
      <c r="E6400" s="2">
        <v>1190</v>
      </c>
      <c r="F6400" s="2" t="s">
        <v>543</v>
      </c>
    </row>
    <row r="6401" spans="1:6">
      <c r="A6401" s="2" t="s">
        <v>1443</v>
      </c>
      <c r="B6401" s="2" t="s">
        <v>1554</v>
      </c>
      <c r="C6401" s="2" t="s">
        <v>890</v>
      </c>
      <c r="D6401" s="2" t="str">
        <f t="shared" si="99"/>
        <v>SC ENDIVE AU BLEU</v>
      </c>
      <c r="E6401" s="2">
        <v>2860</v>
      </c>
      <c r="F6401" s="2" t="s">
        <v>543</v>
      </c>
    </row>
    <row r="6402" spans="1:6">
      <c r="A6402" s="2" t="s">
        <v>1443</v>
      </c>
      <c r="B6402" s="2" t="s">
        <v>1554</v>
      </c>
      <c r="C6402" s="2" t="s">
        <v>1552</v>
      </c>
      <c r="D6402" s="2" t="str">
        <f t="shared" si="99"/>
        <v>SC ENDIVE AU BLEU</v>
      </c>
      <c r="E6402" s="2">
        <v>5122</v>
      </c>
      <c r="F6402" s="2" t="s">
        <v>543</v>
      </c>
    </row>
    <row r="6403" spans="1:6">
      <c r="A6403" s="2" t="s">
        <v>1443</v>
      </c>
      <c r="B6403" s="2" t="s">
        <v>1554</v>
      </c>
      <c r="C6403" s="2" t="s">
        <v>23</v>
      </c>
      <c r="D6403" s="2" t="str">
        <f t="shared" ref="D6403:D6466" si="100">B6403</f>
        <v>SC ENDIVE AU BLEU</v>
      </c>
      <c r="E6403" s="2">
        <v>5167</v>
      </c>
      <c r="F6403" s="2" t="s">
        <v>543</v>
      </c>
    </row>
    <row r="6404" spans="1:6">
      <c r="A6404" s="2" t="s">
        <v>1443</v>
      </c>
      <c r="B6404" s="2" t="s">
        <v>1554</v>
      </c>
      <c r="C6404" s="2" t="s">
        <v>181</v>
      </c>
      <c r="D6404" s="2" t="str">
        <f t="shared" si="100"/>
        <v>SC ENDIVE AU BLEU</v>
      </c>
      <c r="E6404" s="2">
        <v>5462</v>
      </c>
      <c r="F6404" s="2" t="s">
        <v>543</v>
      </c>
    </row>
    <row r="6405" spans="1:6">
      <c r="A6405" s="2" t="s">
        <v>1443</v>
      </c>
      <c r="B6405" s="2" t="s">
        <v>1555</v>
      </c>
      <c r="C6405" s="2" t="s">
        <v>65</v>
      </c>
      <c r="D6405" s="2" t="str">
        <f t="shared" si="100"/>
        <v>SC COLESLAW 4G</v>
      </c>
      <c r="E6405" s="2">
        <v>5210</v>
      </c>
      <c r="F6405" s="2" t="s">
        <v>543</v>
      </c>
    </row>
    <row r="6406" spans="1:6">
      <c r="A6406" s="2" t="s">
        <v>1443</v>
      </c>
      <c r="B6406" s="2" t="s">
        <v>1555</v>
      </c>
      <c r="C6406" s="2" t="s">
        <v>252</v>
      </c>
      <c r="D6406" s="2" t="str">
        <f t="shared" si="100"/>
        <v>SC COLESLAW 4G</v>
      </c>
      <c r="E6406" s="2">
        <v>5227</v>
      </c>
      <c r="F6406" s="2" t="s">
        <v>543</v>
      </c>
    </row>
    <row r="6407" spans="1:6">
      <c r="A6407" s="2" t="s">
        <v>1443</v>
      </c>
      <c r="B6407" s="2" t="s">
        <v>1555</v>
      </c>
      <c r="C6407" s="2" t="s">
        <v>25</v>
      </c>
      <c r="D6407" s="2" t="str">
        <f t="shared" si="100"/>
        <v>SC COLESLAW 4G</v>
      </c>
      <c r="E6407" s="2">
        <v>5285</v>
      </c>
      <c r="F6407" s="2" t="s">
        <v>543</v>
      </c>
    </row>
    <row r="6408" spans="1:6">
      <c r="A6408" s="2" t="s">
        <v>1443</v>
      </c>
      <c r="B6408" s="2" t="s">
        <v>1555</v>
      </c>
      <c r="C6408" s="2" t="s">
        <v>26</v>
      </c>
      <c r="D6408" s="2" t="str">
        <f t="shared" si="100"/>
        <v>SC COLESLAW 4G</v>
      </c>
      <c r="E6408" s="2">
        <v>5344</v>
      </c>
      <c r="F6408" s="2" t="s">
        <v>543</v>
      </c>
    </row>
    <row r="6409" spans="1:6">
      <c r="A6409" s="2" t="s">
        <v>1443</v>
      </c>
      <c r="B6409" s="2" t="s">
        <v>1555</v>
      </c>
      <c r="C6409" s="2" t="s">
        <v>181</v>
      </c>
      <c r="D6409" s="2" t="str">
        <f t="shared" si="100"/>
        <v>SC COLESLAW 4G</v>
      </c>
      <c r="E6409" s="2">
        <v>5462</v>
      </c>
      <c r="F6409" s="2" t="s">
        <v>543</v>
      </c>
    </row>
    <row r="6410" spans="1:6">
      <c r="A6410" s="2" t="s">
        <v>1443</v>
      </c>
      <c r="B6410" s="2" t="s">
        <v>1555</v>
      </c>
      <c r="C6410" s="2" t="s">
        <v>46</v>
      </c>
      <c r="D6410" s="2" t="str">
        <f t="shared" si="100"/>
        <v>SC COLESLAW 4G</v>
      </c>
      <c r="E6410" s="2">
        <v>7296</v>
      </c>
      <c r="F6410" s="2" t="s">
        <v>543</v>
      </c>
    </row>
    <row r="6411" spans="1:6">
      <c r="A6411" s="2" t="s">
        <v>1443</v>
      </c>
      <c r="B6411" s="2" t="s">
        <v>1555</v>
      </c>
      <c r="C6411" s="2" t="s">
        <v>182</v>
      </c>
      <c r="D6411" s="2" t="str">
        <f t="shared" si="100"/>
        <v>SC COLESLAW 4G</v>
      </c>
      <c r="E6411" s="2">
        <v>7297</v>
      </c>
      <c r="F6411" s="2" t="s">
        <v>543</v>
      </c>
    </row>
    <row r="6412" spans="1:6">
      <c r="A6412" s="2" t="s">
        <v>1443</v>
      </c>
      <c r="B6412" s="2" t="s">
        <v>1555</v>
      </c>
      <c r="C6412" s="2" t="s">
        <v>1435</v>
      </c>
      <c r="D6412" s="2" t="str">
        <f t="shared" si="100"/>
        <v>SC COLESLAW 4G</v>
      </c>
      <c r="E6412" s="2">
        <v>7094</v>
      </c>
      <c r="F6412" s="2" t="s">
        <v>543</v>
      </c>
    </row>
    <row r="6413" spans="1:6">
      <c r="A6413" s="2" t="s">
        <v>1443</v>
      </c>
      <c r="B6413" s="2" t="s">
        <v>1555</v>
      </c>
      <c r="C6413" s="2" t="s">
        <v>1556</v>
      </c>
      <c r="D6413" s="2" t="str">
        <f t="shared" si="100"/>
        <v>SC COLESLAW 4G</v>
      </c>
      <c r="E6413" s="2">
        <v>7100</v>
      </c>
      <c r="F6413" s="2" t="s">
        <v>543</v>
      </c>
    </row>
    <row r="6414" spans="1:6">
      <c r="A6414" s="2" t="s">
        <v>1443</v>
      </c>
      <c r="B6414" s="2" t="s">
        <v>1557</v>
      </c>
      <c r="C6414" s="2" t="s">
        <v>65</v>
      </c>
      <c r="D6414" s="2" t="str">
        <f t="shared" si="100"/>
        <v>SC COLESLAW CHOU ROUGE 4G</v>
      </c>
      <c r="E6414" s="2">
        <v>5210</v>
      </c>
      <c r="F6414" s="2" t="s">
        <v>543</v>
      </c>
    </row>
    <row r="6415" spans="1:6">
      <c r="A6415" s="2" t="s">
        <v>1443</v>
      </c>
      <c r="B6415" s="2" t="s">
        <v>1557</v>
      </c>
      <c r="C6415" s="2" t="s">
        <v>252</v>
      </c>
      <c r="D6415" s="2" t="str">
        <f t="shared" si="100"/>
        <v>SC COLESLAW CHOU ROUGE 4G</v>
      </c>
      <c r="E6415" s="2">
        <v>5227</v>
      </c>
      <c r="F6415" s="2" t="s">
        <v>543</v>
      </c>
    </row>
    <row r="6416" spans="1:6">
      <c r="A6416" s="2" t="s">
        <v>1443</v>
      </c>
      <c r="B6416" s="2" t="s">
        <v>1557</v>
      </c>
      <c r="C6416" s="2" t="s">
        <v>25</v>
      </c>
      <c r="D6416" s="2" t="str">
        <f t="shared" si="100"/>
        <v>SC COLESLAW CHOU ROUGE 4G</v>
      </c>
      <c r="E6416" s="2">
        <v>5285</v>
      </c>
      <c r="F6416" s="2" t="s">
        <v>543</v>
      </c>
    </row>
    <row r="6417" spans="1:6">
      <c r="A6417" s="2" t="s">
        <v>1443</v>
      </c>
      <c r="B6417" s="2" t="s">
        <v>1557</v>
      </c>
      <c r="C6417" s="2" t="s">
        <v>26</v>
      </c>
      <c r="D6417" s="2" t="str">
        <f t="shared" si="100"/>
        <v>SC COLESLAW CHOU ROUGE 4G</v>
      </c>
      <c r="E6417" s="2">
        <v>5344</v>
      </c>
      <c r="F6417" s="2" t="s">
        <v>543</v>
      </c>
    </row>
    <row r="6418" spans="1:6">
      <c r="A6418" s="2" t="s">
        <v>1443</v>
      </c>
      <c r="B6418" s="2" t="s">
        <v>1557</v>
      </c>
      <c r="C6418" s="2" t="s">
        <v>181</v>
      </c>
      <c r="D6418" s="2" t="str">
        <f t="shared" si="100"/>
        <v>SC COLESLAW CHOU ROUGE 4G</v>
      </c>
      <c r="E6418" s="2">
        <v>5462</v>
      </c>
      <c r="F6418" s="2" t="s">
        <v>543</v>
      </c>
    </row>
    <row r="6419" spans="1:6">
      <c r="A6419" s="2" t="s">
        <v>1443</v>
      </c>
      <c r="B6419" s="2" t="s">
        <v>1557</v>
      </c>
      <c r="C6419" s="2" t="s">
        <v>46</v>
      </c>
      <c r="D6419" s="2" t="str">
        <f t="shared" si="100"/>
        <v>SC COLESLAW CHOU ROUGE 4G</v>
      </c>
      <c r="E6419" s="2">
        <v>7296</v>
      </c>
      <c r="F6419" s="2" t="s">
        <v>543</v>
      </c>
    </row>
    <row r="6420" spans="1:6">
      <c r="A6420" s="2" t="s">
        <v>1443</v>
      </c>
      <c r="B6420" s="2" t="s">
        <v>1557</v>
      </c>
      <c r="C6420" s="2" t="s">
        <v>182</v>
      </c>
      <c r="D6420" s="2" t="str">
        <f t="shared" si="100"/>
        <v>SC COLESLAW CHOU ROUGE 4G</v>
      </c>
      <c r="E6420" s="2">
        <v>7297</v>
      </c>
      <c r="F6420" s="2" t="s">
        <v>543</v>
      </c>
    </row>
    <row r="6421" spans="1:6">
      <c r="A6421" s="2" t="s">
        <v>1443</v>
      </c>
      <c r="B6421" s="2" t="s">
        <v>1557</v>
      </c>
      <c r="C6421" s="2" t="s">
        <v>1435</v>
      </c>
      <c r="D6421" s="2" t="str">
        <f t="shared" si="100"/>
        <v>SC COLESLAW CHOU ROUGE 4G</v>
      </c>
      <c r="E6421" s="2">
        <v>7094</v>
      </c>
      <c r="F6421" s="2" t="s">
        <v>543</v>
      </c>
    </row>
    <row r="6422" spans="1:6">
      <c r="A6422" s="2" t="s">
        <v>1443</v>
      </c>
      <c r="B6422" s="2" t="s">
        <v>1557</v>
      </c>
      <c r="C6422" s="2" t="s">
        <v>1558</v>
      </c>
      <c r="D6422" s="2" t="str">
        <f t="shared" si="100"/>
        <v>SC COLESLAW CHOU ROUGE 4G</v>
      </c>
      <c r="E6422" s="2">
        <v>7102</v>
      </c>
      <c r="F6422" s="2" t="s">
        <v>543</v>
      </c>
    </row>
    <row r="6423" spans="1:6">
      <c r="A6423" s="2" t="s">
        <v>1322</v>
      </c>
      <c r="B6423" s="2" t="s">
        <v>1559</v>
      </c>
      <c r="C6423" s="2" t="s">
        <v>1560</v>
      </c>
      <c r="D6423" s="2" t="str">
        <f t="shared" si="100"/>
        <v>CD CHOU BLANC FRAIS</v>
      </c>
      <c r="E6423" s="2">
        <v>1179</v>
      </c>
      <c r="F6423" s="2" t="s">
        <v>543</v>
      </c>
    </row>
    <row r="6424" spans="1:6">
      <c r="A6424" s="2" t="s">
        <v>1322</v>
      </c>
      <c r="B6424" s="2" t="s">
        <v>1559</v>
      </c>
      <c r="C6424" s="2" t="s">
        <v>23</v>
      </c>
      <c r="D6424" s="2" t="str">
        <f t="shared" si="100"/>
        <v>CD CHOU BLANC FRAIS</v>
      </c>
      <c r="E6424" s="2">
        <v>5167</v>
      </c>
      <c r="F6424" s="2" t="s">
        <v>543</v>
      </c>
    </row>
    <row r="6425" spans="1:6">
      <c r="A6425" s="2" t="s">
        <v>1322</v>
      </c>
      <c r="B6425" s="2" t="s">
        <v>1559</v>
      </c>
      <c r="C6425" s="2" t="s">
        <v>181</v>
      </c>
      <c r="D6425" s="2" t="str">
        <f t="shared" si="100"/>
        <v>CD CHOU BLANC FRAIS</v>
      </c>
      <c r="E6425" s="2">
        <v>5462</v>
      </c>
      <c r="F6425" s="2" t="s">
        <v>543</v>
      </c>
    </row>
    <row r="6426" spans="1:6">
      <c r="A6426" s="2" t="s">
        <v>1322</v>
      </c>
      <c r="B6426" s="2" t="s">
        <v>1561</v>
      </c>
      <c r="C6426" s="2" t="s">
        <v>1562</v>
      </c>
      <c r="D6426" s="2" t="str">
        <f t="shared" si="100"/>
        <v>CD CHOU ROUGE FRAIS</v>
      </c>
      <c r="E6426" s="2">
        <v>1181</v>
      </c>
      <c r="F6426" s="2" t="s">
        <v>543</v>
      </c>
    </row>
    <row r="6427" spans="1:6">
      <c r="A6427" s="2" t="s">
        <v>1322</v>
      </c>
      <c r="B6427" s="2" t="s">
        <v>1561</v>
      </c>
      <c r="C6427" s="2" t="s">
        <v>23</v>
      </c>
      <c r="D6427" s="2" t="str">
        <f t="shared" si="100"/>
        <v>CD CHOU ROUGE FRAIS</v>
      </c>
      <c r="E6427" s="2">
        <v>5167</v>
      </c>
      <c r="F6427" s="2" t="s">
        <v>543</v>
      </c>
    </row>
    <row r="6428" spans="1:6">
      <c r="A6428" s="2" t="s">
        <v>1322</v>
      </c>
      <c r="B6428" s="2" t="s">
        <v>1561</v>
      </c>
      <c r="C6428" s="2" t="s">
        <v>276</v>
      </c>
      <c r="D6428" s="2" t="str">
        <f t="shared" si="100"/>
        <v>CD CHOU ROUGE FRAIS</v>
      </c>
      <c r="E6428" s="2">
        <v>7994</v>
      </c>
      <c r="F6428" s="2" t="s">
        <v>543</v>
      </c>
    </row>
    <row r="6429" spans="1:6">
      <c r="A6429" s="2" t="s">
        <v>1322</v>
      </c>
      <c r="B6429" s="2" t="s">
        <v>1563</v>
      </c>
      <c r="C6429" s="2" t="s">
        <v>912</v>
      </c>
      <c r="D6429" s="2" t="str">
        <f t="shared" si="100"/>
        <v>CD CHAMPIGNON FRAIS</v>
      </c>
      <c r="E6429" s="2">
        <v>1178</v>
      </c>
      <c r="F6429" s="2" t="s">
        <v>543</v>
      </c>
    </row>
    <row r="6430" spans="1:6">
      <c r="A6430" s="2" t="s">
        <v>1322</v>
      </c>
      <c r="B6430" s="2" t="s">
        <v>1563</v>
      </c>
      <c r="C6430" s="2" t="s">
        <v>23</v>
      </c>
      <c r="D6430" s="2" t="str">
        <f t="shared" si="100"/>
        <v>CD CHAMPIGNON FRAIS</v>
      </c>
      <c r="E6430" s="2">
        <v>5167</v>
      </c>
      <c r="F6430" s="2" t="s">
        <v>543</v>
      </c>
    </row>
    <row r="6431" spans="1:6">
      <c r="A6431" s="2" t="s">
        <v>1322</v>
      </c>
      <c r="B6431" s="2" t="s">
        <v>1563</v>
      </c>
      <c r="C6431" s="2" t="s">
        <v>181</v>
      </c>
      <c r="D6431" s="2" t="str">
        <f t="shared" si="100"/>
        <v>CD CHAMPIGNON FRAIS</v>
      </c>
      <c r="E6431" s="2">
        <v>5462</v>
      </c>
      <c r="F6431" s="2" t="s">
        <v>543</v>
      </c>
    </row>
    <row r="6432" spans="1:6">
      <c r="A6432" s="2" t="s">
        <v>1322</v>
      </c>
      <c r="B6432" s="2" t="s">
        <v>1564</v>
      </c>
      <c r="C6432" s="2" t="s">
        <v>729</v>
      </c>
      <c r="D6432" s="2" t="str">
        <f t="shared" si="100"/>
        <v>CD CELERI BRANCHE FRAIS</v>
      </c>
      <c r="E6432" s="2">
        <v>1176</v>
      </c>
      <c r="F6432" s="2" t="s">
        <v>543</v>
      </c>
    </row>
    <row r="6433" spans="1:6">
      <c r="A6433" s="2" t="s">
        <v>1322</v>
      </c>
      <c r="B6433" s="2" t="s">
        <v>1564</v>
      </c>
      <c r="C6433" s="2" t="s">
        <v>23</v>
      </c>
      <c r="D6433" s="2" t="str">
        <f t="shared" si="100"/>
        <v>CD CELERI BRANCHE FRAIS</v>
      </c>
      <c r="E6433" s="2">
        <v>5167</v>
      </c>
      <c r="F6433" s="2" t="s">
        <v>543</v>
      </c>
    </row>
    <row r="6434" spans="1:6">
      <c r="A6434" s="2" t="s">
        <v>1322</v>
      </c>
      <c r="B6434" s="2" t="s">
        <v>1565</v>
      </c>
      <c r="C6434" s="2" t="s">
        <v>729</v>
      </c>
      <c r="D6434" s="2" t="str">
        <f t="shared" si="100"/>
        <v>CD CELERI AUX ANCHOIS</v>
      </c>
      <c r="E6434" s="2">
        <v>1176</v>
      </c>
      <c r="F6434" s="2" t="s">
        <v>543</v>
      </c>
    </row>
    <row r="6435" spans="1:6">
      <c r="A6435" s="2" t="s">
        <v>1322</v>
      </c>
      <c r="B6435" s="2" t="s">
        <v>1565</v>
      </c>
      <c r="C6435" s="2" t="s">
        <v>278</v>
      </c>
      <c r="D6435" s="2" t="str">
        <f t="shared" si="100"/>
        <v>CD CELERI AUX ANCHOIS</v>
      </c>
      <c r="E6435" s="2">
        <v>5424</v>
      </c>
      <c r="F6435" s="2" t="s">
        <v>543</v>
      </c>
    </row>
    <row r="6436" spans="1:6">
      <c r="A6436" s="2" t="s">
        <v>1322</v>
      </c>
      <c r="B6436" s="2" t="s">
        <v>1565</v>
      </c>
      <c r="C6436" s="2" t="s">
        <v>23</v>
      </c>
      <c r="D6436" s="2" t="str">
        <f t="shared" si="100"/>
        <v>CD CELERI AUX ANCHOIS</v>
      </c>
      <c r="E6436" s="2">
        <v>5167</v>
      </c>
      <c r="F6436" s="2" t="s">
        <v>543</v>
      </c>
    </row>
    <row r="6437" spans="1:6">
      <c r="A6437" s="2" t="s">
        <v>1322</v>
      </c>
      <c r="B6437" s="2" t="s">
        <v>1565</v>
      </c>
      <c r="C6437" s="2" t="s">
        <v>436</v>
      </c>
      <c r="D6437" s="2" t="str">
        <f t="shared" si="100"/>
        <v>CD CELERI AUX ANCHOIS</v>
      </c>
      <c r="E6437" s="2">
        <v>5243</v>
      </c>
      <c r="F6437" s="2" t="s">
        <v>543</v>
      </c>
    </row>
    <row r="6438" spans="1:6">
      <c r="A6438" s="2" t="s">
        <v>1322</v>
      </c>
      <c r="B6438" s="2" t="s">
        <v>1566</v>
      </c>
      <c r="C6438" s="2" t="s">
        <v>1567</v>
      </c>
      <c r="D6438" s="2" t="str">
        <f t="shared" si="100"/>
        <v>CD SALADE TREVISE</v>
      </c>
      <c r="E6438" s="2">
        <v>1223</v>
      </c>
      <c r="F6438" s="2" t="s">
        <v>543</v>
      </c>
    </row>
    <row r="6439" spans="1:6">
      <c r="A6439" s="2" t="s">
        <v>1322</v>
      </c>
      <c r="B6439" s="2" t="s">
        <v>1568</v>
      </c>
      <c r="C6439" s="2" t="s">
        <v>1569</v>
      </c>
      <c r="D6439" s="2" t="str">
        <f t="shared" si="100"/>
        <v>CD CHOU FLEUR FRAIS</v>
      </c>
      <c r="E6439" s="2">
        <v>1180</v>
      </c>
      <c r="F6439" s="2" t="s">
        <v>543</v>
      </c>
    </row>
    <row r="6440" spans="1:6">
      <c r="A6440" s="2" t="s">
        <v>1322</v>
      </c>
      <c r="B6440" s="2" t="s">
        <v>1568</v>
      </c>
      <c r="C6440" s="2" t="s">
        <v>180</v>
      </c>
      <c r="D6440" s="2" t="str">
        <f t="shared" si="100"/>
        <v>CD CHOU FLEUR FRAIS</v>
      </c>
      <c r="E6440" s="2">
        <v>5413</v>
      </c>
      <c r="F6440" s="2" t="s">
        <v>543</v>
      </c>
    </row>
    <row r="6441" spans="1:6">
      <c r="A6441" s="2" t="s">
        <v>1322</v>
      </c>
      <c r="B6441" s="2" t="s">
        <v>1570</v>
      </c>
      <c r="C6441" s="2" t="s">
        <v>1571</v>
      </c>
      <c r="D6441" s="2" t="str">
        <f t="shared" si="100"/>
        <v>CD ASPERGES</v>
      </c>
      <c r="E6441" s="2">
        <v>1168</v>
      </c>
      <c r="F6441" s="2" t="s">
        <v>543</v>
      </c>
    </row>
    <row r="6442" spans="1:6">
      <c r="A6442" s="2" t="s">
        <v>1322</v>
      </c>
      <c r="B6442" s="2" t="s">
        <v>1570</v>
      </c>
      <c r="C6442" s="2" t="s">
        <v>23</v>
      </c>
      <c r="D6442" s="2" t="str">
        <f t="shared" si="100"/>
        <v>CD ASPERGES</v>
      </c>
      <c r="E6442" s="2">
        <v>5167</v>
      </c>
      <c r="F6442" s="2" t="s">
        <v>543</v>
      </c>
    </row>
    <row r="6443" spans="1:6">
      <c r="A6443" s="2" t="s">
        <v>1322</v>
      </c>
      <c r="B6443" s="2" t="s">
        <v>1570</v>
      </c>
      <c r="C6443" s="2" t="s">
        <v>25</v>
      </c>
      <c r="D6443" s="2" t="str">
        <f t="shared" si="100"/>
        <v>CD ASPERGES</v>
      </c>
      <c r="E6443" s="2">
        <v>5285</v>
      </c>
      <c r="F6443" s="2" t="s">
        <v>543</v>
      </c>
    </row>
    <row r="6444" spans="1:6">
      <c r="A6444" s="2" t="s">
        <v>1322</v>
      </c>
      <c r="B6444" s="2" t="s">
        <v>1570</v>
      </c>
      <c r="C6444" s="2" t="s">
        <v>26</v>
      </c>
      <c r="D6444" s="2" t="str">
        <f t="shared" si="100"/>
        <v>CD ASPERGES</v>
      </c>
      <c r="E6444" s="2">
        <v>5344</v>
      </c>
      <c r="F6444" s="2" t="s">
        <v>543</v>
      </c>
    </row>
    <row r="6445" spans="1:6">
      <c r="A6445" s="2" t="s">
        <v>1322</v>
      </c>
      <c r="B6445" s="2" t="s">
        <v>1570</v>
      </c>
      <c r="C6445" s="2" t="s">
        <v>181</v>
      </c>
      <c r="D6445" s="2" t="str">
        <f t="shared" si="100"/>
        <v>CD ASPERGES</v>
      </c>
      <c r="E6445" s="2">
        <v>5462</v>
      </c>
      <c r="F6445" s="2" t="s">
        <v>543</v>
      </c>
    </row>
    <row r="6446" spans="1:6">
      <c r="A6446" s="2" t="s">
        <v>1322</v>
      </c>
      <c r="B6446" s="2" t="s">
        <v>1572</v>
      </c>
      <c r="C6446" s="2" t="s">
        <v>1573</v>
      </c>
      <c r="D6446" s="2" t="str">
        <f t="shared" si="100"/>
        <v>CD AVOCAT</v>
      </c>
      <c r="E6446" s="2">
        <v>1170</v>
      </c>
      <c r="F6446" s="2" t="s">
        <v>543</v>
      </c>
    </row>
    <row r="6447" spans="1:6">
      <c r="A6447" s="2" t="s">
        <v>1322</v>
      </c>
      <c r="B6447" s="2" t="s">
        <v>1572</v>
      </c>
      <c r="C6447" s="2" t="s">
        <v>181</v>
      </c>
      <c r="D6447" s="2" t="str">
        <f t="shared" si="100"/>
        <v>CD AVOCAT</v>
      </c>
      <c r="E6447" s="2">
        <v>5462</v>
      </c>
      <c r="F6447" s="2" t="s">
        <v>543</v>
      </c>
    </row>
    <row r="6448" spans="1:6">
      <c r="A6448" s="2" t="s">
        <v>1322</v>
      </c>
      <c r="B6448" s="2" t="s">
        <v>1574</v>
      </c>
      <c r="C6448" s="2" t="s">
        <v>646</v>
      </c>
      <c r="D6448" s="2" t="str">
        <f t="shared" si="100"/>
        <v>CD CHOU VERT</v>
      </c>
      <c r="E6448" s="2">
        <v>1182</v>
      </c>
      <c r="F6448" s="2" t="s">
        <v>543</v>
      </c>
    </row>
    <row r="6449" spans="1:6">
      <c r="A6449" s="2" t="s">
        <v>1322</v>
      </c>
      <c r="B6449" s="2" t="s">
        <v>1574</v>
      </c>
      <c r="C6449" s="2" t="s">
        <v>23</v>
      </c>
      <c r="D6449" s="2" t="str">
        <f t="shared" si="100"/>
        <v>CD CHOU VERT</v>
      </c>
      <c r="E6449" s="2">
        <v>5167</v>
      </c>
      <c r="F6449" s="2" t="s">
        <v>543</v>
      </c>
    </row>
    <row r="6450" spans="1:6">
      <c r="A6450" s="2" t="s">
        <v>1322</v>
      </c>
      <c r="B6450" s="2" t="s">
        <v>1574</v>
      </c>
      <c r="C6450" s="2" t="s">
        <v>181</v>
      </c>
      <c r="D6450" s="2" t="str">
        <f t="shared" si="100"/>
        <v>CD CHOU VERT</v>
      </c>
      <c r="E6450" s="2">
        <v>5462</v>
      </c>
      <c r="F6450" s="2" t="s">
        <v>543</v>
      </c>
    </row>
    <row r="6451" spans="1:6">
      <c r="A6451" s="2" t="s">
        <v>1322</v>
      </c>
      <c r="B6451" s="2" t="s">
        <v>1575</v>
      </c>
      <c r="C6451" s="2" t="s">
        <v>1576</v>
      </c>
      <c r="D6451" s="2" t="str">
        <f t="shared" si="100"/>
        <v>CD SALADE F. DE CHENE BLONDE</v>
      </c>
      <c r="E6451" s="2">
        <v>1213</v>
      </c>
      <c r="F6451" s="2" t="s">
        <v>543</v>
      </c>
    </row>
    <row r="6452" spans="1:6">
      <c r="A6452" s="2" t="s">
        <v>1322</v>
      </c>
      <c r="B6452" s="2" t="s">
        <v>1577</v>
      </c>
      <c r="C6452" s="2" t="s">
        <v>1578</v>
      </c>
      <c r="D6452" s="2" t="str">
        <f t="shared" si="100"/>
        <v>CD SALADE F. DE CHENE RGE</v>
      </c>
      <c r="E6452" s="2">
        <v>1214</v>
      </c>
      <c r="F6452" s="2" t="s">
        <v>543</v>
      </c>
    </row>
    <row r="6453" spans="1:6">
      <c r="A6453" s="2" t="s">
        <v>1322</v>
      </c>
      <c r="B6453" s="2" t="s">
        <v>1579</v>
      </c>
      <c r="C6453" s="2" t="s">
        <v>1580</v>
      </c>
      <c r="D6453" s="2" t="str">
        <f t="shared" si="100"/>
        <v>CD SALADE FRISEE</v>
      </c>
      <c r="E6453" s="2">
        <v>1215</v>
      </c>
      <c r="F6453" s="2" t="s">
        <v>543</v>
      </c>
    </row>
    <row r="6454" spans="1:6">
      <c r="A6454" s="2" t="s">
        <v>1322</v>
      </c>
      <c r="B6454" s="2" t="s">
        <v>1581</v>
      </c>
      <c r="C6454" s="2" t="s">
        <v>1002</v>
      </c>
      <c r="D6454" s="2" t="str">
        <f t="shared" si="100"/>
        <v>CD SALADE LAITUE</v>
      </c>
      <c r="E6454" s="2">
        <v>1216</v>
      </c>
      <c r="F6454" s="2" t="s">
        <v>543</v>
      </c>
    </row>
    <row r="6455" spans="1:6">
      <c r="A6455" s="2" t="s">
        <v>1322</v>
      </c>
      <c r="B6455" s="2" t="s">
        <v>1582</v>
      </c>
      <c r="C6455" s="2" t="s">
        <v>1583</v>
      </c>
      <c r="D6455" s="2" t="str">
        <f t="shared" si="100"/>
        <v>CD SALADE LAITUE 4G</v>
      </c>
      <c r="E6455" s="2">
        <v>7105</v>
      </c>
      <c r="F6455" s="2" t="s">
        <v>543</v>
      </c>
    </row>
    <row r="6456" spans="1:6">
      <c r="A6456" s="2" t="s">
        <v>1439</v>
      </c>
      <c r="B6456" s="2" t="s">
        <v>1584</v>
      </c>
      <c r="C6456" s="2" t="s">
        <v>1585</v>
      </c>
      <c r="D6456" s="2" t="str">
        <f t="shared" si="100"/>
        <v>LC TOMME NOIRE</v>
      </c>
      <c r="E6456" s="2">
        <v>6831</v>
      </c>
      <c r="F6456" s="2" t="s">
        <v>1129</v>
      </c>
    </row>
    <row r="6457" spans="1:6">
      <c r="A6457" s="2" t="s">
        <v>1439</v>
      </c>
      <c r="B6457" s="2" t="s">
        <v>1584</v>
      </c>
      <c r="C6457" s="2" t="s">
        <v>66</v>
      </c>
      <c r="D6457" s="2" t="str">
        <f t="shared" si="100"/>
        <v>LC TOMME NOIRE</v>
      </c>
      <c r="E6457" s="2">
        <v>7135</v>
      </c>
      <c r="F6457" s="2" t="s">
        <v>1129</v>
      </c>
    </row>
    <row r="6458" spans="1:6">
      <c r="A6458" s="2" t="s">
        <v>1322</v>
      </c>
      <c r="B6458" s="2" t="s">
        <v>1586</v>
      </c>
      <c r="C6458" s="2" t="s">
        <v>788</v>
      </c>
      <c r="D6458" s="2" t="str">
        <f t="shared" si="100"/>
        <v>CD COURGETTES A LA MENTHE</v>
      </c>
      <c r="E6458" s="2">
        <v>1187</v>
      </c>
      <c r="F6458" s="2" t="s">
        <v>543</v>
      </c>
    </row>
    <row r="6459" spans="1:6">
      <c r="A6459" s="2" t="s">
        <v>1322</v>
      </c>
      <c r="B6459" s="2" t="s">
        <v>1586</v>
      </c>
      <c r="C6459" s="2" t="s">
        <v>615</v>
      </c>
      <c r="D6459" s="2" t="str">
        <f t="shared" si="100"/>
        <v>CD COURGETTES A LA MENTHE</v>
      </c>
      <c r="E6459" s="2">
        <v>2227</v>
      </c>
      <c r="F6459" s="2" t="s">
        <v>543</v>
      </c>
    </row>
    <row r="6460" spans="1:6">
      <c r="A6460" s="2" t="s">
        <v>1322</v>
      </c>
      <c r="B6460" s="2" t="s">
        <v>1586</v>
      </c>
      <c r="C6460" s="2" t="s">
        <v>336</v>
      </c>
      <c r="D6460" s="2" t="str">
        <f t="shared" si="100"/>
        <v>CD COURGETTES A LA MENTHE</v>
      </c>
      <c r="E6460" s="2">
        <v>2862</v>
      </c>
      <c r="F6460" s="2" t="s">
        <v>543</v>
      </c>
    </row>
    <row r="6461" spans="1:6">
      <c r="A6461" s="2" t="s">
        <v>1322</v>
      </c>
      <c r="B6461" s="2" t="s">
        <v>1586</v>
      </c>
      <c r="C6461" s="2" t="s">
        <v>23</v>
      </c>
      <c r="D6461" s="2" t="str">
        <f t="shared" si="100"/>
        <v>CD COURGETTES A LA MENTHE</v>
      </c>
      <c r="E6461" s="2">
        <v>5167</v>
      </c>
      <c r="F6461" s="2" t="s">
        <v>543</v>
      </c>
    </row>
    <row r="6462" spans="1:6">
      <c r="A6462" s="2" t="s">
        <v>1322</v>
      </c>
      <c r="B6462" s="2" t="s">
        <v>1587</v>
      </c>
      <c r="C6462" s="2" t="s">
        <v>177</v>
      </c>
      <c r="D6462" s="2" t="str">
        <f t="shared" si="100"/>
        <v>CD CAROTTES A L'ORANGE 4G</v>
      </c>
      <c r="E6462" s="2">
        <v>1244</v>
      </c>
      <c r="F6462" s="2" t="s">
        <v>543</v>
      </c>
    </row>
    <row r="6463" spans="1:6">
      <c r="A6463" s="2" t="s">
        <v>1322</v>
      </c>
      <c r="B6463" s="2" t="s">
        <v>1587</v>
      </c>
      <c r="C6463" s="2" t="s">
        <v>1588</v>
      </c>
      <c r="D6463" s="2" t="str">
        <f t="shared" si="100"/>
        <v>CD CAROTTES A L'ORANGE 4G</v>
      </c>
      <c r="E6463" s="2">
        <v>3892</v>
      </c>
      <c r="F6463" s="2" t="s">
        <v>543</v>
      </c>
    </row>
    <row r="6464" spans="1:6">
      <c r="A6464" s="2" t="s">
        <v>1322</v>
      </c>
      <c r="B6464" s="2" t="s">
        <v>1587</v>
      </c>
      <c r="C6464" s="2" t="s">
        <v>1434</v>
      </c>
      <c r="D6464" s="2" t="str">
        <f t="shared" si="100"/>
        <v>CD CAROTTES A L'ORANGE 4G</v>
      </c>
      <c r="E6464" s="2">
        <v>7124</v>
      </c>
      <c r="F6464" s="2" t="s">
        <v>543</v>
      </c>
    </row>
    <row r="6465" spans="1:6">
      <c r="A6465" s="2" t="s">
        <v>1322</v>
      </c>
      <c r="B6465" s="2" t="s">
        <v>1587</v>
      </c>
      <c r="C6465" s="2" t="s">
        <v>1435</v>
      </c>
      <c r="D6465" s="2" t="str">
        <f t="shared" si="100"/>
        <v>CD CAROTTES A L'ORANGE 4G</v>
      </c>
      <c r="E6465" s="2">
        <v>7094</v>
      </c>
      <c r="F6465" s="2" t="s">
        <v>543</v>
      </c>
    </row>
    <row r="6466" spans="1:6">
      <c r="A6466" s="2" t="s">
        <v>1322</v>
      </c>
      <c r="B6466" s="2" t="s">
        <v>1589</v>
      </c>
      <c r="C6466" s="2" t="s">
        <v>1480</v>
      </c>
      <c r="D6466" s="2" t="str">
        <f t="shared" si="100"/>
        <v>CD CAROTTES PAMPLEMOUSSE 4G</v>
      </c>
      <c r="E6466" s="2">
        <v>5257</v>
      </c>
      <c r="F6466" s="2" t="s">
        <v>543</v>
      </c>
    </row>
    <row r="6467" spans="1:6">
      <c r="A6467" s="2" t="s">
        <v>1322</v>
      </c>
      <c r="B6467" s="2" t="s">
        <v>1589</v>
      </c>
      <c r="C6467" s="2" t="s">
        <v>181</v>
      </c>
      <c r="D6467" s="2" t="str">
        <f t="shared" ref="D6467:D6530" si="101">B6467</f>
        <v>CD CAROTTES PAMPLEMOUSSE 4G</v>
      </c>
      <c r="E6467" s="2">
        <v>5462</v>
      </c>
      <c r="F6467" s="2" t="s">
        <v>543</v>
      </c>
    </row>
    <row r="6468" spans="1:6">
      <c r="A6468" s="2" t="s">
        <v>1322</v>
      </c>
      <c r="B6468" s="2" t="s">
        <v>1589</v>
      </c>
      <c r="C6468" s="2" t="s">
        <v>1434</v>
      </c>
      <c r="D6468" s="2" t="str">
        <f t="shared" si="101"/>
        <v>CD CAROTTES PAMPLEMOUSSE 4G</v>
      </c>
      <c r="E6468" s="2">
        <v>7124</v>
      </c>
      <c r="F6468" s="2" t="s">
        <v>543</v>
      </c>
    </row>
    <row r="6469" spans="1:6">
      <c r="A6469" s="2" t="s">
        <v>1322</v>
      </c>
      <c r="B6469" s="2" t="s">
        <v>1589</v>
      </c>
      <c r="C6469" s="2" t="s">
        <v>1435</v>
      </c>
      <c r="D6469" s="2" t="str">
        <f t="shared" si="101"/>
        <v>CD CAROTTES PAMPLEMOUSSE 4G</v>
      </c>
      <c r="E6469" s="2">
        <v>7094</v>
      </c>
      <c r="F6469" s="2" t="s">
        <v>543</v>
      </c>
    </row>
    <row r="6470" spans="1:6">
      <c r="A6470" s="2" t="s">
        <v>1360</v>
      </c>
      <c r="B6470" s="2" t="s">
        <v>1590</v>
      </c>
      <c r="C6470" s="2" t="s">
        <v>1591</v>
      </c>
      <c r="D6470" s="2" t="str">
        <f t="shared" si="101"/>
        <v>DP BARQUETTE NOEL</v>
      </c>
      <c r="E6470" s="2">
        <v>6582</v>
      </c>
      <c r="F6470" s="2" t="s">
        <v>1328</v>
      </c>
    </row>
    <row r="6471" spans="1:6">
      <c r="A6471" s="2" t="s">
        <v>1360</v>
      </c>
      <c r="B6471" s="2" t="s">
        <v>1590</v>
      </c>
      <c r="C6471" s="2" t="s">
        <v>1592</v>
      </c>
      <c r="D6471" s="2" t="str">
        <f t="shared" si="101"/>
        <v>DP BARQUETTE NOEL</v>
      </c>
      <c r="E6471" s="2">
        <v>1230</v>
      </c>
      <c r="F6471" s="2" t="s">
        <v>1328</v>
      </c>
    </row>
    <row r="6472" spans="1:6">
      <c r="A6472" s="2" t="s">
        <v>1360</v>
      </c>
      <c r="B6472" s="2" t="s">
        <v>1590</v>
      </c>
      <c r="C6472" s="2" t="s">
        <v>1593</v>
      </c>
      <c r="D6472" s="2" t="str">
        <f t="shared" si="101"/>
        <v>DP BARQUETTE NOEL</v>
      </c>
      <c r="E6472" s="2">
        <v>6090</v>
      </c>
      <c r="F6472" s="2" t="s">
        <v>1328</v>
      </c>
    </row>
    <row r="6473" spans="1:6">
      <c r="A6473" s="2" t="s">
        <v>1360</v>
      </c>
      <c r="B6473" s="2" t="s">
        <v>1594</v>
      </c>
      <c r="C6473" s="2" t="s">
        <v>1531</v>
      </c>
      <c r="D6473" s="2" t="str">
        <f t="shared" si="101"/>
        <v>DPM CLAFOUTIS POMMES</v>
      </c>
      <c r="E6473" s="2">
        <v>5016</v>
      </c>
      <c r="F6473" s="2" t="s">
        <v>1328</v>
      </c>
    </row>
    <row r="6474" spans="1:6">
      <c r="A6474" s="2" t="s">
        <v>1360</v>
      </c>
      <c r="B6474" s="2" t="s">
        <v>1594</v>
      </c>
      <c r="C6474" s="2" t="s">
        <v>217</v>
      </c>
      <c r="D6474" s="2" t="str">
        <f t="shared" si="101"/>
        <v>DPM CLAFOUTIS POMMES</v>
      </c>
      <c r="E6474" s="2">
        <v>1253</v>
      </c>
      <c r="F6474" s="2" t="s">
        <v>1328</v>
      </c>
    </row>
    <row r="6475" spans="1:6">
      <c r="A6475" s="2" t="s">
        <v>1360</v>
      </c>
      <c r="B6475" s="2" t="s">
        <v>1594</v>
      </c>
      <c r="C6475" s="2" t="s">
        <v>593</v>
      </c>
      <c r="D6475" s="2" t="str">
        <f t="shared" si="101"/>
        <v>DPM CLAFOUTIS POMMES</v>
      </c>
      <c r="E6475" s="2">
        <v>5043</v>
      </c>
      <c r="F6475" s="2" t="s">
        <v>1328</v>
      </c>
    </row>
    <row r="6476" spans="1:6">
      <c r="A6476" s="2" t="s">
        <v>1360</v>
      </c>
      <c r="B6476" s="2" t="s">
        <v>1594</v>
      </c>
      <c r="C6476" s="2" t="s">
        <v>179</v>
      </c>
      <c r="D6476" s="2" t="str">
        <f t="shared" si="101"/>
        <v>DPM CLAFOUTIS POMMES</v>
      </c>
      <c r="E6476" s="2">
        <v>5132</v>
      </c>
      <c r="F6476" s="2" t="s">
        <v>1328</v>
      </c>
    </row>
    <row r="6477" spans="1:6">
      <c r="A6477" s="2" t="s">
        <v>1360</v>
      </c>
      <c r="B6477" s="2" t="s">
        <v>1594</v>
      </c>
      <c r="C6477" s="2" t="s">
        <v>198</v>
      </c>
      <c r="D6477" s="2" t="str">
        <f t="shared" si="101"/>
        <v>DPM CLAFOUTIS POMMES</v>
      </c>
      <c r="E6477" s="2">
        <v>5357</v>
      </c>
      <c r="F6477" s="2" t="s">
        <v>1328</v>
      </c>
    </row>
    <row r="6478" spans="1:6">
      <c r="A6478" s="2" t="s">
        <v>1360</v>
      </c>
      <c r="B6478" s="2" t="s">
        <v>1594</v>
      </c>
      <c r="C6478" s="2" t="s">
        <v>340</v>
      </c>
      <c r="D6478" s="2" t="str">
        <f t="shared" si="101"/>
        <v>DPM CLAFOUTIS POMMES</v>
      </c>
      <c r="E6478" s="2">
        <v>6680</v>
      </c>
      <c r="F6478" s="2" t="s">
        <v>1328</v>
      </c>
    </row>
    <row r="6479" spans="1:6">
      <c r="A6479" s="2" t="s">
        <v>1360</v>
      </c>
      <c r="B6479" s="2" t="s">
        <v>1594</v>
      </c>
      <c r="C6479" s="2" t="s">
        <v>810</v>
      </c>
      <c r="D6479" s="2" t="str">
        <f t="shared" si="101"/>
        <v>DPM CLAFOUTIS POMMES</v>
      </c>
      <c r="E6479" s="2">
        <v>8192</v>
      </c>
      <c r="F6479" s="2" t="s">
        <v>1328</v>
      </c>
    </row>
    <row r="6480" spans="1:6">
      <c r="A6480" s="2" t="s">
        <v>1360</v>
      </c>
      <c r="B6480" s="2" t="s">
        <v>1595</v>
      </c>
      <c r="C6480" s="2" t="s">
        <v>1531</v>
      </c>
      <c r="D6480" s="2" t="str">
        <f t="shared" si="101"/>
        <v>DPM CLAFOUTTIS TUTTI FRUTTI</v>
      </c>
      <c r="E6480" s="2">
        <v>5016</v>
      </c>
      <c r="F6480" s="2" t="s">
        <v>1328</v>
      </c>
    </row>
    <row r="6481" spans="1:6">
      <c r="A6481" s="2" t="s">
        <v>1360</v>
      </c>
      <c r="B6481" s="2" t="s">
        <v>1595</v>
      </c>
      <c r="C6481" s="2" t="s">
        <v>593</v>
      </c>
      <c r="D6481" s="2" t="str">
        <f t="shared" si="101"/>
        <v>DPM CLAFOUTTIS TUTTI FRUTTI</v>
      </c>
      <c r="E6481" s="2">
        <v>5043</v>
      </c>
      <c r="F6481" s="2" t="s">
        <v>1328</v>
      </c>
    </row>
    <row r="6482" spans="1:6">
      <c r="A6482" s="2" t="s">
        <v>1360</v>
      </c>
      <c r="B6482" s="2" t="s">
        <v>1595</v>
      </c>
      <c r="C6482" s="2" t="s">
        <v>179</v>
      </c>
      <c r="D6482" s="2" t="str">
        <f t="shared" si="101"/>
        <v>DPM CLAFOUTTIS TUTTI FRUTTI</v>
      </c>
      <c r="E6482" s="2">
        <v>5132</v>
      </c>
      <c r="F6482" s="2" t="s">
        <v>1328</v>
      </c>
    </row>
    <row r="6483" spans="1:6">
      <c r="A6483" s="2" t="s">
        <v>1360</v>
      </c>
      <c r="B6483" s="2" t="s">
        <v>1595</v>
      </c>
      <c r="C6483" s="2" t="s">
        <v>198</v>
      </c>
      <c r="D6483" s="2" t="str">
        <f t="shared" si="101"/>
        <v>DPM CLAFOUTTIS TUTTI FRUTTI</v>
      </c>
      <c r="E6483" s="2">
        <v>5357</v>
      </c>
      <c r="F6483" s="2" t="s">
        <v>1328</v>
      </c>
    </row>
    <row r="6484" spans="1:6">
      <c r="A6484" s="2" t="s">
        <v>1360</v>
      </c>
      <c r="B6484" s="2" t="s">
        <v>1595</v>
      </c>
      <c r="C6484" s="2" t="s">
        <v>340</v>
      </c>
      <c r="D6484" s="2" t="str">
        <f t="shared" si="101"/>
        <v>DPM CLAFOUTTIS TUTTI FRUTTI</v>
      </c>
      <c r="E6484" s="2">
        <v>6680</v>
      </c>
      <c r="F6484" s="2" t="s">
        <v>1328</v>
      </c>
    </row>
    <row r="6485" spans="1:6">
      <c r="A6485" s="2" t="s">
        <v>1360</v>
      </c>
      <c r="B6485" s="2" t="s">
        <v>1595</v>
      </c>
      <c r="C6485" s="2" t="s">
        <v>1596</v>
      </c>
      <c r="D6485" s="2" t="str">
        <f t="shared" si="101"/>
        <v>DPM CLAFOUTTIS TUTTI FRUTTI</v>
      </c>
      <c r="E6485" s="2">
        <v>5874</v>
      </c>
      <c r="F6485" s="2" t="s">
        <v>1328</v>
      </c>
    </row>
    <row r="6486" spans="1:6">
      <c r="A6486" s="2" t="s">
        <v>1360</v>
      </c>
      <c r="B6486" s="2" t="s">
        <v>1595</v>
      </c>
      <c r="C6486" s="2" t="s">
        <v>810</v>
      </c>
      <c r="D6486" s="2" t="str">
        <f t="shared" si="101"/>
        <v>DPM CLAFOUTTIS TUTTI FRUTTI</v>
      </c>
      <c r="E6486" s="2">
        <v>8192</v>
      </c>
      <c r="F6486" s="2" t="s">
        <v>1328</v>
      </c>
    </row>
    <row r="6487" spans="1:6">
      <c r="A6487" s="2" t="s">
        <v>1360</v>
      </c>
      <c r="B6487" s="2" t="s">
        <v>1597</v>
      </c>
      <c r="C6487" s="2" t="s">
        <v>1598</v>
      </c>
      <c r="D6487" s="2" t="str">
        <f t="shared" si="101"/>
        <v>DP CREPE CONFITURE</v>
      </c>
      <c r="E6487" s="2">
        <v>5099</v>
      </c>
      <c r="F6487" s="2" t="s">
        <v>1328</v>
      </c>
    </row>
    <row r="6488" spans="1:6">
      <c r="A6488" s="2" t="s">
        <v>1360</v>
      </c>
      <c r="B6488" s="2" t="s">
        <v>1597</v>
      </c>
      <c r="C6488" s="2" t="s">
        <v>1437</v>
      </c>
      <c r="D6488" s="2" t="str">
        <f t="shared" si="101"/>
        <v>DP CREPE CONFITURE</v>
      </c>
      <c r="E6488" s="2">
        <v>7409</v>
      </c>
      <c r="F6488" s="2" t="s">
        <v>1328</v>
      </c>
    </row>
    <row r="6489" spans="1:6">
      <c r="A6489" s="2" t="s">
        <v>1360</v>
      </c>
      <c r="B6489" s="2" t="s">
        <v>1599</v>
      </c>
      <c r="C6489" s="2" t="s">
        <v>1396</v>
      </c>
      <c r="D6489" s="2" t="str">
        <f t="shared" si="101"/>
        <v>DP CREPE MARRONS/FRO.BLC</v>
      </c>
      <c r="E6489" s="2">
        <v>5117</v>
      </c>
      <c r="F6489" s="2" t="s">
        <v>1328</v>
      </c>
    </row>
    <row r="6490" spans="1:6">
      <c r="A6490" s="2" t="s">
        <v>1360</v>
      </c>
      <c r="B6490" s="2" t="s">
        <v>1599</v>
      </c>
      <c r="C6490" s="2" t="s">
        <v>1437</v>
      </c>
      <c r="D6490" s="2" t="str">
        <f t="shared" si="101"/>
        <v>DP CREPE MARRONS/FRO.BLC</v>
      </c>
      <c r="E6490" s="2">
        <v>7409</v>
      </c>
      <c r="F6490" s="2" t="s">
        <v>1328</v>
      </c>
    </row>
    <row r="6491" spans="1:6">
      <c r="A6491" s="2" t="s">
        <v>1360</v>
      </c>
      <c r="B6491" s="2" t="s">
        <v>1599</v>
      </c>
      <c r="C6491" s="2" t="s">
        <v>467</v>
      </c>
      <c r="D6491" s="2" t="str">
        <f t="shared" si="101"/>
        <v>DP CREPE MARRONS/FRO.BLC</v>
      </c>
      <c r="E6491" s="2">
        <v>6677</v>
      </c>
      <c r="F6491" s="2" t="s">
        <v>1328</v>
      </c>
    </row>
    <row r="6492" spans="1:6">
      <c r="A6492" s="2" t="s">
        <v>1360</v>
      </c>
      <c r="B6492" s="2" t="s">
        <v>1600</v>
      </c>
      <c r="C6492" s="2" t="s">
        <v>1437</v>
      </c>
      <c r="D6492" s="2" t="str">
        <f t="shared" si="101"/>
        <v>DP CREPE NUTELLA</v>
      </c>
      <c r="E6492" s="2">
        <v>7409</v>
      </c>
      <c r="F6492" s="2" t="s">
        <v>1328</v>
      </c>
    </row>
    <row r="6493" spans="1:6">
      <c r="A6493" s="2" t="s">
        <v>1360</v>
      </c>
      <c r="B6493" s="2" t="s">
        <v>1600</v>
      </c>
      <c r="C6493" s="2" t="s">
        <v>6</v>
      </c>
      <c r="D6493" s="2" t="str">
        <f t="shared" si="101"/>
        <v>DP CREPE NUTELLA</v>
      </c>
      <c r="E6493" s="2">
        <v>8266</v>
      </c>
      <c r="F6493" s="2" t="s">
        <v>1328</v>
      </c>
    </row>
    <row r="6494" spans="1:6">
      <c r="A6494" s="2" t="s">
        <v>1360</v>
      </c>
      <c r="B6494" s="2" t="s">
        <v>1601</v>
      </c>
      <c r="C6494" s="2" t="s">
        <v>1602</v>
      </c>
      <c r="D6494" s="2" t="str">
        <f t="shared" si="101"/>
        <v>DPM GATEAU YAOURT ANANAS</v>
      </c>
      <c r="E6494" s="2">
        <v>1337</v>
      </c>
      <c r="F6494" s="2" t="s">
        <v>1328</v>
      </c>
    </row>
    <row r="6495" spans="1:6">
      <c r="A6495" s="2" t="s">
        <v>1360</v>
      </c>
      <c r="B6495" s="2" t="s">
        <v>1601</v>
      </c>
      <c r="C6495" s="2" t="s">
        <v>1603</v>
      </c>
      <c r="D6495" s="2" t="str">
        <f t="shared" si="101"/>
        <v>DPM GATEAU YAOURT ANANAS</v>
      </c>
      <c r="E6495" s="2">
        <v>2405</v>
      </c>
      <c r="F6495" s="2" t="s">
        <v>1328</v>
      </c>
    </row>
    <row r="6496" spans="1:6">
      <c r="A6496" s="2" t="s">
        <v>1360</v>
      </c>
      <c r="B6496" s="2" t="s">
        <v>1601</v>
      </c>
      <c r="C6496" s="2" t="s">
        <v>209</v>
      </c>
      <c r="D6496" s="2" t="str">
        <f t="shared" si="101"/>
        <v>DPM GATEAU YAOURT ANANAS</v>
      </c>
      <c r="E6496" s="2">
        <v>5013</v>
      </c>
      <c r="F6496" s="2" t="s">
        <v>1328</v>
      </c>
    </row>
    <row r="6497" spans="1:6">
      <c r="A6497" s="2" t="s">
        <v>1360</v>
      </c>
      <c r="B6497" s="2" t="s">
        <v>1601</v>
      </c>
      <c r="C6497" s="2" t="s">
        <v>179</v>
      </c>
      <c r="D6497" s="2" t="str">
        <f t="shared" si="101"/>
        <v>DPM GATEAU YAOURT ANANAS</v>
      </c>
      <c r="E6497" s="2">
        <v>5132</v>
      </c>
      <c r="F6497" s="2" t="s">
        <v>1328</v>
      </c>
    </row>
    <row r="6498" spans="1:6">
      <c r="A6498" s="2" t="s">
        <v>1360</v>
      </c>
      <c r="B6498" s="2" t="s">
        <v>1601</v>
      </c>
      <c r="C6498" s="2" t="s">
        <v>96</v>
      </c>
      <c r="D6498" s="2" t="str">
        <f t="shared" si="101"/>
        <v>DPM GATEAU YAOURT ANANAS</v>
      </c>
      <c r="E6498" s="2">
        <v>5170</v>
      </c>
      <c r="F6498" s="2" t="s">
        <v>1328</v>
      </c>
    </row>
    <row r="6499" spans="1:6">
      <c r="A6499" s="2" t="s">
        <v>1360</v>
      </c>
      <c r="B6499" s="2" t="s">
        <v>1601</v>
      </c>
      <c r="C6499" s="2" t="s">
        <v>1538</v>
      </c>
      <c r="D6499" s="2" t="str">
        <f t="shared" si="101"/>
        <v>DPM GATEAU YAOURT ANANAS</v>
      </c>
      <c r="E6499" s="2">
        <v>5188</v>
      </c>
      <c r="F6499" s="2" t="s">
        <v>1328</v>
      </c>
    </row>
    <row r="6500" spans="1:6">
      <c r="A6500" s="2" t="s">
        <v>1360</v>
      </c>
      <c r="B6500" s="2" t="s">
        <v>1601</v>
      </c>
      <c r="C6500" s="2" t="s">
        <v>198</v>
      </c>
      <c r="D6500" s="2" t="str">
        <f t="shared" si="101"/>
        <v>DPM GATEAU YAOURT ANANAS</v>
      </c>
      <c r="E6500" s="2">
        <v>5357</v>
      </c>
      <c r="F6500" s="2" t="s">
        <v>1328</v>
      </c>
    </row>
    <row r="6501" spans="1:6">
      <c r="A6501" s="2" t="s">
        <v>1360</v>
      </c>
      <c r="B6501" s="2" t="s">
        <v>1601</v>
      </c>
      <c r="C6501" s="2" t="s">
        <v>810</v>
      </c>
      <c r="D6501" s="2" t="str">
        <f t="shared" si="101"/>
        <v>DPM GATEAU YAOURT ANANAS</v>
      </c>
      <c r="E6501" s="2">
        <v>8192</v>
      </c>
      <c r="F6501" s="2" t="s">
        <v>1328</v>
      </c>
    </row>
    <row r="6502" spans="1:6">
      <c r="A6502" s="2" t="s">
        <v>1360</v>
      </c>
      <c r="B6502" s="2" t="s">
        <v>1604</v>
      </c>
      <c r="C6502" s="2" t="s">
        <v>1543</v>
      </c>
      <c r="D6502" s="2" t="str">
        <f t="shared" si="101"/>
        <v>DPM GATEAU YAOURT CHOCOLAT</v>
      </c>
      <c r="E6502" s="2">
        <v>6777</v>
      </c>
      <c r="F6502" s="2" t="s">
        <v>1328</v>
      </c>
    </row>
    <row r="6503" spans="1:6">
      <c r="A6503" s="2" t="s">
        <v>1360</v>
      </c>
      <c r="B6503" s="2" t="s">
        <v>1604</v>
      </c>
      <c r="C6503" s="2" t="s">
        <v>1531</v>
      </c>
      <c r="D6503" s="2" t="str">
        <f t="shared" si="101"/>
        <v>DPM GATEAU YAOURT CHOCOLAT</v>
      </c>
      <c r="E6503" s="2">
        <v>5016</v>
      </c>
      <c r="F6503" s="2" t="s">
        <v>1328</v>
      </c>
    </row>
    <row r="6504" spans="1:6">
      <c r="A6504" s="2" t="s">
        <v>1360</v>
      </c>
      <c r="B6504" s="2" t="s">
        <v>1604</v>
      </c>
      <c r="C6504" s="2" t="s">
        <v>1544</v>
      </c>
      <c r="D6504" s="2" t="str">
        <f t="shared" si="101"/>
        <v>DPM GATEAU YAOURT CHOCOLAT</v>
      </c>
      <c r="E6504" s="2">
        <v>5037</v>
      </c>
      <c r="F6504" s="2" t="s">
        <v>1328</v>
      </c>
    </row>
    <row r="6505" spans="1:6">
      <c r="A6505" s="2" t="s">
        <v>1360</v>
      </c>
      <c r="B6505" s="2" t="s">
        <v>1604</v>
      </c>
      <c r="C6505" s="2" t="s">
        <v>179</v>
      </c>
      <c r="D6505" s="2" t="str">
        <f t="shared" si="101"/>
        <v>DPM GATEAU YAOURT CHOCOLAT</v>
      </c>
      <c r="E6505" s="2">
        <v>5132</v>
      </c>
      <c r="F6505" s="2" t="s">
        <v>1328</v>
      </c>
    </row>
    <row r="6506" spans="1:6">
      <c r="A6506" s="2" t="s">
        <v>1360</v>
      </c>
      <c r="B6506" s="2" t="s">
        <v>1604</v>
      </c>
      <c r="C6506" s="2" t="s">
        <v>96</v>
      </c>
      <c r="D6506" s="2" t="str">
        <f t="shared" si="101"/>
        <v>DPM GATEAU YAOURT CHOCOLAT</v>
      </c>
      <c r="E6506" s="2">
        <v>5170</v>
      </c>
      <c r="F6506" s="2" t="s">
        <v>1328</v>
      </c>
    </row>
    <row r="6507" spans="1:6">
      <c r="A6507" s="2" t="s">
        <v>1360</v>
      </c>
      <c r="B6507" s="2" t="s">
        <v>1604</v>
      </c>
      <c r="C6507" s="2" t="s">
        <v>1538</v>
      </c>
      <c r="D6507" s="2" t="str">
        <f t="shared" si="101"/>
        <v>DPM GATEAU YAOURT CHOCOLAT</v>
      </c>
      <c r="E6507" s="2">
        <v>5188</v>
      </c>
      <c r="F6507" s="2" t="s">
        <v>1328</v>
      </c>
    </row>
    <row r="6508" spans="1:6">
      <c r="A6508" s="2" t="s">
        <v>1360</v>
      </c>
      <c r="B6508" s="2" t="s">
        <v>1604</v>
      </c>
      <c r="C6508" s="2" t="s">
        <v>198</v>
      </c>
      <c r="D6508" s="2" t="str">
        <f t="shared" si="101"/>
        <v>DPM GATEAU YAOURT CHOCOLAT</v>
      </c>
      <c r="E6508" s="2">
        <v>5357</v>
      </c>
      <c r="F6508" s="2" t="s">
        <v>1328</v>
      </c>
    </row>
    <row r="6509" spans="1:6">
      <c r="A6509" s="2" t="s">
        <v>1360</v>
      </c>
      <c r="B6509" s="2" t="s">
        <v>1604</v>
      </c>
      <c r="C6509" s="2" t="s">
        <v>810</v>
      </c>
      <c r="D6509" s="2" t="str">
        <f t="shared" si="101"/>
        <v>DPM GATEAU YAOURT CHOCOLAT</v>
      </c>
      <c r="E6509" s="2">
        <v>8192</v>
      </c>
      <c r="F6509" s="2" t="s">
        <v>1328</v>
      </c>
    </row>
    <row r="6510" spans="1:6">
      <c r="A6510" s="2" t="s">
        <v>1360</v>
      </c>
      <c r="B6510" s="2" t="s">
        <v>1605</v>
      </c>
      <c r="C6510" s="2" t="s">
        <v>1376</v>
      </c>
      <c r="D6510" s="2" t="str">
        <f t="shared" si="101"/>
        <v>DP GAUFRE CHOCOLAT/COCO</v>
      </c>
      <c r="E6510" s="2">
        <v>5896</v>
      </c>
      <c r="F6510" s="2" t="s">
        <v>1328</v>
      </c>
    </row>
    <row r="6511" spans="1:6">
      <c r="A6511" s="2" t="s">
        <v>1360</v>
      </c>
      <c r="B6511" s="2" t="s">
        <v>1605</v>
      </c>
      <c r="C6511" s="2" t="s">
        <v>457</v>
      </c>
      <c r="D6511" s="2" t="str">
        <f t="shared" si="101"/>
        <v>DP GAUFRE CHOCOLAT/COCO</v>
      </c>
      <c r="E6511" s="2">
        <v>5238</v>
      </c>
      <c r="F6511" s="2" t="s">
        <v>1328</v>
      </c>
    </row>
    <row r="6512" spans="1:6">
      <c r="A6512" s="2" t="s">
        <v>1360</v>
      </c>
      <c r="B6512" s="2" t="s">
        <v>1605</v>
      </c>
      <c r="C6512" s="2" t="s">
        <v>1388</v>
      </c>
      <c r="D6512" s="2" t="str">
        <f t="shared" si="101"/>
        <v>DP GAUFRE CHOCOLAT/COCO</v>
      </c>
      <c r="E6512" s="2">
        <v>5325</v>
      </c>
      <c r="F6512" s="2" t="s">
        <v>1328</v>
      </c>
    </row>
    <row r="6513" spans="1:6">
      <c r="A6513" s="2" t="s">
        <v>1360</v>
      </c>
      <c r="B6513" s="2" t="s">
        <v>1606</v>
      </c>
      <c r="C6513" s="2" t="s">
        <v>181</v>
      </c>
      <c r="D6513" s="2" t="str">
        <f t="shared" si="101"/>
        <v>DPM IRISH LEMON CAKE</v>
      </c>
      <c r="E6513" s="2">
        <v>5462</v>
      </c>
      <c r="F6513" s="2" t="s">
        <v>1328</v>
      </c>
    </row>
    <row r="6514" spans="1:6">
      <c r="A6514" s="2" t="s">
        <v>1360</v>
      </c>
      <c r="B6514" s="2" t="s">
        <v>1606</v>
      </c>
      <c r="C6514" s="2" t="s">
        <v>179</v>
      </c>
      <c r="D6514" s="2" t="str">
        <f t="shared" si="101"/>
        <v>DPM IRISH LEMON CAKE</v>
      </c>
      <c r="E6514" s="2">
        <v>5132</v>
      </c>
      <c r="F6514" s="2" t="s">
        <v>1328</v>
      </c>
    </row>
    <row r="6515" spans="1:6">
      <c r="A6515" s="2" t="s">
        <v>1360</v>
      </c>
      <c r="B6515" s="2" t="s">
        <v>1606</v>
      </c>
      <c r="C6515" s="2" t="s">
        <v>1538</v>
      </c>
      <c r="D6515" s="2" t="str">
        <f t="shared" si="101"/>
        <v>DPM IRISH LEMON CAKE</v>
      </c>
      <c r="E6515" s="2">
        <v>5188</v>
      </c>
      <c r="F6515" s="2" t="s">
        <v>1328</v>
      </c>
    </row>
    <row r="6516" spans="1:6">
      <c r="A6516" s="2" t="s">
        <v>1360</v>
      </c>
      <c r="B6516" s="2" t="s">
        <v>1606</v>
      </c>
      <c r="C6516" s="2" t="s">
        <v>198</v>
      </c>
      <c r="D6516" s="2" t="str">
        <f t="shared" si="101"/>
        <v>DPM IRISH LEMON CAKE</v>
      </c>
      <c r="E6516" s="2">
        <v>5357</v>
      </c>
      <c r="F6516" s="2" t="s">
        <v>1328</v>
      </c>
    </row>
    <row r="6517" spans="1:6">
      <c r="A6517" s="2" t="s">
        <v>1360</v>
      </c>
      <c r="B6517" s="2" t="s">
        <v>1606</v>
      </c>
      <c r="C6517" s="2" t="s">
        <v>181</v>
      </c>
      <c r="D6517" s="2" t="str">
        <f t="shared" si="101"/>
        <v>DPM IRISH LEMON CAKE</v>
      </c>
      <c r="E6517" s="2">
        <v>5462</v>
      </c>
      <c r="F6517" s="2" t="s">
        <v>1328</v>
      </c>
    </row>
    <row r="6518" spans="1:6">
      <c r="A6518" s="2" t="s">
        <v>1360</v>
      </c>
      <c r="B6518" s="2" t="s">
        <v>1606</v>
      </c>
      <c r="C6518" s="2" t="s">
        <v>220</v>
      </c>
      <c r="D6518" s="2" t="str">
        <f t="shared" si="101"/>
        <v>DPM IRISH LEMON CAKE</v>
      </c>
      <c r="E6518" s="2">
        <v>6658</v>
      </c>
      <c r="F6518" s="2" t="s">
        <v>1328</v>
      </c>
    </row>
    <row r="6519" spans="1:6">
      <c r="A6519" s="2" t="s">
        <v>1360</v>
      </c>
      <c r="B6519" s="2" t="s">
        <v>1606</v>
      </c>
      <c r="C6519" s="2" t="s">
        <v>810</v>
      </c>
      <c r="D6519" s="2" t="str">
        <f t="shared" si="101"/>
        <v>DPM IRISH LEMON CAKE</v>
      </c>
      <c r="E6519" s="2">
        <v>8192</v>
      </c>
      <c r="F6519" s="2" t="s">
        <v>1328</v>
      </c>
    </row>
    <row r="6520" spans="1:6">
      <c r="A6520" s="2" t="s">
        <v>1360</v>
      </c>
      <c r="B6520" s="2" t="s">
        <v>1607</v>
      </c>
      <c r="C6520" s="2" t="s">
        <v>1531</v>
      </c>
      <c r="D6520" s="2" t="str">
        <f t="shared" si="101"/>
        <v>DPM LANGUE DE CHAT</v>
      </c>
      <c r="E6520" s="2">
        <v>5016</v>
      </c>
      <c r="F6520" s="2" t="s">
        <v>1328</v>
      </c>
    </row>
    <row r="6521" spans="1:6">
      <c r="A6521" s="2" t="s">
        <v>1360</v>
      </c>
      <c r="B6521" s="2" t="s">
        <v>1607</v>
      </c>
      <c r="C6521" s="2" t="s">
        <v>179</v>
      </c>
      <c r="D6521" s="2" t="str">
        <f t="shared" si="101"/>
        <v>DPM LANGUE DE CHAT</v>
      </c>
      <c r="E6521" s="2">
        <v>5132</v>
      </c>
      <c r="F6521" s="2" t="s">
        <v>1328</v>
      </c>
    </row>
    <row r="6522" spans="1:6">
      <c r="A6522" s="2" t="s">
        <v>1360</v>
      </c>
      <c r="B6522" s="2" t="s">
        <v>1607</v>
      </c>
      <c r="C6522" s="2" t="s">
        <v>1377</v>
      </c>
      <c r="D6522" s="2" t="str">
        <f t="shared" si="101"/>
        <v>DPM LANGUE DE CHAT</v>
      </c>
      <c r="E6522" s="2">
        <v>5355</v>
      </c>
      <c r="F6522" s="2" t="s">
        <v>1328</v>
      </c>
    </row>
    <row r="6523" spans="1:6">
      <c r="A6523" s="2" t="s">
        <v>1360</v>
      </c>
      <c r="B6523" s="2" t="s">
        <v>1607</v>
      </c>
      <c r="C6523" s="2" t="s">
        <v>220</v>
      </c>
      <c r="D6523" s="2" t="str">
        <f t="shared" si="101"/>
        <v>DPM LANGUE DE CHAT</v>
      </c>
      <c r="E6523" s="2">
        <v>6658</v>
      </c>
      <c r="F6523" s="2" t="s">
        <v>1328</v>
      </c>
    </row>
    <row r="6524" spans="1:6">
      <c r="A6524" s="2" t="s">
        <v>1360</v>
      </c>
      <c r="B6524" s="2" t="s">
        <v>1607</v>
      </c>
      <c r="C6524" s="2" t="s">
        <v>1012</v>
      </c>
      <c r="D6524" s="2" t="str">
        <f t="shared" si="101"/>
        <v>DPM LANGUE DE CHAT</v>
      </c>
      <c r="E6524" s="2">
        <v>6845</v>
      </c>
      <c r="F6524" s="2" t="s">
        <v>1328</v>
      </c>
    </row>
    <row r="6525" spans="1:6">
      <c r="A6525" s="2" t="s">
        <v>1360</v>
      </c>
      <c r="B6525" s="2" t="s">
        <v>1608</v>
      </c>
      <c r="C6525" s="2" t="s">
        <v>286</v>
      </c>
      <c r="D6525" s="2" t="str">
        <f t="shared" si="101"/>
        <v>DPM MERINGUE AMANDES</v>
      </c>
      <c r="E6525" s="2">
        <v>5011</v>
      </c>
      <c r="F6525" s="2" t="s">
        <v>1328</v>
      </c>
    </row>
    <row r="6526" spans="1:6">
      <c r="A6526" s="2" t="s">
        <v>1360</v>
      </c>
      <c r="B6526" s="2" t="s">
        <v>1608</v>
      </c>
      <c r="C6526" s="2" t="s">
        <v>198</v>
      </c>
      <c r="D6526" s="2" t="str">
        <f t="shared" si="101"/>
        <v>DPM MERINGUE AMANDES</v>
      </c>
      <c r="E6526" s="2">
        <v>5357</v>
      </c>
      <c r="F6526" s="2" t="s">
        <v>1328</v>
      </c>
    </row>
    <row r="6527" spans="1:6">
      <c r="A6527" s="2" t="s">
        <v>1360</v>
      </c>
      <c r="B6527" s="2" t="s">
        <v>1608</v>
      </c>
      <c r="C6527" s="2" t="s">
        <v>1012</v>
      </c>
      <c r="D6527" s="2" t="str">
        <f t="shared" si="101"/>
        <v>DPM MERINGUE AMANDES</v>
      </c>
      <c r="E6527" s="2">
        <v>6845</v>
      </c>
      <c r="F6527" s="2" t="s">
        <v>1328</v>
      </c>
    </row>
    <row r="6528" spans="1:6">
      <c r="A6528" s="2" t="s">
        <v>1360</v>
      </c>
      <c r="B6528" s="2" t="s">
        <v>1609</v>
      </c>
      <c r="C6528" s="2" t="s">
        <v>1544</v>
      </c>
      <c r="D6528" s="2" t="str">
        <f t="shared" si="101"/>
        <v>DPM MERINGUE CHOCOLAT</v>
      </c>
      <c r="E6528" s="2">
        <v>5037</v>
      </c>
      <c r="F6528" s="2" t="s">
        <v>1328</v>
      </c>
    </row>
    <row r="6529" spans="1:6">
      <c r="A6529" s="2" t="s">
        <v>1360</v>
      </c>
      <c r="B6529" s="2" t="s">
        <v>1609</v>
      </c>
      <c r="C6529" s="2" t="s">
        <v>198</v>
      </c>
      <c r="D6529" s="2" t="str">
        <f t="shared" si="101"/>
        <v>DPM MERINGUE CHOCOLAT</v>
      </c>
      <c r="E6529" s="2">
        <v>5357</v>
      </c>
      <c r="F6529" s="2" t="s">
        <v>1328</v>
      </c>
    </row>
    <row r="6530" spans="1:6">
      <c r="A6530" s="2" t="s">
        <v>1360</v>
      </c>
      <c r="B6530" s="2" t="s">
        <v>1609</v>
      </c>
      <c r="C6530" s="2" t="s">
        <v>1012</v>
      </c>
      <c r="D6530" s="2" t="str">
        <f t="shared" si="101"/>
        <v>DPM MERINGUE CHOCOLAT</v>
      </c>
      <c r="E6530" s="2">
        <v>6845</v>
      </c>
      <c r="F6530" s="2" t="s">
        <v>1328</v>
      </c>
    </row>
    <row r="6531" spans="1:6">
      <c r="A6531" s="2" t="s">
        <v>1360</v>
      </c>
      <c r="B6531" s="2" t="s">
        <v>1610</v>
      </c>
      <c r="C6531" s="2" t="s">
        <v>181</v>
      </c>
      <c r="D6531" s="2" t="str">
        <f t="shared" ref="D6531:D6594" si="102">B6531</f>
        <v>DPM MERINGUE CITRON</v>
      </c>
      <c r="E6531" s="2">
        <v>5462</v>
      </c>
      <c r="F6531" s="2" t="s">
        <v>1328</v>
      </c>
    </row>
    <row r="6532" spans="1:6">
      <c r="A6532" s="2" t="s">
        <v>1360</v>
      </c>
      <c r="B6532" s="2" t="s">
        <v>1610</v>
      </c>
      <c r="C6532" s="2" t="s">
        <v>198</v>
      </c>
      <c r="D6532" s="2" t="str">
        <f t="shared" si="102"/>
        <v>DPM MERINGUE CITRON</v>
      </c>
      <c r="E6532" s="2">
        <v>5357</v>
      </c>
      <c r="F6532" s="2" t="s">
        <v>1328</v>
      </c>
    </row>
    <row r="6533" spans="1:6">
      <c r="A6533" s="2" t="s">
        <v>1360</v>
      </c>
      <c r="B6533" s="2" t="s">
        <v>1610</v>
      </c>
      <c r="C6533" s="2" t="s">
        <v>1012</v>
      </c>
      <c r="D6533" s="2" t="str">
        <f t="shared" si="102"/>
        <v>DPM MERINGUE CITRON</v>
      </c>
      <c r="E6533" s="2">
        <v>6845</v>
      </c>
      <c r="F6533" s="2" t="s">
        <v>1328</v>
      </c>
    </row>
    <row r="6534" spans="1:6">
      <c r="A6534" s="2" t="s">
        <v>1360</v>
      </c>
      <c r="B6534" s="2" t="s">
        <v>1611</v>
      </c>
      <c r="C6534" s="2" t="s">
        <v>457</v>
      </c>
      <c r="D6534" s="2" t="str">
        <f t="shared" si="102"/>
        <v>DPM MERINGUE COCO</v>
      </c>
      <c r="E6534" s="2">
        <v>5238</v>
      </c>
      <c r="F6534" s="2" t="s">
        <v>1328</v>
      </c>
    </row>
    <row r="6535" spans="1:6">
      <c r="A6535" s="2" t="s">
        <v>1360</v>
      </c>
      <c r="B6535" s="2" t="s">
        <v>1611</v>
      </c>
      <c r="C6535" s="2" t="s">
        <v>198</v>
      </c>
      <c r="D6535" s="2" t="str">
        <f t="shared" si="102"/>
        <v>DPM MERINGUE COCO</v>
      </c>
      <c r="E6535" s="2">
        <v>5357</v>
      </c>
      <c r="F6535" s="2" t="s">
        <v>1328</v>
      </c>
    </row>
    <row r="6536" spans="1:6">
      <c r="A6536" s="2" t="s">
        <v>1360</v>
      </c>
      <c r="B6536" s="2" t="s">
        <v>1611</v>
      </c>
      <c r="C6536" s="2" t="s">
        <v>1012</v>
      </c>
      <c r="D6536" s="2" t="str">
        <f t="shared" si="102"/>
        <v>DPM MERINGUE COCO</v>
      </c>
      <c r="E6536" s="2">
        <v>6845</v>
      </c>
      <c r="F6536" s="2" t="s">
        <v>1328</v>
      </c>
    </row>
    <row r="6537" spans="1:6">
      <c r="A6537" s="2" t="s">
        <v>1360</v>
      </c>
      <c r="B6537" s="2" t="s">
        <v>1612</v>
      </c>
      <c r="C6537" s="2" t="s">
        <v>198</v>
      </c>
      <c r="D6537" s="2" t="str">
        <f t="shared" si="102"/>
        <v>DPM MERINGUE NATURE</v>
      </c>
      <c r="E6537" s="2">
        <v>5357</v>
      </c>
      <c r="F6537" s="2" t="s">
        <v>1328</v>
      </c>
    </row>
    <row r="6538" spans="1:6">
      <c r="A6538" s="2" t="s">
        <v>1360</v>
      </c>
      <c r="B6538" s="2" t="s">
        <v>1612</v>
      </c>
      <c r="C6538" s="2" t="s">
        <v>1012</v>
      </c>
      <c r="D6538" s="2" t="str">
        <f t="shared" si="102"/>
        <v>DPM MERINGUE NATURE</v>
      </c>
      <c r="E6538" s="2">
        <v>6845</v>
      </c>
      <c r="F6538" s="2" t="s">
        <v>1328</v>
      </c>
    </row>
    <row r="6539" spans="1:6">
      <c r="A6539" s="2" t="s">
        <v>1360</v>
      </c>
      <c r="B6539" s="2" t="s">
        <v>1613</v>
      </c>
      <c r="C6539" s="2" t="s">
        <v>973</v>
      </c>
      <c r="D6539" s="2" t="str">
        <f t="shared" si="102"/>
        <v>DPM MERINGUE PIGNONS</v>
      </c>
      <c r="E6539" s="2">
        <v>5271</v>
      </c>
      <c r="F6539" s="2" t="s">
        <v>1328</v>
      </c>
    </row>
    <row r="6540" spans="1:6">
      <c r="A6540" s="2" t="s">
        <v>1360</v>
      </c>
      <c r="B6540" s="2" t="s">
        <v>1613</v>
      </c>
      <c r="C6540" s="2" t="s">
        <v>198</v>
      </c>
      <c r="D6540" s="2" t="str">
        <f t="shared" si="102"/>
        <v>DPM MERINGUE PIGNONS</v>
      </c>
      <c r="E6540" s="2">
        <v>5357</v>
      </c>
      <c r="F6540" s="2" t="s">
        <v>1328</v>
      </c>
    </row>
    <row r="6541" spans="1:6">
      <c r="A6541" s="2" t="s">
        <v>1360</v>
      </c>
      <c r="B6541" s="2" t="s">
        <v>1613</v>
      </c>
      <c r="C6541" s="2" t="s">
        <v>1012</v>
      </c>
      <c r="D6541" s="2" t="str">
        <f t="shared" si="102"/>
        <v>DPM MERINGUE PIGNONS</v>
      </c>
      <c r="E6541" s="2">
        <v>6845</v>
      </c>
      <c r="F6541" s="2" t="s">
        <v>1328</v>
      </c>
    </row>
    <row r="6542" spans="1:6">
      <c r="A6542" s="2" t="s">
        <v>1360</v>
      </c>
      <c r="B6542" s="2" t="s">
        <v>1614</v>
      </c>
      <c r="C6542" s="2" t="s">
        <v>179</v>
      </c>
      <c r="D6542" s="2" t="str">
        <f t="shared" si="102"/>
        <v>DPM NAVETTES MARSEILLAISE</v>
      </c>
      <c r="E6542" s="2">
        <v>5132</v>
      </c>
      <c r="F6542" s="2" t="s">
        <v>1328</v>
      </c>
    </row>
    <row r="6543" spans="1:6">
      <c r="A6543" s="2" t="s">
        <v>1360</v>
      </c>
      <c r="B6543" s="2" t="s">
        <v>1614</v>
      </c>
      <c r="C6543" s="2" t="s">
        <v>1615</v>
      </c>
      <c r="D6543" s="2" t="str">
        <f t="shared" si="102"/>
        <v>DPM NAVETTES MARSEILLAISE</v>
      </c>
      <c r="E6543" s="2">
        <v>5137</v>
      </c>
      <c r="F6543" s="2" t="s">
        <v>1328</v>
      </c>
    </row>
    <row r="6544" spans="1:6">
      <c r="A6544" s="2" t="s">
        <v>1360</v>
      </c>
      <c r="B6544" s="2" t="s">
        <v>1614</v>
      </c>
      <c r="C6544" s="2" t="s">
        <v>23</v>
      </c>
      <c r="D6544" s="2" t="str">
        <f t="shared" si="102"/>
        <v>DPM NAVETTES MARSEILLAISE</v>
      </c>
      <c r="E6544" s="2">
        <v>5167</v>
      </c>
      <c r="F6544" s="2" t="s">
        <v>1328</v>
      </c>
    </row>
    <row r="6545" spans="1:6">
      <c r="A6545" s="2" t="s">
        <v>1360</v>
      </c>
      <c r="B6545" s="2" t="s">
        <v>1614</v>
      </c>
      <c r="C6545" s="2" t="s">
        <v>26</v>
      </c>
      <c r="D6545" s="2" t="str">
        <f t="shared" si="102"/>
        <v>DPM NAVETTES MARSEILLAISE</v>
      </c>
      <c r="E6545" s="2">
        <v>5344</v>
      </c>
      <c r="F6545" s="2" t="s">
        <v>1328</v>
      </c>
    </row>
    <row r="6546" spans="1:6">
      <c r="A6546" s="2" t="s">
        <v>1360</v>
      </c>
      <c r="B6546" s="2" t="s">
        <v>1614</v>
      </c>
      <c r="C6546" s="2" t="s">
        <v>198</v>
      </c>
      <c r="D6546" s="2" t="str">
        <f t="shared" si="102"/>
        <v>DPM NAVETTES MARSEILLAISE</v>
      </c>
      <c r="E6546" s="2">
        <v>5357</v>
      </c>
      <c r="F6546" s="2" t="s">
        <v>1328</v>
      </c>
    </row>
    <row r="6547" spans="1:6">
      <c r="A6547" s="2" t="s">
        <v>1360</v>
      </c>
      <c r="B6547" s="2" t="s">
        <v>1614</v>
      </c>
      <c r="C6547" s="2" t="s">
        <v>220</v>
      </c>
      <c r="D6547" s="2" t="str">
        <f t="shared" si="102"/>
        <v>DPM NAVETTES MARSEILLAISE</v>
      </c>
      <c r="E6547" s="2">
        <v>6658</v>
      </c>
      <c r="F6547" s="2" t="s">
        <v>1328</v>
      </c>
    </row>
    <row r="6548" spans="1:6">
      <c r="A6548" s="2" t="s">
        <v>1360</v>
      </c>
      <c r="B6548" s="2" t="s">
        <v>1616</v>
      </c>
      <c r="C6548" s="2" t="s">
        <v>1531</v>
      </c>
      <c r="D6548" s="2" t="str">
        <f t="shared" si="102"/>
        <v>DPM OREILLETTES</v>
      </c>
      <c r="E6548" s="2">
        <v>5016</v>
      </c>
      <c r="F6548" s="2" t="s">
        <v>1328</v>
      </c>
    </row>
    <row r="6549" spans="1:6">
      <c r="A6549" s="2" t="s">
        <v>1360</v>
      </c>
      <c r="B6549" s="2" t="s">
        <v>1616</v>
      </c>
      <c r="C6549" s="2" t="s">
        <v>1110</v>
      </c>
      <c r="D6549" s="2" t="str">
        <f t="shared" si="102"/>
        <v>DPM OREILLETTES</v>
      </c>
      <c r="E6549" s="2">
        <v>6846</v>
      </c>
      <c r="F6549" s="2" t="s">
        <v>1328</v>
      </c>
    </row>
    <row r="6550" spans="1:6">
      <c r="A6550" s="2" t="s">
        <v>1360</v>
      </c>
      <c r="B6550" s="2" t="s">
        <v>1616</v>
      </c>
      <c r="C6550" s="2" t="s">
        <v>336</v>
      </c>
      <c r="D6550" s="2" t="str">
        <f t="shared" si="102"/>
        <v>DPM OREILLETTES</v>
      </c>
      <c r="E6550" s="2">
        <v>2862</v>
      </c>
      <c r="F6550" s="2" t="s">
        <v>1328</v>
      </c>
    </row>
    <row r="6551" spans="1:6">
      <c r="A6551" s="2" t="s">
        <v>1360</v>
      </c>
      <c r="B6551" s="2" t="s">
        <v>1616</v>
      </c>
      <c r="C6551" s="2" t="s">
        <v>177</v>
      </c>
      <c r="D6551" s="2" t="str">
        <f t="shared" si="102"/>
        <v>DPM OREILLETTES</v>
      </c>
      <c r="E6551" s="2">
        <v>1244</v>
      </c>
      <c r="F6551" s="2" t="s">
        <v>1328</v>
      </c>
    </row>
    <row r="6552" spans="1:6">
      <c r="A6552" s="2" t="s">
        <v>1360</v>
      </c>
      <c r="B6552" s="2" t="s">
        <v>1616</v>
      </c>
      <c r="C6552" s="2" t="s">
        <v>179</v>
      </c>
      <c r="D6552" s="2" t="str">
        <f t="shared" si="102"/>
        <v>DPM OREILLETTES</v>
      </c>
      <c r="E6552" s="2">
        <v>5132</v>
      </c>
      <c r="F6552" s="2" t="s">
        <v>1328</v>
      </c>
    </row>
    <row r="6553" spans="1:6">
      <c r="A6553" s="2" t="s">
        <v>1360</v>
      </c>
      <c r="B6553" s="2" t="s">
        <v>1616</v>
      </c>
      <c r="C6553" s="2" t="s">
        <v>1615</v>
      </c>
      <c r="D6553" s="2" t="str">
        <f t="shared" si="102"/>
        <v>DPM OREILLETTES</v>
      </c>
      <c r="E6553" s="2">
        <v>5137</v>
      </c>
      <c r="F6553" s="2" t="s">
        <v>1328</v>
      </c>
    </row>
    <row r="6554" spans="1:6">
      <c r="A6554" s="2" t="s">
        <v>1360</v>
      </c>
      <c r="B6554" s="2" t="s">
        <v>1616</v>
      </c>
      <c r="C6554" s="2" t="s">
        <v>389</v>
      </c>
      <c r="D6554" s="2" t="str">
        <f t="shared" si="102"/>
        <v>DPM OREILLETTES</v>
      </c>
      <c r="E6554" s="2">
        <v>5168</v>
      </c>
      <c r="F6554" s="2" t="s">
        <v>1328</v>
      </c>
    </row>
    <row r="6555" spans="1:6">
      <c r="A6555" s="2" t="s">
        <v>1360</v>
      </c>
      <c r="B6555" s="2" t="s">
        <v>1616</v>
      </c>
      <c r="C6555" s="2" t="s">
        <v>26</v>
      </c>
      <c r="D6555" s="2" t="str">
        <f t="shared" si="102"/>
        <v>DPM OREILLETTES</v>
      </c>
      <c r="E6555" s="2">
        <v>5344</v>
      </c>
      <c r="F6555" s="2" t="s">
        <v>1328</v>
      </c>
    </row>
    <row r="6556" spans="1:6">
      <c r="A6556" s="2" t="s">
        <v>1360</v>
      </c>
      <c r="B6556" s="2" t="s">
        <v>1616</v>
      </c>
      <c r="C6556" s="2" t="s">
        <v>198</v>
      </c>
      <c r="D6556" s="2" t="str">
        <f t="shared" si="102"/>
        <v>DPM OREILLETTES</v>
      </c>
      <c r="E6556" s="2">
        <v>5357</v>
      </c>
      <c r="F6556" s="2" t="s">
        <v>1328</v>
      </c>
    </row>
    <row r="6557" spans="1:6">
      <c r="A6557" s="2" t="s">
        <v>1360</v>
      </c>
      <c r="B6557" s="2" t="s">
        <v>1617</v>
      </c>
      <c r="C6557" s="2" t="s">
        <v>1591</v>
      </c>
      <c r="D6557" s="2" t="str">
        <f t="shared" si="102"/>
        <v>DP PAPILLOTTE NOEL</v>
      </c>
      <c r="E6557" s="2">
        <v>6582</v>
      </c>
      <c r="F6557" s="2" t="s">
        <v>1328</v>
      </c>
    </row>
    <row r="6558" spans="1:6">
      <c r="A6558" s="2" t="s">
        <v>572</v>
      </c>
      <c r="B6558" s="2" t="s">
        <v>1618</v>
      </c>
      <c r="C6558" s="2" t="s">
        <v>1619</v>
      </c>
      <c r="D6558" s="2" t="str">
        <f t="shared" si="102"/>
        <v>PU COURGETTE FARCIE</v>
      </c>
      <c r="E6558" s="2">
        <v>5993</v>
      </c>
      <c r="F6558" s="2" t="s">
        <v>77</v>
      </c>
    </row>
    <row r="6559" spans="1:6">
      <c r="A6559" s="2" t="s">
        <v>572</v>
      </c>
      <c r="B6559" s="2" t="s">
        <v>1620</v>
      </c>
      <c r="C6559" s="2" t="s">
        <v>816</v>
      </c>
      <c r="D6559" s="2" t="str">
        <f t="shared" si="102"/>
        <v>PU HAMBUGER FRITES MAISON</v>
      </c>
      <c r="E6559" s="2">
        <v>1430</v>
      </c>
      <c r="F6559" s="2" t="s">
        <v>77</v>
      </c>
    </row>
    <row r="6560" spans="1:6">
      <c r="A6560" s="2" t="s">
        <v>572</v>
      </c>
      <c r="B6560" s="2" t="s">
        <v>1620</v>
      </c>
      <c r="C6560" s="2" t="s">
        <v>899</v>
      </c>
      <c r="D6560" s="2" t="str">
        <f t="shared" si="102"/>
        <v>PU HAMBUGER FRITES MAISON</v>
      </c>
      <c r="E6560" s="2">
        <v>2362</v>
      </c>
      <c r="F6560" s="2" t="s">
        <v>77</v>
      </c>
    </row>
    <row r="6561" spans="1:6">
      <c r="A6561" s="2" t="s">
        <v>572</v>
      </c>
      <c r="B6561" s="2" t="s">
        <v>1620</v>
      </c>
      <c r="C6561" s="2" t="s">
        <v>13</v>
      </c>
      <c r="D6561" s="2" t="str">
        <f t="shared" si="102"/>
        <v>PU HAMBUGER FRITES MAISON</v>
      </c>
      <c r="E6561" s="2">
        <v>1222</v>
      </c>
      <c r="F6561" s="2" t="s">
        <v>77</v>
      </c>
    </row>
    <row r="6562" spans="1:6">
      <c r="A6562" s="2" t="s">
        <v>572</v>
      </c>
      <c r="B6562" s="2" t="s">
        <v>1620</v>
      </c>
      <c r="C6562" s="2" t="s">
        <v>14</v>
      </c>
      <c r="D6562" s="2" t="str">
        <f t="shared" si="102"/>
        <v>PU HAMBUGER FRITES MAISON</v>
      </c>
      <c r="E6562" s="2">
        <v>5323</v>
      </c>
      <c r="F6562" s="2" t="s">
        <v>77</v>
      </c>
    </row>
    <row r="6563" spans="1:6">
      <c r="A6563" s="2" t="s">
        <v>572</v>
      </c>
      <c r="B6563" s="2" t="s">
        <v>1620</v>
      </c>
      <c r="C6563" s="2" t="s">
        <v>33</v>
      </c>
      <c r="D6563" s="2" t="str">
        <f t="shared" si="102"/>
        <v>PU HAMBUGER FRITES MAISON</v>
      </c>
      <c r="E6563" s="2">
        <v>5631</v>
      </c>
      <c r="F6563" s="2" t="s">
        <v>77</v>
      </c>
    </row>
    <row r="6564" spans="1:6">
      <c r="A6564" s="2" t="s">
        <v>572</v>
      </c>
      <c r="B6564" s="2" t="s">
        <v>1620</v>
      </c>
      <c r="C6564" s="2" t="s">
        <v>73</v>
      </c>
      <c r="D6564" s="2" t="str">
        <f t="shared" si="102"/>
        <v>PU HAMBUGER FRITES MAISON</v>
      </c>
      <c r="E6564" s="2">
        <v>6944</v>
      </c>
      <c r="F6564" s="2" t="s">
        <v>77</v>
      </c>
    </row>
    <row r="6565" spans="1:6">
      <c r="A6565" s="2" t="s">
        <v>572</v>
      </c>
      <c r="B6565" s="2" t="s">
        <v>1620</v>
      </c>
      <c r="C6565" s="2" t="s">
        <v>18</v>
      </c>
      <c r="D6565" s="2" t="str">
        <f t="shared" si="102"/>
        <v>PU HAMBUGER FRITES MAISON</v>
      </c>
      <c r="E6565" s="2">
        <v>8211</v>
      </c>
      <c r="F6565" s="2" t="s">
        <v>77</v>
      </c>
    </row>
    <row r="6566" spans="1:6">
      <c r="A6566" s="2" t="s">
        <v>572</v>
      </c>
      <c r="B6566" s="2" t="s">
        <v>1620</v>
      </c>
      <c r="C6566" s="2" t="s">
        <v>806</v>
      </c>
      <c r="D6566" s="2" t="str">
        <f t="shared" si="102"/>
        <v>PU HAMBUGER FRITES MAISON</v>
      </c>
      <c r="E6566" s="2">
        <v>7315</v>
      </c>
      <c r="F6566" s="2" t="s">
        <v>77</v>
      </c>
    </row>
    <row r="6567" spans="1:6">
      <c r="A6567" s="2" t="s">
        <v>164</v>
      </c>
      <c r="B6567" s="2" t="s">
        <v>1621</v>
      </c>
      <c r="C6567" s="2" t="s">
        <v>210</v>
      </c>
      <c r="D6567" s="2" t="str">
        <f t="shared" si="102"/>
        <v>SV CHERMOULA</v>
      </c>
      <c r="E6567" s="2">
        <v>4959</v>
      </c>
      <c r="F6567" s="2" t="s">
        <v>167</v>
      </c>
    </row>
    <row r="6568" spans="1:6">
      <c r="A6568" s="2" t="s">
        <v>164</v>
      </c>
      <c r="B6568" s="2" t="s">
        <v>1621</v>
      </c>
      <c r="C6568" s="2" t="s">
        <v>254</v>
      </c>
      <c r="D6568" s="2" t="str">
        <f t="shared" si="102"/>
        <v>SV CHERMOULA</v>
      </c>
      <c r="E6568" s="2">
        <v>5152</v>
      </c>
      <c r="F6568" s="2" t="s">
        <v>167</v>
      </c>
    </row>
    <row r="6569" spans="1:6">
      <c r="A6569" s="2" t="s">
        <v>164</v>
      </c>
      <c r="B6569" s="2" t="s">
        <v>1621</v>
      </c>
      <c r="C6569" s="2" t="s">
        <v>423</v>
      </c>
      <c r="D6569" s="2" t="str">
        <f t="shared" si="102"/>
        <v>SV CHERMOULA</v>
      </c>
      <c r="E6569" s="2">
        <v>5306</v>
      </c>
      <c r="F6569" s="2" t="s">
        <v>167</v>
      </c>
    </row>
    <row r="6570" spans="1:6">
      <c r="A6570" s="2" t="s">
        <v>164</v>
      </c>
      <c r="B6570" s="2" t="s">
        <v>1621</v>
      </c>
      <c r="C6570" s="2" t="s">
        <v>169</v>
      </c>
      <c r="D6570" s="2" t="str">
        <f t="shared" si="102"/>
        <v>SV CHERMOULA</v>
      </c>
      <c r="E6570" s="2">
        <v>5402</v>
      </c>
      <c r="F6570" s="2" t="s">
        <v>167</v>
      </c>
    </row>
    <row r="6571" spans="1:6">
      <c r="A6571" s="2" t="s">
        <v>164</v>
      </c>
      <c r="B6571" s="2" t="s">
        <v>1621</v>
      </c>
      <c r="C6571" s="2" t="s">
        <v>170</v>
      </c>
      <c r="D6571" s="2" t="str">
        <f t="shared" si="102"/>
        <v>SV CHERMOULA</v>
      </c>
      <c r="E6571" s="2">
        <v>5632</v>
      </c>
      <c r="F6571" s="2" t="s">
        <v>167</v>
      </c>
    </row>
    <row r="6572" spans="1:6">
      <c r="A6572" s="2" t="s">
        <v>164</v>
      </c>
      <c r="B6572" s="2" t="s">
        <v>1621</v>
      </c>
      <c r="C6572" s="2" t="s">
        <v>181</v>
      </c>
      <c r="D6572" s="2" t="str">
        <f t="shared" si="102"/>
        <v>SV CHERMOULA</v>
      </c>
      <c r="E6572" s="2">
        <v>5462</v>
      </c>
      <c r="F6572" s="2" t="s">
        <v>167</v>
      </c>
    </row>
    <row r="6573" spans="1:6">
      <c r="A6573" s="2" t="s">
        <v>164</v>
      </c>
      <c r="B6573" s="2" t="s">
        <v>1621</v>
      </c>
      <c r="C6573" s="2" t="s">
        <v>27</v>
      </c>
      <c r="D6573" s="2" t="str">
        <f t="shared" si="102"/>
        <v>SV CHERMOULA</v>
      </c>
      <c r="E6573" s="2">
        <v>7299</v>
      </c>
      <c r="F6573" s="2" t="s">
        <v>167</v>
      </c>
    </row>
    <row r="6574" spans="1:6">
      <c r="A6574" s="2" t="s">
        <v>164</v>
      </c>
      <c r="B6574" s="2" t="s">
        <v>1621</v>
      </c>
      <c r="C6574" s="2" t="s">
        <v>392</v>
      </c>
      <c r="D6574" s="2" t="str">
        <f t="shared" si="102"/>
        <v>SV CHERMOULA</v>
      </c>
      <c r="E6574" s="2">
        <v>5250</v>
      </c>
      <c r="F6574" s="2" t="s">
        <v>167</v>
      </c>
    </row>
    <row r="6575" spans="1:6">
      <c r="A6575" s="2" t="s">
        <v>572</v>
      </c>
      <c r="B6575" s="2" t="s">
        <v>1622</v>
      </c>
      <c r="C6575" s="2" t="s">
        <v>816</v>
      </c>
      <c r="D6575" s="2" t="str">
        <f t="shared" si="102"/>
        <v>PU CHTI BURGER</v>
      </c>
      <c r="E6575" s="2">
        <v>1430</v>
      </c>
      <c r="F6575" s="2" t="s">
        <v>77</v>
      </c>
    </row>
    <row r="6576" spans="1:6">
      <c r="A6576" s="2" t="s">
        <v>572</v>
      </c>
      <c r="B6576" s="2" t="s">
        <v>1622</v>
      </c>
      <c r="C6576" s="2" t="s">
        <v>899</v>
      </c>
      <c r="D6576" s="2" t="str">
        <f t="shared" si="102"/>
        <v>PU CHTI BURGER</v>
      </c>
      <c r="E6576" s="2">
        <v>2362</v>
      </c>
      <c r="F6576" s="2" t="s">
        <v>77</v>
      </c>
    </row>
    <row r="6577" spans="1:6">
      <c r="A6577" s="2" t="s">
        <v>572</v>
      </c>
      <c r="B6577" s="2" t="s">
        <v>1622</v>
      </c>
      <c r="C6577" s="2" t="s">
        <v>1623</v>
      </c>
      <c r="D6577" s="2" t="str">
        <f t="shared" si="102"/>
        <v>PU CHTI BURGER</v>
      </c>
      <c r="E6577" s="2">
        <v>3135</v>
      </c>
      <c r="F6577" s="2" t="s">
        <v>77</v>
      </c>
    </row>
    <row r="6578" spans="1:6">
      <c r="A6578" s="2" t="s">
        <v>572</v>
      </c>
      <c r="B6578" s="2" t="s">
        <v>1622</v>
      </c>
      <c r="C6578" s="2" t="s">
        <v>13</v>
      </c>
      <c r="D6578" s="2" t="str">
        <f t="shared" si="102"/>
        <v>PU CHTI BURGER</v>
      </c>
      <c r="E6578" s="2">
        <v>1222</v>
      </c>
      <c r="F6578" s="2" t="s">
        <v>77</v>
      </c>
    </row>
    <row r="6579" spans="1:6">
      <c r="A6579" s="2" t="s">
        <v>572</v>
      </c>
      <c r="B6579" s="2" t="s">
        <v>1622</v>
      </c>
      <c r="C6579" s="2" t="s">
        <v>65</v>
      </c>
      <c r="D6579" s="2" t="str">
        <f t="shared" si="102"/>
        <v>PU CHTI BURGER</v>
      </c>
      <c r="E6579" s="2">
        <v>5210</v>
      </c>
      <c r="F6579" s="2" t="s">
        <v>77</v>
      </c>
    </row>
    <row r="6580" spans="1:6">
      <c r="A6580" s="2" t="s">
        <v>572</v>
      </c>
      <c r="B6580" s="2" t="s">
        <v>1622</v>
      </c>
      <c r="C6580" s="2" t="s">
        <v>27</v>
      </c>
      <c r="D6580" s="2" t="str">
        <f t="shared" si="102"/>
        <v>PU CHTI BURGER</v>
      </c>
      <c r="E6580" s="2">
        <v>7299</v>
      </c>
      <c r="F6580" s="2" t="s">
        <v>77</v>
      </c>
    </row>
    <row r="6581" spans="1:6">
      <c r="A6581" s="2" t="s">
        <v>572</v>
      </c>
      <c r="B6581" s="2" t="s">
        <v>1622</v>
      </c>
      <c r="C6581" s="2" t="s">
        <v>33</v>
      </c>
      <c r="D6581" s="2" t="str">
        <f t="shared" si="102"/>
        <v>PU CHTI BURGER</v>
      </c>
      <c r="E6581" s="2">
        <v>5631</v>
      </c>
      <c r="F6581" s="2" t="s">
        <v>77</v>
      </c>
    </row>
    <row r="6582" spans="1:6">
      <c r="A6582" s="2" t="s">
        <v>572</v>
      </c>
      <c r="B6582" s="2" t="s">
        <v>1622</v>
      </c>
      <c r="C6582" s="2" t="s">
        <v>73</v>
      </c>
      <c r="D6582" s="2" t="str">
        <f t="shared" si="102"/>
        <v>PU CHTI BURGER</v>
      </c>
      <c r="E6582" s="2">
        <v>6944</v>
      </c>
      <c r="F6582" s="2" t="s">
        <v>77</v>
      </c>
    </row>
    <row r="6583" spans="1:6">
      <c r="A6583" s="2" t="s">
        <v>572</v>
      </c>
      <c r="B6583" s="2" t="s">
        <v>1622</v>
      </c>
      <c r="C6583" s="2" t="s">
        <v>806</v>
      </c>
      <c r="D6583" s="2" t="str">
        <f t="shared" si="102"/>
        <v>PU CHTI BURGER</v>
      </c>
      <c r="E6583" s="2">
        <v>7315</v>
      </c>
      <c r="F6583" s="2" t="s">
        <v>77</v>
      </c>
    </row>
    <row r="6584" spans="1:6">
      <c r="A6584" s="2" t="s">
        <v>572</v>
      </c>
      <c r="B6584" s="2" t="s">
        <v>1624</v>
      </c>
      <c r="C6584" s="2" t="s">
        <v>816</v>
      </c>
      <c r="D6584" s="2" t="str">
        <f t="shared" si="102"/>
        <v>PU FISH BURGER</v>
      </c>
      <c r="E6584" s="2">
        <v>1430</v>
      </c>
      <c r="F6584" s="2" t="s">
        <v>77</v>
      </c>
    </row>
    <row r="6585" spans="1:6">
      <c r="A6585" s="2" t="s">
        <v>572</v>
      </c>
      <c r="B6585" s="2" t="s">
        <v>1624</v>
      </c>
      <c r="C6585" s="2" t="s">
        <v>1625</v>
      </c>
      <c r="D6585" s="2" t="str">
        <f t="shared" si="102"/>
        <v>PU FISH BURGER</v>
      </c>
      <c r="E6585" s="2">
        <v>3398</v>
      </c>
      <c r="F6585" s="2" t="s">
        <v>77</v>
      </c>
    </row>
    <row r="6586" spans="1:6">
      <c r="A6586" s="2" t="s">
        <v>572</v>
      </c>
      <c r="B6586" s="2" t="s">
        <v>1624</v>
      </c>
      <c r="C6586" s="2" t="s">
        <v>899</v>
      </c>
      <c r="D6586" s="2" t="str">
        <f t="shared" si="102"/>
        <v>PU FISH BURGER</v>
      </c>
      <c r="E6586" s="2">
        <v>2362</v>
      </c>
      <c r="F6586" s="2" t="s">
        <v>77</v>
      </c>
    </row>
    <row r="6587" spans="1:6">
      <c r="A6587" s="2" t="s">
        <v>572</v>
      </c>
      <c r="B6587" s="2" t="s">
        <v>1624</v>
      </c>
      <c r="C6587" s="2" t="s">
        <v>1626</v>
      </c>
      <c r="D6587" s="2" t="str">
        <f t="shared" si="102"/>
        <v>PU FISH BURGER</v>
      </c>
      <c r="E6587" s="2">
        <v>513</v>
      </c>
      <c r="F6587" s="2" t="s">
        <v>77</v>
      </c>
    </row>
    <row r="6588" spans="1:6">
      <c r="A6588" s="2" t="s">
        <v>572</v>
      </c>
      <c r="B6588" s="2" t="s">
        <v>1624</v>
      </c>
      <c r="C6588" s="2" t="s">
        <v>13</v>
      </c>
      <c r="D6588" s="2" t="str">
        <f t="shared" si="102"/>
        <v>PU FISH BURGER</v>
      </c>
      <c r="E6588" s="2">
        <v>1222</v>
      </c>
      <c r="F6588" s="2" t="s">
        <v>77</v>
      </c>
    </row>
    <row r="6589" spans="1:6">
      <c r="A6589" s="2" t="s">
        <v>572</v>
      </c>
      <c r="B6589" s="2" t="s">
        <v>1624</v>
      </c>
      <c r="C6589" s="2" t="s">
        <v>272</v>
      </c>
      <c r="D6589" s="2" t="str">
        <f t="shared" si="102"/>
        <v>PU FISH BURGER</v>
      </c>
      <c r="E6589" s="2">
        <v>5106</v>
      </c>
      <c r="F6589" s="2" t="s">
        <v>77</v>
      </c>
    </row>
    <row r="6590" spans="1:6">
      <c r="A6590" s="2" t="s">
        <v>572</v>
      </c>
      <c r="B6590" s="2" t="s">
        <v>1624</v>
      </c>
      <c r="C6590" s="2" t="s">
        <v>33</v>
      </c>
      <c r="D6590" s="2" t="str">
        <f t="shared" si="102"/>
        <v>PU FISH BURGER</v>
      </c>
      <c r="E6590" s="2">
        <v>5631</v>
      </c>
      <c r="F6590" s="2" t="s">
        <v>77</v>
      </c>
    </row>
    <row r="6591" spans="1:6">
      <c r="A6591" s="2" t="s">
        <v>572</v>
      </c>
      <c r="B6591" s="2" t="s">
        <v>1624</v>
      </c>
      <c r="C6591" s="2" t="s">
        <v>806</v>
      </c>
      <c r="D6591" s="2" t="str">
        <f t="shared" si="102"/>
        <v>PU FISH BURGER</v>
      </c>
      <c r="E6591" s="2">
        <v>7315</v>
      </c>
      <c r="F6591" s="2" t="s">
        <v>77</v>
      </c>
    </row>
    <row r="6592" spans="1:6">
      <c r="A6592" s="2" t="s">
        <v>572</v>
      </c>
      <c r="B6592" s="2" t="s">
        <v>1627</v>
      </c>
      <c r="C6592" s="2" t="s">
        <v>1628</v>
      </c>
      <c r="D6592" s="2" t="str">
        <f t="shared" si="102"/>
        <v>PU HACHIS PARMENTIER POISSON X12</v>
      </c>
      <c r="E6592" s="2">
        <v>1198</v>
      </c>
      <c r="F6592" s="2" t="s">
        <v>77</v>
      </c>
    </row>
    <row r="6593" spans="1:6">
      <c r="A6593" s="2" t="s">
        <v>572</v>
      </c>
      <c r="B6593" s="2" t="s">
        <v>1627</v>
      </c>
      <c r="C6593" s="2" t="s">
        <v>757</v>
      </c>
      <c r="D6593" s="2" t="str">
        <f t="shared" si="102"/>
        <v>PU HACHIS PARMENTIER POISSON X12</v>
      </c>
      <c r="E6593" s="2">
        <v>4905</v>
      </c>
      <c r="F6593" s="2" t="s">
        <v>77</v>
      </c>
    </row>
    <row r="6594" spans="1:6">
      <c r="A6594" s="2" t="s">
        <v>572</v>
      </c>
      <c r="B6594" s="2" t="s">
        <v>1627</v>
      </c>
      <c r="C6594" s="2" t="s">
        <v>280</v>
      </c>
      <c r="D6594" s="2" t="str">
        <f t="shared" si="102"/>
        <v>PU HACHIS PARMENTIER POISSON X12</v>
      </c>
      <c r="E6594" s="2">
        <v>4963</v>
      </c>
      <c r="F6594" s="2" t="s">
        <v>77</v>
      </c>
    </row>
    <row r="6595" spans="1:6">
      <c r="A6595" s="2" t="s">
        <v>572</v>
      </c>
      <c r="B6595" s="2" t="s">
        <v>1627</v>
      </c>
      <c r="C6595" s="2" t="s">
        <v>1629</v>
      </c>
      <c r="D6595" s="2" t="str">
        <f t="shared" ref="D6595:D6658" si="103">B6595</f>
        <v>PU HACHIS PARMENTIER POISSON X12</v>
      </c>
      <c r="E6595" s="2">
        <v>4971</v>
      </c>
      <c r="F6595" s="2" t="s">
        <v>77</v>
      </c>
    </row>
    <row r="6596" spans="1:6">
      <c r="A6596" s="2" t="s">
        <v>572</v>
      </c>
      <c r="B6596" s="2" t="s">
        <v>1627</v>
      </c>
      <c r="C6596" s="2" t="s">
        <v>208</v>
      </c>
      <c r="D6596" s="2" t="str">
        <f t="shared" si="103"/>
        <v>PU HACHIS PARMENTIER POISSON X12</v>
      </c>
      <c r="E6596" s="2">
        <v>4674</v>
      </c>
      <c r="F6596" s="2" t="s">
        <v>77</v>
      </c>
    </row>
    <row r="6597" spans="1:6">
      <c r="A6597" s="2" t="s">
        <v>572</v>
      </c>
      <c r="B6597" s="2" t="s">
        <v>1627</v>
      </c>
      <c r="C6597" s="2" t="s">
        <v>388</v>
      </c>
      <c r="D6597" s="2" t="str">
        <f t="shared" si="103"/>
        <v>PU HACHIS PARMENTIER POISSON X12</v>
      </c>
      <c r="E6597" s="2">
        <v>5053</v>
      </c>
      <c r="F6597" s="2" t="s">
        <v>77</v>
      </c>
    </row>
    <row r="6598" spans="1:6">
      <c r="A6598" s="2" t="s">
        <v>572</v>
      </c>
      <c r="B6598" s="2" t="s">
        <v>1627</v>
      </c>
      <c r="C6598" s="2" t="s">
        <v>370</v>
      </c>
      <c r="D6598" s="2" t="str">
        <f t="shared" si="103"/>
        <v>PU HACHIS PARMENTIER POISSON X12</v>
      </c>
      <c r="E6598" s="2">
        <v>5180</v>
      </c>
      <c r="F6598" s="2" t="s">
        <v>77</v>
      </c>
    </row>
    <row r="6599" spans="1:6">
      <c r="A6599" s="2" t="s">
        <v>572</v>
      </c>
      <c r="B6599" s="2" t="s">
        <v>1627</v>
      </c>
      <c r="C6599" s="2" t="s">
        <v>46</v>
      </c>
      <c r="D6599" s="2" t="str">
        <f t="shared" si="103"/>
        <v>PU HACHIS PARMENTIER POISSON X12</v>
      </c>
      <c r="E6599" s="2">
        <v>7296</v>
      </c>
      <c r="F6599" s="2" t="s">
        <v>77</v>
      </c>
    </row>
    <row r="6600" spans="1:6">
      <c r="A6600" s="2" t="s">
        <v>572</v>
      </c>
      <c r="B6600" s="2" t="s">
        <v>1627</v>
      </c>
      <c r="C6600" s="2" t="s">
        <v>38</v>
      </c>
      <c r="D6600" s="2" t="str">
        <f t="shared" si="103"/>
        <v>PU HACHIS PARMENTIER POISSON X12</v>
      </c>
      <c r="E6600" s="2">
        <v>7088</v>
      </c>
      <c r="F6600" s="2" t="s">
        <v>77</v>
      </c>
    </row>
    <row r="6601" spans="1:6">
      <c r="A6601" s="2" t="s">
        <v>572</v>
      </c>
      <c r="B6601" s="2" t="s">
        <v>1627</v>
      </c>
      <c r="C6601" s="2" t="s">
        <v>503</v>
      </c>
      <c r="D6601" s="2" t="str">
        <f t="shared" si="103"/>
        <v>PU HACHIS PARMENTIER POISSON X12</v>
      </c>
      <c r="E6601" s="2">
        <v>5750</v>
      </c>
      <c r="F6601" s="2" t="s">
        <v>77</v>
      </c>
    </row>
    <row r="6602" spans="1:6">
      <c r="A6602" s="2" t="s">
        <v>572</v>
      </c>
      <c r="B6602" s="2" t="s">
        <v>1630</v>
      </c>
      <c r="C6602" s="2" t="s">
        <v>368</v>
      </c>
      <c r="D6602" s="2" t="str">
        <f t="shared" si="103"/>
        <v>PU PETIT SALE LENTILLES</v>
      </c>
      <c r="E6602" s="2">
        <v>1175</v>
      </c>
      <c r="F6602" s="2" t="s">
        <v>77</v>
      </c>
    </row>
    <row r="6603" spans="1:6">
      <c r="A6603" s="2" t="s">
        <v>572</v>
      </c>
      <c r="B6603" s="2" t="s">
        <v>1630</v>
      </c>
      <c r="C6603" s="2" t="s">
        <v>362</v>
      </c>
      <c r="D6603" s="2" t="str">
        <f t="shared" si="103"/>
        <v>PU PETIT SALE LENTILLES</v>
      </c>
      <c r="E6603" s="2">
        <v>4958</v>
      </c>
      <c r="F6603" s="2" t="s">
        <v>77</v>
      </c>
    </row>
    <row r="6604" spans="1:6">
      <c r="A6604" s="2" t="s">
        <v>572</v>
      </c>
      <c r="B6604" s="2" t="s">
        <v>1630</v>
      </c>
      <c r="C6604" s="2" t="s">
        <v>210</v>
      </c>
      <c r="D6604" s="2" t="str">
        <f t="shared" si="103"/>
        <v>PU PETIT SALE LENTILLES</v>
      </c>
      <c r="E6604" s="2">
        <v>4959</v>
      </c>
      <c r="F6604" s="2" t="s">
        <v>77</v>
      </c>
    </row>
    <row r="6605" spans="1:6">
      <c r="A6605" s="2" t="s">
        <v>572</v>
      </c>
      <c r="B6605" s="2" t="s">
        <v>1630</v>
      </c>
      <c r="C6605" s="2" t="s">
        <v>793</v>
      </c>
      <c r="D6605" s="2" t="str">
        <f t="shared" si="103"/>
        <v>PU PETIT SALE LENTILLES</v>
      </c>
      <c r="E6605" s="2">
        <v>5186</v>
      </c>
      <c r="F6605" s="2" t="s">
        <v>77</v>
      </c>
    </row>
    <row r="6606" spans="1:6">
      <c r="A6606" s="2" t="s">
        <v>572</v>
      </c>
      <c r="B6606" s="2" t="s">
        <v>1630</v>
      </c>
      <c r="C6606" s="2" t="s">
        <v>826</v>
      </c>
      <c r="D6606" s="2" t="str">
        <f t="shared" si="103"/>
        <v>PU PETIT SALE LENTILLES</v>
      </c>
      <c r="E6606" s="2">
        <v>7010</v>
      </c>
      <c r="F6606" s="2" t="s">
        <v>77</v>
      </c>
    </row>
    <row r="6607" spans="1:6">
      <c r="A6607" s="2" t="s">
        <v>572</v>
      </c>
      <c r="B6607" s="2" t="s">
        <v>1630</v>
      </c>
      <c r="C6607" s="2" t="s">
        <v>33</v>
      </c>
      <c r="D6607" s="2" t="str">
        <f t="shared" si="103"/>
        <v>PU PETIT SALE LENTILLES</v>
      </c>
      <c r="E6607" s="2">
        <v>5631</v>
      </c>
      <c r="F6607" s="2" t="s">
        <v>77</v>
      </c>
    </row>
    <row r="6608" spans="1:6">
      <c r="A6608" s="2" t="s">
        <v>572</v>
      </c>
      <c r="B6608" s="2" t="s">
        <v>1630</v>
      </c>
      <c r="C6608" s="2" t="s">
        <v>38</v>
      </c>
      <c r="D6608" s="2" t="str">
        <f t="shared" si="103"/>
        <v>PU PETIT SALE LENTILLES</v>
      </c>
      <c r="E6608" s="2">
        <v>7088</v>
      </c>
      <c r="F6608" s="2" t="s">
        <v>77</v>
      </c>
    </row>
    <row r="6609" spans="1:6">
      <c r="A6609" s="2" t="s">
        <v>1322</v>
      </c>
      <c r="B6609" s="2" t="s">
        <v>1631</v>
      </c>
      <c r="C6609" s="2" t="s">
        <v>1632</v>
      </c>
      <c r="D6609" s="2" t="str">
        <f t="shared" si="103"/>
        <v>CD SALADE MACHE</v>
      </c>
      <c r="E6609" s="2">
        <v>1194</v>
      </c>
      <c r="F6609" s="2" t="s">
        <v>543</v>
      </c>
    </row>
    <row r="6610" spans="1:6">
      <c r="A6610" s="2" t="s">
        <v>1322</v>
      </c>
      <c r="B6610" s="2" t="s">
        <v>1633</v>
      </c>
      <c r="C6610" s="2" t="s">
        <v>1634</v>
      </c>
      <c r="D6610" s="2" t="str">
        <f t="shared" si="103"/>
        <v>CD SALADE MACHE 4G</v>
      </c>
      <c r="E6610" s="2">
        <v>7119</v>
      </c>
      <c r="F6610" s="2" t="s">
        <v>543</v>
      </c>
    </row>
    <row r="6611" spans="1:6">
      <c r="A6611" s="2" t="s">
        <v>1443</v>
      </c>
      <c r="B6611" s="2" t="s">
        <v>1635</v>
      </c>
      <c r="C6611" s="2" t="s">
        <v>23</v>
      </c>
      <c r="D6611" s="2" t="str">
        <f t="shared" si="103"/>
        <v>SC FERMIERE 4G</v>
      </c>
      <c r="E6611" s="2">
        <v>5167</v>
      </c>
      <c r="F6611" s="2" t="s">
        <v>543</v>
      </c>
    </row>
    <row r="6612" spans="1:6">
      <c r="A6612" s="2" t="s">
        <v>1443</v>
      </c>
      <c r="B6612" s="2" t="s">
        <v>1635</v>
      </c>
      <c r="C6612" s="2" t="s">
        <v>25</v>
      </c>
      <c r="D6612" s="2" t="str">
        <f t="shared" si="103"/>
        <v>SC FERMIERE 4G</v>
      </c>
      <c r="E6612" s="2">
        <v>5285</v>
      </c>
      <c r="F6612" s="2" t="s">
        <v>543</v>
      </c>
    </row>
    <row r="6613" spans="1:6">
      <c r="A6613" s="2" t="s">
        <v>1443</v>
      </c>
      <c r="B6613" s="2" t="s">
        <v>1635</v>
      </c>
      <c r="C6613" s="2" t="s">
        <v>26</v>
      </c>
      <c r="D6613" s="2" t="str">
        <f t="shared" si="103"/>
        <v>SC FERMIERE 4G</v>
      </c>
      <c r="E6613" s="2">
        <v>5344</v>
      </c>
      <c r="F6613" s="2" t="s">
        <v>543</v>
      </c>
    </row>
    <row r="6614" spans="1:6">
      <c r="A6614" s="2" t="s">
        <v>1443</v>
      </c>
      <c r="B6614" s="2" t="s">
        <v>1635</v>
      </c>
      <c r="C6614" s="2" t="s">
        <v>181</v>
      </c>
      <c r="D6614" s="2" t="str">
        <f t="shared" si="103"/>
        <v>SC FERMIERE 4G</v>
      </c>
      <c r="E6614" s="2">
        <v>5462</v>
      </c>
      <c r="F6614" s="2" t="s">
        <v>543</v>
      </c>
    </row>
    <row r="6615" spans="1:6">
      <c r="A6615" s="2" t="s">
        <v>1443</v>
      </c>
      <c r="B6615" s="2" t="s">
        <v>1635</v>
      </c>
      <c r="C6615" s="2" t="s">
        <v>46</v>
      </c>
      <c r="D6615" s="2" t="str">
        <f t="shared" si="103"/>
        <v>SC FERMIERE 4G</v>
      </c>
      <c r="E6615" s="2">
        <v>7296</v>
      </c>
      <c r="F6615" s="2" t="s">
        <v>543</v>
      </c>
    </row>
    <row r="6616" spans="1:6">
      <c r="A6616" s="2" t="s">
        <v>1443</v>
      </c>
      <c r="B6616" s="2" t="s">
        <v>1635</v>
      </c>
      <c r="C6616" s="2" t="s">
        <v>182</v>
      </c>
      <c r="D6616" s="2" t="str">
        <f t="shared" si="103"/>
        <v>SC FERMIERE 4G</v>
      </c>
      <c r="E6616" s="2">
        <v>7297</v>
      </c>
      <c r="F6616" s="2" t="s">
        <v>543</v>
      </c>
    </row>
    <row r="6617" spans="1:6">
      <c r="A6617" s="2" t="s">
        <v>1443</v>
      </c>
      <c r="B6617" s="2" t="s">
        <v>1635</v>
      </c>
      <c r="C6617" s="2" t="s">
        <v>1435</v>
      </c>
      <c r="D6617" s="2" t="str">
        <f t="shared" si="103"/>
        <v>SC FERMIERE 4G</v>
      </c>
      <c r="E6617" s="2">
        <v>7094</v>
      </c>
      <c r="F6617" s="2" t="s">
        <v>543</v>
      </c>
    </row>
    <row r="6618" spans="1:6">
      <c r="A6618" s="2" t="s">
        <v>1443</v>
      </c>
      <c r="B6618" s="2" t="s">
        <v>1635</v>
      </c>
      <c r="C6618" s="2" t="s">
        <v>1556</v>
      </c>
      <c r="D6618" s="2" t="str">
        <f t="shared" si="103"/>
        <v>SC FERMIERE 4G</v>
      </c>
      <c r="E6618" s="2">
        <v>7100</v>
      </c>
      <c r="F6618" s="2" t="s">
        <v>543</v>
      </c>
    </row>
    <row r="6619" spans="1:6">
      <c r="A6619" s="2" t="s">
        <v>1443</v>
      </c>
      <c r="B6619" s="2" t="s">
        <v>1635</v>
      </c>
      <c r="C6619" s="2" t="s">
        <v>11</v>
      </c>
      <c r="D6619" s="2" t="str">
        <f t="shared" si="103"/>
        <v>SC FERMIERE 4G</v>
      </c>
      <c r="E6619" s="2">
        <v>8170</v>
      </c>
      <c r="F6619" s="2" t="s">
        <v>543</v>
      </c>
    </row>
    <row r="6620" spans="1:6">
      <c r="A6620" s="2" t="s">
        <v>1322</v>
      </c>
      <c r="B6620" s="2" t="s">
        <v>1636</v>
      </c>
      <c r="C6620" s="2" t="s">
        <v>1637</v>
      </c>
      <c r="D6620" s="2" t="str">
        <f t="shared" si="103"/>
        <v>CD RADIS LONG</v>
      </c>
      <c r="E6620" s="2">
        <v>2229</v>
      </c>
      <c r="F6620" s="2" t="s">
        <v>543</v>
      </c>
    </row>
    <row r="6621" spans="1:6">
      <c r="A6621" s="2" t="s">
        <v>1322</v>
      </c>
      <c r="B6621" s="2" t="s">
        <v>1638</v>
      </c>
      <c r="C6621" s="2" t="s">
        <v>1639</v>
      </c>
      <c r="D6621" s="2" t="str">
        <f t="shared" si="103"/>
        <v>CD RADIS ROND 4G</v>
      </c>
      <c r="E6621" s="2">
        <v>7132</v>
      </c>
      <c r="F6621" s="2" t="s">
        <v>543</v>
      </c>
    </row>
    <row r="6622" spans="1:6">
      <c r="A6622" s="2" t="s">
        <v>1322</v>
      </c>
      <c r="B6622" s="2" t="s">
        <v>1640</v>
      </c>
      <c r="C6622" s="2" t="s">
        <v>1641</v>
      </c>
      <c r="D6622" s="2" t="str">
        <f t="shared" si="103"/>
        <v>CD MELON</v>
      </c>
      <c r="E6622" s="2">
        <v>1241</v>
      </c>
      <c r="F6622" s="2" t="s">
        <v>543</v>
      </c>
    </row>
    <row r="6623" spans="1:6">
      <c r="A6623" s="2" t="s">
        <v>1322</v>
      </c>
      <c r="B6623" s="2" t="s">
        <v>1642</v>
      </c>
      <c r="C6623" s="2" t="s">
        <v>1643</v>
      </c>
      <c r="D6623" s="2" t="str">
        <f t="shared" si="103"/>
        <v>CD SALADE SCAROLE</v>
      </c>
      <c r="E6623" s="2">
        <v>1218</v>
      </c>
      <c r="F6623" s="2" t="s">
        <v>543</v>
      </c>
    </row>
    <row r="6624" spans="1:6">
      <c r="A6624" s="2" t="s">
        <v>1322</v>
      </c>
      <c r="B6624" s="2" t="s">
        <v>1644</v>
      </c>
      <c r="C6624" s="2" t="s">
        <v>1645</v>
      </c>
      <c r="D6624" s="2" t="str">
        <f t="shared" si="103"/>
        <v>CD MELON CANARI</v>
      </c>
      <c r="E6624" s="2">
        <v>1240</v>
      </c>
      <c r="F6624" s="2" t="s">
        <v>543</v>
      </c>
    </row>
    <row r="6625" spans="1:6">
      <c r="A6625" s="2" t="s">
        <v>1322</v>
      </c>
      <c r="B6625" s="2" t="s">
        <v>1646</v>
      </c>
      <c r="C6625" s="2" t="s">
        <v>450</v>
      </c>
      <c r="D6625" s="2" t="str">
        <f t="shared" si="103"/>
        <v>CD PAMPLEMOUSSE ROSE</v>
      </c>
      <c r="E6625" s="2">
        <v>2698</v>
      </c>
      <c r="F6625" s="2" t="s">
        <v>543</v>
      </c>
    </row>
    <row r="6626" spans="1:6">
      <c r="A6626" s="2" t="s">
        <v>1322</v>
      </c>
      <c r="B6626" s="2" t="s">
        <v>1647</v>
      </c>
      <c r="C6626" s="2" t="s">
        <v>1648</v>
      </c>
      <c r="D6626" s="2" t="str">
        <f t="shared" si="103"/>
        <v>CD PAMPLEMOUSSE JAUNE</v>
      </c>
      <c r="E6626" s="2">
        <v>2697</v>
      </c>
      <c r="F6626" s="2" t="s">
        <v>543</v>
      </c>
    </row>
    <row r="6627" spans="1:6">
      <c r="A6627" s="2" t="s">
        <v>1322</v>
      </c>
      <c r="B6627" s="2" t="s">
        <v>1649</v>
      </c>
      <c r="C6627" s="2" t="s">
        <v>66</v>
      </c>
      <c r="D6627" s="2" t="str">
        <f t="shared" si="103"/>
        <v>CD SALADE MELANGE 4G</v>
      </c>
      <c r="E6627" s="2">
        <v>7135</v>
      </c>
      <c r="F6627" s="2" t="s">
        <v>543</v>
      </c>
    </row>
    <row r="6628" spans="1:6">
      <c r="A6628" s="2" t="s">
        <v>1322</v>
      </c>
      <c r="B6628" s="2" t="s">
        <v>1650</v>
      </c>
      <c r="C6628" s="2" t="s">
        <v>10</v>
      </c>
      <c r="D6628" s="2" t="str">
        <f t="shared" si="103"/>
        <v>CD SALADE FRISEE 4G</v>
      </c>
      <c r="E6628" s="2">
        <v>7104</v>
      </c>
      <c r="F6628" s="2" t="s">
        <v>543</v>
      </c>
    </row>
    <row r="6629" spans="1:6">
      <c r="A6629" s="2" t="s">
        <v>1322</v>
      </c>
      <c r="B6629" s="2" t="s">
        <v>1651</v>
      </c>
      <c r="C6629" s="2" t="s">
        <v>1652</v>
      </c>
      <c r="D6629" s="2" t="str">
        <f t="shared" si="103"/>
        <v>CD SALADE F. DE CHENE BLONDE 4G</v>
      </c>
      <c r="E6629" s="2">
        <v>7114</v>
      </c>
      <c r="F6629" s="2" t="s">
        <v>543</v>
      </c>
    </row>
    <row r="6630" spans="1:6">
      <c r="A6630" s="2" t="s">
        <v>1322</v>
      </c>
      <c r="B6630" s="2" t="s">
        <v>1653</v>
      </c>
      <c r="C6630" s="2" t="s">
        <v>1523</v>
      </c>
      <c r="D6630" s="2" t="str">
        <f t="shared" si="103"/>
        <v>CD SALADE ROMAINE</v>
      </c>
      <c r="E6630" s="2">
        <v>1217</v>
      </c>
      <c r="F6630" s="2" t="s">
        <v>543</v>
      </c>
    </row>
    <row r="6631" spans="1:6">
      <c r="A6631" s="2" t="s">
        <v>1322</v>
      </c>
      <c r="B6631" s="2" t="s">
        <v>1654</v>
      </c>
      <c r="C6631" s="2" t="s">
        <v>1655</v>
      </c>
      <c r="D6631" s="2" t="str">
        <f t="shared" si="103"/>
        <v>CD PASTEQUE</v>
      </c>
      <c r="E6631" s="2">
        <v>1249</v>
      </c>
      <c r="F6631" s="2" t="s">
        <v>543</v>
      </c>
    </row>
    <row r="6632" spans="1:6">
      <c r="A6632" s="2" t="s">
        <v>164</v>
      </c>
      <c r="B6632" s="2" t="s">
        <v>1656</v>
      </c>
      <c r="C6632" s="2" t="s">
        <v>410</v>
      </c>
      <c r="D6632" s="2" t="str">
        <f t="shared" si="103"/>
        <v>SV CHILIENNE</v>
      </c>
      <c r="E6632" s="2">
        <v>4947</v>
      </c>
      <c r="F6632" s="2" t="s">
        <v>167</v>
      </c>
    </row>
    <row r="6633" spans="1:6">
      <c r="A6633" s="2" t="s">
        <v>164</v>
      </c>
      <c r="B6633" s="2" t="s">
        <v>1656</v>
      </c>
      <c r="C6633" s="2" t="s">
        <v>411</v>
      </c>
      <c r="D6633" s="2" t="str">
        <f t="shared" si="103"/>
        <v>SV CHILIENNE</v>
      </c>
      <c r="E6633" s="2">
        <v>5160</v>
      </c>
      <c r="F6633" s="2" t="s">
        <v>167</v>
      </c>
    </row>
    <row r="6634" spans="1:6">
      <c r="A6634" s="2" t="s">
        <v>164</v>
      </c>
      <c r="B6634" s="2" t="s">
        <v>1656</v>
      </c>
      <c r="C6634" s="2" t="s">
        <v>23</v>
      </c>
      <c r="D6634" s="2" t="str">
        <f t="shared" si="103"/>
        <v>SV CHILIENNE</v>
      </c>
      <c r="E6634" s="2">
        <v>5167</v>
      </c>
      <c r="F6634" s="2" t="s">
        <v>167</v>
      </c>
    </row>
    <row r="6635" spans="1:6">
      <c r="A6635" s="2" t="s">
        <v>164</v>
      </c>
      <c r="B6635" s="2" t="s">
        <v>1656</v>
      </c>
      <c r="C6635" s="2" t="s">
        <v>801</v>
      </c>
      <c r="D6635" s="2" t="str">
        <f t="shared" si="103"/>
        <v>SV CHILIENNE</v>
      </c>
      <c r="E6635" s="2">
        <v>5199</v>
      </c>
      <c r="F6635" s="2" t="s">
        <v>167</v>
      </c>
    </row>
    <row r="6636" spans="1:6">
      <c r="A6636" s="2" t="s">
        <v>164</v>
      </c>
      <c r="B6636" s="2" t="s">
        <v>1656</v>
      </c>
      <c r="C6636" s="2" t="s">
        <v>198</v>
      </c>
      <c r="D6636" s="2" t="str">
        <f t="shared" si="103"/>
        <v>SV CHILIENNE</v>
      </c>
      <c r="E6636" s="2">
        <v>5357</v>
      </c>
      <c r="F6636" s="2" t="s">
        <v>167</v>
      </c>
    </row>
    <row r="6637" spans="1:6">
      <c r="A6637" s="2" t="s">
        <v>164</v>
      </c>
      <c r="B6637" s="2" t="s">
        <v>1656</v>
      </c>
      <c r="C6637" s="2" t="s">
        <v>168</v>
      </c>
      <c r="D6637" s="2" t="str">
        <f t="shared" si="103"/>
        <v>SV CHILIENNE</v>
      </c>
      <c r="E6637" s="2">
        <v>5400</v>
      </c>
      <c r="F6637" s="2" t="s">
        <v>167</v>
      </c>
    </row>
    <row r="6638" spans="1:6">
      <c r="A6638" s="2" t="s">
        <v>164</v>
      </c>
      <c r="B6638" s="2" t="s">
        <v>1656</v>
      </c>
      <c r="C6638" s="2" t="s">
        <v>169</v>
      </c>
      <c r="D6638" s="2" t="str">
        <f t="shared" si="103"/>
        <v>SV CHILIENNE</v>
      </c>
      <c r="E6638" s="2">
        <v>5402</v>
      </c>
      <c r="F6638" s="2" t="s">
        <v>167</v>
      </c>
    </row>
    <row r="6639" spans="1:6">
      <c r="A6639" s="2" t="s">
        <v>164</v>
      </c>
      <c r="B6639" s="2" t="s">
        <v>1656</v>
      </c>
      <c r="C6639" s="2" t="s">
        <v>170</v>
      </c>
      <c r="D6639" s="2" t="str">
        <f t="shared" si="103"/>
        <v>SV CHILIENNE</v>
      </c>
      <c r="E6639" s="2">
        <v>5632</v>
      </c>
      <c r="F6639" s="2" t="s">
        <v>167</v>
      </c>
    </row>
    <row r="6640" spans="1:6">
      <c r="A6640" s="2" t="s">
        <v>164</v>
      </c>
      <c r="B6640" s="2" t="s">
        <v>1656</v>
      </c>
      <c r="C6640" s="2" t="s">
        <v>37</v>
      </c>
      <c r="D6640" s="2" t="str">
        <f t="shared" si="103"/>
        <v>SV CHILIENNE</v>
      </c>
      <c r="E6640" s="2">
        <v>5664</v>
      </c>
      <c r="F6640" s="2" t="s">
        <v>167</v>
      </c>
    </row>
    <row r="6641" spans="1:6">
      <c r="A6641" s="2" t="s">
        <v>164</v>
      </c>
      <c r="B6641" s="2" t="s">
        <v>1656</v>
      </c>
      <c r="C6641" s="2" t="s">
        <v>238</v>
      </c>
      <c r="D6641" s="2" t="str">
        <f t="shared" si="103"/>
        <v>SV CHILIENNE</v>
      </c>
      <c r="E6641" s="2">
        <v>6668</v>
      </c>
      <c r="F6641" s="2" t="s">
        <v>167</v>
      </c>
    </row>
    <row r="6642" spans="1:6">
      <c r="A6642" s="2" t="s">
        <v>164</v>
      </c>
      <c r="B6642" s="2" t="s">
        <v>1656</v>
      </c>
      <c r="C6642" s="2" t="s">
        <v>38</v>
      </c>
      <c r="D6642" s="2" t="str">
        <f t="shared" si="103"/>
        <v>SV CHILIENNE</v>
      </c>
      <c r="E6642" s="2">
        <v>7088</v>
      </c>
      <c r="F6642" s="2" t="s">
        <v>167</v>
      </c>
    </row>
    <row r="6643" spans="1:6">
      <c r="A6643" s="2" t="s">
        <v>1336</v>
      </c>
      <c r="B6643" s="2" t="s">
        <v>1657</v>
      </c>
      <c r="C6643" s="2" t="s">
        <v>1658</v>
      </c>
      <c r="D6643" s="2" t="str">
        <f t="shared" si="103"/>
        <v>LB FROMAGE BLANC 5 KG FRUITS ROUGE</v>
      </c>
      <c r="E6643" s="2">
        <v>5873</v>
      </c>
      <c r="F6643" s="2" t="s">
        <v>1328</v>
      </c>
    </row>
    <row r="6644" spans="1:6">
      <c r="A6644" s="2" t="s">
        <v>1336</v>
      </c>
      <c r="B6644" s="2" t="s">
        <v>1657</v>
      </c>
      <c r="C6644" s="2" t="s">
        <v>467</v>
      </c>
      <c r="D6644" s="2" t="str">
        <f t="shared" si="103"/>
        <v>LB FROMAGE BLANC 5 KG FRUITS ROUGE</v>
      </c>
      <c r="E6644" s="2">
        <v>6677</v>
      </c>
      <c r="F6644" s="2" t="s">
        <v>1328</v>
      </c>
    </row>
    <row r="6645" spans="1:6">
      <c r="A6645" s="2" t="s">
        <v>1336</v>
      </c>
      <c r="B6645" s="2" t="s">
        <v>1657</v>
      </c>
      <c r="C6645" s="2" t="s">
        <v>683</v>
      </c>
      <c r="D6645" s="2" t="str">
        <f t="shared" si="103"/>
        <v>LB FROMAGE BLANC 5 KG FRUITS ROUGE</v>
      </c>
      <c r="E6645" s="2">
        <v>5870</v>
      </c>
      <c r="F6645" s="2" t="s">
        <v>1328</v>
      </c>
    </row>
    <row r="6646" spans="1:6">
      <c r="A6646" s="2" t="s">
        <v>1443</v>
      </c>
      <c r="B6646" s="2" t="s">
        <v>1659</v>
      </c>
      <c r="C6646" s="2" t="s">
        <v>1434</v>
      </c>
      <c r="D6646" s="2" t="str">
        <f t="shared" si="103"/>
        <v>SC MAIS SALADE 4G</v>
      </c>
      <c r="E6646" s="2">
        <v>7124</v>
      </c>
      <c r="F6646" s="2" t="s">
        <v>543</v>
      </c>
    </row>
    <row r="6647" spans="1:6">
      <c r="A6647" s="2" t="s">
        <v>1443</v>
      </c>
      <c r="B6647" s="2" t="s">
        <v>1659</v>
      </c>
      <c r="C6647" s="2" t="s">
        <v>801</v>
      </c>
      <c r="D6647" s="2" t="str">
        <f t="shared" si="103"/>
        <v>SC MAIS SALADE 4G</v>
      </c>
      <c r="E6647" s="2">
        <v>5199</v>
      </c>
      <c r="F6647" s="2" t="s">
        <v>543</v>
      </c>
    </row>
    <row r="6648" spans="1:6">
      <c r="A6648" s="2" t="s">
        <v>1443</v>
      </c>
      <c r="B6648" s="2" t="s">
        <v>1659</v>
      </c>
      <c r="C6648" s="2" t="s">
        <v>436</v>
      </c>
      <c r="D6648" s="2" t="str">
        <f t="shared" si="103"/>
        <v>SC MAIS SALADE 4G</v>
      </c>
      <c r="E6648" s="2">
        <v>5243</v>
      </c>
      <c r="F6648" s="2" t="s">
        <v>543</v>
      </c>
    </row>
    <row r="6649" spans="1:6">
      <c r="A6649" s="2" t="s">
        <v>1443</v>
      </c>
      <c r="B6649" s="2" t="s">
        <v>1659</v>
      </c>
      <c r="C6649" s="2" t="s">
        <v>66</v>
      </c>
      <c r="D6649" s="2" t="str">
        <f t="shared" si="103"/>
        <v>SC MAIS SALADE 4G</v>
      </c>
      <c r="E6649" s="2">
        <v>7135</v>
      </c>
      <c r="F6649" s="2" t="s">
        <v>543</v>
      </c>
    </row>
    <row r="6650" spans="1:6">
      <c r="A6650" s="2" t="s">
        <v>1443</v>
      </c>
      <c r="B6650" s="2" t="s">
        <v>1660</v>
      </c>
      <c r="C6650" s="2" t="s">
        <v>278</v>
      </c>
      <c r="D6650" s="2" t="str">
        <f t="shared" si="103"/>
        <v>SC TAPENADE CROUTONS</v>
      </c>
      <c r="E6650" s="2">
        <v>5424</v>
      </c>
      <c r="F6650" s="2" t="s">
        <v>543</v>
      </c>
    </row>
    <row r="6651" spans="1:6">
      <c r="A6651" s="2" t="s">
        <v>1443</v>
      </c>
      <c r="B6651" s="2" t="s">
        <v>1660</v>
      </c>
      <c r="C6651" s="2" t="s">
        <v>325</v>
      </c>
      <c r="D6651" s="2" t="str">
        <f t="shared" si="103"/>
        <v>SC TAPENADE CROUTONS</v>
      </c>
      <c r="E6651" s="2">
        <v>5044</v>
      </c>
      <c r="F6651" s="2" t="s">
        <v>543</v>
      </c>
    </row>
    <row r="6652" spans="1:6">
      <c r="A6652" s="2" t="s">
        <v>1443</v>
      </c>
      <c r="B6652" s="2" t="s">
        <v>1660</v>
      </c>
      <c r="C6652" s="2" t="s">
        <v>23</v>
      </c>
      <c r="D6652" s="2" t="str">
        <f t="shared" si="103"/>
        <v>SC TAPENADE CROUTONS</v>
      </c>
      <c r="E6652" s="2">
        <v>5167</v>
      </c>
      <c r="F6652" s="2" t="s">
        <v>543</v>
      </c>
    </row>
    <row r="6653" spans="1:6">
      <c r="A6653" s="2" t="s">
        <v>1443</v>
      </c>
      <c r="B6653" s="2" t="s">
        <v>1660</v>
      </c>
      <c r="C6653" s="2" t="s">
        <v>436</v>
      </c>
      <c r="D6653" s="2" t="str">
        <f t="shared" si="103"/>
        <v>SC TAPENADE CROUTONS</v>
      </c>
      <c r="E6653" s="2">
        <v>5243</v>
      </c>
      <c r="F6653" s="2" t="s">
        <v>543</v>
      </c>
    </row>
    <row r="6654" spans="1:6">
      <c r="A6654" s="2" t="s">
        <v>1443</v>
      </c>
      <c r="B6654" s="2" t="s">
        <v>1660</v>
      </c>
      <c r="C6654" s="2" t="s">
        <v>5</v>
      </c>
      <c r="D6654" s="2" t="str">
        <f t="shared" si="103"/>
        <v>SC TAPENADE CROUTONS</v>
      </c>
      <c r="E6654" s="2">
        <v>5913</v>
      </c>
      <c r="F6654" s="2" t="s">
        <v>543</v>
      </c>
    </row>
    <row r="6655" spans="1:6">
      <c r="A6655" s="2" t="s">
        <v>1443</v>
      </c>
      <c r="B6655" s="2" t="s">
        <v>1660</v>
      </c>
      <c r="C6655" s="2" t="s">
        <v>38</v>
      </c>
      <c r="D6655" s="2" t="str">
        <f t="shared" si="103"/>
        <v>SC TAPENADE CROUTONS</v>
      </c>
      <c r="E6655" s="2">
        <v>7088</v>
      </c>
      <c r="F6655" s="2" t="s">
        <v>543</v>
      </c>
    </row>
    <row r="6656" spans="1:6">
      <c r="A6656" s="2" t="s">
        <v>1322</v>
      </c>
      <c r="B6656" s="2" t="s">
        <v>1661</v>
      </c>
      <c r="C6656" s="2" t="s">
        <v>931</v>
      </c>
      <c r="D6656" s="2" t="str">
        <f t="shared" si="103"/>
        <v>CD LEGUMES ANCHOIADE/FRO BLC</v>
      </c>
      <c r="E6656" s="2">
        <v>1197</v>
      </c>
      <c r="F6656" s="2" t="s">
        <v>543</v>
      </c>
    </row>
    <row r="6657" spans="1:6">
      <c r="A6657" s="2" t="s">
        <v>1322</v>
      </c>
      <c r="B6657" s="2" t="s">
        <v>1661</v>
      </c>
      <c r="C6657" s="2" t="s">
        <v>645</v>
      </c>
      <c r="D6657" s="2" t="str">
        <f t="shared" si="103"/>
        <v>CD LEGUMES ANCHOIADE/FRO BLC</v>
      </c>
      <c r="E6657" s="2">
        <v>1186</v>
      </c>
      <c r="F6657" s="2" t="s">
        <v>543</v>
      </c>
    </row>
    <row r="6658" spans="1:6">
      <c r="A6658" s="2" t="s">
        <v>1322</v>
      </c>
      <c r="B6658" s="2" t="s">
        <v>1661</v>
      </c>
      <c r="C6658" s="2" t="s">
        <v>788</v>
      </c>
      <c r="D6658" s="2" t="str">
        <f t="shared" si="103"/>
        <v>CD LEGUMES ANCHOIADE/FRO BLC</v>
      </c>
      <c r="E6658" s="2">
        <v>1187</v>
      </c>
      <c r="F6658" s="2" t="s">
        <v>543</v>
      </c>
    </row>
    <row r="6659" spans="1:6">
      <c r="A6659" s="2" t="s">
        <v>1322</v>
      </c>
      <c r="B6659" s="2" t="s">
        <v>1661</v>
      </c>
      <c r="C6659" s="2" t="s">
        <v>1569</v>
      </c>
      <c r="D6659" s="2" t="str">
        <f t="shared" ref="D6659:D6722" si="104">B6659</f>
        <v>CD LEGUMES ANCHOIADE/FRO BLC</v>
      </c>
      <c r="E6659" s="2">
        <v>1180</v>
      </c>
      <c r="F6659" s="2" t="s">
        <v>543</v>
      </c>
    </row>
    <row r="6660" spans="1:6">
      <c r="A6660" s="2" t="s">
        <v>1322</v>
      </c>
      <c r="B6660" s="2" t="s">
        <v>1661</v>
      </c>
      <c r="C6660" s="2" t="s">
        <v>372</v>
      </c>
      <c r="D6660" s="2" t="str">
        <f t="shared" si="104"/>
        <v>CD LEGUMES ANCHOIADE/FRO BLC</v>
      </c>
      <c r="E6660" s="2">
        <v>1204</v>
      </c>
      <c r="F6660" s="2" t="s">
        <v>543</v>
      </c>
    </row>
    <row r="6661" spans="1:6">
      <c r="A6661" s="2" t="s">
        <v>1322</v>
      </c>
      <c r="B6661" s="2" t="s">
        <v>1661</v>
      </c>
      <c r="C6661" s="2" t="s">
        <v>368</v>
      </c>
      <c r="D6661" s="2" t="str">
        <f t="shared" si="104"/>
        <v>CD LEGUMES ANCHOIADE/FRO BLC</v>
      </c>
      <c r="E6661" s="2">
        <v>1175</v>
      </c>
      <c r="F6661" s="2" t="s">
        <v>543</v>
      </c>
    </row>
    <row r="6662" spans="1:6">
      <c r="A6662" s="2" t="s">
        <v>1322</v>
      </c>
      <c r="B6662" s="2" t="s">
        <v>1661</v>
      </c>
      <c r="C6662" s="2" t="s">
        <v>8</v>
      </c>
      <c r="D6662" s="2" t="str">
        <f t="shared" si="104"/>
        <v>CD LEGUMES ANCHOIADE/FRO BLC</v>
      </c>
      <c r="E6662" s="2">
        <v>1221</v>
      </c>
      <c r="F6662" s="2" t="s">
        <v>543</v>
      </c>
    </row>
    <row r="6663" spans="1:6">
      <c r="A6663" s="2" t="s">
        <v>1322</v>
      </c>
      <c r="B6663" s="2" t="s">
        <v>1661</v>
      </c>
      <c r="C6663" s="2" t="s">
        <v>729</v>
      </c>
      <c r="D6663" s="2" t="str">
        <f t="shared" si="104"/>
        <v>CD LEGUMES ANCHOIADE/FRO BLC</v>
      </c>
      <c r="E6663" s="2">
        <v>1176</v>
      </c>
      <c r="F6663" s="2" t="s">
        <v>543</v>
      </c>
    </row>
    <row r="6664" spans="1:6">
      <c r="A6664" s="2" t="s">
        <v>1322</v>
      </c>
      <c r="B6664" s="2" t="s">
        <v>1661</v>
      </c>
      <c r="C6664" s="2" t="s">
        <v>912</v>
      </c>
      <c r="D6664" s="2" t="str">
        <f t="shared" si="104"/>
        <v>CD LEGUMES ANCHOIADE/FRO BLC</v>
      </c>
      <c r="E6664" s="2">
        <v>1178</v>
      </c>
      <c r="F6664" s="2" t="s">
        <v>543</v>
      </c>
    </row>
    <row r="6665" spans="1:6">
      <c r="A6665" s="2" t="s">
        <v>1322</v>
      </c>
      <c r="B6665" s="2" t="s">
        <v>1661</v>
      </c>
      <c r="C6665" s="2" t="s">
        <v>887</v>
      </c>
      <c r="D6665" s="2" t="str">
        <f t="shared" si="104"/>
        <v>CD LEGUMES ANCHOIADE/FRO BLC</v>
      </c>
      <c r="E6665" s="2">
        <v>1203</v>
      </c>
      <c r="F6665" s="2" t="s">
        <v>543</v>
      </c>
    </row>
    <row r="6666" spans="1:6">
      <c r="A6666" s="2" t="s">
        <v>1322</v>
      </c>
      <c r="B6666" s="2" t="s">
        <v>1661</v>
      </c>
      <c r="C6666" s="2" t="s">
        <v>398</v>
      </c>
      <c r="D6666" s="2" t="str">
        <f t="shared" si="104"/>
        <v>CD LEGUMES ANCHOIADE/FRO BLC</v>
      </c>
      <c r="E6666" s="2">
        <v>1191</v>
      </c>
      <c r="F6666" s="2" t="s">
        <v>543</v>
      </c>
    </row>
    <row r="6667" spans="1:6">
      <c r="A6667" s="2" t="s">
        <v>1322</v>
      </c>
      <c r="B6667" s="2" t="s">
        <v>1661</v>
      </c>
      <c r="C6667" s="2" t="s">
        <v>774</v>
      </c>
      <c r="D6667" s="2" t="str">
        <f t="shared" si="104"/>
        <v>CD LEGUMES ANCHOIADE/FRO BLC</v>
      </c>
      <c r="E6667" s="2">
        <v>1190</v>
      </c>
      <c r="F6667" s="2" t="s">
        <v>543</v>
      </c>
    </row>
    <row r="6668" spans="1:6">
      <c r="A6668" s="2" t="s">
        <v>1322</v>
      </c>
      <c r="B6668" s="2" t="s">
        <v>1661</v>
      </c>
      <c r="C6668" s="2" t="s">
        <v>278</v>
      </c>
      <c r="D6668" s="2" t="str">
        <f t="shared" si="104"/>
        <v>CD LEGUMES ANCHOIADE/FRO BLC</v>
      </c>
      <c r="E6668" s="2">
        <v>5424</v>
      </c>
      <c r="F6668" s="2" t="s">
        <v>543</v>
      </c>
    </row>
    <row r="6669" spans="1:6">
      <c r="A6669" s="2" t="s">
        <v>1322</v>
      </c>
      <c r="B6669" s="2" t="s">
        <v>1661</v>
      </c>
      <c r="C6669" s="2" t="s">
        <v>23</v>
      </c>
      <c r="D6669" s="2" t="str">
        <f t="shared" si="104"/>
        <v>CD LEGUMES ANCHOIADE/FRO BLC</v>
      </c>
      <c r="E6669" s="2">
        <v>5167</v>
      </c>
      <c r="F6669" s="2" t="s">
        <v>543</v>
      </c>
    </row>
    <row r="6670" spans="1:6">
      <c r="A6670" s="2" t="s">
        <v>1322</v>
      </c>
      <c r="B6670" s="2" t="s">
        <v>1661</v>
      </c>
      <c r="C6670" s="2" t="s">
        <v>252</v>
      </c>
      <c r="D6670" s="2" t="str">
        <f t="shared" si="104"/>
        <v>CD LEGUMES ANCHOIADE/FRO BLC</v>
      </c>
      <c r="E6670" s="2">
        <v>5227</v>
      </c>
      <c r="F6670" s="2" t="s">
        <v>543</v>
      </c>
    </row>
    <row r="6671" spans="1:6">
      <c r="A6671" s="2" t="s">
        <v>1322</v>
      </c>
      <c r="B6671" s="2" t="s">
        <v>1661</v>
      </c>
      <c r="C6671" s="2" t="s">
        <v>46</v>
      </c>
      <c r="D6671" s="2" t="str">
        <f t="shared" si="104"/>
        <v>CD LEGUMES ANCHOIADE/FRO BLC</v>
      </c>
      <c r="E6671" s="2">
        <v>7296</v>
      </c>
      <c r="F6671" s="2" t="s">
        <v>543</v>
      </c>
    </row>
    <row r="6672" spans="1:6">
      <c r="A6672" s="2" t="s">
        <v>1322</v>
      </c>
      <c r="B6672" s="2" t="s">
        <v>1661</v>
      </c>
      <c r="C6672" s="2" t="s">
        <v>340</v>
      </c>
      <c r="D6672" s="2" t="str">
        <f t="shared" si="104"/>
        <v>CD LEGUMES ANCHOIADE/FRO BLC</v>
      </c>
      <c r="E6672" s="2">
        <v>6680</v>
      </c>
      <c r="F6672" s="2" t="s">
        <v>543</v>
      </c>
    </row>
    <row r="6673" spans="1:6">
      <c r="A6673" s="2" t="s">
        <v>1322</v>
      </c>
      <c r="B6673" s="2" t="s">
        <v>1661</v>
      </c>
      <c r="C6673" s="2" t="s">
        <v>467</v>
      </c>
      <c r="D6673" s="2" t="str">
        <f t="shared" si="104"/>
        <v>CD LEGUMES ANCHOIADE/FRO BLC</v>
      </c>
      <c r="E6673" s="2">
        <v>6677</v>
      </c>
      <c r="F6673" s="2" t="s">
        <v>543</v>
      </c>
    </row>
    <row r="6674" spans="1:6">
      <c r="A6674" s="2" t="s">
        <v>1322</v>
      </c>
      <c r="B6674" s="2" t="s">
        <v>1661</v>
      </c>
      <c r="C6674" s="2" t="s">
        <v>38</v>
      </c>
      <c r="D6674" s="2" t="str">
        <f t="shared" si="104"/>
        <v>CD LEGUMES ANCHOIADE/FRO BLC</v>
      </c>
      <c r="E6674" s="2">
        <v>7088</v>
      </c>
      <c r="F6674" s="2" t="s">
        <v>543</v>
      </c>
    </row>
    <row r="6675" spans="1:6">
      <c r="A6675" s="2" t="s">
        <v>1322</v>
      </c>
      <c r="B6675" s="2" t="s">
        <v>1662</v>
      </c>
      <c r="C6675" s="2" t="s">
        <v>368</v>
      </c>
      <c r="D6675" s="2" t="str">
        <f t="shared" si="104"/>
        <v>CD CAROTTES COURGETTES FRAICHES</v>
      </c>
      <c r="E6675" s="2">
        <v>1175</v>
      </c>
      <c r="F6675" s="2" t="s">
        <v>543</v>
      </c>
    </row>
    <row r="6676" spans="1:6">
      <c r="A6676" s="2" t="s">
        <v>1322</v>
      </c>
      <c r="B6676" s="2" t="s">
        <v>1662</v>
      </c>
      <c r="C6676" s="2" t="s">
        <v>788</v>
      </c>
      <c r="D6676" s="2" t="str">
        <f t="shared" si="104"/>
        <v>CD CAROTTES COURGETTES FRAICHES</v>
      </c>
      <c r="E6676" s="2">
        <v>1187</v>
      </c>
      <c r="F6676" s="2" t="s">
        <v>543</v>
      </c>
    </row>
    <row r="6677" spans="1:6">
      <c r="A6677" s="2" t="s">
        <v>1322</v>
      </c>
      <c r="B6677" s="2" t="s">
        <v>1663</v>
      </c>
      <c r="C6677" s="2" t="s">
        <v>1562</v>
      </c>
      <c r="D6677" s="2" t="str">
        <f t="shared" si="104"/>
        <v>CD CHOU ROUGE FRAIS PIGNONS</v>
      </c>
      <c r="E6677" s="2">
        <v>1181</v>
      </c>
      <c r="F6677" s="2" t="s">
        <v>543</v>
      </c>
    </row>
    <row r="6678" spans="1:6">
      <c r="A6678" s="2" t="s">
        <v>1322</v>
      </c>
      <c r="B6678" s="2" t="s">
        <v>1663</v>
      </c>
      <c r="C6678" s="2" t="s">
        <v>23</v>
      </c>
      <c r="D6678" s="2" t="str">
        <f t="shared" si="104"/>
        <v>CD CHOU ROUGE FRAIS PIGNONS</v>
      </c>
      <c r="E6678" s="2">
        <v>5167</v>
      </c>
      <c r="F6678" s="2" t="s">
        <v>543</v>
      </c>
    </row>
    <row r="6679" spans="1:6">
      <c r="A6679" s="2" t="s">
        <v>1322</v>
      </c>
      <c r="B6679" s="2" t="s">
        <v>1663</v>
      </c>
      <c r="C6679" s="2" t="s">
        <v>973</v>
      </c>
      <c r="D6679" s="2" t="str">
        <f t="shared" si="104"/>
        <v>CD CHOU ROUGE FRAIS PIGNONS</v>
      </c>
      <c r="E6679" s="2">
        <v>5271</v>
      </c>
      <c r="F6679" s="2" t="s">
        <v>543</v>
      </c>
    </row>
    <row r="6680" spans="1:6">
      <c r="A6680" s="2" t="s">
        <v>1322</v>
      </c>
      <c r="B6680" s="2" t="s">
        <v>1663</v>
      </c>
      <c r="C6680" s="2" t="s">
        <v>276</v>
      </c>
      <c r="D6680" s="2" t="str">
        <f t="shared" si="104"/>
        <v>CD CHOU ROUGE FRAIS PIGNONS</v>
      </c>
      <c r="E6680" s="2">
        <v>7994</v>
      </c>
      <c r="F6680" s="2" t="s">
        <v>543</v>
      </c>
    </row>
    <row r="6681" spans="1:6">
      <c r="A6681" s="2" t="s">
        <v>1322</v>
      </c>
      <c r="B6681" s="2" t="s">
        <v>1664</v>
      </c>
      <c r="C6681" s="2" t="s">
        <v>1562</v>
      </c>
      <c r="D6681" s="2" t="str">
        <f t="shared" si="104"/>
        <v>CD CHOU ROUGE FRAIS POMMES</v>
      </c>
      <c r="E6681" s="2">
        <v>1181</v>
      </c>
      <c r="F6681" s="2" t="s">
        <v>543</v>
      </c>
    </row>
    <row r="6682" spans="1:6">
      <c r="A6682" s="2" t="s">
        <v>1322</v>
      </c>
      <c r="B6682" s="2" t="s">
        <v>1664</v>
      </c>
      <c r="C6682" s="2" t="s">
        <v>217</v>
      </c>
      <c r="D6682" s="2" t="str">
        <f t="shared" si="104"/>
        <v>CD CHOU ROUGE FRAIS POMMES</v>
      </c>
      <c r="E6682" s="2">
        <v>1253</v>
      </c>
      <c r="F6682" s="2" t="s">
        <v>543</v>
      </c>
    </row>
    <row r="6683" spans="1:6">
      <c r="A6683" s="2" t="s">
        <v>1322</v>
      </c>
      <c r="B6683" s="2" t="s">
        <v>1664</v>
      </c>
      <c r="C6683" s="2" t="s">
        <v>23</v>
      </c>
      <c r="D6683" s="2" t="str">
        <f t="shared" si="104"/>
        <v>CD CHOU ROUGE FRAIS POMMES</v>
      </c>
      <c r="E6683" s="2">
        <v>5167</v>
      </c>
      <c r="F6683" s="2" t="s">
        <v>543</v>
      </c>
    </row>
    <row r="6684" spans="1:6">
      <c r="A6684" s="2" t="s">
        <v>1322</v>
      </c>
      <c r="B6684" s="2" t="s">
        <v>1664</v>
      </c>
      <c r="C6684" s="2" t="s">
        <v>276</v>
      </c>
      <c r="D6684" s="2" t="str">
        <f t="shared" si="104"/>
        <v>CD CHOU ROUGE FRAIS POMMES</v>
      </c>
      <c r="E6684" s="2">
        <v>7994</v>
      </c>
      <c r="F6684" s="2" t="s">
        <v>543</v>
      </c>
    </row>
    <row r="6685" spans="1:6">
      <c r="A6685" s="2" t="s">
        <v>1665</v>
      </c>
      <c r="B6685" s="2" t="s">
        <v>1666</v>
      </c>
      <c r="C6685" s="2" t="s">
        <v>368</v>
      </c>
      <c r="D6685" s="2" t="str">
        <f t="shared" si="104"/>
        <v>CU VARIANTE AU VINAIGRE</v>
      </c>
      <c r="E6685" s="2">
        <v>1175</v>
      </c>
      <c r="F6685" s="2" t="s">
        <v>543</v>
      </c>
    </row>
    <row r="6686" spans="1:6">
      <c r="A6686" s="2" t="s">
        <v>1665</v>
      </c>
      <c r="B6686" s="2" t="s">
        <v>1666</v>
      </c>
      <c r="C6686" s="2" t="s">
        <v>729</v>
      </c>
      <c r="D6686" s="2" t="str">
        <f t="shared" si="104"/>
        <v>CU VARIANTE AU VINAIGRE</v>
      </c>
      <c r="E6686" s="2">
        <v>1176</v>
      </c>
      <c r="F6686" s="2" t="s">
        <v>543</v>
      </c>
    </row>
    <row r="6687" spans="1:6">
      <c r="A6687" s="2" t="s">
        <v>1665</v>
      </c>
      <c r="B6687" s="2" t="s">
        <v>1666</v>
      </c>
      <c r="C6687" s="2" t="s">
        <v>208</v>
      </c>
      <c r="D6687" s="2" t="str">
        <f t="shared" si="104"/>
        <v>CU VARIANTE AU VINAIGRE</v>
      </c>
      <c r="E6687" s="2">
        <v>4674</v>
      </c>
      <c r="F6687" s="2" t="s">
        <v>543</v>
      </c>
    </row>
    <row r="6688" spans="1:6">
      <c r="A6688" s="2" t="s">
        <v>1665</v>
      </c>
      <c r="B6688" s="2" t="s">
        <v>1666</v>
      </c>
      <c r="C6688" s="2" t="s">
        <v>300</v>
      </c>
      <c r="D6688" s="2" t="str">
        <f t="shared" si="104"/>
        <v>CU VARIANTE AU VINAIGRE</v>
      </c>
      <c r="E6688" s="2">
        <v>5102</v>
      </c>
      <c r="F6688" s="2" t="s">
        <v>543</v>
      </c>
    </row>
    <row r="6689" spans="1:6">
      <c r="A6689" s="2" t="s">
        <v>1665</v>
      </c>
      <c r="B6689" s="2" t="s">
        <v>1666</v>
      </c>
      <c r="C6689" s="2" t="s">
        <v>381</v>
      </c>
      <c r="D6689" s="2" t="str">
        <f t="shared" si="104"/>
        <v>CU VARIANTE AU VINAIGRE</v>
      </c>
      <c r="E6689" s="2">
        <v>5153</v>
      </c>
      <c r="F6689" s="2" t="s">
        <v>543</v>
      </c>
    </row>
    <row r="6690" spans="1:6">
      <c r="A6690" s="2" t="s">
        <v>1665</v>
      </c>
      <c r="B6690" s="2" t="s">
        <v>1666</v>
      </c>
      <c r="C6690" s="2" t="s">
        <v>197</v>
      </c>
      <c r="D6690" s="2" t="str">
        <f t="shared" si="104"/>
        <v>CU VARIANTE AU VINAIGRE</v>
      </c>
      <c r="E6690" s="2">
        <v>5184</v>
      </c>
      <c r="F6690" s="2" t="s">
        <v>543</v>
      </c>
    </row>
    <row r="6691" spans="1:6">
      <c r="A6691" s="2" t="s">
        <v>1665</v>
      </c>
      <c r="B6691" s="2" t="s">
        <v>1666</v>
      </c>
      <c r="C6691" s="2" t="s">
        <v>275</v>
      </c>
      <c r="D6691" s="2" t="str">
        <f t="shared" si="104"/>
        <v>CU VARIANTE AU VINAIGRE</v>
      </c>
      <c r="E6691" s="2">
        <v>5283</v>
      </c>
      <c r="F6691" s="2" t="s">
        <v>543</v>
      </c>
    </row>
    <row r="6692" spans="1:6">
      <c r="A6692" s="2" t="s">
        <v>1665</v>
      </c>
      <c r="B6692" s="2" t="s">
        <v>1666</v>
      </c>
      <c r="C6692" s="2" t="s">
        <v>365</v>
      </c>
      <c r="D6692" s="2" t="str">
        <f t="shared" si="104"/>
        <v>CU VARIANTE AU VINAIGRE</v>
      </c>
      <c r="E6692" s="2">
        <v>5345</v>
      </c>
      <c r="F6692" s="2" t="s">
        <v>543</v>
      </c>
    </row>
    <row r="6693" spans="1:6">
      <c r="A6693" s="2" t="s">
        <v>1665</v>
      </c>
      <c r="B6693" s="2" t="s">
        <v>1666</v>
      </c>
      <c r="C6693" s="2" t="s">
        <v>180</v>
      </c>
      <c r="D6693" s="2" t="str">
        <f t="shared" si="104"/>
        <v>CU VARIANTE AU VINAIGRE</v>
      </c>
      <c r="E6693" s="2">
        <v>5413</v>
      </c>
      <c r="F6693" s="2" t="s">
        <v>543</v>
      </c>
    </row>
    <row r="6694" spans="1:6">
      <c r="A6694" s="2" t="s">
        <v>1665</v>
      </c>
      <c r="B6694" s="2" t="s">
        <v>1666</v>
      </c>
      <c r="C6694" s="2" t="s">
        <v>51</v>
      </c>
      <c r="D6694" s="2" t="str">
        <f t="shared" si="104"/>
        <v>CU VARIANTE AU VINAIGRE</v>
      </c>
      <c r="E6694" s="2">
        <v>5623</v>
      </c>
      <c r="F6694" s="2" t="s">
        <v>543</v>
      </c>
    </row>
    <row r="6695" spans="1:6">
      <c r="A6695" s="2" t="s">
        <v>1665</v>
      </c>
      <c r="B6695" s="2" t="s">
        <v>1666</v>
      </c>
      <c r="C6695" s="2" t="s">
        <v>190</v>
      </c>
      <c r="D6695" s="2" t="str">
        <f t="shared" si="104"/>
        <v>CU VARIANTE AU VINAIGRE</v>
      </c>
      <c r="E6695" s="2">
        <v>5630</v>
      </c>
      <c r="F6695" s="2" t="s">
        <v>543</v>
      </c>
    </row>
    <row r="6696" spans="1:6">
      <c r="A6696" s="2" t="s">
        <v>1665</v>
      </c>
      <c r="B6696" s="2" t="s">
        <v>1666</v>
      </c>
      <c r="C6696" s="2" t="s">
        <v>785</v>
      </c>
      <c r="D6696" s="2" t="str">
        <f t="shared" si="104"/>
        <v>CU VARIANTE AU VINAIGRE</v>
      </c>
      <c r="E6696" s="2">
        <v>7303</v>
      </c>
      <c r="F6696" s="2" t="s">
        <v>543</v>
      </c>
    </row>
    <row r="6697" spans="1:6">
      <c r="A6697" s="2" t="s">
        <v>1665</v>
      </c>
      <c r="B6697" s="2" t="s">
        <v>1666</v>
      </c>
      <c r="C6697" s="2" t="s">
        <v>1524</v>
      </c>
      <c r="D6697" s="2" t="str">
        <f t="shared" si="104"/>
        <v>CU VARIANTE AU VINAIGRE</v>
      </c>
      <c r="E6697" s="2">
        <v>7121</v>
      </c>
      <c r="F6697" s="2" t="s">
        <v>543</v>
      </c>
    </row>
    <row r="6698" spans="1:6">
      <c r="A6698" s="2" t="s">
        <v>1322</v>
      </c>
      <c r="B6698" s="2" t="s">
        <v>1667</v>
      </c>
      <c r="C6698" s="2" t="s">
        <v>1668</v>
      </c>
      <c r="D6698" s="2" t="str">
        <f t="shared" si="104"/>
        <v>CD RADIS ROND BEURRE 4G</v>
      </c>
      <c r="E6698" s="2">
        <v>1343</v>
      </c>
      <c r="F6698" s="2" t="s">
        <v>543</v>
      </c>
    </row>
    <row r="6699" spans="1:6">
      <c r="A6699" s="2" t="s">
        <v>1322</v>
      </c>
      <c r="B6699" s="2" t="s">
        <v>1667</v>
      </c>
      <c r="C6699" s="2" t="s">
        <v>1639</v>
      </c>
      <c r="D6699" s="2" t="str">
        <f t="shared" si="104"/>
        <v>CD RADIS ROND BEURRE 4G</v>
      </c>
      <c r="E6699" s="2">
        <v>7132</v>
      </c>
      <c r="F6699" s="2" t="s">
        <v>543</v>
      </c>
    </row>
    <row r="6700" spans="1:6">
      <c r="A6700" s="2" t="s">
        <v>1322</v>
      </c>
      <c r="B6700" s="2" t="s">
        <v>1669</v>
      </c>
      <c r="C6700" s="2" t="s">
        <v>1580</v>
      </c>
      <c r="D6700" s="2" t="str">
        <f t="shared" si="104"/>
        <v>CD BOL SALADE FRAICHE</v>
      </c>
      <c r="E6700" s="2">
        <v>1215</v>
      </c>
      <c r="F6700" s="2" t="s">
        <v>543</v>
      </c>
    </row>
    <row r="6701" spans="1:6">
      <c r="A6701" s="2" t="s">
        <v>1322</v>
      </c>
      <c r="B6701" s="2" t="s">
        <v>1669</v>
      </c>
      <c r="C6701" s="2" t="s">
        <v>1643</v>
      </c>
      <c r="D6701" s="2" t="str">
        <f t="shared" si="104"/>
        <v>CD BOL SALADE FRAICHE</v>
      </c>
      <c r="E6701" s="2">
        <v>1218</v>
      </c>
      <c r="F6701" s="2" t="s">
        <v>543</v>
      </c>
    </row>
    <row r="6702" spans="1:6">
      <c r="A6702" s="2" t="s">
        <v>1322</v>
      </c>
      <c r="B6702" s="2" t="s">
        <v>1669</v>
      </c>
      <c r="C6702" s="2" t="s">
        <v>899</v>
      </c>
      <c r="D6702" s="2" t="str">
        <f t="shared" si="104"/>
        <v>CD BOL SALADE FRAICHE</v>
      </c>
      <c r="E6702" s="2">
        <v>2362</v>
      </c>
      <c r="F6702" s="2" t="s">
        <v>543</v>
      </c>
    </row>
    <row r="6703" spans="1:6">
      <c r="A6703" s="2" t="s">
        <v>1322</v>
      </c>
      <c r="B6703" s="2" t="s">
        <v>1669</v>
      </c>
      <c r="C6703" s="2" t="s">
        <v>1002</v>
      </c>
      <c r="D6703" s="2" t="str">
        <f t="shared" si="104"/>
        <v>CD BOL SALADE FRAICHE</v>
      </c>
      <c r="E6703" s="2">
        <v>1216</v>
      </c>
      <c r="F6703" s="2" t="s">
        <v>543</v>
      </c>
    </row>
    <row r="6704" spans="1:6">
      <c r="A6704" s="2" t="s">
        <v>1443</v>
      </c>
      <c r="B6704" s="2" t="s">
        <v>1670</v>
      </c>
      <c r="C6704" s="2" t="s">
        <v>13</v>
      </c>
      <c r="D6704" s="2" t="str">
        <f t="shared" si="104"/>
        <v>SC TOMATE MOZZARELLA</v>
      </c>
      <c r="E6704" s="2">
        <v>1222</v>
      </c>
      <c r="F6704" s="2" t="s">
        <v>543</v>
      </c>
    </row>
    <row r="6705" spans="1:6">
      <c r="A6705" s="2" t="s">
        <v>1443</v>
      </c>
      <c r="B6705" s="2" t="s">
        <v>1670</v>
      </c>
      <c r="C6705" s="2" t="s">
        <v>23</v>
      </c>
      <c r="D6705" s="2" t="str">
        <f t="shared" si="104"/>
        <v>SC TOMATE MOZZARELLA</v>
      </c>
      <c r="E6705" s="2">
        <v>5167</v>
      </c>
      <c r="F6705" s="2" t="s">
        <v>543</v>
      </c>
    </row>
    <row r="6706" spans="1:6">
      <c r="A6706" s="2" t="s">
        <v>1443</v>
      </c>
      <c r="B6706" s="2" t="s">
        <v>1670</v>
      </c>
      <c r="C6706" s="2" t="s">
        <v>436</v>
      </c>
      <c r="D6706" s="2" t="str">
        <f t="shared" si="104"/>
        <v>SC TOMATE MOZZARELLA</v>
      </c>
      <c r="E6706" s="2">
        <v>5243</v>
      </c>
      <c r="F6706" s="2" t="s">
        <v>543</v>
      </c>
    </row>
    <row r="6707" spans="1:6">
      <c r="A6707" s="2" t="s">
        <v>1443</v>
      </c>
      <c r="B6707" s="2" t="s">
        <v>1670</v>
      </c>
      <c r="C6707" s="2" t="s">
        <v>41</v>
      </c>
      <c r="D6707" s="2" t="str">
        <f t="shared" si="104"/>
        <v>SC TOMATE MOZZARELLA</v>
      </c>
      <c r="E6707" s="2">
        <v>7295</v>
      </c>
      <c r="F6707" s="2" t="s">
        <v>543</v>
      </c>
    </row>
    <row r="6708" spans="1:6">
      <c r="A6708" s="2" t="s">
        <v>1443</v>
      </c>
      <c r="B6708" s="2" t="s">
        <v>1670</v>
      </c>
      <c r="C6708" s="2" t="s">
        <v>814</v>
      </c>
      <c r="D6708" s="2" t="str">
        <f t="shared" si="104"/>
        <v>SC TOMATE MOZZARELLA</v>
      </c>
      <c r="E6708" s="2">
        <v>6801</v>
      </c>
      <c r="F6708" s="2" t="s">
        <v>543</v>
      </c>
    </row>
    <row r="6709" spans="1:6">
      <c r="A6709" s="2" t="s">
        <v>1443</v>
      </c>
      <c r="B6709" s="2" t="s">
        <v>1671</v>
      </c>
      <c r="C6709" s="2" t="s">
        <v>13</v>
      </c>
      <c r="D6709" s="2" t="str">
        <f t="shared" si="104"/>
        <v>SC TOMATE EMMENTAL CORNICHONS</v>
      </c>
      <c r="E6709" s="2">
        <v>1222</v>
      </c>
      <c r="F6709" s="2" t="s">
        <v>543</v>
      </c>
    </row>
    <row r="6710" spans="1:6">
      <c r="A6710" s="2" t="s">
        <v>1443</v>
      </c>
      <c r="B6710" s="2" t="s">
        <v>1671</v>
      </c>
      <c r="C6710" s="2" t="s">
        <v>1524</v>
      </c>
      <c r="D6710" s="2" t="str">
        <f t="shared" si="104"/>
        <v>SC TOMATE EMMENTAL CORNICHONS</v>
      </c>
      <c r="E6710" s="2">
        <v>7121</v>
      </c>
      <c r="F6710" s="2" t="s">
        <v>543</v>
      </c>
    </row>
    <row r="6711" spans="1:6">
      <c r="A6711" s="2" t="s">
        <v>1443</v>
      </c>
      <c r="B6711" s="2" t="s">
        <v>1671</v>
      </c>
      <c r="C6711" s="2" t="s">
        <v>436</v>
      </c>
      <c r="D6711" s="2" t="str">
        <f t="shared" si="104"/>
        <v>SC TOMATE EMMENTAL CORNICHONS</v>
      </c>
      <c r="E6711" s="2">
        <v>5243</v>
      </c>
      <c r="F6711" s="2" t="s">
        <v>543</v>
      </c>
    </row>
    <row r="6712" spans="1:6">
      <c r="A6712" s="2" t="s">
        <v>1443</v>
      </c>
      <c r="B6712" s="2" t="s">
        <v>1671</v>
      </c>
      <c r="C6712" s="2" t="s">
        <v>272</v>
      </c>
      <c r="D6712" s="2" t="str">
        <f t="shared" si="104"/>
        <v>SC TOMATE EMMENTAL CORNICHONS</v>
      </c>
      <c r="E6712" s="2">
        <v>5106</v>
      </c>
      <c r="F6712" s="2" t="s">
        <v>543</v>
      </c>
    </row>
    <row r="6713" spans="1:6">
      <c r="A6713" s="2" t="s">
        <v>1443</v>
      </c>
      <c r="B6713" s="2" t="s">
        <v>1671</v>
      </c>
      <c r="C6713" s="2" t="s">
        <v>11</v>
      </c>
      <c r="D6713" s="2" t="str">
        <f t="shared" si="104"/>
        <v>SC TOMATE EMMENTAL CORNICHONS</v>
      </c>
      <c r="E6713" s="2">
        <v>8170</v>
      </c>
      <c r="F6713" s="2" t="s">
        <v>543</v>
      </c>
    </row>
    <row r="6714" spans="1:6">
      <c r="A6714" s="2" t="s">
        <v>1443</v>
      </c>
      <c r="B6714" s="2" t="s">
        <v>1672</v>
      </c>
      <c r="C6714" s="2" t="s">
        <v>13</v>
      </c>
      <c r="D6714" s="2" t="str">
        <f t="shared" si="104"/>
        <v>SC TOMATE CELERI BRANCHE</v>
      </c>
      <c r="E6714" s="2">
        <v>1222</v>
      </c>
      <c r="F6714" s="2" t="s">
        <v>543</v>
      </c>
    </row>
    <row r="6715" spans="1:6">
      <c r="A6715" s="2" t="s">
        <v>1443</v>
      </c>
      <c r="B6715" s="2" t="s">
        <v>1672</v>
      </c>
      <c r="C6715" s="2" t="s">
        <v>729</v>
      </c>
      <c r="D6715" s="2" t="str">
        <f t="shared" si="104"/>
        <v>SC TOMATE CELERI BRANCHE</v>
      </c>
      <c r="E6715" s="2">
        <v>1176</v>
      </c>
      <c r="F6715" s="2" t="s">
        <v>543</v>
      </c>
    </row>
    <row r="6716" spans="1:6">
      <c r="A6716" s="2" t="s">
        <v>1443</v>
      </c>
      <c r="B6716" s="2" t="s">
        <v>1672</v>
      </c>
      <c r="C6716" s="2" t="s">
        <v>436</v>
      </c>
      <c r="D6716" s="2" t="str">
        <f t="shared" si="104"/>
        <v>SC TOMATE CELERI BRANCHE</v>
      </c>
      <c r="E6716" s="2">
        <v>5243</v>
      </c>
      <c r="F6716" s="2" t="s">
        <v>543</v>
      </c>
    </row>
    <row r="6717" spans="1:6">
      <c r="A6717" s="2" t="s">
        <v>1322</v>
      </c>
      <c r="B6717" s="2" t="s">
        <v>1673</v>
      </c>
      <c r="C6717" s="2" t="s">
        <v>13</v>
      </c>
      <c r="D6717" s="2" t="str">
        <f t="shared" si="104"/>
        <v>CD TOMATE CELERI CHAMPI.</v>
      </c>
      <c r="E6717" s="2">
        <v>1222</v>
      </c>
      <c r="F6717" s="2" t="s">
        <v>543</v>
      </c>
    </row>
    <row r="6718" spans="1:6">
      <c r="A6718" s="2" t="s">
        <v>1322</v>
      </c>
      <c r="B6718" s="2" t="s">
        <v>1673</v>
      </c>
      <c r="C6718" s="2" t="s">
        <v>729</v>
      </c>
      <c r="D6718" s="2" t="str">
        <f t="shared" si="104"/>
        <v>CD TOMATE CELERI CHAMPI.</v>
      </c>
      <c r="E6718" s="2">
        <v>1176</v>
      </c>
      <c r="F6718" s="2" t="s">
        <v>543</v>
      </c>
    </row>
    <row r="6719" spans="1:6">
      <c r="A6719" s="2" t="s">
        <v>1322</v>
      </c>
      <c r="B6719" s="2" t="s">
        <v>1673</v>
      </c>
      <c r="C6719" s="2" t="s">
        <v>912</v>
      </c>
      <c r="D6719" s="2" t="str">
        <f t="shared" si="104"/>
        <v>CD TOMATE CELERI CHAMPI.</v>
      </c>
      <c r="E6719" s="2">
        <v>1178</v>
      </c>
      <c r="F6719" s="2" t="s">
        <v>543</v>
      </c>
    </row>
    <row r="6720" spans="1:6">
      <c r="A6720" s="2" t="s">
        <v>1674</v>
      </c>
      <c r="B6720" s="2" t="s">
        <v>1675</v>
      </c>
      <c r="C6720" s="2" t="s">
        <v>899</v>
      </c>
      <c r="D6720" s="2" t="str">
        <f t="shared" si="104"/>
        <v>CH PATE CAMPAGNE</v>
      </c>
      <c r="E6720" s="2">
        <v>2362</v>
      </c>
      <c r="F6720" s="2" t="s">
        <v>543</v>
      </c>
    </row>
    <row r="6721" spans="1:6">
      <c r="A6721" s="2" t="s">
        <v>1674</v>
      </c>
      <c r="B6721" s="2" t="s">
        <v>1675</v>
      </c>
      <c r="C6721" s="2" t="s">
        <v>1676</v>
      </c>
      <c r="D6721" s="2" t="str">
        <f t="shared" si="104"/>
        <v>CH PATE CAMPAGNE</v>
      </c>
      <c r="E6721" s="2">
        <v>7035</v>
      </c>
      <c r="F6721" s="2" t="s">
        <v>543</v>
      </c>
    </row>
    <row r="6722" spans="1:6">
      <c r="A6722" s="2" t="s">
        <v>1674</v>
      </c>
      <c r="B6722" s="2" t="s">
        <v>1675</v>
      </c>
      <c r="C6722" s="2" t="s">
        <v>436</v>
      </c>
      <c r="D6722" s="2" t="str">
        <f t="shared" si="104"/>
        <v>CH PATE CAMPAGNE</v>
      </c>
      <c r="E6722" s="2">
        <v>5243</v>
      </c>
      <c r="F6722" s="2" t="s">
        <v>543</v>
      </c>
    </row>
    <row r="6723" spans="1:6">
      <c r="A6723" s="2" t="s">
        <v>1674</v>
      </c>
      <c r="B6723" s="2" t="s">
        <v>1675</v>
      </c>
      <c r="C6723" s="2" t="s">
        <v>272</v>
      </c>
      <c r="D6723" s="2" t="str">
        <f t="shared" ref="D6723:D6786" si="105">B6723</f>
        <v>CH PATE CAMPAGNE</v>
      </c>
      <c r="E6723" s="2">
        <v>5106</v>
      </c>
      <c r="F6723" s="2" t="s">
        <v>543</v>
      </c>
    </row>
    <row r="6724" spans="1:6">
      <c r="A6724" s="2" t="s">
        <v>1674</v>
      </c>
      <c r="B6724" s="2" t="s">
        <v>1677</v>
      </c>
      <c r="C6724" s="2" t="s">
        <v>899</v>
      </c>
      <c r="D6724" s="2" t="str">
        <f t="shared" si="105"/>
        <v>CH PATE DE FOIE</v>
      </c>
      <c r="E6724" s="2">
        <v>2362</v>
      </c>
      <c r="F6724" s="2" t="s">
        <v>543</v>
      </c>
    </row>
    <row r="6725" spans="1:6">
      <c r="A6725" s="2" t="s">
        <v>1674</v>
      </c>
      <c r="B6725" s="2" t="s">
        <v>1677</v>
      </c>
      <c r="C6725" s="2" t="s">
        <v>1678</v>
      </c>
      <c r="D6725" s="2" t="str">
        <f t="shared" si="105"/>
        <v>CH PATE DE FOIE</v>
      </c>
      <c r="E6725" s="2">
        <v>7037</v>
      </c>
      <c r="F6725" s="2" t="s">
        <v>543</v>
      </c>
    </row>
    <row r="6726" spans="1:6">
      <c r="A6726" s="2" t="s">
        <v>1674</v>
      </c>
      <c r="B6726" s="2" t="s">
        <v>1677</v>
      </c>
      <c r="C6726" s="2" t="s">
        <v>436</v>
      </c>
      <c r="D6726" s="2" t="str">
        <f t="shared" si="105"/>
        <v>CH PATE DE FOIE</v>
      </c>
      <c r="E6726" s="2">
        <v>5243</v>
      </c>
      <c r="F6726" s="2" t="s">
        <v>543</v>
      </c>
    </row>
    <row r="6727" spans="1:6">
      <c r="A6727" s="2" t="s">
        <v>1674</v>
      </c>
      <c r="B6727" s="2" t="s">
        <v>1677</v>
      </c>
      <c r="C6727" s="2" t="s">
        <v>272</v>
      </c>
      <c r="D6727" s="2" t="str">
        <f t="shared" si="105"/>
        <v>CH PATE DE FOIE</v>
      </c>
      <c r="E6727" s="2">
        <v>5106</v>
      </c>
      <c r="F6727" s="2" t="s">
        <v>543</v>
      </c>
    </row>
    <row r="6728" spans="1:6">
      <c r="A6728" s="2" t="s">
        <v>1674</v>
      </c>
      <c r="B6728" s="2" t="s">
        <v>1679</v>
      </c>
      <c r="C6728" s="2" t="s">
        <v>899</v>
      </c>
      <c r="D6728" s="2" t="str">
        <f t="shared" si="105"/>
        <v>CH PATE EN CROUTE</v>
      </c>
      <c r="E6728" s="2">
        <v>2362</v>
      </c>
      <c r="F6728" s="2" t="s">
        <v>543</v>
      </c>
    </row>
    <row r="6729" spans="1:6">
      <c r="A6729" s="2" t="s">
        <v>1674</v>
      </c>
      <c r="B6729" s="2" t="s">
        <v>1679</v>
      </c>
      <c r="C6729" s="2" t="s">
        <v>1680</v>
      </c>
      <c r="D6729" s="2" t="str">
        <f t="shared" si="105"/>
        <v>CH PATE EN CROUTE</v>
      </c>
      <c r="E6729" s="2">
        <v>7039</v>
      </c>
      <c r="F6729" s="2" t="s">
        <v>543</v>
      </c>
    </row>
    <row r="6730" spans="1:6">
      <c r="A6730" s="2" t="s">
        <v>1674</v>
      </c>
      <c r="B6730" s="2" t="s">
        <v>1679</v>
      </c>
      <c r="C6730" s="2" t="s">
        <v>436</v>
      </c>
      <c r="D6730" s="2" t="str">
        <f t="shared" si="105"/>
        <v>CH PATE EN CROUTE</v>
      </c>
      <c r="E6730" s="2">
        <v>5243</v>
      </c>
      <c r="F6730" s="2" t="s">
        <v>543</v>
      </c>
    </row>
    <row r="6731" spans="1:6">
      <c r="A6731" s="2" t="s">
        <v>1674</v>
      </c>
      <c r="B6731" s="2" t="s">
        <v>1679</v>
      </c>
      <c r="C6731" s="2" t="s">
        <v>272</v>
      </c>
      <c r="D6731" s="2" t="str">
        <f t="shared" si="105"/>
        <v>CH PATE EN CROUTE</v>
      </c>
      <c r="E6731" s="2">
        <v>5106</v>
      </c>
      <c r="F6731" s="2" t="s">
        <v>543</v>
      </c>
    </row>
    <row r="6732" spans="1:6">
      <c r="A6732" s="2" t="s">
        <v>1674</v>
      </c>
      <c r="B6732" s="2" t="s">
        <v>1681</v>
      </c>
      <c r="C6732" s="2" t="s">
        <v>899</v>
      </c>
      <c r="D6732" s="2" t="str">
        <f t="shared" si="105"/>
        <v>CH TERRINE FORESTIERE</v>
      </c>
      <c r="E6732" s="2">
        <v>2362</v>
      </c>
      <c r="F6732" s="2" t="s">
        <v>543</v>
      </c>
    </row>
    <row r="6733" spans="1:6">
      <c r="A6733" s="2" t="s">
        <v>1674</v>
      </c>
      <c r="B6733" s="2" t="s">
        <v>1681</v>
      </c>
      <c r="C6733" s="2" t="s">
        <v>1682</v>
      </c>
      <c r="D6733" s="2" t="str">
        <f t="shared" si="105"/>
        <v>CH TERRINE FORESTIERE</v>
      </c>
      <c r="E6733" s="2">
        <v>1054</v>
      </c>
      <c r="F6733" s="2" t="s">
        <v>543</v>
      </c>
    </row>
    <row r="6734" spans="1:6">
      <c r="A6734" s="2" t="s">
        <v>1674</v>
      </c>
      <c r="B6734" s="2" t="s">
        <v>1681</v>
      </c>
      <c r="C6734" s="2" t="s">
        <v>436</v>
      </c>
      <c r="D6734" s="2" t="str">
        <f t="shared" si="105"/>
        <v>CH TERRINE FORESTIERE</v>
      </c>
      <c r="E6734" s="2">
        <v>5243</v>
      </c>
      <c r="F6734" s="2" t="s">
        <v>543</v>
      </c>
    </row>
    <row r="6735" spans="1:6">
      <c r="A6735" s="2" t="s">
        <v>1674</v>
      </c>
      <c r="B6735" s="2" t="s">
        <v>1681</v>
      </c>
      <c r="C6735" s="2" t="s">
        <v>272</v>
      </c>
      <c r="D6735" s="2" t="str">
        <f t="shared" si="105"/>
        <v>CH TERRINE FORESTIERE</v>
      </c>
      <c r="E6735" s="2">
        <v>5106</v>
      </c>
      <c r="F6735" s="2" t="s">
        <v>543</v>
      </c>
    </row>
    <row r="6736" spans="1:6">
      <c r="A6736" s="2" t="s">
        <v>1674</v>
      </c>
      <c r="B6736" s="2" t="s">
        <v>1683</v>
      </c>
      <c r="C6736" s="2" t="s">
        <v>1684</v>
      </c>
      <c r="D6736" s="2" t="str">
        <f t="shared" si="105"/>
        <v>CH SAUCISSON BEURRE</v>
      </c>
      <c r="E6736" s="2">
        <v>1050</v>
      </c>
      <c r="F6736" s="2" t="s">
        <v>543</v>
      </c>
    </row>
    <row r="6737" spans="1:6">
      <c r="A6737" s="2" t="s">
        <v>1674</v>
      </c>
      <c r="B6737" s="2" t="s">
        <v>1683</v>
      </c>
      <c r="C6737" s="2" t="s">
        <v>1668</v>
      </c>
      <c r="D6737" s="2" t="str">
        <f t="shared" si="105"/>
        <v>CH SAUCISSON BEURRE</v>
      </c>
      <c r="E6737" s="2">
        <v>1343</v>
      </c>
      <c r="F6737" s="2" t="s">
        <v>543</v>
      </c>
    </row>
    <row r="6738" spans="1:6">
      <c r="A6738" s="2" t="s">
        <v>1674</v>
      </c>
      <c r="B6738" s="2" t="s">
        <v>1683</v>
      </c>
      <c r="C6738" s="2" t="s">
        <v>899</v>
      </c>
      <c r="D6738" s="2" t="str">
        <f t="shared" si="105"/>
        <v>CH SAUCISSON BEURRE</v>
      </c>
      <c r="E6738" s="2">
        <v>2362</v>
      </c>
      <c r="F6738" s="2" t="s">
        <v>543</v>
      </c>
    </row>
    <row r="6739" spans="1:6">
      <c r="A6739" s="2" t="s">
        <v>1674</v>
      </c>
      <c r="B6739" s="2" t="s">
        <v>1685</v>
      </c>
      <c r="C6739" s="2" t="s">
        <v>1668</v>
      </c>
      <c r="D6739" s="2" t="str">
        <f t="shared" si="105"/>
        <v>CH ROSETTE BEURRE</v>
      </c>
      <c r="E6739" s="2">
        <v>1343</v>
      </c>
      <c r="F6739" s="2" t="s">
        <v>543</v>
      </c>
    </row>
    <row r="6740" spans="1:6">
      <c r="A6740" s="2" t="s">
        <v>1674</v>
      </c>
      <c r="B6740" s="2" t="s">
        <v>1685</v>
      </c>
      <c r="C6740" s="2" t="s">
        <v>899</v>
      </c>
      <c r="D6740" s="2" t="str">
        <f t="shared" si="105"/>
        <v>CH ROSETTE BEURRE</v>
      </c>
      <c r="E6740" s="2">
        <v>2362</v>
      </c>
      <c r="F6740" s="2" t="s">
        <v>543</v>
      </c>
    </row>
    <row r="6741" spans="1:6">
      <c r="A6741" s="2" t="s">
        <v>1674</v>
      </c>
      <c r="B6741" s="2" t="s">
        <v>1685</v>
      </c>
      <c r="C6741" s="2" t="s">
        <v>1686</v>
      </c>
      <c r="D6741" s="2" t="str">
        <f t="shared" si="105"/>
        <v>CH ROSETTE BEURRE</v>
      </c>
      <c r="E6741" s="2">
        <v>6985</v>
      </c>
      <c r="F6741" s="2" t="s">
        <v>543</v>
      </c>
    </row>
    <row r="6742" spans="1:6">
      <c r="A6742" s="2" t="s">
        <v>1674</v>
      </c>
      <c r="B6742" s="2" t="s">
        <v>1687</v>
      </c>
      <c r="C6742" s="2" t="s">
        <v>1668</v>
      </c>
      <c r="D6742" s="2" t="str">
        <f t="shared" si="105"/>
        <v>CH ROSETTE TRANCH. BEURRE</v>
      </c>
      <c r="E6742" s="2">
        <v>1343</v>
      </c>
      <c r="F6742" s="2" t="s">
        <v>543</v>
      </c>
    </row>
    <row r="6743" spans="1:6">
      <c r="A6743" s="2" t="s">
        <v>1674</v>
      </c>
      <c r="B6743" s="2" t="s">
        <v>1687</v>
      </c>
      <c r="C6743" s="2" t="s">
        <v>899</v>
      </c>
      <c r="D6743" s="2" t="str">
        <f t="shared" si="105"/>
        <v>CH ROSETTE TRANCH. BEURRE</v>
      </c>
      <c r="E6743" s="2">
        <v>2362</v>
      </c>
      <c r="F6743" s="2" t="s">
        <v>543</v>
      </c>
    </row>
    <row r="6744" spans="1:6">
      <c r="A6744" s="2" t="s">
        <v>1674</v>
      </c>
      <c r="B6744" s="2" t="s">
        <v>1687</v>
      </c>
      <c r="C6744" s="2" t="s">
        <v>1688</v>
      </c>
      <c r="D6744" s="2" t="str">
        <f t="shared" si="105"/>
        <v>CH ROSETTE TRANCH. BEURRE</v>
      </c>
      <c r="E6744" s="2">
        <v>6986</v>
      </c>
      <c r="F6744" s="2" t="s">
        <v>543</v>
      </c>
    </row>
    <row r="6745" spans="1:6">
      <c r="A6745" s="2" t="s">
        <v>1674</v>
      </c>
      <c r="B6745" s="2" t="s">
        <v>1689</v>
      </c>
      <c r="C6745" s="2" t="s">
        <v>899</v>
      </c>
      <c r="D6745" s="2" t="str">
        <f t="shared" si="105"/>
        <v>CH ROSETTE TRANCH. CORNICHON</v>
      </c>
      <c r="E6745" s="2">
        <v>2362</v>
      </c>
      <c r="F6745" s="2" t="s">
        <v>543</v>
      </c>
    </row>
    <row r="6746" spans="1:6">
      <c r="A6746" s="2" t="s">
        <v>1674</v>
      </c>
      <c r="B6746" s="2" t="s">
        <v>1689</v>
      </c>
      <c r="C6746" s="2" t="s">
        <v>436</v>
      </c>
      <c r="D6746" s="2" t="str">
        <f t="shared" si="105"/>
        <v>CH ROSETTE TRANCH. CORNICHON</v>
      </c>
      <c r="E6746" s="2">
        <v>5243</v>
      </c>
      <c r="F6746" s="2" t="s">
        <v>543</v>
      </c>
    </row>
    <row r="6747" spans="1:6">
      <c r="A6747" s="2" t="s">
        <v>1674</v>
      </c>
      <c r="B6747" s="2" t="s">
        <v>1689</v>
      </c>
      <c r="C6747" s="2" t="s">
        <v>272</v>
      </c>
      <c r="D6747" s="2" t="str">
        <f t="shared" si="105"/>
        <v>CH ROSETTE TRANCH. CORNICHON</v>
      </c>
      <c r="E6747" s="2">
        <v>5106</v>
      </c>
      <c r="F6747" s="2" t="s">
        <v>543</v>
      </c>
    </row>
    <row r="6748" spans="1:6">
      <c r="A6748" s="2" t="s">
        <v>1674</v>
      </c>
      <c r="B6748" s="2" t="s">
        <v>1689</v>
      </c>
      <c r="C6748" s="2" t="s">
        <v>1688</v>
      </c>
      <c r="D6748" s="2" t="str">
        <f t="shared" si="105"/>
        <v>CH ROSETTE TRANCH. CORNICHON</v>
      </c>
      <c r="E6748" s="2">
        <v>6986</v>
      </c>
      <c r="F6748" s="2" t="s">
        <v>543</v>
      </c>
    </row>
    <row r="6749" spans="1:6">
      <c r="A6749" s="2" t="s">
        <v>1674</v>
      </c>
      <c r="B6749" s="2" t="s">
        <v>1690</v>
      </c>
      <c r="C6749" s="2" t="s">
        <v>899</v>
      </c>
      <c r="D6749" s="2" t="str">
        <f t="shared" si="105"/>
        <v>CH ROSETTE CORNICHON</v>
      </c>
      <c r="E6749" s="2">
        <v>2362</v>
      </c>
      <c r="F6749" s="2" t="s">
        <v>543</v>
      </c>
    </row>
    <row r="6750" spans="1:6">
      <c r="A6750" s="2" t="s">
        <v>1674</v>
      </c>
      <c r="B6750" s="2" t="s">
        <v>1690</v>
      </c>
      <c r="C6750" s="2" t="s">
        <v>1686</v>
      </c>
      <c r="D6750" s="2" t="str">
        <f t="shared" si="105"/>
        <v>CH ROSETTE CORNICHON</v>
      </c>
      <c r="E6750" s="2">
        <v>6985</v>
      </c>
      <c r="F6750" s="2" t="s">
        <v>543</v>
      </c>
    </row>
    <row r="6751" spans="1:6">
      <c r="A6751" s="2" t="s">
        <v>1674</v>
      </c>
      <c r="B6751" s="2" t="s">
        <v>1690</v>
      </c>
      <c r="C6751" s="2" t="s">
        <v>436</v>
      </c>
      <c r="D6751" s="2" t="str">
        <f t="shared" si="105"/>
        <v>CH ROSETTE CORNICHON</v>
      </c>
      <c r="E6751" s="2">
        <v>5243</v>
      </c>
      <c r="F6751" s="2" t="s">
        <v>543</v>
      </c>
    </row>
    <row r="6752" spans="1:6">
      <c r="A6752" s="2" t="s">
        <v>1674</v>
      </c>
      <c r="B6752" s="2" t="s">
        <v>1690</v>
      </c>
      <c r="C6752" s="2" t="s">
        <v>272</v>
      </c>
      <c r="D6752" s="2" t="str">
        <f t="shared" si="105"/>
        <v>CH ROSETTE CORNICHON</v>
      </c>
      <c r="E6752" s="2">
        <v>5106</v>
      </c>
      <c r="F6752" s="2" t="s">
        <v>543</v>
      </c>
    </row>
    <row r="6753" spans="1:6">
      <c r="A6753" s="2" t="s">
        <v>1674</v>
      </c>
      <c r="B6753" s="2" t="s">
        <v>1691</v>
      </c>
      <c r="C6753" s="2" t="s">
        <v>899</v>
      </c>
      <c r="D6753" s="2" t="str">
        <f t="shared" si="105"/>
        <v>CH SAUCISSON CORNICHON</v>
      </c>
      <c r="E6753" s="2">
        <v>2362</v>
      </c>
      <c r="F6753" s="2" t="s">
        <v>543</v>
      </c>
    </row>
    <row r="6754" spans="1:6">
      <c r="A6754" s="2" t="s">
        <v>1674</v>
      </c>
      <c r="B6754" s="2" t="s">
        <v>1691</v>
      </c>
      <c r="C6754" s="2" t="s">
        <v>1684</v>
      </c>
      <c r="D6754" s="2" t="str">
        <f t="shared" si="105"/>
        <v>CH SAUCISSON CORNICHON</v>
      </c>
      <c r="E6754" s="2">
        <v>1050</v>
      </c>
      <c r="F6754" s="2" t="s">
        <v>543</v>
      </c>
    </row>
    <row r="6755" spans="1:6">
      <c r="A6755" s="2" t="s">
        <v>1674</v>
      </c>
      <c r="B6755" s="2" t="s">
        <v>1691</v>
      </c>
      <c r="C6755" s="2" t="s">
        <v>436</v>
      </c>
      <c r="D6755" s="2" t="str">
        <f t="shared" si="105"/>
        <v>CH SAUCISSON CORNICHON</v>
      </c>
      <c r="E6755" s="2">
        <v>5243</v>
      </c>
      <c r="F6755" s="2" t="s">
        <v>543</v>
      </c>
    </row>
    <row r="6756" spans="1:6">
      <c r="A6756" s="2" t="s">
        <v>1674</v>
      </c>
      <c r="B6756" s="2" t="s">
        <v>1691</v>
      </c>
      <c r="C6756" s="2" t="s">
        <v>272</v>
      </c>
      <c r="D6756" s="2" t="str">
        <f t="shared" si="105"/>
        <v>CH SAUCISSON CORNICHON</v>
      </c>
      <c r="E6756" s="2">
        <v>5106</v>
      </c>
      <c r="F6756" s="2" t="s">
        <v>543</v>
      </c>
    </row>
    <row r="6757" spans="1:6">
      <c r="A6757" s="2" t="s">
        <v>1674</v>
      </c>
      <c r="B6757" s="2" t="s">
        <v>1692</v>
      </c>
      <c r="C6757" s="2" t="s">
        <v>899</v>
      </c>
      <c r="D6757" s="2" t="str">
        <f t="shared" si="105"/>
        <v>CH MORTADELLE</v>
      </c>
      <c r="E6757" s="2">
        <v>2362</v>
      </c>
      <c r="F6757" s="2" t="s">
        <v>543</v>
      </c>
    </row>
    <row r="6758" spans="1:6">
      <c r="A6758" s="2" t="s">
        <v>1674</v>
      </c>
      <c r="B6758" s="2" t="s">
        <v>1692</v>
      </c>
      <c r="C6758" s="2" t="s">
        <v>1693</v>
      </c>
      <c r="D6758" s="2" t="str">
        <f t="shared" si="105"/>
        <v>CH MORTADELLE</v>
      </c>
      <c r="E6758" s="2">
        <v>6978</v>
      </c>
      <c r="F6758" s="2" t="s">
        <v>543</v>
      </c>
    </row>
    <row r="6759" spans="1:6">
      <c r="A6759" s="2" t="s">
        <v>1674</v>
      </c>
      <c r="B6759" s="2" t="s">
        <v>1692</v>
      </c>
      <c r="C6759" s="2" t="s">
        <v>436</v>
      </c>
      <c r="D6759" s="2" t="str">
        <f t="shared" si="105"/>
        <v>CH MORTADELLE</v>
      </c>
      <c r="E6759" s="2">
        <v>5243</v>
      </c>
      <c r="F6759" s="2" t="s">
        <v>543</v>
      </c>
    </row>
    <row r="6760" spans="1:6">
      <c r="A6760" s="2" t="s">
        <v>1674</v>
      </c>
      <c r="B6760" s="2" t="s">
        <v>1692</v>
      </c>
      <c r="C6760" s="2" t="s">
        <v>272</v>
      </c>
      <c r="D6760" s="2" t="str">
        <f t="shared" si="105"/>
        <v>CH MORTADELLE</v>
      </c>
      <c r="E6760" s="2">
        <v>5106</v>
      </c>
      <c r="F6760" s="2" t="s">
        <v>543</v>
      </c>
    </row>
    <row r="6761" spans="1:6">
      <c r="A6761" s="2" t="s">
        <v>1674</v>
      </c>
      <c r="B6761" s="2" t="s">
        <v>1694</v>
      </c>
      <c r="C6761" s="2" t="s">
        <v>1668</v>
      </c>
      <c r="D6761" s="2" t="str">
        <f t="shared" si="105"/>
        <v>CH CHORIZO BEURRE</v>
      </c>
      <c r="E6761" s="2">
        <v>1343</v>
      </c>
      <c r="F6761" s="2" t="s">
        <v>543</v>
      </c>
    </row>
    <row r="6762" spans="1:6">
      <c r="A6762" s="2" t="s">
        <v>1674</v>
      </c>
      <c r="B6762" s="2" t="s">
        <v>1694</v>
      </c>
      <c r="C6762" s="2" t="s">
        <v>899</v>
      </c>
      <c r="D6762" s="2" t="str">
        <f t="shared" si="105"/>
        <v>CH CHORIZO BEURRE</v>
      </c>
      <c r="E6762" s="2">
        <v>2362</v>
      </c>
      <c r="F6762" s="2" t="s">
        <v>543</v>
      </c>
    </row>
    <row r="6763" spans="1:6">
      <c r="A6763" s="2" t="s">
        <v>1674</v>
      </c>
      <c r="B6763" s="2" t="s">
        <v>1694</v>
      </c>
      <c r="C6763" s="2" t="s">
        <v>878</v>
      </c>
      <c r="D6763" s="2" t="str">
        <f t="shared" si="105"/>
        <v>CH CHORIZO BEURRE</v>
      </c>
      <c r="E6763" s="2">
        <v>6969</v>
      </c>
      <c r="F6763" s="2" t="s">
        <v>543</v>
      </c>
    </row>
    <row r="6764" spans="1:6">
      <c r="A6764" s="2" t="s">
        <v>1674</v>
      </c>
      <c r="B6764" s="2" t="s">
        <v>1695</v>
      </c>
      <c r="C6764" s="2" t="s">
        <v>899</v>
      </c>
      <c r="D6764" s="2" t="str">
        <f t="shared" si="105"/>
        <v>CH CHORIZO CORNICHON</v>
      </c>
      <c r="E6764" s="2">
        <v>2362</v>
      </c>
      <c r="F6764" s="2" t="s">
        <v>543</v>
      </c>
    </row>
    <row r="6765" spans="1:6">
      <c r="A6765" s="2" t="s">
        <v>1674</v>
      </c>
      <c r="B6765" s="2" t="s">
        <v>1695</v>
      </c>
      <c r="C6765" s="2" t="s">
        <v>436</v>
      </c>
      <c r="D6765" s="2" t="str">
        <f t="shared" si="105"/>
        <v>CH CHORIZO CORNICHON</v>
      </c>
      <c r="E6765" s="2">
        <v>5243</v>
      </c>
      <c r="F6765" s="2" t="s">
        <v>543</v>
      </c>
    </row>
    <row r="6766" spans="1:6">
      <c r="A6766" s="2" t="s">
        <v>1674</v>
      </c>
      <c r="B6766" s="2" t="s">
        <v>1695</v>
      </c>
      <c r="C6766" s="2" t="s">
        <v>272</v>
      </c>
      <c r="D6766" s="2" t="str">
        <f t="shared" si="105"/>
        <v>CH CHORIZO CORNICHON</v>
      </c>
      <c r="E6766" s="2">
        <v>5106</v>
      </c>
      <c r="F6766" s="2" t="s">
        <v>543</v>
      </c>
    </row>
    <row r="6767" spans="1:6">
      <c r="A6767" s="2" t="s">
        <v>1674</v>
      </c>
      <c r="B6767" s="2" t="s">
        <v>1695</v>
      </c>
      <c r="C6767" s="2" t="s">
        <v>878</v>
      </c>
      <c r="D6767" s="2" t="str">
        <f t="shared" si="105"/>
        <v>CH CHORIZO CORNICHON</v>
      </c>
      <c r="E6767" s="2">
        <v>6969</v>
      </c>
      <c r="F6767" s="2" t="s">
        <v>543</v>
      </c>
    </row>
    <row r="6768" spans="1:6">
      <c r="A6768" s="2" t="s">
        <v>1674</v>
      </c>
      <c r="B6768" s="2" t="s">
        <v>1696</v>
      </c>
      <c r="C6768" s="2" t="s">
        <v>899</v>
      </c>
      <c r="D6768" s="2" t="str">
        <f t="shared" si="105"/>
        <v>CH JAMBON BLANC CORNICHON</v>
      </c>
      <c r="E6768" s="2">
        <v>2362</v>
      </c>
      <c r="F6768" s="2" t="s">
        <v>543</v>
      </c>
    </row>
    <row r="6769" spans="1:6">
      <c r="A6769" s="2" t="s">
        <v>1674</v>
      </c>
      <c r="B6769" s="2" t="s">
        <v>1696</v>
      </c>
      <c r="C6769" s="2" t="s">
        <v>436</v>
      </c>
      <c r="D6769" s="2" t="str">
        <f t="shared" si="105"/>
        <v>CH JAMBON BLANC CORNICHON</v>
      </c>
      <c r="E6769" s="2">
        <v>5243</v>
      </c>
      <c r="F6769" s="2" t="s">
        <v>543</v>
      </c>
    </row>
    <row r="6770" spans="1:6">
      <c r="A6770" s="2" t="s">
        <v>1674</v>
      </c>
      <c r="B6770" s="2" t="s">
        <v>1696</v>
      </c>
      <c r="C6770" s="2" t="s">
        <v>272</v>
      </c>
      <c r="D6770" s="2" t="str">
        <f t="shared" si="105"/>
        <v>CH JAMBON BLANC CORNICHON</v>
      </c>
      <c r="E6770" s="2">
        <v>5106</v>
      </c>
      <c r="F6770" s="2" t="s">
        <v>543</v>
      </c>
    </row>
    <row r="6771" spans="1:6">
      <c r="A6771" s="2" t="s">
        <v>1674</v>
      </c>
      <c r="B6771" s="2" t="s">
        <v>1696</v>
      </c>
      <c r="C6771" s="2" t="s">
        <v>62</v>
      </c>
      <c r="D6771" s="2" t="str">
        <f t="shared" si="105"/>
        <v>CH JAMBON BLANC CORNICHON</v>
      </c>
      <c r="E6771" s="2">
        <v>7027</v>
      </c>
      <c r="F6771" s="2" t="s">
        <v>543</v>
      </c>
    </row>
    <row r="6772" spans="1:6">
      <c r="A6772" s="2" t="s">
        <v>1674</v>
      </c>
      <c r="B6772" s="2" t="s">
        <v>1697</v>
      </c>
      <c r="C6772" s="2" t="s">
        <v>1668</v>
      </c>
      <c r="D6772" s="2" t="str">
        <f t="shared" si="105"/>
        <v>CH JAMBON BLANC BEURRE</v>
      </c>
      <c r="E6772" s="2">
        <v>1343</v>
      </c>
      <c r="F6772" s="2" t="s">
        <v>543</v>
      </c>
    </row>
    <row r="6773" spans="1:6">
      <c r="A6773" s="2" t="s">
        <v>1674</v>
      </c>
      <c r="B6773" s="2" t="s">
        <v>1697</v>
      </c>
      <c r="C6773" s="2" t="s">
        <v>899</v>
      </c>
      <c r="D6773" s="2" t="str">
        <f t="shared" si="105"/>
        <v>CH JAMBON BLANC BEURRE</v>
      </c>
      <c r="E6773" s="2">
        <v>2362</v>
      </c>
      <c r="F6773" s="2" t="s">
        <v>543</v>
      </c>
    </row>
    <row r="6774" spans="1:6">
      <c r="A6774" s="2" t="s">
        <v>1674</v>
      </c>
      <c r="B6774" s="2" t="s">
        <v>1697</v>
      </c>
      <c r="C6774" s="2" t="s">
        <v>62</v>
      </c>
      <c r="D6774" s="2" t="str">
        <f t="shared" si="105"/>
        <v>CH JAMBON BLANC BEURRE</v>
      </c>
      <c r="E6774" s="2">
        <v>7027</v>
      </c>
      <c r="F6774" s="2" t="s">
        <v>543</v>
      </c>
    </row>
    <row r="6775" spans="1:6">
      <c r="A6775" s="2" t="s">
        <v>1674</v>
      </c>
      <c r="B6775" s="2" t="s">
        <v>1698</v>
      </c>
      <c r="C6775" s="2" t="s">
        <v>1668</v>
      </c>
      <c r="D6775" s="2" t="str">
        <f t="shared" si="105"/>
        <v>CH JAMBON CRU BEURRE</v>
      </c>
      <c r="E6775" s="2">
        <v>1343</v>
      </c>
      <c r="F6775" s="2" t="s">
        <v>543</v>
      </c>
    </row>
    <row r="6776" spans="1:6">
      <c r="A6776" s="2" t="s">
        <v>1674</v>
      </c>
      <c r="B6776" s="2" t="s">
        <v>1698</v>
      </c>
      <c r="C6776" s="2" t="s">
        <v>899</v>
      </c>
      <c r="D6776" s="2" t="str">
        <f t="shared" si="105"/>
        <v>CH JAMBON CRU BEURRE</v>
      </c>
      <c r="E6776" s="2">
        <v>2362</v>
      </c>
      <c r="F6776" s="2" t="s">
        <v>543</v>
      </c>
    </row>
    <row r="6777" spans="1:6">
      <c r="A6777" s="2" t="s">
        <v>1674</v>
      </c>
      <c r="B6777" s="2" t="s">
        <v>1698</v>
      </c>
      <c r="C6777" s="2" t="s">
        <v>1699</v>
      </c>
      <c r="D6777" s="2" t="str">
        <f t="shared" si="105"/>
        <v>CH JAMBON CRU BEURRE</v>
      </c>
      <c r="E6777" s="2">
        <v>7017</v>
      </c>
      <c r="F6777" s="2" t="s">
        <v>543</v>
      </c>
    </row>
    <row r="6778" spans="1:6">
      <c r="A6778" s="2" t="s">
        <v>1674</v>
      </c>
      <c r="B6778" s="2" t="s">
        <v>1700</v>
      </c>
      <c r="C6778" s="2" t="s">
        <v>899</v>
      </c>
      <c r="D6778" s="2" t="str">
        <f t="shared" si="105"/>
        <v>CH JAMBON CRU CORNICHON</v>
      </c>
      <c r="E6778" s="2">
        <v>2362</v>
      </c>
      <c r="F6778" s="2" t="s">
        <v>543</v>
      </c>
    </row>
    <row r="6779" spans="1:6">
      <c r="A6779" s="2" t="s">
        <v>1674</v>
      </c>
      <c r="B6779" s="2" t="s">
        <v>1700</v>
      </c>
      <c r="C6779" s="2" t="s">
        <v>436</v>
      </c>
      <c r="D6779" s="2" t="str">
        <f t="shared" si="105"/>
        <v>CH JAMBON CRU CORNICHON</v>
      </c>
      <c r="E6779" s="2">
        <v>5243</v>
      </c>
      <c r="F6779" s="2" t="s">
        <v>543</v>
      </c>
    </row>
    <row r="6780" spans="1:6">
      <c r="A6780" s="2" t="s">
        <v>1674</v>
      </c>
      <c r="B6780" s="2" t="s">
        <v>1700</v>
      </c>
      <c r="C6780" s="2" t="s">
        <v>272</v>
      </c>
      <c r="D6780" s="2" t="str">
        <f t="shared" si="105"/>
        <v>CH JAMBON CRU CORNICHON</v>
      </c>
      <c r="E6780" s="2">
        <v>5106</v>
      </c>
      <c r="F6780" s="2" t="s">
        <v>543</v>
      </c>
    </row>
    <row r="6781" spans="1:6">
      <c r="A6781" s="2" t="s">
        <v>1674</v>
      </c>
      <c r="B6781" s="2" t="s">
        <v>1700</v>
      </c>
      <c r="C6781" s="2" t="s">
        <v>1699</v>
      </c>
      <c r="D6781" s="2" t="str">
        <f t="shared" si="105"/>
        <v>CH JAMBON CRU CORNICHON</v>
      </c>
      <c r="E6781" s="2">
        <v>7017</v>
      </c>
      <c r="F6781" s="2" t="s">
        <v>543</v>
      </c>
    </row>
    <row r="6782" spans="1:6">
      <c r="A6782" s="2" t="s">
        <v>1674</v>
      </c>
      <c r="B6782" s="2" t="s">
        <v>1701</v>
      </c>
      <c r="C6782" s="2" t="s">
        <v>899</v>
      </c>
      <c r="D6782" s="2" t="str">
        <f t="shared" si="105"/>
        <v>CH SALAMI CORNICHON</v>
      </c>
      <c r="E6782" s="2">
        <v>2362</v>
      </c>
      <c r="F6782" s="2" t="s">
        <v>543</v>
      </c>
    </row>
    <row r="6783" spans="1:6">
      <c r="A6783" s="2" t="s">
        <v>1674</v>
      </c>
      <c r="B6783" s="2" t="s">
        <v>1701</v>
      </c>
      <c r="C6783" s="2" t="s">
        <v>1702</v>
      </c>
      <c r="D6783" s="2" t="str">
        <f t="shared" si="105"/>
        <v>CH SALAMI CORNICHON</v>
      </c>
      <c r="E6783" s="2">
        <v>1047</v>
      </c>
      <c r="F6783" s="2" t="s">
        <v>543</v>
      </c>
    </row>
    <row r="6784" spans="1:6">
      <c r="A6784" s="2" t="s">
        <v>1674</v>
      </c>
      <c r="B6784" s="2" t="s">
        <v>1701</v>
      </c>
      <c r="C6784" s="2" t="s">
        <v>436</v>
      </c>
      <c r="D6784" s="2" t="str">
        <f t="shared" si="105"/>
        <v>CH SALAMI CORNICHON</v>
      </c>
      <c r="E6784" s="2">
        <v>5243</v>
      </c>
      <c r="F6784" s="2" t="s">
        <v>543</v>
      </c>
    </row>
    <row r="6785" spans="1:6">
      <c r="A6785" s="2" t="s">
        <v>1674</v>
      </c>
      <c r="B6785" s="2" t="s">
        <v>1701</v>
      </c>
      <c r="C6785" s="2" t="s">
        <v>272</v>
      </c>
      <c r="D6785" s="2" t="str">
        <f t="shared" si="105"/>
        <v>CH SALAMI CORNICHON</v>
      </c>
      <c r="E6785" s="2">
        <v>5106</v>
      </c>
      <c r="F6785" s="2" t="s">
        <v>543</v>
      </c>
    </row>
    <row r="6786" spans="1:6">
      <c r="A6786" s="2" t="s">
        <v>1674</v>
      </c>
      <c r="B6786" s="2" t="s">
        <v>1703</v>
      </c>
      <c r="C6786" s="2" t="s">
        <v>1668</v>
      </c>
      <c r="D6786" s="2" t="str">
        <f t="shared" si="105"/>
        <v>CH SALAMI BEURRE</v>
      </c>
      <c r="E6786" s="2">
        <v>1343</v>
      </c>
      <c r="F6786" s="2" t="s">
        <v>543</v>
      </c>
    </row>
    <row r="6787" spans="1:6">
      <c r="A6787" s="2" t="s">
        <v>1674</v>
      </c>
      <c r="B6787" s="2" t="s">
        <v>1703</v>
      </c>
      <c r="C6787" s="2" t="s">
        <v>899</v>
      </c>
      <c r="D6787" s="2" t="str">
        <f t="shared" ref="D6787:D6850" si="106">B6787</f>
        <v>CH SALAMI BEURRE</v>
      </c>
      <c r="E6787" s="2">
        <v>2362</v>
      </c>
      <c r="F6787" s="2" t="s">
        <v>543</v>
      </c>
    </row>
    <row r="6788" spans="1:6">
      <c r="A6788" s="2" t="s">
        <v>1674</v>
      </c>
      <c r="B6788" s="2" t="s">
        <v>1703</v>
      </c>
      <c r="C6788" s="2" t="s">
        <v>1702</v>
      </c>
      <c r="D6788" s="2" t="str">
        <f t="shared" si="106"/>
        <v>CH SALAMI BEURRE</v>
      </c>
      <c r="E6788" s="2">
        <v>1047</v>
      </c>
      <c r="F6788" s="2" t="s">
        <v>543</v>
      </c>
    </row>
    <row r="6789" spans="1:6">
      <c r="A6789" s="2" t="s">
        <v>1674</v>
      </c>
      <c r="B6789" s="2" t="s">
        <v>1704</v>
      </c>
      <c r="C6789" s="2" t="s">
        <v>1668</v>
      </c>
      <c r="D6789" s="2" t="str">
        <f t="shared" si="106"/>
        <v>CH COPPA BEURRE</v>
      </c>
      <c r="E6789" s="2">
        <v>1343</v>
      </c>
      <c r="F6789" s="2" t="s">
        <v>543</v>
      </c>
    </row>
    <row r="6790" spans="1:6">
      <c r="A6790" s="2" t="s">
        <v>1674</v>
      </c>
      <c r="B6790" s="2" t="s">
        <v>1704</v>
      </c>
      <c r="C6790" s="2" t="s">
        <v>899</v>
      </c>
      <c r="D6790" s="2" t="str">
        <f t="shared" si="106"/>
        <v>CH COPPA BEURRE</v>
      </c>
      <c r="E6790" s="2">
        <v>2362</v>
      </c>
      <c r="F6790" s="2" t="s">
        <v>543</v>
      </c>
    </row>
    <row r="6791" spans="1:6">
      <c r="A6791" s="2" t="s">
        <v>1674</v>
      </c>
      <c r="B6791" s="2" t="s">
        <v>1704</v>
      </c>
      <c r="C6791" s="2" t="s">
        <v>1705</v>
      </c>
      <c r="D6791" s="2" t="str">
        <f t="shared" si="106"/>
        <v>CH COPPA BEURRE</v>
      </c>
      <c r="E6791" s="2">
        <v>6971</v>
      </c>
      <c r="F6791" s="2" t="s">
        <v>543</v>
      </c>
    </row>
    <row r="6792" spans="1:6">
      <c r="A6792" s="2" t="s">
        <v>1674</v>
      </c>
      <c r="B6792" s="2" t="s">
        <v>1706</v>
      </c>
      <c r="C6792" s="2" t="s">
        <v>899</v>
      </c>
      <c r="D6792" s="2" t="str">
        <f t="shared" si="106"/>
        <v>CH COPPA CORNICHON</v>
      </c>
      <c r="E6792" s="2">
        <v>2362</v>
      </c>
      <c r="F6792" s="2" t="s">
        <v>543</v>
      </c>
    </row>
    <row r="6793" spans="1:6">
      <c r="A6793" s="2" t="s">
        <v>1674</v>
      </c>
      <c r="B6793" s="2" t="s">
        <v>1706</v>
      </c>
      <c r="C6793" s="2" t="s">
        <v>1705</v>
      </c>
      <c r="D6793" s="2" t="str">
        <f t="shared" si="106"/>
        <v>CH COPPA CORNICHON</v>
      </c>
      <c r="E6793" s="2">
        <v>6971</v>
      </c>
      <c r="F6793" s="2" t="s">
        <v>543</v>
      </c>
    </row>
    <row r="6794" spans="1:6">
      <c r="A6794" s="2" t="s">
        <v>1674</v>
      </c>
      <c r="B6794" s="2" t="s">
        <v>1706</v>
      </c>
      <c r="C6794" s="2" t="s">
        <v>436</v>
      </c>
      <c r="D6794" s="2" t="str">
        <f t="shared" si="106"/>
        <v>CH COPPA CORNICHON</v>
      </c>
      <c r="E6794" s="2">
        <v>5243</v>
      </c>
      <c r="F6794" s="2" t="s">
        <v>543</v>
      </c>
    </row>
    <row r="6795" spans="1:6">
      <c r="A6795" s="2" t="s">
        <v>1674</v>
      </c>
      <c r="B6795" s="2" t="s">
        <v>1706</v>
      </c>
      <c r="C6795" s="2" t="s">
        <v>272</v>
      </c>
      <c r="D6795" s="2" t="str">
        <f t="shared" si="106"/>
        <v>CH COPPA CORNICHON</v>
      </c>
      <c r="E6795" s="2">
        <v>5106</v>
      </c>
      <c r="F6795" s="2" t="s">
        <v>543</v>
      </c>
    </row>
    <row r="6796" spans="1:6">
      <c r="A6796" s="2" t="s">
        <v>1674</v>
      </c>
      <c r="B6796" s="2" t="s">
        <v>1707</v>
      </c>
      <c r="C6796" s="2" t="s">
        <v>899</v>
      </c>
      <c r="D6796" s="2" t="str">
        <f t="shared" si="106"/>
        <v>CH FROMAGE TETE</v>
      </c>
      <c r="E6796" s="2">
        <v>2362</v>
      </c>
      <c r="F6796" s="2" t="s">
        <v>543</v>
      </c>
    </row>
    <row r="6797" spans="1:6">
      <c r="A6797" s="2" t="s">
        <v>1674</v>
      </c>
      <c r="B6797" s="2" t="s">
        <v>1707</v>
      </c>
      <c r="C6797" s="2" t="s">
        <v>1708</v>
      </c>
      <c r="D6797" s="2" t="str">
        <f t="shared" si="106"/>
        <v>CH FROMAGE TETE</v>
      </c>
      <c r="E6797" s="2">
        <v>6974</v>
      </c>
      <c r="F6797" s="2" t="s">
        <v>543</v>
      </c>
    </row>
    <row r="6798" spans="1:6">
      <c r="A6798" s="2" t="s">
        <v>1674</v>
      </c>
      <c r="B6798" s="2" t="s">
        <v>1707</v>
      </c>
      <c r="C6798" s="2" t="s">
        <v>436</v>
      </c>
      <c r="D6798" s="2" t="str">
        <f t="shared" si="106"/>
        <v>CH FROMAGE TETE</v>
      </c>
      <c r="E6798" s="2">
        <v>5243</v>
      </c>
      <c r="F6798" s="2" t="s">
        <v>543</v>
      </c>
    </row>
    <row r="6799" spans="1:6">
      <c r="A6799" s="2" t="s">
        <v>1674</v>
      </c>
      <c r="B6799" s="2" t="s">
        <v>1707</v>
      </c>
      <c r="C6799" s="2" t="s">
        <v>272</v>
      </c>
      <c r="D6799" s="2" t="str">
        <f t="shared" si="106"/>
        <v>CH FROMAGE TETE</v>
      </c>
      <c r="E6799" s="2">
        <v>5106</v>
      </c>
      <c r="F6799" s="2" t="s">
        <v>543</v>
      </c>
    </row>
    <row r="6800" spans="1:6">
      <c r="A6800" s="2" t="s">
        <v>1674</v>
      </c>
      <c r="B6800" s="2" t="s">
        <v>1709</v>
      </c>
      <c r="C6800" s="2" t="s">
        <v>899</v>
      </c>
      <c r="D6800" s="2" t="str">
        <f t="shared" si="106"/>
        <v>CH GALANTINE</v>
      </c>
      <c r="E6800" s="2">
        <v>2362</v>
      </c>
      <c r="F6800" s="2" t="s">
        <v>543</v>
      </c>
    </row>
    <row r="6801" spans="1:6">
      <c r="A6801" s="2" t="s">
        <v>1674</v>
      </c>
      <c r="B6801" s="2" t="s">
        <v>1709</v>
      </c>
      <c r="C6801" s="2" t="s">
        <v>1710</v>
      </c>
      <c r="D6801" s="2" t="str">
        <f t="shared" si="106"/>
        <v>CH GALANTINE</v>
      </c>
      <c r="E6801" s="2">
        <v>6975</v>
      </c>
      <c r="F6801" s="2" t="s">
        <v>543</v>
      </c>
    </row>
    <row r="6802" spans="1:6">
      <c r="A6802" s="2" t="s">
        <v>1674</v>
      </c>
      <c r="B6802" s="2" t="s">
        <v>1709</v>
      </c>
      <c r="C6802" s="2" t="s">
        <v>436</v>
      </c>
      <c r="D6802" s="2" t="str">
        <f t="shared" si="106"/>
        <v>CH GALANTINE</v>
      </c>
      <c r="E6802" s="2">
        <v>5243</v>
      </c>
      <c r="F6802" s="2" t="s">
        <v>543</v>
      </c>
    </row>
    <row r="6803" spans="1:6">
      <c r="A6803" s="2" t="s">
        <v>1674</v>
      </c>
      <c r="B6803" s="2" t="s">
        <v>1709</v>
      </c>
      <c r="C6803" s="2" t="s">
        <v>272</v>
      </c>
      <c r="D6803" s="2" t="str">
        <f t="shared" si="106"/>
        <v>CH GALANTINE</v>
      </c>
      <c r="E6803" s="2">
        <v>5106</v>
      </c>
      <c r="F6803" s="2" t="s">
        <v>543</v>
      </c>
    </row>
    <row r="6804" spans="1:6">
      <c r="A6804" s="2" t="s">
        <v>1674</v>
      </c>
      <c r="B6804" s="2" t="s">
        <v>1711</v>
      </c>
      <c r="C6804" s="2" t="s">
        <v>899</v>
      </c>
      <c r="D6804" s="2" t="str">
        <f t="shared" si="106"/>
        <v>CH RILLETTES</v>
      </c>
      <c r="E6804" s="2">
        <v>2362</v>
      </c>
      <c r="F6804" s="2" t="s">
        <v>543</v>
      </c>
    </row>
    <row r="6805" spans="1:6">
      <c r="A6805" s="2" t="s">
        <v>1674</v>
      </c>
      <c r="B6805" s="2" t="s">
        <v>1711</v>
      </c>
      <c r="C6805" s="2" t="s">
        <v>1712</v>
      </c>
      <c r="D6805" s="2" t="str">
        <f t="shared" si="106"/>
        <v>CH RILLETTES</v>
      </c>
      <c r="E6805" s="2">
        <v>7043</v>
      </c>
      <c r="F6805" s="2" t="s">
        <v>543</v>
      </c>
    </row>
    <row r="6806" spans="1:6">
      <c r="A6806" s="2" t="s">
        <v>1674</v>
      </c>
      <c r="B6806" s="2" t="s">
        <v>1711</v>
      </c>
      <c r="C6806" s="2" t="s">
        <v>436</v>
      </c>
      <c r="D6806" s="2" t="str">
        <f t="shared" si="106"/>
        <v>CH RILLETTES</v>
      </c>
      <c r="E6806" s="2">
        <v>5243</v>
      </c>
      <c r="F6806" s="2" t="s">
        <v>543</v>
      </c>
    </row>
    <row r="6807" spans="1:6">
      <c r="A6807" s="2" t="s">
        <v>1674</v>
      </c>
      <c r="B6807" s="2" t="s">
        <v>1711</v>
      </c>
      <c r="C6807" s="2" t="s">
        <v>272</v>
      </c>
      <c r="D6807" s="2" t="str">
        <f t="shared" si="106"/>
        <v>CH RILLETTES</v>
      </c>
      <c r="E6807" s="2">
        <v>5106</v>
      </c>
      <c r="F6807" s="2" t="s">
        <v>543</v>
      </c>
    </row>
    <row r="6808" spans="1:6">
      <c r="A6808" s="2" t="s">
        <v>1674</v>
      </c>
      <c r="B6808" s="2" t="s">
        <v>1713</v>
      </c>
      <c r="C6808" s="2" t="s">
        <v>1641</v>
      </c>
      <c r="D6808" s="2" t="str">
        <f t="shared" si="106"/>
        <v>CH JAMBON MELON</v>
      </c>
      <c r="E6808" s="2">
        <v>1241</v>
      </c>
      <c r="F6808" s="2" t="s">
        <v>543</v>
      </c>
    </row>
    <row r="6809" spans="1:6">
      <c r="A6809" s="2" t="s">
        <v>1674</v>
      </c>
      <c r="B6809" s="2" t="s">
        <v>1713</v>
      </c>
      <c r="C6809" s="2" t="s">
        <v>1699</v>
      </c>
      <c r="D6809" s="2" t="str">
        <f t="shared" si="106"/>
        <v>CH JAMBON MELON</v>
      </c>
      <c r="E6809" s="2">
        <v>7017</v>
      </c>
      <c r="F6809" s="2" t="s">
        <v>543</v>
      </c>
    </row>
    <row r="6810" spans="1:6">
      <c r="A6810" s="2" t="s">
        <v>1322</v>
      </c>
      <c r="B6810" s="2" t="s">
        <v>1714</v>
      </c>
      <c r="C6810" s="2" t="s">
        <v>1715</v>
      </c>
      <c r="D6810" s="2" t="str">
        <f t="shared" si="106"/>
        <v>CD BIO RADIS</v>
      </c>
      <c r="E6810" s="2">
        <v>3804</v>
      </c>
      <c r="F6810" s="2" t="s">
        <v>543</v>
      </c>
    </row>
    <row r="6811" spans="1:6">
      <c r="A6811" s="2" t="s">
        <v>1322</v>
      </c>
      <c r="B6811" s="2" t="s">
        <v>1716</v>
      </c>
      <c r="C6811" s="2" t="s">
        <v>1717</v>
      </c>
      <c r="D6811" s="2" t="str">
        <f t="shared" si="106"/>
        <v>CD BIO BOL SALADE</v>
      </c>
      <c r="E6811" s="2">
        <v>4706</v>
      </c>
      <c r="F6811" s="2" t="s">
        <v>543</v>
      </c>
    </row>
    <row r="6812" spans="1:6">
      <c r="A6812" s="2" t="s">
        <v>1322</v>
      </c>
      <c r="B6812" s="2" t="s">
        <v>1718</v>
      </c>
      <c r="C6812" s="2" t="s">
        <v>1719</v>
      </c>
      <c r="D6812" s="2" t="str">
        <f t="shared" si="106"/>
        <v>CD BIO TOMATE</v>
      </c>
      <c r="E6812" s="2">
        <v>3793</v>
      </c>
      <c r="F6812" s="2" t="s">
        <v>543</v>
      </c>
    </row>
    <row r="6813" spans="1:6">
      <c r="A6813" s="2" t="s">
        <v>1322</v>
      </c>
      <c r="B6813" s="2" t="s">
        <v>1720</v>
      </c>
      <c r="C6813" s="2" t="s">
        <v>1719</v>
      </c>
      <c r="D6813" s="2" t="str">
        <f t="shared" si="106"/>
        <v>CD BIO TOMATE OIGNON</v>
      </c>
      <c r="E6813" s="2">
        <v>3793</v>
      </c>
      <c r="F6813" s="2" t="s">
        <v>543</v>
      </c>
    </row>
    <row r="6814" spans="1:6">
      <c r="A6814" s="2" t="s">
        <v>1322</v>
      </c>
      <c r="B6814" s="2" t="s">
        <v>1720</v>
      </c>
      <c r="C6814" s="2" t="s">
        <v>1266</v>
      </c>
      <c r="D6814" s="2" t="str">
        <f t="shared" si="106"/>
        <v>CD BIO TOMATE OIGNON</v>
      </c>
      <c r="E6814" s="2">
        <v>3790</v>
      </c>
      <c r="F6814" s="2" t="s">
        <v>543</v>
      </c>
    </row>
    <row r="6815" spans="1:6">
      <c r="A6815" s="2" t="s">
        <v>1443</v>
      </c>
      <c r="B6815" s="2" t="s">
        <v>1721</v>
      </c>
      <c r="C6815" s="2" t="s">
        <v>716</v>
      </c>
      <c r="D6815" s="2" t="str">
        <f t="shared" si="106"/>
        <v>SC CELERI REMOULADE 4G</v>
      </c>
      <c r="E6815" s="2">
        <v>2842</v>
      </c>
      <c r="F6815" s="2" t="s">
        <v>543</v>
      </c>
    </row>
    <row r="6816" spans="1:6">
      <c r="A6816" s="2" t="s">
        <v>1443</v>
      </c>
      <c r="B6816" s="2" t="s">
        <v>1721</v>
      </c>
      <c r="C6816" s="2" t="s">
        <v>1434</v>
      </c>
      <c r="D6816" s="2" t="str">
        <f t="shared" si="106"/>
        <v>SC CELERI REMOULADE 4G</v>
      </c>
      <c r="E6816" s="2">
        <v>7124</v>
      </c>
      <c r="F6816" s="2" t="s">
        <v>543</v>
      </c>
    </row>
    <row r="6817" spans="1:6">
      <c r="A6817" s="2" t="s">
        <v>1443</v>
      </c>
      <c r="B6817" s="2" t="s">
        <v>1721</v>
      </c>
      <c r="C6817" s="2" t="s">
        <v>325</v>
      </c>
      <c r="D6817" s="2" t="str">
        <f t="shared" si="106"/>
        <v>SC CELERI REMOULADE 4G</v>
      </c>
      <c r="E6817" s="2">
        <v>5044</v>
      </c>
      <c r="F6817" s="2" t="s">
        <v>543</v>
      </c>
    </row>
    <row r="6818" spans="1:6">
      <c r="A6818" s="2" t="s">
        <v>1443</v>
      </c>
      <c r="B6818" s="2" t="s">
        <v>1721</v>
      </c>
      <c r="C6818" s="2" t="s">
        <v>65</v>
      </c>
      <c r="D6818" s="2" t="str">
        <f t="shared" si="106"/>
        <v>SC CELERI REMOULADE 4G</v>
      </c>
      <c r="E6818" s="2">
        <v>5210</v>
      </c>
      <c r="F6818" s="2" t="s">
        <v>543</v>
      </c>
    </row>
    <row r="6819" spans="1:6">
      <c r="A6819" s="2" t="s">
        <v>1443</v>
      </c>
      <c r="B6819" s="2" t="s">
        <v>1721</v>
      </c>
      <c r="C6819" s="2" t="s">
        <v>252</v>
      </c>
      <c r="D6819" s="2" t="str">
        <f t="shared" si="106"/>
        <v>SC CELERI REMOULADE 4G</v>
      </c>
      <c r="E6819" s="2">
        <v>5227</v>
      </c>
      <c r="F6819" s="2" t="s">
        <v>543</v>
      </c>
    </row>
    <row r="6820" spans="1:6">
      <c r="A6820" s="2" t="s">
        <v>1443</v>
      </c>
      <c r="B6820" s="2" t="s">
        <v>1721</v>
      </c>
      <c r="C6820" s="2" t="s">
        <v>656</v>
      </c>
      <c r="D6820" s="2" t="str">
        <f t="shared" si="106"/>
        <v>SC CELERI REMOULADE 4G</v>
      </c>
      <c r="E6820" s="2">
        <v>5629</v>
      </c>
      <c r="F6820" s="2" t="s">
        <v>543</v>
      </c>
    </row>
    <row r="6821" spans="1:6">
      <c r="A6821" s="2" t="s">
        <v>1443</v>
      </c>
      <c r="B6821" s="2" t="s">
        <v>1721</v>
      </c>
      <c r="C6821" s="2" t="s">
        <v>272</v>
      </c>
      <c r="D6821" s="2" t="str">
        <f t="shared" si="106"/>
        <v>SC CELERI REMOULADE 4G</v>
      </c>
      <c r="E6821" s="2">
        <v>5106</v>
      </c>
      <c r="F6821" s="2" t="s">
        <v>543</v>
      </c>
    </row>
    <row r="6822" spans="1:6">
      <c r="A6822" s="2" t="s">
        <v>1443</v>
      </c>
      <c r="B6822" s="2" t="s">
        <v>1721</v>
      </c>
      <c r="C6822" s="2" t="s">
        <v>1445</v>
      </c>
      <c r="D6822" s="2" t="str">
        <f t="shared" si="106"/>
        <v>SC CELERI REMOULADE 4G</v>
      </c>
      <c r="E6822" s="2">
        <v>7097</v>
      </c>
      <c r="F6822" s="2" t="s">
        <v>543</v>
      </c>
    </row>
    <row r="6823" spans="1:6">
      <c r="A6823" s="2" t="s">
        <v>1322</v>
      </c>
      <c r="B6823" s="2" t="s">
        <v>1722</v>
      </c>
      <c r="C6823" s="2" t="s">
        <v>23</v>
      </c>
      <c r="D6823" s="2" t="str">
        <f t="shared" si="106"/>
        <v>CD CHOU BICOLORE 4G</v>
      </c>
      <c r="E6823" s="2">
        <v>5167</v>
      </c>
      <c r="F6823" s="2" t="s">
        <v>543</v>
      </c>
    </row>
    <row r="6824" spans="1:6">
      <c r="A6824" s="2" t="s">
        <v>1322</v>
      </c>
      <c r="B6824" s="2" t="s">
        <v>1722</v>
      </c>
      <c r="C6824" s="2" t="s">
        <v>1556</v>
      </c>
      <c r="D6824" s="2" t="str">
        <f t="shared" si="106"/>
        <v>CD CHOU BICOLORE 4G</v>
      </c>
      <c r="E6824" s="2">
        <v>7100</v>
      </c>
      <c r="F6824" s="2" t="s">
        <v>543</v>
      </c>
    </row>
    <row r="6825" spans="1:6">
      <c r="A6825" s="2" t="s">
        <v>1322</v>
      </c>
      <c r="B6825" s="2" t="s">
        <v>1722</v>
      </c>
      <c r="C6825" s="2" t="s">
        <v>1558</v>
      </c>
      <c r="D6825" s="2" t="str">
        <f t="shared" si="106"/>
        <v>CD CHOU BICOLORE 4G</v>
      </c>
      <c r="E6825" s="2">
        <v>7102</v>
      </c>
      <c r="F6825" s="2" t="s">
        <v>543</v>
      </c>
    </row>
    <row r="6826" spans="1:6">
      <c r="A6826" s="2" t="s">
        <v>1322</v>
      </c>
      <c r="B6826" s="2" t="s">
        <v>1722</v>
      </c>
      <c r="C6826" s="2" t="s">
        <v>276</v>
      </c>
      <c r="D6826" s="2" t="str">
        <f t="shared" si="106"/>
        <v>CD CHOU BICOLORE 4G</v>
      </c>
      <c r="E6826" s="2">
        <v>7994</v>
      </c>
      <c r="F6826" s="2" t="s">
        <v>543</v>
      </c>
    </row>
    <row r="6827" spans="1:6">
      <c r="A6827" s="2" t="s">
        <v>1723</v>
      </c>
      <c r="B6827" s="2" t="s">
        <v>1724</v>
      </c>
      <c r="C6827" s="2" t="s">
        <v>1173</v>
      </c>
      <c r="D6827" s="2" t="str">
        <f t="shared" si="106"/>
        <v>EP SAUMON MARINE</v>
      </c>
      <c r="E6827" s="2">
        <v>3151</v>
      </c>
      <c r="F6827" s="2" t="s">
        <v>543</v>
      </c>
    </row>
    <row r="6828" spans="1:6">
      <c r="A6828" s="2" t="s">
        <v>1723</v>
      </c>
      <c r="B6828" s="2" t="s">
        <v>1724</v>
      </c>
      <c r="C6828" s="2" t="s">
        <v>336</v>
      </c>
      <c r="D6828" s="2" t="str">
        <f t="shared" si="106"/>
        <v>EP SAUMON MARINE</v>
      </c>
      <c r="E6828" s="2">
        <v>2862</v>
      </c>
      <c r="F6828" s="2" t="s">
        <v>543</v>
      </c>
    </row>
    <row r="6829" spans="1:6">
      <c r="A6829" s="2" t="s">
        <v>1723</v>
      </c>
      <c r="B6829" s="2" t="s">
        <v>1724</v>
      </c>
      <c r="C6829" s="2" t="s">
        <v>23</v>
      </c>
      <c r="D6829" s="2" t="str">
        <f t="shared" si="106"/>
        <v>EP SAUMON MARINE</v>
      </c>
      <c r="E6829" s="2">
        <v>5167</v>
      </c>
      <c r="F6829" s="2" t="s">
        <v>543</v>
      </c>
    </row>
    <row r="6830" spans="1:6">
      <c r="A6830" s="2" t="s">
        <v>1723</v>
      </c>
      <c r="B6830" s="2" t="s">
        <v>1724</v>
      </c>
      <c r="C6830" s="2" t="s">
        <v>275</v>
      </c>
      <c r="D6830" s="2" t="str">
        <f t="shared" si="106"/>
        <v>EP SAUMON MARINE</v>
      </c>
      <c r="E6830" s="2">
        <v>5283</v>
      </c>
      <c r="F6830" s="2" t="s">
        <v>543</v>
      </c>
    </row>
    <row r="6831" spans="1:6">
      <c r="A6831" s="2" t="s">
        <v>1723</v>
      </c>
      <c r="B6831" s="2" t="s">
        <v>1724</v>
      </c>
      <c r="C6831" s="2" t="s">
        <v>26</v>
      </c>
      <c r="D6831" s="2" t="str">
        <f t="shared" si="106"/>
        <v>EP SAUMON MARINE</v>
      </c>
      <c r="E6831" s="2">
        <v>5344</v>
      </c>
      <c r="F6831" s="2" t="s">
        <v>543</v>
      </c>
    </row>
    <row r="6832" spans="1:6">
      <c r="A6832" s="2" t="s">
        <v>1723</v>
      </c>
      <c r="B6832" s="2" t="s">
        <v>1724</v>
      </c>
      <c r="C6832" s="2" t="s">
        <v>198</v>
      </c>
      <c r="D6832" s="2" t="str">
        <f t="shared" si="106"/>
        <v>EP SAUMON MARINE</v>
      </c>
      <c r="E6832" s="2">
        <v>5357</v>
      </c>
      <c r="F6832" s="2" t="s">
        <v>543</v>
      </c>
    </row>
    <row r="6833" spans="1:6">
      <c r="A6833" s="2" t="s">
        <v>1723</v>
      </c>
      <c r="B6833" s="2" t="s">
        <v>1724</v>
      </c>
      <c r="C6833" s="2" t="s">
        <v>509</v>
      </c>
      <c r="D6833" s="2" t="str">
        <f t="shared" si="106"/>
        <v>EP SAUMON MARINE</v>
      </c>
      <c r="E6833" s="2">
        <v>7277</v>
      </c>
      <c r="F6833" s="2" t="s">
        <v>543</v>
      </c>
    </row>
    <row r="6834" spans="1:6">
      <c r="A6834" s="2" t="s">
        <v>1723</v>
      </c>
      <c r="B6834" s="2" t="s">
        <v>1725</v>
      </c>
      <c r="C6834" s="2" t="s">
        <v>30</v>
      </c>
      <c r="D6834" s="2" t="str">
        <f t="shared" si="106"/>
        <v>EP TERRINE SAUMON FUME</v>
      </c>
      <c r="E6834" s="2">
        <v>2234</v>
      </c>
      <c r="F6834" s="2" t="s">
        <v>543</v>
      </c>
    </row>
    <row r="6835" spans="1:6">
      <c r="A6835" s="2" t="s">
        <v>1723</v>
      </c>
      <c r="B6835" s="2" t="s">
        <v>1725</v>
      </c>
      <c r="C6835" s="2" t="s">
        <v>1173</v>
      </c>
      <c r="D6835" s="2" t="str">
        <f t="shared" si="106"/>
        <v>EP TERRINE SAUMON FUME</v>
      </c>
      <c r="E6835" s="2">
        <v>3151</v>
      </c>
      <c r="F6835" s="2" t="s">
        <v>543</v>
      </c>
    </row>
    <row r="6836" spans="1:6">
      <c r="A6836" s="2" t="s">
        <v>1723</v>
      </c>
      <c r="B6836" s="2" t="s">
        <v>1725</v>
      </c>
      <c r="C6836" s="2" t="s">
        <v>25</v>
      </c>
      <c r="D6836" s="2" t="str">
        <f t="shared" si="106"/>
        <v>EP TERRINE SAUMON FUME</v>
      </c>
      <c r="E6836" s="2">
        <v>5285</v>
      </c>
      <c r="F6836" s="2" t="s">
        <v>543</v>
      </c>
    </row>
    <row r="6837" spans="1:6">
      <c r="A6837" s="2" t="s">
        <v>1723</v>
      </c>
      <c r="B6837" s="2" t="s">
        <v>1725</v>
      </c>
      <c r="C6837" s="2" t="s">
        <v>26</v>
      </c>
      <c r="D6837" s="2" t="str">
        <f t="shared" si="106"/>
        <v>EP TERRINE SAUMON FUME</v>
      </c>
      <c r="E6837" s="2">
        <v>5344</v>
      </c>
      <c r="F6837" s="2" t="s">
        <v>543</v>
      </c>
    </row>
    <row r="6838" spans="1:6">
      <c r="A6838" s="2" t="s">
        <v>1723</v>
      </c>
      <c r="B6838" s="2" t="s">
        <v>1725</v>
      </c>
      <c r="C6838" s="2" t="s">
        <v>45</v>
      </c>
      <c r="D6838" s="2" t="str">
        <f t="shared" si="106"/>
        <v>EP TERRINE SAUMON FUME</v>
      </c>
      <c r="E6838" s="2">
        <v>5771</v>
      </c>
      <c r="F6838" s="2" t="s">
        <v>543</v>
      </c>
    </row>
    <row r="6839" spans="1:6">
      <c r="A6839" s="2" t="s">
        <v>1723</v>
      </c>
      <c r="B6839" s="2" t="s">
        <v>1725</v>
      </c>
      <c r="C6839" s="2" t="s">
        <v>1726</v>
      </c>
      <c r="D6839" s="2" t="str">
        <f t="shared" si="106"/>
        <v>EP TERRINE SAUMON FUME</v>
      </c>
      <c r="E6839" s="2">
        <v>5740</v>
      </c>
      <c r="F6839" s="2" t="s">
        <v>543</v>
      </c>
    </row>
    <row r="6840" spans="1:6">
      <c r="A6840" s="2" t="s">
        <v>1723</v>
      </c>
      <c r="B6840" s="2" t="s">
        <v>1725</v>
      </c>
      <c r="C6840" s="2" t="s">
        <v>27</v>
      </c>
      <c r="D6840" s="2" t="str">
        <f t="shared" si="106"/>
        <v>EP TERRINE SAUMON FUME</v>
      </c>
      <c r="E6840" s="2">
        <v>7299</v>
      </c>
      <c r="F6840" s="2" t="s">
        <v>543</v>
      </c>
    </row>
    <row r="6841" spans="1:6">
      <c r="A6841" s="2" t="s">
        <v>1723</v>
      </c>
      <c r="B6841" s="2" t="s">
        <v>1725</v>
      </c>
      <c r="C6841" s="2" t="s">
        <v>46</v>
      </c>
      <c r="D6841" s="2" t="str">
        <f t="shared" si="106"/>
        <v>EP TERRINE SAUMON FUME</v>
      </c>
      <c r="E6841" s="2">
        <v>7296</v>
      </c>
      <c r="F6841" s="2" t="s">
        <v>543</v>
      </c>
    </row>
    <row r="6842" spans="1:6">
      <c r="A6842" s="2" t="s">
        <v>1723</v>
      </c>
      <c r="B6842" s="2" t="s">
        <v>1725</v>
      </c>
      <c r="C6842" s="2" t="s">
        <v>340</v>
      </c>
      <c r="D6842" s="2" t="str">
        <f t="shared" si="106"/>
        <v>EP TERRINE SAUMON FUME</v>
      </c>
      <c r="E6842" s="2">
        <v>6680</v>
      </c>
      <c r="F6842" s="2" t="s">
        <v>543</v>
      </c>
    </row>
    <row r="6843" spans="1:6">
      <c r="A6843" s="2" t="s">
        <v>1426</v>
      </c>
      <c r="B6843" s="2" t="s">
        <v>1727</v>
      </c>
      <c r="C6843" s="2" t="s">
        <v>65</v>
      </c>
      <c r="D6843" s="2" t="str">
        <f t="shared" si="106"/>
        <v>EO OEUF DUR MAYONNAISE</v>
      </c>
      <c r="E6843" s="2">
        <v>5210</v>
      </c>
      <c r="F6843" s="2" t="s">
        <v>543</v>
      </c>
    </row>
    <row r="6844" spans="1:6">
      <c r="A6844" s="2" t="s">
        <v>1426</v>
      </c>
      <c r="B6844" s="2" t="s">
        <v>1727</v>
      </c>
      <c r="C6844" s="2" t="s">
        <v>66</v>
      </c>
      <c r="D6844" s="2" t="str">
        <f t="shared" si="106"/>
        <v>EO OEUF DUR MAYONNAISE</v>
      </c>
      <c r="E6844" s="2">
        <v>7135</v>
      </c>
      <c r="F6844" s="2" t="s">
        <v>543</v>
      </c>
    </row>
    <row r="6845" spans="1:6">
      <c r="A6845" s="2" t="s">
        <v>1426</v>
      </c>
      <c r="B6845" s="2" t="s">
        <v>1727</v>
      </c>
      <c r="C6845" s="2" t="s">
        <v>901</v>
      </c>
      <c r="D6845" s="2" t="str">
        <f t="shared" si="106"/>
        <v>EO OEUF DUR MAYONNAISE</v>
      </c>
      <c r="E6845" s="2">
        <v>7992</v>
      </c>
      <c r="F6845" s="2" t="s">
        <v>543</v>
      </c>
    </row>
    <row r="6846" spans="1:6">
      <c r="A6846" s="2" t="s">
        <v>1728</v>
      </c>
      <c r="B6846" s="2" t="s">
        <v>1729</v>
      </c>
      <c r="C6846" s="2" t="s">
        <v>13</v>
      </c>
      <c r="D6846" s="2" t="str">
        <f t="shared" si="106"/>
        <v>EF ANDALOUSE AVEC CHORIZO</v>
      </c>
      <c r="E6846" s="2">
        <v>1222</v>
      </c>
      <c r="F6846" s="2" t="s">
        <v>543</v>
      </c>
    </row>
    <row r="6847" spans="1:6">
      <c r="A6847" s="2" t="s">
        <v>1728</v>
      </c>
      <c r="B6847" s="2" t="s">
        <v>1729</v>
      </c>
      <c r="C6847" s="2" t="s">
        <v>372</v>
      </c>
      <c r="D6847" s="2" t="str">
        <f t="shared" si="106"/>
        <v>EF ANDALOUSE AVEC CHORIZO</v>
      </c>
      <c r="E6847" s="2">
        <v>1204</v>
      </c>
      <c r="F6847" s="2" t="s">
        <v>543</v>
      </c>
    </row>
    <row r="6848" spans="1:6">
      <c r="A6848" s="2" t="s">
        <v>1728</v>
      </c>
      <c r="B6848" s="2" t="s">
        <v>1729</v>
      </c>
      <c r="C6848" s="2" t="s">
        <v>1524</v>
      </c>
      <c r="D6848" s="2" t="str">
        <f t="shared" si="106"/>
        <v>EF ANDALOUSE AVEC CHORIZO</v>
      </c>
      <c r="E6848" s="2">
        <v>7121</v>
      </c>
      <c r="F6848" s="2" t="s">
        <v>543</v>
      </c>
    </row>
    <row r="6849" spans="1:6">
      <c r="A6849" s="2" t="s">
        <v>1728</v>
      </c>
      <c r="B6849" s="2" t="s">
        <v>1729</v>
      </c>
      <c r="C6849" s="2" t="s">
        <v>23</v>
      </c>
      <c r="D6849" s="2" t="str">
        <f t="shared" si="106"/>
        <v>EF ANDALOUSE AVEC CHORIZO</v>
      </c>
      <c r="E6849" s="2">
        <v>5167</v>
      </c>
      <c r="F6849" s="2" t="s">
        <v>543</v>
      </c>
    </row>
    <row r="6850" spans="1:6">
      <c r="A6850" s="2" t="s">
        <v>1728</v>
      </c>
      <c r="B6850" s="2" t="s">
        <v>1729</v>
      </c>
      <c r="C6850" s="2" t="s">
        <v>479</v>
      </c>
      <c r="D6850" s="2" t="str">
        <f t="shared" si="106"/>
        <v>EF ANDALOUSE AVEC CHORIZO</v>
      </c>
      <c r="E6850" s="2">
        <v>5164</v>
      </c>
      <c r="F6850" s="2" t="s">
        <v>543</v>
      </c>
    </row>
    <row r="6851" spans="1:6">
      <c r="A6851" s="2" t="s">
        <v>1728</v>
      </c>
      <c r="B6851" s="2" t="s">
        <v>1729</v>
      </c>
      <c r="C6851" s="2" t="s">
        <v>778</v>
      </c>
      <c r="D6851" s="2" t="str">
        <f t="shared" ref="D6851:D6914" si="107">B6851</f>
        <v>EF ANDALOUSE AVEC CHORIZO</v>
      </c>
      <c r="E6851" s="2">
        <v>5309</v>
      </c>
      <c r="F6851" s="2" t="s">
        <v>543</v>
      </c>
    </row>
    <row r="6852" spans="1:6">
      <c r="A6852" s="2" t="s">
        <v>1728</v>
      </c>
      <c r="B6852" s="2" t="s">
        <v>1729</v>
      </c>
      <c r="C6852" s="2" t="s">
        <v>446</v>
      </c>
      <c r="D6852" s="2" t="str">
        <f t="shared" si="107"/>
        <v>EF ANDALOUSE AVEC CHORIZO</v>
      </c>
      <c r="E6852" s="2">
        <v>5662</v>
      </c>
      <c r="F6852" s="2" t="s">
        <v>543</v>
      </c>
    </row>
    <row r="6853" spans="1:6">
      <c r="A6853" s="2" t="s">
        <v>1728</v>
      </c>
      <c r="B6853" s="2" t="s">
        <v>1729</v>
      </c>
      <c r="C6853" s="2" t="s">
        <v>878</v>
      </c>
      <c r="D6853" s="2" t="str">
        <f t="shared" si="107"/>
        <v>EF ANDALOUSE AVEC CHORIZO</v>
      </c>
      <c r="E6853" s="2">
        <v>6969</v>
      </c>
      <c r="F6853" s="2" t="s">
        <v>543</v>
      </c>
    </row>
    <row r="6854" spans="1:6">
      <c r="A6854" s="2" t="s">
        <v>1728</v>
      </c>
      <c r="B6854" s="2" t="s">
        <v>1729</v>
      </c>
      <c r="C6854" s="2" t="s">
        <v>392</v>
      </c>
      <c r="D6854" s="2" t="str">
        <f t="shared" si="107"/>
        <v>EF ANDALOUSE AVEC CHORIZO</v>
      </c>
      <c r="E6854" s="2">
        <v>5250</v>
      </c>
      <c r="F6854" s="2" t="s">
        <v>543</v>
      </c>
    </row>
    <row r="6855" spans="1:6">
      <c r="A6855" s="2" t="s">
        <v>1728</v>
      </c>
      <c r="B6855" s="2" t="s">
        <v>1730</v>
      </c>
      <c r="C6855" s="2" t="s">
        <v>13</v>
      </c>
      <c r="D6855" s="2" t="str">
        <f t="shared" si="107"/>
        <v>EF ANDALOUSE SANS CHORIZO</v>
      </c>
      <c r="E6855" s="2">
        <v>1222</v>
      </c>
      <c r="F6855" s="2" t="s">
        <v>543</v>
      </c>
    </row>
    <row r="6856" spans="1:6">
      <c r="A6856" s="2" t="s">
        <v>1728</v>
      </c>
      <c r="B6856" s="2" t="s">
        <v>1730</v>
      </c>
      <c r="C6856" s="2" t="s">
        <v>372</v>
      </c>
      <c r="D6856" s="2" t="str">
        <f t="shared" si="107"/>
        <v>EF ANDALOUSE SANS CHORIZO</v>
      </c>
      <c r="E6856" s="2">
        <v>1204</v>
      </c>
      <c r="F6856" s="2" t="s">
        <v>543</v>
      </c>
    </row>
    <row r="6857" spans="1:6">
      <c r="A6857" s="2" t="s">
        <v>1728</v>
      </c>
      <c r="B6857" s="2" t="s">
        <v>1730</v>
      </c>
      <c r="C6857" s="2" t="s">
        <v>1524</v>
      </c>
      <c r="D6857" s="2" t="str">
        <f t="shared" si="107"/>
        <v>EF ANDALOUSE SANS CHORIZO</v>
      </c>
      <c r="E6857" s="2">
        <v>7121</v>
      </c>
      <c r="F6857" s="2" t="s">
        <v>543</v>
      </c>
    </row>
    <row r="6858" spans="1:6">
      <c r="A6858" s="2" t="s">
        <v>1728</v>
      </c>
      <c r="B6858" s="2" t="s">
        <v>1730</v>
      </c>
      <c r="C6858" s="2" t="s">
        <v>23</v>
      </c>
      <c r="D6858" s="2" t="str">
        <f t="shared" si="107"/>
        <v>EF ANDALOUSE SANS CHORIZO</v>
      </c>
      <c r="E6858" s="2">
        <v>5167</v>
      </c>
      <c r="F6858" s="2" t="s">
        <v>543</v>
      </c>
    </row>
    <row r="6859" spans="1:6">
      <c r="A6859" s="2" t="s">
        <v>1728</v>
      </c>
      <c r="B6859" s="2" t="s">
        <v>1730</v>
      </c>
      <c r="C6859" s="2" t="s">
        <v>479</v>
      </c>
      <c r="D6859" s="2" t="str">
        <f t="shared" si="107"/>
        <v>EF ANDALOUSE SANS CHORIZO</v>
      </c>
      <c r="E6859" s="2">
        <v>5164</v>
      </c>
      <c r="F6859" s="2" t="s">
        <v>543</v>
      </c>
    </row>
    <row r="6860" spans="1:6">
      <c r="A6860" s="2" t="s">
        <v>1728</v>
      </c>
      <c r="B6860" s="2" t="s">
        <v>1730</v>
      </c>
      <c r="C6860" s="2" t="s">
        <v>778</v>
      </c>
      <c r="D6860" s="2" t="str">
        <f t="shared" si="107"/>
        <v>EF ANDALOUSE SANS CHORIZO</v>
      </c>
      <c r="E6860" s="2">
        <v>5309</v>
      </c>
      <c r="F6860" s="2" t="s">
        <v>543</v>
      </c>
    </row>
    <row r="6861" spans="1:6">
      <c r="A6861" s="2" t="s">
        <v>1728</v>
      </c>
      <c r="B6861" s="2" t="s">
        <v>1730</v>
      </c>
      <c r="C6861" s="2" t="s">
        <v>446</v>
      </c>
      <c r="D6861" s="2" t="str">
        <f t="shared" si="107"/>
        <v>EF ANDALOUSE SANS CHORIZO</v>
      </c>
      <c r="E6861" s="2">
        <v>5662</v>
      </c>
      <c r="F6861" s="2" t="s">
        <v>543</v>
      </c>
    </row>
    <row r="6862" spans="1:6">
      <c r="A6862" s="2" t="s">
        <v>1728</v>
      </c>
      <c r="B6862" s="2" t="s">
        <v>1730</v>
      </c>
      <c r="C6862" s="2" t="s">
        <v>392</v>
      </c>
      <c r="D6862" s="2" t="str">
        <f t="shared" si="107"/>
        <v>EF ANDALOUSE SANS CHORIZO</v>
      </c>
      <c r="E6862" s="2">
        <v>5250</v>
      </c>
      <c r="F6862" s="2" t="s">
        <v>543</v>
      </c>
    </row>
    <row r="6863" spans="1:6">
      <c r="A6863" s="2" t="s">
        <v>1728</v>
      </c>
      <c r="B6863" s="2" t="s">
        <v>1731</v>
      </c>
      <c r="C6863" s="2" t="s">
        <v>13</v>
      </c>
      <c r="D6863" s="2" t="str">
        <f t="shared" si="107"/>
        <v>EF ITALIENNE</v>
      </c>
      <c r="E6863" s="2">
        <v>1222</v>
      </c>
      <c r="F6863" s="2" t="s">
        <v>543</v>
      </c>
    </row>
    <row r="6864" spans="1:6">
      <c r="A6864" s="2" t="s">
        <v>1728</v>
      </c>
      <c r="B6864" s="2" t="s">
        <v>1731</v>
      </c>
      <c r="C6864" s="2" t="s">
        <v>372</v>
      </c>
      <c r="D6864" s="2" t="str">
        <f t="shared" si="107"/>
        <v>EF ITALIENNE</v>
      </c>
      <c r="E6864" s="2">
        <v>1204</v>
      </c>
      <c r="F6864" s="2" t="s">
        <v>543</v>
      </c>
    </row>
    <row r="6865" spans="1:6">
      <c r="A6865" s="2" t="s">
        <v>1728</v>
      </c>
      <c r="B6865" s="2" t="s">
        <v>1731</v>
      </c>
      <c r="C6865" s="2" t="s">
        <v>1524</v>
      </c>
      <c r="D6865" s="2" t="str">
        <f t="shared" si="107"/>
        <v>EF ITALIENNE</v>
      </c>
      <c r="E6865" s="2">
        <v>7121</v>
      </c>
      <c r="F6865" s="2" t="s">
        <v>543</v>
      </c>
    </row>
    <row r="6866" spans="1:6">
      <c r="A6866" s="2" t="s">
        <v>1728</v>
      </c>
      <c r="B6866" s="2" t="s">
        <v>1731</v>
      </c>
      <c r="C6866" s="2" t="s">
        <v>1116</v>
      </c>
      <c r="D6866" s="2" t="str">
        <f t="shared" si="107"/>
        <v>EF ITALIENNE</v>
      </c>
      <c r="E6866" s="2">
        <v>5404</v>
      </c>
      <c r="F6866" s="2" t="s">
        <v>543</v>
      </c>
    </row>
    <row r="6867" spans="1:6">
      <c r="A6867" s="2" t="s">
        <v>1728</v>
      </c>
      <c r="B6867" s="2" t="s">
        <v>1731</v>
      </c>
      <c r="C6867" s="2" t="s">
        <v>23</v>
      </c>
      <c r="D6867" s="2" t="str">
        <f t="shared" si="107"/>
        <v>EF ITALIENNE</v>
      </c>
      <c r="E6867" s="2">
        <v>5167</v>
      </c>
      <c r="F6867" s="2" t="s">
        <v>543</v>
      </c>
    </row>
    <row r="6868" spans="1:6">
      <c r="A6868" s="2" t="s">
        <v>1728</v>
      </c>
      <c r="B6868" s="2" t="s">
        <v>1731</v>
      </c>
      <c r="C6868" s="2" t="s">
        <v>479</v>
      </c>
      <c r="D6868" s="2" t="str">
        <f t="shared" si="107"/>
        <v>EF ITALIENNE</v>
      </c>
      <c r="E6868" s="2">
        <v>5164</v>
      </c>
      <c r="F6868" s="2" t="s">
        <v>543</v>
      </c>
    </row>
    <row r="6869" spans="1:6">
      <c r="A6869" s="2" t="s">
        <v>1728</v>
      </c>
      <c r="B6869" s="2" t="s">
        <v>1731</v>
      </c>
      <c r="C6869" s="2" t="s">
        <v>436</v>
      </c>
      <c r="D6869" s="2" t="str">
        <f t="shared" si="107"/>
        <v>EF ITALIENNE</v>
      </c>
      <c r="E6869" s="2">
        <v>5243</v>
      </c>
      <c r="F6869" s="2" t="s">
        <v>543</v>
      </c>
    </row>
    <row r="6870" spans="1:6">
      <c r="A6870" s="2" t="s">
        <v>1728</v>
      </c>
      <c r="B6870" s="2" t="s">
        <v>1731</v>
      </c>
      <c r="C6870" s="2" t="s">
        <v>41</v>
      </c>
      <c r="D6870" s="2" t="str">
        <f t="shared" si="107"/>
        <v>EF ITALIENNE</v>
      </c>
      <c r="E6870" s="2">
        <v>7295</v>
      </c>
      <c r="F6870" s="2" t="s">
        <v>543</v>
      </c>
    </row>
    <row r="6871" spans="1:6">
      <c r="A6871" s="2" t="s">
        <v>1728</v>
      </c>
      <c r="B6871" s="2" t="s">
        <v>1732</v>
      </c>
      <c r="C6871" s="2" t="s">
        <v>372</v>
      </c>
      <c r="D6871" s="2" t="str">
        <f t="shared" si="107"/>
        <v>EF PATES BASILIC</v>
      </c>
      <c r="E6871" s="2">
        <v>1204</v>
      </c>
      <c r="F6871" s="2" t="s">
        <v>543</v>
      </c>
    </row>
    <row r="6872" spans="1:6">
      <c r="A6872" s="2" t="s">
        <v>1728</v>
      </c>
      <c r="B6872" s="2" t="s">
        <v>1732</v>
      </c>
      <c r="C6872" s="2" t="s">
        <v>1524</v>
      </c>
      <c r="D6872" s="2" t="str">
        <f t="shared" si="107"/>
        <v>EF PATES BASILIC</v>
      </c>
      <c r="E6872" s="2">
        <v>7121</v>
      </c>
      <c r="F6872" s="2" t="s">
        <v>543</v>
      </c>
    </row>
    <row r="6873" spans="1:6">
      <c r="A6873" s="2" t="s">
        <v>1728</v>
      </c>
      <c r="B6873" s="2" t="s">
        <v>1732</v>
      </c>
      <c r="C6873" s="2" t="s">
        <v>13</v>
      </c>
      <c r="D6873" s="2" t="str">
        <f t="shared" si="107"/>
        <v>EF PATES BASILIC</v>
      </c>
      <c r="E6873" s="2">
        <v>1222</v>
      </c>
      <c r="F6873" s="2" t="s">
        <v>543</v>
      </c>
    </row>
    <row r="6874" spans="1:6">
      <c r="A6874" s="2" t="s">
        <v>1728</v>
      </c>
      <c r="B6874" s="2" t="s">
        <v>1732</v>
      </c>
      <c r="C6874" s="2" t="s">
        <v>1116</v>
      </c>
      <c r="D6874" s="2" t="str">
        <f t="shared" si="107"/>
        <v>EF PATES BASILIC</v>
      </c>
      <c r="E6874" s="2">
        <v>5404</v>
      </c>
      <c r="F6874" s="2" t="s">
        <v>543</v>
      </c>
    </row>
    <row r="6875" spans="1:6">
      <c r="A6875" s="2" t="s">
        <v>1728</v>
      </c>
      <c r="B6875" s="2" t="s">
        <v>1732</v>
      </c>
      <c r="C6875" s="2" t="s">
        <v>23</v>
      </c>
      <c r="D6875" s="2" t="str">
        <f t="shared" si="107"/>
        <v>EF PATES BASILIC</v>
      </c>
      <c r="E6875" s="2">
        <v>5167</v>
      </c>
      <c r="F6875" s="2" t="s">
        <v>543</v>
      </c>
    </row>
    <row r="6876" spans="1:6">
      <c r="A6876" s="2" t="s">
        <v>1728</v>
      </c>
      <c r="B6876" s="2" t="s">
        <v>1732</v>
      </c>
      <c r="C6876" s="2" t="s">
        <v>479</v>
      </c>
      <c r="D6876" s="2" t="str">
        <f t="shared" si="107"/>
        <v>EF PATES BASILIC</v>
      </c>
      <c r="E6876" s="2">
        <v>5164</v>
      </c>
      <c r="F6876" s="2" t="s">
        <v>543</v>
      </c>
    </row>
    <row r="6877" spans="1:6">
      <c r="A6877" s="2" t="s">
        <v>1728</v>
      </c>
      <c r="B6877" s="2" t="s">
        <v>1732</v>
      </c>
      <c r="C6877" s="2" t="s">
        <v>801</v>
      </c>
      <c r="D6877" s="2" t="str">
        <f t="shared" si="107"/>
        <v>EF PATES BASILIC</v>
      </c>
      <c r="E6877" s="2">
        <v>5199</v>
      </c>
      <c r="F6877" s="2" t="s">
        <v>543</v>
      </c>
    </row>
    <row r="6878" spans="1:6">
      <c r="A6878" s="2" t="s">
        <v>1728</v>
      </c>
      <c r="B6878" s="2" t="s">
        <v>1732</v>
      </c>
      <c r="C6878" s="2" t="s">
        <v>436</v>
      </c>
      <c r="D6878" s="2" t="str">
        <f t="shared" si="107"/>
        <v>EF PATES BASILIC</v>
      </c>
      <c r="E6878" s="2">
        <v>5243</v>
      </c>
      <c r="F6878" s="2" t="s">
        <v>543</v>
      </c>
    </row>
    <row r="6879" spans="1:6">
      <c r="A6879" s="2" t="s">
        <v>1728</v>
      </c>
      <c r="B6879" s="2" t="s">
        <v>1732</v>
      </c>
      <c r="C6879" s="2" t="s">
        <v>36</v>
      </c>
      <c r="D6879" s="2" t="str">
        <f t="shared" si="107"/>
        <v>EF PATES BASILIC</v>
      </c>
      <c r="E6879" s="2">
        <v>5335</v>
      </c>
      <c r="F6879" s="2" t="s">
        <v>543</v>
      </c>
    </row>
    <row r="6880" spans="1:6">
      <c r="A6880" s="2" t="s">
        <v>1728</v>
      </c>
      <c r="B6880" s="2" t="s">
        <v>1732</v>
      </c>
      <c r="C6880" s="2" t="s">
        <v>41</v>
      </c>
      <c r="D6880" s="2" t="str">
        <f t="shared" si="107"/>
        <v>EF PATES BASILIC</v>
      </c>
      <c r="E6880" s="2">
        <v>7295</v>
      </c>
      <c r="F6880" s="2" t="s">
        <v>543</v>
      </c>
    </row>
    <row r="6881" spans="1:6">
      <c r="A6881" s="2" t="s">
        <v>1728</v>
      </c>
      <c r="B6881" s="2" t="s">
        <v>1733</v>
      </c>
      <c r="C6881" s="2" t="s">
        <v>761</v>
      </c>
      <c r="D6881" s="2" t="str">
        <f t="shared" si="107"/>
        <v>EF TABOULE 5/1</v>
      </c>
      <c r="E6881" s="2">
        <v>5110</v>
      </c>
      <c r="F6881" s="2" t="s">
        <v>543</v>
      </c>
    </row>
    <row r="6882" spans="1:6">
      <c r="A6882" s="2" t="s">
        <v>1728</v>
      </c>
      <c r="B6882" s="2" t="s">
        <v>1733</v>
      </c>
      <c r="C6882" s="2" t="s">
        <v>23</v>
      </c>
      <c r="D6882" s="2" t="str">
        <f t="shared" si="107"/>
        <v>EF TABOULE 5/1</v>
      </c>
      <c r="E6882" s="2">
        <v>5167</v>
      </c>
      <c r="F6882" s="2" t="s">
        <v>543</v>
      </c>
    </row>
    <row r="6883" spans="1:6">
      <c r="A6883" s="2" t="s">
        <v>1728</v>
      </c>
      <c r="B6883" s="2" t="s">
        <v>1733</v>
      </c>
      <c r="C6883" s="2" t="s">
        <v>479</v>
      </c>
      <c r="D6883" s="2" t="str">
        <f t="shared" si="107"/>
        <v>EF TABOULE 5/1</v>
      </c>
      <c r="E6883" s="2">
        <v>5164</v>
      </c>
      <c r="F6883" s="2" t="s">
        <v>543</v>
      </c>
    </row>
    <row r="6884" spans="1:6">
      <c r="A6884" s="2" t="s">
        <v>1728</v>
      </c>
      <c r="B6884" s="2" t="s">
        <v>1733</v>
      </c>
      <c r="C6884" s="2" t="s">
        <v>1734</v>
      </c>
      <c r="D6884" s="2" t="str">
        <f t="shared" si="107"/>
        <v>EF TABOULE 5/1</v>
      </c>
      <c r="E6884" s="2">
        <v>5362</v>
      </c>
      <c r="F6884" s="2" t="s">
        <v>543</v>
      </c>
    </row>
    <row r="6885" spans="1:6">
      <c r="A6885" s="2" t="s">
        <v>1728</v>
      </c>
      <c r="B6885" s="2" t="s">
        <v>1733</v>
      </c>
      <c r="C6885" s="2" t="s">
        <v>181</v>
      </c>
      <c r="D6885" s="2" t="str">
        <f t="shared" si="107"/>
        <v>EF TABOULE 5/1</v>
      </c>
      <c r="E6885" s="2">
        <v>5462</v>
      </c>
      <c r="F6885" s="2" t="s">
        <v>543</v>
      </c>
    </row>
    <row r="6886" spans="1:6">
      <c r="A6886" s="2" t="s">
        <v>1728</v>
      </c>
      <c r="B6886" s="2" t="s">
        <v>1733</v>
      </c>
      <c r="C6886" s="2" t="s">
        <v>615</v>
      </c>
      <c r="D6886" s="2" t="str">
        <f t="shared" si="107"/>
        <v>EF TABOULE 5/1</v>
      </c>
      <c r="E6886" s="2">
        <v>2227</v>
      </c>
      <c r="F6886" s="2" t="s">
        <v>543</v>
      </c>
    </row>
    <row r="6887" spans="1:6">
      <c r="A6887" s="2" t="s">
        <v>1443</v>
      </c>
      <c r="B6887" s="2" t="s">
        <v>1735</v>
      </c>
      <c r="C6887" s="2" t="s">
        <v>774</v>
      </c>
      <c r="D6887" s="2" t="str">
        <f t="shared" si="107"/>
        <v>SC BOMBAY</v>
      </c>
      <c r="E6887" s="2">
        <v>1190</v>
      </c>
      <c r="F6887" s="2" t="s">
        <v>543</v>
      </c>
    </row>
    <row r="6888" spans="1:6">
      <c r="A6888" s="2" t="s">
        <v>1443</v>
      </c>
      <c r="B6888" s="2" t="s">
        <v>1735</v>
      </c>
      <c r="C6888" s="2" t="s">
        <v>217</v>
      </c>
      <c r="D6888" s="2" t="str">
        <f t="shared" si="107"/>
        <v>SC BOMBAY</v>
      </c>
      <c r="E6888" s="2">
        <v>1253</v>
      </c>
      <c r="F6888" s="2" t="s">
        <v>543</v>
      </c>
    </row>
    <row r="6889" spans="1:6">
      <c r="A6889" s="2" t="s">
        <v>1443</v>
      </c>
      <c r="B6889" s="2" t="s">
        <v>1735</v>
      </c>
      <c r="C6889" s="2" t="s">
        <v>23</v>
      </c>
      <c r="D6889" s="2" t="str">
        <f t="shared" si="107"/>
        <v>SC BOMBAY</v>
      </c>
      <c r="E6889" s="2">
        <v>5167</v>
      </c>
      <c r="F6889" s="2" t="s">
        <v>543</v>
      </c>
    </row>
    <row r="6890" spans="1:6">
      <c r="A6890" s="2" t="s">
        <v>1443</v>
      </c>
      <c r="B6890" s="2" t="s">
        <v>1735</v>
      </c>
      <c r="C6890" s="2" t="s">
        <v>801</v>
      </c>
      <c r="D6890" s="2" t="str">
        <f t="shared" si="107"/>
        <v>SC BOMBAY</v>
      </c>
      <c r="E6890" s="2">
        <v>5199</v>
      </c>
      <c r="F6890" s="2" t="s">
        <v>543</v>
      </c>
    </row>
    <row r="6891" spans="1:6">
      <c r="A6891" s="2" t="s">
        <v>1443</v>
      </c>
      <c r="B6891" s="2" t="s">
        <v>1735</v>
      </c>
      <c r="C6891" s="2" t="s">
        <v>252</v>
      </c>
      <c r="D6891" s="2" t="str">
        <f t="shared" si="107"/>
        <v>SC BOMBAY</v>
      </c>
      <c r="E6891" s="2">
        <v>5227</v>
      </c>
      <c r="F6891" s="2" t="s">
        <v>543</v>
      </c>
    </row>
    <row r="6892" spans="1:6">
      <c r="A6892" s="2" t="s">
        <v>1443</v>
      </c>
      <c r="B6892" s="2" t="s">
        <v>1735</v>
      </c>
      <c r="C6892" s="2" t="s">
        <v>390</v>
      </c>
      <c r="D6892" s="2" t="str">
        <f t="shared" si="107"/>
        <v>SC BOMBAY</v>
      </c>
      <c r="E6892" s="2">
        <v>5303</v>
      </c>
      <c r="F6892" s="2" t="s">
        <v>543</v>
      </c>
    </row>
    <row r="6893" spans="1:6">
      <c r="A6893" s="2" t="s">
        <v>1443</v>
      </c>
      <c r="B6893" s="2" t="s">
        <v>1735</v>
      </c>
      <c r="C6893" s="2" t="s">
        <v>46</v>
      </c>
      <c r="D6893" s="2" t="str">
        <f t="shared" si="107"/>
        <v>SC BOMBAY</v>
      </c>
      <c r="E6893" s="2">
        <v>7296</v>
      </c>
      <c r="F6893" s="2" t="s">
        <v>543</v>
      </c>
    </row>
    <row r="6894" spans="1:6">
      <c r="A6894" s="2" t="s">
        <v>1443</v>
      </c>
      <c r="B6894" s="2" t="s">
        <v>1735</v>
      </c>
      <c r="C6894" s="2" t="s">
        <v>467</v>
      </c>
      <c r="D6894" s="2" t="str">
        <f t="shared" si="107"/>
        <v>SC BOMBAY</v>
      </c>
      <c r="E6894" s="2">
        <v>6677</v>
      </c>
      <c r="F6894" s="2" t="s">
        <v>543</v>
      </c>
    </row>
    <row r="6895" spans="1:6">
      <c r="A6895" s="2" t="s">
        <v>1443</v>
      </c>
      <c r="B6895" s="2" t="s">
        <v>1735</v>
      </c>
      <c r="C6895" s="2" t="s">
        <v>276</v>
      </c>
      <c r="D6895" s="2" t="str">
        <f t="shared" si="107"/>
        <v>SC BOMBAY</v>
      </c>
      <c r="E6895" s="2">
        <v>7994</v>
      </c>
      <c r="F6895" s="2" t="s">
        <v>543</v>
      </c>
    </row>
    <row r="6896" spans="1:6">
      <c r="A6896" s="2" t="s">
        <v>1443</v>
      </c>
      <c r="B6896" s="2" t="s">
        <v>1735</v>
      </c>
      <c r="C6896" s="2" t="s">
        <v>11</v>
      </c>
      <c r="D6896" s="2" t="str">
        <f t="shared" si="107"/>
        <v>SC BOMBAY</v>
      </c>
      <c r="E6896" s="2">
        <v>8170</v>
      </c>
      <c r="F6896" s="2" t="s">
        <v>543</v>
      </c>
    </row>
    <row r="6897" spans="1:6">
      <c r="A6897" s="2" t="s">
        <v>1443</v>
      </c>
      <c r="B6897" s="2" t="s">
        <v>1736</v>
      </c>
      <c r="C6897" s="2" t="s">
        <v>13</v>
      </c>
      <c r="D6897" s="2" t="str">
        <f t="shared" si="107"/>
        <v>SC MAROCAINE</v>
      </c>
      <c r="E6897" s="2">
        <v>1222</v>
      </c>
      <c r="F6897" s="2" t="s">
        <v>543</v>
      </c>
    </row>
    <row r="6898" spans="1:6">
      <c r="A6898" s="2" t="s">
        <v>1443</v>
      </c>
      <c r="B6898" s="2" t="s">
        <v>1736</v>
      </c>
      <c r="C6898" s="2" t="s">
        <v>372</v>
      </c>
      <c r="D6898" s="2" t="str">
        <f t="shared" si="107"/>
        <v>SC MAROCAINE</v>
      </c>
      <c r="E6898" s="2">
        <v>1204</v>
      </c>
      <c r="F6898" s="2" t="s">
        <v>543</v>
      </c>
    </row>
    <row r="6899" spans="1:6">
      <c r="A6899" s="2" t="s">
        <v>1443</v>
      </c>
      <c r="B6899" s="2" t="s">
        <v>1736</v>
      </c>
      <c r="C6899" s="2" t="s">
        <v>1524</v>
      </c>
      <c r="D6899" s="2" t="str">
        <f t="shared" si="107"/>
        <v>SC MAROCAINE</v>
      </c>
      <c r="E6899" s="2">
        <v>7121</v>
      </c>
      <c r="F6899" s="2" t="s">
        <v>543</v>
      </c>
    </row>
    <row r="6900" spans="1:6">
      <c r="A6900" s="2" t="s">
        <v>1443</v>
      </c>
      <c r="B6900" s="2" t="s">
        <v>1736</v>
      </c>
      <c r="C6900" s="2" t="s">
        <v>452</v>
      </c>
      <c r="D6900" s="2" t="str">
        <f t="shared" si="107"/>
        <v>SC MAROCAINE</v>
      </c>
      <c r="E6900" s="2">
        <v>3726</v>
      </c>
      <c r="F6900" s="2" t="s">
        <v>543</v>
      </c>
    </row>
    <row r="6901" spans="1:6">
      <c r="A6901" s="2" t="s">
        <v>1443</v>
      </c>
      <c r="B6901" s="2" t="s">
        <v>1736</v>
      </c>
      <c r="C6901" s="2" t="s">
        <v>23</v>
      </c>
      <c r="D6901" s="2" t="str">
        <f t="shared" si="107"/>
        <v>SC MAROCAINE</v>
      </c>
      <c r="E6901" s="2">
        <v>5167</v>
      </c>
      <c r="F6901" s="2" t="s">
        <v>543</v>
      </c>
    </row>
    <row r="6902" spans="1:6">
      <c r="A6902" s="2" t="s">
        <v>1443</v>
      </c>
      <c r="B6902" s="2" t="s">
        <v>1736</v>
      </c>
      <c r="C6902" s="2" t="s">
        <v>465</v>
      </c>
      <c r="D6902" s="2" t="str">
        <f t="shared" si="107"/>
        <v>SC MAROCAINE</v>
      </c>
      <c r="E6902" s="2">
        <v>5247</v>
      </c>
      <c r="F6902" s="2" t="s">
        <v>543</v>
      </c>
    </row>
    <row r="6903" spans="1:6">
      <c r="A6903" s="2" t="s">
        <v>1443</v>
      </c>
      <c r="B6903" s="2" t="s">
        <v>1736</v>
      </c>
      <c r="C6903" s="2" t="s">
        <v>423</v>
      </c>
      <c r="D6903" s="2" t="str">
        <f t="shared" si="107"/>
        <v>SC MAROCAINE</v>
      </c>
      <c r="E6903" s="2">
        <v>5306</v>
      </c>
      <c r="F6903" s="2" t="s">
        <v>543</v>
      </c>
    </row>
    <row r="6904" spans="1:6">
      <c r="A6904" s="2" t="s">
        <v>1737</v>
      </c>
      <c r="B6904" s="2" t="s">
        <v>1738</v>
      </c>
      <c r="C6904" s="2" t="s">
        <v>362</v>
      </c>
      <c r="D6904" s="2" t="str">
        <f t="shared" si="107"/>
        <v>EC AIGO BOULIDO</v>
      </c>
      <c r="E6904" s="2">
        <v>4958</v>
      </c>
      <c r="F6904" s="2" t="s">
        <v>543</v>
      </c>
    </row>
    <row r="6905" spans="1:6">
      <c r="A6905" s="2" t="s">
        <v>1737</v>
      </c>
      <c r="B6905" s="2" t="s">
        <v>1738</v>
      </c>
      <c r="C6905" s="2" t="s">
        <v>179</v>
      </c>
      <c r="D6905" s="2" t="str">
        <f t="shared" si="107"/>
        <v>EC AIGO BOULIDO</v>
      </c>
      <c r="E6905" s="2">
        <v>5132</v>
      </c>
      <c r="F6905" s="2" t="s">
        <v>543</v>
      </c>
    </row>
    <row r="6906" spans="1:6">
      <c r="A6906" s="2" t="s">
        <v>1737</v>
      </c>
      <c r="B6906" s="2" t="s">
        <v>1738</v>
      </c>
      <c r="C6906" s="2" t="s">
        <v>23</v>
      </c>
      <c r="D6906" s="2" t="str">
        <f t="shared" si="107"/>
        <v>EC AIGO BOULIDO</v>
      </c>
      <c r="E6906" s="2">
        <v>5167</v>
      </c>
      <c r="F6906" s="2" t="s">
        <v>543</v>
      </c>
    </row>
    <row r="6907" spans="1:6">
      <c r="A6907" s="2" t="s">
        <v>1737</v>
      </c>
      <c r="B6907" s="2" t="s">
        <v>1738</v>
      </c>
      <c r="C6907" s="2" t="s">
        <v>197</v>
      </c>
      <c r="D6907" s="2" t="str">
        <f t="shared" si="107"/>
        <v>EC AIGO BOULIDO</v>
      </c>
      <c r="E6907" s="2">
        <v>5184</v>
      </c>
      <c r="F6907" s="2" t="s">
        <v>543</v>
      </c>
    </row>
    <row r="6908" spans="1:6">
      <c r="A6908" s="2" t="s">
        <v>1737</v>
      </c>
      <c r="B6908" s="2" t="s">
        <v>1738</v>
      </c>
      <c r="C6908" s="2" t="s">
        <v>25</v>
      </c>
      <c r="D6908" s="2" t="str">
        <f t="shared" si="107"/>
        <v>EC AIGO BOULIDO</v>
      </c>
      <c r="E6908" s="2">
        <v>5285</v>
      </c>
      <c r="F6908" s="2" t="s">
        <v>543</v>
      </c>
    </row>
    <row r="6909" spans="1:6">
      <c r="A6909" s="2" t="s">
        <v>1737</v>
      </c>
      <c r="B6909" s="2" t="s">
        <v>1738</v>
      </c>
      <c r="C6909" s="2" t="s">
        <v>365</v>
      </c>
      <c r="D6909" s="2" t="str">
        <f t="shared" si="107"/>
        <v>EC AIGO BOULIDO</v>
      </c>
      <c r="E6909" s="2">
        <v>5345</v>
      </c>
      <c r="F6909" s="2" t="s">
        <v>543</v>
      </c>
    </row>
    <row r="6910" spans="1:6">
      <c r="A6910" s="2" t="s">
        <v>1737</v>
      </c>
      <c r="B6910" s="2" t="s">
        <v>1738</v>
      </c>
      <c r="C6910" s="2" t="s">
        <v>97</v>
      </c>
      <c r="D6910" s="2" t="str">
        <f t="shared" si="107"/>
        <v>EC AIGO BOULIDO</v>
      </c>
      <c r="E6910" s="2">
        <v>5398</v>
      </c>
      <c r="F6910" s="2" t="s">
        <v>543</v>
      </c>
    </row>
    <row r="6911" spans="1:6">
      <c r="A6911" s="2" t="s">
        <v>1737</v>
      </c>
      <c r="B6911" s="2" t="s">
        <v>1738</v>
      </c>
      <c r="C6911" s="2" t="s">
        <v>38</v>
      </c>
      <c r="D6911" s="2" t="str">
        <f t="shared" si="107"/>
        <v>EC AIGO BOULIDO</v>
      </c>
      <c r="E6911" s="2">
        <v>7088</v>
      </c>
      <c r="F6911" s="2" t="s">
        <v>543</v>
      </c>
    </row>
    <row r="6912" spans="1:6">
      <c r="A6912" s="2" t="s">
        <v>1737</v>
      </c>
      <c r="B6912" s="2" t="s">
        <v>1739</v>
      </c>
      <c r="C6912" s="2" t="s">
        <v>788</v>
      </c>
      <c r="D6912" s="2" t="str">
        <f t="shared" si="107"/>
        <v>EC SOUPE AU PISTOU</v>
      </c>
      <c r="E6912" s="2">
        <v>1187</v>
      </c>
      <c r="F6912" s="2" t="s">
        <v>543</v>
      </c>
    </row>
    <row r="6913" spans="1:6">
      <c r="A6913" s="2" t="s">
        <v>1737</v>
      </c>
      <c r="B6913" s="2" t="s">
        <v>1739</v>
      </c>
      <c r="C6913" s="2" t="s">
        <v>368</v>
      </c>
      <c r="D6913" s="2" t="str">
        <f t="shared" si="107"/>
        <v>EC SOUPE AU PISTOU</v>
      </c>
      <c r="E6913" s="2">
        <v>1175</v>
      </c>
      <c r="F6913" s="2" t="s">
        <v>543</v>
      </c>
    </row>
    <row r="6914" spans="1:6">
      <c r="A6914" s="2" t="s">
        <v>1737</v>
      </c>
      <c r="B6914" s="2" t="s">
        <v>1739</v>
      </c>
      <c r="C6914" s="2" t="s">
        <v>38</v>
      </c>
      <c r="D6914" s="2" t="str">
        <f t="shared" si="107"/>
        <v>EC SOUPE AU PISTOU</v>
      </c>
      <c r="E6914" s="2">
        <v>7088</v>
      </c>
      <c r="F6914" s="2" t="s">
        <v>543</v>
      </c>
    </row>
    <row r="6915" spans="1:6">
      <c r="A6915" s="2" t="s">
        <v>1737</v>
      </c>
      <c r="B6915" s="2" t="s">
        <v>1739</v>
      </c>
      <c r="C6915" s="2" t="s">
        <v>1078</v>
      </c>
      <c r="D6915" s="2" t="str">
        <f t="shared" ref="D6915:D6978" si="108">B6915</f>
        <v>EC SOUPE AU PISTOU</v>
      </c>
      <c r="E6915" s="2">
        <v>5159</v>
      </c>
      <c r="F6915" s="2" t="s">
        <v>543</v>
      </c>
    </row>
    <row r="6916" spans="1:6">
      <c r="A6916" s="2" t="s">
        <v>1737</v>
      </c>
      <c r="B6916" s="2" t="s">
        <v>1739</v>
      </c>
      <c r="C6916" s="2" t="s">
        <v>411</v>
      </c>
      <c r="D6916" s="2" t="str">
        <f t="shared" si="108"/>
        <v>EC SOUPE AU PISTOU</v>
      </c>
      <c r="E6916" s="2">
        <v>5160</v>
      </c>
      <c r="F6916" s="2" t="s">
        <v>543</v>
      </c>
    </row>
    <row r="6917" spans="1:6">
      <c r="A6917" s="2" t="s">
        <v>1737</v>
      </c>
      <c r="B6917" s="2" t="s">
        <v>1739</v>
      </c>
      <c r="C6917" s="2" t="s">
        <v>23</v>
      </c>
      <c r="D6917" s="2" t="str">
        <f t="shared" si="108"/>
        <v>EC SOUPE AU PISTOU</v>
      </c>
      <c r="E6917" s="2">
        <v>5167</v>
      </c>
      <c r="F6917" s="2" t="s">
        <v>543</v>
      </c>
    </row>
    <row r="6918" spans="1:6">
      <c r="A6918" s="2" t="s">
        <v>1737</v>
      </c>
      <c r="B6918" s="2" t="s">
        <v>1739</v>
      </c>
      <c r="C6918" s="2" t="s">
        <v>25</v>
      </c>
      <c r="D6918" s="2" t="str">
        <f t="shared" si="108"/>
        <v>EC SOUPE AU PISTOU</v>
      </c>
      <c r="E6918" s="2">
        <v>5285</v>
      </c>
      <c r="F6918" s="2" t="s">
        <v>543</v>
      </c>
    </row>
    <row r="6919" spans="1:6">
      <c r="A6919" s="2" t="s">
        <v>1737</v>
      </c>
      <c r="B6919" s="2" t="s">
        <v>1739</v>
      </c>
      <c r="C6919" s="2" t="s">
        <v>365</v>
      </c>
      <c r="D6919" s="2" t="str">
        <f t="shared" si="108"/>
        <v>EC SOUPE AU PISTOU</v>
      </c>
      <c r="E6919" s="2">
        <v>5345</v>
      </c>
      <c r="F6919" s="2" t="s">
        <v>543</v>
      </c>
    </row>
    <row r="6920" spans="1:6">
      <c r="A6920" s="2" t="s">
        <v>1737</v>
      </c>
      <c r="B6920" s="2" t="s">
        <v>1739</v>
      </c>
      <c r="C6920" s="2" t="s">
        <v>169</v>
      </c>
      <c r="D6920" s="2" t="str">
        <f t="shared" si="108"/>
        <v>EC SOUPE AU PISTOU</v>
      </c>
      <c r="E6920" s="2">
        <v>5402</v>
      </c>
      <c r="F6920" s="2" t="s">
        <v>543</v>
      </c>
    </row>
    <row r="6921" spans="1:6">
      <c r="A6921" s="2" t="s">
        <v>1737</v>
      </c>
      <c r="B6921" s="2" t="s">
        <v>1739</v>
      </c>
      <c r="C6921" s="2" t="s">
        <v>170</v>
      </c>
      <c r="D6921" s="2" t="str">
        <f t="shared" si="108"/>
        <v>EC SOUPE AU PISTOU</v>
      </c>
      <c r="E6921" s="2">
        <v>5632</v>
      </c>
      <c r="F6921" s="2" t="s">
        <v>543</v>
      </c>
    </row>
    <row r="6922" spans="1:6">
      <c r="A6922" s="2" t="s">
        <v>1737</v>
      </c>
      <c r="B6922" s="2" t="s">
        <v>1739</v>
      </c>
      <c r="C6922" s="2" t="s">
        <v>770</v>
      </c>
      <c r="D6922" s="2" t="str">
        <f t="shared" si="108"/>
        <v>EC SOUPE AU PISTOU</v>
      </c>
      <c r="E6922" s="2">
        <v>5656</v>
      </c>
      <c r="F6922" s="2" t="s">
        <v>543</v>
      </c>
    </row>
    <row r="6923" spans="1:6">
      <c r="A6923" s="2" t="s">
        <v>1737</v>
      </c>
      <c r="B6923" s="2" t="s">
        <v>1739</v>
      </c>
      <c r="C6923" s="2" t="s">
        <v>41</v>
      </c>
      <c r="D6923" s="2" t="str">
        <f t="shared" si="108"/>
        <v>EC SOUPE AU PISTOU</v>
      </c>
      <c r="E6923" s="2">
        <v>7295</v>
      </c>
      <c r="F6923" s="2" t="s">
        <v>543</v>
      </c>
    </row>
    <row r="6924" spans="1:6">
      <c r="A6924" s="2" t="s">
        <v>1737</v>
      </c>
      <c r="B6924" s="2" t="s">
        <v>1739</v>
      </c>
      <c r="C6924" s="2" t="s">
        <v>856</v>
      </c>
      <c r="D6924" s="2" t="str">
        <f t="shared" si="108"/>
        <v>EC SOUPE AU PISTOU</v>
      </c>
      <c r="E6924" s="2">
        <v>7137</v>
      </c>
      <c r="F6924" s="2" t="s">
        <v>543</v>
      </c>
    </row>
    <row r="6925" spans="1:6">
      <c r="A6925" s="2" t="s">
        <v>1737</v>
      </c>
      <c r="B6925" s="2" t="s">
        <v>1740</v>
      </c>
      <c r="C6925" s="2" t="s">
        <v>368</v>
      </c>
      <c r="D6925" s="2" t="str">
        <f t="shared" si="108"/>
        <v>EC SOUPE MOUSTIERS</v>
      </c>
      <c r="E6925" s="2">
        <v>1175</v>
      </c>
      <c r="F6925" s="2" t="s">
        <v>543</v>
      </c>
    </row>
    <row r="6926" spans="1:6">
      <c r="A6926" s="2" t="s">
        <v>1737</v>
      </c>
      <c r="B6926" s="2" t="s">
        <v>1740</v>
      </c>
      <c r="C6926" s="2" t="s">
        <v>729</v>
      </c>
      <c r="D6926" s="2" t="str">
        <f t="shared" si="108"/>
        <v>EC SOUPE MOUSTIERS</v>
      </c>
      <c r="E6926" s="2">
        <v>1176</v>
      </c>
      <c r="F6926" s="2" t="s">
        <v>543</v>
      </c>
    </row>
    <row r="6927" spans="1:6">
      <c r="A6927" s="2" t="s">
        <v>1737</v>
      </c>
      <c r="B6927" s="2" t="s">
        <v>1740</v>
      </c>
      <c r="C6927" s="2" t="s">
        <v>38</v>
      </c>
      <c r="D6927" s="2" t="str">
        <f t="shared" si="108"/>
        <v>EC SOUPE MOUSTIERS</v>
      </c>
      <c r="E6927" s="2">
        <v>7088</v>
      </c>
      <c r="F6927" s="2" t="s">
        <v>543</v>
      </c>
    </row>
    <row r="6928" spans="1:6">
      <c r="A6928" s="2" t="s">
        <v>1737</v>
      </c>
      <c r="B6928" s="2" t="s">
        <v>1740</v>
      </c>
      <c r="C6928" s="2" t="s">
        <v>1078</v>
      </c>
      <c r="D6928" s="2" t="str">
        <f t="shared" si="108"/>
        <v>EC SOUPE MOUSTIERS</v>
      </c>
      <c r="E6928" s="2">
        <v>5159</v>
      </c>
      <c r="F6928" s="2" t="s">
        <v>543</v>
      </c>
    </row>
    <row r="6929" spans="1:6">
      <c r="A6929" s="2" t="s">
        <v>1737</v>
      </c>
      <c r="B6929" s="2" t="s">
        <v>1740</v>
      </c>
      <c r="C6929" s="2" t="s">
        <v>23</v>
      </c>
      <c r="D6929" s="2" t="str">
        <f t="shared" si="108"/>
        <v>EC SOUPE MOUSTIERS</v>
      </c>
      <c r="E6929" s="2">
        <v>5167</v>
      </c>
      <c r="F6929" s="2" t="s">
        <v>543</v>
      </c>
    </row>
    <row r="6930" spans="1:6">
      <c r="A6930" s="2" t="s">
        <v>1737</v>
      </c>
      <c r="B6930" s="2" t="s">
        <v>1740</v>
      </c>
      <c r="C6930" s="2" t="s">
        <v>197</v>
      </c>
      <c r="D6930" s="2" t="str">
        <f t="shared" si="108"/>
        <v>EC SOUPE MOUSTIERS</v>
      </c>
      <c r="E6930" s="2">
        <v>5184</v>
      </c>
      <c r="F6930" s="2" t="s">
        <v>543</v>
      </c>
    </row>
    <row r="6931" spans="1:6">
      <c r="A6931" s="2" t="s">
        <v>1737</v>
      </c>
      <c r="B6931" s="2" t="s">
        <v>1740</v>
      </c>
      <c r="C6931" s="2" t="s">
        <v>25</v>
      </c>
      <c r="D6931" s="2" t="str">
        <f t="shared" si="108"/>
        <v>EC SOUPE MOUSTIERS</v>
      </c>
      <c r="E6931" s="2">
        <v>5285</v>
      </c>
      <c r="F6931" s="2" t="s">
        <v>543</v>
      </c>
    </row>
    <row r="6932" spans="1:6">
      <c r="A6932" s="2" t="s">
        <v>1737</v>
      </c>
      <c r="B6932" s="2" t="s">
        <v>1740</v>
      </c>
      <c r="C6932" s="2" t="s">
        <v>365</v>
      </c>
      <c r="D6932" s="2" t="str">
        <f t="shared" si="108"/>
        <v>EC SOUPE MOUSTIERS</v>
      </c>
      <c r="E6932" s="2">
        <v>5345</v>
      </c>
      <c r="F6932" s="2" t="s">
        <v>543</v>
      </c>
    </row>
    <row r="6933" spans="1:6">
      <c r="A6933" s="2" t="s">
        <v>1737</v>
      </c>
      <c r="B6933" s="2" t="s">
        <v>1740</v>
      </c>
      <c r="C6933" s="2" t="s">
        <v>97</v>
      </c>
      <c r="D6933" s="2" t="str">
        <f t="shared" si="108"/>
        <v>EC SOUPE MOUSTIERS</v>
      </c>
      <c r="E6933" s="2">
        <v>5398</v>
      </c>
      <c r="F6933" s="2" t="s">
        <v>543</v>
      </c>
    </row>
    <row r="6934" spans="1:6">
      <c r="A6934" s="2" t="s">
        <v>1737</v>
      </c>
      <c r="B6934" s="2" t="s">
        <v>1740</v>
      </c>
      <c r="C6934" s="2" t="s">
        <v>169</v>
      </c>
      <c r="D6934" s="2" t="str">
        <f t="shared" si="108"/>
        <v>EC SOUPE MOUSTIERS</v>
      </c>
      <c r="E6934" s="2">
        <v>5402</v>
      </c>
      <c r="F6934" s="2" t="s">
        <v>543</v>
      </c>
    </row>
    <row r="6935" spans="1:6">
      <c r="A6935" s="2" t="s">
        <v>1737</v>
      </c>
      <c r="B6935" s="2" t="s">
        <v>1740</v>
      </c>
      <c r="C6935" s="2" t="s">
        <v>246</v>
      </c>
      <c r="D6935" s="2" t="str">
        <f t="shared" si="108"/>
        <v>EC SOUPE MOUSTIERS</v>
      </c>
      <c r="E6935" s="2">
        <v>5663</v>
      </c>
      <c r="F6935" s="2" t="s">
        <v>543</v>
      </c>
    </row>
    <row r="6936" spans="1:6">
      <c r="A6936" s="2" t="s">
        <v>1737</v>
      </c>
      <c r="B6936" s="2" t="s">
        <v>1740</v>
      </c>
      <c r="C6936" s="2" t="s">
        <v>27</v>
      </c>
      <c r="D6936" s="2" t="str">
        <f t="shared" si="108"/>
        <v>EC SOUPE MOUSTIERS</v>
      </c>
      <c r="E6936" s="2">
        <v>7299</v>
      </c>
      <c r="F6936" s="2" t="s">
        <v>543</v>
      </c>
    </row>
    <row r="6937" spans="1:6">
      <c r="A6937" s="2" t="s">
        <v>1737</v>
      </c>
      <c r="B6937" s="2" t="s">
        <v>1741</v>
      </c>
      <c r="C6937" s="2" t="s">
        <v>23</v>
      </c>
      <c r="D6937" s="2" t="str">
        <f t="shared" si="108"/>
        <v>EC SOUPE DE LENTILLES</v>
      </c>
      <c r="E6937" s="2">
        <v>5167</v>
      </c>
      <c r="F6937" s="2" t="s">
        <v>543</v>
      </c>
    </row>
    <row r="6938" spans="1:6">
      <c r="A6938" s="2" t="s">
        <v>1737</v>
      </c>
      <c r="B6938" s="2" t="s">
        <v>1741</v>
      </c>
      <c r="C6938" s="2" t="s">
        <v>197</v>
      </c>
      <c r="D6938" s="2" t="str">
        <f t="shared" si="108"/>
        <v>EC SOUPE DE LENTILLES</v>
      </c>
      <c r="E6938" s="2">
        <v>5184</v>
      </c>
      <c r="F6938" s="2" t="s">
        <v>543</v>
      </c>
    </row>
    <row r="6939" spans="1:6">
      <c r="A6939" s="2" t="s">
        <v>1737</v>
      </c>
      <c r="B6939" s="2" t="s">
        <v>1741</v>
      </c>
      <c r="C6939" s="2" t="s">
        <v>793</v>
      </c>
      <c r="D6939" s="2" t="str">
        <f t="shared" si="108"/>
        <v>EC SOUPE DE LENTILLES</v>
      </c>
      <c r="E6939" s="2">
        <v>5186</v>
      </c>
      <c r="F6939" s="2" t="s">
        <v>543</v>
      </c>
    </row>
    <row r="6940" spans="1:6">
      <c r="A6940" s="2" t="s">
        <v>1737</v>
      </c>
      <c r="B6940" s="2" t="s">
        <v>1741</v>
      </c>
      <c r="C6940" s="2" t="s">
        <v>25</v>
      </c>
      <c r="D6940" s="2" t="str">
        <f t="shared" si="108"/>
        <v>EC SOUPE DE LENTILLES</v>
      </c>
      <c r="E6940" s="2">
        <v>5285</v>
      </c>
      <c r="F6940" s="2" t="s">
        <v>543</v>
      </c>
    </row>
    <row r="6941" spans="1:6">
      <c r="A6941" s="2" t="s">
        <v>1737</v>
      </c>
      <c r="B6941" s="2" t="s">
        <v>1741</v>
      </c>
      <c r="C6941" s="2" t="s">
        <v>365</v>
      </c>
      <c r="D6941" s="2" t="str">
        <f t="shared" si="108"/>
        <v>EC SOUPE DE LENTILLES</v>
      </c>
      <c r="E6941" s="2">
        <v>5345</v>
      </c>
      <c r="F6941" s="2" t="s">
        <v>543</v>
      </c>
    </row>
    <row r="6942" spans="1:6">
      <c r="A6942" s="2" t="s">
        <v>1737</v>
      </c>
      <c r="B6942" s="2" t="s">
        <v>1741</v>
      </c>
      <c r="C6942" s="2" t="s">
        <v>97</v>
      </c>
      <c r="D6942" s="2" t="str">
        <f t="shared" si="108"/>
        <v>EC SOUPE DE LENTILLES</v>
      </c>
      <c r="E6942" s="2">
        <v>5398</v>
      </c>
      <c r="F6942" s="2" t="s">
        <v>543</v>
      </c>
    </row>
    <row r="6943" spans="1:6">
      <c r="A6943" s="2" t="s">
        <v>1737</v>
      </c>
      <c r="B6943" s="2" t="s">
        <v>1741</v>
      </c>
      <c r="C6943" s="2" t="s">
        <v>246</v>
      </c>
      <c r="D6943" s="2" t="str">
        <f t="shared" si="108"/>
        <v>EC SOUPE DE LENTILLES</v>
      </c>
      <c r="E6943" s="2">
        <v>5663</v>
      </c>
      <c r="F6943" s="2" t="s">
        <v>543</v>
      </c>
    </row>
    <row r="6944" spans="1:6">
      <c r="A6944" s="2" t="s">
        <v>1737</v>
      </c>
      <c r="B6944" s="2" t="s">
        <v>1741</v>
      </c>
      <c r="C6944" s="2" t="s">
        <v>856</v>
      </c>
      <c r="D6944" s="2" t="str">
        <f t="shared" si="108"/>
        <v>EC SOUPE DE LENTILLES</v>
      </c>
      <c r="E6944" s="2">
        <v>7137</v>
      </c>
      <c r="F6944" s="2" t="s">
        <v>543</v>
      </c>
    </row>
    <row r="6945" spans="1:6">
      <c r="A6945" s="2" t="s">
        <v>1737</v>
      </c>
      <c r="B6945" s="2" t="s">
        <v>1742</v>
      </c>
      <c r="C6945" s="2" t="s">
        <v>1743</v>
      </c>
      <c r="D6945" s="2" t="str">
        <f t="shared" si="108"/>
        <v>EC SOUPE DE POTIRON</v>
      </c>
      <c r="E6945" s="2">
        <v>1206</v>
      </c>
      <c r="F6945" s="2" t="s">
        <v>543</v>
      </c>
    </row>
    <row r="6946" spans="1:6">
      <c r="A6946" s="2" t="s">
        <v>1737</v>
      </c>
      <c r="B6946" s="2" t="s">
        <v>1742</v>
      </c>
      <c r="C6946" s="2" t="s">
        <v>30</v>
      </c>
      <c r="D6946" s="2" t="str">
        <f t="shared" si="108"/>
        <v>EC SOUPE DE POTIRON</v>
      </c>
      <c r="E6946" s="2">
        <v>2234</v>
      </c>
      <c r="F6946" s="2" t="s">
        <v>543</v>
      </c>
    </row>
    <row r="6947" spans="1:6">
      <c r="A6947" s="2" t="s">
        <v>1737</v>
      </c>
      <c r="B6947" s="2" t="s">
        <v>1742</v>
      </c>
      <c r="C6947" s="2" t="s">
        <v>25</v>
      </c>
      <c r="D6947" s="2" t="str">
        <f t="shared" si="108"/>
        <v>EC SOUPE DE POTIRON</v>
      </c>
      <c r="E6947" s="2">
        <v>5285</v>
      </c>
      <c r="F6947" s="2" t="s">
        <v>543</v>
      </c>
    </row>
    <row r="6948" spans="1:6">
      <c r="A6948" s="2" t="s">
        <v>1737</v>
      </c>
      <c r="B6948" s="2" t="s">
        <v>1742</v>
      </c>
      <c r="C6948" s="2" t="s">
        <v>365</v>
      </c>
      <c r="D6948" s="2" t="str">
        <f t="shared" si="108"/>
        <v>EC SOUPE DE POTIRON</v>
      </c>
      <c r="E6948" s="2">
        <v>5345</v>
      </c>
      <c r="F6948" s="2" t="s">
        <v>543</v>
      </c>
    </row>
    <row r="6949" spans="1:6">
      <c r="A6949" s="2" t="s">
        <v>1737</v>
      </c>
      <c r="B6949" s="2" t="s">
        <v>1742</v>
      </c>
      <c r="C6949" s="2" t="s">
        <v>220</v>
      </c>
      <c r="D6949" s="2" t="str">
        <f t="shared" si="108"/>
        <v>EC SOUPE DE POTIRON</v>
      </c>
      <c r="E6949" s="2">
        <v>6658</v>
      </c>
      <c r="F6949" s="2" t="s">
        <v>543</v>
      </c>
    </row>
    <row r="6950" spans="1:6">
      <c r="A6950" s="2" t="s">
        <v>1737</v>
      </c>
      <c r="B6950" s="2" t="s">
        <v>1744</v>
      </c>
      <c r="C6950" s="2" t="s">
        <v>38</v>
      </c>
      <c r="D6950" s="2" t="str">
        <f t="shared" si="108"/>
        <v>EC SOUPE DE TOMATE</v>
      </c>
      <c r="E6950" s="2">
        <v>7088</v>
      </c>
      <c r="F6950" s="2" t="s">
        <v>543</v>
      </c>
    </row>
    <row r="6951" spans="1:6">
      <c r="A6951" s="2" t="s">
        <v>1737</v>
      </c>
      <c r="B6951" s="2" t="s">
        <v>1744</v>
      </c>
      <c r="C6951" s="2" t="s">
        <v>362</v>
      </c>
      <c r="D6951" s="2" t="str">
        <f t="shared" si="108"/>
        <v>EC SOUPE DE TOMATE</v>
      </c>
      <c r="E6951" s="2">
        <v>4958</v>
      </c>
      <c r="F6951" s="2" t="s">
        <v>543</v>
      </c>
    </row>
    <row r="6952" spans="1:6">
      <c r="A6952" s="2" t="s">
        <v>1737</v>
      </c>
      <c r="B6952" s="2" t="s">
        <v>1744</v>
      </c>
      <c r="C6952" s="2" t="s">
        <v>23</v>
      </c>
      <c r="D6952" s="2" t="str">
        <f t="shared" si="108"/>
        <v>EC SOUPE DE TOMATE</v>
      </c>
      <c r="E6952" s="2">
        <v>5167</v>
      </c>
      <c r="F6952" s="2" t="s">
        <v>543</v>
      </c>
    </row>
    <row r="6953" spans="1:6">
      <c r="A6953" s="2" t="s">
        <v>1737</v>
      </c>
      <c r="B6953" s="2" t="s">
        <v>1744</v>
      </c>
      <c r="C6953" s="2" t="s">
        <v>197</v>
      </c>
      <c r="D6953" s="2" t="str">
        <f t="shared" si="108"/>
        <v>EC SOUPE DE TOMATE</v>
      </c>
      <c r="E6953" s="2">
        <v>5184</v>
      </c>
      <c r="F6953" s="2" t="s">
        <v>543</v>
      </c>
    </row>
    <row r="6954" spans="1:6">
      <c r="A6954" s="2" t="s">
        <v>1737</v>
      </c>
      <c r="B6954" s="2" t="s">
        <v>1744</v>
      </c>
      <c r="C6954" s="2" t="s">
        <v>25</v>
      </c>
      <c r="D6954" s="2" t="str">
        <f t="shared" si="108"/>
        <v>EC SOUPE DE TOMATE</v>
      </c>
      <c r="E6954" s="2">
        <v>5285</v>
      </c>
      <c r="F6954" s="2" t="s">
        <v>543</v>
      </c>
    </row>
    <row r="6955" spans="1:6">
      <c r="A6955" s="2" t="s">
        <v>1737</v>
      </c>
      <c r="B6955" s="2" t="s">
        <v>1744</v>
      </c>
      <c r="C6955" s="2" t="s">
        <v>365</v>
      </c>
      <c r="D6955" s="2" t="str">
        <f t="shared" si="108"/>
        <v>EC SOUPE DE TOMATE</v>
      </c>
      <c r="E6955" s="2">
        <v>5345</v>
      </c>
      <c r="F6955" s="2" t="s">
        <v>543</v>
      </c>
    </row>
    <row r="6956" spans="1:6">
      <c r="A6956" s="2" t="s">
        <v>1737</v>
      </c>
      <c r="B6956" s="2" t="s">
        <v>1744</v>
      </c>
      <c r="C6956" s="2" t="s">
        <v>198</v>
      </c>
      <c r="D6956" s="2" t="str">
        <f t="shared" si="108"/>
        <v>EC SOUPE DE TOMATE</v>
      </c>
      <c r="E6956" s="2">
        <v>5357</v>
      </c>
      <c r="F6956" s="2" t="s">
        <v>543</v>
      </c>
    </row>
    <row r="6957" spans="1:6">
      <c r="A6957" s="2" t="s">
        <v>1737</v>
      </c>
      <c r="B6957" s="2" t="s">
        <v>1744</v>
      </c>
      <c r="C6957" s="2" t="s">
        <v>97</v>
      </c>
      <c r="D6957" s="2" t="str">
        <f t="shared" si="108"/>
        <v>EC SOUPE DE TOMATE</v>
      </c>
      <c r="E6957" s="2">
        <v>5398</v>
      </c>
      <c r="F6957" s="2" t="s">
        <v>543</v>
      </c>
    </row>
    <row r="6958" spans="1:6">
      <c r="A6958" s="2" t="s">
        <v>1737</v>
      </c>
      <c r="B6958" s="2" t="s">
        <v>1744</v>
      </c>
      <c r="C6958" s="2" t="s">
        <v>169</v>
      </c>
      <c r="D6958" s="2" t="str">
        <f t="shared" si="108"/>
        <v>EC SOUPE DE TOMATE</v>
      </c>
      <c r="E6958" s="2">
        <v>5402</v>
      </c>
      <c r="F6958" s="2" t="s">
        <v>543</v>
      </c>
    </row>
    <row r="6959" spans="1:6">
      <c r="A6959" s="2" t="s">
        <v>1737</v>
      </c>
      <c r="B6959" s="2" t="s">
        <v>1744</v>
      </c>
      <c r="C6959" s="2" t="s">
        <v>170</v>
      </c>
      <c r="D6959" s="2" t="str">
        <f t="shared" si="108"/>
        <v>EC SOUPE DE TOMATE</v>
      </c>
      <c r="E6959" s="2">
        <v>5632</v>
      </c>
      <c r="F6959" s="2" t="s">
        <v>543</v>
      </c>
    </row>
    <row r="6960" spans="1:6">
      <c r="A6960" s="2" t="s">
        <v>1737</v>
      </c>
      <c r="B6960" s="2" t="s">
        <v>1744</v>
      </c>
      <c r="C6960" s="2" t="s">
        <v>41</v>
      </c>
      <c r="D6960" s="2" t="str">
        <f t="shared" si="108"/>
        <v>EC SOUPE DE TOMATE</v>
      </c>
      <c r="E6960" s="2">
        <v>7295</v>
      </c>
      <c r="F6960" s="2" t="s">
        <v>543</v>
      </c>
    </row>
    <row r="6961" spans="1:6">
      <c r="A6961" s="2" t="s">
        <v>1737</v>
      </c>
      <c r="B6961" s="2" t="s">
        <v>1744</v>
      </c>
      <c r="C6961" s="2" t="s">
        <v>856</v>
      </c>
      <c r="D6961" s="2" t="str">
        <f t="shared" si="108"/>
        <v>EC SOUPE DE TOMATE</v>
      </c>
      <c r="E6961" s="2">
        <v>7137</v>
      </c>
      <c r="F6961" s="2" t="s">
        <v>543</v>
      </c>
    </row>
    <row r="6962" spans="1:6">
      <c r="A6962" s="2" t="s">
        <v>1665</v>
      </c>
      <c r="B6962" s="2" t="s">
        <v>1745</v>
      </c>
      <c r="C6962" s="2" t="s">
        <v>269</v>
      </c>
      <c r="D6962" s="2" t="str">
        <f t="shared" si="108"/>
        <v>CU CHOU FLEUR AMERICAINE</v>
      </c>
      <c r="E6962" s="2">
        <v>5072</v>
      </c>
      <c r="F6962" s="2" t="s">
        <v>543</v>
      </c>
    </row>
    <row r="6963" spans="1:6">
      <c r="A6963" s="2" t="s">
        <v>1665</v>
      </c>
      <c r="B6963" s="2" t="s">
        <v>1745</v>
      </c>
      <c r="C6963" s="2" t="s">
        <v>310</v>
      </c>
      <c r="D6963" s="2" t="str">
        <f t="shared" si="108"/>
        <v>CU CHOU FLEUR AMERICAINE</v>
      </c>
      <c r="E6963" s="2">
        <v>5179</v>
      </c>
      <c r="F6963" s="2" t="s">
        <v>543</v>
      </c>
    </row>
    <row r="6964" spans="1:6">
      <c r="A6964" s="2" t="s">
        <v>1665</v>
      </c>
      <c r="B6964" s="2" t="s">
        <v>1745</v>
      </c>
      <c r="C6964" s="2" t="s">
        <v>65</v>
      </c>
      <c r="D6964" s="2" t="str">
        <f t="shared" si="108"/>
        <v>CU CHOU FLEUR AMERICAINE</v>
      </c>
      <c r="E6964" s="2">
        <v>5210</v>
      </c>
      <c r="F6964" s="2" t="s">
        <v>543</v>
      </c>
    </row>
    <row r="6965" spans="1:6">
      <c r="A6965" s="2" t="s">
        <v>1665</v>
      </c>
      <c r="B6965" s="2" t="s">
        <v>1745</v>
      </c>
      <c r="C6965" s="2" t="s">
        <v>182</v>
      </c>
      <c r="D6965" s="2" t="str">
        <f t="shared" si="108"/>
        <v>CU CHOU FLEUR AMERICAINE</v>
      </c>
      <c r="E6965" s="2">
        <v>7297</v>
      </c>
      <c r="F6965" s="2" t="s">
        <v>543</v>
      </c>
    </row>
    <row r="6966" spans="1:6">
      <c r="A6966" s="2" t="s">
        <v>1665</v>
      </c>
      <c r="B6966" s="2" t="s">
        <v>1745</v>
      </c>
      <c r="C6966" s="2" t="s">
        <v>785</v>
      </c>
      <c r="D6966" s="2" t="str">
        <f t="shared" si="108"/>
        <v>CU CHOU FLEUR AMERICAINE</v>
      </c>
      <c r="E6966" s="2">
        <v>7303</v>
      </c>
      <c r="F6966" s="2" t="s">
        <v>543</v>
      </c>
    </row>
    <row r="6967" spans="1:6">
      <c r="A6967" s="2" t="s">
        <v>1665</v>
      </c>
      <c r="B6967" s="2" t="s">
        <v>1745</v>
      </c>
      <c r="C6967" s="2" t="s">
        <v>11</v>
      </c>
      <c r="D6967" s="2" t="str">
        <f t="shared" si="108"/>
        <v>CU CHOU FLEUR AMERICAINE</v>
      </c>
      <c r="E6967" s="2">
        <v>8170</v>
      </c>
      <c r="F6967" s="2" t="s">
        <v>543</v>
      </c>
    </row>
    <row r="6968" spans="1:6">
      <c r="A6968" s="2" t="s">
        <v>1665</v>
      </c>
      <c r="B6968" s="2" t="s">
        <v>1746</v>
      </c>
      <c r="C6968" s="2" t="s">
        <v>452</v>
      </c>
      <c r="D6968" s="2" t="str">
        <f t="shared" si="108"/>
        <v>CU CAROTTES GRECQUE (F)</v>
      </c>
      <c r="E6968" s="2">
        <v>3726</v>
      </c>
      <c r="F6968" s="2" t="s">
        <v>543</v>
      </c>
    </row>
    <row r="6969" spans="1:6">
      <c r="A6969" s="2" t="s">
        <v>1665</v>
      </c>
      <c r="B6969" s="2" t="s">
        <v>1746</v>
      </c>
      <c r="C6969" s="2" t="s">
        <v>368</v>
      </c>
      <c r="D6969" s="2" t="str">
        <f t="shared" si="108"/>
        <v>CU CAROTTES GRECQUE (F)</v>
      </c>
      <c r="E6969" s="2">
        <v>1175</v>
      </c>
      <c r="F6969" s="2" t="s">
        <v>543</v>
      </c>
    </row>
    <row r="6970" spans="1:6">
      <c r="A6970" s="2" t="s">
        <v>1665</v>
      </c>
      <c r="B6970" s="2" t="s">
        <v>1746</v>
      </c>
      <c r="C6970" s="2" t="s">
        <v>208</v>
      </c>
      <c r="D6970" s="2" t="str">
        <f t="shared" si="108"/>
        <v>CU CAROTTES GRECQUE (F)</v>
      </c>
      <c r="E6970" s="2">
        <v>4674</v>
      </c>
      <c r="F6970" s="2" t="s">
        <v>543</v>
      </c>
    </row>
    <row r="6971" spans="1:6">
      <c r="A6971" s="2" t="s">
        <v>1665</v>
      </c>
      <c r="B6971" s="2" t="s">
        <v>1746</v>
      </c>
      <c r="C6971" s="2" t="s">
        <v>300</v>
      </c>
      <c r="D6971" s="2" t="str">
        <f t="shared" si="108"/>
        <v>CU CAROTTES GRECQUE (F)</v>
      </c>
      <c r="E6971" s="2">
        <v>5102</v>
      </c>
      <c r="F6971" s="2" t="s">
        <v>543</v>
      </c>
    </row>
    <row r="6972" spans="1:6">
      <c r="A6972" s="2" t="s">
        <v>1665</v>
      </c>
      <c r="B6972" s="2" t="s">
        <v>1746</v>
      </c>
      <c r="C6972" s="2" t="s">
        <v>23</v>
      </c>
      <c r="D6972" s="2" t="str">
        <f t="shared" si="108"/>
        <v>CU CAROTTES GRECQUE (F)</v>
      </c>
      <c r="E6972" s="2">
        <v>5167</v>
      </c>
      <c r="F6972" s="2" t="s">
        <v>543</v>
      </c>
    </row>
    <row r="6973" spans="1:6">
      <c r="A6973" s="2" t="s">
        <v>1665</v>
      </c>
      <c r="B6973" s="2" t="s">
        <v>1746</v>
      </c>
      <c r="C6973" s="2" t="s">
        <v>197</v>
      </c>
      <c r="D6973" s="2" t="str">
        <f t="shared" si="108"/>
        <v>CU CAROTTES GRECQUE (F)</v>
      </c>
      <c r="E6973" s="2">
        <v>5184</v>
      </c>
      <c r="F6973" s="2" t="s">
        <v>543</v>
      </c>
    </row>
    <row r="6974" spans="1:6">
      <c r="A6974" s="2" t="s">
        <v>1665</v>
      </c>
      <c r="B6974" s="2" t="s">
        <v>1746</v>
      </c>
      <c r="C6974" s="2" t="s">
        <v>365</v>
      </c>
      <c r="D6974" s="2" t="str">
        <f t="shared" si="108"/>
        <v>CU CAROTTES GRECQUE (F)</v>
      </c>
      <c r="E6974" s="2">
        <v>5345</v>
      </c>
      <c r="F6974" s="2" t="s">
        <v>543</v>
      </c>
    </row>
    <row r="6975" spans="1:6">
      <c r="A6975" s="2" t="s">
        <v>1665</v>
      </c>
      <c r="B6975" s="2" t="s">
        <v>1746</v>
      </c>
      <c r="C6975" s="2" t="s">
        <v>97</v>
      </c>
      <c r="D6975" s="2" t="str">
        <f t="shared" si="108"/>
        <v>CU CAROTTES GRECQUE (F)</v>
      </c>
      <c r="E6975" s="2">
        <v>5398</v>
      </c>
      <c r="F6975" s="2" t="s">
        <v>543</v>
      </c>
    </row>
    <row r="6976" spans="1:6">
      <c r="A6976" s="2" t="s">
        <v>1665</v>
      </c>
      <c r="B6976" s="2" t="s">
        <v>1746</v>
      </c>
      <c r="C6976" s="2" t="s">
        <v>169</v>
      </c>
      <c r="D6976" s="2" t="str">
        <f t="shared" si="108"/>
        <v>CU CAROTTES GRECQUE (F)</v>
      </c>
      <c r="E6976" s="2">
        <v>5402</v>
      </c>
      <c r="F6976" s="2" t="s">
        <v>543</v>
      </c>
    </row>
    <row r="6977" spans="1:6">
      <c r="A6977" s="2" t="s">
        <v>1665</v>
      </c>
      <c r="B6977" s="2" t="s">
        <v>1746</v>
      </c>
      <c r="C6977" s="2" t="s">
        <v>190</v>
      </c>
      <c r="D6977" s="2" t="str">
        <f t="shared" si="108"/>
        <v>CU CAROTTES GRECQUE (F)</v>
      </c>
      <c r="E6977" s="2">
        <v>5630</v>
      </c>
      <c r="F6977" s="2" t="s">
        <v>543</v>
      </c>
    </row>
    <row r="6978" spans="1:6">
      <c r="A6978" s="2" t="s">
        <v>1665</v>
      </c>
      <c r="B6978" s="2" t="s">
        <v>1746</v>
      </c>
      <c r="C6978" s="2" t="s">
        <v>181</v>
      </c>
      <c r="D6978" s="2" t="str">
        <f t="shared" si="108"/>
        <v>CU CAROTTES GRECQUE (F)</v>
      </c>
      <c r="E6978" s="2">
        <v>5462</v>
      </c>
      <c r="F6978" s="2" t="s">
        <v>543</v>
      </c>
    </row>
    <row r="6979" spans="1:6">
      <c r="A6979" s="2" t="s">
        <v>1665</v>
      </c>
      <c r="B6979" s="2" t="s">
        <v>1746</v>
      </c>
      <c r="C6979" s="2" t="s">
        <v>1434</v>
      </c>
      <c r="D6979" s="2" t="str">
        <f t="shared" ref="D6979:D7042" si="109">B6979</f>
        <v>CU CAROTTES GRECQUE (F)</v>
      </c>
      <c r="E6979" s="2">
        <v>7124</v>
      </c>
      <c r="F6979" s="2" t="s">
        <v>543</v>
      </c>
    </row>
    <row r="6980" spans="1:6">
      <c r="A6980" s="2" t="s">
        <v>1665</v>
      </c>
      <c r="B6980" s="2" t="s">
        <v>1746</v>
      </c>
      <c r="C6980" s="2" t="s">
        <v>38</v>
      </c>
      <c r="D6980" s="2" t="str">
        <f t="shared" si="109"/>
        <v>CU CAROTTES GRECQUE (F)</v>
      </c>
      <c r="E6980" s="2">
        <v>7088</v>
      </c>
      <c r="F6980" s="2" t="s">
        <v>543</v>
      </c>
    </row>
    <row r="6981" spans="1:6">
      <c r="A6981" s="2" t="s">
        <v>1665</v>
      </c>
      <c r="B6981" s="2" t="s">
        <v>1747</v>
      </c>
      <c r="C6981" s="2" t="s">
        <v>452</v>
      </c>
      <c r="D6981" s="2" t="str">
        <f t="shared" si="109"/>
        <v>CU COURGETTES GRECQUE (F)</v>
      </c>
      <c r="E6981" s="2">
        <v>3726</v>
      </c>
      <c r="F6981" s="2" t="s">
        <v>543</v>
      </c>
    </row>
    <row r="6982" spans="1:6">
      <c r="A6982" s="2" t="s">
        <v>1665</v>
      </c>
      <c r="B6982" s="2" t="s">
        <v>1747</v>
      </c>
      <c r="C6982" s="2" t="s">
        <v>788</v>
      </c>
      <c r="D6982" s="2" t="str">
        <f t="shared" si="109"/>
        <v>CU COURGETTES GRECQUE (F)</v>
      </c>
      <c r="E6982" s="2">
        <v>1187</v>
      </c>
      <c r="F6982" s="2" t="s">
        <v>543</v>
      </c>
    </row>
    <row r="6983" spans="1:6">
      <c r="A6983" s="2" t="s">
        <v>1665</v>
      </c>
      <c r="B6983" s="2" t="s">
        <v>1747</v>
      </c>
      <c r="C6983" s="2" t="s">
        <v>208</v>
      </c>
      <c r="D6983" s="2" t="str">
        <f t="shared" si="109"/>
        <v>CU COURGETTES GRECQUE (F)</v>
      </c>
      <c r="E6983" s="2">
        <v>4674</v>
      </c>
      <c r="F6983" s="2" t="s">
        <v>543</v>
      </c>
    </row>
    <row r="6984" spans="1:6">
      <c r="A6984" s="2" t="s">
        <v>1665</v>
      </c>
      <c r="B6984" s="2" t="s">
        <v>1747</v>
      </c>
      <c r="C6984" s="2" t="s">
        <v>300</v>
      </c>
      <c r="D6984" s="2" t="str">
        <f t="shared" si="109"/>
        <v>CU COURGETTES GRECQUE (F)</v>
      </c>
      <c r="E6984" s="2">
        <v>5102</v>
      </c>
      <c r="F6984" s="2" t="s">
        <v>543</v>
      </c>
    </row>
    <row r="6985" spans="1:6">
      <c r="A6985" s="2" t="s">
        <v>1665</v>
      </c>
      <c r="B6985" s="2" t="s">
        <v>1747</v>
      </c>
      <c r="C6985" s="2" t="s">
        <v>23</v>
      </c>
      <c r="D6985" s="2" t="str">
        <f t="shared" si="109"/>
        <v>CU COURGETTES GRECQUE (F)</v>
      </c>
      <c r="E6985" s="2">
        <v>5167</v>
      </c>
      <c r="F6985" s="2" t="s">
        <v>543</v>
      </c>
    </row>
    <row r="6986" spans="1:6">
      <c r="A6986" s="2" t="s">
        <v>1665</v>
      </c>
      <c r="B6986" s="2" t="s">
        <v>1747</v>
      </c>
      <c r="C6986" s="2" t="s">
        <v>197</v>
      </c>
      <c r="D6986" s="2" t="str">
        <f t="shared" si="109"/>
        <v>CU COURGETTES GRECQUE (F)</v>
      </c>
      <c r="E6986" s="2">
        <v>5184</v>
      </c>
      <c r="F6986" s="2" t="s">
        <v>543</v>
      </c>
    </row>
    <row r="6987" spans="1:6">
      <c r="A6987" s="2" t="s">
        <v>1665</v>
      </c>
      <c r="B6987" s="2" t="s">
        <v>1747</v>
      </c>
      <c r="C6987" s="2" t="s">
        <v>365</v>
      </c>
      <c r="D6987" s="2" t="str">
        <f t="shared" si="109"/>
        <v>CU COURGETTES GRECQUE (F)</v>
      </c>
      <c r="E6987" s="2">
        <v>5345</v>
      </c>
      <c r="F6987" s="2" t="s">
        <v>543</v>
      </c>
    </row>
    <row r="6988" spans="1:6">
      <c r="A6988" s="2" t="s">
        <v>1665</v>
      </c>
      <c r="B6988" s="2" t="s">
        <v>1747</v>
      </c>
      <c r="C6988" s="2" t="s">
        <v>97</v>
      </c>
      <c r="D6988" s="2" t="str">
        <f t="shared" si="109"/>
        <v>CU COURGETTES GRECQUE (F)</v>
      </c>
      <c r="E6988" s="2">
        <v>5398</v>
      </c>
      <c r="F6988" s="2" t="s">
        <v>543</v>
      </c>
    </row>
    <row r="6989" spans="1:6">
      <c r="A6989" s="2" t="s">
        <v>1665</v>
      </c>
      <c r="B6989" s="2" t="s">
        <v>1747</v>
      </c>
      <c r="C6989" s="2" t="s">
        <v>169</v>
      </c>
      <c r="D6989" s="2" t="str">
        <f t="shared" si="109"/>
        <v>CU COURGETTES GRECQUE (F)</v>
      </c>
      <c r="E6989" s="2">
        <v>5402</v>
      </c>
      <c r="F6989" s="2" t="s">
        <v>543</v>
      </c>
    </row>
    <row r="6990" spans="1:6">
      <c r="A6990" s="2" t="s">
        <v>1665</v>
      </c>
      <c r="B6990" s="2" t="s">
        <v>1747</v>
      </c>
      <c r="C6990" s="2" t="s">
        <v>190</v>
      </c>
      <c r="D6990" s="2" t="str">
        <f t="shared" si="109"/>
        <v>CU COURGETTES GRECQUE (F)</v>
      </c>
      <c r="E6990" s="2">
        <v>5630</v>
      </c>
      <c r="F6990" s="2" t="s">
        <v>543</v>
      </c>
    </row>
    <row r="6991" spans="1:6">
      <c r="A6991" s="2" t="s">
        <v>1665</v>
      </c>
      <c r="B6991" s="2" t="s">
        <v>1747</v>
      </c>
      <c r="C6991" s="2" t="s">
        <v>181</v>
      </c>
      <c r="D6991" s="2" t="str">
        <f t="shared" si="109"/>
        <v>CU COURGETTES GRECQUE (F)</v>
      </c>
      <c r="E6991" s="2">
        <v>5462</v>
      </c>
      <c r="F6991" s="2" t="s">
        <v>543</v>
      </c>
    </row>
    <row r="6992" spans="1:6">
      <c r="A6992" s="2" t="s">
        <v>1665</v>
      </c>
      <c r="B6992" s="2" t="s">
        <v>1747</v>
      </c>
      <c r="C6992" s="2" t="s">
        <v>1434</v>
      </c>
      <c r="D6992" s="2" t="str">
        <f t="shared" si="109"/>
        <v>CU COURGETTES GRECQUE (F)</v>
      </c>
      <c r="E6992" s="2">
        <v>7124</v>
      </c>
      <c r="F6992" s="2" t="s">
        <v>543</v>
      </c>
    </row>
    <row r="6993" spans="1:6">
      <c r="A6993" s="2" t="s">
        <v>1665</v>
      </c>
      <c r="B6993" s="2" t="s">
        <v>1747</v>
      </c>
      <c r="C6993" s="2" t="s">
        <v>38</v>
      </c>
      <c r="D6993" s="2" t="str">
        <f t="shared" si="109"/>
        <v>CU COURGETTES GRECQUE (F)</v>
      </c>
      <c r="E6993" s="2">
        <v>7088</v>
      </c>
      <c r="F6993" s="2" t="s">
        <v>543</v>
      </c>
    </row>
    <row r="6994" spans="1:6">
      <c r="A6994" s="2" t="s">
        <v>1665</v>
      </c>
      <c r="B6994" s="2" t="s">
        <v>1748</v>
      </c>
      <c r="C6994" s="2" t="s">
        <v>788</v>
      </c>
      <c r="D6994" s="2" t="str">
        <f t="shared" si="109"/>
        <v>CU RATATOUILLE MAROCAINE</v>
      </c>
      <c r="E6994" s="2">
        <v>1187</v>
      </c>
      <c r="F6994" s="2" t="s">
        <v>543</v>
      </c>
    </row>
    <row r="6995" spans="1:6">
      <c r="A6995" s="2" t="s">
        <v>1665</v>
      </c>
      <c r="B6995" s="2" t="s">
        <v>1748</v>
      </c>
      <c r="C6995" s="2" t="s">
        <v>372</v>
      </c>
      <c r="D6995" s="2" t="str">
        <f t="shared" si="109"/>
        <v>CU RATATOUILLE MAROCAINE</v>
      </c>
      <c r="E6995" s="2">
        <v>1204</v>
      </c>
      <c r="F6995" s="2" t="s">
        <v>543</v>
      </c>
    </row>
    <row r="6996" spans="1:6">
      <c r="A6996" s="2" t="s">
        <v>1665</v>
      </c>
      <c r="B6996" s="2" t="s">
        <v>1748</v>
      </c>
      <c r="C6996" s="2" t="s">
        <v>27</v>
      </c>
      <c r="D6996" s="2" t="str">
        <f t="shared" si="109"/>
        <v>CU RATATOUILLE MAROCAINE</v>
      </c>
      <c r="E6996" s="2">
        <v>7299</v>
      </c>
      <c r="F6996" s="2" t="s">
        <v>543</v>
      </c>
    </row>
    <row r="6997" spans="1:6">
      <c r="A6997" s="2" t="s">
        <v>1665</v>
      </c>
      <c r="B6997" s="2" t="s">
        <v>1748</v>
      </c>
      <c r="C6997" s="2" t="s">
        <v>452</v>
      </c>
      <c r="D6997" s="2" t="str">
        <f t="shared" si="109"/>
        <v>CU RATATOUILLE MAROCAINE</v>
      </c>
      <c r="E6997" s="2">
        <v>3726</v>
      </c>
      <c r="F6997" s="2" t="s">
        <v>543</v>
      </c>
    </row>
    <row r="6998" spans="1:6">
      <c r="A6998" s="2" t="s">
        <v>1665</v>
      </c>
      <c r="B6998" s="2" t="s">
        <v>1748</v>
      </c>
      <c r="C6998" s="2" t="s">
        <v>928</v>
      </c>
      <c r="D6998" s="2" t="str">
        <f t="shared" si="109"/>
        <v>CU RATATOUILLE MAROCAINE</v>
      </c>
      <c r="E6998" s="2">
        <v>1169</v>
      </c>
      <c r="F6998" s="2" t="s">
        <v>543</v>
      </c>
    </row>
    <row r="6999" spans="1:6">
      <c r="A6999" s="2" t="s">
        <v>1665</v>
      </c>
      <c r="B6999" s="2" t="s">
        <v>1748</v>
      </c>
      <c r="C6999" s="2" t="s">
        <v>316</v>
      </c>
      <c r="D6999" s="2" t="str">
        <f t="shared" si="109"/>
        <v>CU RATATOUILLE MAROCAINE</v>
      </c>
      <c r="E6999" s="2">
        <v>5124</v>
      </c>
      <c r="F6999" s="2" t="s">
        <v>543</v>
      </c>
    </row>
    <row r="7000" spans="1:6">
      <c r="A7000" s="2" t="s">
        <v>1665</v>
      </c>
      <c r="B7000" s="2" t="s">
        <v>1748</v>
      </c>
      <c r="C7000" s="2" t="s">
        <v>23</v>
      </c>
      <c r="D7000" s="2" t="str">
        <f t="shared" si="109"/>
        <v>CU RATATOUILLE MAROCAINE</v>
      </c>
      <c r="E7000" s="2">
        <v>5167</v>
      </c>
      <c r="F7000" s="2" t="s">
        <v>543</v>
      </c>
    </row>
    <row r="7001" spans="1:6">
      <c r="A7001" s="2" t="s">
        <v>1665</v>
      </c>
      <c r="B7001" s="2" t="s">
        <v>1748</v>
      </c>
      <c r="C7001" s="2" t="s">
        <v>197</v>
      </c>
      <c r="D7001" s="2" t="str">
        <f t="shared" si="109"/>
        <v>CU RATATOUILLE MAROCAINE</v>
      </c>
      <c r="E7001" s="2">
        <v>5184</v>
      </c>
      <c r="F7001" s="2" t="s">
        <v>543</v>
      </c>
    </row>
    <row r="7002" spans="1:6">
      <c r="A7002" s="2" t="s">
        <v>1665</v>
      </c>
      <c r="B7002" s="2" t="s">
        <v>1748</v>
      </c>
      <c r="C7002" s="2" t="s">
        <v>25</v>
      </c>
      <c r="D7002" s="2" t="str">
        <f t="shared" si="109"/>
        <v>CU RATATOUILLE MAROCAINE</v>
      </c>
      <c r="E7002" s="2">
        <v>5285</v>
      </c>
      <c r="F7002" s="2" t="s">
        <v>543</v>
      </c>
    </row>
    <row r="7003" spans="1:6">
      <c r="A7003" s="2" t="s">
        <v>1665</v>
      </c>
      <c r="B7003" s="2" t="s">
        <v>1748</v>
      </c>
      <c r="C7003" s="2" t="s">
        <v>423</v>
      </c>
      <c r="D7003" s="2" t="str">
        <f t="shared" si="109"/>
        <v>CU RATATOUILLE MAROCAINE</v>
      </c>
      <c r="E7003" s="2">
        <v>5306</v>
      </c>
      <c r="F7003" s="2" t="s">
        <v>543</v>
      </c>
    </row>
    <row r="7004" spans="1:6">
      <c r="A7004" s="2" t="s">
        <v>1665</v>
      </c>
      <c r="B7004" s="2" t="s">
        <v>1748</v>
      </c>
      <c r="C7004" s="2" t="s">
        <v>365</v>
      </c>
      <c r="D7004" s="2" t="str">
        <f t="shared" si="109"/>
        <v>CU RATATOUILLE MAROCAINE</v>
      </c>
      <c r="E7004" s="2">
        <v>5345</v>
      </c>
      <c r="F7004" s="2" t="s">
        <v>543</v>
      </c>
    </row>
    <row r="7005" spans="1:6">
      <c r="A7005" s="2" t="s">
        <v>1665</v>
      </c>
      <c r="B7005" s="2" t="s">
        <v>1748</v>
      </c>
      <c r="C7005" s="2" t="s">
        <v>97</v>
      </c>
      <c r="D7005" s="2" t="str">
        <f t="shared" si="109"/>
        <v>CU RATATOUILLE MAROCAINE</v>
      </c>
      <c r="E7005" s="2">
        <v>5398</v>
      </c>
      <c r="F7005" s="2" t="s">
        <v>543</v>
      </c>
    </row>
    <row r="7006" spans="1:6">
      <c r="A7006" s="2" t="s">
        <v>1665</v>
      </c>
      <c r="B7006" s="2" t="s">
        <v>1748</v>
      </c>
      <c r="C7006" s="2" t="s">
        <v>169</v>
      </c>
      <c r="D7006" s="2" t="str">
        <f t="shared" si="109"/>
        <v>CU RATATOUILLE MAROCAINE</v>
      </c>
      <c r="E7006" s="2">
        <v>5402</v>
      </c>
      <c r="F7006" s="2" t="s">
        <v>543</v>
      </c>
    </row>
    <row r="7007" spans="1:6">
      <c r="A7007" s="2" t="s">
        <v>1665</v>
      </c>
      <c r="B7007" s="2" t="s">
        <v>1748</v>
      </c>
      <c r="C7007" s="2" t="s">
        <v>170</v>
      </c>
      <c r="D7007" s="2" t="str">
        <f t="shared" si="109"/>
        <v>CU RATATOUILLE MAROCAINE</v>
      </c>
      <c r="E7007" s="2">
        <v>5632</v>
      </c>
      <c r="F7007" s="2" t="s">
        <v>543</v>
      </c>
    </row>
    <row r="7008" spans="1:6">
      <c r="A7008" s="2" t="s">
        <v>1665</v>
      </c>
      <c r="B7008" s="2" t="s">
        <v>1748</v>
      </c>
      <c r="C7008" s="2" t="s">
        <v>38</v>
      </c>
      <c r="D7008" s="2" t="str">
        <f t="shared" si="109"/>
        <v>CU RATATOUILLE MAROCAINE</v>
      </c>
      <c r="E7008" s="2">
        <v>7088</v>
      </c>
      <c r="F7008" s="2" t="s">
        <v>543</v>
      </c>
    </row>
    <row r="7009" spans="1:6">
      <c r="A7009" s="2" t="s">
        <v>1360</v>
      </c>
      <c r="B7009" s="2" t="s">
        <v>1749</v>
      </c>
      <c r="C7009" s="2" t="s">
        <v>198</v>
      </c>
      <c r="D7009" s="2" t="str">
        <f t="shared" si="109"/>
        <v>DP COULIS DE FRAMBOISE</v>
      </c>
      <c r="E7009" s="2">
        <v>5357</v>
      </c>
      <c r="F7009" s="2" t="s">
        <v>1328</v>
      </c>
    </row>
    <row r="7010" spans="1:6">
      <c r="A7010" s="2" t="s">
        <v>1360</v>
      </c>
      <c r="B7010" s="2" t="s">
        <v>1749</v>
      </c>
      <c r="C7010" s="2" t="s">
        <v>1384</v>
      </c>
      <c r="D7010" s="2" t="str">
        <f t="shared" si="109"/>
        <v>DP COULIS DE FRAMBOISE</v>
      </c>
      <c r="E7010" s="2">
        <v>5867</v>
      </c>
      <c r="F7010" s="2" t="s">
        <v>1328</v>
      </c>
    </row>
    <row r="7011" spans="1:6">
      <c r="A7011" s="2" t="s">
        <v>1728</v>
      </c>
      <c r="B7011" s="2" t="s">
        <v>1750</v>
      </c>
      <c r="C7011" s="2" t="s">
        <v>13</v>
      </c>
      <c r="D7011" s="2" t="str">
        <f t="shared" si="109"/>
        <v>EF AMERICAINE</v>
      </c>
      <c r="E7011" s="2">
        <v>1222</v>
      </c>
      <c r="F7011" s="2" t="s">
        <v>543</v>
      </c>
    </row>
    <row r="7012" spans="1:6">
      <c r="A7012" s="2" t="s">
        <v>1728</v>
      </c>
      <c r="B7012" s="2" t="s">
        <v>1750</v>
      </c>
      <c r="C7012" s="2" t="s">
        <v>1751</v>
      </c>
      <c r="D7012" s="2" t="str">
        <f t="shared" si="109"/>
        <v>EF AMERICAINE</v>
      </c>
      <c r="E7012" s="2">
        <v>7058</v>
      </c>
      <c r="F7012" s="2" t="s">
        <v>543</v>
      </c>
    </row>
    <row r="7013" spans="1:6">
      <c r="A7013" s="2" t="s">
        <v>1728</v>
      </c>
      <c r="B7013" s="2" t="s">
        <v>1750</v>
      </c>
      <c r="C7013" s="2" t="s">
        <v>65</v>
      </c>
      <c r="D7013" s="2" t="str">
        <f t="shared" si="109"/>
        <v>EF AMERICAINE</v>
      </c>
      <c r="E7013" s="2">
        <v>5210</v>
      </c>
      <c r="F7013" s="2" t="s">
        <v>543</v>
      </c>
    </row>
    <row r="7014" spans="1:6">
      <c r="A7014" s="2" t="s">
        <v>1728</v>
      </c>
      <c r="B7014" s="2" t="s">
        <v>1750</v>
      </c>
      <c r="C7014" s="2" t="s">
        <v>1752</v>
      </c>
      <c r="D7014" s="2" t="str">
        <f t="shared" si="109"/>
        <v>EF AMERICAINE</v>
      </c>
      <c r="E7014" s="2">
        <v>5254</v>
      </c>
      <c r="F7014" s="2" t="s">
        <v>543</v>
      </c>
    </row>
    <row r="7015" spans="1:6">
      <c r="A7015" s="2" t="s">
        <v>1728</v>
      </c>
      <c r="B7015" s="2" t="s">
        <v>1750</v>
      </c>
      <c r="C7015" s="2" t="s">
        <v>1480</v>
      </c>
      <c r="D7015" s="2" t="str">
        <f t="shared" si="109"/>
        <v>EF AMERICAINE</v>
      </c>
      <c r="E7015" s="2">
        <v>5257</v>
      </c>
      <c r="F7015" s="2" t="s">
        <v>543</v>
      </c>
    </row>
    <row r="7016" spans="1:6">
      <c r="A7016" s="2" t="s">
        <v>1728</v>
      </c>
      <c r="B7016" s="2" t="s">
        <v>1750</v>
      </c>
      <c r="C7016" s="2" t="s">
        <v>778</v>
      </c>
      <c r="D7016" s="2" t="str">
        <f t="shared" si="109"/>
        <v>EF AMERICAINE</v>
      </c>
      <c r="E7016" s="2">
        <v>5309</v>
      </c>
      <c r="F7016" s="2" t="s">
        <v>543</v>
      </c>
    </row>
    <row r="7017" spans="1:6">
      <c r="A7017" s="2" t="s">
        <v>1728</v>
      </c>
      <c r="B7017" s="2" t="s">
        <v>1750</v>
      </c>
      <c r="C7017" s="2" t="s">
        <v>27</v>
      </c>
      <c r="D7017" s="2" t="str">
        <f t="shared" si="109"/>
        <v>EF AMERICAINE</v>
      </c>
      <c r="E7017" s="2">
        <v>7299</v>
      </c>
      <c r="F7017" s="2" t="s">
        <v>543</v>
      </c>
    </row>
    <row r="7018" spans="1:6">
      <c r="A7018" s="2" t="s">
        <v>1728</v>
      </c>
      <c r="B7018" s="2" t="s">
        <v>1750</v>
      </c>
      <c r="C7018" s="2" t="s">
        <v>328</v>
      </c>
      <c r="D7018" s="2" t="str">
        <f t="shared" si="109"/>
        <v>EF AMERICAINE</v>
      </c>
      <c r="E7018" s="2">
        <v>8082</v>
      </c>
      <c r="F7018" s="2" t="s">
        <v>543</v>
      </c>
    </row>
    <row r="7019" spans="1:6">
      <c r="A7019" s="2" t="s">
        <v>1728</v>
      </c>
      <c r="B7019" s="2" t="s">
        <v>1753</v>
      </c>
      <c r="C7019" s="2" t="s">
        <v>372</v>
      </c>
      <c r="D7019" s="2" t="str">
        <f t="shared" si="109"/>
        <v>EF ESPAGNOLE AVEC CHORIZO</v>
      </c>
      <c r="E7019" s="2">
        <v>1204</v>
      </c>
      <c r="F7019" s="2" t="s">
        <v>543</v>
      </c>
    </row>
    <row r="7020" spans="1:6">
      <c r="A7020" s="2" t="s">
        <v>1728</v>
      </c>
      <c r="B7020" s="2" t="s">
        <v>1753</v>
      </c>
      <c r="C7020" s="2" t="s">
        <v>1524</v>
      </c>
      <c r="D7020" s="2" t="str">
        <f t="shared" si="109"/>
        <v>EF ESPAGNOLE AVEC CHORIZO</v>
      </c>
      <c r="E7020" s="2">
        <v>7121</v>
      </c>
      <c r="F7020" s="2" t="s">
        <v>543</v>
      </c>
    </row>
    <row r="7021" spans="1:6">
      <c r="A7021" s="2" t="s">
        <v>1728</v>
      </c>
      <c r="B7021" s="2" t="s">
        <v>1753</v>
      </c>
      <c r="C7021" s="2" t="s">
        <v>23</v>
      </c>
      <c r="D7021" s="2" t="str">
        <f t="shared" si="109"/>
        <v>EF ESPAGNOLE AVEC CHORIZO</v>
      </c>
      <c r="E7021" s="2">
        <v>5167</v>
      </c>
      <c r="F7021" s="2" t="s">
        <v>543</v>
      </c>
    </row>
    <row r="7022" spans="1:6">
      <c r="A7022" s="2" t="s">
        <v>1728</v>
      </c>
      <c r="B7022" s="2" t="s">
        <v>1753</v>
      </c>
      <c r="C7022" s="2" t="s">
        <v>436</v>
      </c>
      <c r="D7022" s="2" t="str">
        <f t="shared" si="109"/>
        <v>EF ESPAGNOLE AVEC CHORIZO</v>
      </c>
      <c r="E7022" s="2">
        <v>5243</v>
      </c>
      <c r="F7022" s="2" t="s">
        <v>543</v>
      </c>
    </row>
    <row r="7023" spans="1:6">
      <c r="A7023" s="2" t="s">
        <v>1728</v>
      </c>
      <c r="B7023" s="2" t="s">
        <v>1753</v>
      </c>
      <c r="C7023" s="2" t="s">
        <v>1754</v>
      </c>
      <c r="D7023" s="2" t="str">
        <f t="shared" si="109"/>
        <v>EF ESPAGNOLE AVEC CHORIZO</v>
      </c>
      <c r="E7023" s="2">
        <v>5280</v>
      </c>
      <c r="F7023" s="2" t="s">
        <v>543</v>
      </c>
    </row>
    <row r="7024" spans="1:6">
      <c r="A7024" s="2" t="s">
        <v>1728</v>
      </c>
      <c r="B7024" s="2" t="s">
        <v>1753</v>
      </c>
      <c r="C7024" s="2" t="s">
        <v>27</v>
      </c>
      <c r="D7024" s="2" t="str">
        <f t="shared" si="109"/>
        <v>EF ESPAGNOLE AVEC CHORIZO</v>
      </c>
      <c r="E7024" s="2">
        <v>7299</v>
      </c>
      <c r="F7024" s="2" t="s">
        <v>543</v>
      </c>
    </row>
    <row r="7025" spans="1:6">
      <c r="A7025" s="2" t="s">
        <v>1728</v>
      </c>
      <c r="B7025" s="2" t="s">
        <v>1753</v>
      </c>
      <c r="C7025" s="2" t="s">
        <v>878</v>
      </c>
      <c r="D7025" s="2" t="str">
        <f t="shared" si="109"/>
        <v>EF ESPAGNOLE AVEC CHORIZO</v>
      </c>
      <c r="E7025" s="2">
        <v>6969</v>
      </c>
      <c r="F7025" s="2" t="s">
        <v>543</v>
      </c>
    </row>
    <row r="7026" spans="1:6">
      <c r="A7026" s="2" t="s">
        <v>1728</v>
      </c>
      <c r="B7026" s="2" t="s">
        <v>1753</v>
      </c>
      <c r="C7026" s="2" t="s">
        <v>856</v>
      </c>
      <c r="D7026" s="2" t="str">
        <f t="shared" si="109"/>
        <v>EF ESPAGNOLE AVEC CHORIZO</v>
      </c>
      <c r="E7026" s="2">
        <v>7137</v>
      </c>
      <c r="F7026" s="2" t="s">
        <v>543</v>
      </c>
    </row>
    <row r="7027" spans="1:6">
      <c r="A7027" s="2" t="s">
        <v>1728</v>
      </c>
      <c r="B7027" s="2" t="s">
        <v>1753</v>
      </c>
      <c r="C7027" s="2" t="s">
        <v>392</v>
      </c>
      <c r="D7027" s="2" t="str">
        <f t="shared" si="109"/>
        <v>EF ESPAGNOLE AVEC CHORIZO</v>
      </c>
      <c r="E7027" s="2">
        <v>5250</v>
      </c>
      <c r="F7027" s="2" t="s">
        <v>543</v>
      </c>
    </row>
    <row r="7028" spans="1:6">
      <c r="A7028" s="2" t="s">
        <v>1728</v>
      </c>
      <c r="B7028" s="2" t="s">
        <v>1755</v>
      </c>
      <c r="C7028" s="2" t="s">
        <v>1524</v>
      </c>
      <c r="D7028" s="2" t="str">
        <f t="shared" si="109"/>
        <v>EF LENTILLES 5/1 LARDONS</v>
      </c>
      <c r="E7028" s="2">
        <v>7121</v>
      </c>
      <c r="F7028" s="2" t="s">
        <v>543</v>
      </c>
    </row>
    <row r="7029" spans="1:6">
      <c r="A7029" s="2" t="s">
        <v>1728</v>
      </c>
      <c r="B7029" s="2" t="s">
        <v>1755</v>
      </c>
      <c r="C7029" s="2" t="s">
        <v>1051</v>
      </c>
      <c r="D7029" s="2" t="str">
        <f t="shared" si="109"/>
        <v>EF LENTILLES 5/1 LARDONS</v>
      </c>
      <c r="E7029" s="2">
        <v>5185</v>
      </c>
      <c r="F7029" s="2" t="s">
        <v>543</v>
      </c>
    </row>
    <row r="7030" spans="1:6">
      <c r="A7030" s="2" t="s">
        <v>1728</v>
      </c>
      <c r="B7030" s="2" t="s">
        <v>1755</v>
      </c>
      <c r="C7030" s="2" t="s">
        <v>479</v>
      </c>
      <c r="D7030" s="2" t="str">
        <f t="shared" si="109"/>
        <v>EF LENTILLES 5/1 LARDONS</v>
      </c>
      <c r="E7030" s="2">
        <v>5164</v>
      </c>
      <c r="F7030" s="2" t="s">
        <v>543</v>
      </c>
    </row>
    <row r="7031" spans="1:6">
      <c r="A7031" s="2" t="s">
        <v>1728</v>
      </c>
      <c r="B7031" s="2" t="s">
        <v>1755</v>
      </c>
      <c r="C7031" s="2" t="s">
        <v>26</v>
      </c>
      <c r="D7031" s="2" t="str">
        <f t="shared" si="109"/>
        <v>EF LENTILLES 5/1 LARDONS</v>
      </c>
      <c r="E7031" s="2">
        <v>5344</v>
      </c>
      <c r="F7031" s="2" t="s">
        <v>543</v>
      </c>
    </row>
    <row r="7032" spans="1:6">
      <c r="A7032" s="2" t="s">
        <v>1728</v>
      </c>
      <c r="B7032" s="2" t="s">
        <v>1755</v>
      </c>
      <c r="C7032" s="2" t="s">
        <v>27</v>
      </c>
      <c r="D7032" s="2" t="str">
        <f t="shared" si="109"/>
        <v>EF LENTILLES 5/1 LARDONS</v>
      </c>
      <c r="E7032" s="2">
        <v>7299</v>
      </c>
      <c r="F7032" s="2" t="s">
        <v>543</v>
      </c>
    </row>
    <row r="7033" spans="1:6">
      <c r="A7033" s="2" t="s">
        <v>1728</v>
      </c>
      <c r="B7033" s="2" t="s">
        <v>1755</v>
      </c>
      <c r="C7033" s="2" t="s">
        <v>199</v>
      </c>
      <c r="D7033" s="2" t="str">
        <f t="shared" si="109"/>
        <v>EF LENTILLES 5/1 LARDONS</v>
      </c>
      <c r="E7033" s="2">
        <v>7006</v>
      </c>
      <c r="F7033" s="2" t="s">
        <v>543</v>
      </c>
    </row>
    <row r="7034" spans="1:6">
      <c r="A7034" s="2" t="s">
        <v>1728</v>
      </c>
      <c r="B7034" s="2" t="s">
        <v>1755</v>
      </c>
      <c r="C7034" s="2" t="s">
        <v>276</v>
      </c>
      <c r="D7034" s="2" t="str">
        <f t="shared" si="109"/>
        <v>EF LENTILLES 5/1 LARDONS</v>
      </c>
      <c r="E7034" s="2">
        <v>7994</v>
      </c>
      <c r="F7034" s="2" t="s">
        <v>543</v>
      </c>
    </row>
    <row r="7035" spans="1:6">
      <c r="A7035" s="2" t="s">
        <v>1728</v>
      </c>
      <c r="B7035" s="2" t="s">
        <v>1756</v>
      </c>
      <c r="C7035" s="2" t="s">
        <v>1524</v>
      </c>
      <c r="D7035" s="2" t="str">
        <f t="shared" si="109"/>
        <v>EF LENTILLES SECHES</v>
      </c>
      <c r="E7035" s="2">
        <v>7121</v>
      </c>
      <c r="F7035" s="2" t="s">
        <v>543</v>
      </c>
    </row>
    <row r="7036" spans="1:6">
      <c r="A7036" s="2" t="s">
        <v>1728</v>
      </c>
      <c r="B7036" s="2" t="s">
        <v>1756</v>
      </c>
      <c r="C7036" s="2" t="s">
        <v>479</v>
      </c>
      <c r="D7036" s="2" t="str">
        <f t="shared" si="109"/>
        <v>EF LENTILLES SECHES</v>
      </c>
      <c r="E7036" s="2">
        <v>5164</v>
      </c>
      <c r="F7036" s="2" t="s">
        <v>543</v>
      </c>
    </row>
    <row r="7037" spans="1:6">
      <c r="A7037" s="2" t="s">
        <v>1728</v>
      </c>
      <c r="B7037" s="2" t="s">
        <v>1756</v>
      </c>
      <c r="C7037" s="2" t="s">
        <v>793</v>
      </c>
      <c r="D7037" s="2" t="str">
        <f t="shared" si="109"/>
        <v>EF LENTILLES SECHES</v>
      </c>
      <c r="E7037" s="2">
        <v>5186</v>
      </c>
      <c r="F7037" s="2" t="s">
        <v>543</v>
      </c>
    </row>
    <row r="7038" spans="1:6">
      <c r="A7038" s="2" t="s">
        <v>1728</v>
      </c>
      <c r="B7038" s="2" t="s">
        <v>1756</v>
      </c>
      <c r="C7038" s="2" t="s">
        <v>26</v>
      </c>
      <c r="D7038" s="2" t="str">
        <f t="shared" si="109"/>
        <v>EF LENTILLES SECHES</v>
      </c>
      <c r="E7038" s="2">
        <v>5344</v>
      </c>
      <c r="F7038" s="2" t="s">
        <v>543</v>
      </c>
    </row>
    <row r="7039" spans="1:6">
      <c r="A7039" s="2" t="s">
        <v>1728</v>
      </c>
      <c r="B7039" s="2" t="s">
        <v>1756</v>
      </c>
      <c r="C7039" s="2" t="s">
        <v>27</v>
      </c>
      <c r="D7039" s="2" t="str">
        <f t="shared" si="109"/>
        <v>EF LENTILLES SECHES</v>
      </c>
      <c r="E7039" s="2">
        <v>7299</v>
      </c>
      <c r="F7039" s="2" t="s">
        <v>543</v>
      </c>
    </row>
    <row r="7040" spans="1:6">
      <c r="A7040" s="2" t="s">
        <v>1728</v>
      </c>
      <c r="B7040" s="2" t="s">
        <v>1756</v>
      </c>
      <c r="C7040" s="2" t="s">
        <v>276</v>
      </c>
      <c r="D7040" s="2" t="str">
        <f t="shared" si="109"/>
        <v>EF LENTILLES SECHES</v>
      </c>
      <c r="E7040" s="2">
        <v>7994</v>
      </c>
      <c r="F7040" s="2" t="s">
        <v>543</v>
      </c>
    </row>
    <row r="7041" spans="1:6">
      <c r="A7041" s="2" t="s">
        <v>1728</v>
      </c>
      <c r="B7041" s="2" t="s">
        <v>1757</v>
      </c>
      <c r="C7041" s="2" t="s">
        <v>13</v>
      </c>
      <c r="D7041" s="2" t="str">
        <f t="shared" si="109"/>
        <v>EF HARICOTS BLANCS 5/1</v>
      </c>
      <c r="E7041" s="2">
        <v>1222</v>
      </c>
      <c r="F7041" s="2" t="s">
        <v>543</v>
      </c>
    </row>
    <row r="7042" spans="1:6">
      <c r="A7042" s="2" t="s">
        <v>1728</v>
      </c>
      <c r="B7042" s="2" t="s">
        <v>1757</v>
      </c>
      <c r="C7042" s="2" t="s">
        <v>1524</v>
      </c>
      <c r="D7042" s="2" t="str">
        <f t="shared" si="109"/>
        <v>EF HARICOTS BLANCS 5/1</v>
      </c>
      <c r="E7042" s="2">
        <v>7121</v>
      </c>
      <c r="F7042" s="2" t="s">
        <v>543</v>
      </c>
    </row>
    <row r="7043" spans="1:6">
      <c r="A7043" s="2" t="s">
        <v>1728</v>
      </c>
      <c r="B7043" s="2" t="s">
        <v>1757</v>
      </c>
      <c r="C7043" s="2" t="s">
        <v>1078</v>
      </c>
      <c r="D7043" s="2" t="str">
        <f t="shared" ref="D7043:D7106" si="110">B7043</f>
        <v>EF HARICOTS BLANCS 5/1</v>
      </c>
      <c r="E7043" s="2">
        <v>5159</v>
      </c>
      <c r="F7043" s="2" t="s">
        <v>543</v>
      </c>
    </row>
    <row r="7044" spans="1:6">
      <c r="A7044" s="2" t="s">
        <v>1728</v>
      </c>
      <c r="B7044" s="2" t="s">
        <v>1757</v>
      </c>
      <c r="C7044" s="2" t="s">
        <v>23</v>
      </c>
      <c r="D7044" s="2" t="str">
        <f t="shared" si="110"/>
        <v>EF HARICOTS BLANCS 5/1</v>
      </c>
      <c r="E7044" s="2">
        <v>5167</v>
      </c>
      <c r="F7044" s="2" t="s">
        <v>543</v>
      </c>
    </row>
    <row r="7045" spans="1:6">
      <c r="A7045" s="2" t="s">
        <v>1728</v>
      </c>
      <c r="B7045" s="2" t="s">
        <v>1757</v>
      </c>
      <c r="C7045" s="2" t="s">
        <v>436</v>
      </c>
      <c r="D7045" s="2" t="str">
        <f t="shared" si="110"/>
        <v>EF HARICOTS BLANCS 5/1</v>
      </c>
      <c r="E7045" s="2">
        <v>5243</v>
      </c>
      <c r="F7045" s="2" t="s">
        <v>543</v>
      </c>
    </row>
    <row r="7046" spans="1:6">
      <c r="A7046" s="2" t="s">
        <v>1728</v>
      </c>
      <c r="B7046" s="2" t="s">
        <v>1757</v>
      </c>
      <c r="C7046" s="2" t="s">
        <v>272</v>
      </c>
      <c r="D7046" s="2" t="str">
        <f t="shared" si="110"/>
        <v>EF HARICOTS BLANCS 5/1</v>
      </c>
      <c r="E7046" s="2">
        <v>5106</v>
      </c>
      <c r="F7046" s="2" t="s">
        <v>543</v>
      </c>
    </row>
    <row r="7047" spans="1:6">
      <c r="A7047" s="2" t="s">
        <v>1728</v>
      </c>
      <c r="B7047" s="2" t="s">
        <v>1757</v>
      </c>
      <c r="C7047" s="2" t="s">
        <v>27</v>
      </c>
      <c r="D7047" s="2" t="str">
        <f t="shared" si="110"/>
        <v>EF HARICOTS BLANCS 5/1</v>
      </c>
      <c r="E7047" s="2">
        <v>7299</v>
      </c>
      <c r="F7047" s="2" t="s">
        <v>543</v>
      </c>
    </row>
    <row r="7048" spans="1:6">
      <c r="A7048" s="2" t="s">
        <v>1322</v>
      </c>
      <c r="B7048" s="2" t="s">
        <v>1758</v>
      </c>
      <c r="C7048" s="2" t="s">
        <v>66</v>
      </c>
      <c r="D7048" s="2" t="str">
        <f t="shared" si="110"/>
        <v>CD BOL SALADE REFRIGEREE</v>
      </c>
      <c r="E7048" s="2">
        <v>7135</v>
      </c>
      <c r="F7048" s="2" t="s">
        <v>543</v>
      </c>
    </row>
    <row r="7049" spans="1:6">
      <c r="A7049" s="2" t="s">
        <v>1728</v>
      </c>
      <c r="B7049" s="2" t="s">
        <v>1759</v>
      </c>
      <c r="C7049" s="2" t="s">
        <v>13</v>
      </c>
      <c r="D7049" s="2" t="str">
        <f t="shared" si="110"/>
        <v>EF HARICOTS BLANCS SECS</v>
      </c>
      <c r="E7049" s="2">
        <v>1222</v>
      </c>
      <c r="F7049" s="2" t="s">
        <v>543</v>
      </c>
    </row>
    <row r="7050" spans="1:6">
      <c r="A7050" s="2" t="s">
        <v>1728</v>
      </c>
      <c r="B7050" s="2" t="s">
        <v>1759</v>
      </c>
      <c r="C7050" s="2" t="s">
        <v>1524</v>
      </c>
      <c r="D7050" s="2" t="str">
        <f t="shared" si="110"/>
        <v>EF HARICOTS BLANCS SECS</v>
      </c>
      <c r="E7050" s="2">
        <v>7121</v>
      </c>
      <c r="F7050" s="2" t="s">
        <v>543</v>
      </c>
    </row>
    <row r="7051" spans="1:6">
      <c r="A7051" s="2" t="s">
        <v>1728</v>
      </c>
      <c r="B7051" s="2" t="s">
        <v>1759</v>
      </c>
      <c r="C7051" s="2" t="s">
        <v>1760</v>
      </c>
      <c r="D7051" s="2" t="str">
        <f t="shared" si="110"/>
        <v>EF HARICOTS BLANCS SECS</v>
      </c>
      <c r="E7051" s="2">
        <v>1883</v>
      </c>
      <c r="F7051" s="2" t="s">
        <v>543</v>
      </c>
    </row>
    <row r="7052" spans="1:6">
      <c r="A7052" s="2" t="s">
        <v>1728</v>
      </c>
      <c r="B7052" s="2" t="s">
        <v>1759</v>
      </c>
      <c r="C7052" s="2" t="s">
        <v>23</v>
      </c>
      <c r="D7052" s="2" t="str">
        <f t="shared" si="110"/>
        <v>EF HARICOTS BLANCS SECS</v>
      </c>
      <c r="E7052" s="2">
        <v>5167</v>
      </c>
      <c r="F7052" s="2" t="s">
        <v>543</v>
      </c>
    </row>
    <row r="7053" spans="1:6">
      <c r="A7053" s="2" t="s">
        <v>1728</v>
      </c>
      <c r="B7053" s="2" t="s">
        <v>1759</v>
      </c>
      <c r="C7053" s="2" t="s">
        <v>436</v>
      </c>
      <c r="D7053" s="2" t="str">
        <f t="shared" si="110"/>
        <v>EF HARICOTS BLANCS SECS</v>
      </c>
      <c r="E7053" s="2">
        <v>5243</v>
      </c>
      <c r="F7053" s="2" t="s">
        <v>543</v>
      </c>
    </row>
    <row r="7054" spans="1:6">
      <c r="A7054" s="2" t="s">
        <v>1728</v>
      </c>
      <c r="B7054" s="2" t="s">
        <v>1759</v>
      </c>
      <c r="C7054" s="2" t="s">
        <v>272</v>
      </c>
      <c r="D7054" s="2" t="str">
        <f t="shared" si="110"/>
        <v>EF HARICOTS BLANCS SECS</v>
      </c>
      <c r="E7054" s="2">
        <v>5106</v>
      </c>
      <c r="F7054" s="2" t="s">
        <v>543</v>
      </c>
    </row>
    <row r="7055" spans="1:6">
      <c r="A7055" s="2" t="s">
        <v>1728</v>
      </c>
      <c r="B7055" s="2" t="s">
        <v>1759</v>
      </c>
      <c r="C7055" s="2" t="s">
        <v>27</v>
      </c>
      <c r="D7055" s="2" t="str">
        <f t="shared" si="110"/>
        <v>EF HARICOTS BLANCS SECS</v>
      </c>
      <c r="E7055" s="2">
        <v>7299</v>
      </c>
      <c r="F7055" s="2" t="s">
        <v>543</v>
      </c>
    </row>
    <row r="7056" spans="1:6">
      <c r="A7056" s="2" t="s">
        <v>1728</v>
      </c>
      <c r="B7056" s="2" t="s">
        <v>1761</v>
      </c>
      <c r="C7056" s="2" t="s">
        <v>1602</v>
      </c>
      <c r="D7056" s="2" t="str">
        <f t="shared" si="110"/>
        <v>EF INDIENNE</v>
      </c>
      <c r="E7056" s="2">
        <v>1337</v>
      </c>
      <c r="F7056" s="2" t="s">
        <v>543</v>
      </c>
    </row>
    <row r="7057" spans="1:6">
      <c r="A7057" s="2" t="s">
        <v>1728</v>
      </c>
      <c r="B7057" s="2" t="s">
        <v>1761</v>
      </c>
      <c r="C7057" s="2" t="s">
        <v>1524</v>
      </c>
      <c r="D7057" s="2" t="str">
        <f t="shared" si="110"/>
        <v>EF INDIENNE</v>
      </c>
      <c r="E7057" s="2">
        <v>7121</v>
      </c>
      <c r="F7057" s="2" t="s">
        <v>543</v>
      </c>
    </row>
    <row r="7058" spans="1:6">
      <c r="A7058" s="2" t="s">
        <v>1728</v>
      </c>
      <c r="B7058" s="2" t="s">
        <v>1761</v>
      </c>
      <c r="C7058" s="2" t="s">
        <v>13</v>
      </c>
      <c r="D7058" s="2" t="str">
        <f t="shared" si="110"/>
        <v>EF INDIENNE</v>
      </c>
      <c r="E7058" s="2">
        <v>1222</v>
      </c>
      <c r="F7058" s="2" t="s">
        <v>543</v>
      </c>
    </row>
    <row r="7059" spans="1:6">
      <c r="A7059" s="2" t="s">
        <v>1728</v>
      </c>
      <c r="B7059" s="2" t="s">
        <v>1761</v>
      </c>
      <c r="C7059" s="2" t="s">
        <v>281</v>
      </c>
      <c r="D7059" s="2" t="str">
        <f t="shared" si="110"/>
        <v>EF INDIENNE</v>
      </c>
      <c r="E7059" s="2">
        <v>5126</v>
      </c>
      <c r="F7059" s="2" t="s">
        <v>543</v>
      </c>
    </row>
    <row r="7060" spans="1:6">
      <c r="A7060" s="2" t="s">
        <v>1728</v>
      </c>
      <c r="B7060" s="2" t="s">
        <v>1761</v>
      </c>
      <c r="C7060" s="2" t="s">
        <v>65</v>
      </c>
      <c r="D7060" s="2" t="str">
        <f t="shared" si="110"/>
        <v>EF INDIENNE</v>
      </c>
      <c r="E7060" s="2">
        <v>5210</v>
      </c>
      <c r="F7060" s="2" t="s">
        <v>543</v>
      </c>
    </row>
    <row r="7061" spans="1:6">
      <c r="A7061" s="2" t="s">
        <v>1728</v>
      </c>
      <c r="B7061" s="2" t="s">
        <v>1761</v>
      </c>
      <c r="C7061" s="2" t="s">
        <v>27</v>
      </c>
      <c r="D7061" s="2" t="str">
        <f t="shared" si="110"/>
        <v>EF INDIENNE</v>
      </c>
      <c r="E7061" s="2">
        <v>7299</v>
      </c>
      <c r="F7061" s="2" t="s">
        <v>543</v>
      </c>
    </row>
    <row r="7062" spans="1:6">
      <c r="A7062" s="2" t="s">
        <v>1728</v>
      </c>
      <c r="B7062" s="2" t="s">
        <v>1761</v>
      </c>
      <c r="C7062" s="2" t="s">
        <v>856</v>
      </c>
      <c r="D7062" s="2" t="str">
        <f t="shared" si="110"/>
        <v>EF INDIENNE</v>
      </c>
      <c r="E7062" s="2">
        <v>7137</v>
      </c>
      <c r="F7062" s="2" t="s">
        <v>543</v>
      </c>
    </row>
    <row r="7063" spans="1:6">
      <c r="A7063" s="2" t="s">
        <v>1728</v>
      </c>
      <c r="B7063" s="2" t="s">
        <v>1762</v>
      </c>
      <c r="C7063" s="2" t="s">
        <v>1524</v>
      </c>
      <c r="D7063" s="2" t="str">
        <f t="shared" si="110"/>
        <v>EF LENTILLES SECHES LARDONS</v>
      </c>
      <c r="E7063" s="2">
        <v>7121</v>
      </c>
      <c r="F7063" s="2" t="s">
        <v>543</v>
      </c>
    </row>
    <row r="7064" spans="1:6">
      <c r="A7064" s="2" t="s">
        <v>1728</v>
      </c>
      <c r="B7064" s="2" t="s">
        <v>1762</v>
      </c>
      <c r="C7064" s="2" t="s">
        <v>479</v>
      </c>
      <c r="D7064" s="2" t="str">
        <f t="shared" si="110"/>
        <v>EF LENTILLES SECHES LARDONS</v>
      </c>
      <c r="E7064" s="2">
        <v>5164</v>
      </c>
      <c r="F7064" s="2" t="s">
        <v>543</v>
      </c>
    </row>
    <row r="7065" spans="1:6">
      <c r="A7065" s="2" t="s">
        <v>1728</v>
      </c>
      <c r="B7065" s="2" t="s">
        <v>1762</v>
      </c>
      <c r="C7065" s="2" t="s">
        <v>793</v>
      </c>
      <c r="D7065" s="2" t="str">
        <f t="shared" si="110"/>
        <v>EF LENTILLES SECHES LARDONS</v>
      </c>
      <c r="E7065" s="2">
        <v>5186</v>
      </c>
      <c r="F7065" s="2" t="s">
        <v>543</v>
      </c>
    </row>
    <row r="7066" spans="1:6">
      <c r="A7066" s="2" t="s">
        <v>1728</v>
      </c>
      <c r="B7066" s="2" t="s">
        <v>1762</v>
      </c>
      <c r="C7066" s="2" t="s">
        <v>26</v>
      </c>
      <c r="D7066" s="2" t="str">
        <f t="shared" si="110"/>
        <v>EF LENTILLES SECHES LARDONS</v>
      </c>
      <c r="E7066" s="2">
        <v>5344</v>
      </c>
      <c r="F7066" s="2" t="s">
        <v>543</v>
      </c>
    </row>
    <row r="7067" spans="1:6">
      <c r="A7067" s="2" t="s">
        <v>1728</v>
      </c>
      <c r="B7067" s="2" t="s">
        <v>1762</v>
      </c>
      <c r="C7067" s="2" t="s">
        <v>27</v>
      </c>
      <c r="D7067" s="2" t="str">
        <f t="shared" si="110"/>
        <v>EF LENTILLES SECHES LARDONS</v>
      </c>
      <c r="E7067" s="2">
        <v>7299</v>
      </c>
      <c r="F7067" s="2" t="s">
        <v>543</v>
      </c>
    </row>
    <row r="7068" spans="1:6">
      <c r="A7068" s="2" t="s">
        <v>1728</v>
      </c>
      <c r="B7068" s="2" t="s">
        <v>1762</v>
      </c>
      <c r="C7068" s="2" t="s">
        <v>199</v>
      </c>
      <c r="D7068" s="2" t="str">
        <f t="shared" si="110"/>
        <v>EF LENTILLES SECHES LARDONS</v>
      </c>
      <c r="E7068" s="2">
        <v>7006</v>
      </c>
      <c r="F7068" s="2" t="s">
        <v>543</v>
      </c>
    </row>
    <row r="7069" spans="1:6">
      <c r="A7069" s="2" t="s">
        <v>1728</v>
      </c>
      <c r="B7069" s="2" t="s">
        <v>1762</v>
      </c>
      <c r="C7069" s="2" t="s">
        <v>276</v>
      </c>
      <c r="D7069" s="2" t="str">
        <f t="shared" si="110"/>
        <v>EF LENTILLES SECHES LARDONS</v>
      </c>
      <c r="E7069" s="2">
        <v>7994</v>
      </c>
      <c r="F7069" s="2" t="s">
        <v>543</v>
      </c>
    </row>
    <row r="7070" spans="1:6">
      <c r="A7070" s="2" t="s">
        <v>1728</v>
      </c>
      <c r="B7070" s="2" t="s">
        <v>1763</v>
      </c>
      <c r="C7070" s="2" t="s">
        <v>1266</v>
      </c>
      <c r="D7070" s="2" t="str">
        <f t="shared" si="110"/>
        <v>EF BIO LENTILLES</v>
      </c>
      <c r="E7070" s="2">
        <v>3790</v>
      </c>
      <c r="F7070" s="2" t="s">
        <v>543</v>
      </c>
    </row>
    <row r="7071" spans="1:6">
      <c r="A7071" s="2" t="s">
        <v>1728</v>
      </c>
      <c r="B7071" s="2" t="s">
        <v>1763</v>
      </c>
      <c r="C7071" s="2" t="s">
        <v>27</v>
      </c>
      <c r="D7071" s="2" t="str">
        <f t="shared" si="110"/>
        <v>EF BIO LENTILLES</v>
      </c>
      <c r="E7071" s="2">
        <v>7299</v>
      </c>
      <c r="F7071" s="2" t="s">
        <v>543</v>
      </c>
    </row>
    <row r="7072" spans="1:6">
      <c r="A7072" s="2" t="s">
        <v>1728</v>
      </c>
      <c r="B7072" s="2" t="s">
        <v>1763</v>
      </c>
      <c r="C7072" s="2" t="s">
        <v>479</v>
      </c>
      <c r="D7072" s="2" t="str">
        <f t="shared" si="110"/>
        <v>EF BIO LENTILLES</v>
      </c>
      <c r="E7072" s="2">
        <v>5164</v>
      </c>
      <c r="F7072" s="2" t="s">
        <v>543</v>
      </c>
    </row>
    <row r="7073" spans="1:6">
      <c r="A7073" s="2" t="s">
        <v>1728</v>
      </c>
      <c r="B7073" s="2" t="s">
        <v>1763</v>
      </c>
      <c r="C7073" s="2" t="s">
        <v>1764</v>
      </c>
      <c r="D7073" s="2" t="str">
        <f t="shared" si="110"/>
        <v>EF BIO LENTILLES</v>
      </c>
      <c r="E7073" s="2">
        <v>5187</v>
      </c>
      <c r="F7073" s="2" t="s">
        <v>543</v>
      </c>
    </row>
    <row r="7074" spans="1:6">
      <c r="A7074" s="2" t="s">
        <v>1728</v>
      </c>
      <c r="B7074" s="2" t="s">
        <v>1763</v>
      </c>
      <c r="C7074" s="2" t="s">
        <v>635</v>
      </c>
      <c r="D7074" s="2" t="str">
        <f t="shared" si="110"/>
        <v>EF BIO LENTILLES</v>
      </c>
      <c r="E7074" s="2">
        <v>5416</v>
      </c>
      <c r="F7074" s="2" t="s">
        <v>543</v>
      </c>
    </row>
    <row r="7075" spans="1:6">
      <c r="A7075" s="2" t="s">
        <v>1728</v>
      </c>
      <c r="B7075" s="2" t="s">
        <v>1765</v>
      </c>
      <c r="C7075" s="2" t="s">
        <v>13</v>
      </c>
      <c r="D7075" s="2" t="str">
        <f t="shared" si="110"/>
        <v>EF MAIS PIEMONTAISE</v>
      </c>
      <c r="E7075" s="2">
        <v>1222</v>
      </c>
      <c r="F7075" s="2" t="s">
        <v>543</v>
      </c>
    </row>
    <row r="7076" spans="1:6">
      <c r="A7076" s="2" t="s">
        <v>1728</v>
      </c>
      <c r="B7076" s="2" t="s">
        <v>1765</v>
      </c>
      <c r="C7076" s="2" t="s">
        <v>1524</v>
      </c>
      <c r="D7076" s="2" t="str">
        <f t="shared" si="110"/>
        <v>EF MAIS PIEMONTAISE</v>
      </c>
      <c r="E7076" s="2">
        <v>7121</v>
      </c>
      <c r="F7076" s="2" t="s">
        <v>543</v>
      </c>
    </row>
    <row r="7077" spans="1:6">
      <c r="A7077" s="2" t="s">
        <v>1728</v>
      </c>
      <c r="B7077" s="2" t="s">
        <v>1765</v>
      </c>
      <c r="C7077" s="2" t="s">
        <v>801</v>
      </c>
      <c r="D7077" s="2" t="str">
        <f t="shared" si="110"/>
        <v>EF MAIS PIEMONTAISE</v>
      </c>
      <c r="E7077" s="2">
        <v>5199</v>
      </c>
      <c r="F7077" s="2" t="s">
        <v>543</v>
      </c>
    </row>
    <row r="7078" spans="1:6">
      <c r="A7078" s="2" t="s">
        <v>1728</v>
      </c>
      <c r="B7078" s="2" t="s">
        <v>1765</v>
      </c>
      <c r="C7078" s="2" t="s">
        <v>65</v>
      </c>
      <c r="D7078" s="2" t="str">
        <f t="shared" si="110"/>
        <v>EF MAIS PIEMONTAISE</v>
      </c>
      <c r="E7078" s="2">
        <v>5210</v>
      </c>
      <c r="F7078" s="2" t="s">
        <v>543</v>
      </c>
    </row>
    <row r="7079" spans="1:6">
      <c r="A7079" s="2" t="s">
        <v>1728</v>
      </c>
      <c r="B7079" s="2" t="s">
        <v>1765</v>
      </c>
      <c r="C7079" s="2" t="s">
        <v>436</v>
      </c>
      <c r="D7079" s="2" t="str">
        <f t="shared" si="110"/>
        <v>EF MAIS PIEMONTAISE</v>
      </c>
      <c r="E7079" s="2">
        <v>5243</v>
      </c>
      <c r="F7079" s="2" t="s">
        <v>543</v>
      </c>
    </row>
    <row r="7080" spans="1:6">
      <c r="A7080" s="2" t="s">
        <v>1728</v>
      </c>
      <c r="B7080" s="2" t="s">
        <v>1765</v>
      </c>
      <c r="C7080" s="2" t="s">
        <v>272</v>
      </c>
      <c r="D7080" s="2" t="str">
        <f t="shared" si="110"/>
        <v>EF MAIS PIEMONTAISE</v>
      </c>
      <c r="E7080" s="2">
        <v>5106</v>
      </c>
      <c r="F7080" s="2" t="s">
        <v>543</v>
      </c>
    </row>
    <row r="7081" spans="1:6">
      <c r="A7081" s="2" t="s">
        <v>1728</v>
      </c>
      <c r="B7081" s="2" t="s">
        <v>1765</v>
      </c>
      <c r="C7081" s="2" t="s">
        <v>27</v>
      </c>
      <c r="D7081" s="2" t="str">
        <f t="shared" si="110"/>
        <v>EF MAIS PIEMONTAISE</v>
      </c>
      <c r="E7081" s="2">
        <v>7299</v>
      </c>
      <c r="F7081" s="2" t="s">
        <v>543</v>
      </c>
    </row>
    <row r="7082" spans="1:6">
      <c r="A7082" s="2" t="s">
        <v>1728</v>
      </c>
      <c r="B7082" s="2" t="s">
        <v>1765</v>
      </c>
      <c r="C7082" s="2" t="s">
        <v>856</v>
      </c>
      <c r="D7082" s="2" t="str">
        <f t="shared" si="110"/>
        <v>EF MAIS PIEMONTAISE</v>
      </c>
      <c r="E7082" s="2">
        <v>7137</v>
      </c>
      <c r="F7082" s="2" t="s">
        <v>543</v>
      </c>
    </row>
    <row r="7083" spans="1:6">
      <c r="A7083" s="2" t="s">
        <v>1728</v>
      </c>
      <c r="B7083" s="2" t="s">
        <v>1766</v>
      </c>
      <c r="C7083" s="2" t="s">
        <v>13</v>
      </c>
      <c r="D7083" s="2" t="str">
        <f t="shared" si="110"/>
        <v>EF CARNAVAL</v>
      </c>
      <c r="E7083" s="2">
        <v>1222</v>
      </c>
      <c r="F7083" s="2" t="s">
        <v>543</v>
      </c>
    </row>
    <row r="7084" spans="1:6">
      <c r="A7084" s="2" t="s">
        <v>1728</v>
      </c>
      <c r="B7084" s="2" t="s">
        <v>1766</v>
      </c>
      <c r="C7084" s="2" t="s">
        <v>645</v>
      </c>
      <c r="D7084" s="2" t="str">
        <f t="shared" si="110"/>
        <v>EF CARNAVAL</v>
      </c>
      <c r="E7084" s="2">
        <v>1186</v>
      </c>
      <c r="F7084" s="2" t="s">
        <v>543</v>
      </c>
    </row>
    <row r="7085" spans="1:6">
      <c r="A7085" s="2" t="s">
        <v>1728</v>
      </c>
      <c r="B7085" s="2" t="s">
        <v>1766</v>
      </c>
      <c r="C7085" s="2" t="s">
        <v>368</v>
      </c>
      <c r="D7085" s="2" t="str">
        <f t="shared" si="110"/>
        <v>EF CARNAVAL</v>
      </c>
      <c r="E7085" s="2">
        <v>1175</v>
      </c>
      <c r="F7085" s="2" t="s">
        <v>543</v>
      </c>
    </row>
    <row r="7086" spans="1:6">
      <c r="A7086" s="2" t="s">
        <v>1728</v>
      </c>
      <c r="B7086" s="2" t="s">
        <v>1766</v>
      </c>
      <c r="C7086" s="2" t="s">
        <v>1524</v>
      </c>
      <c r="D7086" s="2" t="str">
        <f t="shared" si="110"/>
        <v>EF CARNAVAL</v>
      </c>
      <c r="E7086" s="2">
        <v>7121</v>
      </c>
      <c r="F7086" s="2" t="s">
        <v>543</v>
      </c>
    </row>
    <row r="7087" spans="1:6">
      <c r="A7087" s="2" t="s">
        <v>1728</v>
      </c>
      <c r="B7087" s="2" t="s">
        <v>1766</v>
      </c>
      <c r="C7087" s="2" t="s">
        <v>1116</v>
      </c>
      <c r="D7087" s="2" t="str">
        <f t="shared" si="110"/>
        <v>EF CARNAVAL</v>
      </c>
      <c r="E7087" s="2">
        <v>5404</v>
      </c>
      <c r="F7087" s="2" t="s">
        <v>543</v>
      </c>
    </row>
    <row r="7088" spans="1:6">
      <c r="A7088" s="2" t="s">
        <v>1728</v>
      </c>
      <c r="B7088" s="2" t="s">
        <v>1766</v>
      </c>
      <c r="C7088" s="2" t="s">
        <v>23</v>
      </c>
      <c r="D7088" s="2" t="str">
        <f t="shared" si="110"/>
        <v>EF CARNAVAL</v>
      </c>
      <c r="E7088" s="2">
        <v>5167</v>
      </c>
      <c r="F7088" s="2" t="s">
        <v>543</v>
      </c>
    </row>
    <row r="7089" spans="1:6">
      <c r="A7089" s="2" t="s">
        <v>1728</v>
      </c>
      <c r="B7089" s="2" t="s">
        <v>1766</v>
      </c>
      <c r="C7089" s="2" t="s">
        <v>801</v>
      </c>
      <c r="D7089" s="2" t="str">
        <f t="shared" si="110"/>
        <v>EF CARNAVAL</v>
      </c>
      <c r="E7089" s="2">
        <v>5199</v>
      </c>
      <c r="F7089" s="2" t="s">
        <v>543</v>
      </c>
    </row>
    <row r="7090" spans="1:6">
      <c r="A7090" s="2" t="s">
        <v>1728</v>
      </c>
      <c r="B7090" s="2" t="s">
        <v>1766</v>
      </c>
      <c r="C7090" s="2" t="s">
        <v>436</v>
      </c>
      <c r="D7090" s="2" t="str">
        <f t="shared" si="110"/>
        <v>EF CARNAVAL</v>
      </c>
      <c r="E7090" s="2">
        <v>5243</v>
      </c>
      <c r="F7090" s="2" t="s">
        <v>543</v>
      </c>
    </row>
    <row r="7091" spans="1:6">
      <c r="A7091" s="2" t="s">
        <v>1728</v>
      </c>
      <c r="B7091" s="2" t="s">
        <v>1766</v>
      </c>
      <c r="C7091" s="2" t="s">
        <v>27</v>
      </c>
      <c r="D7091" s="2" t="str">
        <f t="shared" si="110"/>
        <v>EF CARNAVAL</v>
      </c>
      <c r="E7091" s="2">
        <v>7299</v>
      </c>
      <c r="F7091" s="2" t="s">
        <v>543</v>
      </c>
    </row>
    <row r="7092" spans="1:6">
      <c r="A7092" s="2" t="s">
        <v>1728</v>
      </c>
      <c r="B7092" s="2" t="s">
        <v>1767</v>
      </c>
      <c r="C7092" s="2" t="s">
        <v>1751</v>
      </c>
      <c r="D7092" s="2" t="str">
        <f t="shared" si="110"/>
        <v>EF MARIE GALANTE</v>
      </c>
      <c r="E7092" s="2">
        <v>7058</v>
      </c>
      <c r="F7092" s="2" t="s">
        <v>543</v>
      </c>
    </row>
    <row r="7093" spans="1:6">
      <c r="A7093" s="2" t="s">
        <v>1728</v>
      </c>
      <c r="B7093" s="2" t="s">
        <v>1767</v>
      </c>
      <c r="C7093" s="2" t="s">
        <v>13</v>
      </c>
      <c r="D7093" s="2" t="str">
        <f t="shared" si="110"/>
        <v>EF MARIE GALANTE</v>
      </c>
      <c r="E7093" s="2">
        <v>1222</v>
      </c>
      <c r="F7093" s="2" t="s">
        <v>543</v>
      </c>
    </row>
    <row r="7094" spans="1:6">
      <c r="A7094" s="2" t="s">
        <v>1728</v>
      </c>
      <c r="B7094" s="2" t="s">
        <v>1767</v>
      </c>
      <c r="C7094" s="2" t="s">
        <v>209</v>
      </c>
      <c r="D7094" s="2" t="str">
        <f t="shared" si="110"/>
        <v>EF MARIE GALANTE</v>
      </c>
      <c r="E7094" s="2">
        <v>5013</v>
      </c>
      <c r="F7094" s="2" t="s">
        <v>543</v>
      </c>
    </row>
    <row r="7095" spans="1:6">
      <c r="A7095" s="2" t="s">
        <v>1728</v>
      </c>
      <c r="B7095" s="2" t="s">
        <v>1767</v>
      </c>
      <c r="C7095" s="2" t="s">
        <v>310</v>
      </c>
      <c r="D7095" s="2" t="str">
        <f t="shared" si="110"/>
        <v>EF MARIE GALANTE</v>
      </c>
      <c r="E7095" s="2">
        <v>5179</v>
      </c>
      <c r="F7095" s="2" t="s">
        <v>543</v>
      </c>
    </row>
    <row r="7096" spans="1:6">
      <c r="A7096" s="2" t="s">
        <v>1728</v>
      </c>
      <c r="B7096" s="2" t="s">
        <v>1767</v>
      </c>
      <c r="C7096" s="2" t="s">
        <v>801</v>
      </c>
      <c r="D7096" s="2" t="str">
        <f t="shared" si="110"/>
        <v>EF MARIE GALANTE</v>
      </c>
      <c r="E7096" s="2">
        <v>5199</v>
      </c>
      <c r="F7096" s="2" t="s">
        <v>543</v>
      </c>
    </row>
    <row r="7097" spans="1:6">
      <c r="A7097" s="2" t="s">
        <v>1728</v>
      </c>
      <c r="B7097" s="2" t="s">
        <v>1767</v>
      </c>
      <c r="C7097" s="2" t="s">
        <v>65</v>
      </c>
      <c r="D7097" s="2" t="str">
        <f t="shared" si="110"/>
        <v>EF MARIE GALANTE</v>
      </c>
      <c r="E7097" s="2">
        <v>5210</v>
      </c>
      <c r="F7097" s="2" t="s">
        <v>543</v>
      </c>
    </row>
    <row r="7098" spans="1:6">
      <c r="A7098" s="2" t="s">
        <v>1728</v>
      </c>
      <c r="B7098" s="2" t="s">
        <v>1767</v>
      </c>
      <c r="C7098" s="2" t="s">
        <v>1752</v>
      </c>
      <c r="D7098" s="2" t="str">
        <f t="shared" si="110"/>
        <v>EF MARIE GALANTE</v>
      </c>
      <c r="E7098" s="2">
        <v>5254</v>
      </c>
      <c r="F7098" s="2" t="s">
        <v>543</v>
      </c>
    </row>
    <row r="7099" spans="1:6">
      <c r="A7099" s="2" t="s">
        <v>1728</v>
      </c>
      <c r="B7099" s="2" t="s">
        <v>1767</v>
      </c>
      <c r="C7099" s="2" t="s">
        <v>778</v>
      </c>
      <c r="D7099" s="2" t="str">
        <f t="shared" si="110"/>
        <v>EF MARIE GALANTE</v>
      </c>
      <c r="E7099" s="2">
        <v>5309</v>
      </c>
      <c r="F7099" s="2" t="s">
        <v>543</v>
      </c>
    </row>
    <row r="7100" spans="1:6">
      <c r="A7100" s="2" t="s">
        <v>1728</v>
      </c>
      <c r="B7100" s="2" t="s">
        <v>1767</v>
      </c>
      <c r="C7100" s="2" t="s">
        <v>27</v>
      </c>
      <c r="D7100" s="2" t="str">
        <f t="shared" si="110"/>
        <v>EF MARIE GALANTE</v>
      </c>
      <c r="E7100" s="2">
        <v>7299</v>
      </c>
      <c r="F7100" s="2" t="s">
        <v>543</v>
      </c>
    </row>
    <row r="7101" spans="1:6">
      <c r="A7101" s="2" t="s">
        <v>1728</v>
      </c>
      <c r="B7101" s="2" t="s">
        <v>1768</v>
      </c>
      <c r="C7101" s="2" t="s">
        <v>372</v>
      </c>
      <c r="D7101" s="2" t="str">
        <f t="shared" si="110"/>
        <v>EF RIZ</v>
      </c>
      <c r="E7101" s="2">
        <v>1204</v>
      </c>
      <c r="F7101" s="2" t="s">
        <v>543</v>
      </c>
    </row>
    <row r="7102" spans="1:6">
      <c r="A7102" s="2" t="s">
        <v>1728</v>
      </c>
      <c r="B7102" s="2" t="s">
        <v>1768</v>
      </c>
      <c r="C7102" s="2" t="s">
        <v>1524</v>
      </c>
      <c r="D7102" s="2" t="str">
        <f t="shared" si="110"/>
        <v>EF RIZ</v>
      </c>
      <c r="E7102" s="2">
        <v>7121</v>
      </c>
      <c r="F7102" s="2" t="s">
        <v>543</v>
      </c>
    </row>
    <row r="7103" spans="1:6">
      <c r="A7103" s="2" t="s">
        <v>1728</v>
      </c>
      <c r="B7103" s="2" t="s">
        <v>1768</v>
      </c>
      <c r="C7103" s="2" t="s">
        <v>13</v>
      </c>
      <c r="D7103" s="2" t="str">
        <f t="shared" si="110"/>
        <v>EF RIZ</v>
      </c>
      <c r="E7103" s="2">
        <v>1222</v>
      </c>
      <c r="F7103" s="2" t="s">
        <v>543</v>
      </c>
    </row>
    <row r="7104" spans="1:6">
      <c r="A7104" s="2" t="s">
        <v>1728</v>
      </c>
      <c r="B7104" s="2" t="s">
        <v>1768</v>
      </c>
      <c r="C7104" s="2" t="s">
        <v>23</v>
      </c>
      <c r="D7104" s="2" t="str">
        <f t="shared" si="110"/>
        <v>EF RIZ</v>
      </c>
      <c r="E7104" s="2">
        <v>5167</v>
      </c>
      <c r="F7104" s="2" t="s">
        <v>543</v>
      </c>
    </row>
    <row r="7105" spans="1:6">
      <c r="A7105" s="2" t="s">
        <v>1728</v>
      </c>
      <c r="B7105" s="2" t="s">
        <v>1768</v>
      </c>
      <c r="C7105" s="2" t="s">
        <v>479</v>
      </c>
      <c r="D7105" s="2" t="str">
        <f t="shared" si="110"/>
        <v>EF RIZ</v>
      </c>
      <c r="E7105" s="2">
        <v>5164</v>
      </c>
      <c r="F7105" s="2" t="s">
        <v>543</v>
      </c>
    </row>
    <row r="7106" spans="1:6">
      <c r="A7106" s="2" t="s">
        <v>1728</v>
      </c>
      <c r="B7106" s="2" t="s">
        <v>1768</v>
      </c>
      <c r="C7106" s="2" t="s">
        <v>801</v>
      </c>
      <c r="D7106" s="2" t="str">
        <f t="shared" si="110"/>
        <v>EF RIZ</v>
      </c>
      <c r="E7106" s="2">
        <v>5199</v>
      </c>
      <c r="F7106" s="2" t="s">
        <v>543</v>
      </c>
    </row>
    <row r="7107" spans="1:6">
      <c r="A7107" s="2" t="s">
        <v>1728</v>
      </c>
      <c r="B7107" s="2" t="s">
        <v>1768</v>
      </c>
      <c r="C7107" s="2" t="s">
        <v>436</v>
      </c>
      <c r="D7107" s="2" t="str">
        <f t="shared" ref="D7107:D7170" si="111">B7107</f>
        <v>EF RIZ</v>
      </c>
      <c r="E7107" s="2">
        <v>5243</v>
      </c>
      <c r="F7107" s="2" t="s">
        <v>543</v>
      </c>
    </row>
    <row r="7108" spans="1:6">
      <c r="A7108" s="2" t="s">
        <v>1728</v>
      </c>
      <c r="B7108" s="2" t="s">
        <v>1768</v>
      </c>
      <c r="C7108" s="2" t="s">
        <v>778</v>
      </c>
      <c r="D7108" s="2" t="str">
        <f t="shared" si="111"/>
        <v>EF RIZ</v>
      </c>
      <c r="E7108" s="2">
        <v>5309</v>
      </c>
      <c r="F7108" s="2" t="s">
        <v>543</v>
      </c>
    </row>
    <row r="7109" spans="1:6">
      <c r="A7109" s="2" t="s">
        <v>1728</v>
      </c>
      <c r="B7109" s="2" t="s">
        <v>1768</v>
      </c>
      <c r="C7109" s="2" t="s">
        <v>27</v>
      </c>
      <c r="D7109" s="2" t="str">
        <f t="shared" si="111"/>
        <v>EF RIZ</v>
      </c>
      <c r="E7109" s="2">
        <v>7299</v>
      </c>
      <c r="F7109" s="2" t="s">
        <v>543</v>
      </c>
    </row>
    <row r="7110" spans="1:6">
      <c r="A7110" s="2" t="s">
        <v>1728</v>
      </c>
      <c r="B7110" s="2" t="s">
        <v>1769</v>
      </c>
      <c r="C7110" s="2" t="s">
        <v>13</v>
      </c>
      <c r="D7110" s="2" t="str">
        <f t="shared" si="111"/>
        <v>EF RIZ MACEDOINE</v>
      </c>
      <c r="E7110" s="2">
        <v>1222</v>
      </c>
      <c r="F7110" s="2" t="s">
        <v>543</v>
      </c>
    </row>
    <row r="7111" spans="1:6">
      <c r="A7111" s="2" t="s">
        <v>1728</v>
      </c>
      <c r="B7111" s="2" t="s">
        <v>1769</v>
      </c>
      <c r="C7111" s="2" t="s">
        <v>1524</v>
      </c>
      <c r="D7111" s="2" t="str">
        <f t="shared" si="111"/>
        <v>EF RIZ MACEDOINE</v>
      </c>
      <c r="E7111" s="2">
        <v>7121</v>
      </c>
      <c r="F7111" s="2" t="s">
        <v>543</v>
      </c>
    </row>
    <row r="7112" spans="1:6">
      <c r="A7112" s="2" t="s">
        <v>1728</v>
      </c>
      <c r="B7112" s="2" t="s">
        <v>1769</v>
      </c>
      <c r="C7112" s="2" t="s">
        <v>372</v>
      </c>
      <c r="D7112" s="2" t="str">
        <f t="shared" si="111"/>
        <v>EF RIZ MACEDOINE</v>
      </c>
      <c r="E7112" s="2">
        <v>1204</v>
      </c>
      <c r="F7112" s="2" t="s">
        <v>543</v>
      </c>
    </row>
    <row r="7113" spans="1:6">
      <c r="A7113" s="2" t="s">
        <v>1728</v>
      </c>
      <c r="B7113" s="2" t="s">
        <v>1769</v>
      </c>
      <c r="C7113" s="2" t="s">
        <v>887</v>
      </c>
      <c r="D7113" s="2" t="str">
        <f t="shared" si="111"/>
        <v>EF RIZ MACEDOINE</v>
      </c>
      <c r="E7113" s="2">
        <v>1203</v>
      </c>
      <c r="F7113" s="2" t="s">
        <v>543</v>
      </c>
    </row>
    <row r="7114" spans="1:6">
      <c r="A7114" s="2" t="s">
        <v>1728</v>
      </c>
      <c r="B7114" s="2" t="s">
        <v>1769</v>
      </c>
      <c r="C7114" s="2" t="s">
        <v>23</v>
      </c>
      <c r="D7114" s="2" t="str">
        <f t="shared" si="111"/>
        <v>EF RIZ MACEDOINE</v>
      </c>
      <c r="E7114" s="2">
        <v>5167</v>
      </c>
      <c r="F7114" s="2" t="s">
        <v>543</v>
      </c>
    </row>
    <row r="7115" spans="1:6">
      <c r="A7115" s="2" t="s">
        <v>1728</v>
      </c>
      <c r="B7115" s="2" t="s">
        <v>1769</v>
      </c>
      <c r="C7115" s="2" t="s">
        <v>479</v>
      </c>
      <c r="D7115" s="2" t="str">
        <f t="shared" si="111"/>
        <v>EF RIZ MACEDOINE</v>
      </c>
      <c r="E7115" s="2">
        <v>5164</v>
      </c>
      <c r="F7115" s="2" t="s">
        <v>543</v>
      </c>
    </row>
    <row r="7116" spans="1:6">
      <c r="A7116" s="2" t="s">
        <v>1728</v>
      </c>
      <c r="B7116" s="2" t="s">
        <v>1769</v>
      </c>
      <c r="C7116" s="2" t="s">
        <v>436</v>
      </c>
      <c r="D7116" s="2" t="str">
        <f t="shared" si="111"/>
        <v>EF RIZ MACEDOINE</v>
      </c>
      <c r="E7116" s="2">
        <v>5243</v>
      </c>
      <c r="F7116" s="2" t="s">
        <v>543</v>
      </c>
    </row>
    <row r="7117" spans="1:6">
      <c r="A7117" s="2" t="s">
        <v>1728</v>
      </c>
      <c r="B7117" s="2" t="s">
        <v>1769</v>
      </c>
      <c r="C7117" s="2" t="s">
        <v>778</v>
      </c>
      <c r="D7117" s="2" t="str">
        <f t="shared" si="111"/>
        <v>EF RIZ MACEDOINE</v>
      </c>
      <c r="E7117" s="2">
        <v>5309</v>
      </c>
      <c r="F7117" s="2" t="s">
        <v>543</v>
      </c>
    </row>
    <row r="7118" spans="1:6">
      <c r="A7118" s="2" t="s">
        <v>1728</v>
      </c>
      <c r="B7118" s="2" t="s">
        <v>1769</v>
      </c>
      <c r="C7118" s="2" t="s">
        <v>27</v>
      </c>
      <c r="D7118" s="2" t="str">
        <f t="shared" si="111"/>
        <v>EF RIZ MACEDOINE</v>
      </c>
      <c r="E7118" s="2">
        <v>7299</v>
      </c>
      <c r="F7118" s="2" t="s">
        <v>543</v>
      </c>
    </row>
    <row r="7119" spans="1:6">
      <c r="A7119" s="2" t="s">
        <v>1728</v>
      </c>
      <c r="B7119" s="2" t="s">
        <v>1769</v>
      </c>
      <c r="C7119" s="2" t="s">
        <v>1770</v>
      </c>
      <c r="D7119" s="2" t="str">
        <f t="shared" si="111"/>
        <v>EF RIZ MACEDOINE</v>
      </c>
      <c r="E7119" s="2">
        <v>7313</v>
      </c>
      <c r="F7119" s="2" t="s">
        <v>543</v>
      </c>
    </row>
    <row r="7120" spans="1:6">
      <c r="A7120" s="2" t="s">
        <v>1728</v>
      </c>
      <c r="B7120" s="2" t="s">
        <v>1771</v>
      </c>
      <c r="C7120" s="2" t="s">
        <v>13</v>
      </c>
      <c r="D7120" s="2" t="str">
        <f t="shared" si="111"/>
        <v>EF RIZ MACEDOINE MAYO</v>
      </c>
      <c r="E7120" s="2">
        <v>1222</v>
      </c>
      <c r="F7120" s="2" t="s">
        <v>543</v>
      </c>
    </row>
    <row r="7121" spans="1:6">
      <c r="A7121" s="2" t="s">
        <v>1728</v>
      </c>
      <c r="B7121" s="2" t="s">
        <v>1771</v>
      </c>
      <c r="C7121" s="2" t="s">
        <v>1524</v>
      </c>
      <c r="D7121" s="2" t="str">
        <f t="shared" si="111"/>
        <v>EF RIZ MACEDOINE MAYO</v>
      </c>
      <c r="E7121" s="2">
        <v>7121</v>
      </c>
      <c r="F7121" s="2" t="s">
        <v>543</v>
      </c>
    </row>
    <row r="7122" spans="1:6">
      <c r="A7122" s="2" t="s">
        <v>1728</v>
      </c>
      <c r="B7122" s="2" t="s">
        <v>1771</v>
      </c>
      <c r="C7122" s="2" t="s">
        <v>372</v>
      </c>
      <c r="D7122" s="2" t="str">
        <f t="shared" si="111"/>
        <v>EF RIZ MACEDOINE MAYO</v>
      </c>
      <c r="E7122" s="2">
        <v>1204</v>
      </c>
      <c r="F7122" s="2" t="s">
        <v>543</v>
      </c>
    </row>
    <row r="7123" spans="1:6">
      <c r="A7123" s="2" t="s">
        <v>1728</v>
      </c>
      <c r="B7123" s="2" t="s">
        <v>1771</v>
      </c>
      <c r="C7123" s="2" t="s">
        <v>887</v>
      </c>
      <c r="D7123" s="2" t="str">
        <f t="shared" si="111"/>
        <v>EF RIZ MACEDOINE MAYO</v>
      </c>
      <c r="E7123" s="2">
        <v>1203</v>
      </c>
      <c r="F7123" s="2" t="s">
        <v>543</v>
      </c>
    </row>
    <row r="7124" spans="1:6">
      <c r="A7124" s="2" t="s">
        <v>1728</v>
      </c>
      <c r="B7124" s="2" t="s">
        <v>1771</v>
      </c>
      <c r="C7124" s="2" t="s">
        <v>65</v>
      </c>
      <c r="D7124" s="2" t="str">
        <f t="shared" si="111"/>
        <v>EF RIZ MACEDOINE MAYO</v>
      </c>
      <c r="E7124" s="2">
        <v>5210</v>
      </c>
      <c r="F7124" s="2" t="s">
        <v>543</v>
      </c>
    </row>
    <row r="7125" spans="1:6">
      <c r="A7125" s="2" t="s">
        <v>1728</v>
      </c>
      <c r="B7125" s="2" t="s">
        <v>1771</v>
      </c>
      <c r="C7125" s="2" t="s">
        <v>436</v>
      </c>
      <c r="D7125" s="2" t="str">
        <f t="shared" si="111"/>
        <v>EF RIZ MACEDOINE MAYO</v>
      </c>
      <c r="E7125" s="2">
        <v>5243</v>
      </c>
      <c r="F7125" s="2" t="s">
        <v>543</v>
      </c>
    </row>
    <row r="7126" spans="1:6">
      <c r="A7126" s="2" t="s">
        <v>1728</v>
      </c>
      <c r="B7126" s="2" t="s">
        <v>1771</v>
      </c>
      <c r="C7126" s="2" t="s">
        <v>778</v>
      </c>
      <c r="D7126" s="2" t="str">
        <f t="shared" si="111"/>
        <v>EF RIZ MACEDOINE MAYO</v>
      </c>
      <c r="E7126" s="2">
        <v>5309</v>
      </c>
      <c r="F7126" s="2" t="s">
        <v>543</v>
      </c>
    </row>
    <row r="7127" spans="1:6">
      <c r="A7127" s="2" t="s">
        <v>1728</v>
      </c>
      <c r="B7127" s="2" t="s">
        <v>1771</v>
      </c>
      <c r="C7127" s="2" t="s">
        <v>27</v>
      </c>
      <c r="D7127" s="2" t="str">
        <f t="shared" si="111"/>
        <v>EF RIZ MACEDOINE MAYO</v>
      </c>
      <c r="E7127" s="2">
        <v>7299</v>
      </c>
      <c r="F7127" s="2" t="s">
        <v>543</v>
      </c>
    </row>
    <row r="7128" spans="1:6">
      <c r="A7128" s="2" t="s">
        <v>1728</v>
      </c>
      <c r="B7128" s="2" t="s">
        <v>1771</v>
      </c>
      <c r="C7128" s="2" t="s">
        <v>1770</v>
      </c>
      <c r="D7128" s="2" t="str">
        <f t="shared" si="111"/>
        <v>EF RIZ MACEDOINE MAYO</v>
      </c>
      <c r="E7128" s="2">
        <v>7313</v>
      </c>
      <c r="F7128" s="2" t="s">
        <v>543</v>
      </c>
    </row>
    <row r="7129" spans="1:6">
      <c r="A7129" s="2" t="s">
        <v>1728</v>
      </c>
      <c r="B7129" s="2" t="s">
        <v>1772</v>
      </c>
      <c r="C7129" s="2" t="s">
        <v>13</v>
      </c>
      <c r="D7129" s="2" t="str">
        <f t="shared" si="111"/>
        <v>EF RIZ NICOIS</v>
      </c>
      <c r="E7129" s="2">
        <v>1222</v>
      </c>
      <c r="F7129" s="2" t="s">
        <v>543</v>
      </c>
    </row>
    <row r="7130" spans="1:6">
      <c r="A7130" s="2" t="s">
        <v>1728</v>
      </c>
      <c r="B7130" s="2" t="s">
        <v>1772</v>
      </c>
      <c r="C7130" s="2" t="s">
        <v>372</v>
      </c>
      <c r="D7130" s="2" t="str">
        <f t="shared" si="111"/>
        <v>EF RIZ NICOIS</v>
      </c>
      <c r="E7130" s="2">
        <v>1204</v>
      </c>
      <c r="F7130" s="2" t="s">
        <v>543</v>
      </c>
    </row>
    <row r="7131" spans="1:6">
      <c r="A7131" s="2" t="s">
        <v>1728</v>
      </c>
      <c r="B7131" s="2" t="s">
        <v>1772</v>
      </c>
      <c r="C7131" s="2" t="s">
        <v>1524</v>
      </c>
      <c r="D7131" s="2" t="str">
        <f t="shared" si="111"/>
        <v>EF RIZ NICOIS</v>
      </c>
      <c r="E7131" s="2">
        <v>7121</v>
      </c>
      <c r="F7131" s="2" t="s">
        <v>543</v>
      </c>
    </row>
    <row r="7132" spans="1:6">
      <c r="A7132" s="2" t="s">
        <v>1728</v>
      </c>
      <c r="B7132" s="2" t="s">
        <v>1772</v>
      </c>
      <c r="C7132" s="2" t="s">
        <v>65</v>
      </c>
      <c r="D7132" s="2" t="str">
        <f t="shared" si="111"/>
        <v>EF RIZ NICOIS</v>
      </c>
      <c r="E7132" s="2">
        <v>5210</v>
      </c>
      <c r="F7132" s="2" t="s">
        <v>543</v>
      </c>
    </row>
    <row r="7133" spans="1:6">
      <c r="A7133" s="2" t="s">
        <v>1728</v>
      </c>
      <c r="B7133" s="2" t="s">
        <v>1772</v>
      </c>
      <c r="C7133" s="2" t="s">
        <v>436</v>
      </c>
      <c r="D7133" s="2" t="str">
        <f t="shared" si="111"/>
        <v>EF RIZ NICOIS</v>
      </c>
      <c r="E7133" s="2">
        <v>5243</v>
      </c>
      <c r="F7133" s="2" t="s">
        <v>543</v>
      </c>
    </row>
    <row r="7134" spans="1:6">
      <c r="A7134" s="2" t="s">
        <v>1728</v>
      </c>
      <c r="B7134" s="2" t="s">
        <v>1772</v>
      </c>
      <c r="C7134" s="2" t="s">
        <v>778</v>
      </c>
      <c r="D7134" s="2" t="str">
        <f t="shared" si="111"/>
        <v>EF RIZ NICOIS</v>
      </c>
      <c r="E7134" s="2">
        <v>5309</v>
      </c>
      <c r="F7134" s="2" t="s">
        <v>543</v>
      </c>
    </row>
    <row r="7135" spans="1:6">
      <c r="A7135" s="2" t="s">
        <v>1728</v>
      </c>
      <c r="B7135" s="2" t="s">
        <v>1772</v>
      </c>
      <c r="C7135" s="2" t="s">
        <v>69</v>
      </c>
      <c r="D7135" s="2" t="str">
        <f t="shared" si="111"/>
        <v>EF RIZ NICOIS</v>
      </c>
      <c r="E7135" s="2">
        <v>5396</v>
      </c>
      <c r="F7135" s="2" t="s">
        <v>543</v>
      </c>
    </row>
    <row r="7136" spans="1:6">
      <c r="A7136" s="2" t="s">
        <v>1728</v>
      </c>
      <c r="B7136" s="2" t="s">
        <v>1772</v>
      </c>
      <c r="C7136" s="2" t="s">
        <v>27</v>
      </c>
      <c r="D7136" s="2" t="str">
        <f t="shared" si="111"/>
        <v>EF RIZ NICOIS</v>
      </c>
      <c r="E7136" s="2">
        <v>7299</v>
      </c>
      <c r="F7136" s="2" t="s">
        <v>543</v>
      </c>
    </row>
    <row r="7137" spans="1:6">
      <c r="A7137" s="2" t="s">
        <v>1728</v>
      </c>
      <c r="B7137" s="2" t="s">
        <v>1773</v>
      </c>
      <c r="C7137" s="2" t="s">
        <v>13</v>
      </c>
      <c r="D7137" s="2" t="str">
        <f t="shared" si="111"/>
        <v>EF MEXICAINE</v>
      </c>
      <c r="E7137" s="2">
        <v>1222</v>
      </c>
      <c r="F7137" s="2" t="s">
        <v>543</v>
      </c>
    </row>
    <row r="7138" spans="1:6">
      <c r="A7138" s="2" t="s">
        <v>1728</v>
      </c>
      <c r="B7138" s="2" t="s">
        <v>1773</v>
      </c>
      <c r="C7138" s="2" t="s">
        <v>336</v>
      </c>
      <c r="D7138" s="2" t="str">
        <f t="shared" si="111"/>
        <v>EF MEXICAINE</v>
      </c>
      <c r="E7138" s="2">
        <v>2862</v>
      </c>
      <c r="F7138" s="2" t="s">
        <v>543</v>
      </c>
    </row>
    <row r="7139" spans="1:6">
      <c r="A7139" s="2" t="s">
        <v>1728</v>
      </c>
      <c r="B7139" s="2" t="s">
        <v>1773</v>
      </c>
      <c r="C7139" s="2" t="s">
        <v>1524</v>
      </c>
      <c r="D7139" s="2" t="str">
        <f t="shared" si="111"/>
        <v>EF MEXICAINE</v>
      </c>
      <c r="E7139" s="2">
        <v>7121</v>
      </c>
      <c r="F7139" s="2" t="s">
        <v>543</v>
      </c>
    </row>
    <row r="7140" spans="1:6">
      <c r="A7140" s="2" t="s">
        <v>1728</v>
      </c>
      <c r="B7140" s="2" t="s">
        <v>1773</v>
      </c>
      <c r="C7140" s="2" t="s">
        <v>887</v>
      </c>
      <c r="D7140" s="2" t="str">
        <f t="shared" si="111"/>
        <v>EF MEXICAINE</v>
      </c>
      <c r="E7140" s="2">
        <v>1203</v>
      </c>
      <c r="F7140" s="2" t="s">
        <v>543</v>
      </c>
    </row>
    <row r="7141" spans="1:6">
      <c r="A7141" s="2" t="s">
        <v>1728</v>
      </c>
      <c r="B7141" s="2" t="s">
        <v>1773</v>
      </c>
      <c r="C7141" s="2" t="s">
        <v>410</v>
      </c>
      <c r="D7141" s="2" t="str">
        <f t="shared" si="111"/>
        <v>EF MEXICAINE</v>
      </c>
      <c r="E7141" s="2">
        <v>4947</v>
      </c>
      <c r="F7141" s="2" t="s">
        <v>543</v>
      </c>
    </row>
    <row r="7142" spans="1:6">
      <c r="A7142" s="2" t="s">
        <v>1728</v>
      </c>
      <c r="B7142" s="2" t="s">
        <v>1773</v>
      </c>
      <c r="C7142" s="2" t="s">
        <v>411</v>
      </c>
      <c r="D7142" s="2" t="str">
        <f t="shared" si="111"/>
        <v>EF MEXICAINE</v>
      </c>
      <c r="E7142" s="2">
        <v>5160</v>
      </c>
      <c r="F7142" s="2" t="s">
        <v>543</v>
      </c>
    </row>
    <row r="7143" spans="1:6">
      <c r="A7143" s="2" t="s">
        <v>1728</v>
      </c>
      <c r="B7143" s="2" t="s">
        <v>1773</v>
      </c>
      <c r="C7143" s="2" t="s">
        <v>23</v>
      </c>
      <c r="D7143" s="2" t="str">
        <f t="shared" si="111"/>
        <v>EF MEXICAINE</v>
      </c>
      <c r="E7143" s="2">
        <v>5167</v>
      </c>
      <c r="F7143" s="2" t="s">
        <v>543</v>
      </c>
    </row>
    <row r="7144" spans="1:6">
      <c r="A7144" s="2" t="s">
        <v>1728</v>
      </c>
      <c r="B7144" s="2" t="s">
        <v>1773</v>
      </c>
      <c r="C7144" s="2" t="s">
        <v>479</v>
      </c>
      <c r="D7144" s="2" t="str">
        <f t="shared" si="111"/>
        <v>EF MEXICAINE</v>
      </c>
      <c r="E7144" s="2">
        <v>5164</v>
      </c>
      <c r="F7144" s="2" t="s">
        <v>543</v>
      </c>
    </row>
    <row r="7145" spans="1:6">
      <c r="A7145" s="2" t="s">
        <v>1728</v>
      </c>
      <c r="B7145" s="2" t="s">
        <v>1773</v>
      </c>
      <c r="C7145" s="2" t="s">
        <v>181</v>
      </c>
      <c r="D7145" s="2" t="str">
        <f t="shared" si="111"/>
        <v>EF MEXICAINE</v>
      </c>
      <c r="E7145" s="2">
        <v>5462</v>
      </c>
      <c r="F7145" s="2" t="s">
        <v>543</v>
      </c>
    </row>
    <row r="7146" spans="1:6">
      <c r="A7146" s="2" t="s">
        <v>1728</v>
      </c>
      <c r="B7146" s="2" t="s">
        <v>1773</v>
      </c>
      <c r="C7146" s="2" t="s">
        <v>27</v>
      </c>
      <c r="D7146" s="2" t="str">
        <f t="shared" si="111"/>
        <v>EF MEXICAINE</v>
      </c>
      <c r="E7146" s="2">
        <v>7299</v>
      </c>
      <c r="F7146" s="2" t="s">
        <v>543</v>
      </c>
    </row>
    <row r="7147" spans="1:6">
      <c r="A7147" s="2" t="s">
        <v>1728</v>
      </c>
      <c r="B7147" s="2" t="s">
        <v>1774</v>
      </c>
      <c r="C7147" s="2" t="s">
        <v>1602</v>
      </c>
      <c r="D7147" s="2" t="str">
        <f t="shared" si="111"/>
        <v>EF SRI LANKA</v>
      </c>
      <c r="E7147" s="2">
        <v>1337</v>
      </c>
      <c r="F7147" s="2" t="s">
        <v>543</v>
      </c>
    </row>
    <row r="7148" spans="1:6">
      <c r="A7148" s="2" t="s">
        <v>1728</v>
      </c>
      <c r="B7148" s="2" t="s">
        <v>1774</v>
      </c>
      <c r="C7148" s="2" t="s">
        <v>1524</v>
      </c>
      <c r="D7148" s="2" t="str">
        <f t="shared" si="111"/>
        <v>EF SRI LANKA</v>
      </c>
      <c r="E7148" s="2">
        <v>7121</v>
      </c>
      <c r="F7148" s="2" t="s">
        <v>543</v>
      </c>
    </row>
    <row r="7149" spans="1:6">
      <c r="A7149" s="2" t="s">
        <v>1728</v>
      </c>
      <c r="B7149" s="2" t="s">
        <v>1774</v>
      </c>
      <c r="C7149" s="2" t="s">
        <v>281</v>
      </c>
      <c r="D7149" s="2" t="str">
        <f t="shared" si="111"/>
        <v>EF SRI LANKA</v>
      </c>
      <c r="E7149" s="2">
        <v>5126</v>
      </c>
      <c r="F7149" s="2" t="s">
        <v>543</v>
      </c>
    </row>
    <row r="7150" spans="1:6">
      <c r="A7150" s="2" t="s">
        <v>1728</v>
      </c>
      <c r="B7150" s="2" t="s">
        <v>1774</v>
      </c>
      <c r="C7150" s="2" t="s">
        <v>310</v>
      </c>
      <c r="D7150" s="2" t="str">
        <f t="shared" si="111"/>
        <v>EF SRI LANKA</v>
      </c>
      <c r="E7150" s="2">
        <v>5179</v>
      </c>
      <c r="F7150" s="2" t="s">
        <v>543</v>
      </c>
    </row>
    <row r="7151" spans="1:6">
      <c r="A7151" s="2" t="s">
        <v>1728</v>
      </c>
      <c r="B7151" s="2" t="s">
        <v>1774</v>
      </c>
      <c r="C7151" s="2" t="s">
        <v>65</v>
      </c>
      <c r="D7151" s="2" t="str">
        <f t="shared" si="111"/>
        <v>EF SRI LANKA</v>
      </c>
      <c r="E7151" s="2">
        <v>5210</v>
      </c>
      <c r="F7151" s="2" t="s">
        <v>543</v>
      </c>
    </row>
    <row r="7152" spans="1:6">
      <c r="A7152" s="2" t="s">
        <v>1728</v>
      </c>
      <c r="B7152" s="2" t="s">
        <v>1774</v>
      </c>
      <c r="C7152" s="2" t="s">
        <v>293</v>
      </c>
      <c r="D7152" s="2" t="str">
        <f t="shared" si="111"/>
        <v>EF SRI LANKA</v>
      </c>
      <c r="E7152" s="2">
        <v>5287</v>
      </c>
      <c r="F7152" s="2" t="s">
        <v>543</v>
      </c>
    </row>
    <row r="7153" spans="1:6">
      <c r="A7153" s="2" t="s">
        <v>1728</v>
      </c>
      <c r="B7153" s="2" t="s">
        <v>1774</v>
      </c>
      <c r="C7153" s="2" t="s">
        <v>27</v>
      </c>
      <c r="D7153" s="2" t="str">
        <f t="shared" si="111"/>
        <v>EF SRI LANKA</v>
      </c>
      <c r="E7153" s="2">
        <v>7299</v>
      </c>
      <c r="F7153" s="2" t="s">
        <v>543</v>
      </c>
    </row>
    <row r="7154" spans="1:6">
      <c r="A7154" s="2" t="s">
        <v>1728</v>
      </c>
      <c r="B7154" s="2" t="s">
        <v>1774</v>
      </c>
      <c r="C7154" s="2" t="s">
        <v>856</v>
      </c>
      <c r="D7154" s="2" t="str">
        <f t="shared" si="111"/>
        <v>EF SRI LANKA</v>
      </c>
      <c r="E7154" s="2">
        <v>7137</v>
      </c>
      <c r="F7154" s="2" t="s">
        <v>543</v>
      </c>
    </row>
    <row r="7155" spans="1:6">
      <c r="A7155" s="2" t="s">
        <v>1728</v>
      </c>
      <c r="B7155" s="2" t="s">
        <v>1775</v>
      </c>
      <c r="C7155" s="2" t="s">
        <v>1751</v>
      </c>
      <c r="D7155" s="2" t="str">
        <f t="shared" si="111"/>
        <v>EF PATES SAUMON FUME</v>
      </c>
      <c r="E7155" s="2">
        <v>7058</v>
      </c>
      <c r="F7155" s="2" t="s">
        <v>543</v>
      </c>
    </row>
    <row r="7156" spans="1:6">
      <c r="A7156" s="2" t="s">
        <v>1728</v>
      </c>
      <c r="B7156" s="2" t="s">
        <v>1775</v>
      </c>
      <c r="C7156" s="2" t="s">
        <v>1116</v>
      </c>
      <c r="D7156" s="2" t="str">
        <f t="shared" si="111"/>
        <v>EF PATES SAUMON FUME</v>
      </c>
      <c r="E7156" s="2">
        <v>5404</v>
      </c>
      <c r="F7156" s="2" t="s">
        <v>543</v>
      </c>
    </row>
    <row r="7157" spans="1:6">
      <c r="A7157" s="2" t="s">
        <v>1728</v>
      </c>
      <c r="B7157" s="2" t="s">
        <v>1775</v>
      </c>
      <c r="C7157" s="2" t="s">
        <v>13</v>
      </c>
      <c r="D7157" s="2" t="str">
        <f t="shared" si="111"/>
        <v>EF PATES SAUMON FUME</v>
      </c>
      <c r="E7157" s="2">
        <v>1222</v>
      </c>
      <c r="F7157" s="2" t="s">
        <v>543</v>
      </c>
    </row>
    <row r="7158" spans="1:6">
      <c r="A7158" s="2" t="s">
        <v>1728</v>
      </c>
      <c r="B7158" s="2" t="s">
        <v>1775</v>
      </c>
      <c r="C7158" s="2" t="s">
        <v>23</v>
      </c>
      <c r="D7158" s="2" t="str">
        <f t="shared" si="111"/>
        <v>EF PATES SAUMON FUME</v>
      </c>
      <c r="E7158" s="2">
        <v>5167</v>
      </c>
      <c r="F7158" s="2" t="s">
        <v>543</v>
      </c>
    </row>
    <row r="7159" spans="1:6">
      <c r="A7159" s="2" t="s">
        <v>1728</v>
      </c>
      <c r="B7159" s="2" t="s">
        <v>1775</v>
      </c>
      <c r="C7159" s="2" t="s">
        <v>801</v>
      </c>
      <c r="D7159" s="2" t="str">
        <f t="shared" si="111"/>
        <v>EF PATES SAUMON FUME</v>
      </c>
      <c r="E7159" s="2">
        <v>5199</v>
      </c>
      <c r="F7159" s="2" t="s">
        <v>543</v>
      </c>
    </row>
    <row r="7160" spans="1:6">
      <c r="A7160" s="2" t="s">
        <v>1728</v>
      </c>
      <c r="B7160" s="2" t="s">
        <v>1775</v>
      </c>
      <c r="C7160" s="2" t="s">
        <v>252</v>
      </c>
      <c r="D7160" s="2" t="str">
        <f t="shared" si="111"/>
        <v>EF PATES SAUMON FUME</v>
      </c>
      <c r="E7160" s="2">
        <v>5227</v>
      </c>
      <c r="F7160" s="2" t="s">
        <v>543</v>
      </c>
    </row>
    <row r="7161" spans="1:6">
      <c r="A7161" s="2" t="s">
        <v>1728</v>
      </c>
      <c r="B7161" s="2" t="s">
        <v>1775</v>
      </c>
      <c r="C7161" s="2" t="s">
        <v>45</v>
      </c>
      <c r="D7161" s="2" t="str">
        <f t="shared" si="111"/>
        <v>EF PATES SAUMON FUME</v>
      </c>
      <c r="E7161" s="2">
        <v>5771</v>
      </c>
      <c r="F7161" s="2" t="s">
        <v>543</v>
      </c>
    </row>
    <row r="7162" spans="1:6">
      <c r="A7162" s="2" t="s">
        <v>1728</v>
      </c>
      <c r="B7162" s="2" t="s">
        <v>1775</v>
      </c>
      <c r="C7162" s="2" t="s">
        <v>27</v>
      </c>
      <c r="D7162" s="2" t="str">
        <f t="shared" si="111"/>
        <v>EF PATES SAUMON FUME</v>
      </c>
      <c r="E7162" s="2">
        <v>7299</v>
      </c>
      <c r="F7162" s="2" t="s">
        <v>543</v>
      </c>
    </row>
    <row r="7163" spans="1:6">
      <c r="A7163" s="2" t="s">
        <v>1728</v>
      </c>
      <c r="B7163" s="2" t="s">
        <v>1775</v>
      </c>
      <c r="C7163" s="2" t="s">
        <v>467</v>
      </c>
      <c r="D7163" s="2" t="str">
        <f t="shared" si="111"/>
        <v>EF PATES SAUMON FUME</v>
      </c>
      <c r="E7163" s="2">
        <v>6677</v>
      </c>
      <c r="F7163" s="2" t="s">
        <v>543</v>
      </c>
    </row>
    <row r="7164" spans="1:6">
      <c r="A7164" s="2" t="s">
        <v>1322</v>
      </c>
      <c r="B7164" s="2" t="s">
        <v>1776</v>
      </c>
      <c r="C7164" s="2" t="s">
        <v>1435</v>
      </c>
      <c r="D7164" s="2" t="str">
        <f t="shared" si="111"/>
        <v>CD CAROTTES COURGETTES RAPEE 4G</v>
      </c>
      <c r="E7164" s="2">
        <v>7094</v>
      </c>
      <c r="F7164" s="2" t="s">
        <v>543</v>
      </c>
    </row>
    <row r="7165" spans="1:6">
      <c r="A7165" s="2" t="s">
        <v>1322</v>
      </c>
      <c r="B7165" s="2" t="s">
        <v>1776</v>
      </c>
      <c r="C7165" s="2" t="s">
        <v>1455</v>
      </c>
      <c r="D7165" s="2" t="str">
        <f t="shared" si="111"/>
        <v>CD CAROTTES COURGETTES RAPEE 4G</v>
      </c>
      <c r="E7165" s="2">
        <v>7110</v>
      </c>
      <c r="F7165" s="2" t="s">
        <v>543</v>
      </c>
    </row>
    <row r="7166" spans="1:6">
      <c r="A7166" s="2" t="s">
        <v>1728</v>
      </c>
      <c r="B7166" s="2" t="s">
        <v>1777</v>
      </c>
      <c r="C7166" s="2" t="s">
        <v>1524</v>
      </c>
      <c r="D7166" s="2" t="str">
        <f t="shared" si="111"/>
        <v>EF TABOULE MAISON CONCOMBRE</v>
      </c>
      <c r="E7166" s="2">
        <v>7121</v>
      </c>
      <c r="F7166" s="2" t="s">
        <v>543</v>
      </c>
    </row>
    <row r="7167" spans="1:6">
      <c r="A7167" s="2" t="s">
        <v>1728</v>
      </c>
      <c r="B7167" s="2" t="s">
        <v>1777</v>
      </c>
      <c r="C7167" s="2" t="s">
        <v>372</v>
      </c>
      <c r="D7167" s="2" t="str">
        <f t="shared" si="111"/>
        <v>EF TABOULE MAISON CONCOMBRE</v>
      </c>
      <c r="E7167" s="2">
        <v>1204</v>
      </c>
      <c r="F7167" s="2" t="s">
        <v>543</v>
      </c>
    </row>
    <row r="7168" spans="1:6">
      <c r="A7168" s="2" t="s">
        <v>1728</v>
      </c>
      <c r="B7168" s="2" t="s">
        <v>1777</v>
      </c>
      <c r="C7168" s="2" t="s">
        <v>452</v>
      </c>
      <c r="D7168" s="2" t="str">
        <f t="shared" si="111"/>
        <v>EF TABOULE MAISON CONCOMBRE</v>
      </c>
      <c r="E7168" s="2">
        <v>3726</v>
      </c>
      <c r="F7168" s="2" t="s">
        <v>543</v>
      </c>
    </row>
    <row r="7169" spans="1:6">
      <c r="A7169" s="2" t="s">
        <v>1728</v>
      </c>
      <c r="B7169" s="2" t="s">
        <v>1777</v>
      </c>
      <c r="C7169" s="2" t="s">
        <v>645</v>
      </c>
      <c r="D7169" s="2" t="str">
        <f t="shared" si="111"/>
        <v>EF TABOULE MAISON CONCOMBRE</v>
      </c>
      <c r="E7169" s="2">
        <v>1186</v>
      </c>
      <c r="F7169" s="2" t="s">
        <v>543</v>
      </c>
    </row>
    <row r="7170" spans="1:6">
      <c r="A7170" s="2" t="s">
        <v>1728</v>
      </c>
      <c r="B7170" s="2" t="s">
        <v>1777</v>
      </c>
      <c r="C7170" s="2" t="s">
        <v>761</v>
      </c>
      <c r="D7170" s="2" t="str">
        <f t="shared" si="111"/>
        <v>EF TABOULE MAISON CONCOMBRE</v>
      </c>
      <c r="E7170" s="2">
        <v>5110</v>
      </c>
      <c r="F7170" s="2" t="s">
        <v>543</v>
      </c>
    </row>
    <row r="7171" spans="1:6">
      <c r="A7171" s="2" t="s">
        <v>1728</v>
      </c>
      <c r="B7171" s="2" t="s">
        <v>1777</v>
      </c>
      <c r="C7171" s="2" t="s">
        <v>316</v>
      </c>
      <c r="D7171" s="2" t="str">
        <f t="shared" ref="D7171:D7234" si="112">B7171</f>
        <v>EF TABOULE MAISON CONCOMBRE</v>
      </c>
      <c r="E7171" s="2">
        <v>5124</v>
      </c>
      <c r="F7171" s="2" t="s">
        <v>543</v>
      </c>
    </row>
    <row r="7172" spans="1:6">
      <c r="A7172" s="2" t="s">
        <v>1728</v>
      </c>
      <c r="B7172" s="2" t="s">
        <v>1777</v>
      </c>
      <c r="C7172" s="2" t="s">
        <v>23</v>
      </c>
      <c r="D7172" s="2" t="str">
        <f t="shared" si="112"/>
        <v>EF TABOULE MAISON CONCOMBRE</v>
      </c>
      <c r="E7172" s="2">
        <v>5167</v>
      </c>
      <c r="F7172" s="2" t="s">
        <v>543</v>
      </c>
    </row>
    <row r="7173" spans="1:6">
      <c r="A7173" s="2" t="s">
        <v>1728</v>
      </c>
      <c r="B7173" s="2" t="s">
        <v>1777</v>
      </c>
      <c r="C7173" s="2" t="s">
        <v>25</v>
      </c>
      <c r="D7173" s="2" t="str">
        <f t="shared" si="112"/>
        <v>EF TABOULE MAISON CONCOMBRE</v>
      </c>
      <c r="E7173" s="2">
        <v>5285</v>
      </c>
      <c r="F7173" s="2" t="s">
        <v>543</v>
      </c>
    </row>
    <row r="7174" spans="1:6">
      <c r="A7174" s="2" t="s">
        <v>1728</v>
      </c>
      <c r="B7174" s="2" t="s">
        <v>1777</v>
      </c>
      <c r="C7174" s="2" t="s">
        <v>26</v>
      </c>
      <c r="D7174" s="2" t="str">
        <f t="shared" si="112"/>
        <v>EF TABOULE MAISON CONCOMBRE</v>
      </c>
      <c r="E7174" s="2">
        <v>5344</v>
      </c>
      <c r="F7174" s="2" t="s">
        <v>543</v>
      </c>
    </row>
    <row r="7175" spans="1:6">
      <c r="A7175" s="2" t="s">
        <v>1728</v>
      </c>
      <c r="B7175" s="2" t="s">
        <v>1777</v>
      </c>
      <c r="C7175" s="2" t="s">
        <v>169</v>
      </c>
      <c r="D7175" s="2" t="str">
        <f t="shared" si="112"/>
        <v>EF TABOULE MAISON CONCOMBRE</v>
      </c>
      <c r="E7175" s="2">
        <v>5402</v>
      </c>
      <c r="F7175" s="2" t="s">
        <v>543</v>
      </c>
    </row>
    <row r="7176" spans="1:6">
      <c r="A7176" s="2" t="s">
        <v>1728</v>
      </c>
      <c r="B7176" s="2" t="s">
        <v>1777</v>
      </c>
      <c r="C7176" s="2" t="s">
        <v>181</v>
      </c>
      <c r="D7176" s="2" t="str">
        <f t="shared" si="112"/>
        <v>EF TABOULE MAISON CONCOMBRE</v>
      </c>
      <c r="E7176" s="2">
        <v>5462</v>
      </c>
      <c r="F7176" s="2" t="s">
        <v>543</v>
      </c>
    </row>
    <row r="7177" spans="1:6">
      <c r="A7177" s="2" t="s">
        <v>1728</v>
      </c>
      <c r="B7177" s="2" t="s">
        <v>1777</v>
      </c>
      <c r="C7177" s="2" t="s">
        <v>27</v>
      </c>
      <c r="D7177" s="2" t="str">
        <f t="shared" si="112"/>
        <v>EF TABOULE MAISON CONCOMBRE</v>
      </c>
      <c r="E7177" s="2">
        <v>7299</v>
      </c>
      <c r="F7177" s="2" t="s">
        <v>543</v>
      </c>
    </row>
    <row r="7178" spans="1:6">
      <c r="A7178" s="2" t="s">
        <v>1728</v>
      </c>
      <c r="B7178" s="2" t="s">
        <v>1777</v>
      </c>
      <c r="C7178" s="2" t="s">
        <v>615</v>
      </c>
      <c r="D7178" s="2" t="str">
        <f t="shared" si="112"/>
        <v>EF TABOULE MAISON CONCOMBRE</v>
      </c>
      <c r="E7178" s="2">
        <v>2227</v>
      </c>
      <c r="F7178" s="2" t="s">
        <v>543</v>
      </c>
    </row>
    <row r="7179" spans="1:6">
      <c r="A7179" s="2" t="s">
        <v>1728</v>
      </c>
      <c r="B7179" s="2" t="s">
        <v>1778</v>
      </c>
      <c r="C7179" s="2" t="s">
        <v>1751</v>
      </c>
      <c r="D7179" s="2" t="str">
        <f t="shared" si="112"/>
        <v>EF PATES SURIMI MAYO</v>
      </c>
      <c r="E7179" s="2">
        <v>7058</v>
      </c>
      <c r="F7179" s="2" t="s">
        <v>543</v>
      </c>
    </row>
    <row r="7180" spans="1:6">
      <c r="A7180" s="2" t="s">
        <v>1728</v>
      </c>
      <c r="B7180" s="2" t="s">
        <v>1778</v>
      </c>
      <c r="C7180" s="2" t="s">
        <v>13</v>
      </c>
      <c r="D7180" s="2" t="str">
        <f t="shared" si="112"/>
        <v>EF PATES SURIMI MAYO</v>
      </c>
      <c r="E7180" s="2">
        <v>1222</v>
      </c>
      <c r="F7180" s="2" t="s">
        <v>543</v>
      </c>
    </row>
    <row r="7181" spans="1:6">
      <c r="A7181" s="2" t="s">
        <v>1728</v>
      </c>
      <c r="B7181" s="2" t="s">
        <v>1778</v>
      </c>
      <c r="C7181" s="2" t="s">
        <v>1524</v>
      </c>
      <c r="D7181" s="2" t="str">
        <f t="shared" si="112"/>
        <v>EF PATES SURIMI MAYO</v>
      </c>
      <c r="E7181" s="2">
        <v>7121</v>
      </c>
      <c r="F7181" s="2" t="s">
        <v>543</v>
      </c>
    </row>
    <row r="7182" spans="1:6">
      <c r="A7182" s="2" t="s">
        <v>1728</v>
      </c>
      <c r="B7182" s="2" t="s">
        <v>1778</v>
      </c>
      <c r="C7182" s="2" t="s">
        <v>1116</v>
      </c>
      <c r="D7182" s="2" t="str">
        <f t="shared" si="112"/>
        <v>EF PATES SURIMI MAYO</v>
      </c>
      <c r="E7182" s="2">
        <v>5404</v>
      </c>
      <c r="F7182" s="2" t="s">
        <v>543</v>
      </c>
    </row>
    <row r="7183" spans="1:6">
      <c r="A7183" s="2" t="s">
        <v>1728</v>
      </c>
      <c r="B7183" s="2" t="s">
        <v>1778</v>
      </c>
      <c r="C7183" s="2" t="s">
        <v>65</v>
      </c>
      <c r="D7183" s="2" t="str">
        <f t="shared" si="112"/>
        <v>EF PATES SURIMI MAYO</v>
      </c>
      <c r="E7183" s="2">
        <v>5210</v>
      </c>
      <c r="F7183" s="2" t="s">
        <v>543</v>
      </c>
    </row>
    <row r="7184" spans="1:6">
      <c r="A7184" s="2" t="s">
        <v>1728</v>
      </c>
      <c r="B7184" s="2" t="s">
        <v>1778</v>
      </c>
      <c r="C7184" s="2" t="s">
        <v>436</v>
      </c>
      <c r="D7184" s="2" t="str">
        <f t="shared" si="112"/>
        <v>EF PATES SURIMI MAYO</v>
      </c>
      <c r="E7184" s="2">
        <v>5243</v>
      </c>
      <c r="F7184" s="2" t="s">
        <v>543</v>
      </c>
    </row>
    <row r="7185" spans="1:6">
      <c r="A7185" s="2" t="s">
        <v>1728</v>
      </c>
      <c r="B7185" s="2" t="s">
        <v>1778</v>
      </c>
      <c r="C7185" s="2" t="s">
        <v>27</v>
      </c>
      <c r="D7185" s="2" t="str">
        <f t="shared" si="112"/>
        <v>EF PATES SURIMI MAYO</v>
      </c>
      <c r="E7185" s="2">
        <v>7299</v>
      </c>
      <c r="F7185" s="2" t="s">
        <v>543</v>
      </c>
    </row>
    <row r="7186" spans="1:6">
      <c r="A7186" s="2" t="s">
        <v>1728</v>
      </c>
      <c r="B7186" s="2" t="s">
        <v>1778</v>
      </c>
      <c r="C7186" s="2" t="s">
        <v>46</v>
      </c>
      <c r="D7186" s="2" t="str">
        <f t="shared" si="112"/>
        <v>EF PATES SURIMI MAYO</v>
      </c>
      <c r="E7186" s="2">
        <v>7296</v>
      </c>
      <c r="F7186" s="2" t="s">
        <v>543</v>
      </c>
    </row>
    <row r="7187" spans="1:6">
      <c r="A7187" s="2" t="s">
        <v>1728</v>
      </c>
      <c r="B7187" s="2" t="s">
        <v>1779</v>
      </c>
      <c r="C7187" s="2" t="s">
        <v>1524</v>
      </c>
      <c r="D7187" s="2" t="str">
        <f t="shared" si="112"/>
        <v>EF TABOULE MAISON COURGETTE</v>
      </c>
      <c r="E7187" s="2">
        <v>7121</v>
      </c>
      <c r="F7187" s="2" t="s">
        <v>543</v>
      </c>
    </row>
    <row r="7188" spans="1:6">
      <c r="A7188" s="2" t="s">
        <v>1728</v>
      </c>
      <c r="B7188" s="2" t="s">
        <v>1779</v>
      </c>
      <c r="C7188" s="2" t="s">
        <v>372</v>
      </c>
      <c r="D7188" s="2" t="str">
        <f t="shared" si="112"/>
        <v>EF TABOULE MAISON COURGETTE</v>
      </c>
      <c r="E7188" s="2">
        <v>1204</v>
      </c>
      <c r="F7188" s="2" t="s">
        <v>543</v>
      </c>
    </row>
    <row r="7189" spans="1:6">
      <c r="A7189" s="2" t="s">
        <v>1728</v>
      </c>
      <c r="B7189" s="2" t="s">
        <v>1779</v>
      </c>
      <c r="C7189" s="2" t="s">
        <v>452</v>
      </c>
      <c r="D7189" s="2" t="str">
        <f t="shared" si="112"/>
        <v>EF TABOULE MAISON COURGETTE</v>
      </c>
      <c r="E7189" s="2">
        <v>3726</v>
      </c>
      <c r="F7189" s="2" t="s">
        <v>543</v>
      </c>
    </row>
    <row r="7190" spans="1:6">
      <c r="A7190" s="2" t="s">
        <v>1728</v>
      </c>
      <c r="B7190" s="2" t="s">
        <v>1779</v>
      </c>
      <c r="C7190" s="2" t="s">
        <v>788</v>
      </c>
      <c r="D7190" s="2" t="str">
        <f t="shared" si="112"/>
        <v>EF TABOULE MAISON COURGETTE</v>
      </c>
      <c r="E7190" s="2">
        <v>1187</v>
      </c>
      <c r="F7190" s="2" t="s">
        <v>543</v>
      </c>
    </row>
    <row r="7191" spans="1:6">
      <c r="A7191" s="2" t="s">
        <v>1728</v>
      </c>
      <c r="B7191" s="2" t="s">
        <v>1779</v>
      </c>
      <c r="C7191" s="2" t="s">
        <v>761</v>
      </c>
      <c r="D7191" s="2" t="str">
        <f t="shared" si="112"/>
        <v>EF TABOULE MAISON COURGETTE</v>
      </c>
      <c r="E7191" s="2">
        <v>5110</v>
      </c>
      <c r="F7191" s="2" t="s">
        <v>543</v>
      </c>
    </row>
    <row r="7192" spans="1:6">
      <c r="A7192" s="2" t="s">
        <v>1728</v>
      </c>
      <c r="B7192" s="2" t="s">
        <v>1779</v>
      </c>
      <c r="C7192" s="2" t="s">
        <v>316</v>
      </c>
      <c r="D7192" s="2" t="str">
        <f t="shared" si="112"/>
        <v>EF TABOULE MAISON COURGETTE</v>
      </c>
      <c r="E7192" s="2">
        <v>5124</v>
      </c>
      <c r="F7192" s="2" t="s">
        <v>543</v>
      </c>
    </row>
    <row r="7193" spans="1:6">
      <c r="A7193" s="2" t="s">
        <v>1728</v>
      </c>
      <c r="B7193" s="2" t="s">
        <v>1779</v>
      </c>
      <c r="C7193" s="2" t="s">
        <v>23</v>
      </c>
      <c r="D7193" s="2" t="str">
        <f t="shared" si="112"/>
        <v>EF TABOULE MAISON COURGETTE</v>
      </c>
      <c r="E7193" s="2">
        <v>5167</v>
      </c>
      <c r="F7193" s="2" t="s">
        <v>543</v>
      </c>
    </row>
    <row r="7194" spans="1:6">
      <c r="A7194" s="2" t="s">
        <v>1728</v>
      </c>
      <c r="B7194" s="2" t="s">
        <v>1779</v>
      </c>
      <c r="C7194" s="2" t="s">
        <v>25</v>
      </c>
      <c r="D7194" s="2" t="str">
        <f t="shared" si="112"/>
        <v>EF TABOULE MAISON COURGETTE</v>
      </c>
      <c r="E7194" s="2">
        <v>5285</v>
      </c>
      <c r="F7194" s="2" t="s">
        <v>543</v>
      </c>
    </row>
    <row r="7195" spans="1:6">
      <c r="A7195" s="2" t="s">
        <v>1728</v>
      </c>
      <c r="B7195" s="2" t="s">
        <v>1779</v>
      </c>
      <c r="C7195" s="2" t="s">
        <v>26</v>
      </c>
      <c r="D7195" s="2" t="str">
        <f t="shared" si="112"/>
        <v>EF TABOULE MAISON COURGETTE</v>
      </c>
      <c r="E7195" s="2">
        <v>5344</v>
      </c>
      <c r="F7195" s="2" t="s">
        <v>543</v>
      </c>
    </row>
    <row r="7196" spans="1:6">
      <c r="A7196" s="2" t="s">
        <v>1728</v>
      </c>
      <c r="B7196" s="2" t="s">
        <v>1779</v>
      </c>
      <c r="C7196" s="2" t="s">
        <v>169</v>
      </c>
      <c r="D7196" s="2" t="str">
        <f t="shared" si="112"/>
        <v>EF TABOULE MAISON COURGETTE</v>
      </c>
      <c r="E7196" s="2">
        <v>5402</v>
      </c>
      <c r="F7196" s="2" t="s">
        <v>543</v>
      </c>
    </row>
    <row r="7197" spans="1:6">
      <c r="A7197" s="2" t="s">
        <v>1728</v>
      </c>
      <c r="B7197" s="2" t="s">
        <v>1779</v>
      </c>
      <c r="C7197" s="2" t="s">
        <v>181</v>
      </c>
      <c r="D7197" s="2" t="str">
        <f t="shared" si="112"/>
        <v>EF TABOULE MAISON COURGETTE</v>
      </c>
      <c r="E7197" s="2">
        <v>5462</v>
      </c>
      <c r="F7197" s="2" t="s">
        <v>543</v>
      </c>
    </row>
    <row r="7198" spans="1:6">
      <c r="A7198" s="2" t="s">
        <v>1728</v>
      </c>
      <c r="B7198" s="2" t="s">
        <v>1779</v>
      </c>
      <c r="C7198" s="2" t="s">
        <v>27</v>
      </c>
      <c r="D7198" s="2" t="str">
        <f t="shared" si="112"/>
        <v>EF TABOULE MAISON COURGETTE</v>
      </c>
      <c r="E7198" s="2">
        <v>7299</v>
      </c>
      <c r="F7198" s="2" t="s">
        <v>543</v>
      </c>
    </row>
    <row r="7199" spans="1:6">
      <c r="A7199" s="2" t="s">
        <v>1728</v>
      </c>
      <c r="B7199" s="2" t="s">
        <v>1779</v>
      </c>
      <c r="C7199" s="2" t="s">
        <v>615</v>
      </c>
      <c r="D7199" s="2" t="str">
        <f t="shared" si="112"/>
        <v>EF TABOULE MAISON COURGETTE</v>
      </c>
      <c r="E7199" s="2">
        <v>2227</v>
      </c>
      <c r="F7199" s="2" t="s">
        <v>543</v>
      </c>
    </row>
    <row r="7200" spans="1:6">
      <c r="A7200" s="2" t="s">
        <v>1728</v>
      </c>
      <c r="B7200" s="2" t="s">
        <v>1780</v>
      </c>
      <c r="C7200" s="2" t="s">
        <v>1524</v>
      </c>
      <c r="D7200" s="2" t="str">
        <f t="shared" si="112"/>
        <v>EF TABOULE MAISON POIS CHICHES</v>
      </c>
      <c r="E7200" s="2">
        <v>7121</v>
      </c>
      <c r="F7200" s="2" t="s">
        <v>543</v>
      </c>
    </row>
    <row r="7201" spans="1:6">
      <c r="A7201" s="2" t="s">
        <v>1728</v>
      </c>
      <c r="B7201" s="2" t="s">
        <v>1780</v>
      </c>
      <c r="C7201" s="2" t="s">
        <v>372</v>
      </c>
      <c r="D7201" s="2" t="str">
        <f t="shared" si="112"/>
        <v>EF TABOULE MAISON POIS CHICHES</v>
      </c>
      <c r="E7201" s="2">
        <v>1204</v>
      </c>
      <c r="F7201" s="2" t="s">
        <v>543</v>
      </c>
    </row>
    <row r="7202" spans="1:6">
      <c r="A7202" s="2" t="s">
        <v>1728</v>
      </c>
      <c r="B7202" s="2" t="s">
        <v>1780</v>
      </c>
      <c r="C7202" s="2" t="s">
        <v>452</v>
      </c>
      <c r="D7202" s="2" t="str">
        <f t="shared" si="112"/>
        <v>EF TABOULE MAISON POIS CHICHES</v>
      </c>
      <c r="E7202" s="2">
        <v>3726</v>
      </c>
      <c r="F7202" s="2" t="s">
        <v>543</v>
      </c>
    </row>
    <row r="7203" spans="1:6">
      <c r="A7203" s="2" t="s">
        <v>1728</v>
      </c>
      <c r="B7203" s="2" t="s">
        <v>1780</v>
      </c>
      <c r="C7203" s="2" t="s">
        <v>761</v>
      </c>
      <c r="D7203" s="2" t="str">
        <f t="shared" si="112"/>
        <v>EF TABOULE MAISON POIS CHICHES</v>
      </c>
      <c r="E7203" s="2">
        <v>5110</v>
      </c>
      <c r="F7203" s="2" t="s">
        <v>543</v>
      </c>
    </row>
    <row r="7204" spans="1:6">
      <c r="A7204" s="2" t="s">
        <v>1728</v>
      </c>
      <c r="B7204" s="2" t="s">
        <v>1780</v>
      </c>
      <c r="C7204" s="2" t="s">
        <v>316</v>
      </c>
      <c r="D7204" s="2" t="str">
        <f t="shared" si="112"/>
        <v>EF TABOULE MAISON POIS CHICHES</v>
      </c>
      <c r="E7204" s="2">
        <v>5124</v>
      </c>
      <c r="F7204" s="2" t="s">
        <v>543</v>
      </c>
    </row>
    <row r="7205" spans="1:6">
      <c r="A7205" s="2" t="s">
        <v>1728</v>
      </c>
      <c r="B7205" s="2" t="s">
        <v>1780</v>
      </c>
      <c r="C7205" s="2" t="s">
        <v>23</v>
      </c>
      <c r="D7205" s="2" t="str">
        <f t="shared" si="112"/>
        <v>EF TABOULE MAISON POIS CHICHES</v>
      </c>
      <c r="E7205" s="2">
        <v>5167</v>
      </c>
      <c r="F7205" s="2" t="s">
        <v>543</v>
      </c>
    </row>
    <row r="7206" spans="1:6">
      <c r="A7206" s="2" t="s">
        <v>1728</v>
      </c>
      <c r="B7206" s="2" t="s">
        <v>1780</v>
      </c>
      <c r="C7206" s="2" t="s">
        <v>1754</v>
      </c>
      <c r="D7206" s="2" t="str">
        <f t="shared" si="112"/>
        <v>EF TABOULE MAISON POIS CHICHES</v>
      </c>
      <c r="E7206" s="2">
        <v>5280</v>
      </c>
      <c r="F7206" s="2" t="s">
        <v>543</v>
      </c>
    </row>
    <row r="7207" spans="1:6">
      <c r="A7207" s="2" t="s">
        <v>1728</v>
      </c>
      <c r="B7207" s="2" t="s">
        <v>1780</v>
      </c>
      <c r="C7207" s="2" t="s">
        <v>25</v>
      </c>
      <c r="D7207" s="2" t="str">
        <f t="shared" si="112"/>
        <v>EF TABOULE MAISON POIS CHICHES</v>
      </c>
      <c r="E7207" s="2">
        <v>5285</v>
      </c>
      <c r="F7207" s="2" t="s">
        <v>543</v>
      </c>
    </row>
    <row r="7208" spans="1:6">
      <c r="A7208" s="2" t="s">
        <v>1728</v>
      </c>
      <c r="B7208" s="2" t="s">
        <v>1780</v>
      </c>
      <c r="C7208" s="2" t="s">
        <v>26</v>
      </c>
      <c r="D7208" s="2" t="str">
        <f t="shared" si="112"/>
        <v>EF TABOULE MAISON POIS CHICHES</v>
      </c>
      <c r="E7208" s="2">
        <v>5344</v>
      </c>
      <c r="F7208" s="2" t="s">
        <v>543</v>
      </c>
    </row>
    <row r="7209" spans="1:6">
      <c r="A7209" s="2" t="s">
        <v>1728</v>
      </c>
      <c r="B7209" s="2" t="s">
        <v>1780</v>
      </c>
      <c r="C7209" s="2" t="s">
        <v>169</v>
      </c>
      <c r="D7209" s="2" t="str">
        <f t="shared" si="112"/>
        <v>EF TABOULE MAISON POIS CHICHES</v>
      </c>
      <c r="E7209" s="2">
        <v>5402</v>
      </c>
      <c r="F7209" s="2" t="s">
        <v>543</v>
      </c>
    </row>
    <row r="7210" spans="1:6">
      <c r="A7210" s="2" t="s">
        <v>1728</v>
      </c>
      <c r="B7210" s="2" t="s">
        <v>1780</v>
      </c>
      <c r="C7210" s="2" t="s">
        <v>181</v>
      </c>
      <c r="D7210" s="2" t="str">
        <f t="shared" si="112"/>
        <v>EF TABOULE MAISON POIS CHICHES</v>
      </c>
      <c r="E7210" s="2">
        <v>5462</v>
      </c>
      <c r="F7210" s="2" t="s">
        <v>543</v>
      </c>
    </row>
    <row r="7211" spans="1:6">
      <c r="A7211" s="2" t="s">
        <v>1728</v>
      </c>
      <c r="B7211" s="2" t="s">
        <v>1780</v>
      </c>
      <c r="C7211" s="2" t="s">
        <v>27</v>
      </c>
      <c r="D7211" s="2" t="str">
        <f t="shared" si="112"/>
        <v>EF TABOULE MAISON POIS CHICHES</v>
      </c>
      <c r="E7211" s="2">
        <v>7299</v>
      </c>
      <c r="F7211" s="2" t="s">
        <v>543</v>
      </c>
    </row>
    <row r="7212" spans="1:6">
      <c r="A7212" s="2" t="s">
        <v>1728</v>
      </c>
      <c r="B7212" s="2" t="s">
        <v>1780</v>
      </c>
      <c r="C7212" s="2" t="s">
        <v>615</v>
      </c>
      <c r="D7212" s="2" t="str">
        <f t="shared" si="112"/>
        <v>EF TABOULE MAISON POIS CHICHES</v>
      </c>
      <c r="E7212" s="2">
        <v>2227</v>
      </c>
      <c r="F7212" s="2" t="s">
        <v>543</v>
      </c>
    </row>
    <row r="7213" spans="1:6">
      <c r="A7213" s="2" t="s">
        <v>1728</v>
      </c>
      <c r="B7213" s="2" t="s">
        <v>1781</v>
      </c>
      <c r="C7213" s="2" t="s">
        <v>13</v>
      </c>
      <c r="D7213" s="2" t="str">
        <f t="shared" si="112"/>
        <v>EF PATES THON OEUF MAYO</v>
      </c>
      <c r="E7213" s="2">
        <v>1222</v>
      </c>
      <c r="F7213" s="2" t="s">
        <v>543</v>
      </c>
    </row>
    <row r="7214" spans="1:6">
      <c r="A7214" s="2" t="s">
        <v>1728</v>
      </c>
      <c r="B7214" s="2" t="s">
        <v>1781</v>
      </c>
      <c r="C7214" s="2" t="s">
        <v>1524</v>
      </c>
      <c r="D7214" s="2" t="str">
        <f t="shared" si="112"/>
        <v>EF PATES THON OEUF MAYO</v>
      </c>
      <c r="E7214" s="2">
        <v>7121</v>
      </c>
      <c r="F7214" s="2" t="s">
        <v>543</v>
      </c>
    </row>
    <row r="7215" spans="1:6">
      <c r="A7215" s="2" t="s">
        <v>1728</v>
      </c>
      <c r="B7215" s="2" t="s">
        <v>1781</v>
      </c>
      <c r="C7215" s="2" t="s">
        <v>1116</v>
      </c>
      <c r="D7215" s="2" t="str">
        <f t="shared" si="112"/>
        <v>EF PATES THON OEUF MAYO</v>
      </c>
      <c r="E7215" s="2">
        <v>5404</v>
      </c>
      <c r="F7215" s="2" t="s">
        <v>543</v>
      </c>
    </row>
    <row r="7216" spans="1:6">
      <c r="A7216" s="2" t="s">
        <v>1728</v>
      </c>
      <c r="B7216" s="2" t="s">
        <v>1781</v>
      </c>
      <c r="C7216" s="2" t="s">
        <v>801</v>
      </c>
      <c r="D7216" s="2" t="str">
        <f t="shared" si="112"/>
        <v>EF PATES THON OEUF MAYO</v>
      </c>
      <c r="E7216" s="2">
        <v>5199</v>
      </c>
      <c r="F7216" s="2" t="s">
        <v>543</v>
      </c>
    </row>
    <row r="7217" spans="1:6">
      <c r="A7217" s="2" t="s">
        <v>1728</v>
      </c>
      <c r="B7217" s="2" t="s">
        <v>1781</v>
      </c>
      <c r="C7217" s="2" t="s">
        <v>65</v>
      </c>
      <c r="D7217" s="2" t="str">
        <f t="shared" si="112"/>
        <v>EF PATES THON OEUF MAYO</v>
      </c>
      <c r="E7217" s="2">
        <v>5210</v>
      </c>
      <c r="F7217" s="2" t="s">
        <v>543</v>
      </c>
    </row>
    <row r="7218" spans="1:6">
      <c r="A7218" s="2" t="s">
        <v>1728</v>
      </c>
      <c r="B7218" s="2" t="s">
        <v>1781</v>
      </c>
      <c r="C7218" s="2" t="s">
        <v>436</v>
      </c>
      <c r="D7218" s="2" t="str">
        <f t="shared" si="112"/>
        <v>EF PATES THON OEUF MAYO</v>
      </c>
      <c r="E7218" s="2">
        <v>5243</v>
      </c>
      <c r="F7218" s="2" t="s">
        <v>543</v>
      </c>
    </row>
    <row r="7219" spans="1:6">
      <c r="A7219" s="2" t="s">
        <v>1728</v>
      </c>
      <c r="B7219" s="2" t="s">
        <v>1781</v>
      </c>
      <c r="C7219" s="2" t="s">
        <v>69</v>
      </c>
      <c r="D7219" s="2" t="str">
        <f t="shared" si="112"/>
        <v>EF PATES THON OEUF MAYO</v>
      </c>
      <c r="E7219" s="2">
        <v>5396</v>
      </c>
      <c r="F7219" s="2" t="s">
        <v>543</v>
      </c>
    </row>
    <row r="7220" spans="1:6">
      <c r="A7220" s="2" t="s">
        <v>1728</v>
      </c>
      <c r="B7220" s="2" t="s">
        <v>1781</v>
      </c>
      <c r="C7220" s="2" t="s">
        <v>27</v>
      </c>
      <c r="D7220" s="2" t="str">
        <f t="shared" si="112"/>
        <v>EF PATES THON OEUF MAYO</v>
      </c>
      <c r="E7220" s="2">
        <v>7299</v>
      </c>
      <c r="F7220" s="2" t="s">
        <v>543</v>
      </c>
    </row>
    <row r="7221" spans="1:6">
      <c r="A7221" s="2" t="s">
        <v>1728</v>
      </c>
      <c r="B7221" s="2" t="s">
        <v>1781</v>
      </c>
      <c r="C7221" s="2" t="s">
        <v>901</v>
      </c>
      <c r="D7221" s="2" t="str">
        <f t="shared" si="112"/>
        <v>EF PATES THON OEUF MAYO</v>
      </c>
      <c r="E7221" s="2">
        <v>7992</v>
      </c>
      <c r="F7221" s="2" t="s">
        <v>543</v>
      </c>
    </row>
    <row r="7222" spans="1:6">
      <c r="A7222" s="2" t="s">
        <v>1728</v>
      </c>
      <c r="B7222" s="2" t="s">
        <v>1782</v>
      </c>
      <c r="C7222" s="2" t="s">
        <v>1524</v>
      </c>
      <c r="D7222" s="2" t="str">
        <f t="shared" si="112"/>
        <v>EF PDT ANCHOIS</v>
      </c>
      <c r="E7222" s="2">
        <v>7121</v>
      </c>
      <c r="F7222" s="2" t="s">
        <v>543</v>
      </c>
    </row>
    <row r="7223" spans="1:6">
      <c r="A7223" s="2" t="s">
        <v>1728</v>
      </c>
      <c r="B7223" s="2" t="s">
        <v>1782</v>
      </c>
      <c r="C7223" s="2" t="s">
        <v>278</v>
      </c>
      <c r="D7223" s="2" t="str">
        <f t="shared" si="112"/>
        <v>EF PDT ANCHOIS</v>
      </c>
      <c r="E7223" s="2">
        <v>5424</v>
      </c>
      <c r="F7223" s="2" t="s">
        <v>543</v>
      </c>
    </row>
    <row r="7224" spans="1:6">
      <c r="A7224" s="2" t="s">
        <v>1728</v>
      </c>
      <c r="B7224" s="2" t="s">
        <v>1782</v>
      </c>
      <c r="C7224" s="2" t="s">
        <v>436</v>
      </c>
      <c r="D7224" s="2" t="str">
        <f t="shared" si="112"/>
        <v>EF PDT ANCHOIS</v>
      </c>
      <c r="E7224" s="2">
        <v>5243</v>
      </c>
      <c r="F7224" s="2" t="s">
        <v>543</v>
      </c>
    </row>
    <row r="7225" spans="1:6">
      <c r="A7225" s="2" t="s">
        <v>1728</v>
      </c>
      <c r="B7225" s="2" t="s">
        <v>1782</v>
      </c>
      <c r="C7225" s="2" t="s">
        <v>27</v>
      </c>
      <c r="D7225" s="2" t="str">
        <f t="shared" si="112"/>
        <v>EF PDT ANCHOIS</v>
      </c>
      <c r="E7225" s="2">
        <v>7299</v>
      </c>
      <c r="F7225" s="2" t="s">
        <v>543</v>
      </c>
    </row>
    <row r="7226" spans="1:6">
      <c r="A7226" s="2" t="s">
        <v>1728</v>
      </c>
      <c r="B7226" s="2" t="s">
        <v>1782</v>
      </c>
      <c r="C7226" s="2" t="s">
        <v>856</v>
      </c>
      <c r="D7226" s="2" t="str">
        <f t="shared" si="112"/>
        <v>EF PDT ANCHOIS</v>
      </c>
      <c r="E7226" s="2">
        <v>7137</v>
      </c>
      <c r="F7226" s="2" t="s">
        <v>543</v>
      </c>
    </row>
    <row r="7227" spans="1:6">
      <c r="A7227" s="2" t="s">
        <v>1728</v>
      </c>
      <c r="B7227" s="2" t="s">
        <v>1783</v>
      </c>
      <c r="C7227" s="2" t="s">
        <v>1524</v>
      </c>
      <c r="D7227" s="2" t="str">
        <f t="shared" si="112"/>
        <v>EF PDT CERVELAS</v>
      </c>
      <c r="E7227" s="2">
        <v>7121</v>
      </c>
      <c r="F7227" s="2" t="s">
        <v>543</v>
      </c>
    </row>
    <row r="7228" spans="1:6">
      <c r="A7228" s="2" t="s">
        <v>1728</v>
      </c>
      <c r="B7228" s="2" t="s">
        <v>1783</v>
      </c>
      <c r="C7228" s="2" t="s">
        <v>479</v>
      </c>
      <c r="D7228" s="2" t="str">
        <f t="shared" si="112"/>
        <v>EF PDT CERVELAS</v>
      </c>
      <c r="E7228" s="2">
        <v>5164</v>
      </c>
      <c r="F7228" s="2" t="s">
        <v>543</v>
      </c>
    </row>
    <row r="7229" spans="1:6">
      <c r="A7229" s="2" t="s">
        <v>1728</v>
      </c>
      <c r="B7229" s="2" t="s">
        <v>1783</v>
      </c>
      <c r="C7229" s="2" t="s">
        <v>436</v>
      </c>
      <c r="D7229" s="2" t="str">
        <f t="shared" si="112"/>
        <v>EF PDT CERVELAS</v>
      </c>
      <c r="E7229" s="2">
        <v>5243</v>
      </c>
      <c r="F7229" s="2" t="s">
        <v>543</v>
      </c>
    </row>
    <row r="7230" spans="1:6">
      <c r="A7230" s="2" t="s">
        <v>1728</v>
      </c>
      <c r="B7230" s="2" t="s">
        <v>1783</v>
      </c>
      <c r="C7230" s="2" t="s">
        <v>272</v>
      </c>
      <c r="D7230" s="2" t="str">
        <f t="shared" si="112"/>
        <v>EF PDT CERVELAS</v>
      </c>
      <c r="E7230" s="2">
        <v>5106</v>
      </c>
      <c r="F7230" s="2" t="s">
        <v>543</v>
      </c>
    </row>
    <row r="7231" spans="1:6">
      <c r="A7231" s="2" t="s">
        <v>1728</v>
      </c>
      <c r="B7231" s="2" t="s">
        <v>1783</v>
      </c>
      <c r="C7231" s="2" t="s">
        <v>27</v>
      </c>
      <c r="D7231" s="2" t="str">
        <f t="shared" si="112"/>
        <v>EF PDT CERVELAS</v>
      </c>
      <c r="E7231" s="2">
        <v>7299</v>
      </c>
      <c r="F7231" s="2" t="s">
        <v>543</v>
      </c>
    </row>
    <row r="7232" spans="1:6">
      <c r="A7232" s="2" t="s">
        <v>1728</v>
      </c>
      <c r="B7232" s="2" t="s">
        <v>1783</v>
      </c>
      <c r="C7232" s="2" t="s">
        <v>856</v>
      </c>
      <c r="D7232" s="2" t="str">
        <f t="shared" si="112"/>
        <v>EF PDT CERVELAS</v>
      </c>
      <c r="E7232" s="2">
        <v>7137</v>
      </c>
      <c r="F7232" s="2" t="s">
        <v>543</v>
      </c>
    </row>
    <row r="7233" spans="1:6">
      <c r="A7233" s="2" t="s">
        <v>1728</v>
      </c>
      <c r="B7233" s="2" t="s">
        <v>1783</v>
      </c>
      <c r="C7233" s="2" t="s">
        <v>1784</v>
      </c>
      <c r="D7233" s="2" t="str">
        <f t="shared" si="112"/>
        <v>EF PDT CERVELAS</v>
      </c>
      <c r="E7233" s="2">
        <v>6964</v>
      </c>
      <c r="F7233" s="2" t="s">
        <v>543</v>
      </c>
    </row>
    <row r="7234" spans="1:6">
      <c r="A7234" s="2" t="s">
        <v>1322</v>
      </c>
      <c r="B7234" s="2" t="s">
        <v>1785</v>
      </c>
      <c r="C7234" s="2" t="s">
        <v>181</v>
      </c>
      <c r="D7234" s="2" t="str">
        <f t="shared" si="112"/>
        <v>CD CELERI RAVE 4G</v>
      </c>
      <c r="E7234" s="2">
        <v>5462</v>
      </c>
      <c r="F7234" s="2" t="s">
        <v>543</v>
      </c>
    </row>
    <row r="7235" spans="1:6">
      <c r="A7235" s="2" t="s">
        <v>1322</v>
      </c>
      <c r="B7235" s="2" t="s">
        <v>1785</v>
      </c>
      <c r="C7235" s="2" t="s">
        <v>1434</v>
      </c>
      <c r="D7235" s="2" t="str">
        <f t="shared" ref="D7235:D7298" si="113">B7235</f>
        <v>CD CELERI RAVE 4G</v>
      </c>
      <c r="E7235" s="2">
        <v>7124</v>
      </c>
      <c r="F7235" s="2" t="s">
        <v>543</v>
      </c>
    </row>
    <row r="7236" spans="1:6">
      <c r="A7236" s="2" t="s">
        <v>1322</v>
      </c>
      <c r="B7236" s="2" t="s">
        <v>1785</v>
      </c>
      <c r="C7236" s="2" t="s">
        <v>1445</v>
      </c>
      <c r="D7236" s="2" t="str">
        <f t="shared" si="113"/>
        <v>CD CELERI RAVE 4G</v>
      </c>
      <c r="E7236" s="2">
        <v>7097</v>
      </c>
      <c r="F7236" s="2" t="s">
        <v>543</v>
      </c>
    </row>
    <row r="7237" spans="1:6">
      <c r="A7237" s="2" t="s">
        <v>1728</v>
      </c>
      <c r="B7237" s="2" t="s">
        <v>1786</v>
      </c>
      <c r="C7237" s="2" t="s">
        <v>1524</v>
      </c>
      <c r="D7237" s="2" t="str">
        <f t="shared" si="113"/>
        <v>EF POIS CHICHES PROVENCALE</v>
      </c>
      <c r="E7237" s="2">
        <v>7121</v>
      </c>
      <c r="F7237" s="2" t="s">
        <v>543</v>
      </c>
    </row>
    <row r="7238" spans="1:6">
      <c r="A7238" s="2" t="s">
        <v>1728</v>
      </c>
      <c r="B7238" s="2" t="s">
        <v>1786</v>
      </c>
      <c r="C7238" s="2" t="s">
        <v>38</v>
      </c>
      <c r="D7238" s="2" t="str">
        <f t="shared" si="113"/>
        <v>EF POIS CHICHES PROVENCALE</v>
      </c>
      <c r="E7238" s="2">
        <v>7088</v>
      </c>
      <c r="F7238" s="2" t="s">
        <v>543</v>
      </c>
    </row>
    <row r="7239" spans="1:6">
      <c r="A7239" s="2" t="s">
        <v>1728</v>
      </c>
      <c r="B7239" s="2" t="s">
        <v>1786</v>
      </c>
      <c r="C7239" s="2" t="s">
        <v>23</v>
      </c>
      <c r="D7239" s="2" t="str">
        <f t="shared" si="113"/>
        <v>EF POIS CHICHES PROVENCALE</v>
      </c>
      <c r="E7239" s="2">
        <v>5167</v>
      </c>
      <c r="F7239" s="2" t="s">
        <v>543</v>
      </c>
    </row>
    <row r="7240" spans="1:6">
      <c r="A7240" s="2" t="s">
        <v>1728</v>
      </c>
      <c r="B7240" s="2" t="s">
        <v>1786</v>
      </c>
      <c r="C7240" s="2" t="s">
        <v>479</v>
      </c>
      <c r="D7240" s="2" t="str">
        <f t="shared" si="113"/>
        <v>EF POIS CHICHES PROVENCALE</v>
      </c>
      <c r="E7240" s="2">
        <v>5164</v>
      </c>
      <c r="F7240" s="2" t="s">
        <v>543</v>
      </c>
    </row>
    <row r="7241" spans="1:6">
      <c r="A7241" s="2" t="s">
        <v>1728</v>
      </c>
      <c r="B7241" s="2" t="s">
        <v>1786</v>
      </c>
      <c r="C7241" s="2" t="s">
        <v>436</v>
      </c>
      <c r="D7241" s="2" t="str">
        <f t="shared" si="113"/>
        <v>EF POIS CHICHES PROVENCALE</v>
      </c>
      <c r="E7241" s="2">
        <v>5243</v>
      </c>
      <c r="F7241" s="2" t="s">
        <v>543</v>
      </c>
    </row>
    <row r="7242" spans="1:6">
      <c r="A7242" s="2" t="s">
        <v>1728</v>
      </c>
      <c r="B7242" s="2" t="s">
        <v>1786</v>
      </c>
      <c r="C7242" s="2" t="s">
        <v>1754</v>
      </c>
      <c r="D7242" s="2" t="str">
        <f t="shared" si="113"/>
        <v>EF POIS CHICHES PROVENCALE</v>
      </c>
      <c r="E7242" s="2">
        <v>5280</v>
      </c>
      <c r="F7242" s="2" t="s">
        <v>543</v>
      </c>
    </row>
    <row r="7243" spans="1:6">
      <c r="A7243" s="2" t="s">
        <v>1728</v>
      </c>
      <c r="B7243" s="2" t="s">
        <v>1786</v>
      </c>
      <c r="C7243" s="2" t="s">
        <v>27</v>
      </c>
      <c r="D7243" s="2" t="str">
        <f t="shared" si="113"/>
        <v>EF POIS CHICHES PROVENCALE</v>
      </c>
      <c r="E7243" s="2">
        <v>7299</v>
      </c>
      <c r="F7243" s="2" t="s">
        <v>543</v>
      </c>
    </row>
    <row r="7244" spans="1:6">
      <c r="A7244" s="2" t="s">
        <v>1728</v>
      </c>
      <c r="B7244" s="2" t="s">
        <v>1787</v>
      </c>
      <c r="C7244" s="2" t="s">
        <v>1524</v>
      </c>
      <c r="D7244" s="2" t="str">
        <f t="shared" si="113"/>
        <v>EF PIEMONTAISE SANS JAMBON</v>
      </c>
      <c r="E7244" s="2">
        <v>7121</v>
      </c>
      <c r="F7244" s="2" t="s">
        <v>543</v>
      </c>
    </row>
    <row r="7245" spans="1:6">
      <c r="A7245" s="2" t="s">
        <v>1728</v>
      </c>
      <c r="B7245" s="2" t="s">
        <v>1787</v>
      </c>
      <c r="C7245" s="2" t="s">
        <v>13</v>
      </c>
      <c r="D7245" s="2" t="str">
        <f t="shared" si="113"/>
        <v>EF PIEMONTAISE SANS JAMBON</v>
      </c>
      <c r="E7245" s="2">
        <v>1222</v>
      </c>
      <c r="F7245" s="2" t="s">
        <v>543</v>
      </c>
    </row>
    <row r="7246" spans="1:6">
      <c r="A7246" s="2" t="s">
        <v>1728</v>
      </c>
      <c r="B7246" s="2" t="s">
        <v>1787</v>
      </c>
      <c r="C7246" s="2" t="s">
        <v>65</v>
      </c>
      <c r="D7246" s="2" t="str">
        <f t="shared" si="113"/>
        <v>EF PIEMONTAISE SANS JAMBON</v>
      </c>
      <c r="E7246" s="2">
        <v>5210</v>
      </c>
      <c r="F7246" s="2" t="s">
        <v>543</v>
      </c>
    </row>
    <row r="7247" spans="1:6">
      <c r="A7247" s="2" t="s">
        <v>1728</v>
      </c>
      <c r="B7247" s="2" t="s">
        <v>1787</v>
      </c>
      <c r="C7247" s="2" t="s">
        <v>436</v>
      </c>
      <c r="D7247" s="2" t="str">
        <f t="shared" si="113"/>
        <v>EF PIEMONTAISE SANS JAMBON</v>
      </c>
      <c r="E7247" s="2">
        <v>5243</v>
      </c>
      <c r="F7247" s="2" t="s">
        <v>543</v>
      </c>
    </row>
    <row r="7248" spans="1:6">
      <c r="A7248" s="2" t="s">
        <v>1728</v>
      </c>
      <c r="B7248" s="2" t="s">
        <v>1787</v>
      </c>
      <c r="C7248" s="2" t="s">
        <v>446</v>
      </c>
      <c r="D7248" s="2" t="str">
        <f t="shared" si="113"/>
        <v>EF PIEMONTAISE SANS JAMBON</v>
      </c>
      <c r="E7248" s="2">
        <v>5662</v>
      </c>
      <c r="F7248" s="2" t="s">
        <v>543</v>
      </c>
    </row>
    <row r="7249" spans="1:6">
      <c r="A7249" s="2" t="s">
        <v>1728</v>
      </c>
      <c r="B7249" s="2" t="s">
        <v>1787</v>
      </c>
      <c r="C7249" s="2" t="s">
        <v>272</v>
      </c>
      <c r="D7249" s="2" t="str">
        <f t="shared" si="113"/>
        <v>EF PIEMONTAISE SANS JAMBON</v>
      </c>
      <c r="E7249" s="2">
        <v>5106</v>
      </c>
      <c r="F7249" s="2" t="s">
        <v>543</v>
      </c>
    </row>
    <row r="7250" spans="1:6">
      <c r="A7250" s="2" t="s">
        <v>1728</v>
      </c>
      <c r="B7250" s="2" t="s">
        <v>1787</v>
      </c>
      <c r="C7250" s="2" t="s">
        <v>27</v>
      </c>
      <c r="D7250" s="2" t="str">
        <f t="shared" si="113"/>
        <v>EF PIEMONTAISE SANS JAMBON</v>
      </c>
      <c r="E7250" s="2">
        <v>7299</v>
      </c>
      <c r="F7250" s="2" t="s">
        <v>543</v>
      </c>
    </row>
    <row r="7251" spans="1:6">
      <c r="A7251" s="2" t="s">
        <v>1728</v>
      </c>
      <c r="B7251" s="2" t="s">
        <v>1787</v>
      </c>
      <c r="C7251" s="2" t="s">
        <v>856</v>
      </c>
      <c r="D7251" s="2" t="str">
        <f t="shared" si="113"/>
        <v>EF PIEMONTAISE SANS JAMBON</v>
      </c>
      <c r="E7251" s="2">
        <v>7137</v>
      </c>
      <c r="F7251" s="2" t="s">
        <v>543</v>
      </c>
    </row>
    <row r="7252" spans="1:6">
      <c r="A7252" s="2" t="s">
        <v>1728</v>
      </c>
      <c r="B7252" s="2" t="s">
        <v>1787</v>
      </c>
      <c r="C7252" s="2" t="s">
        <v>901</v>
      </c>
      <c r="D7252" s="2" t="str">
        <f t="shared" si="113"/>
        <v>EF PIEMONTAISE SANS JAMBON</v>
      </c>
      <c r="E7252" s="2">
        <v>7992</v>
      </c>
      <c r="F7252" s="2" t="s">
        <v>543</v>
      </c>
    </row>
    <row r="7253" spans="1:6">
      <c r="A7253" s="2" t="s">
        <v>1728</v>
      </c>
      <c r="B7253" s="2" t="s">
        <v>1788</v>
      </c>
      <c r="C7253" s="2" t="s">
        <v>1524</v>
      </c>
      <c r="D7253" s="2" t="str">
        <f t="shared" si="113"/>
        <v>EF POIS CHICHES ORIENTALE</v>
      </c>
      <c r="E7253" s="2">
        <v>7121</v>
      </c>
      <c r="F7253" s="2" t="s">
        <v>543</v>
      </c>
    </row>
    <row r="7254" spans="1:6">
      <c r="A7254" s="2" t="s">
        <v>1728</v>
      </c>
      <c r="B7254" s="2" t="s">
        <v>1788</v>
      </c>
      <c r="C7254" s="2" t="s">
        <v>410</v>
      </c>
      <c r="D7254" s="2" t="str">
        <f t="shared" si="113"/>
        <v>EF POIS CHICHES ORIENTALE</v>
      </c>
      <c r="E7254" s="2">
        <v>4947</v>
      </c>
      <c r="F7254" s="2" t="s">
        <v>543</v>
      </c>
    </row>
    <row r="7255" spans="1:6">
      <c r="A7255" s="2" t="s">
        <v>1728</v>
      </c>
      <c r="B7255" s="2" t="s">
        <v>1788</v>
      </c>
      <c r="C7255" s="2" t="s">
        <v>316</v>
      </c>
      <c r="D7255" s="2" t="str">
        <f t="shared" si="113"/>
        <v>EF POIS CHICHES ORIENTALE</v>
      </c>
      <c r="E7255" s="2">
        <v>5124</v>
      </c>
      <c r="F7255" s="2" t="s">
        <v>543</v>
      </c>
    </row>
    <row r="7256" spans="1:6">
      <c r="A7256" s="2" t="s">
        <v>1728</v>
      </c>
      <c r="B7256" s="2" t="s">
        <v>1788</v>
      </c>
      <c r="C7256" s="2" t="s">
        <v>23</v>
      </c>
      <c r="D7256" s="2" t="str">
        <f t="shared" si="113"/>
        <v>EF POIS CHICHES ORIENTALE</v>
      </c>
      <c r="E7256" s="2">
        <v>5167</v>
      </c>
      <c r="F7256" s="2" t="s">
        <v>543</v>
      </c>
    </row>
    <row r="7257" spans="1:6">
      <c r="A7257" s="2" t="s">
        <v>1728</v>
      </c>
      <c r="B7257" s="2" t="s">
        <v>1788</v>
      </c>
      <c r="C7257" s="2" t="s">
        <v>479</v>
      </c>
      <c r="D7257" s="2" t="str">
        <f t="shared" si="113"/>
        <v>EF POIS CHICHES ORIENTALE</v>
      </c>
      <c r="E7257" s="2">
        <v>5164</v>
      </c>
      <c r="F7257" s="2" t="s">
        <v>543</v>
      </c>
    </row>
    <row r="7258" spans="1:6">
      <c r="A7258" s="2" t="s">
        <v>1728</v>
      </c>
      <c r="B7258" s="2" t="s">
        <v>1788</v>
      </c>
      <c r="C7258" s="2" t="s">
        <v>436</v>
      </c>
      <c r="D7258" s="2" t="str">
        <f t="shared" si="113"/>
        <v>EF POIS CHICHES ORIENTALE</v>
      </c>
      <c r="E7258" s="2">
        <v>5243</v>
      </c>
      <c r="F7258" s="2" t="s">
        <v>543</v>
      </c>
    </row>
    <row r="7259" spans="1:6">
      <c r="A7259" s="2" t="s">
        <v>1728</v>
      </c>
      <c r="B7259" s="2" t="s">
        <v>1788</v>
      </c>
      <c r="C7259" s="2" t="s">
        <v>1754</v>
      </c>
      <c r="D7259" s="2" t="str">
        <f t="shared" si="113"/>
        <v>EF POIS CHICHES ORIENTALE</v>
      </c>
      <c r="E7259" s="2">
        <v>5280</v>
      </c>
      <c r="F7259" s="2" t="s">
        <v>543</v>
      </c>
    </row>
    <row r="7260" spans="1:6">
      <c r="A7260" s="2" t="s">
        <v>1728</v>
      </c>
      <c r="B7260" s="2" t="s">
        <v>1788</v>
      </c>
      <c r="C7260" s="2" t="s">
        <v>27</v>
      </c>
      <c r="D7260" s="2" t="str">
        <f t="shared" si="113"/>
        <v>EF POIS CHICHES ORIENTALE</v>
      </c>
      <c r="E7260" s="2">
        <v>7299</v>
      </c>
      <c r="F7260" s="2" t="s">
        <v>543</v>
      </c>
    </row>
    <row r="7261" spans="1:6">
      <c r="A7261" s="2" t="s">
        <v>1728</v>
      </c>
      <c r="B7261" s="2" t="s">
        <v>1789</v>
      </c>
      <c r="C7261" s="2" t="s">
        <v>1524</v>
      </c>
      <c r="D7261" s="2" t="str">
        <f t="shared" si="113"/>
        <v>EF PDT CERVELAS MAYO</v>
      </c>
      <c r="E7261" s="2">
        <v>7121</v>
      </c>
      <c r="F7261" s="2" t="s">
        <v>543</v>
      </c>
    </row>
    <row r="7262" spans="1:6">
      <c r="A7262" s="2" t="s">
        <v>1728</v>
      </c>
      <c r="B7262" s="2" t="s">
        <v>1789</v>
      </c>
      <c r="C7262" s="2" t="s">
        <v>1784</v>
      </c>
      <c r="D7262" s="2" t="str">
        <f t="shared" si="113"/>
        <v>EF PDT CERVELAS MAYO</v>
      </c>
      <c r="E7262" s="2">
        <v>6964</v>
      </c>
      <c r="F7262" s="2" t="s">
        <v>543</v>
      </c>
    </row>
    <row r="7263" spans="1:6">
      <c r="A7263" s="2" t="s">
        <v>1728</v>
      </c>
      <c r="B7263" s="2" t="s">
        <v>1789</v>
      </c>
      <c r="C7263" s="2" t="s">
        <v>65</v>
      </c>
      <c r="D7263" s="2" t="str">
        <f t="shared" si="113"/>
        <v>EF PDT CERVELAS MAYO</v>
      </c>
      <c r="E7263" s="2">
        <v>5210</v>
      </c>
      <c r="F7263" s="2" t="s">
        <v>543</v>
      </c>
    </row>
    <row r="7264" spans="1:6">
      <c r="A7264" s="2" t="s">
        <v>1728</v>
      </c>
      <c r="B7264" s="2" t="s">
        <v>1789</v>
      </c>
      <c r="C7264" s="2" t="s">
        <v>436</v>
      </c>
      <c r="D7264" s="2" t="str">
        <f t="shared" si="113"/>
        <v>EF PDT CERVELAS MAYO</v>
      </c>
      <c r="E7264" s="2">
        <v>5243</v>
      </c>
      <c r="F7264" s="2" t="s">
        <v>543</v>
      </c>
    </row>
    <row r="7265" spans="1:6">
      <c r="A7265" s="2" t="s">
        <v>1728</v>
      </c>
      <c r="B7265" s="2" t="s">
        <v>1789</v>
      </c>
      <c r="C7265" s="2" t="s">
        <v>272</v>
      </c>
      <c r="D7265" s="2" t="str">
        <f t="shared" si="113"/>
        <v>EF PDT CERVELAS MAYO</v>
      </c>
      <c r="E7265" s="2">
        <v>5106</v>
      </c>
      <c r="F7265" s="2" t="s">
        <v>543</v>
      </c>
    </row>
    <row r="7266" spans="1:6">
      <c r="A7266" s="2" t="s">
        <v>1728</v>
      </c>
      <c r="B7266" s="2" t="s">
        <v>1789</v>
      </c>
      <c r="C7266" s="2" t="s">
        <v>27</v>
      </c>
      <c r="D7266" s="2" t="str">
        <f t="shared" si="113"/>
        <v>EF PDT CERVELAS MAYO</v>
      </c>
      <c r="E7266" s="2">
        <v>7299</v>
      </c>
      <c r="F7266" s="2" t="s">
        <v>543</v>
      </c>
    </row>
    <row r="7267" spans="1:6">
      <c r="A7267" s="2" t="s">
        <v>1728</v>
      </c>
      <c r="B7267" s="2" t="s">
        <v>1789</v>
      </c>
      <c r="C7267" s="2" t="s">
        <v>856</v>
      </c>
      <c r="D7267" s="2" t="str">
        <f t="shared" si="113"/>
        <v>EF PDT CERVELAS MAYO</v>
      </c>
      <c r="E7267" s="2">
        <v>7137</v>
      </c>
      <c r="F7267" s="2" t="s">
        <v>543</v>
      </c>
    </row>
    <row r="7268" spans="1:6">
      <c r="A7268" s="2" t="s">
        <v>1728</v>
      </c>
      <c r="B7268" s="2" t="s">
        <v>1790</v>
      </c>
      <c r="C7268" s="2" t="s">
        <v>1524</v>
      </c>
      <c r="D7268" s="2" t="str">
        <f t="shared" si="113"/>
        <v>EF PIEMONTAISE AVEC JAMBON</v>
      </c>
      <c r="E7268" s="2">
        <v>7121</v>
      </c>
      <c r="F7268" s="2" t="s">
        <v>543</v>
      </c>
    </row>
    <row r="7269" spans="1:6">
      <c r="A7269" s="2" t="s">
        <v>1728</v>
      </c>
      <c r="B7269" s="2" t="s">
        <v>1790</v>
      </c>
      <c r="C7269" s="2" t="s">
        <v>13</v>
      </c>
      <c r="D7269" s="2" t="str">
        <f t="shared" si="113"/>
        <v>EF PIEMONTAISE AVEC JAMBON</v>
      </c>
      <c r="E7269" s="2">
        <v>1222</v>
      </c>
      <c r="F7269" s="2" t="s">
        <v>543</v>
      </c>
    </row>
    <row r="7270" spans="1:6">
      <c r="A7270" s="2" t="s">
        <v>1728</v>
      </c>
      <c r="B7270" s="2" t="s">
        <v>1790</v>
      </c>
      <c r="C7270" s="2" t="s">
        <v>65</v>
      </c>
      <c r="D7270" s="2" t="str">
        <f t="shared" si="113"/>
        <v>EF PIEMONTAISE AVEC JAMBON</v>
      </c>
      <c r="E7270" s="2">
        <v>5210</v>
      </c>
      <c r="F7270" s="2" t="s">
        <v>543</v>
      </c>
    </row>
    <row r="7271" spans="1:6">
      <c r="A7271" s="2" t="s">
        <v>1728</v>
      </c>
      <c r="B7271" s="2" t="s">
        <v>1790</v>
      </c>
      <c r="C7271" s="2" t="s">
        <v>436</v>
      </c>
      <c r="D7271" s="2" t="str">
        <f t="shared" si="113"/>
        <v>EF PIEMONTAISE AVEC JAMBON</v>
      </c>
      <c r="E7271" s="2">
        <v>5243</v>
      </c>
      <c r="F7271" s="2" t="s">
        <v>543</v>
      </c>
    </row>
    <row r="7272" spans="1:6">
      <c r="A7272" s="2" t="s">
        <v>1728</v>
      </c>
      <c r="B7272" s="2" t="s">
        <v>1790</v>
      </c>
      <c r="C7272" s="2" t="s">
        <v>446</v>
      </c>
      <c r="D7272" s="2" t="str">
        <f t="shared" si="113"/>
        <v>EF PIEMONTAISE AVEC JAMBON</v>
      </c>
      <c r="E7272" s="2">
        <v>5662</v>
      </c>
      <c r="F7272" s="2" t="s">
        <v>543</v>
      </c>
    </row>
    <row r="7273" spans="1:6">
      <c r="A7273" s="2" t="s">
        <v>1728</v>
      </c>
      <c r="B7273" s="2" t="s">
        <v>1790</v>
      </c>
      <c r="C7273" s="2" t="s">
        <v>272</v>
      </c>
      <c r="D7273" s="2" t="str">
        <f t="shared" si="113"/>
        <v>EF PIEMONTAISE AVEC JAMBON</v>
      </c>
      <c r="E7273" s="2">
        <v>5106</v>
      </c>
      <c r="F7273" s="2" t="s">
        <v>543</v>
      </c>
    </row>
    <row r="7274" spans="1:6">
      <c r="A7274" s="2" t="s">
        <v>1728</v>
      </c>
      <c r="B7274" s="2" t="s">
        <v>1790</v>
      </c>
      <c r="C7274" s="2" t="s">
        <v>27</v>
      </c>
      <c r="D7274" s="2" t="str">
        <f t="shared" si="113"/>
        <v>EF PIEMONTAISE AVEC JAMBON</v>
      </c>
      <c r="E7274" s="2">
        <v>7299</v>
      </c>
      <c r="F7274" s="2" t="s">
        <v>543</v>
      </c>
    </row>
    <row r="7275" spans="1:6">
      <c r="A7275" s="2" t="s">
        <v>1728</v>
      </c>
      <c r="B7275" s="2" t="s">
        <v>1790</v>
      </c>
      <c r="C7275" s="2" t="s">
        <v>319</v>
      </c>
      <c r="D7275" s="2" t="str">
        <f t="shared" si="113"/>
        <v>EF PIEMONTAISE AVEC JAMBON</v>
      </c>
      <c r="E7275" s="2">
        <v>7028</v>
      </c>
      <c r="F7275" s="2" t="s">
        <v>543</v>
      </c>
    </row>
    <row r="7276" spans="1:6">
      <c r="A7276" s="2" t="s">
        <v>1728</v>
      </c>
      <c r="B7276" s="2" t="s">
        <v>1790</v>
      </c>
      <c r="C7276" s="2" t="s">
        <v>856</v>
      </c>
      <c r="D7276" s="2" t="str">
        <f t="shared" si="113"/>
        <v>EF PIEMONTAISE AVEC JAMBON</v>
      </c>
      <c r="E7276" s="2">
        <v>7137</v>
      </c>
      <c r="F7276" s="2" t="s">
        <v>543</v>
      </c>
    </row>
    <row r="7277" spans="1:6">
      <c r="A7277" s="2" t="s">
        <v>1728</v>
      </c>
      <c r="B7277" s="2" t="s">
        <v>1790</v>
      </c>
      <c r="C7277" s="2" t="s">
        <v>901</v>
      </c>
      <c r="D7277" s="2" t="str">
        <f t="shared" si="113"/>
        <v>EF PIEMONTAISE AVEC JAMBON</v>
      </c>
      <c r="E7277" s="2">
        <v>7992</v>
      </c>
      <c r="F7277" s="2" t="s">
        <v>543</v>
      </c>
    </row>
    <row r="7278" spans="1:6">
      <c r="A7278" s="2" t="s">
        <v>1728</v>
      </c>
      <c r="B7278" s="2" t="s">
        <v>1791</v>
      </c>
      <c r="C7278" s="2" t="s">
        <v>1524</v>
      </c>
      <c r="D7278" s="2" t="str">
        <f t="shared" si="113"/>
        <v>EF POIS CHICHES PIQUANTES</v>
      </c>
      <c r="E7278" s="2">
        <v>7121</v>
      </c>
      <c r="F7278" s="2" t="s">
        <v>543</v>
      </c>
    </row>
    <row r="7279" spans="1:6">
      <c r="A7279" s="2" t="s">
        <v>1728</v>
      </c>
      <c r="B7279" s="2" t="s">
        <v>1791</v>
      </c>
      <c r="C7279" s="2" t="s">
        <v>38</v>
      </c>
      <c r="D7279" s="2" t="str">
        <f t="shared" si="113"/>
        <v>EF POIS CHICHES PIQUANTES</v>
      </c>
      <c r="E7279" s="2">
        <v>7088</v>
      </c>
      <c r="F7279" s="2" t="s">
        <v>543</v>
      </c>
    </row>
    <row r="7280" spans="1:6">
      <c r="A7280" s="2" t="s">
        <v>1728</v>
      </c>
      <c r="B7280" s="2" t="s">
        <v>1791</v>
      </c>
      <c r="C7280" s="2" t="s">
        <v>23</v>
      </c>
      <c r="D7280" s="2" t="str">
        <f t="shared" si="113"/>
        <v>EF POIS CHICHES PIQUANTES</v>
      </c>
      <c r="E7280" s="2">
        <v>5167</v>
      </c>
      <c r="F7280" s="2" t="s">
        <v>543</v>
      </c>
    </row>
    <row r="7281" spans="1:6">
      <c r="A7281" s="2" t="s">
        <v>1728</v>
      </c>
      <c r="B7281" s="2" t="s">
        <v>1791</v>
      </c>
      <c r="C7281" s="2" t="s">
        <v>479</v>
      </c>
      <c r="D7281" s="2" t="str">
        <f t="shared" si="113"/>
        <v>EF POIS CHICHES PIQUANTES</v>
      </c>
      <c r="E7281" s="2">
        <v>5164</v>
      </c>
      <c r="F7281" s="2" t="s">
        <v>543</v>
      </c>
    </row>
    <row r="7282" spans="1:6">
      <c r="A7282" s="2" t="s">
        <v>1728</v>
      </c>
      <c r="B7282" s="2" t="s">
        <v>1791</v>
      </c>
      <c r="C7282" s="2" t="s">
        <v>436</v>
      </c>
      <c r="D7282" s="2" t="str">
        <f t="shared" si="113"/>
        <v>EF POIS CHICHES PIQUANTES</v>
      </c>
      <c r="E7282" s="2">
        <v>5243</v>
      </c>
      <c r="F7282" s="2" t="s">
        <v>543</v>
      </c>
    </row>
    <row r="7283" spans="1:6">
      <c r="A7283" s="2" t="s">
        <v>1728</v>
      </c>
      <c r="B7283" s="2" t="s">
        <v>1791</v>
      </c>
      <c r="C7283" s="2" t="s">
        <v>1754</v>
      </c>
      <c r="D7283" s="2" t="str">
        <f t="shared" si="113"/>
        <v>EF POIS CHICHES PIQUANTES</v>
      </c>
      <c r="E7283" s="2">
        <v>5280</v>
      </c>
      <c r="F7283" s="2" t="s">
        <v>543</v>
      </c>
    </row>
    <row r="7284" spans="1:6">
      <c r="A7284" s="2" t="s">
        <v>1728</v>
      </c>
      <c r="B7284" s="2" t="s">
        <v>1791</v>
      </c>
      <c r="C7284" s="2" t="s">
        <v>36</v>
      </c>
      <c r="D7284" s="2" t="str">
        <f t="shared" si="113"/>
        <v>EF POIS CHICHES PIQUANTES</v>
      </c>
      <c r="E7284" s="2">
        <v>5335</v>
      </c>
      <c r="F7284" s="2" t="s">
        <v>543</v>
      </c>
    </row>
    <row r="7285" spans="1:6">
      <c r="A7285" s="2" t="s">
        <v>1728</v>
      </c>
      <c r="B7285" s="2" t="s">
        <v>1791</v>
      </c>
      <c r="C7285" s="2" t="s">
        <v>271</v>
      </c>
      <c r="D7285" s="2" t="str">
        <f t="shared" si="113"/>
        <v>EF POIS CHICHES PIQUANTES</v>
      </c>
      <c r="E7285" s="2">
        <v>5361</v>
      </c>
      <c r="F7285" s="2" t="s">
        <v>543</v>
      </c>
    </row>
    <row r="7286" spans="1:6">
      <c r="A7286" s="2" t="s">
        <v>1728</v>
      </c>
      <c r="B7286" s="2" t="s">
        <v>1791</v>
      </c>
      <c r="C7286" s="2" t="s">
        <v>27</v>
      </c>
      <c r="D7286" s="2" t="str">
        <f t="shared" si="113"/>
        <v>EF POIS CHICHES PIQUANTES</v>
      </c>
      <c r="E7286" s="2">
        <v>7299</v>
      </c>
      <c r="F7286" s="2" t="s">
        <v>543</v>
      </c>
    </row>
    <row r="7287" spans="1:6">
      <c r="A7287" s="2" t="s">
        <v>1728</v>
      </c>
      <c r="B7287" s="2" t="s">
        <v>1792</v>
      </c>
      <c r="C7287" s="2" t="s">
        <v>1524</v>
      </c>
      <c r="D7287" s="2" t="str">
        <f t="shared" si="113"/>
        <v>EF PDT MAIS MAYO</v>
      </c>
      <c r="E7287" s="2">
        <v>7121</v>
      </c>
      <c r="F7287" s="2" t="s">
        <v>543</v>
      </c>
    </row>
    <row r="7288" spans="1:6">
      <c r="A7288" s="2" t="s">
        <v>1728</v>
      </c>
      <c r="B7288" s="2" t="s">
        <v>1792</v>
      </c>
      <c r="C7288" s="2" t="s">
        <v>801</v>
      </c>
      <c r="D7288" s="2" t="str">
        <f t="shared" si="113"/>
        <v>EF PDT MAIS MAYO</v>
      </c>
      <c r="E7288" s="2">
        <v>5199</v>
      </c>
      <c r="F7288" s="2" t="s">
        <v>543</v>
      </c>
    </row>
    <row r="7289" spans="1:6">
      <c r="A7289" s="2" t="s">
        <v>1728</v>
      </c>
      <c r="B7289" s="2" t="s">
        <v>1792</v>
      </c>
      <c r="C7289" s="2" t="s">
        <v>65</v>
      </c>
      <c r="D7289" s="2" t="str">
        <f t="shared" si="113"/>
        <v>EF PDT MAIS MAYO</v>
      </c>
      <c r="E7289" s="2">
        <v>5210</v>
      </c>
      <c r="F7289" s="2" t="s">
        <v>543</v>
      </c>
    </row>
    <row r="7290" spans="1:6">
      <c r="A7290" s="2" t="s">
        <v>1728</v>
      </c>
      <c r="B7290" s="2" t="s">
        <v>1792</v>
      </c>
      <c r="C7290" s="2" t="s">
        <v>436</v>
      </c>
      <c r="D7290" s="2" t="str">
        <f t="shared" si="113"/>
        <v>EF PDT MAIS MAYO</v>
      </c>
      <c r="E7290" s="2">
        <v>5243</v>
      </c>
      <c r="F7290" s="2" t="s">
        <v>543</v>
      </c>
    </row>
    <row r="7291" spans="1:6">
      <c r="A7291" s="2" t="s">
        <v>1728</v>
      </c>
      <c r="B7291" s="2" t="s">
        <v>1792</v>
      </c>
      <c r="C7291" s="2" t="s">
        <v>446</v>
      </c>
      <c r="D7291" s="2" t="str">
        <f t="shared" si="113"/>
        <v>EF PDT MAIS MAYO</v>
      </c>
      <c r="E7291" s="2">
        <v>5662</v>
      </c>
      <c r="F7291" s="2" t="s">
        <v>543</v>
      </c>
    </row>
    <row r="7292" spans="1:6">
      <c r="A7292" s="2" t="s">
        <v>1728</v>
      </c>
      <c r="B7292" s="2" t="s">
        <v>1792</v>
      </c>
      <c r="C7292" s="2" t="s">
        <v>27</v>
      </c>
      <c r="D7292" s="2" t="str">
        <f t="shared" si="113"/>
        <v>EF PDT MAIS MAYO</v>
      </c>
      <c r="E7292" s="2">
        <v>7299</v>
      </c>
      <c r="F7292" s="2" t="s">
        <v>543</v>
      </c>
    </row>
    <row r="7293" spans="1:6">
      <c r="A7293" s="2" t="s">
        <v>1728</v>
      </c>
      <c r="B7293" s="2" t="s">
        <v>1792</v>
      </c>
      <c r="C7293" s="2" t="s">
        <v>856</v>
      </c>
      <c r="D7293" s="2" t="str">
        <f t="shared" si="113"/>
        <v>EF PDT MAIS MAYO</v>
      </c>
      <c r="E7293" s="2">
        <v>7137</v>
      </c>
      <c r="F7293" s="2" t="s">
        <v>543</v>
      </c>
    </row>
    <row r="7294" spans="1:6">
      <c r="A7294" s="2" t="s">
        <v>1728</v>
      </c>
      <c r="B7294" s="2" t="s">
        <v>1793</v>
      </c>
      <c r="C7294" s="2" t="s">
        <v>1524</v>
      </c>
      <c r="D7294" s="2" t="str">
        <f t="shared" si="113"/>
        <v>EF PDT MUSEAU DE BOEUF</v>
      </c>
      <c r="E7294" s="2">
        <v>7121</v>
      </c>
      <c r="F7294" s="2" t="s">
        <v>543</v>
      </c>
    </row>
    <row r="7295" spans="1:6">
      <c r="A7295" s="2" t="s">
        <v>1728</v>
      </c>
      <c r="B7295" s="2" t="s">
        <v>1793</v>
      </c>
      <c r="C7295" s="2" t="s">
        <v>479</v>
      </c>
      <c r="D7295" s="2" t="str">
        <f t="shared" si="113"/>
        <v>EF PDT MUSEAU DE BOEUF</v>
      </c>
      <c r="E7295" s="2">
        <v>5164</v>
      </c>
      <c r="F7295" s="2" t="s">
        <v>543</v>
      </c>
    </row>
    <row r="7296" spans="1:6">
      <c r="A7296" s="2" t="s">
        <v>1728</v>
      </c>
      <c r="B7296" s="2" t="s">
        <v>1793</v>
      </c>
      <c r="C7296" s="2" t="s">
        <v>436</v>
      </c>
      <c r="D7296" s="2" t="str">
        <f t="shared" si="113"/>
        <v>EF PDT MUSEAU DE BOEUF</v>
      </c>
      <c r="E7296" s="2">
        <v>5243</v>
      </c>
      <c r="F7296" s="2" t="s">
        <v>543</v>
      </c>
    </row>
    <row r="7297" spans="1:6">
      <c r="A7297" s="2" t="s">
        <v>1728</v>
      </c>
      <c r="B7297" s="2" t="s">
        <v>1793</v>
      </c>
      <c r="C7297" s="2" t="s">
        <v>272</v>
      </c>
      <c r="D7297" s="2" t="str">
        <f t="shared" si="113"/>
        <v>EF PDT MUSEAU DE BOEUF</v>
      </c>
      <c r="E7297" s="2">
        <v>5106</v>
      </c>
      <c r="F7297" s="2" t="s">
        <v>543</v>
      </c>
    </row>
    <row r="7298" spans="1:6">
      <c r="A7298" s="2" t="s">
        <v>1728</v>
      </c>
      <c r="B7298" s="2" t="s">
        <v>1793</v>
      </c>
      <c r="C7298" s="2" t="s">
        <v>27</v>
      </c>
      <c r="D7298" s="2" t="str">
        <f t="shared" si="113"/>
        <v>EF PDT MUSEAU DE BOEUF</v>
      </c>
      <c r="E7298" s="2">
        <v>7299</v>
      </c>
      <c r="F7298" s="2" t="s">
        <v>543</v>
      </c>
    </row>
    <row r="7299" spans="1:6">
      <c r="A7299" s="2" t="s">
        <v>1728</v>
      </c>
      <c r="B7299" s="2" t="s">
        <v>1793</v>
      </c>
      <c r="C7299" s="2" t="s">
        <v>856</v>
      </c>
      <c r="D7299" s="2" t="str">
        <f t="shared" ref="D7299:D7362" si="114">B7299</f>
        <v>EF PDT MUSEAU DE BOEUF</v>
      </c>
      <c r="E7299" s="2">
        <v>7137</v>
      </c>
      <c r="F7299" s="2" t="s">
        <v>543</v>
      </c>
    </row>
    <row r="7300" spans="1:6">
      <c r="A7300" s="2" t="s">
        <v>1728</v>
      </c>
      <c r="B7300" s="2" t="s">
        <v>1793</v>
      </c>
      <c r="C7300" s="2" t="s">
        <v>1794</v>
      </c>
      <c r="D7300" s="2" t="str">
        <f t="shared" si="114"/>
        <v>EF PDT MUSEAU DE BOEUF</v>
      </c>
      <c r="E7300" s="2">
        <v>6980</v>
      </c>
      <c r="F7300" s="2" t="s">
        <v>543</v>
      </c>
    </row>
    <row r="7301" spans="1:6">
      <c r="A7301" s="2" t="s">
        <v>1728</v>
      </c>
      <c r="B7301" s="2" t="s">
        <v>1795</v>
      </c>
      <c r="C7301" s="2" t="s">
        <v>1524</v>
      </c>
      <c r="D7301" s="2" t="str">
        <f t="shared" si="114"/>
        <v>EF PDT SURIMI MAYO</v>
      </c>
      <c r="E7301" s="2">
        <v>7121</v>
      </c>
      <c r="F7301" s="2" t="s">
        <v>543</v>
      </c>
    </row>
    <row r="7302" spans="1:6">
      <c r="A7302" s="2" t="s">
        <v>1728</v>
      </c>
      <c r="B7302" s="2" t="s">
        <v>1795</v>
      </c>
      <c r="C7302" s="2" t="s">
        <v>1751</v>
      </c>
      <c r="D7302" s="2" t="str">
        <f t="shared" si="114"/>
        <v>EF PDT SURIMI MAYO</v>
      </c>
      <c r="E7302" s="2">
        <v>7058</v>
      </c>
      <c r="F7302" s="2" t="s">
        <v>543</v>
      </c>
    </row>
    <row r="7303" spans="1:6">
      <c r="A7303" s="2" t="s">
        <v>1728</v>
      </c>
      <c r="B7303" s="2" t="s">
        <v>1795</v>
      </c>
      <c r="C7303" s="2" t="s">
        <v>65</v>
      </c>
      <c r="D7303" s="2" t="str">
        <f t="shared" si="114"/>
        <v>EF PDT SURIMI MAYO</v>
      </c>
      <c r="E7303" s="2">
        <v>5210</v>
      </c>
      <c r="F7303" s="2" t="s">
        <v>543</v>
      </c>
    </row>
    <row r="7304" spans="1:6">
      <c r="A7304" s="2" t="s">
        <v>1728</v>
      </c>
      <c r="B7304" s="2" t="s">
        <v>1795</v>
      </c>
      <c r="C7304" s="2" t="s">
        <v>436</v>
      </c>
      <c r="D7304" s="2" t="str">
        <f t="shared" si="114"/>
        <v>EF PDT SURIMI MAYO</v>
      </c>
      <c r="E7304" s="2">
        <v>5243</v>
      </c>
      <c r="F7304" s="2" t="s">
        <v>543</v>
      </c>
    </row>
    <row r="7305" spans="1:6">
      <c r="A7305" s="2" t="s">
        <v>1728</v>
      </c>
      <c r="B7305" s="2" t="s">
        <v>1795</v>
      </c>
      <c r="C7305" s="2" t="s">
        <v>27</v>
      </c>
      <c r="D7305" s="2" t="str">
        <f t="shared" si="114"/>
        <v>EF PDT SURIMI MAYO</v>
      </c>
      <c r="E7305" s="2">
        <v>7299</v>
      </c>
      <c r="F7305" s="2" t="s">
        <v>543</v>
      </c>
    </row>
    <row r="7306" spans="1:6">
      <c r="A7306" s="2" t="s">
        <v>1728</v>
      </c>
      <c r="B7306" s="2" t="s">
        <v>1795</v>
      </c>
      <c r="C7306" s="2" t="s">
        <v>845</v>
      </c>
      <c r="D7306" s="2" t="str">
        <f t="shared" si="114"/>
        <v>EF PDT SURIMI MAYO</v>
      </c>
      <c r="E7306" s="2">
        <v>7138</v>
      </c>
      <c r="F7306" s="2" t="s">
        <v>543</v>
      </c>
    </row>
    <row r="7307" spans="1:6">
      <c r="A7307" s="2" t="s">
        <v>1728</v>
      </c>
      <c r="B7307" s="2" t="s">
        <v>1796</v>
      </c>
      <c r="C7307" s="2" t="s">
        <v>1524</v>
      </c>
      <c r="D7307" s="2" t="str">
        <f t="shared" si="114"/>
        <v>EF PDT THON</v>
      </c>
      <c r="E7307" s="2">
        <v>7121</v>
      </c>
      <c r="F7307" s="2" t="s">
        <v>543</v>
      </c>
    </row>
    <row r="7308" spans="1:6">
      <c r="A7308" s="2" t="s">
        <v>1728</v>
      </c>
      <c r="B7308" s="2" t="s">
        <v>1796</v>
      </c>
      <c r="C7308" s="2" t="s">
        <v>23</v>
      </c>
      <c r="D7308" s="2" t="str">
        <f t="shared" si="114"/>
        <v>EF PDT THON</v>
      </c>
      <c r="E7308" s="2">
        <v>5167</v>
      </c>
      <c r="F7308" s="2" t="s">
        <v>543</v>
      </c>
    </row>
    <row r="7309" spans="1:6">
      <c r="A7309" s="2" t="s">
        <v>1728</v>
      </c>
      <c r="B7309" s="2" t="s">
        <v>1796</v>
      </c>
      <c r="C7309" s="2" t="s">
        <v>479</v>
      </c>
      <c r="D7309" s="2" t="str">
        <f t="shared" si="114"/>
        <v>EF PDT THON</v>
      </c>
      <c r="E7309" s="2">
        <v>5164</v>
      </c>
      <c r="F7309" s="2" t="s">
        <v>543</v>
      </c>
    </row>
    <row r="7310" spans="1:6">
      <c r="A7310" s="2" t="s">
        <v>1728</v>
      </c>
      <c r="B7310" s="2" t="s">
        <v>1796</v>
      </c>
      <c r="C7310" s="2" t="s">
        <v>436</v>
      </c>
      <c r="D7310" s="2" t="str">
        <f t="shared" si="114"/>
        <v>EF PDT THON</v>
      </c>
      <c r="E7310" s="2">
        <v>5243</v>
      </c>
      <c r="F7310" s="2" t="s">
        <v>543</v>
      </c>
    </row>
    <row r="7311" spans="1:6">
      <c r="A7311" s="2" t="s">
        <v>1728</v>
      </c>
      <c r="B7311" s="2" t="s">
        <v>1796</v>
      </c>
      <c r="C7311" s="2" t="s">
        <v>69</v>
      </c>
      <c r="D7311" s="2" t="str">
        <f t="shared" si="114"/>
        <v>EF PDT THON</v>
      </c>
      <c r="E7311" s="2">
        <v>5396</v>
      </c>
      <c r="F7311" s="2" t="s">
        <v>543</v>
      </c>
    </row>
    <row r="7312" spans="1:6">
      <c r="A7312" s="2" t="s">
        <v>1728</v>
      </c>
      <c r="B7312" s="2" t="s">
        <v>1796</v>
      </c>
      <c r="C7312" s="2" t="s">
        <v>27</v>
      </c>
      <c r="D7312" s="2" t="str">
        <f t="shared" si="114"/>
        <v>EF PDT THON</v>
      </c>
      <c r="E7312" s="2">
        <v>7299</v>
      </c>
      <c r="F7312" s="2" t="s">
        <v>543</v>
      </c>
    </row>
    <row r="7313" spans="1:6">
      <c r="A7313" s="2" t="s">
        <v>1728</v>
      </c>
      <c r="B7313" s="2" t="s">
        <v>1796</v>
      </c>
      <c r="C7313" s="2" t="s">
        <v>856</v>
      </c>
      <c r="D7313" s="2" t="str">
        <f t="shared" si="114"/>
        <v>EF PDT THON</v>
      </c>
      <c r="E7313" s="2">
        <v>7137</v>
      </c>
      <c r="F7313" s="2" t="s">
        <v>543</v>
      </c>
    </row>
    <row r="7314" spans="1:6">
      <c r="A7314" s="2" t="s">
        <v>1322</v>
      </c>
      <c r="B7314" s="2" t="s">
        <v>1797</v>
      </c>
      <c r="C7314" s="2" t="s">
        <v>23</v>
      </c>
      <c r="D7314" s="2" t="str">
        <f t="shared" si="114"/>
        <v>CD CHOU ROUGE 4G</v>
      </c>
      <c r="E7314" s="2">
        <v>5167</v>
      </c>
      <c r="F7314" s="2" t="s">
        <v>543</v>
      </c>
    </row>
    <row r="7315" spans="1:6">
      <c r="A7315" s="2" t="s">
        <v>1322</v>
      </c>
      <c r="B7315" s="2" t="s">
        <v>1797</v>
      </c>
      <c r="C7315" s="2" t="s">
        <v>1558</v>
      </c>
      <c r="D7315" s="2" t="str">
        <f t="shared" si="114"/>
        <v>CD CHOU ROUGE 4G</v>
      </c>
      <c r="E7315" s="2">
        <v>7102</v>
      </c>
      <c r="F7315" s="2" t="s">
        <v>543</v>
      </c>
    </row>
    <row r="7316" spans="1:6">
      <c r="A7316" s="2" t="s">
        <v>1322</v>
      </c>
      <c r="B7316" s="2" t="s">
        <v>1797</v>
      </c>
      <c r="C7316" s="2" t="s">
        <v>276</v>
      </c>
      <c r="D7316" s="2" t="str">
        <f t="shared" si="114"/>
        <v>CD CHOU ROUGE 4G</v>
      </c>
      <c r="E7316" s="2">
        <v>7994</v>
      </c>
      <c r="F7316" s="2" t="s">
        <v>543</v>
      </c>
    </row>
    <row r="7317" spans="1:6">
      <c r="A7317" s="2" t="s">
        <v>1728</v>
      </c>
      <c r="B7317" s="2" t="s">
        <v>1798</v>
      </c>
      <c r="C7317" s="2" t="s">
        <v>1524</v>
      </c>
      <c r="D7317" s="2" t="str">
        <f t="shared" si="114"/>
        <v>EF PDT THON MAYO</v>
      </c>
      <c r="E7317" s="2">
        <v>7121</v>
      </c>
      <c r="F7317" s="2" t="s">
        <v>543</v>
      </c>
    </row>
    <row r="7318" spans="1:6">
      <c r="A7318" s="2" t="s">
        <v>1728</v>
      </c>
      <c r="B7318" s="2" t="s">
        <v>1798</v>
      </c>
      <c r="C7318" s="2" t="s">
        <v>65</v>
      </c>
      <c r="D7318" s="2" t="str">
        <f t="shared" si="114"/>
        <v>EF PDT THON MAYO</v>
      </c>
      <c r="E7318" s="2">
        <v>5210</v>
      </c>
      <c r="F7318" s="2" t="s">
        <v>543</v>
      </c>
    </row>
    <row r="7319" spans="1:6">
      <c r="A7319" s="2" t="s">
        <v>1728</v>
      </c>
      <c r="B7319" s="2" t="s">
        <v>1798</v>
      </c>
      <c r="C7319" s="2" t="s">
        <v>436</v>
      </c>
      <c r="D7319" s="2" t="str">
        <f t="shared" si="114"/>
        <v>EF PDT THON MAYO</v>
      </c>
      <c r="E7319" s="2">
        <v>5243</v>
      </c>
      <c r="F7319" s="2" t="s">
        <v>543</v>
      </c>
    </row>
    <row r="7320" spans="1:6">
      <c r="A7320" s="2" t="s">
        <v>1728</v>
      </c>
      <c r="B7320" s="2" t="s">
        <v>1798</v>
      </c>
      <c r="C7320" s="2" t="s">
        <v>69</v>
      </c>
      <c r="D7320" s="2" t="str">
        <f t="shared" si="114"/>
        <v>EF PDT THON MAYO</v>
      </c>
      <c r="E7320" s="2">
        <v>5396</v>
      </c>
      <c r="F7320" s="2" t="s">
        <v>543</v>
      </c>
    </row>
    <row r="7321" spans="1:6">
      <c r="A7321" s="2" t="s">
        <v>1728</v>
      </c>
      <c r="B7321" s="2" t="s">
        <v>1798</v>
      </c>
      <c r="C7321" s="2" t="s">
        <v>27</v>
      </c>
      <c r="D7321" s="2" t="str">
        <f t="shared" si="114"/>
        <v>EF PDT THON MAYO</v>
      </c>
      <c r="E7321" s="2">
        <v>7299</v>
      </c>
      <c r="F7321" s="2" t="s">
        <v>543</v>
      </c>
    </row>
    <row r="7322" spans="1:6">
      <c r="A7322" s="2" t="s">
        <v>1728</v>
      </c>
      <c r="B7322" s="2" t="s">
        <v>1798</v>
      </c>
      <c r="C7322" s="2" t="s">
        <v>856</v>
      </c>
      <c r="D7322" s="2" t="str">
        <f t="shared" si="114"/>
        <v>EF PDT THON MAYO</v>
      </c>
      <c r="E7322" s="2">
        <v>7137</v>
      </c>
      <c r="F7322" s="2" t="s">
        <v>543</v>
      </c>
    </row>
    <row r="7323" spans="1:6">
      <c r="A7323" s="2" t="s">
        <v>1723</v>
      </c>
      <c r="B7323" s="2" t="s">
        <v>1799</v>
      </c>
      <c r="C7323" s="2" t="s">
        <v>336</v>
      </c>
      <c r="D7323" s="2" t="str">
        <f t="shared" si="114"/>
        <v>EP MAQUEREAU VIN BLANC</v>
      </c>
      <c r="E7323" s="2">
        <v>2862</v>
      </c>
      <c r="F7323" s="2" t="s">
        <v>543</v>
      </c>
    </row>
    <row r="7324" spans="1:6">
      <c r="A7324" s="2" t="s">
        <v>1723</v>
      </c>
      <c r="B7324" s="2" t="s">
        <v>1799</v>
      </c>
      <c r="C7324" s="2" t="s">
        <v>13</v>
      </c>
      <c r="D7324" s="2" t="str">
        <f t="shared" si="114"/>
        <v>EP MAQUEREAU VIN BLANC</v>
      </c>
      <c r="E7324" s="2">
        <v>1222</v>
      </c>
      <c r="F7324" s="2" t="s">
        <v>543</v>
      </c>
    </row>
    <row r="7325" spans="1:6">
      <c r="A7325" s="2" t="s">
        <v>1723</v>
      </c>
      <c r="B7325" s="2" t="s">
        <v>1799</v>
      </c>
      <c r="C7325" s="2" t="s">
        <v>1800</v>
      </c>
      <c r="D7325" s="2" t="str">
        <f t="shared" si="114"/>
        <v>EP MAQUEREAU VIN BLANC</v>
      </c>
      <c r="E7325" s="2">
        <v>5206</v>
      </c>
      <c r="F7325" s="2" t="s">
        <v>543</v>
      </c>
    </row>
    <row r="7326" spans="1:6">
      <c r="A7326" s="2" t="s">
        <v>1723</v>
      </c>
      <c r="B7326" s="2" t="s">
        <v>1799</v>
      </c>
      <c r="C7326" s="2" t="s">
        <v>436</v>
      </c>
      <c r="D7326" s="2" t="str">
        <f t="shared" si="114"/>
        <v>EP MAQUEREAU VIN BLANC</v>
      </c>
      <c r="E7326" s="2">
        <v>5243</v>
      </c>
      <c r="F7326" s="2" t="s">
        <v>543</v>
      </c>
    </row>
    <row r="7327" spans="1:6">
      <c r="A7327" s="2" t="s">
        <v>1723</v>
      </c>
      <c r="B7327" s="2" t="s">
        <v>1799</v>
      </c>
      <c r="C7327" s="2" t="s">
        <v>27</v>
      </c>
      <c r="D7327" s="2" t="str">
        <f t="shared" si="114"/>
        <v>EP MAQUEREAU VIN BLANC</v>
      </c>
      <c r="E7327" s="2">
        <v>7299</v>
      </c>
      <c r="F7327" s="2" t="s">
        <v>543</v>
      </c>
    </row>
    <row r="7328" spans="1:6">
      <c r="A7328" s="2" t="s">
        <v>1322</v>
      </c>
      <c r="B7328" s="2" t="s">
        <v>1801</v>
      </c>
      <c r="C7328" s="2" t="s">
        <v>23</v>
      </c>
      <c r="D7328" s="2" t="str">
        <f t="shared" si="114"/>
        <v>CD CHOU BICOLORE</v>
      </c>
      <c r="E7328" s="2">
        <v>5167</v>
      </c>
      <c r="F7328" s="2" t="s">
        <v>543</v>
      </c>
    </row>
    <row r="7329" spans="1:6">
      <c r="A7329" s="2" t="s">
        <v>1322</v>
      </c>
      <c r="B7329" s="2" t="s">
        <v>1801</v>
      </c>
      <c r="C7329" s="2" t="s">
        <v>1560</v>
      </c>
      <c r="D7329" s="2" t="str">
        <f t="shared" si="114"/>
        <v>CD CHOU BICOLORE</v>
      </c>
      <c r="E7329" s="2">
        <v>1179</v>
      </c>
      <c r="F7329" s="2" t="s">
        <v>543</v>
      </c>
    </row>
    <row r="7330" spans="1:6">
      <c r="A7330" s="2" t="s">
        <v>1322</v>
      </c>
      <c r="B7330" s="2" t="s">
        <v>1801</v>
      </c>
      <c r="C7330" s="2" t="s">
        <v>1562</v>
      </c>
      <c r="D7330" s="2" t="str">
        <f t="shared" si="114"/>
        <v>CD CHOU BICOLORE</v>
      </c>
      <c r="E7330" s="2">
        <v>1181</v>
      </c>
      <c r="F7330" s="2" t="s">
        <v>543</v>
      </c>
    </row>
    <row r="7331" spans="1:6">
      <c r="A7331" s="2" t="s">
        <v>1322</v>
      </c>
      <c r="B7331" s="2" t="s">
        <v>1801</v>
      </c>
      <c r="C7331" s="2" t="s">
        <v>276</v>
      </c>
      <c r="D7331" s="2" t="str">
        <f t="shared" si="114"/>
        <v>CD CHOU BICOLORE</v>
      </c>
      <c r="E7331" s="2">
        <v>7994</v>
      </c>
      <c r="F7331" s="2" t="s">
        <v>543</v>
      </c>
    </row>
    <row r="7332" spans="1:6">
      <c r="A7332" s="2" t="s">
        <v>1322</v>
      </c>
      <c r="B7332" s="2" t="s">
        <v>1802</v>
      </c>
      <c r="C7332" s="2" t="s">
        <v>23</v>
      </c>
      <c r="D7332" s="2" t="str">
        <f t="shared" si="114"/>
        <v>CD CHOU BLANC 4G</v>
      </c>
      <c r="E7332" s="2">
        <v>5167</v>
      </c>
      <c r="F7332" s="2" t="s">
        <v>543</v>
      </c>
    </row>
    <row r="7333" spans="1:6">
      <c r="A7333" s="2" t="s">
        <v>1322</v>
      </c>
      <c r="B7333" s="2" t="s">
        <v>1802</v>
      </c>
      <c r="C7333" s="2" t="s">
        <v>181</v>
      </c>
      <c r="D7333" s="2" t="str">
        <f t="shared" si="114"/>
        <v>CD CHOU BLANC 4G</v>
      </c>
      <c r="E7333" s="2">
        <v>5462</v>
      </c>
      <c r="F7333" s="2" t="s">
        <v>543</v>
      </c>
    </row>
    <row r="7334" spans="1:6">
      <c r="A7334" s="2" t="s">
        <v>1322</v>
      </c>
      <c r="B7334" s="2" t="s">
        <v>1802</v>
      </c>
      <c r="C7334" s="2" t="s">
        <v>1556</v>
      </c>
      <c r="D7334" s="2" t="str">
        <f t="shared" si="114"/>
        <v>CD CHOU BLANC 4G</v>
      </c>
      <c r="E7334" s="2">
        <v>7100</v>
      </c>
      <c r="F7334" s="2" t="s">
        <v>543</v>
      </c>
    </row>
    <row r="7335" spans="1:6">
      <c r="A7335" s="2" t="s">
        <v>1723</v>
      </c>
      <c r="B7335" s="2" t="s">
        <v>1803</v>
      </c>
      <c r="C7335" s="2" t="s">
        <v>1668</v>
      </c>
      <c r="D7335" s="2" t="str">
        <f t="shared" si="114"/>
        <v>EP SARDINES BEURRE</v>
      </c>
      <c r="E7335" s="2">
        <v>1343</v>
      </c>
      <c r="F7335" s="2" t="s">
        <v>543</v>
      </c>
    </row>
    <row r="7336" spans="1:6">
      <c r="A7336" s="2" t="s">
        <v>1723</v>
      </c>
      <c r="B7336" s="2" t="s">
        <v>1803</v>
      </c>
      <c r="C7336" s="2" t="s">
        <v>336</v>
      </c>
      <c r="D7336" s="2" t="str">
        <f t="shared" si="114"/>
        <v>EP SARDINES BEURRE</v>
      </c>
      <c r="E7336" s="2">
        <v>2862</v>
      </c>
      <c r="F7336" s="2" t="s">
        <v>543</v>
      </c>
    </row>
    <row r="7337" spans="1:6">
      <c r="A7337" s="2" t="s">
        <v>1723</v>
      </c>
      <c r="B7337" s="2" t="s">
        <v>1803</v>
      </c>
      <c r="C7337" s="2" t="s">
        <v>13</v>
      </c>
      <c r="D7337" s="2" t="str">
        <f t="shared" si="114"/>
        <v>EP SARDINES BEURRE</v>
      </c>
      <c r="E7337" s="2">
        <v>1222</v>
      </c>
      <c r="F7337" s="2" t="s">
        <v>543</v>
      </c>
    </row>
    <row r="7338" spans="1:6">
      <c r="A7338" s="2" t="s">
        <v>1723</v>
      </c>
      <c r="B7338" s="2" t="s">
        <v>1803</v>
      </c>
      <c r="C7338" s="2" t="s">
        <v>436</v>
      </c>
      <c r="D7338" s="2" t="str">
        <f t="shared" si="114"/>
        <v>EP SARDINES BEURRE</v>
      </c>
      <c r="E7338" s="2">
        <v>5243</v>
      </c>
      <c r="F7338" s="2" t="s">
        <v>543</v>
      </c>
    </row>
    <row r="7339" spans="1:6">
      <c r="A7339" s="2" t="s">
        <v>1723</v>
      </c>
      <c r="B7339" s="2" t="s">
        <v>1803</v>
      </c>
      <c r="C7339" s="2" t="s">
        <v>1804</v>
      </c>
      <c r="D7339" s="2" t="str">
        <f t="shared" si="114"/>
        <v>EP SARDINES BEURRE</v>
      </c>
      <c r="E7339" s="2">
        <v>5321</v>
      </c>
      <c r="F7339" s="2" t="s">
        <v>543</v>
      </c>
    </row>
    <row r="7340" spans="1:6">
      <c r="A7340" s="2" t="s">
        <v>1723</v>
      </c>
      <c r="B7340" s="2" t="s">
        <v>1803</v>
      </c>
      <c r="C7340" s="2" t="s">
        <v>27</v>
      </c>
      <c r="D7340" s="2" t="str">
        <f t="shared" si="114"/>
        <v>EP SARDINES BEURRE</v>
      </c>
      <c r="E7340" s="2">
        <v>7299</v>
      </c>
      <c r="F7340" s="2" t="s">
        <v>543</v>
      </c>
    </row>
    <row r="7341" spans="1:6">
      <c r="A7341" s="2" t="s">
        <v>1322</v>
      </c>
      <c r="B7341" s="2" t="s">
        <v>1805</v>
      </c>
      <c r="C7341" s="2" t="s">
        <v>13</v>
      </c>
      <c r="D7341" s="2" t="str">
        <f t="shared" si="114"/>
        <v>CD TOMATES ECHALOTE (F)</v>
      </c>
      <c r="E7341" s="2">
        <v>1222</v>
      </c>
      <c r="F7341" s="2" t="s">
        <v>543</v>
      </c>
    </row>
    <row r="7342" spans="1:6">
      <c r="A7342" s="2" t="s">
        <v>1322</v>
      </c>
      <c r="B7342" s="2" t="s">
        <v>1805</v>
      </c>
      <c r="C7342" s="2" t="s">
        <v>1806</v>
      </c>
      <c r="D7342" s="2" t="str">
        <f t="shared" si="114"/>
        <v>CD TOMATES ECHALOTE (F)</v>
      </c>
      <c r="E7342" s="2">
        <v>1189</v>
      </c>
      <c r="F7342" s="2" t="s">
        <v>543</v>
      </c>
    </row>
    <row r="7343" spans="1:6">
      <c r="A7343" s="2" t="s">
        <v>1322</v>
      </c>
      <c r="B7343" s="2" t="s">
        <v>1805</v>
      </c>
      <c r="C7343" s="2" t="s">
        <v>23</v>
      </c>
      <c r="D7343" s="2" t="str">
        <f t="shared" si="114"/>
        <v>CD TOMATES ECHALOTE (F)</v>
      </c>
      <c r="E7343" s="2">
        <v>5167</v>
      </c>
      <c r="F7343" s="2" t="s">
        <v>543</v>
      </c>
    </row>
    <row r="7344" spans="1:6">
      <c r="A7344" s="2" t="s">
        <v>1322</v>
      </c>
      <c r="B7344" s="2" t="s">
        <v>1805</v>
      </c>
      <c r="C7344" s="2" t="s">
        <v>25</v>
      </c>
      <c r="D7344" s="2" t="str">
        <f t="shared" si="114"/>
        <v>CD TOMATES ECHALOTE (F)</v>
      </c>
      <c r="E7344" s="2">
        <v>5285</v>
      </c>
      <c r="F7344" s="2" t="s">
        <v>543</v>
      </c>
    </row>
    <row r="7345" spans="1:6">
      <c r="A7345" s="2" t="s">
        <v>1322</v>
      </c>
      <c r="B7345" s="2" t="s">
        <v>1805</v>
      </c>
      <c r="C7345" s="2" t="s">
        <v>26</v>
      </c>
      <c r="D7345" s="2" t="str">
        <f t="shared" si="114"/>
        <v>CD TOMATES ECHALOTE (F)</v>
      </c>
      <c r="E7345" s="2">
        <v>5344</v>
      </c>
      <c r="F7345" s="2" t="s">
        <v>543</v>
      </c>
    </row>
    <row r="7346" spans="1:6">
      <c r="A7346" s="2" t="s">
        <v>1322</v>
      </c>
      <c r="B7346" s="2" t="s">
        <v>1807</v>
      </c>
      <c r="C7346" s="2" t="s">
        <v>13</v>
      </c>
      <c r="D7346" s="2" t="str">
        <f t="shared" si="114"/>
        <v>CD TOMATES BASILIC (F)</v>
      </c>
      <c r="E7346" s="2">
        <v>1222</v>
      </c>
      <c r="F7346" s="2" t="s">
        <v>543</v>
      </c>
    </row>
    <row r="7347" spans="1:6">
      <c r="A7347" s="2" t="s">
        <v>1322</v>
      </c>
      <c r="B7347" s="2" t="s">
        <v>1807</v>
      </c>
      <c r="C7347" s="2" t="s">
        <v>669</v>
      </c>
      <c r="D7347" s="2" t="str">
        <f t="shared" si="114"/>
        <v>CD TOMATES BASILIC (F)</v>
      </c>
      <c r="E7347" s="2">
        <v>2223</v>
      </c>
      <c r="F7347" s="2" t="s">
        <v>543</v>
      </c>
    </row>
    <row r="7348" spans="1:6">
      <c r="A7348" s="2" t="s">
        <v>1322</v>
      </c>
      <c r="B7348" s="2" t="s">
        <v>1807</v>
      </c>
      <c r="C7348" s="2" t="s">
        <v>23</v>
      </c>
      <c r="D7348" s="2" t="str">
        <f t="shared" si="114"/>
        <v>CD TOMATES BASILIC (F)</v>
      </c>
      <c r="E7348" s="2">
        <v>5167</v>
      </c>
      <c r="F7348" s="2" t="s">
        <v>543</v>
      </c>
    </row>
    <row r="7349" spans="1:6">
      <c r="A7349" s="2" t="s">
        <v>1322</v>
      </c>
      <c r="B7349" s="2" t="s">
        <v>1807</v>
      </c>
      <c r="C7349" s="2" t="s">
        <v>436</v>
      </c>
      <c r="D7349" s="2" t="str">
        <f t="shared" si="114"/>
        <v>CD TOMATES BASILIC (F)</v>
      </c>
      <c r="E7349" s="2">
        <v>5243</v>
      </c>
      <c r="F7349" s="2" t="s">
        <v>543</v>
      </c>
    </row>
    <row r="7350" spans="1:6">
      <c r="A7350" s="2" t="s">
        <v>1728</v>
      </c>
      <c r="B7350" s="2" t="s">
        <v>1808</v>
      </c>
      <c r="C7350" s="2" t="s">
        <v>372</v>
      </c>
      <c r="D7350" s="2" t="str">
        <f t="shared" si="114"/>
        <v>EF ESPAGNOLE SANS CHORIZO</v>
      </c>
      <c r="E7350" s="2">
        <v>1204</v>
      </c>
      <c r="F7350" s="2" t="s">
        <v>543</v>
      </c>
    </row>
    <row r="7351" spans="1:6">
      <c r="A7351" s="2" t="s">
        <v>1728</v>
      </c>
      <c r="B7351" s="2" t="s">
        <v>1808</v>
      </c>
      <c r="C7351" s="2" t="s">
        <v>1524</v>
      </c>
      <c r="D7351" s="2" t="str">
        <f t="shared" si="114"/>
        <v>EF ESPAGNOLE SANS CHORIZO</v>
      </c>
      <c r="E7351" s="2">
        <v>7121</v>
      </c>
      <c r="F7351" s="2" t="s">
        <v>543</v>
      </c>
    </row>
    <row r="7352" spans="1:6">
      <c r="A7352" s="2" t="s">
        <v>1728</v>
      </c>
      <c r="B7352" s="2" t="s">
        <v>1808</v>
      </c>
      <c r="C7352" s="2" t="s">
        <v>23</v>
      </c>
      <c r="D7352" s="2" t="str">
        <f t="shared" si="114"/>
        <v>EF ESPAGNOLE SANS CHORIZO</v>
      </c>
      <c r="E7352" s="2">
        <v>5167</v>
      </c>
      <c r="F7352" s="2" t="s">
        <v>543</v>
      </c>
    </row>
    <row r="7353" spans="1:6">
      <c r="A7353" s="2" t="s">
        <v>1728</v>
      </c>
      <c r="B7353" s="2" t="s">
        <v>1808</v>
      </c>
      <c r="C7353" s="2" t="s">
        <v>436</v>
      </c>
      <c r="D7353" s="2" t="str">
        <f t="shared" si="114"/>
        <v>EF ESPAGNOLE SANS CHORIZO</v>
      </c>
      <c r="E7353" s="2">
        <v>5243</v>
      </c>
      <c r="F7353" s="2" t="s">
        <v>543</v>
      </c>
    </row>
    <row r="7354" spans="1:6">
      <c r="A7354" s="2" t="s">
        <v>1728</v>
      </c>
      <c r="B7354" s="2" t="s">
        <v>1808</v>
      </c>
      <c r="C7354" s="2" t="s">
        <v>1754</v>
      </c>
      <c r="D7354" s="2" t="str">
        <f t="shared" si="114"/>
        <v>EF ESPAGNOLE SANS CHORIZO</v>
      </c>
      <c r="E7354" s="2">
        <v>5280</v>
      </c>
      <c r="F7354" s="2" t="s">
        <v>543</v>
      </c>
    </row>
    <row r="7355" spans="1:6">
      <c r="A7355" s="2" t="s">
        <v>1728</v>
      </c>
      <c r="B7355" s="2" t="s">
        <v>1808</v>
      </c>
      <c r="C7355" s="2" t="s">
        <v>27</v>
      </c>
      <c r="D7355" s="2" t="str">
        <f t="shared" si="114"/>
        <v>EF ESPAGNOLE SANS CHORIZO</v>
      </c>
      <c r="E7355" s="2">
        <v>7299</v>
      </c>
      <c r="F7355" s="2" t="s">
        <v>543</v>
      </c>
    </row>
    <row r="7356" spans="1:6">
      <c r="A7356" s="2" t="s">
        <v>1728</v>
      </c>
      <c r="B7356" s="2" t="s">
        <v>1808</v>
      </c>
      <c r="C7356" s="2" t="s">
        <v>856</v>
      </c>
      <c r="D7356" s="2" t="str">
        <f t="shared" si="114"/>
        <v>EF ESPAGNOLE SANS CHORIZO</v>
      </c>
      <c r="E7356" s="2">
        <v>7137</v>
      </c>
      <c r="F7356" s="2" t="s">
        <v>543</v>
      </c>
    </row>
    <row r="7357" spans="1:6">
      <c r="A7357" s="2" t="s">
        <v>1728</v>
      </c>
      <c r="B7357" s="2" t="s">
        <v>1808</v>
      </c>
      <c r="C7357" s="2" t="s">
        <v>392</v>
      </c>
      <c r="D7357" s="2" t="str">
        <f t="shared" si="114"/>
        <v>EF ESPAGNOLE SANS CHORIZO</v>
      </c>
      <c r="E7357" s="2">
        <v>5250</v>
      </c>
      <c r="F7357" s="2" t="s">
        <v>543</v>
      </c>
    </row>
    <row r="7358" spans="1:6">
      <c r="A7358" s="2" t="s">
        <v>1728</v>
      </c>
      <c r="B7358" s="2" t="s">
        <v>1809</v>
      </c>
      <c r="C7358" s="2" t="s">
        <v>1524</v>
      </c>
      <c r="D7358" s="2" t="str">
        <f t="shared" si="114"/>
        <v>EF LENTILLES 5/1</v>
      </c>
      <c r="E7358" s="2">
        <v>7121</v>
      </c>
      <c r="F7358" s="2" t="s">
        <v>543</v>
      </c>
    </row>
    <row r="7359" spans="1:6">
      <c r="A7359" s="2" t="s">
        <v>1728</v>
      </c>
      <c r="B7359" s="2" t="s">
        <v>1809</v>
      </c>
      <c r="C7359" s="2" t="s">
        <v>1051</v>
      </c>
      <c r="D7359" s="2" t="str">
        <f t="shared" si="114"/>
        <v>EF LENTILLES 5/1</v>
      </c>
      <c r="E7359" s="2">
        <v>5185</v>
      </c>
      <c r="F7359" s="2" t="s">
        <v>543</v>
      </c>
    </row>
    <row r="7360" spans="1:6">
      <c r="A7360" s="2" t="s">
        <v>1728</v>
      </c>
      <c r="B7360" s="2" t="s">
        <v>1809</v>
      </c>
      <c r="C7360" s="2" t="s">
        <v>479</v>
      </c>
      <c r="D7360" s="2" t="str">
        <f t="shared" si="114"/>
        <v>EF LENTILLES 5/1</v>
      </c>
      <c r="E7360" s="2">
        <v>5164</v>
      </c>
      <c r="F7360" s="2" t="s">
        <v>543</v>
      </c>
    </row>
    <row r="7361" spans="1:6">
      <c r="A7361" s="2" t="s">
        <v>1728</v>
      </c>
      <c r="B7361" s="2" t="s">
        <v>1809</v>
      </c>
      <c r="C7361" s="2" t="s">
        <v>26</v>
      </c>
      <c r="D7361" s="2" t="str">
        <f t="shared" si="114"/>
        <v>EF LENTILLES 5/1</v>
      </c>
      <c r="E7361" s="2">
        <v>5344</v>
      </c>
      <c r="F7361" s="2" t="s">
        <v>543</v>
      </c>
    </row>
    <row r="7362" spans="1:6">
      <c r="A7362" s="2" t="s">
        <v>1728</v>
      </c>
      <c r="B7362" s="2" t="s">
        <v>1809</v>
      </c>
      <c r="C7362" s="2" t="s">
        <v>27</v>
      </c>
      <c r="D7362" s="2" t="str">
        <f t="shared" si="114"/>
        <v>EF LENTILLES 5/1</v>
      </c>
      <c r="E7362" s="2">
        <v>7299</v>
      </c>
      <c r="F7362" s="2" t="s">
        <v>543</v>
      </c>
    </row>
    <row r="7363" spans="1:6">
      <c r="A7363" s="2" t="s">
        <v>1728</v>
      </c>
      <c r="B7363" s="2" t="s">
        <v>1809</v>
      </c>
      <c r="C7363" s="2" t="s">
        <v>276</v>
      </c>
      <c r="D7363" s="2" t="str">
        <f t="shared" ref="D7363:D7426" si="115">B7363</f>
        <v>EF LENTILLES 5/1</v>
      </c>
      <c r="E7363" s="2">
        <v>7994</v>
      </c>
      <c r="F7363" s="2" t="s">
        <v>543</v>
      </c>
    </row>
    <row r="7364" spans="1:6">
      <c r="A7364" s="2" t="s">
        <v>1426</v>
      </c>
      <c r="B7364" s="2" t="s">
        <v>1810</v>
      </c>
      <c r="C7364" s="2" t="s">
        <v>13</v>
      </c>
      <c r="D7364" s="2" t="str">
        <f t="shared" si="115"/>
        <v>EO CHOU FLEUR POLONAISE</v>
      </c>
      <c r="E7364" s="2">
        <v>1222</v>
      </c>
      <c r="F7364" s="2" t="s">
        <v>543</v>
      </c>
    </row>
    <row r="7365" spans="1:6">
      <c r="A7365" s="2" t="s">
        <v>1426</v>
      </c>
      <c r="B7365" s="2" t="s">
        <v>1810</v>
      </c>
      <c r="C7365" s="2" t="s">
        <v>27</v>
      </c>
      <c r="D7365" s="2" t="str">
        <f t="shared" si="115"/>
        <v>EO CHOU FLEUR POLONAISE</v>
      </c>
      <c r="E7365" s="2">
        <v>7299</v>
      </c>
      <c r="F7365" s="2" t="s">
        <v>543</v>
      </c>
    </row>
    <row r="7366" spans="1:6">
      <c r="A7366" s="2" t="s">
        <v>1426</v>
      </c>
      <c r="B7366" s="2" t="s">
        <v>1810</v>
      </c>
      <c r="C7366" s="2" t="s">
        <v>785</v>
      </c>
      <c r="D7366" s="2" t="str">
        <f t="shared" si="115"/>
        <v>EO CHOU FLEUR POLONAISE</v>
      </c>
      <c r="E7366" s="2">
        <v>7303</v>
      </c>
      <c r="F7366" s="2" t="s">
        <v>543</v>
      </c>
    </row>
    <row r="7367" spans="1:6">
      <c r="A7367" s="2" t="s">
        <v>1426</v>
      </c>
      <c r="B7367" s="2" t="s">
        <v>1810</v>
      </c>
      <c r="C7367" s="2" t="s">
        <v>901</v>
      </c>
      <c r="D7367" s="2" t="str">
        <f t="shared" si="115"/>
        <v>EO CHOU FLEUR POLONAISE</v>
      </c>
      <c r="E7367" s="2">
        <v>7992</v>
      </c>
      <c r="F7367" s="2" t="s">
        <v>543</v>
      </c>
    </row>
    <row r="7368" spans="1:6">
      <c r="A7368" s="2" t="s">
        <v>1426</v>
      </c>
      <c r="B7368" s="2" t="s">
        <v>1811</v>
      </c>
      <c r="C7368" s="2" t="s">
        <v>65</v>
      </c>
      <c r="D7368" s="2" t="str">
        <f t="shared" si="115"/>
        <v>EO MACEDOINE OEUF MAYO</v>
      </c>
      <c r="E7368" s="2">
        <v>5210</v>
      </c>
      <c r="F7368" s="2" t="s">
        <v>543</v>
      </c>
    </row>
    <row r="7369" spans="1:6">
      <c r="A7369" s="2" t="s">
        <v>1426</v>
      </c>
      <c r="B7369" s="2" t="s">
        <v>1811</v>
      </c>
      <c r="C7369" s="2" t="s">
        <v>837</v>
      </c>
      <c r="D7369" s="2" t="str">
        <f t="shared" si="115"/>
        <v>EO MACEDOINE OEUF MAYO</v>
      </c>
      <c r="E7369" s="2">
        <v>5661</v>
      </c>
      <c r="F7369" s="2" t="s">
        <v>543</v>
      </c>
    </row>
    <row r="7370" spans="1:6">
      <c r="A7370" s="2" t="s">
        <v>1426</v>
      </c>
      <c r="B7370" s="2" t="s">
        <v>1811</v>
      </c>
      <c r="C7370" s="2" t="s">
        <v>27</v>
      </c>
      <c r="D7370" s="2" t="str">
        <f t="shared" si="115"/>
        <v>EO MACEDOINE OEUF MAYO</v>
      </c>
      <c r="E7370" s="2">
        <v>7299</v>
      </c>
      <c r="F7370" s="2" t="s">
        <v>543</v>
      </c>
    </row>
    <row r="7371" spans="1:6">
      <c r="A7371" s="2" t="s">
        <v>1426</v>
      </c>
      <c r="B7371" s="2" t="s">
        <v>1811</v>
      </c>
      <c r="C7371" s="2" t="s">
        <v>1770</v>
      </c>
      <c r="D7371" s="2" t="str">
        <f t="shared" si="115"/>
        <v>EO MACEDOINE OEUF MAYO</v>
      </c>
      <c r="E7371" s="2">
        <v>7313</v>
      </c>
      <c r="F7371" s="2" t="s">
        <v>543</v>
      </c>
    </row>
    <row r="7372" spans="1:6">
      <c r="A7372" s="2" t="s">
        <v>1426</v>
      </c>
      <c r="B7372" s="2" t="s">
        <v>1811</v>
      </c>
      <c r="C7372" s="2" t="s">
        <v>901</v>
      </c>
      <c r="D7372" s="2" t="str">
        <f t="shared" si="115"/>
        <v>EO MACEDOINE OEUF MAYO</v>
      </c>
      <c r="E7372" s="2">
        <v>7992</v>
      </c>
      <c r="F7372" s="2" t="s">
        <v>543</v>
      </c>
    </row>
    <row r="7373" spans="1:6">
      <c r="A7373" s="2" t="s">
        <v>1426</v>
      </c>
      <c r="B7373" s="2" t="s">
        <v>1812</v>
      </c>
      <c r="C7373" s="2" t="s">
        <v>1813</v>
      </c>
      <c r="D7373" s="2" t="str">
        <f t="shared" si="115"/>
        <v>EO POIREAUX MIMOSA</v>
      </c>
      <c r="E7373" s="2">
        <v>5278</v>
      </c>
      <c r="F7373" s="2" t="s">
        <v>543</v>
      </c>
    </row>
    <row r="7374" spans="1:6">
      <c r="A7374" s="2" t="s">
        <v>1426</v>
      </c>
      <c r="B7374" s="2" t="s">
        <v>1812</v>
      </c>
      <c r="C7374" s="2" t="s">
        <v>27</v>
      </c>
      <c r="D7374" s="2" t="str">
        <f t="shared" si="115"/>
        <v>EO POIREAUX MIMOSA</v>
      </c>
      <c r="E7374" s="2">
        <v>7299</v>
      </c>
      <c r="F7374" s="2" t="s">
        <v>543</v>
      </c>
    </row>
    <row r="7375" spans="1:6">
      <c r="A7375" s="2" t="s">
        <v>1426</v>
      </c>
      <c r="B7375" s="2" t="s">
        <v>1812</v>
      </c>
      <c r="C7375" s="2" t="s">
        <v>901</v>
      </c>
      <c r="D7375" s="2" t="str">
        <f t="shared" si="115"/>
        <v>EO POIREAUX MIMOSA</v>
      </c>
      <c r="E7375" s="2">
        <v>7992</v>
      </c>
      <c r="F7375" s="2" t="s">
        <v>543</v>
      </c>
    </row>
    <row r="7376" spans="1:6">
      <c r="A7376" s="2" t="s">
        <v>1723</v>
      </c>
      <c r="B7376" s="2" t="s">
        <v>1814</v>
      </c>
      <c r="C7376" s="2" t="s">
        <v>1804</v>
      </c>
      <c r="D7376" s="2" t="str">
        <f t="shared" si="115"/>
        <v>EP RILLETTES DE SARDINES</v>
      </c>
      <c r="E7376" s="2">
        <v>5321</v>
      </c>
      <c r="F7376" s="2" t="s">
        <v>543</v>
      </c>
    </row>
    <row r="7377" spans="1:6">
      <c r="A7377" s="2" t="s">
        <v>1723</v>
      </c>
      <c r="B7377" s="2" t="s">
        <v>1814</v>
      </c>
      <c r="C7377" s="2" t="s">
        <v>27</v>
      </c>
      <c r="D7377" s="2" t="str">
        <f t="shared" si="115"/>
        <v>EP RILLETTES DE SARDINES</v>
      </c>
      <c r="E7377" s="2">
        <v>7299</v>
      </c>
      <c r="F7377" s="2" t="s">
        <v>543</v>
      </c>
    </row>
    <row r="7378" spans="1:6">
      <c r="A7378" s="2" t="s">
        <v>1723</v>
      </c>
      <c r="B7378" s="2" t="s">
        <v>1814</v>
      </c>
      <c r="C7378" s="2" t="s">
        <v>182</v>
      </c>
      <c r="D7378" s="2" t="str">
        <f t="shared" si="115"/>
        <v>EP RILLETTES DE SARDINES</v>
      </c>
      <c r="E7378" s="2">
        <v>7297</v>
      </c>
      <c r="F7378" s="2" t="s">
        <v>543</v>
      </c>
    </row>
    <row r="7379" spans="1:6">
      <c r="A7379" s="2" t="s">
        <v>1723</v>
      </c>
      <c r="B7379" s="2" t="s">
        <v>1814</v>
      </c>
      <c r="C7379" s="2" t="s">
        <v>220</v>
      </c>
      <c r="D7379" s="2" t="str">
        <f t="shared" si="115"/>
        <v>EP RILLETTES DE SARDINES</v>
      </c>
      <c r="E7379" s="2">
        <v>6658</v>
      </c>
      <c r="F7379" s="2" t="s">
        <v>543</v>
      </c>
    </row>
    <row r="7380" spans="1:6">
      <c r="A7380" s="2" t="s">
        <v>1723</v>
      </c>
      <c r="B7380" s="2" t="s">
        <v>1814</v>
      </c>
      <c r="C7380" s="2" t="s">
        <v>38</v>
      </c>
      <c r="D7380" s="2" t="str">
        <f t="shared" si="115"/>
        <v>EP RILLETTES DE SARDINES</v>
      </c>
      <c r="E7380" s="2">
        <v>7088</v>
      </c>
      <c r="F7380" s="2" t="s">
        <v>543</v>
      </c>
    </row>
    <row r="7381" spans="1:6">
      <c r="A7381" s="2" t="s">
        <v>1723</v>
      </c>
      <c r="B7381" s="2" t="s">
        <v>1815</v>
      </c>
      <c r="C7381" s="2" t="s">
        <v>13</v>
      </c>
      <c r="D7381" s="2" t="str">
        <f t="shared" si="115"/>
        <v>EP SALADE MARSEILLAISE</v>
      </c>
      <c r="E7381" s="2">
        <v>1222</v>
      </c>
      <c r="F7381" s="2" t="s">
        <v>543</v>
      </c>
    </row>
    <row r="7382" spans="1:6">
      <c r="A7382" s="2" t="s">
        <v>1723</v>
      </c>
      <c r="B7382" s="2" t="s">
        <v>1815</v>
      </c>
      <c r="C7382" s="2" t="s">
        <v>1524</v>
      </c>
      <c r="D7382" s="2" t="str">
        <f t="shared" si="115"/>
        <v>EP SALADE MARSEILLAISE</v>
      </c>
      <c r="E7382" s="2">
        <v>7121</v>
      </c>
      <c r="F7382" s="2" t="s">
        <v>543</v>
      </c>
    </row>
    <row r="7383" spans="1:6">
      <c r="A7383" s="2" t="s">
        <v>1723</v>
      </c>
      <c r="B7383" s="2" t="s">
        <v>1815</v>
      </c>
      <c r="C7383" s="2" t="s">
        <v>23</v>
      </c>
      <c r="D7383" s="2" t="str">
        <f t="shared" si="115"/>
        <v>EP SALADE MARSEILLAISE</v>
      </c>
      <c r="E7383" s="2">
        <v>5167</v>
      </c>
      <c r="F7383" s="2" t="s">
        <v>543</v>
      </c>
    </row>
    <row r="7384" spans="1:6">
      <c r="A7384" s="2" t="s">
        <v>1723</v>
      </c>
      <c r="B7384" s="2" t="s">
        <v>1815</v>
      </c>
      <c r="C7384" s="2" t="s">
        <v>27</v>
      </c>
      <c r="D7384" s="2" t="str">
        <f t="shared" si="115"/>
        <v>EP SALADE MARSEILLAISE</v>
      </c>
      <c r="E7384" s="2">
        <v>7299</v>
      </c>
      <c r="F7384" s="2" t="s">
        <v>543</v>
      </c>
    </row>
    <row r="7385" spans="1:6">
      <c r="A7385" s="2" t="s">
        <v>1723</v>
      </c>
      <c r="B7385" s="2" t="s">
        <v>1815</v>
      </c>
      <c r="C7385" s="2" t="s">
        <v>856</v>
      </c>
      <c r="D7385" s="2" t="str">
        <f t="shared" si="115"/>
        <v>EP SALADE MARSEILLAISE</v>
      </c>
      <c r="E7385" s="2">
        <v>7137</v>
      </c>
      <c r="F7385" s="2" t="s">
        <v>543</v>
      </c>
    </row>
    <row r="7386" spans="1:6">
      <c r="A7386" s="2" t="s">
        <v>1723</v>
      </c>
      <c r="B7386" s="2" t="s">
        <v>1815</v>
      </c>
      <c r="C7386" s="2" t="s">
        <v>392</v>
      </c>
      <c r="D7386" s="2" t="str">
        <f t="shared" si="115"/>
        <v>EP SALADE MARSEILLAISE</v>
      </c>
      <c r="E7386" s="2">
        <v>5250</v>
      </c>
      <c r="F7386" s="2" t="s">
        <v>543</v>
      </c>
    </row>
    <row r="7387" spans="1:6">
      <c r="A7387" s="2" t="s">
        <v>1723</v>
      </c>
      <c r="B7387" s="2" t="s">
        <v>1815</v>
      </c>
      <c r="C7387" s="2" t="s">
        <v>574</v>
      </c>
      <c r="D7387" s="2" t="str">
        <f t="shared" si="115"/>
        <v>EP SALADE MARSEILLAISE</v>
      </c>
      <c r="E7387" s="2">
        <v>5715</v>
      </c>
      <c r="F7387" s="2" t="s">
        <v>543</v>
      </c>
    </row>
    <row r="7388" spans="1:6">
      <c r="A7388" s="2" t="s">
        <v>1723</v>
      </c>
      <c r="B7388" s="2" t="s">
        <v>1815</v>
      </c>
      <c r="C7388" s="2" t="s">
        <v>38</v>
      </c>
      <c r="D7388" s="2" t="str">
        <f t="shared" si="115"/>
        <v>EP SALADE MARSEILLAISE</v>
      </c>
      <c r="E7388" s="2">
        <v>7088</v>
      </c>
      <c r="F7388" s="2" t="s">
        <v>543</v>
      </c>
    </row>
    <row r="7389" spans="1:6">
      <c r="A7389" s="2" t="s">
        <v>1322</v>
      </c>
      <c r="B7389" s="2" t="s">
        <v>1816</v>
      </c>
      <c r="C7389" s="2" t="s">
        <v>368</v>
      </c>
      <c r="D7389" s="2" t="str">
        <f t="shared" si="115"/>
        <v>CD CAROTTES A L'ORANGE</v>
      </c>
      <c r="E7389" s="2">
        <v>1175</v>
      </c>
      <c r="F7389" s="2" t="s">
        <v>543</v>
      </c>
    </row>
    <row r="7390" spans="1:6">
      <c r="A7390" s="2" t="s">
        <v>1322</v>
      </c>
      <c r="B7390" s="2" t="s">
        <v>1816</v>
      </c>
      <c r="C7390" s="2" t="s">
        <v>177</v>
      </c>
      <c r="D7390" s="2" t="str">
        <f t="shared" si="115"/>
        <v>CD CAROTTES A L'ORANGE</v>
      </c>
      <c r="E7390" s="2">
        <v>1244</v>
      </c>
      <c r="F7390" s="2" t="s">
        <v>543</v>
      </c>
    </row>
    <row r="7391" spans="1:6">
      <c r="A7391" s="2" t="s">
        <v>1322</v>
      </c>
      <c r="B7391" s="2" t="s">
        <v>1816</v>
      </c>
      <c r="C7391" s="2" t="s">
        <v>1588</v>
      </c>
      <c r="D7391" s="2" t="str">
        <f t="shared" si="115"/>
        <v>CD CAROTTES A L'ORANGE</v>
      </c>
      <c r="E7391" s="2">
        <v>3892</v>
      </c>
      <c r="F7391" s="2" t="s">
        <v>543</v>
      </c>
    </row>
    <row r="7392" spans="1:6">
      <c r="A7392" s="2" t="s">
        <v>1322</v>
      </c>
      <c r="B7392" s="2" t="s">
        <v>1816</v>
      </c>
      <c r="C7392" s="2" t="s">
        <v>27</v>
      </c>
      <c r="D7392" s="2" t="str">
        <f t="shared" si="115"/>
        <v>CD CAROTTES A L'ORANGE</v>
      </c>
      <c r="E7392" s="2">
        <v>7299</v>
      </c>
      <c r="F7392" s="2" t="s">
        <v>543</v>
      </c>
    </row>
    <row r="7393" spans="1:6">
      <c r="A7393" s="2" t="s">
        <v>1322</v>
      </c>
      <c r="B7393" s="2" t="s">
        <v>1817</v>
      </c>
      <c r="C7393" s="2" t="s">
        <v>368</v>
      </c>
      <c r="D7393" s="2" t="str">
        <f t="shared" si="115"/>
        <v>CD CAROTTES FRAICHES NOIX</v>
      </c>
      <c r="E7393" s="2">
        <v>1175</v>
      </c>
      <c r="F7393" s="2" t="s">
        <v>543</v>
      </c>
    </row>
    <row r="7394" spans="1:6">
      <c r="A7394" s="2" t="s">
        <v>1322</v>
      </c>
      <c r="B7394" s="2" t="s">
        <v>1817</v>
      </c>
      <c r="C7394" s="2" t="s">
        <v>922</v>
      </c>
      <c r="D7394" s="2" t="str">
        <f t="shared" si="115"/>
        <v>CD CAROTTES FRAICHES NOIX</v>
      </c>
      <c r="E7394" s="2">
        <v>5237</v>
      </c>
      <c r="F7394" s="2" t="s">
        <v>543</v>
      </c>
    </row>
    <row r="7395" spans="1:6">
      <c r="A7395" s="2" t="s">
        <v>1322</v>
      </c>
      <c r="B7395" s="2" t="s">
        <v>1817</v>
      </c>
      <c r="C7395" s="2" t="s">
        <v>181</v>
      </c>
      <c r="D7395" s="2" t="str">
        <f t="shared" si="115"/>
        <v>CD CAROTTES FRAICHES NOIX</v>
      </c>
      <c r="E7395" s="2">
        <v>5462</v>
      </c>
      <c r="F7395" s="2" t="s">
        <v>543</v>
      </c>
    </row>
    <row r="7396" spans="1:6">
      <c r="A7396" s="2" t="s">
        <v>1322</v>
      </c>
      <c r="B7396" s="2" t="s">
        <v>1817</v>
      </c>
      <c r="C7396" s="2" t="s">
        <v>27</v>
      </c>
      <c r="D7396" s="2" t="str">
        <f t="shared" si="115"/>
        <v>CD CAROTTES FRAICHES NOIX</v>
      </c>
      <c r="E7396" s="2">
        <v>7299</v>
      </c>
      <c r="F7396" s="2" t="s">
        <v>543</v>
      </c>
    </row>
    <row r="7397" spans="1:6">
      <c r="A7397" s="2" t="s">
        <v>1322</v>
      </c>
      <c r="B7397" s="2" t="s">
        <v>1818</v>
      </c>
      <c r="C7397" s="2" t="s">
        <v>368</v>
      </c>
      <c r="D7397" s="2" t="str">
        <f t="shared" si="115"/>
        <v>CD CAROTTES FRAICHES RAPEES</v>
      </c>
      <c r="E7397" s="2">
        <v>1175</v>
      </c>
      <c r="F7397" s="2" t="s">
        <v>543</v>
      </c>
    </row>
    <row r="7398" spans="1:6">
      <c r="A7398" s="2" t="s">
        <v>1322</v>
      </c>
      <c r="B7398" s="2" t="s">
        <v>1818</v>
      </c>
      <c r="C7398" s="2" t="s">
        <v>181</v>
      </c>
      <c r="D7398" s="2" t="str">
        <f t="shared" si="115"/>
        <v>CD CAROTTES FRAICHES RAPEES</v>
      </c>
      <c r="E7398" s="2">
        <v>5462</v>
      </c>
      <c r="F7398" s="2" t="s">
        <v>543</v>
      </c>
    </row>
    <row r="7399" spans="1:6">
      <c r="A7399" s="2" t="s">
        <v>1322</v>
      </c>
      <c r="B7399" s="2" t="s">
        <v>1818</v>
      </c>
      <c r="C7399" s="2" t="s">
        <v>27</v>
      </c>
      <c r="D7399" s="2" t="str">
        <f t="shared" si="115"/>
        <v>CD CAROTTES FRAICHES RAPEES</v>
      </c>
      <c r="E7399" s="2">
        <v>7299</v>
      </c>
      <c r="F7399" s="2" t="s">
        <v>543</v>
      </c>
    </row>
    <row r="7400" spans="1:6">
      <c r="A7400" s="2" t="s">
        <v>1322</v>
      </c>
      <c r="B7400" s="2" t="s">
        <v>1819</v>
      </c>
      <c r="C7400" s="2" t="s">
        <v>1820</v>
      </c>
      <c r="D7400" s="2" t="str">
        <f t="shared" si="115"/>
        <v>CD CELERI RAVE FRAIS</v>
      </c>
      <c r="E7400" s="2">
        <v>1177</v>
      </c>
      <c r="F7400" s="2" t="s">
        <v>543</v>
      </c>
    </row>
    <row r="7401" spans="1:6">
      <c r="A7401" s="2" t="s">
        <v>1322</v>
      </c>
      <c r="B7401" s="2" t="s">
        <v>1819</v>
      </c>
      <c r="C7401" s="2" t="s">
        <v>181</v>
      </c>
      <c r="D7401" s="2" t="str">
        <f t="shared" si="115"/>
        <v>CD CELERI RAVE FRAIS</v>
      </c>
      <c r="E7401" s="2">
        <v>5462</v>
      </c>
      <c r="F7401" s="2" t="s">
        <v>543</v>
      </c>
    </row>
    <row r="7402" spans="1:6">
      <c r="A7402" s="2" t="s">
        <v>1322</v>
      </c>
      <c r="B7402" s="2" t="s">
        <v>1819</v>
      </c>
      <c r="C7402" s="2" t="s">
        <v>27</v>
      </c>
      <c r="D7402" s="2" t="str">
        <f t="shared" si="115"/>
        <v>CD CELERI RAVE FRAIS</v>
      </c>
      <c r="E7402" s="2">
        <v>7299</v>
      </c>
      <c r="F7402" s="2" t="s">
        <v>543</v>
      </c>
    </row>
    <row r="7403" spans="1:6">
      <c r="A7403" s="2" t="s">
        <v>1322</v>
      </c>
      <c r="B7403" s="2" t="s">
        <v>1821</v>
      </c>
      <c r="C7403" s="2" t="s">
        <v>368</v>
      </c>
      <c r="D7403" s="2" t="str">
        <f t="shared" si="115"/>
        <v>CD CAROTTES FRAICHES PAMPLEMOUSSE</v>
      </c>
      <c r="E7403" s="2">
        <v>1175</v>
      </c>
      <c r="F7403" s="2" t="s">
        <v>543</v>
      </c>
    </row>
    <row r="7404" spans="1:6">
      <c r="A7404" s="2" t="s">
        <v>1322</v>
      </c>
      <c r="B7404" s="2" t="s">
        <v>1821</v>
      </c>
      <c r="C7404" s="2" t="s">
        <v>181</v>
      </c>
      <c r="D7404" s="2" t="str">
        <f t="shared" si="115"/>
        <v>CD CAROTTES FRAICHES PAMPLEMOUSSE</v>
      </c>
      <c r="E7404" s="2">
        <v>5462</v>
      </c>
      <c r="F7404" s="2" t="s">
        <v>543</v>
      </c>
    </row>
    <row r="7405" spans="1:6">
      <c r="A7405" s="2" t="s">
        <v>1322</v>
      </c>
      <c r="B7405" s="2" t="s">
        <v>1821</v>
      </c>
      <c r="C7405" s="2" t="s">
        <v>27</v>
      </c>
      <c r="D7405" s="2" t="str">
        <f t="shared" si="115"/>
        <v>CD CAROTTES FRAICHES PAMPLEMOUSSE</v>
      </c>
      <c r="E7405" s="2">
        <v>7299</v>
      </c>
      <c r="F7405" s="2" t="s">
        <v>543</v>
      </c>
    </row>
    <row r="7406" spans="1:6">
      <c r="A7406" s="2" t="s">
        <v>1322</v>
      </c>
      <c r="B7406" s="2" t="s">
        <v>1821</v>
      </c>
      <c r="C7406" s="2" t="s">
        <v>1648</v>
      </c>
      <c r="D7406" s="2" t="str">
        <f t="shared" si="115"/>
        <v>CD CAROTTES FRAICHES PAMPLEMOUSSE</v>
      </c>
      <c r="E7406" s="2">
        <v>2697</v>
      </c>
      <c r="F7406" s="2" t="s">
        <v>543</v>
      </c>
    </row>
    <row r="7407" spans="1:6">
      <c r="A7407" s="2" t="s">
        <v>1322</v>
      </c>
      <c r="B7407" s="2" t="s">
        <v>1822</v>
      </c>
      <c r="C7407" s="2" t="s">
        <v>645</v>
      </c>
      <c r="D7407" s="2" t="str">
        <f t="shared" si="115"/>
        <v>CD CONCOMBRE FRAIS</v>
      </c>
      <c r="E7407" s="2">
        <v>1186</v>
      </c>
      <c r="F7407" s="2" t="s">
        <v>543</v>
      </c>
    </row>
    <row r="7408" spans="1:6">
      <c r="A7408" s="2" t="s">
        <v>1322</v>
      </c>
      <c r="B7408" s="2" t="s">
        <v>1822</v>
      </c>
      <c r="C7408" s="2" t="s">
        <v>181</v>
      </c>
      <c r="D7408" s="2" t="str">
        <f t="shared" si="115"/>
        <v>CD CONCOMBRE FRAIS</v>
      </c>
      <c r="E7408" s="2">
        <v>5462</v>
      </c>
      <c r="F7408" s="2" t="s">
        <v>543</v>
      </c>
    </row>
    <row r="7409" spans="1:6">
      <c r="A7409" s="2" t="s">
        <v>1322</v>
      </c>
      <c r="B7409" s="2" t="s">
        <v>1822</v>
      </c>
      <c r="C7409" s="2" t="s">
        <v>27</v>
      </c>
      <c r="D7409" s="2" t="str">
        <f t="shared" si="115"/>
        <v>CD CONCOMBRE FRAIS</v>
      </c>
      <c r="E7409" s="2">
        <v>7299</v>
      </c>
      <c r="F7409" s="2" t="s">
        <v>543</v>
      </c>
    </row>
    <row r="7410" spans="1:6">
      <c r="A7410" s="2" t="s">
        <v>1322</v>
      </c>
      <c r="B7410" s="2" t="s">
        <v>1823</v>
      </c>
      <c r="C7410" s="2" t="s">
        <v>788</v>
      </c>
      <c r="D7410" s="2" t="str">
        <f t="shared" si="115"/>
        <v>CD COURGETTES RAISINS</v>
      </c>
      <c r="E7410" s="2">
        <v>1187</v>
      </c>
      <c r="F7410" s="2" t="s">
        <v>543</v>
      </c>
    </row>
    <row r="7411" spans="1:6">
      <c r="A7411" s="2" t="s">
        <v>1322</v>
      </c>
      <c r="B7411" s="2" t="s">
        <v>1823</v>
      </c>
      <c r="C7411" s="2" t="s">
        <v>23</v>
      </c>
      <c r="D7411" s="2" t="str">
        <f t="shared" si="115"/>
        <v>CD COURGETTES RAISINS</v>
      </c>
      <c r="E7411" s="2">
        <v>5167</v>
      </c>
      <c r="F7411" s="2" t="s">
        <v>543</v>
      </c>
    </row>
    <row r="7412" spans="1:6">
      <c r="A7412" s="2" t="s">
        <v>1322</v>
      </c>
      <c r="B7412" s="2" t="s">
        <v>1823</v>
      </c>
      <c r="C7412" s="2" t="s">
        <v>479</v>
      </c>
      <c r="D7412" s="2" t="str">
        <f t="shared" si="115"/>
        <v>CD COURGETTES RAISINS</v>
      </c>
      <c r="E7412" s="2">
        <v>5164</v>
      </c>
      <c r="F7412" s="2" t="s">
        <v>543</v>
      </c>
    </row>
    <row r="7413" spans="1:6">
      <c r="A7413" s="2" t="s">
        <v>1322</v>
      </c>
      <c r="B7413" s="2" t="s">
        <v>1823</v>
      </c>
      <c r="C7413" s="2" t="s">
        <v>390</v>
      </c>
      <c r="D7413" s="2" t="str">
        <f t="shared" si="115"/>
        <v>CD COURGETTES RAISINS</v>
      </c>
      <c r="E7413" s="2">
        <v>5303</v>
      </c>
      <c r="F7413" s="2" t="s">
        <v>543</v>
      </c>
    </row>
    <row r="7414" spans="1:6">
      <c r="A7414" s="2" t="s">
        <v>1322</v>
      </c>
      <c r="B7414" s="2" t="s">
        <v>1823</v>
      </c>
      <c r="C7414" s="2" t="s">
        <v>181</v>
      </c>
      <c r="D7414" s="2" t="str">
        <f t="shared" si="115"/>
        <v>CD COURGETTES RAISINS</v>
      </c>
      <c r="E7414" s="2">
        <v>5462</v>
      </c>
      <c r="F7414" s="2" t="s">
        <v>543</v>
      </c>
    </row>
    <row r="7415" spans="1:6">
      <c r="A7415" s="2" t="s">
        <v>1322</v>
      </c>
      <c r="B7415" s="2" t="s">
        <v>1823</v>
      </c>
      <c r="C7415" s="2" t="s">
        <v>27</v>
      </c>
      <c r="D7415" s="2" t="str">
        <f t="shared" si="115"/>
        <v>CD COURGETTES RAISINS</v>
      </c>
      <c r="E7415" s="2">
        <v>7299</v>
      </c>
      <c r="F7415" s="2" t="s">
        <v>543</v>
      </c>
    </row>
    <row r="7416" spans="1:6">
      <c r="A7416" s="2" t="s">
        <v>1322</v>
      </c>
      <c r="B7416" s="2" t="s">
        <v>1824</v>
      </c>
      <c r="C7416" s="2" t="s">
        <v>788</v>
      </c>
      <c r="D7416" s="2" t="str">
        <f t="shared" si="115"/>
        <v>CD COURGETTES RAPEES</v>
      </c>
      <c r="E7416" s="2">
        <v>1187</v>
      </c>
      <c r="F7416" s="2" t="s">
        <v>543</v>
      </c>
    </row>
    <row r="7417" spans="1:6">
      <c r="A7417" s="2" t="s">
        <v>1322</v>
      </c>
      <c r="B7417" s="2" t="s">
        <v>1824</v>
      </c>
      <c r="C7417" s="2" t="s">
        <v>181</v>
      </c>
      <c r="D7417" s="2" t="str">
        <f t="shared" si="115"/>
        <v>CD COURGETTES RAPEES</v>
      </c>
      <c r="E7417" s="2">
        <v>5462</v>
      </c>
      <c r="F7417" s="2" t="s">
        <v>543</v>
      </c>
    </row>
    <row r="7418" spans="1:6">
      <c r="A7418" s="2" t="s">
        <v>1322</v>
      </c>
      <c r="B7418" s="2" t="s">
        <v>1824</v>
      </c>
      <c r="C7418" s="2" t="s">
        <v>27</v>
      </c>
      <c r="D7418" s="2" t="str">
        <f t="shared" si="115"/>
        <v>CD COURGETTES RAPEES</v>
      </c>
      <c r="E7418" s="2">
        <v>7299</v>
      </c>
      <c r="F7418" s="2" t="s">
        <v>543</v>
      </c>
    </row>
    <row r="7419" spans="1:6">
      <c r="A7419" s="2" t="s">
        <v>1322</v>
      </c>
      <c r="B7419" s="2" t="s">
        <v>1825</v>
      </c>
      <c r="C7419" s="2" t="s">
        <v>774</v>
      </c>
      <c r="D7419" s="2" t="str">
        <f t="shared" si="115"/>
        <v>CD ENDIVES</v>
      </c>
      <c r="E7419" s="2">
        <v>1190</v>
      </c>
      <c r="F7419" s="2" t="s">
        <v>543</v>
      </c>
    </row>
    <row r="7420" spans="1:6">
      <c r="A7420" s="2" t="s">
        <v>1322</v>
      </c>
      <c r="B7420" s="2" t="s">
        <v>1825</v>
      </c>
      <c r="C7420" s="2" t="s">
        <v>479</v>
      </c>
      <c r="D7420" s="2" t="str">
        <f t="shared" si="115"/>
        <v>CD ENDIVES</v>
      </c>
      <c r="E7420" s="2">
        <v>5164</v>
      </c>
      <c r="F7420" s="2" t="s">
        <v>543</v>
      </c>
    </row>
    <row r="7421" spans="1:6">
      <c r="A7421" s="2" t="s">
        <v>1322</v>
      </c>
      <c r="B7421" s="2" t="s">
        <v>1825</v>
      </c>
      <c r="C7421" s="2" t="s">
        <v>181</v>
      </c>
      <c r="D7421" s="2" t="str">
        <f t="shared" si="115"/>
        <v>CD ENDIVES</v>
      </c>
      <c r="E7421" s="2">
        <v>5462</v>
      </c>
      <c r="F7421" s="2" t="s">
        <v>543</v>
      </c>
    </row>
    <row r="7422" spans="1:6">
      <c r="A7422" s="2" t="s">
        <v>1322</v>
      </c>
      <c r="B7422" s="2" t="s">
        <v>1825</v>
      </c>
      <c r="C7422" s="2" t="s">
        <v>27</v>
      </c>
      <c r="D7422" s="2" t="str">
        <f t="shared" si="115"/>
        <v>CD ENDIVES</v>
      </c>
      <c r="E7422" s="2">
        <v>7299</v>
      </c>
      <c r="F7422" s="2" t="s">
        <v>543</v>
      </c>
    </row>
    <row r="7423" spans="1:6">
      <c r="A7423" s="2" t="s">
        <v>1322</v>
      </c>
      <c r="B7423" s="2" t="s">
        <v>1826</v>
      </c>
      <c r="C7423" s="2" t="s">
        <v>931</v>
      </c>
      <c r="D7423" s="2" t="str">
        <f t="shared" si="115"/>
        <v>CD CAROTTES NAVETS</v>
      </c>
      <c r="E7423" s="2">
        <v>1197</v>
      </c>
      <c r="F7423" s="2" t="s">
        <v>543</v>
      </c>
    </row>
    <row r="7424" spans="1:6">
      <c r="A7424" s="2" t="s">
        <v>1322</v>
      </c>
      <c r="B7424" s="2" t="s">
        <v>1826</v>
      </c>
      <c r="C7424" s="2" t="s">
        <v>368</v>
      </c>
      <c r="D7424" s="2" t="str">
        <f t="shared" si="115"/>
        <v>CD CAROTTES NAVETS</v>
      </c>
      <c r="E7424" s="2">
        <v>1175</v>
      </c>
      <c r="F7424" s="2" t="s">
        <v>543</v>
      </c>
    </row>
    <row r="7425" spans="1:6">
      <c r="A7425" s="2" t="s">
        <v>1322</v>
      </c>
      <c r="B7425" s="2" t="s">
        <v>1826</v>
      </c>
      <c r="C7425" s="2" t="s">
        <v>27</v>
      </c>
      <c r="D7425" s="2" t="str">
        <f t="shared" si="115"/>
        <v>CD CAROTTES NAVETS</v>
      </c>
      <c r="E7425" s="2">
        <v>7299</v>
      </c>
      <c r="F7425" s="2" t="s">
        <v>543</v>
      </c>
    </row>
    <row r="7426" spans="1:6">
      <c r="A7426" s="2" t="s">
        <v>1322</v>
      </c>
      <c r="B7426" s="2" t="s">
        <v>1827</v>
      </c>
      <c r="C7426" s="2" t="s">
        <v>13</v>
      </c>
      <c r="D7426" s="2" t="str">
        <f t="shared" si="115"/>
        <v>CD TOMATE CHAMPI.</v>
      </c>
      <c r="E7426" s="2">
        <v>1222</v>
      </c>
      <c r="F7426" s="2" t="s">
        <v>543</v>
      </c>
    </row>
    <row r="7427" spans="1:6">
      <c r="A7427" s="2" t="s">
        <v>1322</v>
      </c>
      <c r="B7427" s="2" t="s">
        <v>1827</v>
      </c>
      <c r="C7427" s="2" t="s">
        <v>912</v>
      </c>
      <c r="D7427" s="2" t="str">
        <f t="shared" ref="D7427:D7490" si="116">B7427</f>
        <v>CD TOMATE CHAMPI.</v>
      </c>
      <c r="E7427" s="2">
        <v>1178</v>
      </c>
      <c r="F7427" s="2" t="s">
        <v>543</v>
      </c>
    </row>
    <row r="7428" spans="1:6">
      <c r="A7428" s="2" t="s">
        <v>1322</v>
      </c>
      <c r="B7428" s="2" t="s">
        <v>1827</v>
      </c>
      <c r="C7428" s="2" t="s">
        <v>27</v>
      </c>
      <c r="D7428" s="2" t="str">
        <f t="shared" si="116"/>
        <v>CD TOMATE CHAMPI.</v>
      </c>
      <c r="E7428" s="2">
        <v>7299</v>
      </c>
      <c r="F7428" s="2" t="s">
        <v>543</v>
      </c>
    </row>
    <row r="7429" spans="1:6">
      <c r="A7429" s="2" t="s">
        <v>1322</v>
      </c>
      <c r="B7429" s="2" t="s">
        <v>1827</v>
      </c>
      <c r="C7429" s="2" t="s">
        <v>1524</v>
      </c>
      <c r="D7429" s="2" t="str">
        <f t="shared" si="116"/>
        <v>CD TOMATE CHAMPI.</v>
      </c>
      <c r="E7429" s="2">
        <v>7121</v>
      </c>
      <c r="F7429" s="2" t="s">
        <v>543</v>
      </c>
    </row>
    <row r="7430" spans="1:6">
      <c r="A7430" s="2" t="s">
        <v>1322</v>
      </c>
      <c r="B7430" s="2" t="s">
        <v>1828</v>
      </c>
      <c r="C7430" s="2" t="s">
        <v>13</v>
      </c>
      <c r="D7430" s="2" t="str">
        <f t="shared" si="116"/>
        <v>CD TOMATE CONCOMBRE</v>
      </c>
      <c r="E7430" s="2">
        <v>1222</v>
      </c>
      <c r="F7430" s="2" t="s">
        <v>543</v>
      </c>
    </row>
    <row r="7431" spans="1:6">
      <c r="A7431" s="2" t="s">
        <v>1322</v>
      </c>
      <c r="B7431" s="2" t="s">
        <v>1828</v>
      </c>
      <c r="C7431" s="2" t="s">
        <v>645</v>
      </c>
      <c r="D7431" s="2" t="str">
        <f t="shared" si="116"/>
        <v>CD TOMATE CONCOMBRE</v>
      </c>
      <c r="E7431" s="2">
        <v>1186</v>
      </c>
      <c r="F7431" s="2" t="s">
        <v>543</v>
      </c>
    </row>
    <row r="7432" spans="1:6">
      <c r="A7432" s="2" t="s">
        <v>1322</v>
      </c>
      <c r="B7432" s="2" t="s">
        <v>1828</v>
      </c>
      <c r="C7432" s="2" t="s">
        <v>27</v>
      </c>
      <c r="D7432" s="2" t="str">
        <f t="shared" si="116"/>
        <v>CD TOMATE CONCOMBRE</v>
      </c>
      <c r="E7432" s="2">
        <v>7299</v>
      </c>
      <c r="F7432" s="2" t="s">
        <v>543</v>
      </c>
    </row>
    <row r="7433" spans="1:6">
      <c r="A7433" s="2" t="s">
        <v>1322</v>
      </c>
      <c r="B7433" s="2" t="s">
        <v>1829</v>
      </c>
      <c r="C7433" s="2" t="s">
        <v>13</v>
      </c>
      <c r="D7433" s="2" t="str">
        <f t="shared" si="116"/>
        <v>CD TOMATE OIGNON</v>
      </c>
      <c r="E7433" s="2">
        <v>1222</v>
      </c>
      <c r="F7433" s="2" t="s">
        <v>543</v>
      </c>
    </row>
    <row r="7434" spans="1:6">
      <c r="A7434" s="2" t="s">
        <v>1322</v>
      </c>
      <c r="B7434" s="2" t="s">
        <v>1829</v>
      </c>
      <c r="C7434" s="2" t="s">
        <v>1524</v>
      </c>
      <c r="D7434" s="2" t="str">
        <f t="shared" si="116"/>
        <v>CD TOMATE OIGNON</v>
      </c>
      <c r="E7434" s="2">
        <v>7121</v>
      </c>
      <c r="F7434" s="2" t="s">
        <v>543</v>
      </c>
    </row>
    <row r="7435" spans="1:6">
      <c r="A7435" s="2" t="s">
        <v>1322</v>
      </c>
      <c r="B7435" s="2" t="s">
        <v>1829</v>
      </c>
      <c r="C7435" s="2" t="s">
        <v>27</v>
      </c>
      <c r="D7435" s="2" t="str">
        <f t="shared" si="116"/>
        <v>CD TOMATE OIGNON</v>
      </c>
      <c r="E7435" s="2">
        <v>7299</v>
      </c>
      <c r="F7435" s="2" t="s">
        <v>543</v>
      </c>
    </row>
    <row r="7436" spans="1:6">
      <c r="A7436" s="2" t="s">
        <v>1674</v>
      </c>
      <c r="B7436" s="2" t="s">
        <v>1830</v>
      </c>
      <c r="C7436" s="2" t="s">
        <v>1668</v>
      </c>
      <c r="D7436" s="2" t="str">
        <f t="shared" si="116"/>
        <v>CH CHORIZO BEURRE 4G</v>
      </c>
      <c r="E7436" s="2">
        <v>1343</v>
      </c>
      <c r="F7436" s="2" t="s">
        <v>543</v>
      </c>
    </row>
    <row r="7437" spans="1:6">
      <c r="A7437" s="2" t="s">
        <v>1674</v>
      </c>
      <c r="B7437" s="2" t="s">
        <v>1830</v>
      </c>
      <c r="C7437" s="2" t="s">
        <v>878</v>
      </c>
      <c r="D7437" s="2" t="str">
        <f t="shared" si="116"/>
        <v>CH CHORIZO BEURRE 4G</v>
      </c>
      <c r="E7437" s="2">
        <v>6969</v>
      </c>
      <c r="F7437" s="2" t="s">
        <v>543</v>
      </c>
    </row>
    <row r="7438" spans="1:6">
      <c r="A7438" s="2" t="s">
        <v>1674</v>
      </c>
      <c r="B7438" s="2" t="s">
        <v>1830</v>
      </c>
      <c r="C7438" s="2" t="s">
        <v>66</v>
      </c>
      <c r="D7438" s="2" t="str">
        <f t="shared" si="116"/>
        <v>CH CHORIZO BEURRE 4G</v>
      </c>
      <c r="E7438" s="2">
        <v>7135</v>
      </c>
      <c r="F7438" s="2" t="s">
        <v>543</v>
      </c>
    </row>
    <row r="7439" spans="1:6">
      <c r="A7439" s="2" t="s">
        <v>1674</v>
      </c>
      <c r="B7439" s="2" t="s">
        <v>1831</v>
      </c>
      <c r="C7439" s="2" t="s">
        <v>436</v>
      </c>
      <c r="D7439" s="2" t="str">
        <f t="shared" si="116"/>
        <v>CH CHORIZO CORNICHON 4G</v>
      </c>
      <c r="E7439" s="2">
        <v>5243</v>
      </c>
      <c r="F7439" s="2" t="s">
        <v>543</v>
      </c>
    </row>
    <row r="7440" spans="1:6">
      <c r="A7440" s="2" t="s">
        <v>1674</v>
      </c>
      <c r="B7440" s="2" t="s">
        <v>1831</v>
      </c>
      <c r="C7440" s="2" t="s">
        <v>272</v>
      </c>
      <c r="D7440" s="2" t="str">
        <f t="shared" si="116"/>
        <v>CH CHORIZO CORNICHON 4G</v>
      </c>
      <c r="E7440" s="2">
        <v>5106</v>
      </c>
      <c r="F7440" s="2" t="s">
        <v>543</v>
      </c>
    </row>
    <row r="7441" spans="1:6">
      <c r="A7441" s="2" t="s">
        <v>1674</v>
      </c>
      <c r="B7441" s="2" t="s">
        <v>1831</v>
      </c>
      <c r="C7441" s="2" t="s">
        <v>878</v>
      </c>
      <c r="D7441" s="2" t="str">
        <f t="shared" si="116"/>
        <v>CH CHORIZO CORNICHON 4G</v>
      </c>
      <c r="E7441" s="2">
        <v>6969</v>
      </c>
      <c r="F7441" s="2" t="s">
        <v>543</v>
      </c>
    </row>
    <row r="7442" spans="1:6">
      <c r="A7442" s="2" t="s">
        <v>1674</v>
      </c>
      <c r="B7442" s="2" t="s">
        <v>1831</v>
      </c>
      <c r="C7442" s="2" t="s">
        <v>66</v>
      </c>
      <c r="D7442" s="2" t="str">
        <f t="shared" si="116"/>
        <v>CH CHORIZO CORNICHON 4G</v>
      </c>
      <c r="E7442" s="2">
        <v>7135</v>
      </c>
      <c r="F7442" s="2" t="s">
        <v>543</v>
      </c>
    </row>
    <row r="7443" spans="1:6">
      <c r="A7443" s="2" t="s">
        <v>1674</v>
      </c>
      <c r="B7443" s="2" t="s">
        <v>1832</v>
      </c>
      <c r="C7443" s="2" t="s">
        <v>1668</v>
      </c>
      <c r="D7443" s="2" t="str">
        <f t="shared" si="116"/>
        <v>CH COPPA BEURRE 4G</v>
      </c>
      <c r="E7443" s="2">
        <v>1343</v>
      </c>
      <c r="F7443" s="2" t="s">
        <v>543</v>
      </c>
    </row>
    <row r="7444" spans="1:6">
      <c r="A7444" s="2" t="s">
        <v>1674</v>
      </c>
      <c r="B7444" s="2" t="s">
        <v>1832</v>
      </c>
      <c r="C7444" s="2" t="s">
        <v>1833</v>
      </c>
      <c r="D7444" s="2" t="str">
        <f t="shared" si="116"/>
        <v>CH COPPA BEURRE 4G</v>
      </c>
      <c r="E7444" s="2">
        <v>6972</v>
      </c>
      <c r="F7444" s="2" t="s">
        <v>543</v>
      </c>
    </row>
    <row r="7445" spans="1:6">
      <c r="A7445" s="2" t="s">
        <v>1674</v>
      </c>
      <c r="B7445" s="2" t="s">
        <v>1832</v>
      </c>
      <c r="C7445" s="2" t="s">
        <v>66</v>
      </c>
      <c r="D7445" s="2" t="str">
        <f t="shared" si="116"/>
        <v>CH COPPA BEURRE 4G</v>
      </c>
      <c r="E7445" s="2">
        <v>7135</v>
      </c>
      <c r="F7445" s="2" t="s">
        <v>543</v>
      </c>
    </row>
    <row r="7446" spans="1:6">
      <c r="A7446" s="2" t="s">
        <v>1674</v>
      </c>
      <c r="B7446" s="2" t="s">
        <v>1834</v>
      </c>
      <c r="C7446" s="2" t="s">
        <v>1833</v>
      </c>
      <c r="D7446" s="2" t="str">
        <f t="shared" si="116"/>
        <v>CH COPPA CORNICHON 4G</v>
      </c>
      <c r="E7446" s="2">
        <v>6972</v>
      </c>
      <c r="F7446" s="2" t="s">
        <v>543</v>
      </c>
    </row>
    <row r="7447" spans="1:6">
      <c r="A7447" s="2" t="s">
        <v>1674</v>
      </c>
      <c r="B7447" s="2" t="s">
        <v>1834</v>
      </c>
      <c r="C7447" s="2" t="s">
        <v>436</v>
      </c>
      <c r="D7447" s="2" t="str">
        <f t="shared" si="116"/>
        <v>CH COPPA CORNICHON 4G</v>
      </c>
      <c r="E7447" s="2">
        <v>5243</v>
      </c>
      <c r="F7447" s="2" t="s">
        <v>543</v>
      </c>
    </row>
    <row r="7448" spans="1:6">
      <c r="A7448" s="2" t="s">
        <v>1674</v>
      </c>
      <c r="B7448" s="2" t="s">
        <v>1834</v>
      </c>
      <c r="C7448" s="2" t="s">
        <v>272</v>
      </c>
      <c r="D7448" s="2" t="str">
        <f t="shared" si="116"/>
        <v>CH COPPA CORNICHON 4G</v>
      </c>
      <c r="E7448" s="2">
        <v>5106</v>
      </c>
      <c r="F7448" s="2" t="s">
        <v>543</v>
      </c>
    </row>
    <row r="7449" spans="1:6">
      <c r="A7449" s="2" t="s">
        <v>1674</v>
      </c>
      <c r="B7449" s="2" t="s">
        <v>1834</v>
      </c>
      <c r="C7449" s="2" t="s">
        <v>66</v>
      </c>
      <c r="D7449" s="2" t="str">
        <f t="shared" si="116"/>
        <v>CH COPPA CORNICHON 4G</v>
      </c>
      <c r="E7449" s="2">
        <v>7135</v>
      </c>
      <c r="F7449" s="2" t="s">
        <v>543</v>
      </c>
    </row>
    <row r="7450" spans="1:6">
      <c r="A7450" s="2" t="s">
        <v>1674</v>
      </c>
      <c r="B7450" s="2" t="s">
        <v>1835</v>
      </c>
      <c r="C7450" s="2" t="s">
        <v>1708</v>
      </c>
      <c r="D7450" s="2" t="str">
        <f t="shared" si="116"/>
        <v>CH FROMAGE TETE 4G</v>
      </c>
      <c r="E7450" s="2">
        <v>6974</v>
      </c>
      <c r="F7450" s="2" t="s">
        <v>543</v>
      </c>
    </row>
    <row r="7451" spans="1:6">
      <c r="A7451" s="2" t="s">
        <v>1674</v>
      </c>
      <c r="B7451" s="2" t="s">
        <v>1835</v>
      </c>
      <c r="C7451" s="2" t="s">
        <v>436</v>
      </c>
      <c r="D7451" s="2" t="str">
        <f t="shared" si="116"/>
        <v>CH FROMAGE TETE 4G</v>
      </c>
      <c r="E7451" s="2">
        <v>5243</v>
      </c>
      <c r="F7451" s="2" t="s">
        <v>543</v>
      </c>
    </row>
    <row r="7452" spans="1:6">
      <c r="A7452" s="2" t="s">
        <v>1674</v>
      </c>
      <c r="B7452" s="2" t="s">
        <v>1835</v>
      </c>
      <c r="C7452" s="2" t="s">
        <v>272</v>
      </c>
      <c r="D7452" s="2" t="str">
        <f t="shared" si="116"/>
        <v>CH FROMAGE TETE 4G</v>
      </c>
      <c r="E7452" s="2">
        <v>5106</v>
      </c>
      <c r="F7452" s="2" t="s">
        <v>543</v>
      </c>
    </row>
    <row r="7453" spans="1:6">
      <c r="A7453" s="2" t="s">
        <v>1674</v>
      </c>
      <c r="B7453" s="2" t="s">
        <v>1835</v>
      </c>
      <c r="C7453" s="2" t="s">
        <v>66</v>
      </c>
      <c r="D7453" s="2" t="str">
        <f t="shared" si="116"/>
        <v>CH FROMAGE TETE 4G</v>
      </c>
      <c r="E7453" s="2">
        <v>7135</v>
      </c>
      <c r="F7453" s="2" t="s">
        <v>543</v>
      </c>
    </row>
    <row r="7454" spans="1:6">
      <c r="A7454" s="2" t="s">
        <v>1674</v>
      </c>
      <c r="B7454" s="2" t="s">
        <v>1836</v>
      </c>
      <c r="C7454" s="2" t="s">
        <v>1710</v>
      </c>
      <c r="D7454" s="2" t="str">
        <f t="shared" si="116"/>
        <v>CH GALANTINE 4G</v>
      </c>
      <c r="E7454" s="2">
        <v>6975</v>
      </c>
      <c r="F7454" s="2" t="s">
        <v>543</v>
      </c>
    </row>
    <row r="7455" spans="1:6">
      <c r="A7455" s="2" t="s">
        <v>1674</v>
      </c>
      <c r="B7455" s="2" t="s">
        <v>1836</v>
      </c>
      <c r="C7455" s="2" t="s">
        <v>436</v>
      </c>
      <c r="D7455" s="2" t="str">
        <f t="shared" si="116"/>
        <v>CH GALANTINE 4G</v>
      </c>
      <c r="E7455" s="2">
        <v>5243</v>
      </c>
      <c r="F7455" s="2" t="s">
        <v>543</v>
      </c>
    </row>
    <row r="7456" spans="1:6">
      <c r="A7456" s="2" t="s">
        <v>1674</v>
      </c>
      <c r="B7456" s="2" t="s">
        <v>1836</v>
      </c>
      <c r="C7456" s="2" t="s">
        <v>272</v>
      </c>
      <c r="D7456" s="2" t="str">
        <f t="shared" si="116"/>
        <v>CH GALANTINE 4G</v>
      </c>
      <c r="E7456" s="2">
        <v>5106</v>
      </c>
      <c r="F7456" s="2" t="s">
        <v>543</v>
      </c>
    </row>
    <row r="7457" spans="1:6">
      <c r="A7457" s="2" t="s">
        <v>1674</v>
      </c>
      <c r="B7457" s="2" t="s">
        <v>1836</v>
      </c>
      <c r="C7457" s="2" t="s">
        <v>66</v>
      </c>
      <c r="D7457" s="2" t="str">
        <f t="shared" si="116"/>
        <v>CH GALANTINE 4G</v>
      </c>
      <c r="E7457" s="2">
        <v>7135</v>
      </c>
      <c r="F7457" s="2" t="s">
        <v>543</v>
      </c>
    </row>
    <row r="7458" spans="1:6">
      <c r="A7458" s="2" t="s">
        <v>1674</v>
      </c>
      <c r="B7458" s="2" t="s">
        <v>1837</v>
      </c>
      <c r="C7458" s="2" t="s">
        <v>1668</v>
      </c>
      <c r="D7458" s="2" t="str">
        <f t="shared" si="116"/>
        <v>CH JAMBON BLANC BEURRE 4G</v>
      </c>
      <c r="E7458" s="2">
        <v>1343</v>
      </c>
      <c r="F7458" s="2" t="s">
        <v>543</v>
      </c>
    </row>
    <row r="7459" spans="1:6">
      <c r="A7459" s="2" t="s">
        <v>1674</v>
      </c>
      <c r="B7459" s="2" t="s">
        <v>1837</v>
      </c>
      <c r="C7459" s="2" t="s">
        <v>62</v>
      </c>
      <c r="D7459" s="2" t="str">
        <f t="shared" si="116"/>
        <v>CH JAMBON BLANC BEURRE 4G</v>
      </c>
      <c r="E7459" s="2">
        <v>7027</v>
      </c>
      <c r="F7459" s="2" t="s">
        <v>543</v>
      </c>
    </row>
    <row r="7460" spans="1:6">
      <c r="A7460" s="2" t="s">
        <v>1674</v>
      </c>
      <c r="B7460" s="2" t="s">
        <v>1837</v>
      </c>
      <c r="C7460" s="2" t="s">
        <v>66</v>
      </c>
      <c r="D7460" s="2" t="str">
        <f t="shared" si="116"/>
        <v>CH JAMBON BLANC BEURRE 4G</v>
      </c>
      <c r="E7460" s="2">
        <v>7135</v>
      </c>
      <c r="F7460" s="2" t="s">
        <v>543</v>
      </c>
    </row>
    <row r="7461" spans="1:6">
      <c r="A7461" s="2" t="s">
        <v>1674</v>
      </c>
      <c r="B7461" s="2" t="s">
        <v>1838</v>
      </c>
      <c r="C7461" s="2" t="s">
        <v>436</v>
      </c>
      <c r="D7461" s="2" t="str">
        <f t="shared" si="116"/>
        <v>CH JAMBON BLANC CORNICHON 4G</v>
      </c>
      <c r="E7461" s="2">
        <v>5243</v>
      </c>
      <c r="F7461" s="2" t="s">
        <v>543</v>
      </c>
    </row>
    <row r="7462" spans="1:6">
      <c r="A7462" s="2" t="s">
        <v>1674</v>
      </c>
      <c r="B7462" s="2" t="s">
        <v>1838</v>
      </c>
      <c r="C7462" s="2" t="s">
        <v>272</v>
      </c>
      <c r="D7462" s="2" t="str">
        <f t="shared" si="116"/>
        <v>CH JAMBON BLANC CORNICHON 4G</v>
      </c>
      <c r="E7462" s="2">
        <v>5106</v>
      </c>
      <c r="F7462" s="2" t="s">
        <v>543</v>
      </c>
    </row>
    <row r="7463" spans="1:6">
      <c r="A7463" s="2" t="s">
        <v>1674</v>
      </c>
      <c r="B7463" s="2" t="s">
        <v>1838</v>
      </c>
      <c r="C7463" s="2" t="s">
        <v>62</v>
      </c>
      <c r="D7463" s="2" t="str">
        <f t="shared" si="116"/>
        <v>CH JAMBON BLANC CORNICHON 4G</v>
      </c>
      <c r="E7463" s="2">
        <v>7027</v>
      </c>
      <c r="F7463" s="2" t="s">
        <v>543</v>
      </c>
    </row>
    <row r="7464" spans="1:6">
      <c r="A7464" s="2" t="s">
        <v>1674</v>
      </c>
      <c r="B7464" s="2" t="s">
        <v>1838</v>
      </c>
      <c r="C7464" s="2" t="s">
        <v>66</v>
      </c>
      <c r="D7464" s="2" t="str">
        <f t="shared" si="116"/>
        <v>CH JAMBON BLANC CORNICHON 4G</v>
      </c>
      <c r="E7464" s="2">
        <v>7135</v>
      </c>
      <c r="F7464" s="2" t="s">
        <v>543</v>
      </c>
    </row>
    <row r="7465" spans="1:6">
      <c r="A7465" s="2" t="s">
        <v>1674</v>
      </c>
      <c r="B7465" s="2" t="s">
        <v>1839</v>
      </c>
      <c r="C7465" s="2" t="s">
        <v>1668</v>
      </c>
      <c r="D7465" s="2" t="str">
        <f t="shared" si="116"/>
        <v>CH JAMBON CRU BEURRE 4G</v>
      </c>
      <c r="E7465" s="2">
        <v>1343</v>
      </c>
      <c r="F7465" s="2" t="s">
        <v>543</v>
      </c>
    </row>
    <row r="7466" spans="1:6">
      <c r="A7466" s="2" t="s">
        <v>1674</v>
      </c>
      <c r="B7466" s="2" t="s">
        <v>1839</v>
      </c>
      <c r="C7466" s="2" t="s">
        <v>1699</v>
      </c>
      <c r="D7466" s="2" t="str">
        <f t="shared" si="116"/>
        <v>CH JAMBON CRU BEURRE 4G</v>
      </c>
      <c r="E7466" s="2">
        <v>7017</v>
      </c>
      <c r="F7466" s="2" t="s">
        <v>543</v>
      </c>
    </row>
    <row r="7467" spans="1:6">
      <c r="A7467" s="2" t="s">
        <v>1674</v>
      </c>
      <c r="B7467" s="2" t="s">
        <v>1839</v>
      </c>
      <c r="C7467" s="2" t="s">
        <v>66</v>
      </c>
      <c r="D7467" s="2" t="str">
        <f t="shared" si="116"/>
        <v>CH JAMBON CRU BEURRE 4G</v>
      </c>
      <c r="E7467" s="2">
        <v>7135</v>
      </c>
      <c r="F7467" s="2" t="s">
        <v>543</v>
      </c>
    </row>
    <row r="7468" spans="1:6">
      <c r="A7468" s="2" t="s">
        <v>1674</v>
      </c>
      <c r="B7468" s="2" t="s">
        <v>1840</v>
      </c>
      <c r="C7468" s="2" t="s">
        <v>1841</v>
      </c>
      <c r="D7468" s="2" t="str">
        <f t="shared" si="116"/>
        <v>CH JAMBON CRU CORNICHON 4G</v>
      </c>
      <c r="E7468" s="2">
        <v>7113</v>
      </c>
      <c r="F7468" s="2" t="s">
        <v>543</v>
      </c>
    </row>
    <row r="7469" spans="1:6">
      <c r="A7469" s="2" t="s">
        <v>1674</v>
      </c>
      <c r="B7469" s="2" t="s">
        <v>1840</v>
      </c>
      <c r="C7469" s="2" t="s">
        <v>436</v>
      </c>
      <c r="D7469" s="2" t="str">
        <f t="shared" si="116"/>
        <v>CH JAMBON CRU CORNICHON 4G</v>
      </c>
      <c r="E7469" s="2">
        <v>5243</v>
      </c>
      <c r="F7469" s="2" t="s">
        <v>543</v>
      </c>
    </row>
    <row r="7470" spans="1:6">
      <c r="A7470" s="2" t="s">
        <v>1674</v>
      </c>
      <c r="B7470" s="2" t="s">
        <v>1840</v>
      </c>
      <c r="C7470" s="2" t="s">
        <v>1699</v>
      </c>
      <c r="D7470" s="2" t="str">
        <f t="shared" si="116"/>
        <v>CH JAMBON CRU CORNICHON 4G</v>
      </c>
      <c r="E7470" s="2">
        <v>7017</v>
      </c>
      <c r="F7470" s="2" t="s">
        <v>543</v>
      </c>
    </row>
    <row r="7471" spans="1:6">
      <c r="A7471" s="2" t="s">
        <v>1674</v>
      </c>
      <c r="B7471" s="2" t="s">
        <v>1840</v>
      </c>
      <c r="C7471" s="2" t="s">
        <v>66</v>
      </c>
      <c r="D7471" s="2" t="str">
        <f t="shared" si="116"/>
        <v>CH JAMBON CRU CORNICHON 4G</v>
      </c>
      <c r="E7471" s="2">
        <v>7135</v>
      </c>
      <c r="F7471" s="2" t="s">
        <v>543</v>
      </c>
    </row>
    <row r="7472" spans="1:6">
      <c r="A7472" s="2" t="s">
        <v>1674</v>
      </c>
      <c r="B7472" s="2" t="s">
        <v>1842</v>
      </c>
      <c r="C7472" s="2" t="s">
        <v>1693</v>
      </c>
      <c r="D7472" s="2" t="str">
        <f t="shared" si="116"/>
        <v>CH MORTADELLE 4G</v>
      </c>
      <c r="E7472" s="2">
        <v>6978</v>
      </c>
      <c r="F7472" s="2" t="s">
        <v>543</v>
      </c>
    </row>
    <row r="7473" spans="1:6">
      <c r="A7473" s="2" t="s">
        <v>1674</v>
      </c>
      <c r="B7473" s="2" t="s">
        <v>1842</v>
      </c>
      <c r="C7473" s="2" t="s">
        <v>436</v>
      </c>
      <c r="D7473" s="2" t="str">
        <f t="shared" si="116"/>
        <v>CH MORTADELLE 4G</v>
      </c>
      <c r="E7473" s="2">
        <v>5243</v>
      </c>
      <c r="F7473" s="2" t="s">
        <v>543</v>
      </c>
    </row>
    <row r="7474" spans="1:6">
      <c r="A7474" s="2" t="s">
        <v>1674</v>
      </c>
      <c r="B7474" s="2" t="s">
        <v>1842</v>
      </c>
      <c r="C7474" s="2" t="s">
        <v>272</v>
      </c>
      <c r="D7474" s="2" t="str">
        <f t="shared" si="116"/>
        <v>CH MORTADELLE 4G</v>
      </c>
      <c r="E7474" s="2">
        <v>5106</v>
      </c>
      <c r="F7474" s="2" t="s">
        <v>543</v>
      </c>
    </row>
    <row r="7475" spans="1:6">
      <c r="A7475" s="2" t="s">
        <v>1674</v>
      </c>
      <c r="B7475" s="2" t="s">
        <v>1842</v>
      </c>
      <c r="C7475" s="2" t="s">
        <v>66</v>
      </c>
      <c r="D7475" s="2" t="str">
        <f t="shared" si="116"/>
        <v>CH MORTADELLE 4G</v>
      </c>
      <c r="E7475" s="2">
        <v>7135</v>
      </c>
      <c r="F7475" s="2" t="s">
        <v>543</v>
      </c>
    </row>
    <row r="7476" spans="1:6">
      <c r="A7476" s="2" t="s">
        <v>1674</v>
      </c>
      <c r="B7476" s="2" t="s">
        <v>1843</v>
      </c>
      <c r="C7476" s="2" t="s">
        <v>1676</v>
      </c>
      <c r="D7476" s="2" t="str">
        <f t="shared" si="116"/>
        <v>CH PATE CAMPAGNE 4G</v>
      </c>
      <c r="E7476" s="2">
        <v>7035</v>
      </c>
      <c r="F7476" s="2" t="s">
        <v>543</v>
      </c>
    </row>
    <row r="7477" spans="1:6">
      <c r="A7477" s="2" t="s">
        <v>1674</v>
      </c>
      <c r="B7477" s="2" t="s">
        <v>1843</v>
      </c>
      <c r="C7477" s="2" t="s">
        <v>436</v>
      </c>
      <c r="D7477" s="2" t="str">
        <f t="shared" si="116"/>
        <v>CH PATE CAMPAGNE 4G</v>
      </c>
      <c r="E7477" s="2">
        <v>5243</v>
      </c>
      <c r="F7477" s="2" t="s">
        <v>543</v>
      </c>
    </row>
    <row r="7478" spans="1:6">
      <c r="A7478" s="2" t="s">
        <v>1674</v>
      </c>
      <c r="B7478" s="2" t="s">
        <v>1843</v>
      </c>
      <c r="C7478" s="2" t="s">
        <v>272</v>
      </c>
      <c r="D7478" s="2" t="str">
        <f t="shared" si="116"/>
        <v>CH PATE CAMPAGNE 4G</v>
      </c>
      <c r="E7478" s="2">
        <v>5106</v>
      </c>
      <c r="F7478" s="2" t="s">
        <v>543</v>
      </c>
    </row>
    <row r="7479" spans="1:6">
      <c r="A7479" s="2" t="s">
        <v>1674</v>
      </c>
      <c r="B7479" s="2" t="s">
        <v>1843</v>
      </c>
      <c r="C7479" s="2" t="s">
        <v>66</v>
      </c>
      <c r="D7479" s="2" t="str">
        <f t="shared" si="116"/>
        <v>CH PATE CAMPAGNE 4G</v>
      </c>
      <c r="E7479" s="2">
        <v>7135</v>
      </c>
      <c r="F7479" s="2" t="s">
        <v>543</v>
      </c>
    </row>
    <row r="7480" spans="1:6">
      <c r="A7480" s="2" t="s">
        <v>1674</v>
      </c>
      <c r="B7480" s="2" t="s">
        <v>1844</v>
      </c>
      <c r="C7480" s="2" t="s">
        <v>1678</v>
      </c>
      <c r="D7480" s="2" t="str">
        <f t="shared" si="116"/>
        <v>CH PATE DE FOIE 4G</v>
      </c>
      <c r="E7480" s="2">
        <v>7037</v>
      </c>
      <c r="F7480" s="2" t="s">
        <v>543</v>
      </c>
    </row>
    <row r="7481" spans="1:6">
      <c r="A7481" s="2" t="s">
        <v>1674</v>
      </c>
      <c r="B7481" s="2" t="s">
        <v>1844</v>
      </c>
      <c r="C7481" s="2" t="s">
        <v>436</v>
      </c>
      <c r="D7481" s="2" t="str">
        <f t="shared" si="116"/>
        <v>CH PATE DE FOIE 4G</v>
      </c>
      <c r="E7481" s="2">
        <v>5243</v>
      </c>
      <c r="F7481" s="2" t="s">
        <v>543</v>
      </c>
    </row>
    <row r="7482" spans="1:6">
      <c r="A7482" s="2" t="s">
        <v>1674</v>
      </c>
      <c r="B7482" s="2" t="s">
        <v>1844</v>
      </c>
      <c r="C7482" s="2" t="s">
        <v>272</v>
      </c>
      <c r="D7482" s="2" t="str">
        <f t="shared" si="116"/>
        <v>CH PATE DE FOIE 4G</v>
      </c>
      <c r="E7482" s="2">
        <v>5106</v>
      </c>
      <c r="F7482" s="2" t="s">
        <v>543</v>
      </c>
    </row>
    <row r="7483" spans="1:6">
      <c r="A7483" s="2" t="s">
        <v>1674</v>
      </c>
      <c r="B7483" s="2" t="s">
        <v>1844</v>
      </c>
      <c r="C7483" s="2" t="s">
        <v>66</v>
      </c>
      <c r="D7483" s="2" t="str">
        <f t="shared" si="116"/>
        <v>CH PATE DE FOIE 4G</v>
      </c>
      <c r="E7483" s="2">
        <v>7135</v>
      </c>
      <c r="F7483" s="2" t="s">
        <v>543</v>
      </c>
    </row>
    <row r="7484" spans="1:6">
      <c r="A7484" s="2" t="s">
        <v>1674</v>
      </c>
      <c r="B7484" s="2" t="s">
        <v>1845</v>
      </c>
      <c r="C7484" s="2" t="s">
        <v>1680</v>
      </c>
      <c r="D7484" s="2" t="str">
        <f t="shared" si="116"/>
        <v>CH PATE EN CROUTE 4G</v>
      </c>
      <c r="E7484" s="2">
        <v>7039</v>
      </c>
      <c r="F7484" s="2" t="s">
        <v>543</v>
      </c>
    </row>
    <row r="7485" spans="1:6">
      <c r="A7485" s="2" t="s">
        <v>1674</v>
      </c>
      <c r="B7485" s="2" t="s">
        <v>1845</v>
      </c>
      <c r="C7485" s="2" t="s">
        <v>436</v>
      </c>
      <c r="D7485" s="2" t="str">
        <f t="shared" si="116"/>
        <v>CH PATE EN CROUTE 4G</v>
      </c>
      <c r="E7485" s="2">
        <v>5243</v>
      </c>
      <c r="F7485" s="2" t="s">
        <v>543</v>
      </c>
    </row>
    <row r="7486" spans="1:6">
      <c r="A7486" s="2" t="s">
        <v>1674</v>
      </c>
      <c r="B7486" s="2" t="s">
        <v>1845</v>
      </c>
      <c r="C7486" s="2" t="s">
        <v>272</v>
      </c>
      <c r="D7486" s="2" t="str">
        <f t="shared" si="116"/>
        <v>CH PATE EN CROUTE 4G</v>
      </c>
      <c r="E7486" s="2">
        <v>5106</v>
      </c>
      <c r="F7486" s="2" t="s">
        <v>543</v>
      </c>
    </row>
    <row r="7487" spans="1:6">
      <c r="A7487" s="2" t="s">
        <v>1674</v>
      </c>
      <c r="B7487" s="2" t="s">
        <v>1845</v>
      </c>
      <c r="C7487" s="2" t="s">
        <v>66</v>
      </c>
      <c r="D7487" s="2" t="str">
        <f t="shared" si="116"/>
        <v>CH PATE EN CROUTE 4G</v>
      </c>
      <c r="E7487" s="2">
        <v>7135</v>
      </c>
      <c r="F7487" s="2" t="s">
        <v>543</v>
      </c>
    </row>
    <row r="7488" spans="1:6">
      <c r="A7488" s="2" t="s">
        <v>1674</v>
      </c>
      <c r="B7488" s="2" t="s">
        <v>1846</v>
      </c>
      <c r="C7488" s="2" t="s">
        <v>1712</v>
      </c>
      <c r="D7488" s="2" t="str">
        <f t="shared" si="116"/>
        <v>CH RILLETTES 4G</v>
      </c>
      <c r="E7488" s="2">
        <v>7043</v>
      </c>
      <c r="F7488" s="2" t="s">
        <v>543</v>
      </c>
    </row>
    <row r="7489" spans="1:6">
      <c r="A7489" s="2" t="s">
        <v>1674</v>
      </c>
      <c r="B7489" s="2" t="s">
        <v>1846</v>
      </c>
      <c r="C7489" s="2" t="s">
        <v>436</v>
      </c>
      <c r="D7489" s="2" t="str">
        <f t="shared" si="116"/>
        <v>CH RILLETTES 4G</v>
      </c>
      <c r="E7489" s="2">
        <v>5243</v>
      </c>
      <c r="F7489" s="2" t="s">
        <v>543</v>
      </c>
    </row>
    <row r="7490" spans="1:6">
      <c r="A7490" s="2" t="s">
        <v>1674</v>
      </c>
      <c r="B7490" s="2" t="s">
        <v>1846</v>
      </c>
      <c r="C7490" s="2" t="s">
        <v>272</v>
      </c>
      <c r="D7490" s="2" t="str">
        <f t="shared" si="116"/>
        <v>CH RILLETTES 4G</v>
      </c>
      <c r="E7490" s="2">
        <v>5106</v>
      </c>
      <c r="F7490" s="2" t="s">
        <v>543</v>
      </c>
    </row>
    <row r="7491" spans="1:6">
      <c r="A7491" s="2" t="s">
        <v>1674</v>
      </c>
      <c r="B7491" s="2" t="s">
        <v>1846</v>
      </c>
      <c r="C7491" s="2" t="s">
        <v>66</v>
      </c>
      <c r="D7491" s="2" t="str">
        <f t="shared" ref="D7491:D7554" si="117">B7491</f>
        <v>CH RILLETTES 4G</v>
      </c>
      <c r="E7491" s="2">
        <v>7135</v>
      </c>
      <c r="F7491" s="2" t="s">
        <v>543</v>
      </c>
    </row>
    <row r="7492" spans="1:6">
      <c r="A7492" s="2" t="s">
        <v>1674</v>
      </c>
      <c r="B7492" s="2" t="s">
        <v>1847</v>
      </c>
      <c r="C7492" s="2" t="s">
        <v>1668</v>
      </c>
      <c r="D7492" s="2" t="str">
        <f t="shared" si="117"/>
        <v>CH ROSETTE BEURRE 4G</v>
      </c>
      <c r="E7492" s="2">
        <v>1343</v>
      </c>
      <c r="F7492" s="2" t="s">
        <v>543</v>
      </c>
    </row>
    <row r="7493" spans="1:6">
      <c r="A7493" s="2" t="s">
        <v>1674</v>
      </c>
      <c r="B7493" s="2" t="s">
        <v>1847</v>
      </c>
      <c r="C7493" s="2" t="s">
        <v>1688</v>
      </c>
      <c r="D7493" s="2" t="str">
        <f t="shared" si="117"/>
        <v>CH ROSETTE BEURRE 4G</v>
      </c>
      <c r="E7493" s="2">
        <v>6986</v>
      </c>
      <c r="F7493" s="2" t="s">
        <v>543</v>
      </c>
    </row>
    <row r="7494" spans="1:6">
      <c r="A7494" s="2" t="s">
        <v>1674</v>
      </c>
      <c r="B7494" s="2" t="s">
        <v>1847</v>
      </c>
      <c r="C7494" s="2" t="s">
        <v>66</v>
      </c>
      <c r="D7494" s="2" t="str">
        <f t="shared" si="117"/>
        <v>CH ROSETTE BEURRE 4G</v>
      </c>
      <c r="E7494" s="2">
        <v>7135</v>
      </c>
      <c r="F7494" s="2" t="s">
        <v>543</v>
      </c>
    </row>
    <row r="7495" spans="1:6">
      <c r="A7495" s="2" t="s">
        <v>1674</v>
      </c>
      <c r="B7495" s="2" t="s">
        <v>1848</v>
      </c>
      <c r="C7495" s="2" t="s">
        <v>1688</v>
      </c>
      <c r="D7495" s="2" t="str">
        <f t="shared" si="117"/>
        <v>CH ROSETTE CORNICHON 4G</v>
      </c>
      <c r="E7495" s="2">
        <v>6986</v>
      </c>
      <c r="F7495" s="2" t="s">
        <v>543</v>
      </c>
    </row>
    <row r="7496" spans="1:6">
      <c r="A7496" s="2" t="s">
        <v>1674</v>
      </c>
      <c r="B7496" s="2" t="s">
        <v>1848</v>
      </c>
      <c r="C7496" s="2" t="s">
        <v>436</v>
      </c>
      <c r="D7496" s="2" t="str">
        <f t="shared" si="117"/>
        <v>CH ROSETTE CORNICHON 4G</v>
      </c>
      <c r="E7496" s="2">
        <v>5243</v>
      </c>
      <c r="F7496" s="2" t="s">
        <v>543</v>
      </c>
    </row>
    <row r="7497" spans="1:6">
      <c r="A7497" s="2" t="s">
        <v>1674</v>
      </c>
      <c r="B7497" s="2" t="s">
        <v>1848</v>
      </c>
      <c r="C7497" s="2" t="s">
        <v>272</v>
      </c>
      <c r="D7497" s="2" t="str">
        <f t="shared" si="117"/>
        <v>CH ROSETTE CORNICHON 4G</v>
      </c>
      <c r="E7497" s="2">
        <v>5106</v>
      </c>
      <c r="F7497" s="2" t="s">
        <v>543</v>
      </c>
    </row>
    <row r="7498" spans="1:6">
      <c r="A7498" s="2" t="s">
        <v>1674</v>
      </c>
      <c r="B7498" s="2" t="s">
        <v>1848</v>
      </c>
      <c r="C7498" s="2" t="s">
        <v>66</v>
      </c>
      <c r="D7498" s="2" t="str">
        <f t="shared" si="117"/>
        <v>CH ROSETTE CORNICHON 4G</v>
      </c>
      <c r="E7498" s="2">
        <v>7135</v>
      </c>
      <c r="F7498" s="2" t="s">
        <v>543</v>
      </c>
    </row>
    <row r="7499" spans="1:6">
      <c r="A7499" s="2" t="s">
        <v>1674</v>
      </c>
      <c r="B7499" s="2" t="s">
        <v>1849</v>
      </c>
      <c r="C7499" s="2" t="s">
        <v>1668</v>
      </c>
      <c r="D7499" s="2" t="str">
        <f t="shared" si="117"/>
        <v>CH ROSETTE TRANCH. BEURRE (S.REFRIG)</v>
      </c>
      <c r="E7499" s="2">
        <v>1343</v>
      </c>
      <c r="F7499" s="2" t="s">
        <v>543</v>
      </c>
    </row>
    <row r="7500" spans="1:6">
      <c r="A7500" s="2" t="s">
        <v>1674</v>
      </c>
      <c r="B7500" s="2" t="s">
        <v>1849</v>
      </c>
      <c r="C7500" s="2" t="s">
        <v>1688</v>
      </c>
      <c r="D7500" s="2" t="str">
        <f t="shared" si="117"/>
        <v>CH ROSETTE TRANCH. BEURRE (S.REFRIG)</v>
      </c>
      <c r="E7500" s="2">
        <v>6986</v>
      </c>
      <c r="F7500" s="2" t="s">
        <v>543</v>
      </c>
    </row>
    <row r="7501" spans="1:6">
      <c r="A7501" s="2" t="s">
        <v>1674</v>
      </c>
      <c r="B7501" s="2" t="s">
        <v>1849</v>
      </c>
      <c r="C7501" s="2" t="s">
        <v>66</v>
      </c>
      <c r="D7501" s="2" t="str">
        <f t="shared" si="117"/>
        <v>CH ROSETTE TRANCH. BEURRE (S.REFRIG)</v>
      </c>
      <c r="E7501" s="2">
        <v>7135</v>
      </c>
      <c r="F7501" s="2" t="s">
        <v>543</v>
      </c>
    </row>
    <row r="7502" spans="1:6">
      <c r="A7502" s="2" t="s">
        <v>1674</v>
      </c>
      <c r="B7502" s="2" t="s">
        <v>1850</v>
      </c>
      <c r="C7502" s="2" t="s">
        <v>436</v>
      </c>
      <c r="D7502" s="2" t="str">
        <f t="shared" si="117"/>
        <v>CH ROSETTE TRANCH. CORNICHON (S.REFRIG)</v>
      </c>
      <c r="E7502" s="2">
        <v>5243</v>
      </c>
      <c r="F7502" s="2" t="s">
        <v>543</v>
      </c>
    </row>
    <row r="7503" spans="1:6">
      <c r="A7503" s="2" t="s">
        <v>1674</v>
      </c>
      <c r="B7503" s="2" t="s">
        <v>1850</v>
      </c>
      <c r="C7503" s="2" t="s">
        <v>272</v>
      </c>
      <c r="D7503" s="2" t="str">
        <f t="shared" si="117"/>
        <v>CH ROSETTE TRANCH. CORNICHON (S.REFRIG)</v>
      </c>
      <c r="E7503" s="2">
        <v>5106</v>
      </c>
      <c r="F7503" s="2" t="s">
        <v>543</v>
      </c>
    </row>
    <row r="7504" spans="1:6">
      <c r="A7504" s="2" t="s">
        <v>1674</v>
      </c>
      <c r="B7504" s="2" t="s">
        <v>1850</v>
      </c>
      <c r="C7504" s="2" t="s">
        <v>1688</v>
      </c>
      <c r="D7504" s="2" t="str">
        <f t="shared" si="117"/>
        <v>CH ROSETTE TRANCH. CORNICHON (S.REFRIG)</v>
      </c>
      <c r="E7504" s="2">
        <v>6986</v>
      </c>
      <c r="F7504" s="2" t="s">
        <v>543</v>
      </c>
    </row>
    <row r="7505" spans="1:6">
      <c r="A7505" s="2" t="s">
        <v>1674</v>
      </c>
      <c r="B7505" s="2" t="s">
        <v>1850</v>
      </c>
      <c r="C7505" s="2" t="s">
        <v>66</v>
      </c>
      <c r="D7505" s="2" t="str">
        <f t="shared" si="117"/>
        <v>CH ROSETTE TRANCH. CORNICHON (S.REFRIG)</v>
      </c>
      <c r="E7505" s="2">
        <v>7135</v>
      </c>
      <c r="F7505" s="2" t="s">
        <v>543</v>
      </c>
    </row>
    <row r="7506" spans="1:6">
      <c r="A7506" s="2" t="s">
        <v>1674</v>
      </c>
      <c r="B7506" s="2" t="s">
        <v>1851</v>
      </c>
      <c r="C7506" s="2" t="s">
        <v>1668</v>
      </c>
      <c r="D7506" s="2" t="str">
        <f t="shared" si="117"/>
        <v>CH SALAMI BEURRE (S.REFRIG)</v>
      </c>
      <c r="E7506" s="2">
        <v>1343</v>
      </c>
      <c r="F7506" s="2" t="s">
        <v>543</v>
      </c>
    </row>
    <row r="7507" spans="1:6">
      <c r="A7507" s="2" t="s">
        <v>1674</v>
      </c>
      <c r="B7507" s="2" t="s">
        <v>1851</v>
      </c>
      <c r="C7507" s="2" t="s">
        <v>1702</v>
      </c>
      <c r="D7507" s="2" t="str">
        <f t="shared" si="117"/>
        <v>CH SALAMI BEURRE (S.REFRIG)</v>
      </c>
      <c r="E7507" s="2">
        <v>1047</v>
      </c>
      <c r="F7507" s="2" t="s">
        <v>543</v>
      </c>
    </row>
    <row r="7508" spans="1:6">
      <c r="A7508" s="2" t="s">
        <v>1674</v>
      </c>
      <c r="B7508" s="2" t="s">
        <v>1851</v>
      </c>
      <c r="C7508" s="2" t="s">
        <v>66</v>
      </c>
      <c r="D7508" s="2" t="str">
        <f t="shared" si="117"/>
        <v>CH SALAMI BEURRE (S.REFRIG)</v>
      </c>
      <c r="E7508" s="2">
        <v>7135</v>
      </c>
      <c r="F7508" s="2" t="s">
        <v>543</v>
      </c>
    </row>
    <row r="7509" spans="1:6">
      <c r="A7509" s="2" t="s">
        <v>1674</v>
      </c>
      <c r="B7509" s="2" t="s">
        <v>1852</v>
      </c>
      <c r="C7509" s="2" t="s">
        <v>1702</v>
      </c>
      <c r="D7509" s="2" t="str">
        <f t="shared" si="117"/>
        <v>CH SALAMI CORNICHON (S.REFRIG)</v>
      </c>
      <c r="E7509" s="2">
        <v>1047</v>
      </c>
      <c r="F7509" s="2" t="s">
        <v>543</v>
      </c>
    </row>
    <row r="7510" spans="1:6">
      <c r="A7510" s="2" t="s">
        <v>1674</v>
      </c>
      <c r="B7510" s="2" t="s">
        <v>1852</v>
      </c>
      <c r="C7510" s="2" t="s">
        <v>436</v>
      </c>
      <c r="D7510" s="2" t="str">
        <f t="shared" si="117"/>
        <v>CH SALAMI CORNICHON (S.REFRIG)</v>
      </c>
      <c r="E7510" s="2">
        <v>5243</v>
      </c>
      <c r="F7510" s="2" t="s">
        <v>543</v>
      </c>
    </row>
    <row r="7511" spans="1:6">
      <c r="A7511" s="2" t="s">
        <v>1674</v>
      </c>
      <c r="B7511" s="2" t="s">
        <v>1852</v>
      </c>
      <c r="C7511" s="2" t="s">
        <v>272</v>
      </c>
      <c r="D7511" s="2" t="str">
        <f t="shared" si="117"/>
        <v>CH SALAMI CORNICHON (S.REFRIG)</v>
      </c>
      <c r="E7511" s="2">
        <v>5106</v>
      </c>
      <c r="F7511" s="2" t="s">
        <v>543</v>
      </c>
    </row>
    <row r="7512" spans="1:6">
      <c r="A7512" s="2" t="s">
        <v>1674</v>
      </c>
      <c r="B7512" s="2" t="s">
        <v>1852</v>
      </c>
      <c r="C7512" s="2" t="s">
        <v>66</v>
      </c>
      <c r="D7512" s="2" t="str">
        <f t="shared" si="117"/>
        <v>CH SALAMI CORNICHON (S.REFRIG)</v>
      </c>
      <c r="E7512" s="2">
        <v>7135</v>
      </c>
      <c r="F7512" s="2" t="s">
        <v>543</v>
      </c>
    </row>
    <row r="7513" spans="1:6">
      <c r="A7513" s="2" t="s">
        <v>1674</v>
      </c>
      <c r="B7513" s="2" t="s">
        <v>1853</v>
      </c>
      <c r="C7513" s="2" t="s">
        <v>1684</v>
      </c>
      <c r="D7513" s="2" t="str">
        <f t="shared" si="117"/>
        <v>CH SAUCISSON BEURRE (S.REFRIG)</v>
      </c>
      <c r="E7513" s="2">
        <v>1050</v>
      </c>
      <c r="F7513" s="2" t="s">
        <v>543</v>
      </c>
    </row>
    <row r="7514" spans="1:6">
      <c r="A7514" s="2" t="s">
        <v>1674</v>
      </c>
      <c r="B7514" s="2" t="s">
        <v>1853</v>
      </c>
      <c r="C7514" s="2" t="s">
        <v>1668</v>
      </c>
      <c r="D7514" s="2" t="str">
        <f t="shared" si="117"/>
        <v>CH SAUCISSON BEURRE (S.REFRIG)</v>
      </c>
      <c r="E7514" s="2">
        <v>1343</v>
      </c>
      <c r="F7514" s="2" t="s">
        <v>543</v>
      </c>
    </row>
    <row r="7515" spans="1:6">
      <c r="A7515" s="2" t="s">
        <v>1674</v>
      </c>
      <c r="B7515" s="2" t="s">
        <v>1853</v>
      </c>
      <c r="C7515" s="2" t="s">
        <v>66</v>
      </c>
      <c r="D7515" s="2" t="str">
        <f t="shared" si="117"/>
        <v>CH SAUCISSON BEURRE (S.REFRIG)</v>
      </c>
      <c r="E7515" s="2">
        <v>7135</v>
      </c>
      <c r="F7515" s="2" t="s">
        <v>543</v>
      </c>
    </row>
    <row r="7516" spans="1:6">
      <c r="A7516" s="2" t="s">
        <v>1674</v>
      </c>
      <c r="B7516" s="2" t="s">
        <v>1854</v>
      </c>
      <c r="C7516" s="2" t="s">
        <v>1684</v>
      </c>
      <c r="D7516" s="2" t="str">
        <f t="shared" si="117"/>
        <v>CH SAUCISSON CORNICHON (S.REFRIG)</v>
      </c>
      <c r="E7516" s="2">
        <v>1050</v>
      </c>
      <c r="F7516" s="2" t="s">
        <v>543</v>
      </c>
    </row>
    <row r="7517" spans="1:6">
      <c r="A7517" s="2" t="s">
        <v>1674</v>
      </c>
      <c r="B7517" s="2" t="s">
        <v>1854</v>
      </c>
      <c r="C7517" s="2" t="s">
        <v>436</v>
      </c>
      <c r="D7517" s="2" t="str">
        <f t="shared" si="117"/>
        <v>CH SAUCISSON CORNICHON (S.REFRIG)</v>
      </c>
      <c r="E7517" s="2">
        <v>5243</v>
      </c>
      <c r="F7517" s="2" t="s">
        <v>543</v>
      </c>
    </row>
    <row r="7518" spans="1:6">
      <c r="A7518" s="2" t="s">
        <v>1674</v>
      </c>
      <c r="B7518" s="2" t="s">
        <v>1854</v>
      </c>
      <c r="C7518" s="2" t="s">
        <v>272</v>
      </c>
      <c r="D7518" s="2" t="str">
        <f t="shared" si="117"/>
        <v>CH SAUCISSON CORNICHON (S.REFRIG)</v>
      </c>
      <c r="E7518" s="2">
        <v>5106</v>
      </c>
      <c r="F7518" s="2" t="s">
        <v>543</v>
      </c>
    </row>
    <row r="7519" spans="1:6">
      <c r="A7519" s="2" t="s">
        <v>1674</v>
      </c>
      <c r="B7519" s="2" t="s">
        <v>1854</v>
      </c>
      <c r="C7519" s="2" t="s">
        <v>66</v>
      </c>
      <c r="D7519" s="2" t="str">
        <f t="shared" si="117"/>
        <v>CH SAUCISSON CORNICHON (S.REFRIG)</v>
      </c>
      <c r="E7519" s="2">
        <v>7135</v>
      </c>
      <c r="F7519" s="2" t="s">
        <v>543</v>
      </c>
    </row>
    <row r="7520" spans="1:6">
      <c r="A7520" s="2" t="s">
        <v>1674</v>
      </c>
      <c r="B7520" s="2" t="s">
        <v>1855</v>
      </c>
      <c r="C7520" s="2" t="s">
        <v>1682</v>
      </c>
      <c r="D7520" s="2" t="str">
        <f t="shared" si="117"/>
        <v>CH TERRINE FORESTIERE (S.REFRIG)</v>
      </c>
      <c r="E7520" s="2">
        <v>1054</v>
      </c>
      <c r="F7520" s="2" t="s">
        <v>543</v>
      </c>
    </row>
    <row r="7521" spans="1:6">
      <c r="A7521" s="2" t="s">
        <v>1674</v>
      </c>
      <c r="B7521" s="2" t="s">
        <v>1855</v>
      </c>
      <c r="C7521" s="2" t="s">
        <v>436</v>
      </c>
      <c r="D7521" s="2" t="str">
        <f t="shared" si="117"/>
        <v>CH TERRINE FORESTIERE (S.REFRIG)</v>
      </c>
      <c r="E7521" s="2">
        <v>5243</v>
      </c>
      <c r="F7521" s="2" t="s">
        <v>543</v>
      </c>
    </row>
    <row r="7522" spans="1:6">
      <c r="A7522" s="2" t="s">
        <v>1674</v>
      </c>
      <c r="B7522" s="2" t="s">
        <v>1855</v>
      </c>
      <c r="C7522" s="2" t="s">
        <v>272</v>
      </c>
      <c r="D7522" s="2" t="str">
        <f t="shared" si="117"/>
        <v>CH TERRINE FORESTIERE (S.REFRIG)</v>
      </c>
      <c r="E7522" s="2">
        <v>5106</v>
      </c>
      <c r="F7522" s="2" t="s">
        <v>543</v>
      </c>
    </row>
    <row r="7523" spans="1:6">
      <c r="A7523" s="2" t="s">
        <v>1674</v>
      </c>
      <c r="B7523" s="2" t="s">
        <v>1855</v>
      </c>
      <c r="C7523" s="2" t="s">
        <v>66</v>
      </c>
      <c r="D7523" s="2" t="str">
        <f t="shared" si="117"/>
        <v>CH TERRINE FORESTIERE (S.REFRIG)</v>
      </c>
      <c r="E7523" s="2">
        <v>7135</v>
      </c>
      <c r="F7523" s="2" t="s">
        <v>543</v>
      </c>
    </row>
    <row r="7524" spans="1:6">
      <c r="A7524" s="2" t="s">
        <v>1665</v>
      </c>
      <c r="B7524" s="2" t="s">
        <v>1856</v>
      </c>
      <c r="C7524" s="2" t="s">
        <v>1524</v>
      </c>
      <c r="D7524" s="2" t="str">
        <f t="shared" si="117"/>
        <v>CU BETTERAVES</v>
      </c>
      <c r="E7524" s="2">
        <v>7121</v>
      </c>
      <c r="F7524" s="2" t="s">
        <v>543</v>
      </c>
    </row>
    <row r="7525" spans="1:6">
      <c r="A7525" s="2" t="s">
        <v>1665</v>
      </c>
      <c r="B7525" s="2" t="s">
        <v>1856</v>
      </c>
      <c r="C7525" s="2" t="s">
        <v>23</v>
      </c>
      <c r="D7525" s="2" t="str">
        <f t="shared" si="117"/>
        <v>CU BETTERAVES</v>
      </c>
      <c r="E7525" s="2">
        <v>5167</v>
      </c>
      <c r="F7525" s="2" t="s">
        <v>543</v>
      </c>
    </row>
    <row r="7526" spans="1:6">
      <c r="A7526" s="2" t="s">
        <v>1665</v>
      </c>
      <c r="B7526" s="2" t="s">
        <v>1856</v>
      </c>
      <c r="C7526" s="2" t="s">
        <v>479</v>
      </c>
      <c r="D7526" s="2" t="str">
        <f t="shared" si="117"/>
        <v>CU BETTERAVES</v>
      </c>
      <c r="E7526" s="2">
        <v>5164</v>
      </c>
      <c r="F7526" s="2" t="s">
        <v>543</v>
      </c>
    </row>
    <row r="7527" spans="1:6">
      <c r="A7527" s="2" t="s">
        <v>1665</v>
      </c>
      <c r="B7527" s="2" t="s">
        <v>1856</v>
      </c>
      <c r="C7527" s="2" t="s">
        <v>27</v>
      </c>
      <c r="D7527" s="2" t="str">
        <f t="shared" si="117"/>
        <v>CU BETTERAVES</v>
      </c>
      <c r="E7527" s="2">
        <v>7299</v>
      </c>
      <c r="F7527" s="2" t="s">
        <v>543</v>
      </c>
    </row>
    <row r="7528" spans="1:6">
      <c r="A7528" s="2" t="s">
        <v>1665</v>
      </c>
      <c r="B7528" s="2" t="s">
        <v>1856</v>
      </c>
      <c r="C7528" s="2" t="s">
        <v>1857</v>
      </c>
      <c r="D7528" s="2" t="str">
        <f t="shared" si="117"/>
        <v>CU BETTERAVES</v>
      </c>
      <c r="E7528" s="2">
        <v>7154</v>
      </c>
      <c r="F7528" s="2" t="s">
        <v>543</v>
      </c>
    </row>
    <row r="7529" spans="1:6">
      <c r="A7529" s="2" t="s">
        <v>1665</v>
      </c>
      <c r="B7529" s="2" t="s">
        <v>1856</v>
      </c>
      <c r="C7529" s="2" t="s">
        <v>276</v>
      </c>
      <c r="D7529" s="2" t="str">
        <f t="shared" si="117"/>
        <v>CU BETTERAVES</v>
      </c>
      <c r="E7529" s="2">
        <v>7994</v>
      </c>
      <c r="F7529" s="2" t="s">
        <v>543</v>
      </c>
    </row>
    <row r="7530" spans="1:6">
      <c r="A7530" s="2" t="s">
        <v>1665</v>
      </c>
      <c r="B7530" s="2" t="s">
        <v>1858</v>
      </c>
      <c r="C7530" s="2" t="s">
        <v>177</v>
      </c>
      <c r="D7530" s="2" t="str">
        <f t="shared" si="117"/>
        <v>CU BETTERAVES MAROCAINE</v>
      </c>
      <c r="E7530" s="2">
        <v>1244</v>
      </c>
      <c r="F7530" s="2" t="s">
        <v>543</v>
      </c>
    </row>
    <row r="7531" spans="1:6">
      <c r="A7531" s="2" t="s">
        <v>1665</v>
      </c>
      <c r="B7531" s="2" t="s">
        <v>1858</v>
      </c>
      <c r="C7531" s="2" t="s">
        <v>593</v>
      </c>
      <c r="D7531" s="2" t="str">
        <f t="shared" si="117"/>
        <v>CU BETTERAVES MAROCAINE</v>
      </c>
      <c r="E7531" s="2">
        <v>5043</v>
      </c>
      <c r="F7531" s="2" t="s">
        <v>543</v>
      </c>
    </row>
    <row r="7532" spans="1:6">
      <c r="A7532" s="2" t="s">
        <v>1665</v>
      </c>
      <c r="B7532" s="2" t="s">
        <v>1858</v>
      </c>
      <c r="C7532" s="2" t="s">
        <v>1615</v>
      </c>
      <c r="D7532" s="2" t="str">
        <f t="shared" si="117"/>
        <v>CU BETTERAVES MAROCAINE</v>
      </c>
      <c r="E7532" s="2">
        <v>5137</v>
      </c>
      <c r="F7532" s="2" t="s">
        <v>543</v>
      </c>
    </row>
    <row r="7533" spans="1:6">
      <c r="A7533" s="2" t="s">
        <v>1665</v>
      </c>
      <c r="B7533" s="2" t="s">
        <v>1858</v>
      </c>
      <c r="C7533" s="2" t="s">
        <v>23</v>
      </c>
      <c r="D7533" s="2" t="str">
        <f t="shared" si="117"/>
        <v>CU BETTERAVES MAROCAINE</v>
      </c>
      <c r="E7533" s="2">
        <v>5167</v>
      </c>
      <c r="F7533" s="2" t="s">
        <v>543</v>
      </c>
    </row>
    <row r="7534" spans="1:6">
      <c r="A7534" s="2" t="s">
        <v>1665</v>
      </c>
      <c r="B7534" s="2" t="s">
        <v>1858</v>
      </c>
      <c r="C7534" s="2" t="s">
        <v>479</v>
      </c>
      <c r="D7534" s="2" t="str">
        <f t="shared" si="117"/>
        <v>CU BETTERAVES MAROCAINE</v>
      </c>
      <c r="E7534" s="2">
        <v>5164</v>
      </c>
      <c r="F7534" s="2" t="s">
        <v>543</v>
      </c>
    </row>
    <row r="7535" spans="1:6">
      <c r="A7535" s="2" t="s">
        <v>1665</v>
      </c>
      <c r="B7535" s="2" t="s">
        <v>1858</v>
      </c>
      <c r="C7535" s="2" t="s">
        <v>26</v>
      </c>
      <c r="D7535" s="2" t="str">
        <f t="shared" si="117"/>
        <v>CU BETTERAVES MAROCAINE</v>
      </c>
      <c r="E7535" s="2">
        <v>5344</v>
      </c>
      <c r="F7535" s="2" t="s">
        <v>543</v>
      </c>
    </row>
    <row r="7536" spans="1:6">
      <c r="A7536" s="2" t="s">
        <v>1665</v>
      </c>
      <c r="B7536" s="2" t="s">
        <v>1858</v>
      </c>
      <c r="C7536" s="2" t="s">
        <v>198</v>
      </c>
      <c r="D7536" s="2" t="str">
        <f t="shared" si="117"/>
        <v>CU BETTERAVES MAROCAINE</v>
      </c>
      <c r="E7536" s="2">
        <v>5357</v>
      </c>
      <c r="F7536" s="2" t="s">
        <v>543</v>
      </c>
    </row>
    <row r="7537" spans="1:6">
      <c r="A7537" s="2" t="s">
        <v>1665</v>
      </c>
      <c r="B7537" s="2" t="s">
        <v>1858</v>
      </c>
      <c r="C7537" s="2" t="s">
        <v>27</v>
      </c>
      <c r="D7537" s="2" t="str">
        <f t="shared" si="117"/>
        <v>CU BETTERAVES MAROCAINE</v>
      </c>
      <c r="E7537" s="2">
        <v>7299</v>
      </c>
      <c r="F7537" s="2" t="s">
        <v>543</v>
      </c>
    </row>
    <row r="7538" spans="1:6">
      <c r="A7538" s="2" t="s">
        <v>1665</v>
      </c>
      <c r="B7538" s="2" t="s">
        <v>1858</v>
      </c>
      <c r="C7538" s="2" t="s">
        <v>1857</v>
      </c>
      <c r="D7538" s="2" t="str">
        <f t="shared" si="117"/>
        <v>CU BETTERAVES MAROCAINE</v>
      </c>
      <c r="E7538" s="2">
        <v>7154</v>
      </c>
      <c r="F7538" s="2" t="s">
        <v>543</v>
      </c>
    </row>
    <row r="7539" spans="1:6">
      <c r="A7539" s="2" t="s">
        <v>1665</v>
      </c>
      <c r="B7539" s="2" t="s">
        <v>1859</v>
      </c>
      <c r="C7539" s="2" t="s">
        <v>1524</v>
      </c>
      <c r="D7539" s="2" t="str">
        <f t="shared" si="117"/>
        <v>CU BETTERAVES MAYO</v>
      </c>
      <c r="E7539" s="2">
        <v>7121</v>
      </c>
      <c r="F7539" s="2" t="s">
        <v>543</v>
      </c>
    </row>
    <row r="7540" spans="1:6">
      <c r="A7540" s="2" t="s">
        <v>1665</v>
      </c>
      <c r="B7540" s="2" t="s">
        <v>1859</v>
      </c>
      <c r="C7540" s="2" t="s">
        <v>65</v>
      </c>
      <c r="D7540" s="2" t="str">
        <f t="shared" si="117"/>
        <v>CU BETTERAVES MAYO</v>
      </c>
      <c r="E7540" s="2">
        <v>5210</v>
      </c>
      <c r="F7540" s="2" t="s">
        <v>543</v>
      </c>
    </row>
    <row r="7541" spans="1:6">
      <c r="A7541" s="2" t="s">
        <v>1665</v>
      </c>
      <c r="B7541" s="2" t="s">
        <v>1859</v>
      </c>
      <c r="C7541" s="2" t="s">
        <v>27</v>
      </c>
      <c r="D7541" s="2" t="str">
        <f t="shared" si="117"/>
        <v>CU BETTERAVES MAYO</v>
      </c>
      <c r="E7541" s="2">
        <v>7299</v>
      </c>
      <c r="F7541" s="2" t="s">
        <v>543</v>
      </c>
    </row>
    <row r="7542" spans="1:6">
      <c r="A7542" s="2" t="s">
        <v>1665</v>
      </c>
      <c r="B7542" s="2" t="s">
        <v>1859</v>
      </c>
      <c r="C7542" s="2" t="s">
        <v>1857</v>
      </c>
      <c r="D7542" s="2" t="str">
        <f t="shared" si="117"/>
        <v>CU BETTERAVES MAYO</v>
      </c>
      <c r="E7542" s="2">
        <v>7154</v>
      </c>
      <c r="F7542" s="2" t="s">
        <v>543</v>
      </c>
    </row>
    <row r="7543" spans="1:6">
      <c r="A7543" s="2" t="s">
        <v>1665</v>
      </c>
      <c r="B7543" s="2" t="s">
        <v>1860</v>
      </c>
      <c r="C7543" s="2" t="s">
        <v>479</v>
      </c>
      <c r="D7543" s="2" t="str">
        <f t="shared" si="117"/>
        <v>CU BETTERAVES MIMOSA</v>
      </c>
      <c r="E7543" s="2">
        <v>5164</v>
      </c>
      <c r="F7543" s="2" t="s">
        <v>543</v>
      </c>
    </row>
    <row r="7544" spans="1:6">
      <c r="A7544" s="2" t="s">
        <v>1665</v>
      </c>
      <c r="B7544" s="2" t="s">
        <v>1860</v>
      </c>
      <c r="C7544" s="2" t="s">
        <v>25</v>
      </c>
      <c r="D7544" s="2" t="str">
        <f t="shared" si="117"/>
        <v>CU BETTERAVES MIMOSA</v>
      </c>
      <c r="E7544" s="2">
        <v>5285</v>
      </c>
      <c r="F7544" s="2" t="s">
        <v>543</v>
      </c>
    </row>
    <row r="7545" spans="1:6">
      <c r="A7545" s="2" t="s">
        <v>1665</v>
      </c>
      <c r="B7545" s="2" t="s">
        <v>1860</v>
      </c>
      <c r="C7545" s="2" t="s">
        <v>26</v>
      </c>
      <c r="D7545" s="2" t="str">
        <f t="shared" si="117"/>
        <v>CU BETTERAVES MIMOSA</v>
      </c>
      <c r="E7545" s="2">
        <v>5344</v>
      </c>
      <c r="F7545" s="2" t="s">
        <v>543</v>
      </c>
    </row>
    <row r="7546" spans="1:6">
      <c r="A7546" s="2" t="s">
        <v>1665</v>
      </c>
      <c r="B7546" s="2" t="s">
        <v>1860</v>
      </c>
      <c r="C7546" s="2" t="s">
        <v>27</v>
      </c>
      <c r="D7546" s="2" t="str">
        <f t="shared" si="117"/>
        <v>CU BETTERAVES MIMOSA</v>
      </c>
      <c r="E7546" s="2">
        <v>7299</v>
      </c>
      <c r="F7546" s="2" t="s">
        <v>543</v>
      </c>
    </row>
    <row r="7547" spans="1:6">
      <c r="A7547" s="2" t="s">
        <v>1665</v>
      </c>
      <c r="B7547" s="2" t="s">
        <v>1860</v>
      </c>
      <c r="C7547" s="2" t="s">
        <v>1857</v>
      </c>
      <c r="D7547" s="2" t="str">
        <f t="shared" si="117"/>
        <v>CU BETTERAVES MIMOSA</v>
      </c>
      <c r="E7547" s="2">
        <v>7154</v>
      </c>
      <c r="F7547" s="2" t="s">
        <v>543</v>
      </c>
    </row>
    <row r="7548" spans="1:6">
      <c r="A7548" s="2" t="s">
        <v>1665</v>
      </c>
      <c r="B7548" s="2" t="s">
        <v>1860</v>
      </c>
      <c r="C7548" s="2" t="s">
        <v>276</v>
      </c>
      <c r="D7548" s="2" t="str">
        <f t="shared" si="117"/>
        <v>CU BETTERAVES MIMOSA</v>
      </c>
      <c r="E7548" s="2">
        <v>7994</v>
      </c>
      <c r="F7548" s="2" t="s">
        <v>543</v>
      </c>
    </row>
    <row r="7549" spans="1:6">
      <c r="A7549" s="2" t="s">
        <v>1665</v>
      </c>
      <c r="B7549" s="2" t="s">
        <v>1860</v>
      </c>
      <c r="C7549" s="2" t="s">
        <v>901</v>
      </c>
      <c r="D7549" s="2" t="str">
        <f t="shared" si="117"/>
        <v>CU BETTERAVES MIMOSA</v>
      </c>
      <c r="E7549" s="2">
        <v>7992</v>
      </c>
      <c r="F7549" s="2" t="s">
        <v>543</v>
      </c>
    </row>
    <row r="7550" spans="1:6">
      <c r="A7550" s="2" t="s">
        <v>1665</v>
      </c>
      <c r="B7550" s="2" t="s">
        <v>1861</v>
      </c>
      <c r="C7550" s="2" t="s">
        <v>208</v>
      </c>
      <c r="D7550" s="2" t="str">
        <f t="shared" si="117"/>
        <v>CU CAROTTES GRECQUE JEUNES (S)</v>
      </c>
      <c r="E7550" s="2">
        <v>4674</v>
      </c>
      <c r="F7550" s="2" t="s">
        <v>543</v>
      </c>
    </row>
    <row r="7551" spans="1:6">
      <c r="A7551" s="2" t="s">
        <v>1665</v>
      </c>
      <c r="B7551" s="2" t="s">
        <v>1861</v>
      </c>
      <c r="C7551" s="2" t="s">
        <v>300</v>
      </c>
      <c r="D7551" s="2" t="str">
        <f t="shared" si="117"/>
        <v>CU CAROTTES GRECQUE JEUNES (S)</v>
      </c>
      <c r="E7551" s="2">
        <v>5102</v>
      </c>
      <c r="F7551" s="2" t="s">
        <v>543</v>
      </c>
    </row>
    <row r="7552" spans="1:6">
      <c r="A7552" s="2" t="s">
        <v>1665</v>
      </c>
      <c r="B7552" s="2" t="s">
        <v>1861</v>
      </c>
      <c r="C7552" s="2" t="s">
        <v>23</v>
      </c>
      <c r="D7552" s="2" t="str">
        <f t="shared" si="117"/>
        <v>CU CAROTTES GRECQUE JEUNES (S)</v>
      </c>
      <c r="E7552" s="2">
        <v>5167</v>
      </c>
      <c r="F7552" s="2" t="s">
        <v>543</v>
      </c>
    </row>
    <row r="7553" spans="1:6">
      <c r="A7553" s="2" t="s">
        <v>1665</v>
      </c>
      <c r="B7553" s="2" t="s">
        <v>1861</v>
      </c>
      <c r="C7553" s="2" t="s">
        <v>197</v>
      </c>
      <c r="D7553" s="2" t="str">
        <f t="shared" si="117"/>
        <v>CU CAROTTES GRECQUE JEUNES (S)</v>
      </c>
      <c r="E7553" s="2">
        <v>5184</v>
      </c>
      <c r="F7553" s="2" t="s">
        <v>543</v>
      </c>
    </row>
    <row r="7554" spans="1:6">
      <c r="A7554" s="2" t="s">
        <v>1665</v>
      </c>
      <c r="B7554" s="2" t="s">
        <v>1861</v>
      </c>
      <c r="C7554" s="2" t="s">
        <v>365</v>
      </c>
      <c r="D7554" s="2" t="str">
        <f t="shared" si="117"/>
        <v>CU CAROTTES GRECQUE JEUNES (S)</v>
      </c>
      <c r="E7554" s="2">
        <v>5345</v>
      </c>
      <c r="F7554" s="2" t="s">
        <v>543</v>
      </c>
    </row>
    <row r="7555" spans="1:6">
      <c r="A7555" s="2" t="s">
        <v>1665</v>
      </c>
      <c r="B7555" s="2" t="s">
        <v>1861</v>
      </c>
      <c r="C7555" s="2" t="s">
        <v>97</v>
      </c>
      <c r="D7555" s="2" t="str">
        <f t="shared" ref="D7555:D7618" si="118">B7555</f>
        <v>CU CAROTTES GRECQUE JEUNES (S)</v>
      </c>
      <c r="E7555" s="2">
        <v>5398</v>
      </c>
      <c r="F7555" s="2" t="s">
        <v>543</v>
      </c>
    </row>
    <row r="7556" spans="1:6">
      <c r="A7556" s="2" t="s">
        <v>1665</v>
      </c>
      <c r="B7556" s="2" t="s">
        <v>1861</v>
      </c>
      <c r="C7556" s="2" t="s">
        <v>169</v>
      </c>
      <c r="D7556" s="2" t="str">
        <f t="shared" si="118"/>
        <v>CU CAROTTES GRECQUE JEUNES (S)</v>
      </c>
      <c r="E7556" s="2">
        <v>5402</v>
      </c>
      <c r="F7556" s="2" t="s">
        <v>543</v>
      </c>
    </row>
    <row r="7557" spans="1:6">
      <c r="A7557" s="2" t="s">
        <v>1665</v>
      </c>
      <c r="B7557" s="2" t="s">
        <v>1861</v>
      </c>
      <c r="C7557" s="2" t="s">
        <v>190</v>
      </c>
      <c r="D7557" s="2" t="str">
        <f t="shared" si="118"/>
        <v>CU CAROTTES GRECQUE JEUNES (S)</v>
      </c>
      <c r="E7557" s="2">
        <v>5630</v>
      </c>
      <c r="F7557" s="2" t="s">
        <v>543</v>
      </c>
    </row>
    <row r="7558" spans="1:6">
      <c r="A7558" s="2" t="s">
        <v>1665</v>
      </c>
      <c r="B7558" s="2" t="s">
        <v>1861</v>
      </c>
      <c r="C7558" s="2" t="s">
        <v>677</v>
      </c>
      <c r="D7558" s="2" t="str">
        <f t="shared" si="118"/>
        <v>CU CAROTTES GRECQUE JEUNES (S)</v>
      </c>
      <c r="E7558" s="2">
        <v>5639</v>
      </c>
      <c r="F7558" s="2" t="s">
        <v>543</v>
      </c>
    </row>
    <row r="7559" spans="1:6">
      <c r="A7559" s="2" t="s">
        <v>1665</v>
      </c>
      <c r="B7559" s="2" t="s">
        <v>1861</v>
      </c>
      <c r="C7559" s="2" t="s">
        <v>181</v>
      </c>
      <c r="D7559" s="2" t="str">
        <f t="shared" si="118"/>
        <v>CU CAROTTES GRECQUE JEUNES (S)</v>
      </c>
      <c r="E7559" s="2">
        <v>5462</v>
      </c>
      <c r="F7559" s="2" t="s">
        <v>543</v>
      </c>
    </row>
    <row r="7560" spans="1:6">
      <c r="A7560" s="2" t="s">
        <v>1665</v>
      </c>
      <c r="B7560" s="2" t="s">
        <v>1861</v>
      </c>
      <c r="C7560" s="2" t="s">
        <v>27</v>
      </c>
      <c r="D7560" s="2" t="str">
        <f t="shared" si="118"/>
        <v>CU CAROTTES GRECQUE JEUNES (S)</v>
      </c>
      <c r="E7560" s="2">
        <v>7299</v>
      </c>
      <c r="F7560" s="2" t="s">
        <v>543</v>
      </c>
    </row>
    <row r="7561" spans="1:6">
      <c r="A7561" s="2" t="s">
        <v>1665</v>
      </c>
      <c r="B7561" s="2" t="s">
        <v>1861</v>
      </c>
      <c r="C7561" s="2" t="s">
        <v>38</v>
      </c>
      <c r="D7561" s="2" t="str">
        <f t="shared" si="118"/>
        <v>CU CAROTTES GRECQUE JEUNES (S)</v>
      </c>
      <c r="E7561" s="2">
        <v>7088</v>
      </c>
      <c r="F7561" s="2" t="s">
        <v>543</v>
      </c>
    </row>
    <row r="7562" spans="1:6">
      <c r="A7562" s="2" t="s">
        <v>1665</v>
      </c>
      <c r="B7562" s="2" t="s">
        <v>1862</v>
      </c>
      <c r="C7562" s="2" t="s">
        <v>368</v>
      </c>
      <c r="D7562" s="2" t="str">
        <f t="shared" si="118"/>
        <v>CU CAROTTES MAROCAINE (F)</v>
      </c>
      <c r="E7562" s="2">
        <v>1175</v>
      </c>
      <c r="F7562" s="2" t="s">
        <v>543</v>
      </c>
    </row>
    <row r="7563" spans="1:6">
      <c r="A7563" s="2" t="s">
        <v>1665</v>
      </c>
      <c r="B7563" s="2" t="s">
        <v>1862</v>
      </c>
      <c r="C7563" s="2" t="s">
        <v>300</v>
      </c>
      <c r="D7563" s="2" t="str">
        <f t="shared" si="118"/>
        <v>CU CAROTTES MAROCAINE (F)</v>
      </c>
      <c r="E7563" s="2">
        <v>5102</v>
      </c>
      <c r="F7563" s="2" t="s">
        <v>543</v>
      </c>
    </row>
    <row r="7564" spans="1:6">
      <c r="A7564" s="2" t="s">
        <v>1665</v>
      </c>
      <c r="B7564" s="2" t="s">
        <v>1862</v>
      </c>
      <c r="C7564" s="2" t="s">
        <v>316</v>
      </c>
      <c r="D7564" s="2" t="str">
        <f t="shared" si="118"/>
        <v>CU CAROTTES MAROCAINE (F)</v>
      </c>
      <c r="E7564" s="2">
        <v>5124</v>
      </c>
      <c r="F7564" s="2" t="s">
        <v>543</v>
      </c>
    </row>
    <row r="7565" spans="1:6">
      <c r="A7565" s="2" t="s">
        <v>1665</v>
      </c>
      <c r="B7565" s="2" t="s">
        <v>1862</v>
      </c>
      <c r="C7565" s="2" t="s">
        <v>23</v>
      </c>
      <c r="D7565" s="2" t="str">
        <f t="shared" si="118"/>
        <v>CU CAROTTES MAROCAINE (F)</v>
      </c>
      <c r="E7565" s="2">
        <v>5167</v>
      </c>
      <c r="F7565" s="2" t="s">
        <v>543</v>
      </c>
    </row>
    <row r="7566" spans="1:6">
      <c r="A7566" s="2" t="s">
        <v>1665</v>
      </c>
      <c r="B7566" s="2" t="s">
        <v>1862</v>
      </c>
      <c r="C7566" s="2" t="s">
        <v>317</v>
      </c>
      <c r="D7566" s="2" t="str">
        <f t="shared" si="118"/>
        <v>CU CAROTTES MAROCAINE (F)</v>
      </c>
      <c r="E7566" s="2">
        <v>5259</v>
      </c>
      <c r="F7566" s="2" t="s">
        <v>543</v>
      </c>
    </row>
    <row r="7567" spans="1:6">
      <c r="A7567" s="2" t="s">
        <v>1665</v>
      </c>
      <c r="B7567" s="2" t="s">
        <v>1862</v>
      </c>
      <c r="C7567" s="2" t="s">
        <v>26</v>
      </c>
      <c r="D7567" s="2" t="str">
        <f t="shared" si="118"/>
        <v>CU CAROTTES MAROCAINE (F)</v>
      </c>
      <c r="E7567" s="2">
        <v>5344</v>
      </c>
      <c r="F7567" s="2" t="s">
        <v>543</v>
      </c>
    </row>
    <row r="7568" spans="1:6">
      <c r="A7568" s="2" t="s">
        <v>1665</v>
      </c>
      <c r="B7568" s="2" t="s">
        <v>1862</v>
      </c>
      <c r="C7568" s="2" t="s">
        <v>180</v>
      </c>
      <c r="D7568" s="2" t="str">
        <f t="shared" si="118"/>
        <v>CU CAROTTES MAROCAINE (F)</v>
      </c>
      <c r="E7568" s="2">
        <v>5413</v>
      </c>
      <c r="F7568" s="2" t="s">
        <v>543</v>
      </c>
    </row>
    <row r="7569" spans="1:6">
      <c r="A7569" s="2" t="s">
        <v>1665</v>
      </c>
      <c r="B7569" s="2" t="s">
        <v>1862</v>
      </c>
      <c r="C7569" s="2" t="s">
        <v>1434</v>
      </c>
      <c r="D7569" s="2" t="str">
        <f t="shared" si="118"/>
        <v>CU CAROTTES MAROCAINE (F)</v>
      </c>
      <c r="E7569" s="2">
        <v>7124</v>
      </c>
      <c r="F7569" s="2" t="s">
        <v>543</v>
      </c>
    </row>
    <row r="7570" spans="1:6">
      <c r="A7570" s="2" t="s">
        <v>1665</v>
      </c>
      <c r="B7570" s="2" t="s">
        <v>1862</v>
      </c>
      <c r="C7570" s="2" t="s">
        <v>38</v>
      </c>
      <c r="D7570" s="2" t="str">
        <f t="shared" si="118"/>
        <v>CU CAROTTES MAROCAINE (F)</v>
      </c>
      <c r="E7570" s="2">
        <v>7088</v>
      </c>
      <c r="F7570" s="2" t="s">
        <v>543</v>
      </c>
    </row>
    <row r="7571" spans="1:6">
      <c r="A7571" s="2" t="s">
        <v>1665</v>
      </c>
      <c r="B7571" s="2" t="s">
        <v>1863</v>
      </c>
      <c r="C7571" s="2" t="s">
        <v>300</v>
      </c>
      <c r="D7571" s="2" t="str">
        <f t="shared" si="118"/>
        <v>CU CAROTTES MAROCAINE JEUNES (S)</v>
      </c>
      <c r="E7571" s="2">
        <v>5102</v>
      </c>
      <c r="F7571" s="2" t="s">
        <v>543</v>
      </c>
    </row>
    <row r="7572" spans="1:6">
      <c r="A7572" s="2" t="s">
        <v>1665</v>
      </c>
      <c r="B7572" s="2" t="s">
        <v>1863</v>
      </c>
      <c r="C7572" s="2" t="s">
        <v>316</v>
      </c>
      <c r="D7572" s="2" t="str">
        <f t="shared" si="118"/>
        <v>CU CAROTTES MAROCAINE JEUNES (S)</v>
      </c>
      <c r="E7572" s="2">
        <v>5124</v>
      </c>
      <c r="F7572" s="2" t="s">
        <v>543</v>
      </c>
    </row>
    <row r="7573" spans="1:6">
      <c r="A7573" s="2" t="s">
        <v>1665</v>
      </c>
      <c r="B7573" s="2" t="s">
        <v>1863</v>
      </c>
      <c r="C7573" s="2" t="s">
        <v>23</v>
      </c>
      <c r="D7573" s="2" t="str">
        <f t="shared" si="118"/>
        <v>CU CAROTTES MAROCAINE JEUNES (S)</v>
      </c>
      <c r="E7573" s="2">
        <v>5167</v>
      </c>
      <c r="F7573" s="2" t="s">
        <v>543</v>
      </c>
    </row>
    <row r="7574" spans="1:6">
      <c r="A7574" s="2" t="s">
        <v>1665</v>
      </c>
      <c r="B7574" s="2" t="s">
        <v>1863</v>
      </c>
      <c r="C7574" s="2" t="s">
        <v>317</v>
      </c>
      <c r="D7574" s="2" t="str">
        <f t="shared" si="118"/>
        <v>CU CAROTTES MAROCAINE JEUNES (S)</v>
      </c>
      <c r="E7574" s="2">
        <v>5259</v>
      </c>
      <c r="F7574" s="2" t="s">
        <v>543</v>
      </c>
    </row>
    <row r="7575" spans="1:6">
      <c r="A7575" s="2" t="s">
        <v>1665</v>
      </c>
      <c r="B7575" s="2" t="s">
        <v>1863</v>
      </c>
      <c r="C7575" s="2" t="s">
        <v>26</v>
      </c>
      <c r="D7575" s="2" t="str">
        <f t="shared" si="118"/>
        <v>CU CAROTTES MAROCAINE JEUNES (S)</v>
      </c>
      <c r="E7575" s="2">
        <v>5344</v>
      </c>
      <c r="F7575" s="2" t="s">
        <v>543</v>
      </c>
    </row>
    <row r="7576" spans="1:6">
      <c r="A7576" s="2" t="s">
        <v>1665</v>
      </c>
      <c r="B7576" s="2" t="s">
        <v>1863</v>
      </c>
      <c r="C7576" s="2" t="s">
        <v>180</v>
      </c>
      <c r="D7576" s="2" t="str">
        <f t="shared" si="118"/>
        <v>CU CAROTTES MAROCAINE JEUNES (S)</v>
      </c>
      <c r="E7576" s="2">
        <v>5413</v>
      </c>
      <c r="F7576" s="2" t="s">
        <v>543</v>
      </c>
    </row>
    <row r="7577" spans="1:6">
      <c r="A7577" s="2" t="s">
        <v>1665</v>
      </c>
      <c r="B7577" s="2" t="s">
        <v>1863</v>
      </c>
      <c r="C7577" s="2" t="s">
        <v>677</v>
      </c>
      <c r="D7577" s="2" t="str">
        <f t="shared" si="118"/>
        <v>CU CAROTTES MAROCAINE JEUNES (S)</v>
      </c>
      <c r="E7577" s="2">
        <v>5639</v>
      </c>
      <c r="F7577" s="2" t="s">
        <v>543</v>
      </c>
    </row>
    <row r="7578" spans="1:6">
      <c r="A7578" s="2" t="s">
        <v>1665</v>
      </c>
      <c r="B7578" s="2" t="s">
        <v>1863</v>
      </c>
      <c r="C7578" s="2" t="s">
        <v>27</v>
      </c>
      <c r="D7578" s="2" t="str">
        <f t="shared" si="118"/>
        <v>CU CAROTTES MAROCAINE JEUNES (S)</v>
      </c>
      <c r="E7578" s="2">
        <v>7299</v>
      </c>
      <c r="F7578" s="2" t="s">
        <v>543</v>
      </c>
    </row>
    <row r="7579" spans="1:6">
      <c r="A7579" s="2" t="s">
        <v>1665</v>
      </c>
      <c r="B7579" s="2" t="s">
        <v>1863</v>
      </c>
      <c r="C7579" s="2" t="s">
        <v>38</v>
      </c>
      <c r="D7579" s="2" t="str">
        <f t="shared" si="118"/>
        <v>CU CAROTTES MAROCAINE JEUNES (S)</v>
      </c>
      <c r="E7579" s="2">
        <v>7088</v>
      </c>
      <c r="F7579" s="2" t="s">
        <v>543</v>
      </c>
    </row>
    <row r="7580" spans="1:6">
      <c r="A7580" s="2" t="s">
        <v>1665</v>
      </c>
      <c r="B7580" s="2" t="s">
        <v>1864</v>
      </c>
      <c r="C7580" s="2" t="s">
        <v>23</v>
      </c>
      <c r="D7580" s="2" t="str">
        <f t="shared" si="118"/>
        <v>CU CHOU FLEUR</v>
      </c>
      <c r="E7580" s="2">
        <v>5167</v>
      </c>
      <c r="F7580" s="2" t="s">
        <v>543</v>
      </c>
    </row>
    <row r="7581" spans="1:6">
      <c r="A7581" s="2" t="s">
        <v>1665</v>
      </c>
      <c r="B7581" s="2" t="s">
        <v>1864</v>
      </c>
      <c r="C7581" s="2" t="s">
        <v>479</v>
      </c>
      <c r="D7581" s="2" t="str">
        <f t="shared" si="118"/>
        <v>CU CHOU FLEUR</v>
      </c>
      <c r="E7581" s="2">
        <v>5164</v>
      </c>
      <c r="F7581" s="2" t="s">
        <v>543</v>
      </c>
    </row>
    <row r="7582" spans="1:6">
      <c r="A7582" s="2" t="s">
        <v>1665</v>
      </c>
      <c r="B7582" s="2" t="s">
        <v>1864</v>
      </c>
      <c r="C7582" s="2" t="s">
        <v>436</v>
      </c>
      <c r="D7582" s="2" t="str">
        <f t="shared" si="118"/>
        <v>CU CHOU FLEUR</v>
      </c>
      <c r="E7582" s="2">
        <v>5243</v>
      </c>
      <c r="F7582" s="2" t="s">
        <v>543</v>
      </c>
    </row>
    <row r="7583" spans="1:6">
      <c r="A7583" s="2" t="s">
        <v>1665</v>
      </c>
      <c r="B7583" s="2" t="s">
        <v>1864</v>
      </c>
      <c r="C7583" s="2" t="s">
        <v>27</v>
      </c>
      <c r="D7583" s="2" t="str">
        <f t="shared" si="118"/>
        <v>CU CHOU FLEUR</v>
      </c>
      <c r="E7583" s="2">
        <v>7299</v>
      </c>
      <c r="F7583" s="2" t="s">
        <v>543</v>
      </c>
    </row>
    <row r="7584" spans="1:6">
      <c r="A7584" s="2" t="s">
        <v>1665</v>
      </c>
      <c r="B7584" s="2" t="s">
        <v>1864</v>
      </c>
      <c r="C7584" s="2" t="s">
        <v>785</v>
      </c>
      <c r="D7584" s="2" t="str">
        <f t="shared" si="118"/>
        <v>CU CHOU FLEUR</v>
      </c>
      <c r="E7584" s="2">
        <v>7303</v>
      </c>
      <c r="F7584" s="2" t="s">
        <v>543</v>
      </c>
    </row>
    <row r="7585" spans="1:6">
      <c r="A7585" s="2" t="s">
        <v>1665</v>
      </c>
      <c r="B7585" s="2" t="s">
        <v>1864</v>
      </c>
      <c r="C7585" s="2" t="s">
        <v>1524</v>
      </c>
      <c r="D7585" s="2" t="str">
        <f t="shared" si="118"/>
        <v>CU CHOU FLEUR</v>
      </c>
      <c r="E7585" s="2">
        <v>7121</v>
      </c>
      <c r="F7585" s="2" t="s">
        <v>543</v>
      </c>
    </row>
    <row r="7586" spans="1:6">
      <c r="A7586" s="2" t="s">
        <v>1665</v>
      </c>
      <c r="B7586" s="2" t="s">
        <v>1865</v>
      </c>
      <c r="C7586" s="2" t="s">
        <v>452</v>
      </c>
      <c r="D7586" s="2" t="str">
        <f t="shared" si="118"/>
        <v>CU CHOU FLEUR GRECQUE</v>
      </c>
      <c r="E7586" s="2">
        <v>3726</v>
      </c>
      <c r="F7586" s="2" t="s">
        <v>543</v>
      </c>
    </row>
    <row r="7587" spans="1:6">
      <c r="A7587" s="2" t="s">
        <v>1665</v>
      </c>
      <c r="B7587" s="2" t="s">
        <v>1865</v>
      </c>
      <c r="C7587" s="2" t="s">
        <v>208</v>
      </c>
      <c r="D7587" s="2" t="str">
        <f t="shared" si="118"/>
        <v>CU CHOU FLEUR GRECQUE</v>
      </c>
      <c r="E7587" s="2">
        <v>4674</v>
      </c>
      <c r="F7587" s="2" t="s">
        <v>543</v>
      </c>
    </row>
    <row r="7588" spans="1:6">
      <c r="A7588" s="2" t="s">
        <v>1665</v>
      </c>
      <c r="B7588" s="2" t="s">
        <v>1865</v>
      </c>
      <c r="C7588" s="2" t="s">
        <v>300</v>
      </c>
      <c r="D7588" s="2" t="str">
        <f t="shared" si="118"/>
        <v>CU CHOU FLEUR GRECQUE</v>
      </c>
      <c r="E7588" s="2">
        <v>5102</v>
      </c>
      <c r="F7588" s="2" t="s">
        <v>543</v>
      </c>
    </row>
    <row r="7589" spans="1:6">
      <c r="A7589" s="2" t="s">
        <v>1665</v>
      </c>
      <c r="B7589" s="2" t="s">
        <v>1865</v>
      </c>
      <c r="C7589" s="2" t="s">
        <v>23</v>
      </c>
      <c r="D7589" s="2" t="str">
        <f t="shared" si="118"/>
        <v>CU CHOU FLEUR GRECQUE</v>
      </c>
      <c r="E7589" s="2">
        <v>5167</v>
      </c>
      <c r="F7589" s="2" t="s">
        <v>543</v>
      </c>
    </row>
    <row r="7590" spans="1:6">
      <c r="A7590" s="2" t="s">
        <v>1665</v>
      </c>
      <c r="B7590" s="2" t="s">
        <v>1865</v>
      </c>
      <c r="C7590" s="2" t="s">
        <v>197</v>
      </c>
      <c r="D7590" s="2" t="str">
        <f t="shared" si="118"/>
        <v>CU CHOU FLEUR GRECQUE</v>
      </c>
      <c r="E7590" s="2">
        <v>5184</v>
      </c>
      <c r="F7590" s="2" t="s">
        <v>543</v>
      </c>
    </row>
    <row r="7591" spans="1:6">
      <c r="A7591" s="2" t="s">
        <v>1665</v>
      </c>
      <c r="B7591" s="2" t="s">
        <v>1865</v>
      </c>
      <c r="C7591" s="2" t="s">
        <v>365</v>
      </c>
      <c r="D7591" s="2" t="str">
        <f t="shared" si="118"/>
        <v>CU CHOU FLEUR GRECQUE</v>
      </c>
      <c r="E7591" s="2">
        <v>5345</v>
      </c>
      <c r="F7591" s="2" t="s">
        <v>543</v>
      </c>
    </row>
    <row r="7592" spans="1:6">
      <c r="A7592" s="2" t="s">
        <v>1665</v>
      </c>
      <c r="B7592" s="2" t="s">
        <v>1865</v>
      </c>
      <c r="C7592" s="2" t="s">
        <v>97</v>
      </c>
      <c r="D7592" s="2" t="str">
        <f t="shared" si="118"/>
        <v>CU CHOU FLEUR GRECQUE</v>
      </c>
      <c r="E7592" s="2">
        <v>5398</v>
      </c>
      <c r="F7592" s="2" t="s">
        <v>543</v>
      </c>
    </row>
    <row r="7593" spans="1:6">
      <c r="A7593" s="2" t="s">
        <v>1665</v>
      </c>
      <c r="B7593" s="2" t="s">
        <v>1865</v>
      </c>
      <c r="C7593" s="2" t="s">
        <v>169</v>
      </c>
      <c r="D7593" s="2" t="str">
        <f t="shared" si="118"/>
        <v>CU CHOU FLEUR GRECQUE</v>
      </c>
      <c r="E7593" s="2">
        <v>5402</v>
      </c>
      <c r="F7593" s="2" t="s">
        <v>543</v>
      </c>
    </row>
    <row r="7594" spans="1:6">
      <c r="A7594" s="2" t="s">
        <v>1665</v>
      </c>
      <c r="B7594" s="2" t="s">
        <v>1865</v>
      </c>
      <c r="C7594" s="2" t="s">
        <v>190</v>
      </c>
      <c r="D7594" s="2" t="str">
        <f t="shared" si="118"/>
        <v>CU CHOU FLEUR GRECQUE</v>
      </c>
      <c r="E7594" s="2">
        <v>5630</v>
      </c>
      <c r="F7594" s="2" t="s">
        <v>543</v>
      </c>
    </row>
    <row r="7595" spans="1:6">
      <c r="A7595" s="2" t="s">
        <v>1665</v>
      </c>
      <c r="B7595" s="2" t="s">
        <v>1865</v>
      </c>
      <c r="C7595" s="2" t="s">
        <v>181</v>
      </c>
      <c r="D7595" s="2" t="str">
        <f t="shared" si="118"/>
        <v>CU CHOU FLEUR GRECQUE</v>
      </c>
      <c r="E7595" s="2">
        <v>5462</v>
      </c>
      <c r="F7595" s="2" t="s">
        <v>543</v>
      </c>
    </row>
    <row r="7596" spans="1:6">
      <c r="A7596" s="2" t="s">
        <v>1665</v>
      </c>
      <c r="B7596" s="2" t="s">
        <v>1865</v>
      </c>
      <c r="C7596" s="2" t="s">
        <v>27</v>
      </c>
      <c r="D7596" s="2" t="str">
        <f t="shared" si="118"/>
        <v>CU CHOU FLEUR GRECQUE</v>
      </c>
      <c r="E7596" s="2">
        <v>7299</v>
      </c>
      <c r="F7596" s="2" t="s">
        <v>543</v>
      </c>
    </row>
    <row r="7597" spans="1:6">
      <c r="A7597" s="2" t="s">
        <v>1665</v>
      </c>
      <c r="B7597" s="2" t="s">
        <v>1865</v>
      </c>
      <c r="C7597" s="2" t="s">
        <v>785</v>
      </c>
      <c r="D7597" s="2" t="str">
        <f t="shared" si="118"/>
        <v>CU CHOU FLEUR GRECQUE</v>
      </c>
      <c r="E7597" s="2">
        <v>7303</v>
      </c>
      <c r="F7597" s="2" t="s">
        <v>543</v>
      </c>
    </row>
    <row r="7598" spans="1:6">
      <c r="A7598" s="2" t="s">
        <v>1665</v>
      </c>
      <c r="B7598" s="2" t="s">
        <v>1865</v>
      </c>
      <c r="C7598" s="2" t="s">
        <v>38</v>
      </c>
      <c r="D7598" s="2" t="str">
        <f t="shared" si="118"/>
        <v>CU CHOU FLEUR GRECQUE</v>
      </c>
      <c r="E7598" s="2">
        <v>7088</v>
      </c>
      <c r="F7598" s="2" t="s">
        <v>543</v>
      </c>
    </row>
    <row r="7599" spans="1:6">
      <c r="A7599" s="2" t="s">
        <v>1665</v>
      </c>
      <c r="B7599" s="2" t="s">
        <v>1866</v>
      </c>
      <c r="C7599" s="2" t="s">
        <v>208</v>
      </c>
      <c r="D7599" s="2" t="str">
        <f t="shared" si="118"/>
        <v>CU COURGETTES GRECQUE (S)</v>
      </c>
      <c r="E7599" s="2">
        <v>4674</v>
      </c>
      <c r="F7599" s="2" t="s">
        <v>543</v>
      </c>
    </row>
    <row r="7600" spans="1:6">
      <c r="A7600" s="2" t="s">
        <v>1665</v>
      </c>
      <c r="B7600" s="2" t="s">
        <v>1866</v>
      </c>
      <c r="C7600" s="2" t="s">
        <v>300</v>
      </c>
      <c r="D7600" s="2" t="str">
        <f t="shared" si="118"/>
        <v>CU COURGETTES GRECQUE (S)</v>
      </c>
      <c r="E7600" s="2">
        <v>5102</v>
      </c>
      <c r="F7600" s="2" t="s">
        <v>543</v>
      </c>
    </row>
    <row r="7601" spans="1:6">
      <c r="A7601" s="2" t="s">
        <v>1665</v>
      </c>
      <c r="B7601" s="2" t="s">
        <v>1866</v>
      </c>
      <c r="C7601" s="2" t="s">
        <v>23</v>
      </c>
      <c r="D7601" s="2" t="str">
        <f t="shared" si="118"/>
        <v>CU COURGETTES GRECQUE (S)</v>
      </c>
      <c r="E7601" s="2">
        <v>5167</v>
      </c>
      <c r="F7601" s="2" t="s">
        <v>543</v>
      </c>
    </row>
    <row r="7602" spans="1:6">
      <c r="A7602" s="2" t="s">
        <v>1665</v>
      </c>
      <c r="B7602" s="2" t="s">
        <v>1866</v>
      </c>
      <c r="C7602" s="2" t="s">
        <v>197</v>
      </c>
      <c r="D7602" s="2" t="str">
        <f t="shared" si="118"/>
        <v>CU COURGETTES GRECQUE (S)</v>
      </c>
      <c r="E7602" s="2">
        <v>5184</v>
      </c>
      <c r="F7602" s="2" t="s">
        <v>543</v>
      </c>
    </row>
    <row r="7603" spans="1:6">
      <c r="A7603" s="2" t="s">
        <v>1665</v>
      </c>
      <c r="B7603" s="2" t="s">
        <v>1866</v>
      </c>
      <c r="C7603" s="2" t="s">
        <v>365</v>
      </c>
      <c r="D7603" s="2" t="str">
        <f t="shared" si="118"/>
        <v>CU COURGETTES GRECQUE (S)</v>
      </c>
      <c r="E7603" s="2">
        <v>5345</v>
      </c>
      <c r="F7603" s="2" t="s">
        <v>543</v>
      </c>
    </row>
    <row r="7604" spans="1:6">
      <c r="A7604" s="2" t="s">
        <v>1665</v>
      </c>
      <c r="B7604" s="2" t="s">
        <v>1866</v>
      </c>
      <c r="C7604" s="2" t="s">
        <v>97</v>
      </c>
      <c r="D7604" s="2" t="str">
        <f t="shared" si="118"/>
        <v>CU COURGETTES GRECQUE (S)</v>
      </c>
      <c r="E7604" s="2">
        <v>5398</v>
      </c>
      <c r="F7604" s="2" t="s">
        <v>543</v>
      </c>
    </row>
    <row r="7605" spans="1:6">
      <c r="A7605" s="2" t="s">
        <v>1665</v>
      </c>
      <c r="B7605" s="2" t="s">
        <v>1866</v>
      </c>
      <c r="C7605" s="2" t="s">
        <v>169</v>
      </c>
      <c r="D7605" s="2" t="str">
        <f t="shared" si="118"/>
        <v>CU COURGETTES GRECQUE (S)</v>
      </c>
      <c r="E7605" s="2">
        <v>5402</v>
      </c>
      <c r="F7605" s="2" t="s">
        <v>543</v>
      </c>
    </row>
    <row r="7606" spans="1:6">
      <c r="A7606" s="2" t="s">
        <v>1665</v>
      </c>
      <c r="B7606" s="2" t="s">
        <v>1866</v>
      </c>
      <c r="C7606" s="2" t="s">
        <v>190</v>
      </c>
      <c r="D7606" s="2" t="str">
        <f t="shared" si="118"/>
        <v>CU COURGETTES GRECQUE (S)</v>
      </c>
      <c r="E7606" s="2">
        <v>5630</v>
      </c>
      <c r="F7606" s="2" t="s">
        <v>543</v>
      </c>
    </row>
    <row r="7607" spans="1:6">
      <c r="A7607" s="2" t="s">
        <v>1665</v>
      </c>
      <c r="B7607" s="2" t="s">
        <v>1866</v>
      </c>
      <c r="C7607" s="2" t="s">
        <v>171</v>
      </c>
      <c r="D7607" s="2" t="str">
        <f t="shared" si="118"/>
        <v>CU COURGETTES GRECQUE (S)</v>
      </c>
      <c r="E7607" s="2">
        <v>5671</v>
      </c>
      <c r="F7607" s="2" t="s">
        <v>543</v>
      </c>
    </row>
    <row r="7608" spans="1:6">
      <c r="A7608" s="2" t="s">
        <v>1665</v>
      </c>
      <c r="B7608" s="2" t="s">
        <v>1866</v>
      </c>
      <c r="C7608" s="2" t="s">
        <v>181</v>
      </c>
      <c r="D7608" s="2" t="str">
        <f t="shared" si="118"/>
        <v>CU COURGETTES GRECQUE (S)</v>
      </c>
      <c r="E7608" s="2">
        <v>5462</v>
      </c>
      <c r="F7608" s="2" t="s">
        <v>543</v>
      </c>
    </row>
    <row r="7609" spans="1:6">
      <c r="A7609" s="2" t="s">
        <v>1665</v>
      </c>
      <c r="B7609" s="2" t="s">
        <v>1866</v>
      </c>
      <c r="C7609" s="2" t="s">
        <v>27</v>
      </c>
      <c r="D7609" s="2" t="str">
        <f t="shared" si="118"/>
        <v>CU COURGETTES GRECQUE (S)</v>
      </c>
      <c r="E7609" s="2">
        <v>7299</v>
      </c>
      <c r="F7609" s="2" t="s">
        <v>543</v>
      </c>
    </row>
    <row r="7610" spans="1:6">
      <c r="A7610" s="2" t="s">
        <v>1665</v>
      </c>
      <c r="B7610" s="2" t="s">
        <v>1866</v>
      </c>
      <c r="C7610" s="2" t="s">
        <v>38</v>
      </c>
      <c r="D7610" s="2" t="str">
        <f t="shared" si="118"/>
        <v>CU COURGETTES GRECQUE (S)</v>
      </c>
      <c r="E7610" s="2">
        <v>7088</v>
      </c>
      <c r="F7610" s="2" t="s">
        <v>543</v>
      </c>
    </row>
    <row r="7611" spans="1:6">
      <c r="A7611" s="2" t="s">
        <v>1665</v>
      </c>
      <c r="B7611" s="2" t="s">
        <v>1867</v>
      </c>
      <c r="C7611" s="2" t="s">
        <v>23</v>
      </c>
      <c r="D7611" s="2" t="str">
        <f t="shared" si="118"/>
        <v>CU ECHELEURS PDT</v>
      </c>
      <c r="E7611" s="2">
        <v>5167</v>
      </c>
      <c r="F7611" s="2" t="s">
        <v>543</v>
      </c>
    </row>
    <row r="7612" spans="1:6">
      <c r="A7612" s="2" t="s">
        <v>1665</v>
      </c>
      <c r="B7612" s="2" t="s">
        <v>1867</v>
      </c>
      <c r="C7612" s="2" t="s">
        <v>479</v>
      </c>
      <c r="D7612" s="2" t="str">
        <f t="shared" si="118"/>
        <v>CU ECHELEURS PDT</v>
      </c>
      <c r="E7612" s="2">
        <v>5164</v>
      </c>
      <c r="F7612" s="2" t="s">
        <v>543</v>
      </c>
    </row>
    <row r="7613" spans="1:6">
      <c r="A7613" s="2" t="s">
        <v>1665</v>
      </c>
      <c r="B7613" s="2" t="s">
        <v>1867</v>
      </c>
      <c r="C7613" s="2" t="s">
        <v>436</v>
      </c>
      <c r="D7613" s="2" t="str">
        <f t="shared" si="118"/>
        <v>CU ECHELEURS PDT</v>
      </c>
      <c r="E7613" s="2">
        <v>5243</v>
      </c>
      <c r="F7613" s="2" t="s">
        <v>543</v>
      </c>
    </row>
    <row r="7614" spans="1:6">
      <c r="A7614" s="2" t="s">
        <v>1665</v>
      </c>
      <c r="B7614" s="2" t="s">
        <v>1867</v>
      </c>
      <c r="C7614" s="2" t="s">
        <v>770</v>
      </c>
      <c r="D7614" s="2" t="str">
        <f t="shared" si="118"/>
        <v>CU ECHELEURS PDT</v>
      </c>
      <c r="E7614" s="2">
        <v>5656</v>
      </c>
      <c r="F7614" s="2" t="s">
        <v>543</v>
      </c>
    </row>
    <row r="7615" spans="1:6">
      <c r="A7615" s="2" t="s">
        <v>1665</v>
      </c>
      <c r="B7615" s="2" t="s">
        <v>1867</v>
      </c>
      <c r="C7615" s="2" t="s">
        <v>27</v>
      </c>
      <c r="D7615" s="2" t="str">
        <f t="shared" si="118"/>
        <v>CU ECHELEURS PDT</v>
      </c>
      <c r="E7615" s="2">
        <v>7299</v>
      </c>
      <c r="F7615" s="2" t="s">
        <v>543</v>
      </c>
    </row>
    <row r="7616" spans="1:6">
      <c r="A7616" s="2" t="s">
        <v>1665</v>
      </c>
      <c r="B7616" s="2" t="s">
        <v>1867</v>
      </c>
      <c r="C7616" s="2" t="s">
        <v>856</v>
      </c>
      <c r="D7616" s="2" t="str">
        <f t="shared" si="118"/>
        <v>CU ECHELEURS PDT</v>
      </c>
      <c r="E7616" s="2">
        <v>7137</v>
      </c>
      <c r="F7616" s="2" t="s">
        <v>543</v>
      </c>
    </row>
    <row r="7617" spans="1:6">
      <c r="A7617" s="2" t="s">
        <v>1665</v>
      </c>
      <c r="B7617" s="2" t="s">
        <v>1867</v>
      </c>
      <c r="C7617" s="2" t="s">
        <v>1868</v>
      </c>
      <c r="D7617" s="2" t="str">
        <f t="shared" si="118"/>
        <v>CU ECHELEURS PDT</v>
      </c>
      <c r="E7617" s="2">
        <v>7122</v>
      </c>
      <c r="F7617" s="2" t="s">
        <v>543</v>
      </c>
    </row>
    <row r="7618" spans="1:6">
      <c r="A7618" s="2" t="s">
        <v>1665</v>
      </c>
      <c r="B7618" s="2" t="s">
        <v>1869</v>
      </c>
      <c r="C7618" s="2" t="s">
        <v>23</v>
      </c>
      <c r="D7618" s="2" t="str">
        <f t="shared" si="118"/>
        <v>CU HARICOTS VERT PDT</v>
      </c>
      <c r="E7618" s="2">
        <v>5167</v>
      </c>
      <c r="F7618" s="2" t="s">
        <v>543</v>
      </c>
    </row>
    <row r="7619" spans="1:6">
      <c r="A7619" s="2" t="s">
        <v>1665</v>
      </c>
      <c r="B7619" s="2" t="s">
        <v>1869</v>
      </c>
      <c r="C7619" s="2" t="s">
        <v>479</v>
      </c>
      <c r="D7619" s="2" t="str">
        <f t="shared" ref="D7619:D7682" si="119">B7619</f>
        <v>CU HARICOTS VERT PDT</v>
      </c>
      <c r="E7619" s="2">
        <v>5164</v>
      </c>
      <c r="F7619" s="2" t="s">
        <v>543</v>
      </c>
    </row>
    <row r="7620" spans="1:6">
      <c r="A7620" s="2" t="s">
        <v>1665</v>
      </c>
      <c r="B7620" s="2" t="s">
        <v>1869</v>
      </c>
      <c r="C7620" s="2" t="s">
        <v>436</v>
      </c>
      <c r="D7620" s="2" t="str">
        <f t="shared" si="119"/>
        <v>CU HARICOTS VERT PDT</v>
      </c>
      <c r="E7620" s="2">
        <v>5243</v>
      </c>
      <c r="F7620" s="2" t="s">
        <v>543</v>
      </c>
    </row>
    <row r="7621" spans="1:6">
      <c r="A7621" s="2" t="s">
        <v>1665</v>
      </c>
      <c r="B7621" s="2" t="s">
        <v>1869</v>
      </c>
      <c r="C7621" s="2" t="s">
        <v>751</v>
      </c>
      <c r="D7621" s="2" t="str">
        <f t="shared" si="119"/>
        <v>CU HARICOTS VERT PDT</v>
      </c>
      <c r="E7621" s="2">
        <v>7308</v>
      </c>
      <c r="F7621" s="2" t="s">
        <v>543</v>
      </c>
    </row>
    <row r="7622" spans="1:6">
      <c r="A7622" s="2" t="s">
        <v>1665</v>
      </c>
      <c r="B7622" s="2" t="s">
        <v>1869</v>
      </c>
      <c r="C7622" s="2" t="s">
        <v>27</v>
      </c>
      <c r="D7622" s="2" t="str">
        <f t="shared" si="119"/>
        <v>CU HARICOTS VERT PDT</v>
      </c>
      <c r="E7622" s="2">
        <v>7299</v>
      </c>
      <c r="F7622" s="2" t="s">
        <v>543</v>
      </c>
    </row>
    <row r="7623" spans="1:6">
      <c r="A7623" s="2" t="s">
        <v>1665</v>
      </c>
      <c r="B7623" s="2" t="s">
        <v>1869</v>
      </c>
      <c r="C7623" s="2" t="s">
        <v>856</v>
      </c>
      <c r="D7623" s="2" t="str">
        <f t="shared" si="119"/>
        <v>CU HARICOTS VERT PDT</v>
      </c>
      <c r="E7623" s="2">
        <v>7137</v>
      </c>
      <c r="F7623" s="2" t="s">
        <v>543</v>
      </c>
    </row>
    <row r="7624" spans="1:6">
      <c r="A7624" s="2" t="s">
        <v>1665</v>
      </c>
      <c r="B7624" s="2" t="s">
        <v>1869</v>
      </c>
      <c r="C7624" s="2" t="s">
        <v>1524</v>
      </c>
      <c r="D7624" s="2" t="str">
        <f t="shared" si="119"/>
        <v>CU HARICOTS VERT PDT</v>
      </c>
      <c r="E7624" s="2">
        <v>7121</v>
      </c>
      <c r="F7624" s="2" t="s">
        <v>543</v>
      </c>
    </row>
    <row r="7625" spans="1:6">
      <c r="A7625" s="2" t="s">
        <v>1665</v>
      </c>
      <c r="B7625" s="2" t="s">
        <v>1870</v>
      </c>
      <c r="C7625" s="2" t="s">
        <v>23</v>
      </c>
      <c r="D7625" s="2" t="str">
        <f t="shared" si="119"/>
        <v>CU HARICOTS VERT</v>
      </c>
      <c r="E7625" s="2">
        <v>5167</v>
      </c>
      <c r="F7625" s="2" t="s">
        <v>543</v>
      </c>
    </row>
    <row r="7626" spans="1:6">
      <c r="A7626" s="2" t="s">
        <v>1665</v>
      </c>
      <c r="B7626" s="2" t="s">
        <v>1870</v>
      </c>
      <c r="C7626" s="2" t="s">
        <v>479</v>
      </c>
      <c r="D7626" s="2" t="str">
        <f t="shared" si="119"/>
        <v>CU HARICOTS VERT</v>
      </c>
      <c r="E7626" s="2">
        <v>5164</v>
      </c>
      <c r="F7626" s="2" t="s">
        <v>543</v>
      </c>
    </row>
    <row r="7627" spans="1:6">
      <c r="A7627" s="2" t="s">
        <v>1665</v>
      </c>
      <c r="B7627" s="2" t="s">
        <v>1870</v>
      </c>
      <c r="C7627" s="2" t="s">
        <v>751</v>
      </c>
      <c r="D7627" s="2" t="str">
        <f t="shared" si="119"/>
        <v>CU HARICOTS VERT</v>
      </c>
      <c r="E7627" s="2">
        <v>7308</v>
      </c>
      <c r="F7627" s="2" t="s">
        <v>543</v>
      </c>
    </row>
    <row r="7628" spans="1:6">
      <c r="A7628" s="2" t="s">
        <v>1665</v>
      </c>
      <c r="B7628" s="2" t="s">
        <v>1870</v>
      </c>
      <c r="C7628" s="2" t="s">
        <v>27</v>
      </c>
      <c r="D7628" s="2" t="str">
        <f t="shared" si="119"/>
        <v>CU HARICOTS VERT</v>
      </c>
      <c r="E7628" s="2">
        <v>7299</v>
      </c>
      <c r="F7628" s="2" t="s">
        <v>543</v>
      </c>
    </row>
    <row r="7629" spans="1:6">
      <c r="A7629" s="2" t="s">
        <v>1665</v>
      </c>
      <c r="B7629" s="2" t="s">
        <v>1870</v>
      </c>
      <c r="C7629" s="2" t="s">
        <v>1524</v>
      </c>
      <c r="D7629" s="2" t="str">
        <f t="shared" si="119"/>
        <v>CU HARICOTS VERT</v>
      </c>
      <c r="E7629" s="2">
        <v>7121</v>
      </c>
      <c r="F7629" s="2" t="s">
        <v>543</v>
      </c>
    </row>
    <row r="7630" spans="1:6">
      <c r="A7630" s="2" t="s">
        <v>1665</v>
      </c>
      <c r="B7630" s="2" t="s">
        <v>1871</v>
      </c>
      <c r="C7630" s="2" t="s">
        <v>23</v>
      </c>
      <c r="D7630" s="2" t="str">
        <f t="shared" si="119"/>
        <v>CU HARICOTS VERT LARDONS</v>
      </c>
      <c r="E7630" s="2">
        <v>5167</v>
      </c>
      <c r="F7630" s="2" t="s">
        <v>543</v>
      </c>
    </row>
    <row r="7631" spans="1:6">
      <c r="A7631" s="2" t="s">
        <v>1665</v>
      </c>
      <c r="B7631" s="2" t="s">
        <v>1871</v>
      </c>
      <c r="C7631" s="2" t="s">
        <v>479</v>
      </c>
      <c r="D7631" s="2" t="str">
        <f t="shared" si="119"/>
        <v>CU HARICOTS VERT LARDONS</v>
      </c>
      <c r="E7631" s="2">
        <v>5164</v>
      </c>
      <c r="F7631" s="2" t="s">
        <v>543</v>
      </c>
    </row>
    <row r="7632" spans="1:6">
      <c r="A7632" s="2" t="s">
        <v>1665</v>
      </c>
      <c r="B7632" s="2" t="s">
        <v>1871</v>
      </c>
      <c r="C7632" s="2" t="s">
        <v>436</v>
      </c>
      <c r="D7632" s="2" t="str">
        <f t="shared" si="119"/>
        <v>CU HARICOTS VERT LARDONS</v>
      </c>
      <c r="E7632" s="2">
        <v>5243</v>
      </c>
      <c r="F7632" s="2" t="s">
        <v>543</v>
      </c>
    </row>
    <row r="7633" spans="1:6">
      <c r="A7633" s="2" t="s">
        <v>1665</v>
      </c>
      <c r="B7633" s="2" t="s">
        <v>1871</v>
      </c>
      <c r="C7633" s="2" t="s">
        <v>751</v>
      </c>
      <c r="D7633" s="2" t="str">
        <f t="shared" si="119"/>
        <v>CU HARICOTS VERT LARDONS</v>
      </c>
      <c r="E7633" s="2">
        <v>7308</v>
      </c>
      <c r="F7633" s="2" t="s">
        <v>543</v>
      </c>
    </row>
    <row r="7634" spans="1:6">
      <c r="A7634" s="2" t="s">
        <v>1665</v>
      </c>
      <c r="B7634" s="2" t="s">
        <v>1871</v>
      </c>
      <c r="C7634" s="2" t="s">
        <v>27</v>
      </c>
      <c r="D7634" s="2" t="str">
        <f t="shared" si="119"/>
        <v>CU HARICOTS VERT LARDONS</v>
      </c>
      <c r="E7634" s="2">
        <v>7299</v>
      </c>
      <c r="F7634" s="2" t="s">
        <v>543</v>
      </c>
    </row>
    <row r="7635" spans="1:6">
      <c r="A7635" s="2" t="s">
        <v>1665</v>
      </c>
      <c r="B7635" s="2" t="s">
        <v>1871</v>
      </c>
      <c r="C7635" s="2" t="s">
        <v>199</v>
      </c>
      <c r="D7635" s="2" t="str">
        <f t="shared" si="119"/>
        <v>CU HARICOTS VERT LARDONS</v>
      </c>
      <c r="E7635" s="2">
        <v>7006</v>
      </c>
      <c r="F7635" s="2" t="s">
        <v>543</v>
      </c>
    </row>
    <row r="7636" spans="1:6">
      <c r="A7636" s="2" t="s">
        <v>1665</v>
      </c>
      <c r="B7636" s="2" t="s">
        <v>1871</v>
      </c>
      <c r="C7636" s="2" t="s">
        <v>1524</v>
      </c>
      <c r="D7636" s="2" t="str">
        <f t="shared" si="119"/>
        <v>CU HARICOTS VERT LARDONS</v>
      </c>
      <c r="E7636" s="2">
        <v>7121</v>
      </c>
      <c r="F7636" s="2" t="s">
        <v>543</v>
      </c>
    </row>
    <row r="7637" spans="1:6">
      <c r="A7637" s="2" t="s">
        <v>1665</v>
      </c>
      <c r="B7637" s="2" t="s">
        <v>1872</v>
      </c>
      <c r="C7637" s="2" t="s">
        <v>13</v>
      </c>
      <c r="D7637" s="2" t="str">
        <f t="shared" si="119"/>
        <v>CU JARDINIERE</v>
      </c>
      <c r="E7637" s="2">
        <v>1222</v>
      </c>
      <c r="F7637" s="2" t="s">
        <v>543</v>
      </c>
    </row>
    <row r="7638" spans="1:6">
      <c r="A7638" s="2" t="s">
        <v>1665</v>
      </c>
      <c r="B7638" s="2" t="s">
        <v>1872</v>
      </c>
      <c r="C7638" s="2" t="s">
        <v>23</v>
      </c>
      <c r="D7638" s="2" t="str">
        <f t="shared" si="119"/>
        <v>CU JARDINIERE</v>
      </c>
      <c r="E7638" s="2">
        <v>5167</v>
      </c>
      <c r="F7638" s="2" t="s">
        <v>543</v>
      </c>
    </row>
    <row r="7639" spans="1:6">
      <c r="A7639" s="2" t="s">
        <v>1665</v>
      </c>
      <c r="B7639" s="2" t="s">
        <v>1872</v>
      </c>
      <c r="C7639" s="2" t="s">
        <v>479</v>
      </c>
      <c r="D7639" s="2" t="str">
        <f t="shared" si="119"/>
        <v>CU JARDINIERE</v>
      </c>
      <c r="E7639" s="2">
        <v>5164</v>
      </c>
      <c r="F7639" s="2" t="s">
        <v>543</v>
      </c>
    </row>
    <row r="7640" spans="1:6">
      <c r="A7640" s="2" t="s">
        <v>1665</v>
      </c>
      <c r="B7640" s="2" t="s">
        <v>1872</v>
      </c>
      <c r="C7640" s="2" t="s">
        <v>436</v>
      </c>
      <c r="D7640" s="2" t="str">
        <f t="shared" si="119"/>
        <v>CU JARDINIERE</v>
      </c>
      <c r="E7640" s="2">
        <v>5243</v>
      </c>
      <c r="F7640" s="2" t="s">
        <v>543</v>
      </c>
    </row>
    <row r="7641" spans="1:6">
      <c r="A7641" s="2" t="s">
        <v>1665</v>
      </c>
      <c r="B7641" s="2" t="s">
        <v>1872</v>
      </c>
      <c r="C7641" s="2" t="s">
        <v>851</v>
      </c>
      <c r="D7641" s="2" t="str">
        <f t="shared" si="119"/>
        <v>CU JARDINIERE</v>
      </c>
      <c r="E7641" s="2">
        <v>5658</v>
      </c>
      <c r="F7641" s="2" t="s">
        <v>543</v>
      </c>
    </row>
    <row r="7642" spans="1:6">
      <c r="A7642" s="2" t="s">
        <v>1665</v>
      </c>
      <c r="B7642" s="2" t="s">
        <v>1872</v>
      </c>
      <c r="C7642" s="2" t="s">
        <v>27</v>
      </c>
      <c r="D7642" s="2" t="str">
        <f t="shared" si="119"/>
        <v>CU JARDINIERE</v>
      </c>
      <c r="E7642" s="2">
        <v>7299</v>
      </c>
      <c r="F7642" s="2" t="s">
        <v>543</v>
      </c>
    </row>
    <row r="7643" spans="1:6">
      <c r="A7643" s="2" t="s">
        <v>1665</v>
      </c>
      <c r="B7643" s="2" t="s">
        <v>1872</v>
      </c>
      <c r="C7643" s="2" t="s">
        <v>1524</v>
      </c>
      <c r="D7643" s="2" t="str">
        <f t="shared" si="119"/>
        <v>CU JARDINIERE</v>
      </c>
      <c r="E7643" s="2">
        <v>7121</v>
      </c>
      <c r="F7643" s="2" t="s">
        <v>543</v>
      </c>
    </row>
    <row r="7644" spans="1:6">
      <c r="A7644" s="2" t="s">
        <v>1665</v>
      </c>
      <c r="B7644" s="2" t="s">
        <v>1873</v>
      </c>
      <c r="C7644" s="2" t="s">
        <v>23</v>
      </c>
      <c r="D7644" s="2" t="str">
        <f t="shared" si="119"/>
        <v>CU LEGUMES GRECQUE (S)</v>
      </c>
      <c r="E7644" s="2">
        <v>5167</v>
      </c>
      <c r="F7644" s="2" t="s">
        <v>543</v>
      </c>
    </row>
    <row r="7645" spans="1:6">
      <c r="A7645" s="2" t="s">
        <v>1665</v>
      </c>
      <c r="B7645" s="2" t="s">
        <v>1873</v>
      </c>
      <c r="C7645" s="2" t="s">
        <v>27</v>
      </c>
      <c r="D7645" s="2" t="str">
        <f t="shared" si="119"/>
        <v>CU LEGUMES GRECQUE (S)</v>
      </c>
      <c r="E7645" s="2">
        <v>7299</v>
      </c>
      <c r="F7645" s="2" t="s">
        <v>543</v>
      </c>
    </row>
    <row r="7646" spans="1:6">
      <c r="A7646" s="2" t="s">
        <v>1665</v>
      </c>
      <c r="B7646" s="2" t="s">
        <v>1873</v>
      </c>
      <c r="C7646" s="2" t="s">
        <v>785</v>
      </c>
      <c r="D7646" s="2" t="str">
        <f t="shared" si="119"/>
        <v>CU LEGUMES GRECQUE (S)</v>
      </c>
      <c r="E7646" s="2">
        <v>7303</v>
      </c>
      <c r="F7646" s="2" t="s">
        <v>543</v>
      </c>
    </row>
    <row r="7647" spans="1:6">
      <c r="A7647" s="2" t="s">
        <v>1665</v>
      </c>
      <c r="B7647" s="2" t="s">
        <v>1873</v>
      </c>
      <c r="C7647" s="2" t="s">
        <v>1874</v>
      </c>
      <c r="D7647" s="2" t="str">
        <f t="shared" si="119"/>
        <v>CU LEGUMES GRECQUE (S)</v>
      </c>
      <c r="E7647" s="2">
        <v>5050</v>
      </c>
      <c r="F7647" s="2" t="s">
        <v>543</v>
      </c>
    </row>
    <row r="7648" spans="1:6">
      <c r="A7648" s="2" t="s">
        <v>1665</v>
      </c>
      <c r="B7648" s="2" t="s">
        <v>1873</v>
      </c>
      <c r="C7648" s="2" t="s">
        <v>452</v>
      </c>
      <c r="D7648" s="2" t="str">
        <f t="shared" si="119"/>
        <v>CU LEGUMES GRECQUE (S)</v>
      </c>
      <c r="E7648" s="2">
        <v>3726</v>
      </c>
      <c r="F7648" s="2" t="s">
        <v>543</v>
      </c>
    </row>
    <row r="7649" spans="1:6">
      <c r="A7649" s="2" t="s">
        <v>1665</v>
      </c>
      <c r="B7649" s="2" t="s">
        <v>1873</v>
      </c>
      <c r="C7649" s="2" t="s">
        <v>677</v>
      </c>
      <c r="D7649" s="2" t="str">
        <f t="shared" si="119"/>
        <v>CU LEGUMES GRECQUE (S)</v>
      </c>
      <c r="E7649" s="2">
        <v>5639</v>
      </c>
      <c r="F7649" s="2" t="s">
        <v>543</v>
      </c>
    </row>
    <row r="7650" spans="1:6">
      <c r="A7650" s="2" t="s">
        <v>1665</v>
      </c>
      <c r="B7650" s="2" t="s">
        <v>1875</v>
      </c>
      <c r="C7650" s="2" t="s">
        <v>1876</v>
      </c>
      <c r="D7650" s="2" t="str">
        <f t="shared" si="119"/>
        <v>CU LEGUMES GRECQUE (F)</v>
      </c>
      <c r="E7650" s="2">
        <v>7300</v>
      </c>
      <c r="F7650" s="2" t="s">
        <v>543</v>
      </c>
    </row>
    <row r="7651" spans="1:6">
      <c r="A7651" s="2" t="s">
        <v>1665</v>
      </c>
      <c r="B7651" s="2" t="s">
        <v>1875</v>
      </c>
      <c r="C7651" s="2" t="s">
        <v>368</v>
      </c>
      <c r="D7651" s="2" t="str">
        <f t="shared" si="119"/>
        <v>CU LEGUMES GRECQUE (F)</v>
      </c>
      <c r="E7651" s="2">
        <v>1175</v>
      </c>
      <c r="F7651" s="2" t="s">
        <v>543</v>
      </c>
    </row>
    <row r="7652" spans="1:6">
      <c r="A7652" s="2" t="s">
        <v>1665</v>
      </c>
      <c r="B7652" s="2" t="s">
        <v>1875</v>
      </c>
      <c r="C7652" s="2" t="s">
        <v>208</v>
      </c>
      <c r="D7652" s="2" t="str">
        <f t="shared" si="119"/>
        <v>CU LEGUMES GRECQUE (F)</v>
      </c>
      <c r="E7652" s="2">
        <v>4674</v>
      </c>
      <c r="F7652" s="2" t="s">
        <v>543</v>
      </c>
    </row>
    <row r="7653" spans="1:6">
      <c r="A7653" s="2" t="s">
        <v>1665</v>
      </c>
      <c r="B7653" s="2" t="s">
        <v>1875</v>
      </c>
      <c r="C7653" s="2" t="s">
        <v>300</v>
      </c>
      <c r="D7653" s="2" t="str">
        <f t="shared" si="119"/>
        <v>CU LEGUMES GRECQUE (F)</v>
      </c>
      <c r="E7653" s="2">
        <v>5102</v>
      </c>
      <c r="F7653" s="2" t="s">
        <v>543</v>
      </c>
    </row>
    <row r="7654" spans="1:6">
      <c r="A7654" s="2" t="s">
        <v>1665</v>
      </c>
      <c r="B7654" s="2" t="s">
        <v>1875</v>
      </c>
      <c r="C7654" s="2" t="s">
        <v>23</v>
      </c>
      <c r="D7654" s="2" t="str">
        <f t="shared" si="119"/>
        <v>CU LEGUMES GRECQUE (F)</v>
      </c>
      <c r="E7654" s="2">
        <v>5167</v>
      </c>
      <c r="F7654" s="2" t="s">
        <v>543</v>
      </c>
    </row>
    <row r="7655" spans="1:6">
      <c r="A7655" s="2" t="s">
        <v>1665</v>
      </c>
      <c r="B7655" s="2" t="s">
        <v>1875</v>
      </c>
      <c r="C7655" s="2" t="s">
        <v>197</v>
      </c>
      <c r="D7655" s="2" t="str">
        <f t="shared" si="119"/>
        <v>CU LEGUMES GRECQUE (F)</v>
      </c>
      <c r="E7655" s="2">
        <v>5184</v>
      </c>
      <c r="F7655" s="2" t="s">
        <v>543</v>
      </c>
    </row>
    <row r="7656" spans="1:6">
      <c r="A7656" s="2" t="s">
        <v>1665</v>
      </c>
      <c r="B7656" s="2" t="s">
        <v>1875</v>
      </c>
      <c r="C7656" s="2" t="s">
        <v>365</v>
      </c>
      <c r="D7656" s="2" t="str">
        <f t="shared" si="119"/>
        <v>CU LEGUMES GRECQUE (F)</v>
      </c>
      <c r="E7656" s="2">
        <v>5345</v>
      </c>
      <c r="F7656" s="2" t="s">
        <v>543</v>
      </c>
    </row>
    <row r="7657" spans="1:6">
      <c r="A7657" s="2" t="s">
        <v>1665</v>
      </c>
      <c r="B7657" s="2" t="s">
        <v>1875</v>
      </c>
      <c r="C7657" s="2" t="s">
        <v>97</v>
      </c>
      <c r="D7657" s="2" t="str">
        <f t="shared" si="119"/>
        <v>CU LEGUMES GRECQUE (F)</v>
      </c>
      <c r="E7657" s="2">
        <v>5398</v>
      </c>
      <c r="F7657" s="2" t="s">
        <v>543</v>
      </c>
    </row>
    <row r="7658" spans="1:6">
      <c r="A7658" s="2" t="s">
        <v>1665</v>
      </c>
      <c r="B7658" s="2" t="s">
        <v>1875</v>
      </c>
      <c r="C7658" s="2" t="s">
        <v>169</v>
      </c>
      <c r="D7658" s="2" t="str">
        <f t="shared" si="119"/>
        <v>CU LEGUMES GRECQUE (F)</v>
      </c>
      <c r="E7658" s="2">
        <v>5402</v>
      </c>
      <c r="F7658" s="2" t="s">
        <v>543</v>
      </c>
    </row>
    <row r="7659" spans="1:6">
      <c r="A7659" s="2" t="s">
        <v>1665</v>
      </c>
      <c r="B7659" s="2" t="s">
        <v>1875</v>
      </c>
      <c r="C7659" s="2" t="s">
        <v>190</v>
      </c>
      <c r="D7659" s="2" t="str">
        <f t="shared" si="119"/>
        <v>CU LEGUMES GRECQUE (F)</v>
      </c>
      <c r="E7659" s="2">
        <v>5630</v>
      </c>
      <c r="F7659" s="2" t="s">
        <v>543</v>
      </c>
    </row>
    <row r="7660" spans="1:6">
      <c r="A7660" s="2" t="s">
        <v>1665</v>
      </c>
      <c r="B7660" s="2" t="s">
        <v>1875</v>
      </c>
      <c r="C7660" s="2" t="s">
        <v>837</v>
      </c>
      <c r="D7660" s="2" t="str">
        <f t="shared" si="119"/>
        <v>CU LEGUMES GRECQUE (F)</v>
      </c>
      <c r="E7660" s="2">
        <v>5661</v>
      </c>
      <c r="F7660" s="2" t="s">
        <v>543</v>
      </c>
    </row>
    <row r="7661" spans="1:6">
      <c r="A7661" s="2" t="s">
        <v>1665</v>
      </c>
      <c r="B7661" s="2" t="s">
        <v>1875</v>
      </c>
      <c r="C7661" s="2" t="s">
        <v>181</v>
      </c>
      <c r="D7661" s="2" t="str">
        <f t="shared" si="119"/>
        <v>CU LEGUMES GRECQUE (F)</v>
      </c>
      <c r="E7661" s="2">
        <v>5462</v>
      </c>
      <c r="F7661" s="2" t="s">
        <v>543</v>
      </c>
    </row>
    <row r="7662" spans="1:6">
      <c r="A7662" s="2" t="s">
        <v>1665</v>
      </c>
      <c r="B7662" s="2" t="s">
        <v>1875</v>
      </c>
      <c r="C7662" s="2" t="s">
        <v>27</v>
      </c>
      <c r="D7662" s="2" t="str">
        <f t="shared" si="119"/>
        <v>CU LEGUMES GRECQUE (F)</v>
      </c>
      <c r="E7662" s="2">
        <v>7299</v>
      </c>
      <c r="F7662" s="2" t="s">
        <v>543</v>
      </c>
    </row>
    <row r="7663" spans="1:6">
      <c r="A7663" s="2" t="s">
        <v>1665</v>
      </c>
      <c r="B7663" s="2" t="s">
        <v>1875</v>
      </c>
      <c r="C7663" s="2" t="s">
        <v>785</v>
      </c>
      <c r="D7663" s="2" t="str">
        <f t="shared" si="119"/>
        <v>CU LEGUMES GRECQUE (F)</v>
      </c>
      <c r="E7663" s="2">
        <v>7303</v>
      </c>
      <c r="F7663" s="2" t="s">
        <v>543</v>
      </c>
    </row>
    <row r="7664" spans="1:6">
      <c r="A7664" s="2" t="s">
        <v>1665</v>
      </c>
      <c r="B7664" s="2" t="s">
        <v>1875</v>
      </c>
      <c r="C7664" s="2" t="s">
        <v>38</v>
      </c>
      <c r="D7664" s="2" t="str">
        <f t="shared" si="119"/>
        <v>CU LEGUMES GRECQUE (F)</v>
      </c>
      <c r="E7664" s="2">
        <v>7088</v>
      </c>
      <c r="F7664" s="2" t="s">
        <v>543</v>
      </c>
    </row>
    <row r="7665" spans="1:6">
      <c r="A7665" s="2" t="s">
        <v>1665</v>
      </c>
      <c r="B7665" s="2" t="s">
        <v>1877</v>
      </c>
      <c r="C7665" s="2" t="s">
        <v>65</v>
      </c>
      <c r="D7665" s="2" t="str">
        <f t="shared" si="119"/>
        <v>CU MACEDOINE MAYO</v>
      </c>
      <c r="E7665" s="2">
        <v>5210</v>
      </c>
      <c r="F7665" s="2" t="s">
        <v>543</v>
      </c>
    </row>
    <row r="7666" spans="1:6">
      <c r="A7666" s="2" t="s">
        <v>1665</v>
      </c>
      <c r="B7666" s="2" t="s">
        <v>1877</v>
      </c>
      <c r="C7666" s="2" t="s">
        <v>837</v>
      </c>
      <c r="D7666" s="2" t="str">
        <f t="shared" si="119"/>
        <v>CU MACEDOINE MAYO</v>
      </c>
      <c r="E7666" s="2">
        <v>5661</v>
      </c>
      <c r="F7666" s="2" t="s">
        <v>543</v>
      </c>
    </row>
    <row r="7667" spans="1:6">
      <c r="A7667" s="2" t="s">
        <v>1665</v>
      </c>
      <c r="B7667" s="2" t="s">
        <v>1877</v>
      </c>
      <c r="C7667" s="2" t="s">
        <v>27</v>
      </c>
      <c r="D7667" s="2" t="str">
        <f t="shared" si="119"/>
        <v>CU MACEDOINE MAYO</v>
      </c>
      <c r="E7667" s="2">
        <v>7299</v>
      </c>
      <c r="F7667" s="2" t="s">
        <v>543</v>
      </c>
    </row>
    <row r="7668" spans="1:6">
      <c r="A7668" s="2" t="s">
        <v>1665</v>
      </c>
      <c r="B7668" s="2" t="s">
        <v>1877</v>
      </c>
      <c r="C7668" s="2" t="s">
        <v>1770</v>
      </c>
      <c r="D7668" s="2" t="str">
        <f t="shared" si="119"/>
        <v>CU MACEDOINE MAYO</v>
      </c>
      <c r="E7668" s="2">
        <v>7313</v>
      </c>
      <c r="F7668" s="2" t="s">
        <v>543</v>
      </c>
    </row>
    <row r="7669" spans="1:6">
      <c r="A7669" s="2" t="s">
        <v>1665</v>
      </c>
      <c r="B7669" s="2" t="s">
        <v>1878</v>
      </c>
      <c r="C7669" s="2" t="s">
        <v>23</v>
      </c>
      <c r="D7669" s="2" t="str">
        <f t="shared" si="119"/>
        <v>CU POIVRONS MARINES</v>
      </c>
      <c r="E7669" s="2">
        <v>5167</v>
      </c>
      <c r="F7669" s="2" t="s">
        <v>543</v>
      </c>
    </row>
    <row r="7670" spans="1:6">
      <c r="A7670" s="2" t="s">
        <v>1665</v>
      </c>
      <c r="B7670" s="2" t="s">
        <v>1878</v>
      </c>
      <c r="C7670" s="2" t="s">
        <v>26</v>
      </c>
      <c r="D7670" s="2" t="str">
        <f t="shared" si="119"/>
        <v>CU POIVRONS MARINES</v>
      </c>
      <c r="E7670" s="2">
        <v>5344</v>
      </c>
      <c r="F7670" s="2" t="s">
        <v>543</v>
      </c>
    </row>
    <row r="7671" spans="1:6">
      <c r="A7671" s="2" t="s">
        <v>1665</v>
      </c>
      <c r="B7671" s="2" t="s">
        <v>1878</v>
      </c>
      <c r="C7671" s="2" t="s">
        <v>27</v>
      </c>
      <c r="D7671" s="2" t="str">
        <f t="shared" si="119"/>
        <v>CU POIVRONS MARINES</v>
      </c>
      <c r="E7671" s="2">
        <v>7299</v>
      </c>
      <c r="F7671" s="2" t="s">
        <v>543</v>
      </c>
    </row>
    <row r="7672" spans="1:6">
      <c r="A7672" s="2" t="s">
        <v>1665</v>
      </c>
      <c r="B7672" s="2" t="s">
        <v>1878</v>
      </c>
      <c r="C7672" s="2" t="s">
        <v>1879</v>
      </c>
      <c r="D7672" s="2" t="str">
        <f t="shared" si="119"/>
        <v>CU POIVRONS MARINES</v>
      </c>
      <c r="E7672" s="2">
        <v>5288</v>
      </c>
      <c r="F7672" s="2" t="s">
        <v>543</v>
      </c>
    </row>
    <row r="7673" spans="1:6">
      <c r="A7673" s="2" t="s">
        <v>1665</v>
      </c>
      <c r="B7673" s="2" t="s">
        <v>1878</v>
      </c>
      <c r="C7673" s="2" t="s">
        <v>38</v>
      </c>
      <c r="D7673" s="2" t="str">
        <f t="shared" si="119"/>
        <v>CU POIVRONS MARINES</v>
      </c>
      <c r="E7673" s="2">
        <v>7088</v>
      </c>
      <c r="F7673" s="2" t="s">
        <v>543</v>
      </c>
    </row>
    <row r="7674" spans="1:6">
      <c r="A7674" s="2" t="s">
        <v>572</v>
      </c>
      <c r="B7674" s="2" t="s">
        <v>1880</v>
      </c>
      <c r="C7674" s="2" t="s">
        <v>368</v>
      </c>
      <c r="D7674" s="2" t="str">
        <f t="shared" si="119"/>
        <v>PU PETIT SALE SAUCISSE LENTILLES</v>
      </c>
      <c r="E7674" s="2">
        <v>1175</v>
      </c>
      <c r="F7674" s="2" t="s">
        <v>77</v>
      </c>
    </row>
    <row r="7675" spans="1:6">
      <c r="A7675" s="2" t="s">
        <v>572</v>
      </c>
      <c r="B7675" s="2" t="s">
        <v>1880</v>
      </c>
      <c r="C7675" s="2" t="s">
        <v>835</v>
      </c>
      <c r="D7675" s="2" t="str">
        <f t="shared" si="119"/>
        <v>PU PETIT SALE SAUCISSE LENTILLES</v>
      </c>
      <c r="E7675" s="2">
        <v>1070</v>
      </c>
      <c r="F7675" s="2" t="s">
        <v>77</v>
      </c>
    </row>
    <row r="7676" spans="1:6">
      <c r="A7676" s="2" t="s">
        <v>572</v>
      </c>
      <c r="B7676" s="2" t="s">
        <v>1880</v>
      </c>
      <c r="C7676" s="2" t="s">
        <v>362</v>
      </c>
      <c r="D7676" s="2" t="str">
        <f t="shared" si="119"/>
        <v>PU PETIT SALE SAUCISSE LENTILLES</v>
      </c>
      <c r="E7676" s="2">
        <v>4958</v>
      </c>
      <c r="F7676" s="2" t="s">
        <v>77</v>
      </c>
    </row>
    <row r="7677" spans="1:6">
      <c r="A7677" s="2" t="s">
        <v>572</v>
      </c>
      <c r="B7677" s="2" t="s">
        <v>1880</v>
      </c>
      <c r="C7677" s="2" t="s">
        <v>381</v>
      </c>
      <c r="D7677" s="2" t="str">
        <f t="shared" si="119"/>
        <v>PU PETIT SALE SAUCISSE LENTILLES</v>
      </c>
      <c r="E7677" s="2">
        <v>5153</v>
      </c>
      <c r="F7677" s="2" t="s">
        <v>77</v>
      </c>
    </row>
    <row r="7678" spans="1:6">
      <c r="A7678" s="2" t="s">
        <v>572</v>
      </c>
      <c r="B7678" s="2" t="s">
        <v>1880</v>
      </c>
      <c r="C7678" s="2" t="s">
        <v>197</v>
      </c>
      <c r="D7678" s="2" t="str">
        <f t="shared" si="119"/>
        <v>PU PETIT SALE SAUCISSE LENTILLES</v>
      </c>
      <c r="E7678" s="2">
        <v>5184</v>
      </c>
      <c r="F7678" s="2" t="s">
        <v>77</v>
      </c>
    </row>
    <row r="7679" spans="1:6">
      <c r="A7679" s="2" t="s">
        <v>572</v>
      </c>
      <c r="B7679" s="2" t="s">
        <v>1880</v>
      </c>
      <c r="C7679" s="2" t="s">
        <v>793</v>
      </c>
      <c r="D7679" s="2" t="str">
        <f t="shared" si="119"/>
        <v>PU PETIT SALE SAUCISSE LENTILLES</v>
      </c>
      <c r="E7679" s="2">
        <v>5186</v>
      </c>
      <c r="F7679" s="2" t="s">
        <v>77</v>
      </c>
    </row>
    <row r="7680" spans="1:6">
      <c r="A7680" s="2" t="s">
        <v>572</v>
      </c>
      <c r="B7680" s="2" t="s">
        <v>1880</v>
      </c>
      <c r="C7680" s="2" t="s">
        <v>25</v>
      </c>
      <c r="D7680" s="2" t="str">
        <f t="shared" si="119"/>
        <v>PU PETIT SALE SAUCISSE LENTILLES</v>
      </c>
      <c r="E7680" s="2">
        <v>5285</v>
      </c>
      <c r="F7680" s="2" t="s">
        <v>77</v>
      </c>
    </row>
    <row r="7681" spans="1:6">
      <c r="A7681" s="2" t="s">
        <v>572</v>
      </c>
      <c r="B7681" s="2" t="s">
        <v>1880</v>
      </c>
      <c r="C7681" s="2" t="s">
        <v>365</v>
      </c>
      <c r="D7681" s="2" t="str">
        <f t="shared" si="119"/>
        <v>PU PETIT SALE SAUCISSE LENTILLES</v>
      </c>
      <c r="E7681" s="2">
        <v>5345</v>
      </c>
      <c r="F7681" s="2" t="s">
        <v>77</v>
      </c>
    </row>
    <row r="7682" spans="1:6">
      <c r="A7682" s="2" t="s">
        <v>572</v>
      </c>
      <c r="B7682" s="2" t="s">
        <v>1880</v>
      </c>
      <c r="C7682" s="2" t="s">
        <v>97</v>
      </c>
      <c r="D7682" s="2" t="str">
        <f t="shared" si="119"/>
        <v>PU PETIT SALE SAUCISSE LENTILLES</v>
      </c>
      <c r="E7682" s="2">
        <v>5398</v>
      </c>
      <c r="F7682" s="2" t="s">
        <v>77</v>
      </c>
    </row>
    <row r="7683" spans="1:6">
      <c r="A7683" s="2" t="s">
        <v>572</v>
      </c>
      <c r="B7683" s="2" t="s">
        <v>1880</v>
      </c>
      <c r="C7683" s="2" t="s">
        <v>170</v>
      </c>
      <c r="D7683" s="2" t="str">
        <f t="shared" ref="D7683:D7746" si="120">B7683</f>
        <v>PU PETIT SALE SAUCISSE LENTILLES</v>
      </c>
      <c r="E7683" s="2">
        <v>5632</v>
      </c>
      <c r="F7683" s="2" t="s">
        <v>77</v>
      </c>
    </row>
    <row r="7684" spans="1:6">
      <c r="A7684" s="2" t="s">
        <v>572</v>
      </c>
      <c r="B7684" s="2" t="s">
        <v>1880</v>
      </c>
      <c r="C7684" s="2" t="s">
        <v>220</v>
      </c>
      <c r="D7684" s="2" t="str">
        <f t="shared" si="120"/>
        <v>PU PETIT SALE SAUCISSE LENTILLES</v>
      </c>
      <c r="E7684" s="2">
        <v>6658</v>
      </c>
      <c r="F7684" s="2" t="s">
        <v>77</v>
      </c>
    </row>
    <row r="7685" spans="1:6">
      <c r="A7685" s="2" t="s">
        <v>572</v>
      </c>
      <c r="B7685" s="2" t="s">
        <v>1880</v>
      </c>
      <c r="C7685" s="2" t="s">
        <v>1881</v>
      </c>
      <c r="D7685" s="2" t="str">
        <f t="shared" si="120"/>
        <v>PU PETIT SALE SAUCISSE LENTILLES</v>
      </c>
      <c r="E7685" s="2">
        <v>7009</v>
      </c>
      <c r="F7685" s="2" t="s">
        <v>77</v>
      </c>
    </row>
    <row r="7686" spans="1:6">
      <c r="A7686" s="2" t="s">
        <v>1728</v>
      </c>
      <c r="B7686" s="2" t="s">
        <v>1882</v>
      </c>
      <c r="C7686" s="2" t="s">
        <v>615</v>
      </c>
      <c r="D7686" s="2" t="str">
        <f t="shared" si="120"/>
        <v>EF TABOULE LIBANAIS</v>
      </c>
      <c r="E7686" s="2">
        <v>2227</v>
      </c>
      <c r="F7686" s="2" t="s">
        <v>543</v>
      </c>
    </row>
    <row r="7687" spans="1:6">
      <c r="A7687" s="2" t="s">
        <v>1728</v>
      </c>
      <c r="B7687" s="2" t="s">
        <v>1882</v>
      </c>
      <c r="C7687" s="2" t="s">
        <v>1524</v>
      </c>
      <c r="D7687" s="2" t="str">
        <f t="shared" si="120"/>
        <v>EF TABOULE LIBANAIS</v>
      </c>
      <c r="E7687" s="2">
        <v>7121</v>
      </c>
      <c r="F7687" s="2" t="s">
        <v>543</v>
      </c>
    </row>
    <row r="7688" spans="1:6">
      <c r="A7688" s="2" t="s">
        <v>1728</v>
      </c>
      <c r="B7688" s="2" t="s">
        <v>1882</v>
      </c>
      <c r="C7688" s="2" t="s">
        <v>13</v>
      </c>
      <c r="D7688" s="2" t="str">
        <f t="shared" si="120"/>
        <v>EF TABOULE LIBANAIS</v>
      </c>
      <c r="E7688" s="2">
        <v>1222</v>
      </c>
      <c r="F7688" s="2" t="s">
        <v>543</v>
      </c>
    </row>
    <row r="7689" spans="1:6">
      <c r="A7689" s="2" t="s">
        <v>1728</v>
      </c>
      <c r="B7689" s="2" t="s">
        <v>1882</v>
      </c>
      <c r="C7689" s="2" t="s">
        <v>372</v>
      </c>
      <c r="D7689" s="2" t="str">
        <f t="shared" si="120"/>
        <v>EF TABOULE LIBANAIS</v>
      </c>
      <c r="E7689" s="2">
        <v>1204</v>
      </c>
      <c r="F7689" s="2" t="s">
        <v>543</v>
      </c>
    </row>
    <row r="7690" spans="1:6">
      <c r="A7690" s="2" t="s">
        <v>1728</v>
      </c>
      <c r="B7690" s="2" t="s">
        <v>1882</v>
      </c>
      <c r="C7690" s="2" t="s">
        <v>753</v>
      </c>
      <c r="D7690" s="2" t="str">
        <f t="shared" si="120"/>
        <v>EF TABOULE LIBANAIS</v>
      </c>
      <c r="E7690" s="2">
        <v>5033</v>
      </c>
      <c r="F7690" s="2" t="s">
        <v>543</v>
      </c>
    </row>
    <row r="7691" spans="1:6">
      <c r="A7691" s="2" t="s">
        <v>1728</v>
      </c>
      <c r="B7691" s="2" t="s">
        <v>1882</v>
      </c>
      <c r="C7691" s="2" t="s">
        <v>300</v>
      </c>
      <c r="D7691" s="2" t="str">
        <f t="shared" si="120"/>
        <v>EF TABOULE LIBANAIS</v>
      </c>
      <c r="E7691" s="2">
        <v>5102</v>
      </c>
      <c r="F7691" s="2" t="s">
        <v>543</v>
      </c>
    </row>
    <row r="7692" spans="1:6">
      <c r="A7692" s="2" t="s">
        <v>1728</v>
      </c>
      <c r="B7692" s="2" t="s">
        <v>1882</v>
      </c>
      <c r="C7692" s="2" t="s">
        <v>23</v>
      </c>
      <c r="D7692" s="2" t="str">
        <f t="shared" si="120"/>
        <v>EF TABOULE LIBANAIS</v>
      </c>
      <c r="E7692" s="2">
        <v>5167</v>
      </c>
      <c r="F7692" s="2" t="s">
        <v>543</v>
      </c>
    </row>
    <row r="7693" spans="1:6">
      <c r="A7693" s="2" t="s">
        <v>1728</v>
      </c>
      <c r="B7693" s="2" t="s">
        <v>1882</v>
      </c>
      <c r="C7693" s="2" t="s">
        <v>1754</v>
      </c>
      <c r="D7693" s="2" t="str">
        <f t="shared" si="120"/>
        <v>EF TABOULE LIBANAIS</v>
      </c>
      <c r="E7693" s="2">
        <v>5280</v>
      </c>
      <c r="F7693" s="2" t="s">
        <v>543</v>
      </c>
    </row>
    <row r="7694" spans="1:6">
      <c r="A7694" s="2" t="s">
        <v>1728</v>
      </c>
      <c r="B7694" s="2" t="s">
        <v>1882</v>
      </c>
      <c r="C7694" s="2" t="s">
        <v>181</v>
      </c>
      <c r="D7694" s="2" t="str">
        <f t="shared" si="120"/>
        <v>EF TABOULE LIBANAIS</v>
      </c>
      <c r="E7694" s="2">
        <v>5462</v>
      </c>
      <c r="F7694" s="2" t="s">
        <v>543</v>
      </c>
    </row>
    <row r="7695" spans="1:6">
      <c r="A7695" s="2" t="s">
        <v>1728</v>
      </c>
      <c r="B7695" s="2" t="s">
        <v>1882</v>
      </c>
      <c r="C7695" s="2" t="s">
        <v>27</v>
      </c>
      <c r="D7695" s="2" t="str">
        <f t="shared" si="120"/>
        <v>EF TABOULE LIBANAIS</v>
      </c>
      <c r="E7695" s="2">
        <v>7299</v>
      </c>
      <c r="F7695" s="2" t="s">
        <v>543</v>
      </c>
    </row>
    <row r="7696" spans="1:6">
      <c r="A7696" s="2" t="s">
        <v>1443</v>
      </c>
      <c r="B7696" s="2" t="s">
        <v>1883</v>
      </c>
      <c r="C7696" s="2" t="s">
        <v>436</v>
      </c>
      <c r="D7696" s="2" t="str">
        <f t="shared" si="120"/>
        <v>SC ALSACIENNE</v>
      </c>
      <c r="E7696" s="2">
        <v>5243</v>
      </c>
      <c r="F7696" s="2" t="s">
        <v>543</v>
      </c>
    </row>
    <row r="7697" spans="1:6">
      <c r="A7697" s="2" t="s">
        <v>1443</v>
      </c>
      <c r="B7697" s="2" t="s">
        <v>1883</v>
      </c>
      <c r="C7697" s="2" t="s">
        <v>27</v>
      </c>
      <c r="D7697" s="2" t="str">
        <f t="shared" si="120"/>
        <v>SC ALSACIENNE</v>
      </c>
      <c r="E7697" s="2">
        <v>7299</v>
      </c>
      <c r="F7697" s="2" t="s">
        <v>543</v>
      </c>
    </row>
    <row r="7698" spans="1:6">
      <c r="A7698" s="2" t="s">
        <v>1443</v>
      </c>
      <c r="B7698" s="2" t="s">
        <v>1883</v>
      </c>
      <c r="C7698" s="2" t="s">
        <v>828</v>
      </c>
      <c r="D7698" s="2" t="str">
        <f t="shared" si="120"/>
        <v>SC ALSACIENNE</v>
      </c>
      <c r="E7698" s="2">
        <v>6992</v>
      </c>
      <c r="F7698" s="2" t="s">
        <v>543</v>
      </c>
    </row>
    <row r="7699" spans="1:6">
      <c r="A7699" s="2" t="s">
        <v>1443</v>
      </c>
      <c r="B7699" s="2" t="s">
        <v>1883</v>
      </c>
      <c r="C7699" s="2" t="s">
        <v>1524</v>
      </c>
      <c r="D7699" s="2" t="str">
        <f t="shared" si="120"/>
        <v>SC ALSACIENNE</v>
      </c>
      <c r="E7699" s="2">
        <v>7121</v>
      </c>
      <c r="F7699" s="2" t="s">
        <v>543</v>
      </c>
    </row>
    <row r="7700" spans="1:6">
      <c r="A7700" s="2" t="s">
        <v>1443</v>
      </c>
      <c r="B7700" s="2" t="s">
        <v>1883</v>
      </c>
      <c r="C7700" s="2" t="s">
        <v>13</v>
      </c>
      <c r="D7700" s="2" t="str">
        <f t="shared" si="120"/>
        <v>SC ALSACIENNE</v>
      </c>
      <c r="E7700" s="2">
        <v>1222</v>
      </c>
      <c r="F7700" s="2" t="s">
        <v>543</v>
      </c>
    </row>
    <row r="7701" spans="1:6">
      <c r="A7701" s="2" t="s">
        <v>1443</v>
      </c>
      <c r="B7701" s="2" t="s">
        <v>1884</v>
      </c>
      <c r="C7701" s="2" t="s">
        <v>13</v>
      </c>
      <c r="D7701" s="2" t="str">
        <f t="shared" si="120"/>
        <v>SC ASIATIQUE AVEC CHAMPIGNON</v>
      </c>
      <c r="E7701" s="2">
        <v>1222</v>
      </c>
      <c r="F7701" s="2" t="s">
        <v>543</v>
      </c>
    </row>
    <row r="7702" spans="1:6">
      <c r="A7702" s="2" t="s">
        <v>1443</v>
      </c>
      <c r="B7702" s="2" t="s">
        <v>1884</v>
      </c>
      <c r="C7702" s="2" t="s">
        <v>912</v>
      </c>
      <c r="D7702" s="2" t="str">
        <f t="shared" si="120"/>
        <v>SC ASIATIQUE AVEC CHAMPIGNON</v>
      </c>
      <c r="E7702" s="2">
        <v>1178</v>
      </c>
      <c r="F7702" s="2" t="s">
        <v>543</v>
      </c>
    </row>
    <row r="7703" spans="1:6">
      <c r="A7703" s="2" t="s">
        <v>1443</v>
      </c>
      <c r="B7703" s="2" t="s">
        <v>1884</v>
      </c>
      <c r="C7703" s="2" t="s">
        <v>368</v>
      </c>
      <c r="D7703" s="2" t="str">
        <f t="shared" si="120"/>
        <v>SC ASIATIQUE AVEC CHAMPIGNON</v>
      </c>
      <c r="E7703" s="2">
        <v>1175</v>
      </c>
      <c r="F7703" s="2" t="s">
        <v>543</v>
      </c>
    </row>
    <row r="7704" spans="1:6">
      <c r="A7704" s="2" t="s">
        <v>1443</v>
      </c>
      <c r="B7704" s="2" t="s">
        <v>1884</v>
      </c>
      <c r="C7704" s="2" t="s">
        <v>1524</v>
      </c>
      <c r="D7704" s="2" t="str">
        <f t="shared" si="120"/>
        <v>SC ASIATIQUE AVEC CHAMPIGNON</v>
      </c>
      <c r="E7704" s="2">
        <v>7121</v>
      </c>
      <c r="F7704" s="2" t="s">
        <v>543</v>
      </c>
    </row>
    <row r="7705" spans="1:6">
      <c r="A7705" s="2" t="s">
        <v>1443</v>
      </c>
      <c r="B7705" s="2" t="s">
        <v>1884</v>
      </c>
      <c r="C7705" s="2" t="s">
        <v>1434</v>
      </c>
      <c r="D7705" s="2" t="str">
        <f t="shared" si="120"/>
        <v>SC ASIATIQUE AVEC CHAMPIGNON</v>
      </c>
      <c r="E7705" s="2">
        <v>7124</v>
      </c>
      <c r="F7705" s="2" t="s">
        <v>543</v>
      </c>
    </row>
    <row r="7706" spans="1:6">
      <c r="A7706" s="2" t="s">
        <v>1443</v>
      </c>
      <c r="B7706" s="2" t="s">
        <v>1884</v>
      </c>
      <c r="C7706" s="2" t="s">
        <v>452</v>
      </c>
      <c r="D7706" s="2" t="str">
        <f t="shared" si="120"/>
        <v>SC ASIATIQUE AVEC CHAMPIGNON</v>
      </c>
      <c r="E7706" s="2">
        <v>3726</v>
      </c>
      <c r="F7706" s="2" t="s">
        <v>543</v>
      </c>
    </row>
    <row r="7707" spans="1:6">
      <c r="A7707" s="2" t="s">
        <v>1443</v>
      </c>
      <c r="B7707" s="2" t="s">
        <v>1884</v>
      </c>
      <c r="C7707" s="2" t="s">
        <v>27</v>
      </c>
      <c r="D7707" s="2" t="str">
        <f t="shared" si="120"/>
        <v>SC ASIATIQUE AVEC CHAMPIGNON</v>
      </c>
      <c r="E7707" s="2">
        <v>7299</v>
      </c>
      <c r="F7707" s="2" t="s">
        <v>543</v>
      </c>
    </row>
    <row r="7708" spans="1:6">
      <c r="A7708" s="2" t="s">
        <v>1443</v>
      </c>
      <c r="B7708" s="2" t="s">
        <v>1884</v>
      </c>
      <c r="C7708" s="2" t="s">
        <v>247</v>
      </c>
      <c r="D7708" s="2" t="str">
        <f t="shared" si="120"/>
        <v>SC ASIATIQUE AVEC CHAMPIGNON</v>
      </c>
      <c r="E7708" s="2">
        <v>5348</v>
      </c>
      <c r="F7708" s="2" t="s">
        <v>543</v>
      </c>
    </row>
    <row r="7709" spans="1:6">
      <c r="A7709" s="2" t="s">
        <v>1443</v>
      </c>
      <c r="B7709" s="2" t="s">
        <v>1885</v>
      </c>
      <c r="C7709" s="2" t="s">
        <v>13</v>
      </c>
      <c r="D7709" s="2" t="str">
        <f t="shared" si="120"/>
        <v>SC ASIATIQUE SANS CHAMPIGNON</v>
      </c>
      <c r="E7709" s="2">
        <v>1222</v>
      </c>
      <c r="F7709" s="2" t="s">
        <v>543</v>
      </c>
    </row>
    <row r="7710" spans="1:6">
      <c r="A7710" s="2" t="s">
        <v>1443</v>
      </c>
      <c r="B7710" s="2" t="s">
        <v>1885</v>
      </c>
      <c r="C7710" s="2" t="s">
        <v>368</v>
      </c>
      <c r="D7710" s="2" t="str">
        <f t="shared" si="120"/>
        <v>SC ASIATIQUE SANS CHAMPIGNON</v>
      </c>
      <c r="E7710" s="2">
        <v>1175</v>
      </c>
      <c r="F7710" s="2" t="s">
        <v>543</v>
      </c>
    </row>
    <row r="7711" spans="1:6">
      <c r="A7711" s="2" t="s">
        <v>1443</v>
      </c>
      <c r="B7711" s="2" t="s">
        <v>1885</v>
      </c>
      <c r="C7711" s="2" t="s">
        <v>1524</v>
      </c>
      <c r="D7711" s="2" t="str">
        <f t="shared" si="120"/>
        <v>SC ASIATIQUE SANS CHAMPIGNON</v>
      </c>
      <c r="E7711" s="2">
        <v>7121</v>
      </c>
      <c r="F7711" s="2" t="s">
        <v>543</v>
      </c>
    </row>
    <row r="7712" spans="1:6">
      <c r="A7712" s="2" t="s">
        <v>1443</v>
      </c>
      <c r="B7712" s="2" t="s">
        <v>1885</v>
      </c>
      <c r="C7712" s="2" t="s">
        <v>452</v>
      </c>
      <c r="D7712" s="2" t="str">
        <f t="shared" si="120"/>
        <v>SC ASIATIQUE SANS CHAMPIGNON</v>
      </c>
      <c r="E7712" s="2">
        <v>3726</v>
      </c>
      <c r="F7712" s="2" t="s">
        <v>543</v>
      </c>
    </row>
    <row r="7713" spans="1:6">
      <c r="A7713" s="2" t="s">
        <v>1443</v>
      </c>
      <c r="B7713" s="2" t="s">
        <v>1885</v>
      </c>
      <c r="C7713" s="2" t="s">
        <v>1886</v>
      </c>
      <c r="D7713" s="2" t="str">
        <f t="shared" si="120"/>
        <v>SC ASIATIQUE SANS CHAMPIGNON</v>
      </c>
      <c r="E7713" s="2">
        <v>5200</v>
      </c>
      <c r="F7713" s="2" t="s">
        <v>543</v>
      </c>
    </row>
    <row r="7714" spans="1:6">
      <c r="A7714" s="2" t="s">
        <v>1443</v>
      </c>
      <c r="B7714" s="2" t="s">
        <v>1885</v>
      </c>
      <c r="C7714" s="2" t="s">
        <v>27</v>
      </c>
      <c r="D7714" s="2" t="str">
        <f t="shared" si="120"/>
        <v>SC ASIATIQUE SANS CHAMPIGNON</v>
      </c>
      <c r="E7714" s="2">
        <v>7299</v>
      </c>
      <c r="F7714" s="2" t="s">
        <v>543</v>
      </c>
    </row>
    <row r="7715" spans="1:6">
      <c r="A7715" s="2" t="s">
        <v>1443</v>
      </c>
      <c r="B7715" s="2" t="s">
        <v>1885</v>
      </c>
      <c r="C7715" s="2" t="s">
        <v>247</v>
      </c>
      <c r="D7715" s="2" t="str">
        <f t="shared" si="120"/>
        <v>SC ASIATIQUE SANS CHAMPIGNON</v>
      </c>
      <c r="E7715" s="2">
        <v>5348</v>
      </c>
      <c r="F7715" s="2" t="s">
        <v>543</v>
      </c>
    </row>
    <row r="7716" spans="1:6">
      <c r="A7716" s="2" t="s">
        <v>1443</v>
      </c>
      <c r="B7716" s="2" t="s">
        <v>1887</v>
      </c>
      <c r="C7716" s="2" t="s">
        <v>368</v>
      </c>
      <c r="D7716" s="2" t="str">
        <f t="shared" si="120"/>
        <v>SC BETTERAVES CAROTTES</v>
      </c>
      <c r="E7716" s="2">
        <v>1175</v>
      </c>
      <c r="F7716" s="2" t="s">
        <v>543</v>
      </c>
    </row>
    <row r="7717" spans="1:6">
      <c r="A7717" s="2" t="s">
        <v>1443</v>
      </c>
      <c r="B7717" s="2" t="s">
        <v>1887</v>
      </c>
      <c r="C7717" s="2" t="s">
        <v>23</v>
      </c>
      <c r="D7717" s="2" t="str">
        <f t="shared" si="120"/>
        <v>SC BETTERAVES CAROTTES</v>
      </c>
      <c r="E7717" s="2">
        <v>5167</v>
      </c>
      <c r="F7717" s="2" t="s">
        <v>543</v>
      </c>
    </row>
    <row r="7718" spans="1:6">
      <c r="A7718" s="2" t="s">
        <v>1443</v>
      </c>
      <c r="B7718" s="2" t="s">
        <v>1887</v>
      </c>
      <c r="C7718" s="2" t="s">
        <v>479</v>
      </c>
      <c r="D7718" s="2" t="str">
        <f t="shared" si="120"/>
        <v>SC BETTERAVES CAROTTES</v>
      </c>
      <c r="E7718" s="2">
        <v>5164</v>
      </c>
      <c r="F7718" s="2" t="s">
        <v>543</v>
      </c>
    </row>
    <row r="7719" spans="1:6">
      <c r="A7719" s="2" t="s">
        <v>1443</v>
      </c>
      <c r="B7719" s="2" t="s">
        <v>1887</v>
      </c>
      <c r="C7719" s="2" t="s">
        <v>27</v>
      </c>
      <c r="D7719" s="2" t="str">
        <f t="shared" si="120"/>
        <v>SC BETTERAVES CAROTTES</v>
      </c>
      <c r="E7719" s="2">
        <v>7299</v>
      </c>
      <c r="F7719" s="2" t="s">
        <v>543</v>
      </c>
    </row>
    <row r="7720" spans="1:6">
      <c r="A7720" s="2" t="s">
        <v>1443</v>
      </c>
      <c r="B7720" s="2" t="s">
        <v>1887</v>
      </c>
      <c r="C7720" s="2" t="s">
        <v>1857</v>
      </c>
      <c r="D7720" s="2" t="str">
        <f t="shared" si="120"/>
        <v>SC BETTERAVES CAROTTES</v>
      </c>
      <c r="E7720" s="2">
        <v>7154</v>
      </c>
      <c r="F7720" s="2" t="s">
        <v>543</v>
      </c>
    </row>
    <row r="7721" spans="1:6">
      <c r="A7721" s="2" t="s">
        <v>1443</v>
      </c>
      <c r="B7721" s="2" t="s">
        <v>1887</v>
      </c>
      <c r="C7721" s="2" t="s">
        <v>276</v>
      </c>
      <c r="D7721" s="2" t="str">
        <f t="shared" si="120"/>
        <v>SC BETTERAVES CAROTTES</v>
      </c>
      <c r="E7721" s="2">
        <v>7994</v>
      </c>
      <c r="F7721" s="2" t="s">
        <v>543</v>
      </c>
    </row>
    <row r="7722" spans="1:6">
      <c r="A7722" s="2" t="s">
        <v>1443</v>
      </c>
      <c r="B7722" s="2" t="s">
        <v>1888</v>
      </c>
      <c r="C7722" s="2" t="s">
        <v>23</v>
      </c>
      <c r="D7722" s="2" t="str">
        <f t="shared" si="120"/>
        <v>SC BETTERAVES MAIS</v>
      </c>
      <c r="E7722" s="2">
        <v>5167</v>
      </c>
      <c r="F7722" s="2" t="s">
        <v>543</v>
      </c>
    </row>
    <row r="7723" spans="1:6">
      <c r="A7723" s="2" t="s">
        <v>1443</v>
      </c>
      <c r="B7723" s="2" t="s">
        <v>1888</v>
      </c>
      <c r="C7723" s="2" t="s">
        <v>479</v>
      </c>
      <c r="D7723" s="2" t="str">
        <f t="shared" si="120"/>
        <v>SC BETTERAVES MAIS</v>
      </c>
      <c r="E7723" s="2">
        <v>5164</v>
      </c>
      <c r="F7723" s="2" t="s">
        <v>543</v>
      </c>
    </row>
    <row r="7724" spans="1:6">
      <c r="A7724" s="2" t="s">
        <v>1443</v>
      </c>
      <c r="B7724" s="2" t="s">
        <v>1888</v>
      </c>
      <c r="C7724" s="2" t="s">
        <v>801</v>
      </c>
      <c r="D7724" s="2" t="str">
        <f t="shared" si="120"/>
        <v>SC BETTERAVES MAIS</v>
      </c>
      <c r="E7724" s="2">
        <v>5199</v>
      </c>
      <c r="F7724" s="2" t="s">
        <v>543</v>
      </c>
    </row>
    <row r="7725" spans="1:6">
      <c r="A7725" s="2" t="s">
        <v>1443</v>
      </c>
      <c r="B7725" s="2" t="s">
        <v>1888</v>
      </c>
      <c r="C7725" s="2" t="s">
        <v>27</v>
      </c>
      <c r="D7725" s="2" t="str">
        <f t="shared" si="120"/>
        <v>SC BETTERAVES MAIS</v>
      </c>
      <c r="E7725" s="2">
        <v>7299</v>
      </c>
      <c r="F7725" s="2" t="s">
        <v>543</v>
      </c>
    </row>
    <row r="7726" spans="1:6">
      <c r="A7726" s="2" t="s">
        <v>1443</v>
      </c>
      <c r="B7726" s="2" t="s">
        <v>1888</v>
      </c>
      <c r="C7726" s="2" t="s">
        <v>1857</v>
      </c>
      <c r="D7726" s="2" t="str">
        <f t="shared" si="120"/>
        <v>SC BETTERAVES MAIS</v>
      </c>
      <c r="E7726" s="2">
        <v>7154</v>
      </c>
      <c r="F7726" s="2" t="s">
        <v>543</v>
      </c>
    </row>
    <row r="7727" spans="1:6">
      <c r="A7727" s="2" t="s">
        <v>1443</v>
      </c>
      <c r="B7727" s="2" t="s">
        <v>1888</v>
      </c>
      <c r="C7727" s="2" t="s">
        <v>276</v>
      </c>
      <c r="D7727" s="2" t="str">
        <f t="shared" si="120"/>
        <v>SC BETTERAVES MAIS</v>
      </c>
      <c r="E7727" s="2">
        <v>7994</v>
      </c>
      <c r="F7727" s="2" t="s">
        <v>543</v>
      </c>
    </row>
    <row r="7728" spans="1:6">
      <c r="A7728" s="2" t="s">
        <v>1443</v>
      </c>
      <c r="B7728" s="2" t="s">
        <v>1889</v>
      </c>
      <c r="C7728" s="2" t="s">
        <v>1431</v>
      </c>
      <c r="D7728" s="2" t="str">
        <f t="shared" si="120"/>
        <v>SC BIO CONCOMBRE FRO. BLANC (S)</v>
      </c>
      <c r="E7728" s="2">
        <v>3789</v>
      </c>
      <c r="F7728" s="2" t="s">
        <v>543</v>
      </c>
    </row>
    <row r="7729" spans="1:6">
      <c r="A7729" s="2" t="s">
        <v>1443</v>
      </c>
      <c r="B7729" s="2" t="s">
        <v>1889</v>
      </c>
      <c r="C7729" s="2" t="s">
        <v>23</v>
      </c>
      <c r="D7729" s="2" t="str">
        <f t="shared" si="120"/>
        <v>SC BIO CONCOMBRE FRO. BLANC (S)</v>
      </c>
      <c r="E7729" s="2">
        <v>5167</v>
      </c>
      <c r="F7729" s="2" t="s">
        <v>543</v>
      </c>
    </row>
    <row r="7730" spans="1:6">
      <c r="A7730" s="2" t="s">
        <v>1443</v>
      </c>
      <c r="B7730" s="2" t="s">
        <v>1889</v>
      </c>
      <c r="C7730" s="2" t="s">
        <v>25</v>
      </c>
      <c r="D7730" s="2" t="str">
        <f t="shared" si="120"/>
        <v>SC BIO CONCOMBRE FRO. BLANC (S)</v>
      </c>
      <c r="E7730" s="2">
        <v>5285</v>
      </c>
      <c r="F7730" s="2" t="s">
        <v>543</v>
      </c>
    </row>
    <row r="7731" spans="1:6">
      <c r="A7731" s="2" t="s">
        <v>1443</v>
      </c>
      <c r="B7731" s="2" t="s">
        <v>1889</v>
      </c>
      <c r="C7731" s="2" t="s">
        <v>181</v>
      </c>
      <c r="D7731" s="2" t="str">
        <f t="shared" si="120"/>
        <v>SC BIO CONCOMBRE FRO. BLANC (S)</v>
      </c>
      <c r="E7731" s="2">
        <v>5462</v>
      </c>
      <c r="F7731" s="2" t="s">
        <v>543</v>
      </c>
    </row>
    <row r="7732" spans="1:6">
      <c r="A7732" s="2" t="s">
        <v>1443</v>
      </c>
      <c r="B7732" s="2" t="s">
        <v>1889</v>
      </c>
      <c r="C7732" s="2" t="s">
        <v>27</v>
      </c>
      <c r="D7732" s="2" t="str">
        <f t="shared" si="120"/>
        <v>SC BIO CONCOMBRE FRO. BLANC (S)</v>
      </c>
      <c r="E7732" s="2">
        <v>7299</v>
      </c>
      <c r="F7732" s="2" t="s">
        <v>543</v>
      </c>
    </row>
    <row r="7733" spans="1:6">
      <c r="A7733" s="2" t="s">
        <v>1443</v>
      </c>
      <c r="B7733" s="2" t="s">
        <v>1889</v>
      </c>
      <c r="C7733" s="2" t="s">
        <v>467</v>
      </c>
      <c r="D7733" s="2" t="str">
        <f t="shared" si="120"/>
        <v>SC BIO CONCOMBRE FRO. BLANC (S)</v>
      </c>
      <c r="E7733" s="2">
        <v>6677</v>
      </c>
      <c r="F7733" s="2" t="s">
        <v>543</v>
      </c>
    </row>
    <row r="7734" spans="1:6">
      <c r="A7734" s="2" t="s">
        <v>1443</v>
      </c>
      <c r="B7734" s="2" t="s">
        <v>1890</v>
      </c>
      <c r="C7734" s="2" t="s">
        <v>1524</v>
      </c>
      <c r="D7734" s="2" t="str">
        <f t="shared" si="120"/>
        <v>SC BRETONNE AUX MOULES</v>
      </c>
      <c r="E7734" s="2">
        <v>7121</v>
      </c>
      <c r="F7734" s="2" t="s">
        <v>543</v>
      </c>
    </row>
    <row r="7735" spans="1:6">
      <c r="A7735" s="2" t="s">
        <v>1443</v>
      </c>
      <c r="B7735" s="2" t="s">
        <v>1890</v>
      </c>
      <c r="C7735" s="2" t="s">
        <v>13</v>
      </c>
      <c r="D7735" s="2" t="str">
        <f t="shared" si="120"/>
        <v>SC BRETONNE AUX MOULES</v>
      </c>
      <c r="E7735" s="2">
        <v>1222</v>
      </c>
      <c r="F7735" s="2" t="s">
        <v>543</v>
      </c>
    </row>
    <row r="7736" spans="1:6">
      <c r="A7736" s="2" t="s">
        <v>1443</v>
      </c>
      <c r="B7736" s="2" t="s">
        <v>1890</v>
      </c>
      <c r="C7736" s="2" t="s">
        <v>479</v>
      </c>
      <c r="D7736" s="2" t="str">
        <f t="shared" si="120"/>
        <v>SC BRETONNE AUX MOULES</v>
      </c>
      <c r="E7736" s="2">
        <v>5164</v>
      </c>
      <c r="F7736" s="2" t="s">
        <v>543</v>
      </c>
    </row>
    <row r="7737" spans="1:6">
      <c r="A7737" s="2" t="s">
        <v>1443</v>
      </c>
      <c r="B7737" s="2" t="s">
        <v>1890</v>
      </c>
      <c r="C7737" s="2" t="s">
        <v>252</v>
      </c>
      <c r="D7737" s="2" t="str">
        <f t="shared" si="120"/>
        <v>SC BRETONNE AUX MOULES</v>
      </c>
      <c r="E7737" s="2">
        <v>5227</v>
      </c>
      <c r="F7737" s="2" t="s">
        <v>543</v>
      </c>
    </row>
    <row r="7738" spans="1:6">
      <c r="A7738" s="2" t="s">
        <v>1443</v>
      </c>
      <c r="B7738" s="2" t="s">
        <v>1890</v>
      </c>
      <c r="C7738" s="2" t="s">
        <v>27</v>
      </c>
      <c r="D7738" s="2" t="str">
        <f t="shared" si="120"/>
        <v>SC BRETONNE AUX MOULES</v>
      </c>
      <c r="E7738" s="2">
        <v>7299</v>
      </c>
      <c r="F7738" s="2" t="s">
        <v>543</v>
      </c>
    </row>
    <row r="7739" spans="1:6">
      <c r="A7739" s="2" t="s">
        <v>1443</v>
      </c>
      <c r="B7739" s="2" t="s">
        <v>1890</v>
      </c>
      <c r="C7739" s="2" t="s">
        <v>856</v>
      </c>
      <c r="D7739" s="2" t="str">
        <f t="shared" si="120"/>
        <v>SC BRETONNE AUX MOULES</v>
      </c>
      <c r="E7739" s="2">
        <v>7137</v>
      </c>
      <c r="F7739" s="2" t="s">
        <v>543</v>
      </c>
    </row>
    <row r="7740" spans="1:6">
      <c r="A7740" s="2" t="s">
        <v>1443</v>
      </c>
      <c r="B7740" s="2" t="s">
        <v>1890</v>
      </c>
      <c r="C7740" s="2" t="s">
        <v>276</v>
      </c>
      <c r="D7740" s="2" t="str">
        <f t="shared" si="120"/>
        <v>SC BRETONNE AUX MOULES</v>
      </c>
      <c r="E7740" s="2">
        <v>7994</v>
      </c>
      <c r="F7740" s="2" t="s">
        <v>543</v>
      </c>
    </row>
    <row r="7741" spans="1:6">
      <c r="A7741" s="2" t="s">
        <v>1443</v>
      </c>
      <c r="B7741" s="2" t="s">
        <v>1890</v>
      </c>
      <c r="C7741" s="2" t="s">
        <v>327</v>
      </c>
      <c r="D7741" s="2" t="str">
        <f t="shared" si="120"/>
        <v>SC BRETONNE AUX MOULES</v>
      </c>
      <c r="E7741" s="2">
        <v>8077</v>
      </c>
      <c r="F7741" s="2" t="s">
        <v>543</v>
      </c>
    </row>
    <row r="7742" spans="1:6">
      <c r="A7742" s="2" t="s">
        <v>1443</v>
      </c>
      <c r="B7742" s="2" t="s">
        <v>1891</v>
      </c>
      <c r="C7742" s="2" t="s">
        <v>13</v>
      </c>
      <c r="D7742" s="2" t="str">
        <f t="shared" si="120"/>
        <v>SC BROCOLIS TOMATE</v>
      </c>
      <c r="E7742" s="2">
        <v>1222</v>
      </c>
      <c r="F7742" s="2" t="s">
        <v>543</v>
      </c>
    </row>
    <row r="7743" spans="1:6">
      <c r="A7743" s="2" t="s">
        <v>1443</v>
      </c>
      <c r="B7743" s="2" t="s">
        <v>1891</v>
      </c>
      <c r="C7743" s="2" t="s">
        <v>1524</v>
      </c>
      <c r="D7743" s="2" t="str">
        <f t="shared" si="120"/>
        <v>SC BROCOLIS TOMATE</v>
      </c>
      <c r="E7743" s="2">
        <v>7121</v>
      </c>
      <c r="F7743" s="2" t="s">
        <v>543</v>
      </c>
    </row>
    <row r="7744" spans="1:6">
      <c r="A7744" s="2" t="s">
        <v>1443</v>
      </c>
      <c r="B7744" s="2" t="s">
        <v>1891</v>
      </c>
      <c r="C7744" s="2" t="s">
        <v>436</v>
      </c>
      <c r="D7744" s="2" t="str">
        <f t="shared" si="120"/>
        <v>SC BROCOLIS TOMATE</v>
      </c>
      <c r="E7744" s="2">
        <v>5243</v>
      </c>
      <c r="F7744" s="2" t="s">
        <v>543</v>
      </c>
    </row>
    <row r="7745" spans="1:6">
      <c r="A7745" s="2" t="s">
        <v>1443</v>
      </c>
      <c r="B7745" s="2" t="s">
        <v>1891</v>
      </c>
      <c r="C7745" s="2" t="s">
        <v>27</v>
      </c>
      <c r="D7745" s="2" t="str">
        <f t="shared" si="120"/>
        <v>SC BROCOLIS TOMATE</v>
      </c>
      <c r="E7745" s="2">
        <v>7299</v>
      </c>
      <c r="F7745" s="2" t="s">
        <v>543</v>
      </c>
    </row>
    <row r="7746" spans="1:6">
      <c r="A7746" s="2" t="s">
        <v>1443</v>
      </c>
      <c r="B7746" s="2" t="s">
        <v>1891</v>
      </c>
      <c r="C7746" s="2" t="s">
        <v>1892</v>
      </c>
      <c r="D7746" s="2" t="str">
        <f t="shared" si="120"/>
        <v>SC BROCOLIS TOMATE</v>
      </c>
      <c r="E7746" s="2">
        <v>5637</v>
      </c>
      <c r="F7746" s="2" t="s">
        <v>543</v>
      </c>
    </row>
    <row r="7747" spans="1:6">
      <c r="A7747" s="2" t="s">
        <v>1728</v>
      </c>
      <c r="B7747" s="2" t="s">
        <v>1893</v>
      </c>
      <c r="C7747" s="2" t="s">
        <v>23</v>
      </c>
      <c r="D7747" s="2" t="str">
        <f t="shared" ref="D7747:D7810" si="121">B7747</f>
        <v>EF CAMARGUAISE</v>
      </c>
      <c r="E7747" s="2">
        <v>5167</v>
      </c>
      <c r="F7747" s="2" t="s">
        <v>543</v>
      </c>
    </row>
    <row r="7748" spans="1:6">
      <c r="A7748" s="2" t="s">
        <v>1728</v>
      </c>
      <c r="B7748" s="2" t="s">
        <v>1893</v>
      </c>
      <c r="C7748" s="2" t="s">
        <v>801</v>
      </c>
      <c r="D7748" s="2" t="str">
        <f t="shared" si="121"/>
        <v>EF CAMARGUAISE</v>
      </c>
      <c r="E7748" s="2">
        <v>5199</v>
      </c>
      <c r="F7748" s="2" t="s">
        <v>543</v>
      </c>
    </row>
    <row r="7749" spans="1:6">
      <c r="A7749" s="2" t="s">
        <v>1728</v>
      </c>
      <c r="B7749" s="2" t="s">
        <v>1893</v>
      </c>
      <c r="C7749" s="2" t="s">
        <v>436</v>
      </c>
      <c r="D7749" s="2" t="str">
        <f t="shared" si="121"/>
        <v>EF CAMARGUAISE</v>
      </c>
      <c r="E7749" s="2">
        <v>5243</v>
      </c>
      <c r="F7749" s="2" t="s">
        <v>543</v>
      </c>
    </row>
    <row r="7750" spans="1:6">
      <c r="A7750" s="2" t="s">
        <v>1728</v>
      </c>
      <c r="B7750" s="2" t="s">
        <v>1893</v>
      </c>
      <c r="C7750" s="2" t="s">
        <v>778</v>
      </c>
      <c r="D7750" s="2" t="str">
        <f t="shared" si="121"/>
        <v>EF CAMARGUAISE</v>
      </c>
      <c r="E7750" s="2">
        <v>5309</v>
      </c>
      <c r="F7750" s="2" t="s">
        <v>543</v>
      </c>
    </row>
    <row r="7751" spans="1:6">
      <c r="A7751" s="2" t="s">
        <v>1728</v>
      </c>
      <c r="B7751" s="2" t="s">
        <v>1893</v>
      </c>
      <c r="C7751" s="2" t="s">
        <v>27</v>
      </c>
      <c r="D7751" s="2" t="str">
        <f t="shared" si="121"/>
        <v>EF CAMARGUAISE</v>
      </c>
      <c r="E7751" s="2">
        <v>7299</v>
      </c>
      <c r="F7751" s="2" t="s">
        <v>543</v>
      </c>
    </row>
    <row r="7752" spans="1:6">
      <c r="A7752" s="2" t="s">
        <v>1728</v>
      </c>
      <c r="B7752" s="2" t="s">
        <v>1893</v>
      </c>
      <c r="C7752" s="2" t="s">
        <v>1770</v>
      </c>
      <c r="D7752" s="2" t="str">
        <f t="shared" si="121"/>
        <v>EF CAMARGUAISE</v>
      </c>
      <c r="E7752" s="2">
        <v>7313</v>
      </c>
      <c r="F7752" s="2" t="s">
        <v>543</v>
      </c>
    </row>
    <row r="7753" spans="1:6">
      <c r="A7753" s="2" t="s">
        <v>1443</v>
      </c>
      <c r="B7753" s="2" t="s">
        <v>1894</v>
      </c>
      <c r="C7753" s="2" t="s">
        <v>368</v>
      </c>
      <c r="D7753" s="2" t="str">
        <f t="shared" si="121"/>
        <v>SC CAROTTES MAIS</v>
      </c>
      <c r="E7753" s="2">
        <v>1175</v>
      </c>
      <c r="F7753" s="2" t="s">
        <v>543</v>
      </c>
    </row>
    <row r="7754" spans="1:6">
      <c r="A7754" s="2" t="s">
        <v>1443</v>
      </c>
      <c r="B7754" s="2" t="s">
        <v>1894</v>
      </c>
      <c r="C7754" s="2" t="s">
        <v>801</v>
      </c>
      <c r="D7754" s="2" t="str">
        <f t="shared" si="121"/>
        <v>SC CAROTTES MAIS</v>
      </c>
      <c r="E7754" s="2">
        <v>5199</v>
      </c>
      <c r="F7754" s="2" t="s">
        <v>543</v>
      </c>
    </row>
    <row r="7755" spans="1:6">
      <c r="A7755" s="2" t="s">
        <v>1443</v>
      </c>
      <c r="B7755" s="2" t="s">
        <v>1894</v>
      </c>
      <c r="C7755" s="2" t="s">
        <v>27</v>
      </c>
      <c r="D7755" s="2" t="str">
        <f t="shared" si="121"/>
        <v>SC CAROTTES MAIS</v>
      </c>
      <c r="E7755" s="2">
        <v>7299</v>
      </c>
      <c r="F7755" s="2" t="s">
        <v>543</v>
      </c>
    </row>
    <row r="7756" spans="1:6">
      <c r="A7756" s="2" t="s">
        <v>1443</v>
      </c>
      <c r="B7756" s="2" t="s">
        <v>1895</v>
      </c>
      <c r="C7756" s="2" t="s">
        <v>1896</v>
      </c>
      <c r="D7756" s="2" t="str">
        <f t="shared" si="121"/>
        <v>SC CELERI 5/1 MAYO</v>
      </c>
      <c r="E7756" s="2">
        <v>5048</v>
      </c>
      <c r="F7756" s="2" t="s">
        <v>543</v>
      </c>
    </row>
    <row r="7757" spans="1:6">
      <c r="A7757" s="2" t="s">
        <v>1443</v>
      </c>
      <c r="B7757" s="2" t="s">
        <v>1895</v>
      </c>
      <c r="C7757" s="2" t="s">
        <v>65</v>
      </c>
      <c r="D7757" s="2" t="str">
        <f t="shared" si="121"/>
        <v>SC CELERI 5/1 MAYO</v>
      </c>
      <c r="E7757" s="2">
        <v>5210</v>
      </c>
      <c r="F7757" s="2" t="s">
        <v>543</v>
      </c>
    </row>
    <row r="7758" spans="1:6">
      <c r="A7758" s="2" t="s">
        <v>1443</v>
      </c>
      <c r="B7758" s="2" t="s">
        <v>1895</v>
      </c>
      <c r="C7758" s="2" t="s">
        <v>252</v>
      </c>
      <c r="D7758" s="2" t="str">
        <f t="shared" si="121"/>
        <v>SC CELERI 5/1 MAYO</v>
      </c>
      <c r="E7758" s="2">
        <v>5227</v>
      </c>
      <c r="F7758" s="2" t="s">
        <v>543</v>
      </c>
    </row>
    <row r="7759" spans="1:6">
      <c r="A7759" s="2" t="s">
        <v>1443</v>
      </c>
      <c r="B7759" s="2" t="s">
        <v>1895</v>
      </c>
      <c r="C7759" s="2" t="s">
        <v>27</v>
      </c>
      <c r="D7759" s="2" t="str">
        <f t="shared" si="121"/>
        <v>SC CELERI 5/1 MAYO</v>
      </c>
      <c r="E7759" s="2">
        <v>7299</v>
      </c>
      <c r="F7759" s="2" t="s">
        <v>543</v>
      </c>
    </row>
    <row r="7760" spans="1:6">
      <c r="A7760" s="2" t="s">
        <v>1443</v>
      </c>
      <c r="B7760" s="2" t="s">
        <v>1897</v>
      </c>
      <c r="C7760" s="2" t="s">
        <v>716</v>
      </c>
      <c r="D7760" s="2" t="str">
        <f t="shared" si="121"/>
        <v>SC CELERI 5/1 REMOULADE</v>
      </c>
      <c r="E7760" s="2">
        <v>2842</v>
      </c>
      <c r="F7760" s="2" t="s">
        <v>543</v>
      </c>
    </row>
    <row r="7761" spans="1:6">
      <c r="A7761" s="2" t="s">
        <v>1443</v>
      </c>
      <c r="B7761" s="2" t="s">
        <v>1897</v>
      </c>
      <c r="C7761" s="2" t="s">
        <v>325</v>
      </c>
      <c r="D7761" s="2" t="str">
        <f t="shared" si="121"/>
        <v>SC CELERI 5/1 REMOULADE</v>
      </c>
      <c r="E7761" s="2">
        <v>5044</v>
      </c>
      <c r="F7761" s="2" t="s">
        <v>543</v>
      </c>
    </row>
    <row r="7762" spans="1:6">
      <c r="A7762" s="2" t="s">
        <v>1443</v>
      </c>
      <c r="B7762" s="2" t="s">
        <v>1897</v>
      </c>
      <c r="C7762" s="2" t="s">
        <v>1896</v>
      </c>
      <c r="D7762" s="2" t="str">
        <f t="shared" si="121"/>
        <v>SC CELERI 5/1 REMOULADE</v>
      </c>
      <c r="E7762" s="2">
        <v>5048</v>
      </c>
      <c r="F7762" s="2" t="s">
        <v>543</v>
      </c>
    </row>
    <row r="7763" spans="1:6">
      <c r="A7763" s="2" t="s">
        <v>1443</v>
      </c>
      <c r="B7763" s="2" t="s">
        <v>1897</v>
      </c>
      <c r="C7763" s="2" t="s">
        <v>65</v>
      </c>
      <c r="D7763" s="2" t="str">
        <f t="shared" si="121"/>
        <v>SC CELERI 5/1 REMOULADE</v>
      </c>
      <c r="E7763" s="2">
        <v>5210</v>
      </c>
      <c r="F7763" s="2" t="s">
        <v>543</v>
      </c>
    </row>
    <row r="7764" spans="1:6">
      <c r="A7764" s="2" t="s">
        <v>1443</v>
      </c>
      <c r="B7764" s="2" t="s">
        <v>1897</v>
      </c>
      <c r="C7764" s="2" t="s">
        <v>252</v>
      </c>
      <c r="D7764" s="2" t="str">
        <f t="shared" si="121"/>
        <v>SC CELERI 5/1 REMOULADE</v>
      </c>
      <c r="E7764" s="2">
        <v>5227</v>
      </c>
      <c r="F7764" s="2" t="s">
        <v>543</v>
      </c>
    </row>
    <row r="7765" spans="1:6">
      <c r="A7765" s="2" t="s">
        <v>1443</v>
      </c>
      <c r="B7765" s="2" t="s">
        <v>1897</v>
      </c>
      <c r="C7765" s="2" t="s">
        <v>656</v>
      </c>
      <c r="D7765" s="2" t="str">
        <f t="shared" si="121"/>
        <v>SC CELERI 5/1 REMOULADE</v>
      </c>
      <c r="E7765" s="2">
        <v>5629</v>
      </c>
      <c r="F7765" s="2" t="s">
        <v>543</v>
      </c>
    </row>
    <row r="7766" spans="1:6">
      <c r="A7766" s="2" t="s">
        <v>1443</v>
      </c>
      <c r="B7766" s="2" t="s">
        <v>1897</v>
      </c>
      <c r="C7766" s="2" t="s">
        <v>272</v>
      </c>
      <c r="D7766" s="2" t="str">
        <f t="shared" si="121"/>
        <v>SC CELERI 5/1 REMOULADE</v>
      </c>
      <c r="E7766" s="2">
        <v>5106</v>
      </c>
      <c r="F7766" s="2" t="s">
        <v>543</v>
      </c>
    </row>
    <row r="7767" spans="1:6">
      <c r="A7767" s="2" t="s">
        <v>1443</v>
      </c>
      <c r="B7767" s="2" t="s">
        <v>1897</v>
      </c>
      <c r="C7767" s="2" t="s">
        <v>27</v>
      </c>
      <c r="D7767" s="2" t="str">
        <f t="shared" si="121"/>
        <v>SC CELERI 5/1 REMOULADE</v>
      </c>
      <c r="E7767" s="2">
        <v>7299</v>
      </c>
      <c r="F7767" s="2" t="s">
        <v>543</v>
      </c>
    </row>
    <row r="7768" spans="1:6">
      <c r="A7768" s="2" t="s">
        <v>1443</v>
      </c>
      <c r="B7768" s="2" t="s">
        <v>1898</v>
      </c>
      <c r="C7768" s="2" t="s">
        <v>1560</v>
      </c>
      <c r="D7768" s="2" t="str">
        <f t="shared" si="121"/>
        <v>SC CHOU BLANC LARDONS</v>
      </c>
      <c r="E7768" s="2">
        <v>1179</v>
      </c>
      <c r="F7768" s="2" t="s">
        <v>543</v>
      </c>
    </row>
    <row r="7769" spans="1:6">
      <c r="A7769" s="2" t="s">
        <v>1443</v>
      </c>
      <c r="B7769" s="2" t="s">
        <v>1898</v>
      </c>
      <c r="C7769" s="2" t="s">
        <v>479</v>
      </c>
      <c r="D7769" s="2" t="str">
        <f t="shared" si="121"/>
        <v>SC CHOU BLANC LARDONS</v>
      </c>
      <c r="E7769" s="2">
        <v>5164</v>
      </c>
      <c r="F7769" s="2" t="s">
        <v>543</v>
      </c>
    </row>
    <row r="7770" spans="1:6">
      <c r="A7770" s="2" t="s">
        <v>1443</v>
      </c>
      <c r="B7770" s="2" t="s">
        <v>1898</v>
      </c>
      <c r="C7770" s="2" t="s">
        <v>27</v>
      </c>
      <c r="D7770" s="2" t="str">
        <f t="shared" si="121"/>
        <v>SC CHOU BLANC LARDONS</v>
      </c>
      <c r="E7770" s="2">
        <v>7299</v>
      </c>
      <c r="F7770" s="2" t="s">
        <v>543</v>
      </c>
    </row>
    <row r="7771" spans="1:6">
      <c r="A7771" s="2" t="s">
        <v>1443</v>
      </c>
      <c r="B7771" s="2" t="s">
        <v>1898</v>
      </c>
      <c r="C7771" s="2" t="s">
        <v>199</v>
      </c>
      <c r="D7771" s="2" t="str">
        <f t="shared" si="121"/>
        <v>SC CHOU BLANC LARDONS</v>
      </c>
      <c r="E7771" s="2">
        <v>7006</v>
      </c>
      <c r="F7771" s="2" t="s">
        <v>543</v>
      </c>
    </row>
    <row r="7772" spans="1:6">
      <c r="A7772" s="2" t="s">
        <v>1443</v>
      </c>
      <c r="B7772" s="2" t="s">
        <v>1898</v>
      </c>
      <c r="C7772" s="2" t="s">
        <v>276</v>
      </c>
      <c r="D7772" s="2" t="str">
        <f t="shared" si="121"/>
        <v>SC CHOU BLANC LARDONS</v>
      </c>
      <c r="E7772" s="2">
        <v>7994</v>
      </c>
      <c r="F7772" s="2" t="s">
        <v>543</v>
      </c>
    </row>
    <row r="7773" spans="1:6">
      <c r="A7773" s="2" t="s">
        <v>1443</v>
      </c>
      <c r="B7773" s="2" t="s">
        <v>1899</v>
      </c>
      <c r="C7773" s="2" t="s">
        <v>1560</v>
      </c>
      <c r="D7773" s="2" t="str">
        <f t="shared" si="121"/>
        <v>SC COLESLAW MAISON</v>
      </c>
      <c r="E7773" s="2">
        <v>1179</v>
      </c>
      <c r="F7773" s="2" t="s">
        <v>543</v>
      </c>
    </row>
    <row r="7774" spans="1:6">
      <c r="A7774" s="2" t="s">
        <v>1443</v>
      </c>
      <c r="B7774" s="2" t="s">
        <v>1899</v>
      </c>
      <c r="C7774" s="2" t="s">
        <v>368</v>
      </c>
      <c r="D7774" s="2" t="str">
        <f t="shared" si="121"/>
        <v>SC COLESLAW MAISON</v>
      </c>
      <c r="E7774" s="2">
        <v>1175</v>
      </c>
      <c r="F7774" s="2" t="s">
        <v>543</v>
      </c>
    </row>
    <row r="7775" spans="1:6">
      <c r="A7775" s="2" t="s">
        <v>1443</v>
      </c>
      <c r="B7775" s="2" t="s">
        <v>1899</v>
      </c>
      <c r="C7775" s="2" t="s">
        <v>65</v>
      </c>
      <c r="D7775" s="2" t="str">
        <f t="shared" si="121"/>
        <v>SC COLESLAW MAISON</v>
      </c>
      <c r="E7775" s="2">
        <v>5210</v>
      </c>
      <c r="F7775" s="2" t="s">
        <v>543</v>
      </c>
    </row>
    <row r="7776" spans="1:6">
      <c r="A7776" s="2" t="s">
        <v>1443</v>
      </c>
      <c r="B7776" s="2" t="s">
        <v>1899</v>
      </c>
      <c r="C7776" s="2" t="s">
        <v>252</v>
      </c>
      <c r="D7776" s="2" t="str">
        <f t="shared" si="121"/>
        <v>SC COLESLAW MAISON</v>
      </c>
      <c r="E7776" s="2">
        <v>5227</v>
      </c>
      <c r="F7776" s="2" t="s">
        <v>543</v>
      </c>
    </row>
    <row r="7777" spans="1:6">
      <c r="A7777" s="2" t="s">
        <v>1443</v>
      </c>
      <c r="B7777" s="2" t="s">
        <v>1899</v>
      </c>
      <c r="C7777" s="2" t="s">
        <v>25</v>
      </c>
      <c r="D7777" s="2" t="str">
        <f t="shared" si="121"/>
        <v>SC COLESLAW MAISON</v>
      </c>
      <c r="E7777" s="2">
        <v>5285</v>
      </c>
      <c r="F7777" s="2" t="s">
        <v>543</v>
      </c>
    </row>
    <row r="7778" spans="1:6">
      <c r="A7778" s="2" t="s">
        <v>1443</v>
      </c>
      <c r="B7778" s="2" t="s">
        <v>1899</v>
      </c>
      <c r="C7778" s="2" t="s">
        <v>26</v>
      </c>
      <c r="D7778" s="2" t="str">
        <f t="shared" si="121"/>
        <v>SC COLESLAW MAISON</v>
      </c>
      <c r="E7778" s="2">
        <v>5344</v>
      </c>
      <c r="F7778" s="2" t="s">
        <v>543</v>
      </c>
    </row>
    <row r="7779" spans="1:6">
      <c r="A7779" s="2" t="s">
        <v>1443</v>
      </c>
      <c r="B7779" s="2" t="s">
        <v>1899</v>
      </c>
      <c r="C7779" s="2" t="s">
        <v>311</v>
      </c>
      <c r="D7779" s="2" t="str">
        <f t="shared" si="121"/>
        <v>SC COLESLAW MAISON</v>
      </c>
      <c r="E7779" s="2">
        <v>5417</v>
      </c>
      <c r="F7779" s="2" t="s">
        <v>543</v>
      </c>
    </row>
    <row r="7780" spans="1:6">
      <c r="A7780" s="2" t="s">
        <v>1443</v>
      </c>
      <c r="B7780" s="2" t="s">
        <v>1899</v>
      </c>
      <c r="C7780" s="2" t="s">
        <v>27</v>
      </c>
      <c r="D7780" s="2" t="str">
        <f t="shared" si="121"/>
        <v>SC COLESLAW MAISON</v>
      </c>
      <c r="E7780" s="2">
        <v>7299</v>
      </c>
      <c r="F7780" s="2" t="s">
        <v>543</v>
      </c>
    </row>
    <row r="7781" spans="1:6">
      <c r="A7781" s="2" t="s">
        <v>1443</v>
      </c>
      <c r="B7781" s="2" t="s">
        <v>1900</v>
      </c>
      <c r="C7781" s="2" t="s">
        <v>1562</v>
      </c>
      <c r="D7781" s="2" t="str">
        <f t="shared" si="121"/>
        <v>SC COLESLAW CHOU ROUGE MAISON</v>
      </c>
      <c r="E7781" s="2">
        <v>1181</v>
      </c>
      <c r="F7781" s="2" t="s">
        <v>543</v>
      </c>
    </row>
    <row r="7782" spans="1:6">
      <c r="A7782" s="2" t="s">
        <v>1443</v>
      </c>
      <c r="B7782" s="2" t="s">
        <v>1900</v>
      </c>
      <c r="C7782" s="2" t="s">
        <v>368</v>
      </c>
      <c r="D7782" s="2" t="str">
        <f t="shared" si="121"/>
        <v>SC COLESLAW CHOU ROUGE MAISON</v>
      </c>
      <c r="E7782" s="2">
        <v>1175</v>
      </c>
      <c r="F7782" s="2" t="s">
        <v>543</v>
      </c>
    </row>
    <row r="7783" spans="1:6">
      <c r="A7783" s="2" t="s">
        <v>1443</v>
      </c>
      <c r="B7783" s="2" t="s">
        <v>1900</v>
      </c>
      <c r="C7783" s="2" t="s">
        <v>65</v>
      </c>
      <c r="D7783" s="2" t="str">
        <f t="shared" si="121"/>
        <v>SC COLESLAW CHOU ROUGE MAISON</v>
      </c>
      <c r="E7783" s="2">
        <v>5210</v>
      </c>
      <c r="F7783" s="2" t="s">
        <v>543</v>
      </c>
    </row>
    <row r="7784" spans="1:6">
      <c r="A7784" s="2" t="s">
        <v>1443</v>
      </c>
      <c r="B7784" s="2" t="s">
        <v>1900</v>
      </c>
      <c r="C7784" s="2" t="s">
        <v>252</v>
      </c>
      <c r="D7784" s="2" t="str">
        <f t="shared" si="121"/>
        <v>SC COLESLAW CHOU ROUGE MAISON</v>
      </c>
      <c r="E7784" s="2">
        <v>5227</v>
      </c>
      <c r="F7784" s="2" t="s">
        <v>543</v>
      </c>
    </row>
    <row r="7785" spans="1:6">
      <c r="A7785" s="2" t="s">
        <v>1443</v>
      </c>
      <c r="B7785" s="2" t="s">
        <v>1900</v>
      </c>
      <c r="C7785" s="2" t="s">
        <v>25</v>
      </c>
      <c r="D7785" s="2" t="str">
        <f t="shared" si="121"/>
        <v>SC COLESLAW CHOU ROUGE MAISON</v>
      </c>
      <c r="E7785" s="2">
        <v>5285</v>
      </c>
      <c r="F7785" s="2" t="s">
        <v>543</v>
      </c>
    </row>
    <row r="7786" spans="1:6">
      <c r="A7786" s="2" t="s">
        <v>1443</v>
      </c>
      <c r="B7786" s="2" t="s">
        <v>1900</v>
      </c>
      <c r="C7786" s="2" t="s">
        <v>26</v>
      </c>
      <c r="D7786" s="2" t="str">
        <f t="shared" si="121"/>
        <v>SC COLESLAW CHOU ROUGE MAISON</v>
      </c>
      <c r="E7786" s="2">
        <v>5344</v>
      </c>
      <c r="F7786" s="2" t="s">
        <v>543</v>
      </c>
    </row>
    <row r="7787" spans="1:6">
      <c r="A7787" s="2" t="s">
        <v>1443</v>
      </c>
      <c r="B7787" s="2" t="s">
        <v>1900</v>
      </c>
      <c r="C7787" s="2" t="s">
        <v>181</v>
      </c>
      <c r="D7787" s="2" t="str">
        <f t="shared" si="121"/>
        <v>SC COLESLAW CHOU ROUGE MAISON</v>
      </c>
      <c r="E7787" s="2">
        <v>5462</v>
      </c>
      <c r="F7787" s="2" t="s">
        <v>543</v>
      </c>
    </row>
    <row r="7788" spans="1:6">
      <c r="A7788" s="2" t="s">
        <v>1443</v>
      </c>
      <c r="B7788" s="2" t="s">
        <v>1900</v>
      </c>
      <c r="C7788" s="2" t="s">
        <v>46</v>
      </c>
      <c r="D7788" s="2" t="str">
        <f t="shared" si="121"/>
        <v>SC COLESLAW CHOU ROUGE MAISON</v>
      </c>
      <c r="E7788" s="2">
        <v>7296</v>
      </c>
      <c r="F7788" s="2" t="s">
        <v>543</v>
      </c>
    </row>
    <row r="7789" spans="1:6">
      <c r="A7789" s="2" t="s">
        <v>1443</v>
      </c>
      <c r="B7789" s="2" t="s">
        <v>1900</v>
      </c>
      <c r="C7789" s="2" t="s">
        <v>182</v>
      </c>
      <c r="D7789" s="2" t="str">
        <f t="shared" si="121"/>
        <v>SC COLESLAW CHOU ROUGE MAISON</v>
      </c>
      <c r="E7789" s="2">
        <v>7297</v>
      </c>
      <c r="F7789" s="2" t="s">
        <v>543</v>
      </c>
    </row>
    <row r="7790" spans="1:6">
      <c r="A7790" s="2" t="s">
        <v>1443</v>
      </c>
      <c r="B7790" s="2" t="s">
        <v>1901</v>
      </c>
      <c r="C7790" s="2" t="s">
        <v>645</v>
      </c>
      <c r="D7790" s="2" t="str">
        <f t="shared" si="121"/>
        <v>SC CONCOMBRE FRO. BLANC</v>
      </c>
      <c r="E7790" s="2">
        <v>1186</v>
      </c>
      <c r="F7790" s="2" t="s">
        <v>543</v>
      </c>
    </row>
    <row r="7791" spans="1:6">
      <c r="A7791" s="2" t="s">
        <v>1443</v>
      </c>
      <c r="B7791" s="2" t="s">
        <v>1901</v>
      </c>
      <c r="C7791" s="2" t="s">
        <v>23</v>
      </c>
      <c r="D7791" s="2" t="str">
        <f t="shared" si="121"/>
        <v>SC CONCOMBRE FRO. BLANC</v>
      </c>
      <c r="E7791" s="2">
        <v>5167</v>
      </c>
      <c r="F7791" s="2" t="s">
        <v>543</v>
      </c>
    </row>
    <row r="7792" spans="1:6">
      <c r="A7792" s="2" t="s">
        <v>1443</v>
      </c>
      <c r="B7792" s="2" t="s">
        <v>1901</v>
      </c>
      <c r="C7792" s="2" t="s">
        <v>25</v>
      </c>
      <c r="D7792" s="2" t="str">
        <f t="shared" si="121"/>
        <v>SC CONCOMBRE FRO. BLANC</v>
      </c>
      <c r="E7792" s="2">
        <v>5285</v>
      </c>
      <c r="F7792" s="2" t="s">
        <v>543</v>
      </c>
    </row>
    <row r="7793" spans="1:6">
      <c r="A7793" s="2" t="s">
        <v>1443</v>
      </c>
      <c r="B7793" s="2" t="s">
        <v>1901</v>
      </c>
      <c r="C7793" s="2" t="s">
        <v>181</v>
      </c>
      <c r="D7793" s="2" t="str">
        <f t="shared" si="121"/>
        <v>SC CONCOMBRE FRO. BLANC</v>
      </c>
      <c r="E7793" s="2">
        <v>5462</v>
      </c>
      <c r="F7793" s="2" t="s">
        <v>543</v>
      </c>
    </row>
    <row r="7794" spans="1:6">
      <c r="A7794" s="2" t="s">
        <v>1443</v>
      </c>
      <c r="B7794" s="2" t="s">
        <v>1901</v>
      </c>
      <c r="C7794" s="2" t="s">
        <v>27</v>
      </c>
      <c r="D7794" s="2" t="str">
        <f t="shared" si="121"/>
        <v>SC CONCOMBRE FRO. BLANC</v>
      </c>
      <c r="E7794" s="2">
        <v>7299</v>
      </c>
      <c r="F7794" s="2" t="s">
        <v>543</v>
      </c>
    </row>
    <row r="7795" spans="1:6">
      <c r="A7795" s="2" t="s">
        <v>1443</v>
      </c>
      <c r="B7795" s="2" t="s">
        <v>1901</v>
      </c>
      <c r="C7795" s="2" t="s">
        <v>467</v>
      </c>
      <c r="D7795" s="2" t="str">
        <f t="shared" si="121"/>
        <v>SC CONCOMBRE FRO. BLANC</v>
      </c>
      <c r="E7795" s="2">
        <v>6677</v>
      </c>
      <c r="F7795" s="2" t="s">
        <v>543</v>
      </c>
    </row>
    <row r="7796" spans="1:6">
      <c r="A7796" s="2" t="s">
        <v>1443</v>
      </c>
      <c r="B7796" s="2" t="s">
        <v>1902</v>
      </c>
      <c r="C7796" s="2" t="s">
        <v>645</v>
      </c>
      <c r="D7796" s="2" t="str">
        <f t="shared" si="121"/>
        <v>SC CONCOMBRE MENHE</v>
      </c>
      <c r="E7796" s="2">
        <v>1186</v>
      </c>
      <c r="F7796" s="2" t="s">
        <v>543</v>
      </c>
    </row>
    <row r="7797" spans="1:6">
      <c r="A7797" s="2" t="s">
        <v>1443</v>
      </c>
      <c r="B7797" s="2" t="s">
        <v>1902</v>
      </c>
      <c r="C7797" s="2" t="s">
        <v>23</v>
      </c>
      <c r="D7797" s="2" t="str">
        <f t="shared" si="121"/>
        <v>SC CONCOMBRE MENHE</v>
      </c>
      <c r="E7797" s="2">
        <v>5167</v>
      </c>
      <c r="F7797" s="2" t="s">
        <v>543</v>
      </c>
    </row>
    <row r="7798" spans="1:6">
      <c r="A7798" s="2" t="s">
        <v>1443</v>
      </c>
      <c r="B7798" s="2" t="s">
        <v>1902</v>
      </c>
      <c r="C7798" s="2" t="s">
        <v>25</v>
      </c>
      <c r="D7798" s="2" t="str">
        <f t="shared" si="121"/>
        <v>SC CONCOMBRE MENHE</v>
      </c>
      <c r="E7798" s="2">
        <v>5285</v>
      </c>
      <c r="F7798" s="2" t="s">
        <v>543</v>
      </c>
    </row>
    <row r="7799" spans="1:6">
      <c r="A7799" s="2" t="s">
        <v>1443</v>
      </c>
      <c r="B7799" s="2" t="s">
        <v>1902</v>
      </c>
      <c r="C7799" s="2" t="s">
        <v>181</v>
      </c>
      <c r="D7799" s="2" t="str">
        <f t="shared" si="121"/>
        <v>SC CONCOMBRE MENHE</v>
      </c>
      <c r="E7799" s="2">
        <v>5462</v>
      </c>
      <c r="F7799" s="2" t="s">
        <v>543</v>
      </c>
    </row>
    <row r="7800" spans="1:6">
      <c r="A7800" s="2" t="s">
        <v>1443</v>
      </c>
      <c r="B7800" s="2" t="s">
        <v>1902</v>
      </c>
      <c r="C7800" s="2" t="s">
        <v>27</v>
      </c>
      <c r="D7800" s="2" t="str">
        <f t="shared" si="121"/>
        <v>SC CONCOMBRE MENHE</v>
      </c>
      <c r="E7800" s="2">
        <v>7299</v>
      </c>
      <c r="F7800" s="2" t="s">
        <v>543</v>
      </c>
    </row>
    <row r="7801" spans="1:6">
      <c r="A7801" s="2" t="s">
        <v>1443</v>
      </c>
      <c r="B7801" s="2" t="s">
        <v>1902</v>
      </c>
      <c r="C7801" s="2" t="s">
        <v>467</v>
      </c>
      <c r="D7801" s="2" t="str">
        <f t="shared" si="121"/>
        <v>SC CONCOMBRE MENHE</v>
      </c>
      <c r="E7801" s="2">
        <v>6677</v>
      </c>
      <c r="F7801" s="2" t="s">
        <v>543</v>
      </c>
    </row>
    <row r="7802" spans="1:6">
      <c r="A7802" s="2" t="s">
        <v>1443</v>
      </c>
      <c r="B7802" s="2" t="s">
        <v>1902</v>
      </c>
      <c r="C7802" s="2" t="s">
        <v>615</v>
      </c>
      <c r="D7802" s="2" t="str">
        <f t="shared" si="121"/>
        <v>SC CONCOMBRE MENHE</v>
      </c>
      <c r="E7802" s="2">
        <v>2227</v>
      </c>
      <c r="F7802" s="2" t="s">
        <v>543</v>
      </c>
    </row>
    <row r="7803" spans="1:6">
      <c r="A7803" s="2" t="s">
        <v>1443</v>
      </c>
      <c r="B7803" s="2" t="s">
        <v>1902</v>
      </c>
      <c r="C7803" s="2" t="s">
        <v>38</v>
      </c>
      <c r="D7803" s="2" t="str">
        <f t="shared" si="121"/>
        <v>SC CONCOMBRE MENHE</v>
      </c>
      <c r="E7803" s="2">
        <v>7088</v>
      </c>
      <c r="F7803" s="2" t="s">
        <v>543</v>
      </c>
    </row>
    <row r="7804" spans="1:6">
      <c r="A7804" s="2" t="s">
        <v>1443</v>
      </c>
      <c r="B7804" s="2" t="s">
        <v>1903</v>
      </c>
      <c r="C7804" s="2" t="s">
        <v>774</v>
      </c>
      <c r="D7804" s="2" t="str">
        <f t="shared" si="121"/>
        <v>SC ENDIVES AUX MENDIANTS</v>
      </c>
      <c r="E7804" s="2">
        <v>1190</v>
      </c>
      <c r="F7804" s="2" t="s">
        <v>543</v>
      </c>
    </row>
    <row r="7805" spans="1:6">
      <c r="A7805" s="2" t="s">
        <v>1443</v>
      </c>
      <c r="B7805" s="2" t="s">
        <v>1903</v>
      </c>
      <c r="C7805" s="2" t="s">
        <v>9</v>
      </c>
      <c r="D7805" s="2" t="str">
        <f t="shared" si="121"/>
        <v>SC ENDIVES AUX MENDIANTS</v>
      </c>
      <c r="E7805" s="2">
        <v>5123</v>
      </c>
      <c r="F7805" s="2" t="s">
        <v>543</v>
      </c>
    </row>
    <row r="7806" spans="1:6">
      <c r="A7806" s="2" t="s">
        <v>1443</v>
      </c>
      <c r="B7806" s="2" t="s">
        <v>1903</v>
      </c>
      <c r="C7806" s="2" t="s">
        <v>922</v>
      </c>
      <c r="D7806" s="2" t="str">
        <f t="shared" si="121"/>
        <v>SC ENDIVES AUX MENDIANTS</v>
      </c>
      <c r="E7806" s="2">
        <v>5237</v>
      </c>
      <c r="F7806" s="2" t="s">
        <v>543</v>
      </c>
    </row>
    <row r="7807" spans="1:6">
      <c r="A7807" s="2" t="s">
        <v>1443</v>
      </c>
      <c r="B7807" s="2" t="s">
        <v>1903</v>
      </c>
      <c r="C7807" s="2" t="s">
        <v>390</v>
      </c>
      <c r="D7807" s="2" t="str">
        <f t="shared" si="121"/>
        <v>SC ENDIVES AUX MENDIANTS</v>
      </c>
      <c r="E7807" s="2">
        <v>5303</v>
      </c>
      <c r="F7807" s="2" t="s">
        <v>543</v>
      </c>
    </row>
    <row r="7808" spans="1:6">
      <c r="A7808" s="2" t="s">
        <v>1443</v>
      </c>
      <c r="B7808" s="2" t="s">
        <v>1903</v>
      </c>
      <c r="C7808" s="2" t="s">
        <v>27</v>
      </c>
      <c r="D7808" s="2" t="str">
        <f t="shared" si="121"/>
        <v>SC ENDIVES AUX MENDIANTS</v>
      </c>
      <c r="E7808" s="2">
        <v>7299</v>
      </c>
      <c r="F7808" s="2" t="s">
        <v>543</v>
      </c>
    </row>
    <row r="7809" spans="1:6">
      <c r="A7809" s="2" t="s">
        <v>1443</v>
      </c>
      <c r="B7809" s="2" t="s">
        <v>1904</v>
      </c>
      <c r="C7809" s="2" t="s">
        <v>774</v>
      </c>
      <c r="D7809" s="2" t="str">
        <f t="shared" si="121"/>
        <v>SC ENDIVES NOIX</v>
      </c>
      <c r="E7809" s="2">
        <v>1190</v>
      </c>
      <c r="F7809" s="2" t="s">
        <v>543</v>
      </c>
    </row>
    <row r="7810" spans="1:6">
      <c r="A7810" s="2" t="s">
        <v>1443</v>
      </c>
      <c r="B7810" s="2" t="s">
        <v>1904</v>
      </c>
      <c r="C7810" s="2" t="s">
        <v>479</v>
      </c>
      <c r="D7810" s="2" t="str">
        <f t="shared" si="121"/>
        <v>SC ENDIVES NOIX</v>
      </c>
      <c r="E7810" s="2">
        <v>5164</v>
      </c>
      <c r="F7810" s="2" t="s">
        <v>543</v>
      </c>
    </row>
    <row r="7811" spans="1:6">
      <c r="A7811" s="2" t="s">
        <v>1443</v>
      </c>
      <c r="B7811" s="2" t="s">
        <v>1904</v>
      </c>
      <c r="C7811" s="2" t="s">
        <v>922</v>
      </c>
      <c r="D7811" s="2" t="str">
        <f t="shared" ref="D7811:D7874" si="122">B7811</f>
        <v>SC ENDIVES NOIX</v>
      </c>
      <c r="E7811" s="2">
        <v>5237</v>
      </c>
      <c r="F7811" s="2" t="s">
        <v>543</v>
      </c>
    </row>
    <row r="7812" spans="1:6">
      <c r="A7812" s="2" t="s">
        <v>1443</v>
      </c>
      <c r="B7812" s="2" t="s">
        <v>1904</v>
      </c>
      <c r="C7812" s="2" t="s">
        <v>181</v>
      </c>
      <c r="D7812" s="2" t="str">
        <f t="shared" si="122"/>
        <v>SC ENDIVES NOIX</v>
      </c>
      <c r="E7812" s="2">
        <v>5462</v>
      </c>
      <c r="F7812" s="2" t="s">
        <v>543</v>
      </c>
    </row>
    <row r="7813" spans="1:6">
      <c r="A7813" s="2" t="s">
        <v>1443</v>
      </c>
      <c r="B7813" s="2" t="s">
        <v>1904</v>
      </c>
      <c r="C7813" s="2" t="s">
        <v>27</v>
      </c>
      <c r="D7813" s="2" t="str">
        <f t="shared" si="122"/>
        <v>SC ENDIVES NOIX</v>
      </c>
      <c r="E7813" s="2">
        <v>7299</v>
      </c>
      <c r="F7813" s="2" t="s">
        <v>543</v>
      </c>
    </row>
    <row r="7814" spans="1:6">
      <c r="A7814" s="2" t="s">
        <v>1443</v>
      </c>
      <c r="B7814" s="2" t="s">
        <v>1905</v>
      </c>
      <c r="C7814" s="2" t="s">
        <v>774</v>
      </c>
      <c r="D7814" s="2" t="str">
        <f t="shared" si="122"/>
        <v>SC ENDIVES PARISIENNE</v>
      </c>
      <c r="E7814" s="2">
        <v>1190</v>
      </c>
      <c r="F7814" s="2" t="s">
        <v>543</v>
      </c>
    </row>
    <row r="7815" spans="1:6">
      <c r="A7815" s="2" t="s">
        <v>1443</v>
      </c>
      <c r="B7815" s="2" t="s">
        <v>1905</v>
      </c>
      <c r="C7815" s="2" t="s">
        <v>479</v>
      </c>
      <c r="D7815" s="2" t="str">
        <f t="shared" si="122"/>
        <v>SC ENDIVES PARISIENNE</v>
      </c>
      <c r="E7815" s="2">
        <v>5164</v>
      </c>
      <c r="F7815" s="2" t="s">
        <v>543</v>
      </c>
    </row>
    <row r="7816" spans="1:6">
      <c r="A7816" s="2" t="s">
        <v>1443</v>
      </c>
      <c r="B7816" s="2" t="s">
        <v>1905</v>
      </c>
      <c r="C7816" s="2" t="s">
        <v>65</v>
      </c>
      <c r="D7816" s="2" t="str">
        <f t="shared" si="122"/>
        <v>SC ENDIVES PARISIENNE</v>
      </c>
      <c r="E7816" s="2">
        <v>5210</v>
      </c>
      <c r="F7816" s="2" t="s">
        <v>543</v>
      </c>
    </row>
    <row r="7817" spans="1:6">
      <c r="A7817" s="2" t="s">
        <v>1443</v>
      </c>
      <c r="B7817" s="2" t="s">
        <v>1905</v>
      </c>
      <c r="C7817" s="2" t="s">
        <v>181</v>
      </c>
      <c r="D7817" s="2" t="str">
        <f t="shared" si="122"/>
        <v>SC ENDIVES PARISIENNE</v>
      </c>
      <c r="E7817" s="2">
        <v>5462</v>
      </c>
      <c r="F7817" s="2" t="s">
        <v>543</v>
      </c>
    </row>
    <row r="7818" spans="1:6">
      <c r="A7818" s="2" t="s">
        <v>1443</v>
      </c>
      <c r="B7818" s="2" t="s">
        <v>1905</v>
      </c>
      <c r="C7818" s="2" t="s">
        <v>27</v>
      </c>
      <c r="D7818" s="2" t="str">
        <f t="shared" si="122"/>
        <v>SC ENDIVES PARISIENNE</v>
      </c>
      <c r="E7818" s="2">
        <v>7299</v>
      </c>
      <c r="F7818" s="2" t="s">
        <v>543</v>
      </c>
    </row>
    <row r="7819" spans="1:6">
      <c r="A7819" s="2" t="s">
        <v>1443</v>
      </c>
      <c r="B7819" s="2" t="s">
        <v>1905</v>
      </c>
      <c r="C7819" s="2" t="s">
        <v>182</v>
      </c>
      <c r="D7819" s="2" t="str">
        <f t="shared" si="122"/>
        <v>SC ENDIVES PARISIENNE</v>
      </c>
      <c r="E7819" s="2">
        <v>7297</v>
      </c>
      <c r="F7819" s="2" t="s">
        <v>543</v>
      </c>
    </row>
    <row r="7820" spans="1:6">
      <c r="A7820" s="2" t="s">
        <v>1443</v>
      </c>
      <c r="B7820" s="2" t="s">
        <v>1906</v>
      </c>
      <c r="C7820" s="2" t="s">
        <v>774</v>
      </c>
      <c r="D7820" s="2" t="str">
        <f t="shared" si="122"/>
        <v>SC ENDIVES PIGNONS</v>
      </c>
      <c r="E7820" s="2">
        <v>1190</v>
      </c>
      <c r="F7820" s="2" t="s">
        <v>543</v>
      </c>
    </row>
    <row r="7821" spans="1:6">
      <c r="A7821" s="2" t="s">
        <v>1443</v>
      </c>
      <c r="B7821" s="2" t="s">
        <v>1906</v>
      </c>
      <c r="C7821" s="2" t="s">
        <v>479</v>
      </c>
      <c r="D7821" s="2" t="str">
        <f t="shared" si="122"/>
        <v>SC ENDIVES PIGNONS</v>
      </c>
      <c r="E7821" s="2">
        <v>5164</v>
      </c>
      <c r="F7821" s="2" t="s">
        <v>543</v>
      </c>
    </row>
    <row r="7822" spans="1:6">
      <c r="A7822" s="2" t="s">
        <v>1443</v>
      </c>
      <c r="B7822" s="2" t="s">
        <v>1906</v>
      </c>
      <c r="C7822" s="2" t="s">
        <v>973</v>
      </c>
      <c r="D7822" s="2" t="str">
        <f t="shared" si="122"/>
        <v>SC ENDIVES PIGNONS</v>
      </c>
      <c r="E7822" s="2">
        <v>5271</v>
      </c>
      <c r="F7822" s="2" t="s">
        <v>543</v>
      </c>
    </row>
    <row r="7823" spans="1:6">
      <c r="A7823" s="2" t="s">
        <v>1443</v>
      </c>
      <c r="B7823" s="2" t="s">
        <v>1906</v>
      </c>
      <c r="C7823" s="2" t="s">
        <v>181</v>
      </c>
      <c r="D7823" s="2" t="str">
        <f t="shared" si="122"/>
        <v>SC ENDIVES PIGNONS</v>
      </c>
      <c r="E7823" s="2">
        <v>5462</v>
      </c>
      <c r="F7823" s="2" t="s">
        <v>543</v>
      </c>
    </row>
    <row r="7824" spans="1:6">
      <c r="A7824" s="2" t="s">
        <v>1443</v>
      </c>
      <c r="B7824" s="2" t="s">
        <v>1906</v>
      </c>
      <c r="C7824" s="2" t="s">
        <v>27</v>
      </c>
      <c r="D7824" s="2" t="str">
        <f t="shared" si="122"/>
        <v>SC ENDIVES PIGNONS</v>
      </c>
      <c r="E7824" s="2">
        <v>7299</v>
      </c>
      <c r="F7824" s="2" t="s">
        <v>543</v>
      </c>
    </row>
    <row r="7825" spans="1:6">
      <c r="A7825" s="2" t="s">
        <v>1443</v>
      </c>
      <c r="B7825" s="2" t="s">
        <v>1907</v>
      </c>
      <c r="C7825" s="2" t="s">
        <v>398</v>
      </c>
      <c r="D7825" s="2" t="str">
        <f t="shared" si="122"/>
        <v>SC FENOUIL AUX ANCHOIS</v>
      </c>
      <c r="E7825" s="2">
        <v>1191</v>
      </c>
      <c r="F7825" s="2" t="s">
        <v>543</v>
      </c>
    </row>
    <row r="7826" spans="1:6">
      <c r="A7826" s="2" t="s">
        <v>1443</v>
      </c>
      <c r="B7826" s="2" t="s">
        <v>1907</v>
      </c>
      <c r="C7826" s="2" t="s">
        <v>278</v>
      </c>
      <c r="D7826" s="2" t="str">
        <f t="shared" si="122"/>
        <v>SC FENOUIL AUX ANCHOIS</v>
      </c>
      <c r="E7826" s="2">
        <v>5424</v>
      </c>
      <c r="F7826" s="2" t="s">
        <v>543</v>
      </c>
    </row>
    <row r="7827" spans="1:6">
      <c r="A7827" s="2" t="s">
        <v>1443</v>
      </c>
      <c r="B7827" s="2" t="s">
        <v>1907</v>
      </c>
      <c r="C7827" s="2" t="s">
        <v>23</v>
      </c>
      <c r="D7827" s="2" t="str">
        <f t="shared" si="122"/>
        <v>SC FENOUIL AUX ANCHOIS</v>
      </c>
      <c r="E7827" s="2">
        <v>5167</v>
      </c>
      <c r="F7827" s="2" t="s">
        <v>543</v>
      </c>
    </row>
    <row r="7828" spans="1:6">
      <c r="A7828" s="2" t="s">
        <v>1443</v>
      </c>
      <c r="B7828" s="2" t="s">
        <v>1907</v>
      </c>
      <c r="C7828" s="2" t="s">
        <v>479</v>
      </c>
      <c r="D7828" s="2" t="str">
        <f t="shared" si="122"/>
        <v>SC FENOUIL AUX ANCHOIS</v>
      </c>
      <c r="E7828" s="2">
        <v>5164</v>
      </c>
      <c r="F7828" s="2" t="s">
        <v>543</v>
      </c>
    </row>
    <row r="7829" spans="1:6">
      <c r="A7829" s="2" t="s">
        <v>1443</v>
      </c>
      <c r="B7829" s="2" t="s">
        <v>1907</v>
      </c>
      <c r="C7829" s="2" t="s">
        <v>436</v>
      </c>
      <c r="D7829" s="2" t="str">
        <f t="shared" si="122"/>
        <v>SC FENOUIL AUX ANCHOIS</v>
      </c>
      <c r="E7829" s="2">
        <v>5243</v>
      </c>
      <c r="F7829" s="2" t="s">
        <v>543</v>
      </c>
    </row>
    <row r="7830" spans="1:6">
      <c r="A7830" s="2" t="s">
        <v>1443</v>
      </c>
      <c r="B7830" s="2" t="s">
        <v>1907</v>
      </c>
      <c r="C7830" s="2" t="s">
        <v>27</v>
      </c>
      <c r="D7830" s="2" t="str">
        <f t="shared" si="122"/>
        <v>SC FENOUIL AUX ANCHOIS</v>
      </c>
      <c r="E7830" s="2">
        <v>7299</v>
      </c>
      <c r="F7830" s="2" t="s">
        <v>543</v>
      </c>
    </row>
    <row r="7831" spans="1:6">
      <c r="A7831" s="2" t="s">
        <v>1443</v>
      </c>
      <c r="B7831" s="2" t="s">
        <v>1908</v>
      </c>
      <c r="C7831" s="2" t="s">
        <v>1560</v>
      </c>
      <c r="D7831" s="2" t="str">
        <f t="shared" si="122"/>
        <v>SC FERMIERE MAISON</v>
      </c>
      <c r="E7831" s="2">
        <v>1179</v>
      </c>
      <c r="F7831" s="2" t="s">
        <v>543</v>
      </c>
    </row>
    <row r="7832" spans="1:6">
      <c r="A7832" s="2" t="s">
        <v>1443</v>
      </c>
      <c r="B7832" s="2" t="s">
        <v>1908</v>
      </c>
      <c r="C7832" s="2" t="s">
        <v>368</v>
      </c>
      <c r="D7832" s="2" t="str">
        <f t="shared" si="122"/>
        <v>SC FERMIERE MAISON</v>
      </c>
      <c r="E7832" s="2">
        <v>1175</v>
      </c>
      <c r="F7832" s="2" t="s">
        <v>543</v>
      </c>
    </row>
    <row r="7833" spans="1:6">
      <c r="A7833" s="2" t="s">
        <v>1443</v>
      </c>
      <c r="B7833" s="2" t="s">
        <v>1908</v>
      </c>
      <c r="C7833" s="2" t="s">
        <v>23</v>
      </c>
      <c r="D7833" s="2" t="str">
        <f t="shared" si="122"/>
        <v>SC FERMIERE MAISON</v>
      </c>
      <c r="E7833" s="2">
        <v>5167</v>
      </c>
      <c r="F7833" s="2" t="s">
        <v>543</v>
      </c>
    </row>
    <row r="7834" spans="1:6">
      <c r="A7834" s="2" t="s">
        <v>1443</v>
      </c>
      <c r="B7834" s="2" t="s">
        <v>1908</v>
      </c>
      <c r="C7834" s="2" t="s">
        <v>25</v>
      </c>
      <c r="D7834" s="2" t="str">
        <f t="shared" si="122"/>
        <v>SC FERMIERE MAISON</v>
      </c>
      <c r="E7834" s="2">
        <v>5285</v>
      </c>
      <c r="F7834" s="2" t="s">
        <v>543</v>
      </c>
    </row>
    <row r="7835" spans="1:6">
      <c r="A7835" s="2" t="s">
        <v>1443</v>
      </c>
      <c r="B7835" s="2" t="s">
        <v>1908</v>
      </c>
      <c r="C7835" s="2" t="s">
        <v>26</v>
      </c>
      <c r="D7835" s="2" t="str">
        <f t="shared" si="122"/>
        <v>SC FERMIERE MAISON</v>
      </c>
      <c r="E7835" s="2">
        <v>5344</v>
      </c>
      <c r="F7835" s="2" t="s">
        <v>543</v>
      </c>
    </row>
    <row r="7836" spans="1:6">
      <c r="A7836" s="2" t="s">
        <v>1443</v>
      </c>
      <c r="B7836" s="2" t="s">
        <v>1908</v>
      </c>
      <c r="C7836" s="2" t="s">
        <v>181</v>
      </c>
      <c r="D7836" s="2" t="str">
        <f t="shared" si="122"/>
        <v>SC FERMIERE MAISON</v>
      </c>
      <c r="E7836" s="2">
        <v>5462</v>
      </c>
      <c r="F7836" s="2" t="s">
        <v>543</v>
      </c>
    </row>
    <row r="7837" spans="1:6">
      <c r="A7837" s="2" t="s">
        <v>1443</v>
      </c>
      <c r="B7837" s="2" t="s">
        <v>1908</v>
      </c>
      <c r="C7837" s="2" t="s">
        <v>46</v>
      </c>
      <c r="D7837" s="2" t="str">
        <f t="shared" si="122"/>
        <v>SC FERMIERE MAISON</v>
      </c>
      <c r="E7837" s="2">
        <v>7296</v>
      </c>
      <c r="F7837" s="2" t="s">
        <v>543</v>
      </c>
    </row>
    <row r="7838" spans="1:6">
      <c r="A7838" s="2" t="s">
        <v>1443</v>
      </c>
      <c r="B7838" s="2" t="s">
        <v>1908</v>
      </c>
      <c r="C7838" s="2" t="s">
        <v>182</v>
      </c>
      <c r="D7838" s="2" t="str">
        <f t="shared" si="122"/>
        <v>SC FERMIERE MAISON</v>
      </c>
      <c r="E7838" s="2">
        <v>7297</v>
      </c>
      <c r="F7838" s="2" t="s">
        <v>543</v>
      </c>
    </row>
    <row r="7839" spans="1:6">
      <c r="A7839" s="2" t="s">
        <v>1443</v>
      </c>
      <c r="B7839" s="2" t="s">
        <v>1908</v>
      </c>
      <c r="C7839" s="2" t="s">
        <v>11</v>
      </c>
      <c r="D7839" s="2" t="str">
        <f t="shared" si="122"/>
        <v>SC FERMIERE MAISON</v>
      </c>
      <c r="E7839" s="2">
        <v>8170</v>
      </c>
      <c r="F7839" s="2" t="s">
        <v>543</v>
      </c>
    </row>
    <row r="7840" spans="1:6">
      <c r="A7840" s="2" t="s">
        <v>1443</v>
      </c>
      <c r="B7840" s="2" t="s">
        <v>1909</v>
      </c>
      <c r="C7840" s="2" t="s">
        <v>43</v>
      </c>
      <c r="D7840" s="2" t="str">
        <f t="shared" si="122"/>
        <v>SC HARICOTS VERT/OEUF DUR</v>
      </c>
      <c r="E7840" s="2">
        <v>5246</v>
      </c>
      <c r="F7840" s="2" t="s">
        <v>543</v>
      </c>
    </row>
    <row r="7841" spans="1:6">
      <c r="A7841" s="2" t="s">
        <v>1443</v>
      </c>
      <c r="B7841" s="2" t="s">
        <v>1909</v>
      </c>
      <c r="C7841" s="2" t="s">
        <v>751</v>
      </c>
      <c r="D7841" s="2" t="str">
        <f t="shared" si="122"/>
        <v>SC HARICOTS VERT/OEUF DUR</v>
      </c>
      <c r="E7841" s="2">
        <v>7308</v>
      </c>
      <c r="F7841" s="2" t="s">
        <v>543</v>
      </c>
    </row>
    <row r="7842" spans="1:6">
      <c r="A7842" s="2" t="s">
        <v>1443</v>
      </c>
      <c r="B7842" s="2" t="s">
        <v>1909</v>
      </c>
      <c r="C7842" s="2" t="s">
        <v>27</v>
      </c>
      <c r="D7842" s="2" t="str">
        <f t="shared" si="122"/>
        <v>SC HARICOTS VERT/OEUF DUR</v>
      </c>
      <c r="E7842" s="2">
        <v>7299</v>
      </c>
      <c r="F7842" s="2" t="s">
        <v>543</v>
      </c>
    </row>
    <row r="7843" spans="1:6">
      <c r="A7843" s="2" t="s">
        <v>1443</v>
      </c>
      <c r="B7843" s="2" t="s">
        <v>1909</v>
      </c>
      <c r="C7843" s="2" t="s">
        <v>66</v>
      </c>
      <c r="D7843" s="2" t="str">
        <f t="shared" si="122"/>
        <v>SC HARICOTS VERT/OEUF DUR</v>
      </c>
      <c r="E7843" s="2">
        <v>7135</v>
      </c>
      <c r="F7843" s="2" t="s">
        <v>543</v>
      </c>
    </row>
    <row r="7844" spans="1:6">
      <c r="A7844" s="2" t="s">
        <v>1443</v>
      </c>
      <c r="B7844" s="2" t="s">
        <v>1909</v>
      </c>
      <c r="C7844" s="2" t="s">
        <v>901</v>
      </c>
      <c r="D7844" s="2" t="str">
        <f t="shared" si="122"/>
        <v>SC HARICOTS VERT/OEUF DUR</v>
      </c>
      <c r="E7844" s="2">
        <v>7992</v>
      </c>
      <c r="F7844" s="2" t="s">
        <v>543</v>
      </c>
    </row>
    <row r="7845" spans="1:6">
      <c r="A7845" s="2" t="s">
        <v>1443</v>
      </c>
      <c r="B7845" s="2" t="s">
        <v>1910</v>
      </c>
      <c r="C7845" s="2" t="s">
        <v>1552</v>
      </c>
      <c r="D7845" s="2" t="str">
        <f t="shared" si="122"/>
        <v>SC FRISEE CROUTONS FROMAGE 4G</v>
      </c>
      <c r="E7845" s="2">
        <v>5122</v>
      </c>
      <c r="F7845" s="2" t="s">
        <v>543</v>
      </c>
    </row>
    <row r="7846" spans="1:6">
      <c r="A7846" s="2" t="s">
        <v>1443</v>
      </c>
      <c r="B7846" s="2" t="s">
        <v>1910</v>
      </c>
      <c r="C7846" s="2" t="s">
        <v>27</v>
      </c>
      <c r="D7846" s="2" t="str">
        <f t="shared" si="122"/>
        <v>SC FRISEE CROUTONS FROMAGE 4G</v>
      </c>
      <c r="E7846" s="2">
        <v>7299</v>
      </c>
      <c r="F7846" s="2" t="s">
        <v>543</v>
      </c>
    </row>
    <row r="7847" spans="1:6">
      <c r="A7847" s="2" t="s">
        <v>1443</v>
      </c>
      <c r="B7847" s="2" t="s">
        <v>1910</v>
      </c>
      <c r="C7847" s="2" t="s">
        <v>10</v>
      </c>
      <c r="D7847" s="2" t="str">
        <f t="shared" si="122"/>
        <v>SC FRISEE CROUTONS FROMAGE 4G</v>
      </c>
      <c r="E7847" s="2">
        <v>7104</v>
      </c>
      <c r="F7847" s="2" t="s">
        <v>543</v>
      </c>
    </row>
    <row r="7848" spans="1:6">
      <c r="A7848" s="2" t="s">
        <v>1443</v>
      </c>
      <c r="B7848" s="2" t="s">
        <v>1910</v>
      </c>
      <c r="C7848" s="2" t="s">
        <v>11</v>
      </c>
      <c r="D7848" s="2" t="str">
        <f t="shared" si="122"/>
        <v>SC FRISEE CROUTONS FROMAGE 4G</v>
      </c>
      <c r="E7848" s="2">
        <v>8170</v>
      </c>
      <c r="F7848" s="2" t="s">
        <v>543</v>
      </c>
    </row>
    <row r="7849" spans="1:6">
      <c r="A7849" s="2" t="s">
        <v>1443</v>
      </c>
      <c r="B7849" s="2" t="s">
        <v>1911</v>
      </c>
      <c r="C7849" s="2" t="s">
        <v>65</v>
      </c>
      <c r="D7849" s="2" t="str">
        <f t="shared" si="122"/>
        <v>SC MACEDOINE CREVETTES MAYO</v>
      </c>
      <c r="E7849" s="2">
        <v>5210</v>
      </c>
      <c r="F7849" s="2" t="s">
        <v>543</v>
      </c>
    </row>
    <row r="7850" spans="1:6">
      <c r="A7850" s="2" t="s">
        <v>1443</v>
      </c>
      <c r="B7850" s="2" t="s">
        <v>1911</v>
      </c>
      <c r="C7850" s="2" t="s">
        <v>837</v>
      </c>
      <c r="D7850" s="2" t="str">
        <f t="shared" si="122"/>
        <v>SC MACEDOINE CREVETTES MAYO</v>
      </c>
      <c r="E7850" s="2">
        <v>5661</v>
      </c>
      <c r="F7850" s="2" t="s">
        <v>543</v>
      </c>
    </row>
    <row r="7851" spans="1:6">
      <c r="A7851" s="2" t="s">
        <v>1443</v>
      </c>
      <c r="B7851" s="2" t="s">
        <v>1911</v>
      </c>
      <c r="C7851" s="2" t="s">
        <v>27</v>
      </c>
      <c r="D7851" s="2" t="str">
        <f t="shared" si="122"/>
        <v>SC MACEDOINE CREVETTES MAYO</v>
      </c>
      <c r="E7851" s="2">
        <v>7299</v>
      </c>
      <c r="F7851" s="2" t="s">
        <v>543</v>
      </c>
    </row>
    <row r="7852" spans="1:6">
      <c r="A7852" s="2" t="s">
        <v>1443</v>
      </c>
      <c r="B7852" s="2" t="s">
        <v>1911</v>
      </c>
      <c r="C7852" s="2" t="s">
        <v>1770</v>
      </c>
      <c r="D7852" s="2" t="str">
        <f t="shared" si="122"/>
        <v>SC MACEDOINE CREVETTES MAYO</v>
      </c>
      <c r="E7852" s="2">
        <v>7313</v>
      </c>
      <c r="F7852" s="2" t="s">
        <v>543</v>
      </c>
    </row>
    <row r="7853" spans="1:6">
      <c r="A7853" s="2" t="s">
        <v>1443</v>
      </c>
      <c r="B7853" s="2" t="s">
        <v>1911</v>
      </c>
      <c r="C7853" s="2" t="s">
        <v>328</v>
      </c>
      <c r="D7853" s="2" t="str">
        <f t="shared" si="122"/>
        <v>SC MACEDOINE CREVETTES MAYO</v>
      </c>
      <c r="E7853" s="2">
        <v>8082</v>
      </c>
      <c r="F7853" s="2" t="s">
        <v>543</v>
      </c>
    </row>
    <row r="7854" spans="1:6">
      <c r="A7854" s="2" t="s">
        <v>1443</v>
      </c>
      <c r="B7854" s="2" t="s">
        <v>1912</v>
      </c>
      <c r="C7854" s="2" t="s">
        <v>13</v>
      </c>
      <c r="D7854" s="2" t="str">
        <f t="shared" si="122"/>
        <v>SC MACEDOINE SURIMI AURORE</v>
      </c>
      <c r="E7854" s="2">
        <v>1222</v>
      </c>
      <c r="F7854" s="2" t="s">
        <v>543</v>
      </c>
    </row>
    <row r="7855" spans="1:6">
      <c r="A7855" s="2" t="s">
        <v>1443</v>
      </c>
      <c r="B7855" s="2" t="s">
        <v>1912</v>
      </c>
      <c r="C7855" s="2" t="s">
        <v>1751</v>
      </c>
      <c r="D7855" s="2" t="str">
        <f t="shared" si="122"/>
        <v>SC MACEDOINE SURIMI AURORE</v>
      </c>
      <c r="E7855" s="2">
        <v>7058</v>
      </c>
      <c r="F7855" s="2" t="s">
        <v>543</v>
      </c>
    </row>
    <row r="7856" spans="1:6">
      <c r="A7856" s="2" t="s">
        <v>1443</v>
      </c>
      <c r="B7856" s="2" t="s">
        <v>1912</v>
      </c>
      <c r="C7856" s="2" t="s">
        <v>336</v>
      </c>
      <c r="D7856" s="2" t="str">
        <f t="shared" si="122"/>
        <v>SC MACEDOINE SURIMI AURORE</v>
      </c>
      <c r="E7856" s="2">
        <v>2862</v>
      </c>
      <c r="F7856" s="2" t="s">
        <v>543</v>
      </c>
    </row>
    <row r="7857" spans="1:6">
      <c r="A7857" s="2" t="s">
        <v>1443</v>
      </c>
      <c r="B7857" s="2" t="s">
        <v>1912</v>
      </c>
      <c r="C7857" s="2" t="s">
        <v>310</v>
      </c>
      <c r="D7857" s="2" t="str">
        <f t="shared" si="122"/>
        <v>SC MACEDOINE SURIMI AURORE</v>
      </c>
      <c r="E7857" s="2">
        <v>5179</v>
      </c>
      <c r="F7857" s="2" t="s">
        <v>543</v>
      </c>
    </row>
    <row r="7858" spans="1:6">
      <c r="A7858" s="2" t="s">
        <v>1443</v>
      </c>
      <c r="B7858" s="2" t="s">
        <v>1912</v>
      </c>
      <c r="C7858" s="2" t="s">
        <v>65</v>
      </c>
      <c r="D7858" s="2" t="str">
        <f t="shared" si="122"/>
        <v>SC MACEDOINE SURIMI AURORE</v>
      </c>
      <c r="E7858" s="2">
        <v>5210</v>
      </c>
      <c r="F7858" s="2" t="s">
        <v>543</v>
      </c>
    </row>
    <row r="7859" spans="1:6">
      <c r="A7859" s="2" t="s">
        <v>1443</v>
      </c>
      <c r="B7859" s="2" t="s">
        <v>1912</v>
      </c>
      <c r="C7859" s="2" t="s">
        <v>252</v>
      </c>
      <c r="D7859" s="2" t="str">
        <f t="shared" si="122"/>
        <v>SC MACEDOINE SURIMI AURORE</v>
      </c>
      <c r="E7859" s="2">
        <v>5227</v>
      </c>
      <c r="F7859" s="2" t="s">
        <v>543</v>
      </c>
    </row>
    <row r="7860" spans="1:6">
      <c r="A7860" s="2" t="s">
        <v>1443</v>
      </c>
      <c r="B7860" s="2" t="s">
        <v>1912</v>
      </c>
      <c r="C7860" s="2" t="s">
        <v>837</v>
      </c>
      <c r="D7860" s="2" t="str">
        <f t="shared" si="122"/>
        <v>SC MACEDOINE SURIMI AURORE</v>
      </c>
      <c r="E7860" s="2">
        <v>5661</v>
      </c>
      <c r="F7860" s="2" t="s">
        <v>543</v>
      </c>
    </row>
    <row r="7861" spans="1:6">
      <c r="A7861" s="2" t="s">
        <v>1443</v>
      </c>
      <c r="B7861" s="2" t="s">
        <v>1912</v>
      </c>
      <c r="C7861" s="2" t="s">
        <v>27</v>
      </c>
      <c r="D7861" s="2" t="str">
        <f t="shared" si="122"/>
        <v>SC MACEDOINE SURIMI AURORE</v>
      </c>
      <c r="E7861" s="2">
        <v>7299</v>
      </c>
      <c r="F7861" s="2" t="s">
        <v>543</v>
      </c>
    </row>
    <row r="7862" spans="1:6">
      <c r="A7862" s="2" t="s">
        <v>1443</v>
      </c>
      <c r="B7862" s="2" t="s">
        <v>1912</v>
      </c>
      <c r="C7862" s="2" t="s">
        <v>1770</v>
      </c>
      <c r="D7862" s="2" t="str">
        <f t="shared" si="122"/>
        <v>SC MACEDOINE SURIMI AURORE</v>
      </c>
      <c r="E7862" s="2">
        <v>7313</v>
      </c>
      <c r="F7862" s="2" t="s">
        <v>543</v>
      </c>
    </row>
    <row r="7863" spans="1:6">
      <c r="A7863" s="2" t="s">
        <v>1443</v>
      </c>
      <c r="B7863" s="2" t="s">
        <v>1913</v>
      </c>
      <c r="C7863" s="2" t="s">
        <v>1751</v>
      </c>
      <c r="D7863" s="2" t="str">
        <f t="shared" si="122"/>
        <v>SC MACEDOINE SURIMI MAYO</v>
      </c>
      <c r="E7863" s="2">
        <v>7058</v>
      </c>
      <c r="F7863" s="2" t="s">
        <v>543</v>
      </c>
    </row>
    <row r="7864" spans="1:6">
      <c r="A7864" s="2" t="s">
        <v>1443</v>
      </c>
      <c r="B7864" s="2" t="s">
        <v>1913</v>
      </c>
      <c r="C7864" s="2" t="s">
        <v>65</v>
      </c>
      <c r="D7864" s="2" t="str">
        <f t="shared" si="122"/>
        <v>SC MACEDOINE SURIMI MAYO</v>
      </c>
      <c r="E7864" s="2">
        <v>5210</v>
      </c>
      <c r="F7864" s="2" t="s">
        <v>543</v>
      </c>
    </row>
    <row r="7865" spans="1:6">
      <c r="A7865" s="2" t="s">
        <v>1443</v>
      </c>
      <c r="B7865" s="2" t="s">
        <v>1913</v>
      </c>
      <c r="C7865" s="2" t="s">
        <v>837</v>
      </c>
      <c r="D7865" s="2" t="str">
        <f t="shared" si="122"/>
        <v>SC MACEDOINE SURIMI MAYO</v>
      </c>
      <c r="E7865" s="2">
        <v>5661</v>
      </c>
      <c r="F7865" s="2" t="s">
        <v>543</v>
      </c>
    </row>
    <row r="7866" spans="1:6">
      <c r="A7866" s="2" t="s">
        <v>1443</v>
      </c>
      <c r="B7866" s="2" t="s">
        <v>1913</v>
      </c>
      <c r="C7866" s="2" t="s">
        <v>27</v>
      </c>
      <c r="D7866" s="2" t="str">
        <f t="shared" si="122"/>
        <v>SC MACEDOINE SURIMI MAYO</v>
      </c>
      <c r="E7866" s="2">
        <v>7299</v>
      </c>
      <c r="F7866" s="2" t="s">
        <v>543</v>
      </c>
    </row>
    <row r="7867" spans="1:6">
      <c r="A7867" s="2" t="s">
        <v>1443</v>
      </c>
      <c r="B7867" s="2" t="s">
        <v>1913</v>
      </c>
      <c r="C7867" s="2" t="s">
        <v>1770</v>
      </c>
      <c r="D7867" s="2" t="str">
        <f t="shared" si="122"/>
        <v>SC MACEDOINE SURIMI MAYO</v>
      </c>
      <c r="E7867" s="2">
        <v>7313</v>
      </c>
      <c r="F7867" s="2" t="s">
        <v>543</v>
      </c>
    </row>
    <row r="7868" spans="1:6">
      <c r="A7868" s="2" t="s">
        <v>1443</v>
      </c>
      <c r="B7868" s="2" t="s">
        <v>1914</v>
      </c>
      <c r="C7868" s="2" t="s">
        <v>65</v>
      </c>
      <c r="D7868" s="2" t="str">
        <f t="shared" si="122"/>
        <v>SC MACEDOINE THON MAYO</v>
      </c>
      <c r="E7868" s="2">
        <v>5210</v>
      </c>
      <c r="F7868" s="2" t="s">
        <v>543</v>
      </c>
    </row>
    <row r="7869" spans="1:6">
      <c r="A7869" s="2" t="s">
        <v>1443</v>
      </c>
      <c r="B7869" s="2" t="s">
        <v>1914</v>
      </c>
      <c r="C7869" s="2" t="s">
        <v>837</v>
      </c>
      <c r="D7869" s="2" t="str">
        <f t="shared" si="122"/>
        <v>SC MACEDOINE THON MAYO</v>
      </c>
      <c r="E7869" s="2">
        <v>5661</v>
      </c>
      <c r="F7869" s="2" t="s">
        <v>543</v>
      </c>
    </row>
    <row r="7870" spans="1:6">
      <c r="A7870" s="2" t="s">
        <v>1443</v>
      </c>
      <c r="B7870" s="2" t="s">
        <v>1914</v>
      </c>
      <c r="C7870" s="2" t="s">
        <v>69</v>
      </c>
      <c r="D7870" s="2" t="str">
        <f t="shared" si="122"/>
        <v>SC MACEDOINE THON MAYO</v>
      </c>
      <c r="E7870" s="2">
        <v>5396</v>
      </c>
      <c r="F7870" s="2" t="s">
        <v>543</v>
      </c>
    </row>
    <row r="7871" spans="1:6">
      <c r="A7871" s="2" t="s">
        <v>1443</v>
      </c>
      <c r="B7871" s="2" t="s">
        <v>1914</v>
      </c>
      <c r="C7871" s="2" t="s">
        <v>27</v>
      </c>
      <c r="D7871" s="2" t="str">
        <f t="shared" si="122"/>
        <v>SC MACEDOINE THON MAYO</v>
      </c>
      <c r="E7871" s="2">
        <v>7299</v>
      </c>
      <c r="F7871" s="2" t="s">
        <v>543</v>
      </c>
    </row>
    <row r="7872" spans="1:6">
      <c r="A7872" s="2" t="s">
        <v>1443</v>
      </c>
      <c r="B7872" s="2" t="s">
        <v>1914</v>
      </c>
      <c r="C7872" s="2" t="s">
        <v>1770</v>
      </c>
      <c r="D7872" s="2" t="str">
        <f t="shared" si="122"/>
        <v>SC MACEDOINE THON MAYO</v>
      </c>
      <c r="E7872" s="2">
        <v>7313</v>
      </c>
      <c r="F7872" s="2" t="s">
        <v>543</v>
      </c>
    </row>
    <row r="7873" spans="1:6">
      <c r="A7873" s="2" t="s">
        <v>1443</v>
      </c>
      <c r="B7873" s="2" t="s">
        <v>1915</v>
      </c>
      <c r="C7873" s="2" t="s">
        <v>13</v>
      </c>
      <c r="D7873" s="2" t="str">
        <f t="shared" si="122"/>
        <v>SC PAYSANNE</v>
      </c>
      <c r="E7873" s="2">
        <v>1222</v>
      </c>
      <c r="F7873" s="2" t="s">
        <v>543</v>
      </c>
    </row>
    <row r="7874" spans="1:6">
      <c r="A7874" s="2" t="s">
        <v>1443</v>
      </c>
      <c r="B7874" s="2" t="s">
        <v>1915</v>
      </c>
      <c r="C7874" s="2" t="s">
        <v>1524</v>
      </c>
      <c r="D7874" s="2" t="str">
        <f t="shared" si="122"/>
        <v>SC PAYSANNE</v>
      </c>
      <c r="E7874" s="2">
        <v>7121</v>
      </c>
      <c r="F7874" s="2" t="s">
        <v>543</v>
      </c>
    </row>
    <row r="7875" spans="1:6">
      <c r="A7875" s="2" t="s">
        <v>1443</v>
      </c>
      <c r="B7875" s="2" t="s">
        <v>1915</v>
      </c>
      <c r="C7875" s="2" t="s">
        <v>751</v>
      </c>
      <c r="D7875" s="2" t="str">
        <f t="shared" ref="D7875:D7938" si="123">B7875</f>
        <v>SC PAYSANNE</v>
      </c>
      <c r="E7875" s="2">
        <v>7308</v>
      </c>
      <c r="F7875" s="2" t="s">
        <v>543</v>
      </c>
    </row>
    <row r="7876" spans="1:6">
      <c r="A7876" s="2" t="s">
        <v>1443</v>
      </c>
      <c r="B7876" s="2" t="s">
        <v>1915</v>
      </c>
      <c r="C7876" s="2" t="s">
        <v>27</v>
      </c>
      <c r="D7876" s="2" t="str">
        <f t="shared" si="123"/>
        <v>SC PAYSANNE</v>
      </c>
      <c r="E7876" s="2">
        <v>7299</v>
      </c>
      <c r="F7876" s="2" t="s">
        <v>543</v>
      </c>
    </row>
    <row r="7877" spans="1:6">
      <c r="A7877" s="2" t="s">
        <v>1443</v>
      </c>
      <c r="B7877" s="2" t="s">
        <v>1915</v>
      </c>
      <c r="C7877" s="2" t="s">
        <v>199</v>
      </c>
      <c r="D7877" s="2" t="str">
        <f t="shared" si="123"/>
        <v>SC PAYSANNE</v>
      </c>
      <c r="E7877" s="2">
        <v>7006</v>
      </c>
      <c r="F7877" s="2" t="s">
        <v>543</v>
      </c>
    </row>
    <row r="7878" spans="1:6">
      <c r="A7878" s="2" t="s">
        <v>1443</v>
      </c>
      <c r="B7878" s="2" t="s">
        <v>1915</v>
      </c>
      <c r="C7878" s="2" t="s">
        <v>856</v>
      </c>
      <c r="D7878" s="2" t="str">
        <f t="shared" si="123"/>
        <v>SC PAYSANNE</v>
      </c>
      <c r="E7878" s="2">
        <v>7137</v>
      </c>
      <c r="F7878" s="2" t="s">
        <v>543</v>
      </c>
    </row>
    <row r="7879" spans="1:6">
      <c r="A7879" s="2" t="s">
        <v>1443</v>
      </c>
      <c r="B7879" s="2" t="s">
        <v>1916</v>
      </c>
      <c r="C7879" s="2" t="s">
        <v>1524</v>
      </c>
      <c r="D7879" s="2" t="str">
        <f t="shared" si="123"/>
        <v>SC PDT BETTERAVES MAYO</v>
      </c>
      <c r="E7879" s="2">
        <v>7121</v>
      </c>
      <c r="F7879" s="2" t="s">
        <v>543</v>
      </c>
    </row>
    <row r="7880" spans="1:6">
      <c r="A7880" s="2" t="s">
        <v>1443</v>
      </c>
      <c r="B7880" s="2" t="s">
        <v>1916</v>
      </c>
      <c r="C7880" s="2" t="s">
        <v>65</v>
      </c>
      <c r="D7880" s="2" t="str">
        <f t="shared" si="123"/>
        <v>SC PDT BETTERAVES MAYO</v>
      </c>
      <c r="E7880" s="2">
        <v>5210</v>
      </c>
      <c r="F7880" s="2" t="s">
        <v>543</v>
      </c>
    </row>
    <row r="7881" spans="1:6">
      <c r="A7881" s="2" t="s">
        <v>1443</v>
      </c>
      <c r="B7881" s="2" t="s">
        <v>1916</v>
      </c>
      <c r="C7881" s="2" t="s">
        <v>27</v>
      </c>
      <c r="D7881" s="2" t="str">
        <f t="shared" si="123"/>
        <v>SC PDT BETTERAVES MAYO</v>
      </c>
      <c r="E7881" s="2">
        <v>7299</v>
      </c>
      <c r="F7881" s="2" t="s">
        <v>543</v>
      </c>
    </row>
    <row r="7882" spans="1:6">
      <c r="A7882" s="2" t="s">
        <v>1443</v>
      </c>
      <c r="B7882" s="2" t="s">
        <v>1916</v>
      </c>
      <c r="C7882" s="2" t="s">
        <v>856</v>
      </c>
      <c r="D7882" s="2" t="str">
        <f t="shared" si="123"/>
        <v>SC PDT BETTERAVES MAYO</v>
      </c>
      <c r="E7882" s="2">
        <v>7137</v>
      </c>
      <c r="F7882" s="2" t="s">
        <v>543</v>
      </c>
    </row>
    <row r="7883" spans="1:6">
      <c r="A7883" s="2" t="s">
        <v>1443</v>
      </c>
      <c r="B7883" s="2" t="s">
        <v>1916</v>
      </c>
      <c r="C7883" s="2" t="s">
        <v>1857</v>
      </c>
      <c r="D7883" s="2" t="str">
        <f t="shared" si="123"/>
        <v>SC PDT BETTERAVES MAYO</v>
      </c>
      <c r="E7883" s="2">
        <v>7154</v>
      </c>
      <c r="F7883" s="2" t="s">
        <v>543</v>
      </c>
    </row>
    <row r="7884" spans="1:6">
      <c r="A7884" s="2" t="s">
        <v>1443</v>
      </c>
      <c r="B7884" s="2" t="s">
        <v>1917</v>
      </c>
      <c r="C7884" s="2" t="s">
        <v>13</v>
      </c>
      <c r="D7884" s="2" t="str">
        <f t="shared" si="123"/>
        <v>SC SALADE TOMATE THON 4G</v>
      </c>
      <c r="E7884" s="2">
        <v>1222</v>
      </c>
      <c r="F7884" s="2" t="s">
        <v>543</v>
      </c>
    </row>
    <row r="7885" spans="1:6">
      <c r="A7885" s="2" t="s">
        <v>1443</v>
      </c>
      <c r="B7885" s="2" t="s">
        <v>1917</v>
      </c>
      <c r="C7885" s="2" t="s">
        <v>23</v>
      </c>
      <c r="D7885" s="2" t="str">
        <f t="shared" si="123"/>
        <v>SC SALADE TOMATE THON 4G</v>
      </c>
      <c r="E7885" s="2">
        <v>5167</v>
      </c>
      <c r="F7885" s="2" t="s">
        <v>543</v>
      </c>
    </row>
    <row r="7886" spans="1:6">
      <c r="A7886" s="2" t="s">
        <v>1443</v>
      </c>
      <c r="B7886" s="2" t="s">
        <v>1917</v>
      </c>
      <c r="C7886" s="2" t="s">
        <v>436</v>
      </c>
      <c r="D7886" s="2" t="str">
        <f t="shared" si="123"/>
        <v>SC SALADE TOMATE THON 4G</v>
      </c>
      <c r="E7886" s="2">
        <v>5243</v>
      </c>
      <c r="F7886" s="2" t="s">
        <v>543</v>
      </c>
    </row>
    <row r="7887" spans="1:6">
      <c r="A7887" s="2" t="s">
        <v>1443</v>
      </c>
      <c r="B7887" s="2" t="s">
        <v>1917</v>
      </c>
      <c r="C7887" s="2" t="s">
        <v>69</v>
      </c>
      <c r="D7887" s="2" t="str">
        <f t="shared" si="123"/>
        <v>SC SALADE TOMATE THON 4G</v>
      </c>
      <c r="E7887" s="2">
        <v>5396</v>
      </c>
      <c r="F7887" s="2" t="s">
        <v>543</v>
      </c>
    </row>
    <row r="7888" spans="1:6">
      <c r="A7888" s="2" t="s">
        <v>1443</v>
      </c>
      <c r="B7888" s="2" t="s">
        <v>1917</v>
      </c>
      <c r="C7888" s="2" t="s">
        <v>27</v>
      </c>
      <c r="D7888" s="2" t="str">
        <f t="shared" si="123"/>
        <v>SC SALADE TOMATE THON 4G</v>
      </c>
      <c r="E7888" s="2">
        <v>7299</v>
      </c>
      <c r="F7888" s="2" t="s">
        <v>543</v>
      </c>
    </row>
    <row r="7889" spans="1:6">
      <c r="A7889" s="2" t="s">
        <v>1443</v>
      </c>
      <c r="B7889" s="2" t="s">
        <v>1917</v>
      </c>
      <c r="C7889" s="2" t="s">
        <v>66</v>
      </c>
      <c r="D7889" s="2" t="str">
        <f t="shared" si="123"/>
        <v>SC SALADE TOMATE THON 4G</v>
      </c>
      <c r="E7889" s="2">
        <v>7135</v>
      </c>
      <c r="F7889" s="2" t="s">
        <v>543</v>
      </c>
    </row>
    <row r="7890" spans="1:6">
      <c r="A7890" s="2" t="s">
        <v>1443</v>
      </c>
      <c r="B7890" s="2" t="s">
        <v>1917</v>
      </c>
      <c r="C7890" s="2" t="s">
        <v>33</v>
      </c>
      <c r="D7890" s="2" t="str">
        <f t="shared" si="123"/>
        <v>SC SALADE TOMATE THON 4G</v>
      </c>
      <c r="E7890" s="2">
        <v>5631</v>
      </c>
      <c r="F7890" s="2" t="s">
        <v>543</v>
      </c>
    </row>
    <row r="7891" spans="1:6">
      <c r="A7891" s="2" t="s">
        <v>1443</v>
      </c>
      <c r="B7891" s="2" t="s">
        <v>1918</v>
      </c>
      <c r="C7891" s="2" t="s">
        <v>13</v>
      </c>
      <c r="D7891" s="2" t="str">
        <f t="shared" si="123"/>
        <v>SC TOMATE ARTICHAUT</v>
      </c>
      <c r="E7891" s="2">
        <v>1222</v>
      </c>
      <c r="F7891" s="2" t="s">
        <v>543</v>
      </c>
    </row>
    <row r="7892" spans="1:6">
      <c r="A7892" s="2" t="s">
        <v>1443</v>
      </c>
      <c r="B7892" s="2" t="s">
        <v>1918</v>
      </c>
      <c r="C7892" s="2" t="s">
        <v>1524</v>
      </c>
      <c r="D7892" s="2" t="str">
        <f t="shared" si="123"/>
        <v>SC TOMATE ARTICHAUT</v>
      </c>
      <c r="E7892" s="2">
        <v>7121</v>
      </c>
      <c r="F7892" s="2" t="s">
        <v>543</v>
      </c>
    </row>
    <row r="7893" spans="1:6">
      <c r="A7893" s="2" t="s">
        <v>1443</v>
      </c>
      <c r="B7893" s="2" t="s">
        <v>1918</v>
      </c>
      <c r="C7893" s="2" t="s">
        <v>23</v>
      </c>
      <c r="D7893" s="2" t="str">
        <f t="shared" si="123"/>
        <v>SC TOMATE ARTICHAUT</v>
      </c>
      <c r="E7893" s="2">
        <v>5167</v>
      </c>
      <c r="F7893" s="2" t="s">
        <v>543</v>
      </c>
    </row>
    <row r="7894" spans="1:6">
      <c r="A7894" s="2" t="s">
        <v>1443</v>
      </c>
      <c r="B7894" s="2" t="s">
        <v>1918</v>
      </c>
      <c r="C7894" s="2" t="s">
        <v>479</v>
      </c>
      <c r="D7894" s="2" t="str">
        <f t="shared" si="123"/>
        <v>SC TOMATE ARTICHAUT</v>
      </c>
      <c r="E7894" s="2">
        <v>5164</v>
      </c>
      <c r="F7894" s="2" t="s">
        <v>543</v>
      </c>
    </row>
    <row r="7895" spans="1:6">
      <c r="A7895" s="2" t="s">
        <v>1443</v>
      </c>
      <c r="B7895" s="2" t="s">
        <v>1918</v>
      </c>
      <c r="C7895" s="2" t="s">
        <v>436</v>
      </c>
      <c r="D7895" s="2" t="str">
        <f t="shared" si="123"/>
        <v>SC TOMATE ARTICHAUT</v>
      </c>
      <c r="E7895" s="2">
        <v>5243</v>
      </c>
      <c r="F7895" s="2" t="s">
        <v>543</v>
      </c>
    </row>
    <row r="7896" spans="1:6">
      <c r="A7896" s="2" t="s">
        <v>1443</v>
      </c>
      <c r="B7896" s="2" t="s">
        <v>1918</v>
      </c>
      <c r="C7896" s="2" t="s">
        <v>676</v>
      </c>
      <c r="D7896" s="2" t="str">
        <f t="shared" si="123"/>
        <v>SC TOMATE ARTICHAUT</v>
      </c>
      <c r="E7896" s="2">
        <v>5652</v>
      </c>
      <c r="F7896" s="2" t="s">
        <v>543</v>
      </c>
    </row>
    <row r="7897" spans="1:6">
      <c r="A7897" s="2" t="s">
        <v>1443</v>
      </c>
      <c r="B7897" s="2" t="s">
        <v>1918</v>
      </c>
      <c r="C7897" s="2" t="s">
        <v>27</v>
      </c>
      <c r="D7897" s="2" t="str">
        <f t="shared" si="123"/>
        <v>SC TOMATE ARTICHAUT</v>
      </c>
      <c r="E7897" s="2">
        <v>7299</v>
      </c>
      <c r="F7897" s="2" t="s">
        <v>543</v>
      </c>
    </row>
    <row r="7898" spans="1:6">
      <c r="A7898" s="2" t="s">
        <v>1443</v>
      </c>
      <c r="B7898" s="2" t="s">
        <v>1919</v>
      </c>
      <c r="C7898" s="2" t="s">
        <v>13</v>
      </c>
      <c r="D7898" s="2" t="str">
        <f t="shared" si="123"/>
        <v>SC TOMATE AVOCAT</v>
      </c>
      <c r="E7898" s="2">
        <v>1222</v>
      </c>
      <c r="F7898" s="2" t="s">
        <v>543</v>
      </c>
    </row>
    <row r="7899" spans="1:6">
      <c r="A7899" s="2" t="s">
        <v>1443</v>
      </c>
      <c r="B7899" s="2" t="s">
        <v>1919</v>
      </c>
      <c r="C7899" s="2" t="s">
        <v>1573</v>
      </c>
      <c r="D7899" s="2" t="str">
        <f t="shared" si="123"/>
        <v>SC TOMATE AVOCAT</v>
      </c>
      <c r="E7899" s="2">
        <v>1170</v>
      </c>
      <c r="F7899" s="2" t="s">
        <v>543</v>
      </c>
    </row>
    <row r="7900" spans="1:6">
      <c r="A7900" s="2" t="s">
        <v>1443</v>
      </c>
      <c r="B7900" s="2" t="s">
        <v>1919</v>
      </c>
      <c r="C7900" s="2" t="s">
        <v>181</v>
      </c>
      <c r="D7900" s="2" t="str">
        <f t="shared" si="123"/>
        <v>SC TOMATE AVOCAT</v>
      </c>
      <c r="E7900" s="2">
        <v>5462</v>
      </c>
      <c r="F7900" s="2" t="s">
        <v>543</v>
      </c>
    </row>
    <row r="7901" spans="1:6">
      <c r="A7901" s="2" t="s">
        <v>1443</v>
      </c>
      <c r="B7901" s="2" t="s">
        <v>1919</v>
      </c>
      <c r="C7901" s="2" t="s">
        <v>27</v>
      </c>
      <c r="D7901" s="2" t="str">
        <f t="shared" si="123"/>
        <v>SC TOMATE AVOCAT</v>
      </c>
      <c r="E7901" s="2">
        <v>7299</v>
      </c>
      <c r="F7901" s="2" t="s">
        <v>543</v>
      </c>
    </row>
    <row r="7902" spans="1:6">
      <c r="A7902" s="2" t="s">
        <v>1443</v>
      </c>
      <c r="B7902" s="2" t="s">
        <v>1920</v>
      </c>
      <c r="C7902" s="2" t="s">
        <v>8</v>
      </c>
      <c r="D7902" s="2" t="str">
        <f t="shared" si="123"/>
        <v>SC TOMATE CERISE MOZZA BILLE</v>
      </c>
      <c r="E7902" s="2">
        <v>1221</v>
      </c>
      <c r="F7902" s="2" t="s">
        <v>543</v>
      </c>
    </row>
    <row r="7903" spans="1:6">
      <c r="A7903" s="2" t="s">
        <v>1443</v>
      </c>
      <c r="B7903" s="2" t="s">
        <v>1920</v>
      </c>
      <c r="C7903" s="2" t="s">
        <v>23</v>
      </c>
      <c r="D7903" s="2" t="str">
        <f t="shared" si="123"/>
        <v>SC TOMATE CERISE MOZZA BILLE</v>
      </c>
      <c r="E7903" s="2">
        <v>5167</v>
      </c>
      <c r="F7903" s="2" t="s">
        <v>543</v>
      </c>
    </row>
    <row r="7904" spans="1:6">
      <c r="A7904" s="2" t="s">
        <v>1443</v>
      </c>
      <c r="B7904" s="2" t="s">
        <v>1920</v>
      </c>
      <c r="C7904" s="2" t="s">
        <v>25</v>
      </c>
      <c r="D7904" s="2" t="str">
        <f t="shared" si="123"/>
        <v>SC TOMATE CERISE MOZZA BILLE</v>
      </c>
      <c r="E7904" s="2">
        <v>5285</v>
      </c>
      <c r="F7904" s="2" t="s">
        <v>543</v>
      </c>
    </row>
    <row r="7905" spans="1:6">
      <c r="A7905" s="2" t="s">
        <v>1443</v>
      </c>
      <c r="B7905" s="2" t="s">
        <v>1920</v>
      </c>
      <c r="C7905" s="2" t="s">
        <v>26</v>
      </c>
      <c r="D7905" s="2" t="str">
        <f t="shared" si="123"/>
        <v>SC TOMATE CERISE MOZZA BILLE</v>
      </c>
      <c r="E7905" s="2">
        <v>5344</v>
      </c>
      <c r="F7905" s="2" t="s">
        <v>543</v>
      </c>
    </row>
    <row r="7906" spans="1:6">
      <c r="A7906" s="2" t="s">
        <v>1443</v>
      </c>
      <c r="B7906" s="2" t="s">
        <v>1920</v>
      </c>
      <c r="C7906" s="2" t="s">
        <v>41</v>
      </c>
      <c r="D7906" s="2" t="str">
        <f t="shared" si="123"/>
        <v>SC TOMATE CERISE MOZZA BILLE</v>
      </c>
      <c r="E7906" s="2">
        <v>7295</v>
      </c>
      <c r="F7906" s="2" t="s">
        <v>543</v>
      </c>
    </row>
    <row r="7907" spans="1:6">
      <c r="A7907" s="2" t="s">
        <v>1443</v>
      </c>
      <c r="B7907" s="2" t="s">
        <v>1920</v>
      </c>
      <c r="C7907" s="2" t="s">
        <v>1921</v>
      </c>
      <c r="D7907" s="2" t="str">
        <f t="shared" si="123"/>
        <v>SC TOMATE CERISE MOZZA BILLE</v>
      </c>
      <c r="E7907" s="2">
        <v>6808</v>
      </c>
      <c r="F7907" s="2" t="s">
        <v>543</v>
      </c>
    </row>
    <row r="7908" spans="1:6">
      <c r="A7908" s="2" t="s">
        <v>1443</v>
      </c>
      <c r="B7908" s="2" t="s">
        <v>1922</v>
      </c>
      <c r="C7908" s="2" t="s">
        <v>13</v>
      </c>
      <c r="D7908" s="2" t="str">
        <f t="shared" si="123"/>
        <v>SC TOMATE COEUR DE PALMIER</v>
      </c>
      <c r="E7908" s="2">
        <v>1222</v>
      </c>
      <c r="F7908" s="2" t="s">
        <v>543</v>
      </c>
    </row>
    <row r="7909" spans="1:6">
      <c r="A7909" s="2" t="s">
        <v>1443</v>
      </c>
      <c r="B7909" s="2" t="s">
        <v>1922</v>
      </c>
      <c r="C7909" s="2" t="s">
        <v>1524</v>
      </c>
      <c r="D7909" s="2" t="str">
        <f t="shared" si="123"/>
        <v>SC TOMATE COEUR DE PALMIER</v>
      </c>
      <c r="E7909" s="2">
        <v>7121</v>
      </c>
      <c r="F7909" s="2" t="s">
        <v>543</v>
      </c>
    </row>
    <row r="7910" spans="1:6">
      <c r="A7910" s="2" t="s">
        <v>1443</v>
      </c>
      <c r="B7910" s="2" t="s">
        <v>1922</v>
      </c>
      <c r="C7910" s="2" t="s">
        <v>1752</v>
      </c>
      <c r="D7910" s="2" t="str">
        <f t="shared" si="123"/>
        <v>SC TOMATE COEUR DE PALMIER</v>
      </c>
      <c r="E7910" s="2">
        <v>5254</v>
      </c>
      <c r="F7910" s="2" t="s">
        <v>543</v>
      </c>
    </row>
    <row r="7911" spans="1:6">
      <c r="A7911" s="2" t="s">
        <v>1443</v>
      </c>
      <c r="B7911" s="2" t="s">
        <v>1922</v>
      </c>
      <c r="C7911" s="2" t="s">
        <v>27</v>
      </c>
      <c r="D7911" s="2" t="str">
        <f t="shared" si="123"/>
        <v>SC TOMATE COEUR DE PALMIER</v>
      </c>
      <c r="E7911" s="2">
        <v>7299</v>
      </c>
      <c r="F7911" s="2" t="s">
        <v>543</v>
      </c>
    </row>
    <row r="7912" spans="1:6">
      <c r="A7912" s="2" t="s">
        <v>1443</v>
      </c>
      <c r="B7912" s="2" t="s">
        <v>1923</v>
      </c>
      <c r="C7912" s="2" t="s">
        <v>13</v>
      </c>
      <c r="D7912" s="2" t="str">
        <f t="shared" si="123"/>
        <v>SC TOMATE COURGETTE AUBERGINE</v>
      </c>
      <c r="E7912" s="2">
        <v>1222</v>
      </c>
      <c r="F7912" s="2" t="s">
        <v>543</v>
      </c>
    </row>
    <row r="7913" spans="1:6">
      <c r="A7913" s="2" t="s">
        <v>1443</v>
      </c>
      <c r="B7913" s="2" t="s">
        <v>1923</v>
      </c>
      <c r="C7913" s="2" t="s">
        <v>788</v>
      </c>
      <c r="D7913" s="2" t="str">
        <f t="shared" si="123"/>
        <v>SC TOMATE COURGETTE AUBERGINE</v>
      </c>
      <c r="E7913" s="2">
        <v>1187</v>
      </c>
      <c r="F7913" s="2" t="s">
        <v>543</v>
      </c>
    </row>
    <row r="7914" spans="1:6">
      <c r="A7914" s="2" t="s">
        <v>1443</v>
      </c>
      <c r="B7914" s="2" t="s">
        <v>1923</v>
      </c>
      <c r="C7914" s="2" t="s">
        <v>1524</v>
      </c>
      <c r="D7914" s="2" t="str">
        <f t="shared" si="123"/>
        <v>SC TOMATE COURGETTE AUBERGINE</v>
      </c>
      <c r="E7914" s="2">
        <v>7121</v>
      </c>
      <c r="F7914" s="2" t="s">
        <v>543</v>
      </c>
    </row>
    <row r="7915" spans="1:6">
      <c r="A7915" s="2" t="s">
        <v>1443</v>
      </c>
      <c r="B7915" s="2" t="s">
        <v>1923</v>
      </c>
      <c r="C7915" s="2" t="s">
        <v>928</v>
      </c>
      <c r="D7915" s="2" t="str">
        <f t="shared" si="123"/>
        <v>SC TOMATE COURGETTE AUBERGINE</v>
      </c>
      <c r="E7915" s="2">
        <v>1169</v>
      </c>
      <c r="F7915" s="2" t="s">
        <v>543</v>
      </c>
    </row>
    <row r="7916" spans="1:6">
      <c r="A7916" s="2" t="s">
        <v>1443</v>
      </c>
      <c r="B7916" s="2" t="s">
        <v>1923</v>
      </c>
      <c r="C7916" s="2" t="s">
        <v>23</v>
      </c>
      <c r="D7916" s="2" t="str">
        <f t="shared" si="123"/>
        <v>SC TOMATE COURGETTE AUBERGINE</v>
      </c>
      <c r="E7916" s="2">
        <v>5167</v>
      </c>
      <c r="F7916" s="2" t="s">
        <v>543</v>
      </c>
    </row>
    <row r="7917" spans="1:6">
      <c r="A7917" s="2" t="s">
        <v>1443</v>
      </c>
      <c r="B7917" s="2" t="s">
        <v>1923</v>
      </c>
      <c r="C7917" s="2" t="s">
        <v>96</v>
      </c>
      <c r="D7917" s="2" t="str">
        <f t="shared" si="123"/>
        <v>SC TOMATE COURGETTE AUBERGINE</v>
      </c>
      <c r="E7917" s="2">
        <v>5170</v>
      </c>
      <c r="F7917" s="2" t="s">
        <v>543</v>
      </c>
    </row>
    <row r="7918" spans="1:6">
      <c r="A7918" s="2" t="s">
        <v>1443</v>
      </c>
      <c r="B7918" s="2" t="s">
        <v>1923</v>
      </c>
      <c r="C7918" s="2" t="s">
        <v>436</v>
      </c>
      <c r="D7918" s="2" t="str">
        <f t="shared" si="123"/>
        <v>SC TOMATE COURGETTE AUBERGINE</v>
      </c>
      <c r="E7918" s="2">
        <v>5243</v>
      </c>
      <c r="F7918" s="2" t="s">
        <v>543</v>
      </c>
    </row>
    <row r="7919" spans="1:6">
      <c r="A7919" s="2" t="s">
        <v>1443</v>
      </c>
      <c r="B7919" s="2" t="s">
        <v>1923</v>
      </c>
      <c r="C7919" s="2" t="s">
        <v>27</v>
      </c>
      <c r="D7919" s="2" t="str">
        <f t="shared" si="123"/>
        <v>SC TOMATE COURGETTE AUBERGINE</v>
      </c>
      <c r="E7919" s="2">
        <v>7299</v>
      </c>
      <c r="F7919" s="2" t="s">
        <v>543</v>
      </c>
    </row>
    <row r="7920" spans="1:6">
      <c r="A7920" s="2" t="s">
        <v>1443</v>
      </c>
      <c r="B7920" s="2" t="s">
        <v>1923</v>
      </c>
      <c r="C7920" s="2" t="s">
        <v>41</v>
      </c>
      <c r="D7920" s="2" t="str">
        <f t="shared" si="123"/>
        <v>SC TOMATE COURGETTE AUBERGINE</v>
      </c>
      <c r="E7920" s="2">
        <v>7295</v>
      </c>
      <c r="F7920" s="2" t="s">
        <v>543</v>
      </c>
    </row>
    <row r="7921" spans="1:6">
      <c r="A7921" s="2" t="s">
        <v>1443</v>
      </c>
      <c r="B7921" s="2" t="s">
        <v>1924</v>
      </c>
      <c r="C7921" s="2" t="s">
        <v>13</v>
      </c>
      <c r="D7921" s="2" t="str">
        <f t="shared" si="123"/>
        <v>SC TOMATE EMMENTAL</v>
      </c>
      <c r="E7921" s="2">
        <v>1222</v>
      </c>
      <c r="F7921" s="2" t="s">
        <v>543</v>
      </c>
    </row>
    <row r="7922" spans="1:6">
      <c r="A7922" s="2" t="s">
        <v>1443</v>
      </c>
      <c r="B7922" s="2" t="s">
        <v>1924</v>
      </c>
      <c r="C7922" s="2" t="s">
        <v>27</v>
      </c>
      <c r="D7922" s="2" t="str">
        <f t="shared" si="123"/>
        <v>SC TOMATE EMMENTAL</v>
      </c>
      <c r="E7922" s="2">
        <v>7299</v>
      </c>
      <c r="F7922" s="2" t="s">
        <v>543</v>
      </c>
    </row>
    <row r="7923" spans="1:6">
      <c r="A7923" s="2" t="s">
        <v>1443</v>
      </c>
      <c r="B7923" s="2" t="s">
        <v>1924</v>
      </c>
      <c r="C7923" s="2" t="s">
        <v>11</v>
      </c>
      <c r="D7923" s="2" t="str">
        <f t="shared" si="123"/>
        <v>SC TOMATE EMMENTAL</v>
      </c>
      <c r="E7923" s="2">
        <v>8170</v>
      </c>
      <c r="F7923" s="2" t="s">
        <v>543</v>
      </c>
    </row>
    <row r="7924" spans="1:6">
      <c r="A7924" s="2" t="s">
        <v>1443</v>
      </c>
      <c r="B7924" s="2" t="s">
        <v>1925</v>
      </c>
      <c r="C7924" s="2" t="s">
        <v>13</v>
      </c>
      <c r="D7924" s="2" t="str">
        <f t="shared" si="123"/>
        <v>SC TOMATE FETA</v>
      </c>
      <c r="E7924" s="2">
        <v>1222</v>
      </c>
      <c r="F7924" s="2" t="s">
        <v>543</v>
      </c>
    </row>
    <row r="7925" spans="1:6">
      <c r="A7925" s="2" t="s">
        <v>1443</v>
      </c>
      <c r="B7925" s="2" t="s">
        <v>1925</v>
      </c>
      <c r="C7925" s="2" t="s">
        <v>23</v>
      </c>
      <c r="D7925" s="2" t="str">
        <f t="shared" si="123"/>
        <v>SC TOMATE FETA</v>
      </c>
      <c r="E7925" s="2">
        <v>5167</v>
      </c>
      <c r="F7925" s="2" t="s">
        <v>543</v>
      </c>
    </row>
    <row r="7926" spans="1:6">
      <c r="A7926" s="2" t="s">
        <v>1443</v>
      </c>
      <c r="B7926" s="2" t="s">
        <v>1925</v>
      </c>
      <c r="C7926" s="2" t="s">
        <v>25</v>
      </c>
      <c r="D7926" s="2" t="str">
        <f t="shared" si="123"/>
        <v>SC TOMATE FETA</v>
      </c>
      <c r="E7926" s="2">
        <v>5285</v>
      </c>
      <c r="F7926" s="2" t="s">
        <v>543</v>
      </c>
    </row>
    <row r="7927" spans="1:6">
      <c r="A7927" s="2" t="s">
        <v>1443</v>
      </c>
      <c r="B7927" s="2" t="s">
        <v>1925</v>
      </c>
      <c r="C7927" s="2" t="s">
        <v>26</v>
      </c>
      <c r="D7927" s="2" t="str">
        <f t="shared" si="123"/>
        <v>SC TOMATE FETA</v>
      </c>
      <c r="E7927" s="2">
        <v>5344</v>
      </c>
      <c r="F7927" s="2" t="s">
        <v>543</v>
      </c>
    </row>
    <row r="7928" spans="1:6">
      <c r="A7928" s="2" t="s">
        <v>1443</v>
      </c>
      <c r="B7928" s="2" t="s">
        <v>1925</v>
      </c>
      <c r="C7928" s="2" t="s">
        <v>27</v>
      </c>
      <c r="D7928" s="2" t="str">
        <f t="shared" si="123"/>
        <v>SC TOMATE FETA</v>
      </c>
      <c r="E7928" s="2">
        <v>7299</v>
      </c>
      <c r="F7928" s="2" t="s">
        <v>543</v>
      </c>
    </row>
    <row r="7929" spans="1:6">
      <c r="A7929" s="2" t="s">
        <v>1443</v>
      </c>
      <c r="B7929" s="2" t="s">
        <v>1925</v>
      </c>
      <c r="C7929" s="2" t="s">
        <v>33</v>
      </c>
      <c r="D7929" s="2" t="str">
        <f t="shared" si="123"/>
        <v>SC TOMATE FETA</v>
      </c>
      <c r="E7929" s="2">
        <v>5631</v>
      </c>
      <c r="F7929" s="2" t="s">
        <v>543</v>
      </c>
    </row>
    <row r="7930" spans="1:6">
      <c r="A7930" s="2" t="s">
        <v>1443</v>
      </c>
      <c r="B7930" s="2" t="s">
        <v>1925</v>
      </c>
      <c r="C7930" s="2" t="s">
        <v>926</v>
      </c>
      <c r="D7930" s="2" t="str">
        <f t="shared" si="123"/>
        <v>SC TOMATE FETA</v>
      </c>
      <c r="E7930" s="2">
        <v>6799</v>
      </c>
      <c r="F7930" s="2" t="s">
        <v>543</v>
      </c>
    </row>
    <row r="7931" spans="1:6">
      <c r="A7931" s="2" t="s">
        <v>1443</v>
      </c>
      <c r="B7931" s="2" t="s">
        <v>1925</v>
      </c>
      <c r="C7931" s="2" t="s">
        <v>615</v>
      </c>
      <c r="D7931" s="2" t="str">
        <f t="shared" si="123"/>
        <v>SC TOMATE FETA</v>
      </c>
      <c r="E7931" s="2">
        <v>2227</v>
      </c>
      <c r="F7931" s="2" t="s">
        <v>543</v>
      </c>
    </row>
    <row r="7932" spans="1:6">
      <c r="A7932" s="2" t="s">
        <v>1443</v>
      </c>
      <c r="B7932" s="2" t="s">
        <v>1926</v>
      </c>
      <c r="C7932" s="2" t="s">
        <v>13</v>
      </c>
      <c r="D7932" s="2" t="str">
        <f t="shared" si="123"/>
        <v>SC TOMATE MAIS RADIS</v>
      </c>
      <c r="E7932" s="2">
        <v>1222</v>
      </c>
      <c r="F7932" s="2" t="s">
        <v>543</v>
      </c>
    </row>
    <row r="7933" spans="1:6">
      <c r="A7933" s="2" t="s">
        <v>1443</v>
      </c>
      <c r="B7933" s="2" t="s">
        <v>1926</v>
      </c>
      <c r="C7933" s="2" t="s">
        <v>801</v>
      </c>
      <c r="D7933" s="2" t="str">
        <f t="shared" si="123"/>
        <v>SC TOMATE MAIS RADIS</v>
      </c>
      <c r="E7933" s="2">
        <v>5199</v>
      </c>
      <c r="F7933" s="2" t="s">
        <v>543</v>
      </c>
    </row>
    <row r="7934" spans="1:6">
      <c r="A7934" s="2" t="s">
        <v>1443</v>
      </c>
      <c r="B7934" s="2" t="s">
        <v>1926</v>
      </c>
      <c r="C7934" s="2" t="s">
        <v>436</v>
      </c>
      <c r="D7934" s="2" t="str">
        <f t="shared" si="123"/>
        <v>SC TOMATE MAIS RADIS</v>
      </c>
      <c r="E7934" s="2">
        <v>5243</v>
      </c>
      <c r="F7934" s="2" t="s">
        <v>543</v>
      </c>
    </row>
    <row r="7935" spans="1:6">
      <c r="A7935" s="2" t="s">
        <v>1443</v>
      </c>
      <c r="B7935" s="2" t="s">
        <v>1926</v>
      </c>
      <c r="C7935" s="2" t="s">
        <v>27</v>
      </c>
      <c r="D7935" s="2" t="str">
        <f t="shared" si="123"/>
        <v>SC TOMATE MAIS RADIS</v>
      </c>
      <c r="E7935" s="2">
        <v>7299</v>
      </c>
      <c r="F7935" s="2" t="s">
        <v>543</v>
      </c>
    </row>
    <row r="7936" spans="1:6">
      <c r="A7936" s="2" t="s">
        <v>1443</v>
      </c>
      <c r="B7936" s="2" t="s">
        <v>1926</v>
      </c>
      <c r="C7936" s="2" t="s">
        <v>1639</v>
      </c>
      <c r="D7936" s="2" t="str">
        <f t="shared" si="123"/>
        <v>SC TOMATE MAIS RADIS</v>
      </c>
      <c r="E7936" s="2">
        <v>7132</v>
      </c>
      <c r="F7936" s="2" t="s">
        <v>543</v>
      </c>
    </row>
    <row r="7937" spans="1:6">
      <c r="A7937" s="2" t="s">
        <v>1443</v>
      </c>
      <c r="B7937" s="2" t="s">
        <v>1927</v>
      </c>
      <c r="C7937" s="2" t="s">
        <v>13</v>
      </c>
      <c r="D7937" s="2" t="str">
        <f t="shared" si="123"/>
        <v>SC TOMATE MAIS THON</v>
      </c>
      <c r="E7937" s="2">
        <v>1222</v>
      </c>
      <c r="F7937" s="2" t="s">
        <v>543</v>
      </c>
    </row>
    <row r="7938" spans="1:6">
      <c r="A7938" s="2" t="s">
        <v>1443</v>
      </c>
      <c r="B7938" s="2" t="s">
        <v>1927</v>
      </c>
      <c r="C7938" s="2" t="s">
        <v>801</v>
      </c>
      <c r="D7938" s="2" t="str">
        <f t="shared" si="123"/>
        <v>SC TOMATE MAIS THON</v>
      </c>
      <c r="E7938" s="2">
        <v>5199</v>
      </c>
      <c r="F7938" s="2" t="s">
        <v>543</v>
      </c>
    </row>
    <row r="7939" spans="1:6">
      <c r="A7939" s="2" t="s">
        <v>1443</v>
      </c>
      <c r="B7939" s="2" t="s">
        <v>1927</v>
      </c>
      <c r="C7939" s="2" t="s">
        <v>436</v>
      </c>
      <c r="D7939" s="2" t="str">
        <f t="shared" ref="D7939:D8002" si="124">B7939</f>
        <v>SC TOMATE MAIS THON</v>
      </c>
      <c r="E7939" s="2">
        <v>5243</v>
      </c>
      <c r="F7939" s="2" t="s">
        <v>543</v>
      </c>
    </row>
    <row r="7940" spans="1:6">
      <c r="A7940" s="2" t="s">
        <v>1443</v>
      </c>
      <c r="B7940" s="2" t="s">
        <v>1927</v>
      </c>
      <c r="C7940" s="2" t="s">
        <v>69</v>
      </c>
      <c r="D7940" s="2" t="str">
        <f t="shared" si="124"/>
        <v>SC TOMATE MAIS THON</v>
      </c>
      <c r="E7940" s="2">
        <v>5396</v>
      </c>
      <c r="F7940" s="2" t="s">
        <v>543</v>
      </c>
    </row>
    <row r="7941" spans="1:6">
      <c r="A7941" s="2" t="s">
        <v>1443</v>
      </c>
      <c r="B7941" s="2" t="s">
        <v>1927</v>
      </c>
      <c r="C7941" s="2" t="s">
        <v>27</v>
      </c>
      <c r="D7941" s="2" t="str">
        <f t="shared" si="124"/>
        <v>SC TOMATE MAIS THON</v>
      </c>
      <c r="E7941" s="2">
        <v>7299</v>
      </c>
      <c r="F7941" s="2" t="s">
        <v>543</v>
      </c>
    </row>
    <row r="7942" spans="1:6">
      <c r="A7942" s="2" t="s">
        <v>1443</v>
      </c>
      <c r="B7942" s="2" t="s">
        <v>1928</v>
      </c>
      <c r="C7942" s="2" t="s">
        <v>13</v>
      </c>
      <c r="D7942" s="2" t="str">
        <f t="shared" si="124"/>
        <v>SC TOMATE OLIVES</v>
      </c>
      <c r="E7942" s="2">
        <v>1222</v>
      </c>
      <c r="F7942" s="2" t="s">
        <v>543</v>
      </c>
    </row>
    <row r="7943" spans="1:6">
      <c r="A7943" s="2" t="s">
        <v>1443</v>
      </c>
      <c r="B7943" s="2" t="s">
        <v>1928</v>
      </c>
      <c r="C7943" s="2" t="s">
        <v>1524</v>
      </c>
      <c r="D7943" s="2" t="str">
        <f t="shared" si="124"/>
        <v>SC TOMATE OLIVES</v>
      </c>
      <c r="E7943" s="2">
        <v>7121</v>
      </c>
      <c r="F7943" s="2" t="s">
        <v>543</v>
      </c>
    </row>
    <row r="7944" spans="1:6">
      <c r="A7944" s="2" t="s">
        <v>1443</v>
      </c>
      <c r="B7944" s="2" t="s">
        <v>1928</v>
      </c>
      <c r="C7944" s="2" t="s">
        <v>465</v>
      </c>
      <c r="D7944" s="2" t="str">
        <f t="shared" si="124"/>
        <v>SC TOMATE OLIVES</v>
      </c>
      <c r="E7944" s="2">
        <v>5247</v>
      </c>
      <c r="F7944" s="2" t="s">
        <v>543</v>
      </c>
    </row>
    <row r="7945" spans="1:6">
      <c r="A7945" s="2" t="s">
        <v>1443</v>
      </c>
      <c r="B7945" s="2" t="s">
        <v>1928</v>
      </c>
      <c r="C7945" s="2" t="s">
        <v>27</v>
      </c>
      <c r="D7945" s="2" t="str">
        <f t="shared" si="124"/>
        <v>SC TOMATE OLIVES</v>
      </c>
      <c r="E7945" s="2">
        <v>7299</v>
      </c>
      <c r="F7945" s="2" t="s">
        <v>543</v>
      </c>
    </row>
    <row r="7946" spans="1:6">
      <c r="A7946" s="2" t="s">
        <v>1443</v>
      </c>
      <c r="B7946" s="2" t="s">
        <v>1929</v>
      </c>
      <c r="C7946" s="2" t="s">
        <v>13</v>
      </c>
      <c r="D7946" s="2" t="str">
        <f t="shared" si="124"/>
        <v>SC TOMATE THON</v>
      </c>
      <c r="E7946" s="2">
        <v>1222</v>
      </c>
      <c r="F7946" s="2" t="s">
        <v>543</v>
      </c>
    </row>
    <row r="7947" spans="1:6">
      <c r="A7947" s="2" t="s">
        <v>1443</v>
      </c>
      <c r="B7947" s="2" t="s">
        <v>1929</v>
      </c>
      <c r="C7947" s="2" t="s">
        <v>1524</v>
      </c>
      <c r="D7947" s="2" t="str">
        <f t="shared" si="124"/>
        <v>SC TOMATE THON</v>
      </c>
      <c r="E7947" s="2">
        <v>7121</v>
      </c>
      <c r="F7947" s="2" t="s">
        <v>543</v>
      </c>
    </row>
    <row r="7948" spans="1:6">
      <c r="A7948" s="2" t="s">
        <v>1443</v>
      </c>
      <c r="B7948" s="2" t="s">
        <v>1929</v>
      </c>
      <c r="C7948" s="2" t="s">
        <v>23</v>
      </c>
      <c r="D7948" s="2" t="str">
        <f t="shared" si="124"/>
        <v>SC TOMATE THON</v>
      </c>
      <c r="E7948" s="2">
        <v>5167</v>
      </c>
      <c r="F7948" s="2" t="s">
        <v>543</v>
      </c>
    </row>
    <row r="7949" spans="1:6">
      <c r="A7949" s="2" t="s">
        <v>1443</v>
      </c>
      <c r="B7949" s="2" t="s">
        <v>1929</v>
      </c>
      <c r="C7949" s="2" t="s">
        <v>436</v>
      </c>
      <c r="D7949" s="2" t="str">
        <f t="shared" si="124"/>
        <v>SC TOMATE THON</v>
      </c>
      <c r="E7949" s="2">
        <v>5243</v>
      </c>
      <c r="F7949" s="2" t="s">
        <v>543</v>
      </c>
    </row>
    <row r="7950" spans="1:6">
      <c r="A7950" s="2" t="s">
        <v>1443</v>
      </c>
      <c r="B7950" s="2" t="s">
        <v>1929</v>
      </c>
      <c r="C7950" s="2" t="s">
        <v>69</v>
      </c>
      <c r="D7950" s="2" t="str">
        <f t="shared" si="124"/>
        <v>SC TOMATE THON</v>
      </c>
      <c r="E7950" s="2">
        <v>5396</v>
      </c>
      <c r="F7950" s="2" t="s">
        <v>543</v>
      </c>
    </row>
    <row r="7951" spans="1:6">
      <c r="A7951" s="2" t="s">
        <v>1443</v>
      </c>
      <c r="B7951" s="2" t="s">
        <v>1929</v>
      </c>
      <c r="C7951" s="2" t="s">
        <v>27</v>
      </c>
      <c r="D7951" s="2" t="str">
        <f t="shared" si="124"/>
        <v>SC TOMATE THON</v>
      </c>
      <c r="E7951" s="2">
        <v>7299</v>
      </c>
      <c r="F7951" s="2" t="s">
        <v>543</v>
      </c>
    </row>
    <row r="7952" spans="1:6">
      <c r="A7952" s="2" t="s">
        <v>1443</v>
      </c>
      <c r="B7952" s="2" t="s">
        <v>1930</v>
      </c>
      <c r="C7952" s="2" t="s">
        <v>209</v>
      </c>
      <c r="D7952" s="2" t="str">
        <f t="shared" si="124"/>
        <v>SC VIRGINIE</v>
      </c>
      <c r="E7952" s="2">
        <v>5013</v>
      </c>
      <c r="F7952" s="2" t="s">
        <v>543</v>
      </c>
    </row>
    <row r="7953" spans="1:6">
      <c r="A7953" s="2" t="s">
        <v>1443</v>
      </c>
      <c r="B7953" s="2" t="s">
        <v>1930</v>
      </c>
      <c r="C7953" s="2" t="s">
        <v>27</v>
      </c>
      <c r="D7953" s="2" t="str">
        <f t="shared" si="124"/>
        <v>SC VIRGINIE</v>
      </c>
      <c r="E7953" s="2">
        <v>7299</v>
      </c>
      <c r="F7953" s="2" t="s">
        <v>543</v>
      </c>
    </row>
    <row r="7954" spans="1:6">
      <c r="A7954" s="2" t="s">
        <v>1443</v>
      </c>
      <c r="B7954" s="2" t="s">
        <v>1930</v>
      </c>
      <c r="C7954" s="2" t="s">
        <v>319</v>
      </c>
      <c r="D7954" s="2" t="str">
        <f t="shared" si="124"/>
        <v>SC VIRGINIE</v>
      </c>
      <c r="E7954" s="2">
        <v>7028</v>
      </c>
      <c r="F7954" s="2" t="s">
        <v>543</v>
      </c>
    </row>
    <row r="7955" spans="1:6">
      <c r="A7955" s="2" t="s">
        <v>1443</v>
      </c>
      <c r="B7955" s="2" t="s">
        <v>1930</v>
      </c>
      <c r="C7955" s="2" t="s">
        <v>66</v>
      </c>
      <c r="D7955" s="2" t="str">
        <f t="shared" si="124"/>
        <v>SC VIRGINIE</v>
      </c>
      <c r="E7955" s="2">
        <v>7135</v>
      </c>
      <c r="F7955" s="2" t="s">
        <v>543</v>
      </c>
    </row>
    <row r="7956" spans="1:6">
      <c r="A7956" s="2" t="s">
        <v>572</v>
      </c>
      <c r="B7956" s="2" t="s">
        <v>1931</v>
      </c>
      <c r="C7956" s="2" t="s">
        <v>394</v>
      </c>
      <c r="D7956" s="2" t="str">
        <f t="shared" si="124"/>
        <v>PU BOUILLABAISSE + ENCORNETS</v>
      </c>
      <c r="E7956" s="2">
        <v>2105</v>
      </c>
      <c r="F7956" s="2" t="s">
        <v>77</v>
      </c>
    </row>
    <row r="7957" spans="1:6">
      <c r="A7957" s="2" t="s">
        <v>572</v>
      </c>
      <c r="B7957" s="2" t="s">
        <v>1931</v>
      </c>
      <c r="C7957" s="2" t="s">
        <v>471</v>
      </c>
      <c r="D7957" s="2" t="str">
        <f t="shared" si="124"/>
        <v>PU BOUILLABAISSE + ENCORNETS</v>
      </c>
      <c r="E7957" s="2">
        <v>3128</v>
      </c>
      <c r="F7957" s="2" t="s">
        <v>77</v>
      </c>
    </row>
    <row r="7958" spans="1:6">
      <c r="A7958" s="2" t="s">
        <v>572</v>
      </c>
      <c r="B7958" s="2" t="s">
        <v>1931</v>
      </c>
      <c r="C7958" s="2" t="s">
        <v>723</v>
      </c>
      <c r="D7958" s="2" t="str">
        <f t="shared" si="124"/>
        <v>PU BOUILLABAISSE + ENCORNETS</v>
      </c>
      <c r="E7958" s="2">
        <v>2237</v>
      </c>
      <c r="F7958" s="2" t="s">
        <v>77</v>
      </c>
    </row>
    <row r="7959" spans="1:6">
      <c r="A7959" s="2" t="s">
        <v>572</v>
      </c>
      <c r="B7959" s="2" t="s">
        <v>1931</v>
      </c>
      <c r="C7959" s="2" t="s">
        <v>268</v>
      </c>
      <c r="D7959" s="2" t="str">
        <f t="shared" si="124"/>
        <v>PU BOUILLABAISSE + ENCORNETS</v>
      </c>
      <c r="E7959" s="2">
        <v>4962</v>
      </c>
      <c r="F7959" s="2" t="s">
        <v>77</v>
      </c>
    </row>
    <row r="7960" spans="1:6">
      <c r="A7960" s="2" t="s">
        <v>572</v>
      </c>
      <c r="B7960" s="2" t="s">
        <v>1931</v>
      </c>
      <c r="C7960" s="2" t="s">
        <v>23</v>
      </c>
      <c r="D7960" s="2" t="str">
        <f t="shared" si="124"/>
        <v>PU BOUILLABAISSE + ENCORNETS</v>
      </c>
      <c r="E7960" s="2">
        <v>5167</v>
      </c>
      <c r="F7960" s="2" t="s">
        <v>77</v>
      </c>
    </row>
    <row r="7961" spans="1:6">
      <c r="A7961" s="2" t="s">
        <v>572</v>
      </c>
      <c r="B7961" s="2" t="s">
        <v>1931</v>
      </c>
      <c r="C7961" s="2" t="s">
        <v>96</v>
      </c>
      <c r="D7961" s="2" t="str">
        <f t="shared" si="124"/>
        <v>PU BOUILLABAISSE + ENCORNETS</v>
      </c>
      <c r="E7961" s="2">
        <v>5170</v>
      </c>
      <c r="F7961" s="2" t="s">
        <v>77</v>
      </c>
    </row>
    <row r="7962" spans="1:6">
      <c r="A7962" s="2" t="s">
        <v>572</v>
      </c>
      <c r="B7962" s="2" t="s">
        <v>1931</v>
      </c>
      <c r="C7962" s="2" t="s">
        <v>197</v>
      </c>
      <c r="D7962" s="2" t="str">
        <f t="shared" si="124"/>
        <v>PU BOUILLABAISSE + ENCORNETS</v>
      </c>
      <c r="E7962" s="2">
        <v>5184</v>
      </c>
      <c r="F7962" s="2" t="s">
        <v>77</v>
      </c>
    </row>
    <row r="7963" spans="1:6">
      <c r="A7963" s="2" t="s">
        <v>572</v>
      </c>
      <c r="B7963" s="2" t="s">
        <v>1931</v>
      </c>
      <c r="C7963" s="2" t="s">
        <v>252</v>
      </c>
      <c r="D7963" s="2" t="str">
        <f t="shared" si="124"/>
        <v>PU BOUILLABAISSE + ENCORNETS</v>
      </c>
      <c r="E7963" s="2">
        <v>5227</v>
      </c>
      <c r="F7963" s="2" t="s">
        <v>77</v>
      </c>
    </row>
    <row r="7964" spans="1:6">
      <c r="A7964" s="2" t="s">
        <v>572</v>
      </c>
      <c r="B7964" s="2" t="s">
        <v>1931</v>
      </c>
      <c r="C7964" s="2" t="s">
        <v>25</v>
      </c>
      <c r="D7964" s="2" t="str">
        <f t="shared" si="124"/>
        <v>PU BOUILLABAISSE + ENCORNETS</v>
      </c>
      <c r="E7964" s="2">
        <v>5285</v>
      </c>
      <c r="F7964" s="2" t="s">
        <v>77</v>
      </c>
    </row>
    <row r="7965" spans="1:6">
      <c r="A7965" s="2" t="s">
        <v>572</v>
      </c>
      <c r="B7965" s="2" t="s">
        <v>1931</v>
      </c>
      <c r="C7965" s="2" t="s">
        <v>365</v>
      </c>
      <c r="D7965" s="2" t="str">
        <f t="shared" si="124"/>
        <v>PU BOUILLABAISSE + ENCORNETS</v>
      </c>
      <c r="E7965" s="2">
        <v>5345</v>
      </c>
      <c r="F7965" s="2" t="s">
        <v>77</v>
      </c>
    </row>
    <row r="7966" spans="1:6">
      <c r="A7966" s="2" t="s">
        <v>572</v>
      </c>
      <c r="B7966" s="2" t="s">
        <v>1931</v>
      </c>
      <c r="C7966" s="2" t="s">
        <v>97</v>
      </c>
      <c r="D7966" s="2" t="str">
        <f t="shared" si="124"/>
        <v>PU BOUILLABAISSE + ENCORNETS</v>
      </c>
      <c r="E7966" s="2">
        <v>5398</v>
      </c>
      <c r="F7966" s="2" t="s">
        <v>77</v>
      </c>
    </row>
    <row r="7967" spans="1:6">
      <c r="A7967" s="2" t="s">
        <v>572</v>
      </c>
      <c r="B7967" s="2" t="s">
        <v>1931</v>
      </c>
      <c r="C7967" s="2" t="s">
        <v>169</v>
      </c>
      <c r="D7967" s="2" t="str">
        <f t="shared" si="124"/>
        <v>PU BOUILLABAISSE + ENCORNETS</v>
      </c>
      <c r="E7967" s="2">
        <v>5402</v>
      </c>
      <c r="F7967" s="2" t="s">
        <v>77</v>
      </c>
    </row>
    <row r="7968" spans="1:6">
      <c r="A7968" s="2" t="s">
        <v>572</v>
      </c>
      <c r="B7968" s="2" t="s">
        <v>1931</v>
      </c>
      <c r="C7968" s="2" t="s">
        <v>170</v>
      </c>
      <c r="D7968" s="2" t="str">
        <f t="shared" si="124"/>
        <v>PU BOUILLABAISSE + ENCORNETS</v>
      </c>
      <c r="E7968" s="2">
        <v>5632</v>
      </c>
      <c r="F7968" s="2" t="s">
        <v>77</v>
      </c>
    </row>
    <row r="7969" spans="1:6">
      <c r="A7969" s="2" t="s">
        <v>572</v>
      </c>
      <c r="B7969" s="2" t="s">
        <v>1931</v>
      </c>
      <c r="C7969" s="2" t="s">
        <v>487</v>
      </c>
      <c r="D7969" s="2" t="str">
        <f t="shared" si="124"/>
        <v>PU BOUILLABAISSE + ENCORNETS</v>
      </c>
      <c r="E7969" s="2">
        <v>5742</v>
      </c>
      <c r="F7969" s="2" t="s">
        <v>77</v>
      </c>
    </row>
    <row r="7970" spans="1:6">
      <c r="A7970" s="2" t="s">
        <v>572</v>
      </c>
      <c r="B7970" s="2" t="s">
        <v>1931</v>
      </c>
      <c r="C7970" s="2" t="s">
        <v>845</v>
      </c>
      <c r="D7970" s="2" t="str">
        <f t="shared" si="124"/>
        <v>PU BOUILLABAISSE + ENCORNETS</v>
      </c>
      <c r="E7970" s="2">
        <v>7138</v>
      </c>
      <c r="F7970" s="2" t="s">
        <v>77</v>
      </c>
    </row>
    <row r="7971" spans="1:6">
      <c r="A7971" s="2" t="s">
        <v>572</v>
      </c>
      <c r="B7971" s="2" t="s">
        <v>1931</v>
      </c>
      <c r="C7971" s="2" t="s">
        <v>392</v>
      </c>
      <c r="D7971" s="2" t="str">
        <f t="shared" si="124"/>
        <v>PU BOUILLABAISSE + ENCORNETS</v>
      </c>
      <c r="E7971" s="2">
        <v>5250</v>
      </c>
      <c r="F7971" s="2" t="s">
        <v>77</v>
      </c>
    </row>
    <row r="7972" spans="1:6">
      <c r="A7972" s="2" t="s">
        <v>572</v>
      </c>
      <c r="B7972" s="2" t="s">
        <v>1931</v>
      </c>
      <c r="C7972" s="2" t="s">
        <v>529</v>
      </c>
      <c r="D7972" s="2" t="str">
        <f t="shared" si="124"/>
        <v>PU BOUILLABAISSE + ENCORNETS</v>
      </c>
      <c r="E7972" s="2">
        <v>5711</v>
      </c>
      <c r="F7972" s="2" t="s">
        <v>77</v>
      </c>
    </row>
    <row r="7973" spans="1:6">
      <c r="A7973" s="2" t="s">
        <v>572</v>
      </c>
      <c r="B7973" s="2" t="s">
        <v>1931</v>
      </c>
      <c r="C7973" s="2" t="s">
        <v>531</v>
      </c>
      <c r="D7973" s="2" t="str">
        <f t="shared" si="124"/>
        <v>PU BOUILLABAISSE + ENCORNETS</v>
      </c>
      <c r="E7973" s="2">
        <v>5716</v>
      </c>
      <c r="F7973" s="2" t="s">
        <v>77</v>
      </c>
    </row>
    <row r="7974" spans="1:6">
      <c r="A7974" s="2" t="s">
        <v>572</v>
      </c>
      <c r="B7974" s="2" t="s">
        <v>1931</v>
      </c>
      <c r="C7974" s="2" t="s">
        <v>346</v>
      </c>
      <c r="D7974" s="2" t="str">
        <f t="shared" si="124"/>
        <v>PU BOUILLABAISSE + ENCORNETS</v>
      </c>
      <c r="E7974" s="2">
        <v>3406</v>
      </c>
      <c r="F7974" s="2" t="s">
        <v>77</v>
      </c>
    </row>
    <row r="7975" spans="1:6">
      <c r="A7975" s="2" t="s">
        <v>572</v>
      </c>
      <c r="B7975" s="2" t="s">
        <v>1931</v>
      </c>
      <c r="C7975" s="2" t="s">
        <v>395</v>
      </c>
      <c r="D7975" s="2" t="str">
        <f t="shared" si="124"/>
        <v>PU BOUILLABAISSE + ENCORNETS</v>
      </c>
      <c r="E7975" s="2">
        <v>4987</v>
      </c>
      <c r="F7975" s="2" t="s">
        <v>77</v>
      </c>
    </row>
    <row r="7976" spans="1:6">
      <c r="A7976" s="2" t="s">
        <v>741</v>
      </c>
      <c r="B7976" s="2" t="s">
        <v>1932</v>
      </c>
      <c r="C7976" s="2" t="s">
        <v>1933</v>
      </c>
      <c r="D7976" s="2" t="str">
        <f t="shared" si="124"/>
        <v>LE GARNITURE LEGUMES AIOLI PROVENCAL</v>
      </c>
      <c r="E7976" s="2">
        <v>1172</v>
      </c>
      <c r="F7976" s="2" t="s">
        <v>743</v>
      </c>
    </row>
    <row r="7977" spans="1:6">
      <c r="A7977" s="2" t="s">
        <v>741</v>
      </c>
      <c r="B7977" s="2" t="s">
        <v>1932</v>
      </c>
      <c r="C7977" s="2" t="s">
        <v>677</v>
      </c>
      <c r="D7977" s="2" t="str">
        <f t="shared" si="124"/>
        <v>LE GARNITURE LEGUMES AIOLI PROVENCAL</v>
      </c>
      <c r="E7977" s="2">
        <v>5639</v>
      </c>
      <c r="F7977" s="2" t="s">
        <v>743</v>
      </c>
    </row>
    <row r="7978" spans="1:6">
      <c r="A7978" s="2" t="s">
        <v>741</v>
      </c>
      <c r="B7978" s="2" t="s">
        <v>1932</v>
      </c>
      <c r="C7978" s="2" t="s">
        <v>751</v>
      </c>
      <c r="D7978" s="2" t="str">
        <f t="shared" si="124"/>
        <v>LE GARNITURE LEGUMES AIOLI PROVENCAL</v>
      </c>
      <c r="E7978" s="2">
        <v>7308</v>
      </c>
      <c r="F7978" s="2" t="s">
        <v>743</v>
      </c>
    </row>
    <row r="7979" spans="1:6">
      <c r="A7979" s="2" t="s">
        <v>741</v>
      </c>
      <c r="B7979" s="2" t="s">
        <v>1932</v>
      </c>
      <c r="C7979" s="2" t="s">
        <v>827</v>
      </c>
      <c r="D7979" s="2" t="str">
        <f t="shared" si="124"/>
        <v>LE GARNITURE LEGUMES AIOLI PROVENCAL</v>
      </c>
      <c r="E7979" s="2">
        <v>7144</v>
      </c>
      <c r="F7979" s="2" t="s">
        <v>743</v>
      </c>
    </row>
    <row r="7980" spans="1:6">
      <c r="A7980" s="2" t="s">
        <v>741</v>
      </c>
      <c r="B7980" s="2" t="s">
        <v>1932</v>
      </c>
      <c r="C7980" s="2" t="s">
        <v>799</v>
      </c>
      <c r="D7980" s="2" t="str">
        <f t="shared" si="124"/>
        <v>LE GARNITURE LEGUMES AIOLI PROVENCAL</v>
      </c>
      <c r="E7980" s="2">
        <v>5669</v>
      </c>
      <c r="F7980" s="2" t="s">
        <v>743</v>
      </c>
    </row>
    <row r="7981" spans="1:6">
      <c r="A7981" s="2" t="s">
        <v>741</v>
      </c>
      <c r="B7981" s="2" t="s">
        <v>1932</v>
      </c>
      <c r="C7981" s="2" t="s">
        <v>901</v>
      </c>
      <c r="D7981" s="2" t="str">
        <f t="shared" si="124"/>
        <v>LE GARNITURE LEGUMES AIOLI PROVENCAL</v>
      </c>
      <c r="E7981" s="2">
        <v>7992</v>
      </c>
      <c r="F7981" s="2" t="s">
        <v>743</v>
      </c>
    </row>
    <row r="7982" spans="1:6">
      <c r="A7982" s="2" t="s">
        <v>241</v>
      </c>
      <c r="B7982" s="2" t="s">
        <v>1934</v>
      </c>
      <c r="C7982" s="2" t="s">
        <v>172</v>
      </c>
      <c r="D7982" s="2" t="str">
        <f t="shared" si="124"/>
        <v>MG MERGUEZ</v>
      </c>
      <c r="E7982" s="2">
        <v>6402</v>
      </c>
      <c r="F7982" s="2" t="s">
        <v>77</v>
      </c>
    </row>
    <row r="7983" spans="1:6">
      <c r="A7983" s="2" t="s">
        <v>241</v>
      </c>
      <c r="B7983" s="2" t="s">
        <v>1934</v>
      </c>
      <c r="C7983" s="2" t="s">
        <v>840</v>
      </c>
      <c r="D7983" s="2" t="str">
        <f t="shared" si="124"/>
        <v>MG MERGUEZ</v>
      </c>
      <c r="E7983" s="2">
        <v>7400</v>
      </c>
      <c r="F7983" s="2" t="s">
        <v>77</v>
      </c>
    </row>
    <row r="7984" spans="1:6">
      <c r="A7984" s="2" t="s">
        <v>1478</v>
      </c>
      <c r="B7984" s="2" t="s">
        <v>1935</v>
      </c>
      <c r="C7984" s="2" t="s">
        <v>264</v>
      </c>
      <c r="D7984" s="2" t="str">
        <f t="shared" si="124"/>
        <v>DC PECHES AU SIROP</v>
      </c>
      <c r="E7984" s="2">
        <v>5261</v>
      </c>
      <c r="F7984" s="2" t="s">
        <v>1328</v>
      </c>
    </row>
    <row r="7985" spans="1:6">
      <c r="A7985" s="2" t="s">
        <v>1360</v>
      </c>
      <c r="B7985" s="2" t="s">
        <v>1936</v>
      </c>
      <c r="C7985" s="2" t="s">
        <v>321</v>
      </c>
      <c r="D7985" s="2" t="str">
        <f t="shared" si="124"/>
        <v>DPM KÄSEKUECHEN</v>
      </c>
      <c r="E7985" s="2">
        <v>6614</v>
      </c>
      <c r="F7985" s="2" t="s">
        <v>1328</v>
      </c>
    </row>
    <row r="7986" spans="1:6">
      <c r="A7986" s="2" t="s">
        <v>1360</v>
      </c>
      <c r="B7986" s="2" t="s">
        <v>1936</v>
      </c>
      <c r="C7986" s="2" t="s">
        <v>1531</v>
      </c>
      <c r="D7986" s="2" t="str">
        <f t="shared" si="124"/>
        <v>DPM KÄSEKUECHEN</v>
      </c>
      <c r="E7986" s="2">
        <v>5016</v>
      </c>
      <c r="F7986" s="2" t="s">
        <v>1328</v>
      </c>
    </row>
    <row r="7987" spans="1:6">
      <c r="A7987" s="2" t="s">
        <v>1360</v>
      </c>
      <c r="B7987" s="2" t="s">
        <v>1936</v>
      </c>
      <c r="C7987" s="2" t="s">
        <v>179</v>
      </c>
      <c r="D7987" s="2" t="str">
        <f t="shared" si="124"/>
        <v>DPM KÄSEKUECHEN</v>
      </c>
      <c r="E7987" s="2">
        <v>5132</v>
      </c>
      <c r="F7987" s="2" t="s">
        <v>1328</v>
      </c>
    </row>
    <row r="7988" spans="1:6">
      <c r="A7988" s="2" t="s">
        <v>1360</v>
      </c>
      <c r="B7988" s="2" t="s">
        <v>1936</v>
      </c>
      <c r="C7988" s="2" t="s">
        <v>198</v>
      </c>
      <c r="D7988" s="2" t="str">
        <f t="shared" si="124"/>
        <v>DPM KÄSEKUECHEN</v>
      </c>
      <c r="E7988" s="2">
        <v>5357</v>
      </c>
      <c r="F7988" s="2" t="s">
        <v>1328</v>
      </c>
    </row>
    <row r="7989" spans="1:6">
      <c r="A7989" s="2" t="s">
        <v>1360</v>
      </c>
      <c r="B7989" s="2" t="s">
        <v>1936</v>
      </c>
      <c r="C7989" s="2" t="s">
        <v>238</v>
      </c>
      <c r="D7989" s="2" t="str">
        <f t="shared" si="124"/>
        <v>DPM KÄSEKUECHEN</v>
      </c>
      <c r="E7989" s="2">
        <v>6668</v>
      </c>
      <c r="F7989" s="2" t="s">
        <v>1328</v>
      </c>
    </row>
    <row r="7990" spans="1:6">
      <c r="A7990" s="2" t="s">
        <v>1360</v>
      </c>
      <c r="B7990" s="2" t="s">
        <v>1936</v>
      </c>
      <c r="C7990" s="2" t="s">
        <v>467</v>
      </c>
      <c r="D7990" s="2" t="str">
        <f t="shared" si="124"/>
        <v>DPM KÄSEKUECHEN</v>
      </c>
      <c r="E7990" s="2">
        <v>6677</v>
      </c>
      <c r="F7990" s="2" t="s">
        <v>1328</v>
      </c>
    </row>
    <row r="7991" spans="1:6">
      <c r="A7991" s="2" t="s">
        <v>1360</v>
      </c>
      <c r="B7991" s="2" t="s">
        <v>1936</v>
      </c>
      <c r="C7991" s="2" t="s">
        <v>1937</v>
      </c>
      <c r="D7991" s="2" t="str">
        <f t="shared" si="124"/>
        <v>DPM KÄSEKUECHEN</v>
      </c>
      <c r="E7991" s="2">
        <v>2397</v>
      </c>
      <c r="F7991" s="2" t="s">
        <v>1328</v>
      </c>
    </row>
    <row r="7992" spans="1:6">
      <c r="A7992" s="2" t="s">
        <v>1360</v>
      </c>
      <c r="B7992" s="2" t="s">
        <v>1936</v>
      </c>
      <c r="C7992" s="2" t="s">
        <v>810</v>
      </c>
      <c r="D7992" s="2" t="str">
        <f t="shared" si="124"/>
        <v>DPM KÄSEKUECHEN</v>
      </c>
      <c r="E7992" s="2">
        <v>8192</v>
      </c>
      <c r="F7992" s="2" t="s">
        <v>1328</v>
      </c>
    </row>
    <row r="7993" spans="1:6">
      <c r="A7993" s="2" t="s">
        <v>866</v>
      </c>
      <c r="B7993" s="2" t="s">
        <v>1938</v>
      </c>
      <c r="C7993" s="2" t="s">
        <v>23</v>
      </c>
      <c r="D7993" s="2" t="str">
        <f t="shared" si="124"/>
        <v>TA PIZZA NIÇOISE</v>
      </c>
      <c r="E7993" s="2">
        <v>5167</v>
      </c>
      <c r="F7993" s="2" t="s">
        <v>77</v>
      </c>
    </row>
    <row r="7994" spans="1:6">
      <c r="A7994" s="2" t="s">
        <v>866</v>
      </c>
      <c r="B7994" s="2" t="s">
        <v>1938</v>
      </c>
      <c r="C7994" s="2" t="s">
        <v>436</v>
      </c>
      <c r="D7994" s="2" t="str">
        <f t="shared" si="124"/>
        <v>TA PIZZA NIÇOISE</v>
      </c>
      <c r="E7994" s="2">
        <v>5243</v>
      </c>
      <c r="F7994" s="2" t="s">
        <v>77</v>
      </c>
    </row>
    <row r="7995" spans="1:6">
      <c r="A7995" s="2" t="s">
        <v>866</v>
      </c>
      <c r="B7995" s="2" t="s">
        <v>1938</v>
      </c>
      <c r="C7995" s="2" t="s">
        <v>868</v>
      </c>
      <c r="D7995" s="2" t="str">
        <f t="shared" si="124"/>
        <v>TA PIZZA NIÇOISE</v>
      </c>
      <c r="E7995" s="2">
        <v>5249</v>
      </c>
      <c r="F7995" s="2" t="s">
        <v>77</v>
      </c>
    </row>
    <row r="7996" spans="1:6">
      <c r="A7996" s="2" t="s">
        <v>866</v>
      </c>
      <c r="B7996" s="2" t="s">
        <v>1938</v>
      </c>
      <c r="C7996" s="2" t="s">
        <v>36</v>
      </c>
      <c r="D7996" s="2" t="str">
        <f t="shared" si="124"/>
        <v>TA PIZZA NIÇOISE</v>
      </c>
      <c r="E7996" s="2">
        <v>5335</v>
      </c>
      <c r="F7996" s="2" t="s">
        <v>77</v>
      </c>
    </row>
    <row r="7997" spans="1:6">
      <c r="A7997" s="2" t="s">
        <v>866</v>
      </c>
      <c r="B7997" s="2" t="s">
        <v>1938</v>
      </c>
      <c r="C7997" s="2" t="s">
        <v>779</v>
      </c>
      <c r="D7997" s="2" t="str">
        <f t="shared" si="124"/>
        <v>TA PIZZA NIÇOISE</v>
      </c>
      <c r="E7997" s="2">
        <v>5660</v>
      </c>
      <c r="F7997" s="2" t="s">
        <v>77</v>
      </c>
    </row>
    <row r="7998" spans="1:6">
      <c r="A7998" s="2" t="s">
        <v>866</v>
      </c>
      <c r="B7998" s="2" t="s">
        <v>1938</v>
      </c>
      <c r="C7998" s="2" t="s">
        <v>869</v>
      </c>
      <c r="D7998" s="2" t="str">
        <f t="shared" si="124"/>
        <v>TA PIZZA NIÇOISE</v>
      </c>
      <c r="E7998" s="2">
        <v>6018</v>
      </c>
      <c r="F7998" s="2" t="s">
        <v>77</v>
      </c>
    </row>
    <row r="7999" spans="1:6">
      <c r="A7999" s="2" t="s">
        <v>866</v>
      </c>
      <c r="B7999" s="2" t="s">
        <v>1938</v>
      </c>
      <c r="C7999" s="2" t="s">
        <v>56</v>
      </c>
      <c r="D7999" s="2" t="str">
        <f t="shared" si="124"/>
        <v>TA PIZZA NIÇOISE</v>
      </c>
      <c r="E7999" s="2">
        <v>8172</v>
      </c>
      <c r="F7999" s="2" t="s">
        <v>77</v>
      </c>
    </row>
    <row r="8000" spans="1:6">
      <c r="A8000" s="2" t="s">
        <v>440</v>
      </c>
      <c r="B8000" s="2" t="s">
        <v>1939</v>
      </c>
      <c r="C8000" s="2" t="s">
        <v>179</v>
      </c>
      <c r="D8000" s="2" t="str">
        <f t="shared" si="124"/>
        <v>SG LIAISON</v>
      </c>
      <c r="E8000" s="2">
        <v>5132</v>
      </c>
      <c r="F8000" s="2" t="s">
        <v>167</v>
      </c>
    </row>
    <row r="8001" spans="1:6">
      <c r="A8001" s="2" t="s">
        <v>440</v>
      </c>
      <c r="B8001" s="2" t="s">
        <v>1939</v>
      </c>
      <c r="C8001" s="2" t="s">
        <v>183</v>
      </c>
      <c r="D8001" s="2" t="str">
        <f t="shared" si="124"/>
        <v>SG LIAISON</v>
      </c>
      <c r="E8001" s="2">
        <v>6662</v>
      </c>
      <c r="F8001" s="2" t="s">
        <v>167</v>
      </c>
    </row>
    <row r="8002" spans="1:6">
      <c r="A8002" s="2" t="s">
        <v>804</v>
      </c>
      <c r="B8002" s="2" t="s">
        <v>1940</v>
      </c>
      <c r="C8002" s="2" t="s">
        <v>96</v>
      </c>
      <c r="D8002" s="2" t="str">
        <f t="shared" si="124"/>
        <v>FT PDT RONDES SAFRANEE</v>
      </c>
      <c r="E8002" s="2">
        <v>5170</v>
      </c>
      <c r="F8002" s="2" t="s">
        <v>739</v>
      </c>
    </row>
    <row r="8003" spans="1:6">
      <c r="A8003" s="2" t="s">
        <v>804</v>
      </c>
      <c r="B8003" s="2" t="s">
        <v>1940</v>
      </c>
      <c r="C8003" s="2" t="s">
        <v>317</v>
      </c>
      <c r="D8003" s="2" t="str">
        <f t="shared" ref="D8003:D8066" si="125">B8003</f>
        <v>FT PDT RONDES SAFRANEE</v>
      </c>
      <c r="E8003" s="2">
        <v>5259</v>
      </c>
      <c r="F8003" s="2" t="s">
        <v>739</v>
      </c>
    </row>
    <row r="8004" spans="1:6">
      <c r="A8004" s="2" t="s">
        <v>804</v>
      </c>
      <c r="B8004" s="2" t="s">
        <v>1940</v>
      </c>
      <c r="C8004" s="2" t="s">
        <v>25</v>
      </c>
      <c r="D8004" s="2" t="str">
        <f t="shared" si="125"/>
        <v>FT PDT RONDES SAFRANEE</v>
      </c>
      <c r="E8004" s="2">
        <v>5285</v>
      </c>
      <c r="F8004" s="2" t="s">
        <v>739</v>
      </c>
    </row>
    <row r="8005" spans="1:6">
      <c r="A8005" s="2" t="s">
        <v>804</v>
      </c>
      <c r="B8005" s="2" t="s">
        <v>1940</v>
      </c>
      <c r="C8005" s="2" t="s">
        <v>26</v>
      </c>
      <c r="D8005" s="2" t="str">
        <f t="shared" si="125"/>
        <v>FT PDT RONDES SAFRANEE</v>
      </c>
      <c r="E8005" s="2">
        <v>5344</v>
      </c>
      <c r="F8005" s="2" t="s">
        <v>739</v>
      </c>
    </row>
    <row r="8006" spans="1:6">
      <c r="A8006" s="2" t="s">
        <v>804</v>
      </c>
      <c r="B8006" s="2" t="s">
        <v>1940</v>
      </c>
      <c r="C8006" s="2" t="s">
        <v>27</v>
      </c>
      <c r="D8006" s="2" t="str">
        <f t="shared" si="125"/>
        <v>FT PDT RONDES SAFRANEE</v>
      </c>
      <c r="E8006" s="2">
        <v>7299</v>
      </c>
      <c r="F8006" s="2" t="s">
        <v>739</v>
      </c>
    </row>
    <row r="8007" spans="1:6">
      <c r="A8007" s="2" t="s">
        <v>804</v>
      </c>
      <c r="B8007" s="2" t="s">
        <v>1940</v>
      </c>
      <c r="C8007" s="2" t="s">
        <v>220</v>
      </c>
      <c r="D8007" s="2" t="str">
        <f t="shared" si="125"/>
        <v>FT PDT RONDES SAFRANEE</v>
      </c>
      <c r="E8007" s="2">
        <v>6658</v>
      </c>
      <c r="F8007" s="2" t="s">
        <v>739</v>
      </c>
    </row>
    <row r="8008" spans="1:6">
      <c r="A8008" s="2" t="s">
        <v>804</v>
      </c>
      <c r="B8008" s="2" t="s">
        <v>1940</v>
      </c>
      <c r="C8008" s="2" t="s">
        <v>827</v>
      </c>
      <c r="D8008" s="2" t="str">
        <f t="shared" si="125"/>
        <v>FT PDT RONDES SAFRANEE</v>
      </c>
      <c r="E8008" s="2">
        <v>7144</v>
      </c>
      <c r="F8008" s="2" t="s">
        <v>739</v>
      </c>
    </row>
    <row r="8009" spans="1:6">
      <c r="A8009" s="2" t="s">
        <v>804</v>
      </c>
      <c r="B8009" s="2" t="s">
        <v>1940</v>
      </c>
      <c r="C8009" s="2" t="s">
        <v>392</v>
      </c>
      <c r="D8009" s="2" t="str">
        <f t="shared" si="125"/>
        <v>FT PDT RONDES SAFRANEE</v>
      </c>
      <c r="E8009" s="2">
        <v>5250</v>
      </c>
      <c r="F8009" s="2" t="s">
        <v>739</v>
      </c>
    </row>
    <row r="8010" spans="1:6">
      <c r="A8010" s="2" t="s">
        <v>804</v>
      </c>
      <c r="B8010" s="2" t="s">
        <v>1941</v>
      </c>
      <c r="C8010" s="2" t="s">
        <v>757</v>
      </c>
      <c r="D8010" s="2" t="str">
        <f t="shared" si="125"/>
        <v>FT PUREE AÎL/H.D'OLIVE</v>
      </c>
      <c r="E8010" s="2">
        <v>4905</v>
      </c>
      <c r="F8010" s="2" t="s">
        <v>739</v>
      </c>
    </row>
    <row r="8011" spans="1:6">
      <c r="A8011" s="2" t="s">
        <v>804</v>
      </c>
      <c r="B8011" s="2" t="s">
        <v>1941</v>
      </c>
      <c r="C8011" s="2" t="s">
        <v>23</v>
      </c>
      <c r="D8011" s="2" t="str">
        <f t="shared" si="125"/>
        <v>FT PUREE AÎL/H.D'OLIVE</v>
      </c>
      <c r="E8011" s="2">
        <v>5167</v>
      </c>
      <c r="F8011" s="2" t="s">
        <v>739</v>
      </c>
    </row>
    <row r="8012" spans="1:6">
      <c r="A8012" s="2" t="s">
        <v>804</v>
      </c>
      <c r="B8012" s="2" t="s">
        <v>1941</v>
      </c>
      <c r="C8012" s="2" t="s">
        <v>25</v>
      </c>
      <c r="D8012" s="2" t="str">
        <f t="shared" si="125"/>
        <v>FT PUREE AÎL/H.D'OLIVE</v>
      </c>
      <c r="E8012" s="2">
        <v>5285</v>
      </c>
      <c r="F8012" s="2" t="s">
        <v>739</v>
      </c>
    </row>
    <row r="8013" spans="1:6">
      <c r="A8013" s="2" t="s">
        <v>804</v>
      </c>
      <c r="B8013" s="2" t="s">
        <v>1941</v>
      </c>
      <c r="C8013" s="2" t="s">
        <v>26</v>
      </c>
      <c r="D8013" s="2" t="str">
        <f t="shared" si="125"/>
        <v>FT PUREE AÎL/H.D'OLIVE</v>
      </c>
      <c r="E8013" s="2">
        <v>5344</v>
      </c>
      <c r="F8013" s="2" t="s">
        <v>739</v>
      </c>
    </row>
    <row r="8014" spans="1:6">
      <c r="A8014" s="2" t="s">
        <v>804</v>
      </c>
      <c r="B8014" s="2" t="s">
        <v>1941</v>
      </c>
      <c r="C8014" s="2" t="s">
        <v>38</v>
      </c>
      <c r="D8014" s="2" t="str">
        <f t="shared" si="125"/>
        <v>FT PUREE AÎL/H.D'OLIVE</v>
      </c>
      <c r="E8014" s="2">
        <v>7088</v>
      </c>
      <c r="F8014" s="2" t="s">
        <v>739</v>
      </c>
    </row>
    <row r="8015" spans="1:6">
      <c r="A8015" s="2" t="s">
        <v>741</v>
      </c>
      <c r="B8015" s="2" t="s">
        <v>1942</v>
      </c>
      <c r="C8015" s="2" t="s">
        <v>23</v>
      </c>
      <c r="D8015" s="2" t="str">
        <f t="shared" si="125"/>
        <v>LE BROCOLIS À L'HUILE D OLIVE</v>
      </c>
      <c r="E8015" s="2">
        <v>5167</v>
      </c>
      <c r="F8015" s="2" t="s">
        <v>743</v>
      </c>
    </row>
    <row r="8016" spans="1:6">
      <c r="A8016" s="2" t="s">
        <v>741</v>
      </c>
      <c r="B8016" s="2" t="s">
        <v>1942</v>
      </c>
      <c r="C8016" s="2" t="s">
        <v>25</v>
      </c>
      <c r="D8016" s="2" t="str">
        <f t="shared" si="125"/>
        <v>LE BROCOLIS À L'HUILE D OLIVE</v>
      </c>
      <c r="E8016" s="2">
        <v>5285</v>
      </c>
      <c r="F8016" s="2" t="s">
        <v>743</v>
      </c>
    </row>
    <row r="8017" spans="1:6">
      <c r="A8017" s="2" t="s">
        <v>741</v>
      </c>
      <c r="B8017" s="2" t="s">
        <v>1942</v>
      </c>
      <c r="C8017" s="2" t="s">
        <v>26</v>
      </c>
      <c r="D8017" s="2" t="str">
        <f t="shared" si="125"/>
        <v>LE BROCOLIS À L'HUILE D OLIVE</v>
      </c>
      <c r="E8017" s="2">
        <v>5344</v>
      </c>
      <c r="F8017" s="2" t="s">
        <v>743</v>
      </c>
    </row>
    <row r="8018" spans="1:6">
      <c r="A8018" s="2" t="s">
        <v>741</v>
      </c>
      <c r="B8018" s="2" t="s">
        <v>1942</v>
      </c>
      <c r="C8018" s="2" t="s">
        <v>894</v>
      </c>
      <c r="D8018" s="2" t="str">
        <f t="shared" si="125"/>
        <v>LE BROCOLIS À L'HUILE D OLIVE</v>
      </c>
      <c r="E8018" s="2">
        <v>5709</v>
      </c>
      <c r="F8018" s="2" t="s">
        <v>743</v>
      </c>
    </row>
    <row r="8019" spans="1:6">
      <c r="A8019" s="2" t="s">
        <v>741</v>
      </c>
      <c r="B8019" s="2" t="s">
        <v>1943</v>
      </c>
      <c r="C8019" s="2" t="s">
        <v>23</v>
      </c>
      <c r="D8019" s="2" t="str">
        <f t="shared" si="125"/>
        <v>LE CAROTTES GRAND MERE</v>
      </c>
      <c r="E8019" s="2">
        <v>5167</v>
      </c>
      <c r="F8019" s="2" t="s">
        <v>739</v>
      </c>
    </row>
    <row r="8020" spans="1:6">
      <c r="A8020" s="2" t="s">
        <v>741</v>
      </c>
      <c r="B8020" s="2" t="s">
        <v>1943</v>
      </c>
      <c r="C8020" s="2" t="s">
        <v>25</v>
      </c>
      <c r="D8020" s="2" t="str">
        <f t="shared" si="125"/>
        <v>LE CAROTTES GRAND MERE</v>
      </c>
      <c r="E8020" s="2">
        <v>5285</v>
      </c>
      <c r="F8020" s="2" t="s">
        <v>739</v>
      </c>
    </row>
    <row r="8021" spans="1:6">
      <c r="A8021" s="2" t="s">
        <v>741</v>
      </c>
      <c r="B8021" s="2" t="s">
        <v>1943</v>
      </c>
      <c r="C8021" s="2" t="s">
        <v>26</v>
      </c>
      <c r="D8021" s="2" t="str">
        <f t="shared" si="125"/>
        <v>LE CAROTTES GRAND MERE</v>
      </c>
      <c r="E8021" s="2">
        <v>5344</v>
      </c>
      <c r="F8021" s="2" t="s">
        <v>739</v>
      </c>
    </row>
    <row r="8022" spans="1:6">
      <c r="A8022" s="2" t="s">
        <v>741</v>
      </c>
      <c r="B8022" s="2" t="s">
        <v>1943</v>
      </c>
      <c r="C8022" s="2" t="s">
        <v>51</v>
      </c>
      <c r="D8022" s="2" t="str">
        <f t="shared" si="125"/>
        <v>LE CAROTTES GRAND MERE</v>
      </c>
      <c r="E8022" s="2">
        <v>5623</v>
      </c>
      <c r="F8022" s="2" t="s">
        <v>739</v>
      </c>
    </row>
    <row r="8023" spans="1:6">
      <c r="A8023" s="2" t="s">
        <v>741</v>
      </c>
      <c r="B8023" s="2" t="s">
        <v>1943</v>
      </c>
      <c r="C8023" s="2" t="s">
        <v>33</v>
      </c>
      <c r="D8023" s="2" t="str">
        <f t="shared" si="125"/>
        <v>LE CAROTTES GRAND MERE</v>
      </c>
      <c r="E8023" s="2">
        <v>5631</v>
      </c>
      <c r="F8023" s="2" t="s">
        <v>739</v>
      </c>
    </row>
    <row r="8024" spans="1:6">
      <c r="A8024" s="2" t="s">
        <v>741</v>
      </c>
      <c r="B8024" s="2" t="s">
        <v>1943</v>
      </c>
      <c r="C8024" s="2" t="s">
        <v>191</v>
      </c>
      <c r="D8024" s="2" t="str">
        <f t="shared" si="125"/>
        <v>LE CAROTTES GRAND MERE</v>
      </c>
      <c r="E8024" s="2">
        <v>7302</v>
      </c>
      <c r="F8024" s="2" t="s">
        <v>739</v>
      </c>
    </row>
    <row r="8025" spans="1:6">
      <c r="A8025" s="2" t="s">
        <v>741</v>
      </c>
      <c r="B8025" s="2" t="s">
        <v>1943</v>
      </c>
      <c r="C8025" s="2" t="s">
        <v>199</v>
      </c>
      <c r="D8025" s="2" t="str">
        <f t="shared" si="125"/>
        <v>LE CAROTTES GRAND MERE</v>
      </c>
      <c r="E8025" s="2">
        <v>7006</v>
      </c>
      <c r="F8025" s="2" t="s">
        <v>739</v>
      </c>
    </row>
    <row r="8026" spans="1:6">
      <c r="A8026" s="2" t="s">
        <v>741</v>
      </c>
      <c r="B8026" s="2" t="s">
        <v>1944</v>
      </c>
      <c r="C8026" s="2" t="s">
        <v>23</v>
      </c>
      <c r="D8026" s="2" t="str">
        <f t="shared" si="125"/>
        <v>LE CHOU- FLEUR NIÇOISE</v>
      </c>
      <c r="E8026" s="2">
        <v>5167</v>
      </c>
      <c r="F8026" s="2" t="s">
        <v>743</v>
      </c>
    </row>
    <row r="8027" spans="1:6">
      <c r="A8027" s="2" t="s">
        <v>741</v>
      </c>
      <c r="B8027" s="2" t="s">
        <v>1944</v>
      </c>
      <c r="C8027" s="2" t="s">
        <v>436</v>
      </c>
      <c r="D8027" s="2" t="str">
        <f t="shared" si="125"/>
        <v>LE CHOU- FLEUR NIÇOISE</v>
      </c>
      <c r="E8027" s="2">
        <v>5243</v>
      </c>
      <c r="F8027" s="2" t="s">
        <v>743</v>
      </c>
    </row>
    <row r="8028" spans="1:6">
      <c r="A8028" s="2" t="s">
        <v>741</v>
      </c>
      <c r="B8028" s="2" t="s">
        <v>1944</v>
      </c>
      <c r="C8028" s="2" t="s">
        <v>25</v>
      </c>
      <c r="D8028" s="2" t="str">
        <f t="shared" si="125"/>
        <v>LE CHOU- FLEUR NIÇOISE</v>
      </c>
      <c r="E8028" s="2">
        <v>5285</v>
      </c>
      <c r="F8028" s="2" t="s">
        <v>743</v>
      </c>
    </row>
    <row r="8029" spans="1:6">
      <c r="A8029" s="2" t="s">
        <v>741</v>
      </c>
      <c r="B8029" s="2" t="s">
        <v>1944</v>
      </c>
      <c r="C8029" s="2" t="s">
        <v>26</v>
      </c>
      <c r="D8029" s="2" t="str">
        <f t="shared" si="125"/>
        <v>LE CHOU- FLEUR NIÇOISE</v>
      </c>
      <c r="E8029" s="2">
        <v>5344</v>
      </c>
      <c r="F8029" s="2" t="s">
        <v>743</v>
      </c>
    </row>
    <row r="8030" spans="1:6">
      <c r="A8030" s="2" t="s">
        <v>741</v>
      </c>
      <c r="B8030" s="2" t="s">
        <v>1944</v>
      </c>
      <c r="C8030" s="2" t="s">
        <v>198</v>
      </c>
      <c r="D8030" s="2" t="str">
        <f t="shared" si="125"/>
        <v>LE CHOU- FLEUR NIÇOISE</v>
      </c>
      <c r="E8030" s="2">
        <v>5357</v>
      </c>
      <c r="F8030" s="2" t="s">
        <v>743</v>
      </c>
    </row>
    <row r="8031" spans="1:6">
      <c r="A8031" s="2" t="s">
        <v>741</v>
      </c>
      <c r="B8031" s="2" t="s">
        <v>1944</v>
      </c>
      <c r="C8031" s="2" t="s">
        <v>168</v>
      </c>
      <c r="D8031" s="2" t="str">
        <f t="shared" si="125"/>
        <v>LE CHOU- FLEUR NIÇOISE</v>
      </c>
      <c r="E8031" s="2">
        <v>5400</v>
      </c>
      <c r="F8031" s="2" t="s">
        <v>743</v>
      </c>
    </row>
    <row r="8032" spans="1:6">
      <c r="A8032" s="2" t="s">
        <v>741</v>
      </c>
      <c r="B8032" s="2" t="s">
        <v>1944</v>
      </c>
      <c r="C8032" s="2" t="s">
        <v>169</v>
      </c>
      <c r="D8032" s="2" t="str">
        <f t="shared" si="125"/>
        <v>LE CHOU- FLEUR NIÇOISE</v>
      </c>
      <c r="E8032" s="2">
        <v>5402</v>
      </c>
      <c r="F8032" s="2" t="s">
        <v>743</v>
      </c>
    </row>
    <row r="8033" spans="1:6">
      <c r="A8033" s="2" t="s">
        <v>741</v>
      </c>
      <c r="B8033" s="2" t="s">
        <v>1944</v>
      </c>
      <c r="C8033" s="2" t="s">
        <v>170</v>
      </c>
      <c r="D8033" s="2" t="str">
        <f t="shared" si="125"/>
        <v>LE CHOU- FLEUR NIÇOISE</v>
      </c>
      <c r="E8033" s="2">
        <v>5632</v>
      </c>
      <c r="F8033" s="2" t="s">
        <v>743</v>
      </c>
    </row>
    <row r="8034" spans="1:6">
      <c r="A8034" s="2" t="s">
        <v>741</v>
      </c>
      <c r="B8034" s="2" t="s">
        <v>1944</v>
      </c>
      <c r="C8034" s="2" t="s">
        <v>785</v>
      </c>
      <c r="D8034" s="2" t="str">
        <f t="shared" si="125"/>
        <v>LE CHOU- FLEUR NIÇOISE</v>
      </c>
      <c r="E8034" s="2">
        <v>7303</v>
      </c>
      <c r="F8034" s="2" t="s">
        <v>743</v>
      </c>
    </row>
    <row r="8035" spans="1:6">
      <c r="A8035" s="2" t="s">
        <v>741</v>
      </c>
      <c r="B8035" s="2" t="s">
        <v>1944</v>
      </c>
      <c r="C8035" s="2" t="s">
        <v>38</v>
      </c>
      <c r="D8035" s="2" t="str">
        <f t="shared" si="125"/>
        <v>LE CHOU- FLEUR NIÇOISE</v>
      </c>
      <c r="E8035" s="2">
        <v>7088</v>
      </c>
      <c r="F8035" s="2" t="s">
        <v>743</v>
      </c>
    </row>
    <row r="8036" spans="1:6">
      <c r="A8036" s="2" t="s">
        <v>741</v>
      </c>
      <c r="B8036" s="2" t="s">
        <v>1945</v>
      </c>
      <c r="C8036" s="2" t="s">
        <v>1313</v>
      </c>
      <c r="D8036" s="2" t="str">
        <f t="shared" si="125"/>
        <v>LE FLAN DE POTIRON AUX MARRONS (NOËL)</v>
      </c>
      <c r="E8036" s="2">
        <v>3322</v>
      </c>
      <c r="F8036" s="2" t="s">
        <v>743</v>
      </c>
    </row>
    <row r="8037" spans="1:6">
      <c r="A8037" s="2" t="s">
        <v>741</v>
      </c>
      <c r="B8037" s="2" t="s">
        <v>1945</v>
      </c>
      <c r="C8037" s="2" t="s">
        <v>363</v>
      </c>
      <c r="D8037" s="2" t="str">
        <f t="shared" si="125"/>
        <v>LE FLAN DE POTIRON AUX MARRONS (NOËL)</v>
      </c>
      <c r="E8037" s="2">
        <v>5694</v>
      </c>
      <c r="F8037" s="2" t="s">
        <v>743</v>
      </c>
    </row>
    <row r="8038" spans="1:6">
      <c r="A8038" s="2" t="s">
        <v>741</v>
      </c>
      <c r="B8038" s="2" t="s">
        <v>1946</v>
      </c>
      <c r="C8038" s="2" t="s">
        <v>23</v>
      </c>
      <c r="D8038" s="2" t="str">
        <f t="shared" si="125"/>
        <v>LE FRICASSÉE LEGUMES PISTOU</v>
      </c>
      <c r="E8038" s="2">
        <v>5167</v>
      </c>
      <c r="F8038" s="2" t="s">
        <v>743</v>
      </c>
    </row>
    <row r="8039" spans="1:6">
      <c r="A8039" s="2" t="s">
        <v>741</v>
      </c>
      <c r="B8039" s="2" t="s">
        <v>1946</v>
      </c>
      <c r="C8039" s="2" t="s">
        <v>25</v>
      </c>
      <c r="D8039" s="2" t="str">
        <f t="shared" si="125"/>
        <v>LE FRICASSÉE LEGUMES PISTOU</v>
      </c>
      <c r="E8039" s="2">
        <v>5285</v>
      </c>
      <c r="F8039" s="2" t="s">
        <v>743</v>
      </c>
    </row>
    <row r="8040" spans="1:6">
      <c r="A8040" s="2" t="s">
        <v>741</v>
      </c>
      <c r="B8040" s="2" t="s">
        <v>1946</v>
      </c>
      <c r="C8040" s="2" t="s">
        <v>26</v>
      </c>
      <c r="D8040" s="2" t="str">
        <f t="shared" si="125"/>
        <v>LE FRICASSÉE LEGUMES PISTOU</v>
      </c>
      <c r="E8040" s="2">
        <v>5344</v>
      </c>
      <c r="F8040" s="2" t="s">
        <v>743</v>
      </c>
    </row>
    <row r="8041" spans="1:6">
      <c r="A8041" s="2" t="s">
        <v>741</v>
      </c>
      <c r="B8041" s="2" t="s">
        <v>1946</v>
      </c>
      <c r="C8041" s="2" t="s">
        <v>97</v>
      </c>
      <c r="D8041" s="2" t="str">
        <f t="shared" si="125"/>
        <v>LE FRICASSÉE LEGUMES PISTOU</v>
      </c>
      <c r="E8041" s="2">
        <v>5398</v>
      </c>
      <c r="F8041" s="2" t="s">
        <v>743</v>
      </c>
    </row>
    <row r="8042" spans="1:6">
      <c r="A8042" s="2" t="s">
        <v>741</v>
      </c>
      <c r="B8042" s="2" t="s">
        <v>1946</v>
      </c>
      <c r="C8042" s="2" t="s">
        <v>170</v>
      </c>
      <c r="D8042" s="2" t="str">
        <f t="shared" si="125"/>
        <v>LE FRICASSÉE LEGUMES PISTOU</v>
      </c>
      <c r="E8042" s="2">
        <v>5632</v>
      </c>
      <c r="F8042" s="2" t="s">
        <v>743</v>
      </c>
    </row>
    <row r="8043" spans="1:6">
      <c r="A8043" s="2" t="s">
        <v>741</v>
      </c>
      <c r="B8043" s="2" t="s">
        <v>1946</v>
      </c>
      <c r="C8043" s="2" t="s">
        <v>677</v>
      </c>
      <c r="D8043" s="2" t="str">
        <f t="shared" si="125"/>
        <v>LE FRICASSÉE LEGUMES PISTOU</v>
      </c>
      <c r="E8043" s="2">
        <v>5639</v>
      </c>
      <c r="F8043" s="2" t="s">
        <v>743</v>
      </c>
    </row>
    <row r="8044" spans="1:6">
      <c r="A8044" s="2" t="s">
        <v>741</v>
      </c>
      <c r="B8044" s="2" t="s">
        <v>1946</v>
      </c>
      <c r="C8044" s="2" t="s">
        <v>301</v>
      </c>
      <c r="D8044" s="2" t="str">
        <f t="shared" si="125"/>
        <v>LE FRICASSÉE LEGUMES PISTOU</v>
      </c>
      <c r="E8044" s="2">
        <v>5642</v>
      </c>
      <c r="F8044" s="2" t="s">
        <v>743</v>
      </c>
    </row>
    <row r="8045" spans="1:6">
      <c r="A8045" s="2" t="s">
        <v>741</v>
      </c>
      <c r="B8045" s="2" t="s">
        <v>1946</v>
      </c>
      <c r="C8045" s="2" t="s">
        <v>171</v>
      </c>
      <c r="D8045" s="2" t="str">
        <f t="shared" si="125"/>
        <v>LE FRICASSÉE LEGUMES PISTOU</v>
      </c>
      <c r="E8045" s="2">
        <v>5671</v>
      </c>
      <c r="F8045" s="2" t="s">
        <v>743</v>
      </c>
    </row>
    <row r="8046" spans="1:6">
      <c r="A8046" s="2" t="s">
        <v>741</v>
      </c>
      <c r="B8046" s="2" t="s">
        <v>1946</v>
      </c>
      <c r="C8046" s="2" t="s">
        <v>751</v>
      </c>
      <c r="D8046" s="2" t="str">
        <f t="shared" si="125"/>
        <v>LE FRICASSÉE LEGUMES PISTOU</v>
      </c>
      <c r="E8046" s="2">
        <v>7308</v>
      </c>
      <c r="F8046" s="2" t="s">
        <v>743</v>
      </c>
    </row>
    <row r="8047" spans="1:6">
      <c r="A8047" s="2" t="s">
        <v>741</v>
      </c>
      <c r="B8047" s="2" t="s">
        <v>1946</v>
      </c>
      <c r="C8047" s="2" t="s">
        <v>41</v>
      </c>
      <c r="D8047" s="2" t="str">
        <f t="shared" si="125"/>
        <v>LE FRICASSÉE LEGUMES PISTOU</v>
      </c>
      <c r="E8047" s="2">
        <v>7295</v>
      </c>
      <c r="F8047" s="2" t="s">
        <v>743</v>
      </c>
    </row>
    <row r="8048" spans="1:6">
      <c r="A8048" s="2" t="s">
        <v>741</v>
      </c>
      <c r="B8048" s="2" t="s">
        <v>1946</v>
      </c>
      <c r="C8048" s="2" t="s">
        <v>183</v>
      </c>
      <c r="D8048" s="2" t="str">
        <f t="shared" si="125"/>
        <v>LE FRICASSÉE LEGUMES PISTOU</v>
      </c>
      <c r="E8048" s="2">
        <v>6662</v>
      </c>
      <c r="F8048" s="2" t="s">
        <v>743</v>
      </c>
    </row>
    <row r="8049" spans="1:6">
      <c r="A8049" s="2" t="s">
        <v>741</v>
      </c>
      <c r="B8049" s="2" t="s">
        <v>1946</v>
      </c>
      <c r="C8049" s="2" t="s">
        <v>220</v>
      </c>
      <c r="D8049" s="2" t="str">
        <f t="shared" si="125"/>
        <v>LE FRICASSÉE LEGUMES PISTOU</v>
      </c>
      <c r="E8049" s="2">
        <v>6658</v>
      </c>
      <c r="F8049" s="2" t="s">
        <v>743</v>
      </c>
    </row>
    <row r="8050" spans="1:6">
      <c r="A8050" s="2" t="s">
        <v>741</v>
      </c>
      <c r="B8050" s="2" t="s">
        <v>1946</v>
      </c>
      <c r="C8050" s="2" t="s">
        <v>860</v>
      </c>
      <c r="D8050" s="2" t="str">
        <f t="shared" si="125"/>
        <v>LE FRICASSÉE LEGUMES PISTOU</v>
      </c>
      <c r="E8050" s="2">
        <v>7305</v>
      </c>
      <c r="F8050" s="2" t="s">
        <v>743</v>
      </c>
    </row>
    <row r="8051" spans="1:6">
      <c r="A8051" s="2" t="s">
        <v>1443</v>
      </c>
      <c r="B8051" s="2" t="s">
        <v>1947</v>
      </c>
      <c r="C8051" s="2" t="s">
        <v>13</v>
      </c>
      <c r="D8051" s="2" t="str">
        <f t="shared" si="125"/>
        <v>SC NIÇOISE</v>
      </c>
      <c r="E8051" s="2">
        <v>1222</v>
      </c>
      <c r="F8051" s="2" t="s">
        <v>543</v>
      </c>
    </row>
    <row r="8052" spans="1:6">
      <c r="A8052" s="2" t="s">
        <v>1443</v>
      </c>
      <c r="B8052" s="2" t="s">
        <v>1947</v>
      </c>
      <c r="C8052" s="2" t="s">
        <v>372</v>
      </c>
      <c r="D8052" s="2" t="str">
        <f t="shared" si="125"/>
        <v>SC NIÇOISE</v>
      </c>
      <c r="E8052" s="2">
        <v>1204</v>
      </c>
      <c r="F8052" s="2" t="s">
        <v>543</v>
      </c>
    </row>
    <row r="8053" spans="1:6">
      <c r="A8053" s="2" t="s">
        <v>1443</v>
      </c>
      <c r="B8053" s="2" t="s">
        <v>1947</v>
      </c>
      <c r="C8053" s="2" t="s">
        <v>436</v>
      </c>
      <c r="D8053" s="2" t="str">
        <f t="shared" si="125"/>
        <v>SC NIÇOISE</v>
      </c>
      <c r="E8053" s="2">
        <v>5243</v>
      </c>
      <c r="F8053" s="2" t="s">
        <v>543</v>
      </c>
    </row>
    <row r="8054" spans="1:6">
      <c r="A8054" s="2" t="s">
        <v>1443</v>
      </c>
      <c r="B8054" s="2" t="s">
        <v>1947</v>
      </c>
      <c r="C8054" s="2" t="s">
        <v>69</v>
      </c>
      <c r="D8054" s="2" t="str">
        <f t="shared" si="125"/>
        <v>SC NIÇOISE</v>
      </c>
      <c r="E8054" s="2">
        <v>5396</v>
      </c>
      <c r="F8054" s="2" t="s">
        <v>543</v>
      </c>
    </row>
    <row r="8055" spans="1:6">
      <c r="A8055" s="2" t="s">
        <v>1443</v>
      </c>
      <c r="B8055" s="2" t="s">
        <v>1947</v>
      </c>
      <c r="C8055" s="2" t="s">
        <v>751</v>
      </c>
      <c r="D8055" s="2" t="str">
        <f t="shared" si="125"/>
        <v>SC NIÇOISE</v>
      </c>
      <c r="E8055" s="2">
        <v>7308</v>
      </c>
      <c r="F8055" s="2" t="s">
        <v>543</v>
      </c>
    </row>
    <row r="8056" spans="1:6">
      <c r="A8056" s="2" t="s">
        <v>1443</v>
      </c>
      <c r="B8056" s="2" t="s">
        <v>1947</v>
      </c>
      <c r="C8056" s="2" t="s">
        <v>856</v>
      </c>
      <c r="D8056" s="2" t="str">
        <f t="shared" si="125"/>
        <v>SC NIÇOISE</v>
      </c>
      <c r="E8056" s="2">
        <v>7137</v>
      </c>
      <c r="F8056" s="2" t="s">
        <v>543</v>
      </c>
    </row>
    <row r="8057" spans="1:6">
      <c r="A8057" s="2" t="s">
        <v>1443</v>
      </c>
      <c r="B8057" s="2" t="s">
        <v>1947</v>
      </c>
      <c r="C8057" s="2" t="s">
        <v>901</v>
      </c>
      <c r="D8057" s="2" t="str">
        <f t="shared" si="125"/>
        <v>SC NIÇOISE</v>
      </c>
      <c r="E8057" s="2">
        <v>7992</v>
      </c>
      <c r="F8057" s="2" t="s">
        <v>543</v>
      </c>
    </row>
    <row r="8058" spans="1:6">
      <c r="A8058" s="2" t="s">
        <v>322</v>
      </c>
      <c r="B8058" s="2" t="s">
        <v>1948</v>
      </c>
      <c r="C8058" s="2" t="s">
        <v>1949</v>
      </c>
      <c r="D8058" s="2" t="str">
        <f t="shared" si="125"/>
        <v>SF SAMOURAÏ</v>
      </c>
      <c r="E8058" s="2">
        <v>2880</v>
      </c>
      <c r="F8058" s="2" t="s">
        <v>167</v>
      </c>
    </row>
    <row r="8059" spans="1:6">
      <c r="A8059" s="2" t="s">
        <v>322</v>
      </c>
      <c r="B8059" s="2" t="s">
        <v>1948</v>
      </c>
      <c r="C8059" s="2" t="s">
        <v>310</v>
      </c>
      <c r="D8059" s="2" t="str">
        <f t="shared" si="125"/>
        <v>SF SAMOURAÏ</v>
      </c>
      <c r="E8059" s="2">
        <v>5179</v>
      </c>
      <c r="F8059" s="2" t="s">
        <v>167</v>
      </c>
    </row>
    <row r="8060" spans="1:6">
      <c r="A8060" s="2" t="s">
        <v>322</v>
      </c>
      <c r="B8060" s="2" t="s">
        <v>1948</v>
      </c>
      <c r="C8060" s="2" t="s">
        <v>65</v>
      </c>
      <c r="D8060" s="2" t="str">
        <f t="shared" si="125"/>
        <v>SF SAMOURAÏ</v>
      </c>
      <c r="E8060" s="2">
        <v>5210</v>
      </c>
      <c r="F8060" s="2" t="s">
        <v>167</v>
      </c>
    </row>
    <row r="8061" spans="1:6">
      <c r="A8061" s="2" t="s">
        <v>322</v>
      </c>
      <c r="B8061" s="2" t="s">
        <v>1948</v>
      </c>
      <c r="C8061" s="2" t="s">
        <v>252</v>
      </c>
      <c r="D8061" s="2" t="str">
        <f t="shared" si="125"/>
        <v>SF SAMOURAÏ</v>
      </c>
      <c r="E8061" s="2">
        <v>5227</v>
      </c>
      <c r="F8061" s="2" t="s">
        <v>167</v>
      </c>
    </row>
    <row r="8062" spans="1:6">
      <c r="A8062" s="2" t="s">
        <v>440</v>
      </c>
      <c r="B8062" s="2" t="s">
        <v>1950</v>
      </c>
      <c r="C8062" s="2" t="s">
        <v>23</v>
      </c>
      <c r="D8062" s="2" t="str">
        <f t="shared" si="125"/>
        <v>SG NIÇOISE</v>
      </c>
      <c r="E8062" s="2">
        <v>5167</v>
      </c>
      <c r="F8062" s="2" t="s">
        <v>167</v>
      </c>
    </row>
    <row r="8063" spans="1:6">
      <c r="A8063" s="2" t="s">
        <v>440</v>
      </c>
      <c r="B8063" s="2" t="s">
        <v>1950</v>
      </c>
      <c r="C8063" s="2" t="s">
        <v>197</v>
      </c>
      <c r="D8063" s="2" t="str">
        <f t="shared" si="125"/>
        <v>SG NIÇOISE</v>
      </c>
      <c r="E8063" s="2">
        <v>5184</v>
      </c>
      <c r="F8063" s="2" t="s">
        <v>167</v>
      </c>
    </row>
    <row r="8064" spans="1:6">
      <c r="A8064" s="2" t="s">
        <v>440</v>
      </c>
      <c r="B8064" s="2" t="s">
        <v>1950</v>
      </c>
      <c r="C8064" s="2" t="s">
        <v>436</v>
      </c>
      <c r="D8064" s="2" t="str">
        <f t="shared" si="125"/>
        <v>SG NIÇOISE</v>
      </c>
      <c r="E8064" s="2">
        <v>5243</v>
      </c>
      <c r="F8064" s="2" t="s">
        <v>167</v>
      </c>
    </row>
    <row r="8065" spans="1:6">
      <c r="A8065" s="2" t="s">
        <v>440</v>
      </c>
      <c r="B8065" s="2" t="s">
        <v>1950</v>
      </c>
      <c r="C8065" s="2" t="s">
        <v>25</v>
      </c>
      <c r="D8065" s="2" t="str">
        <f t="shared" si="125"/>
        <v>SG NIÇOISE</v>
      </c>
      <c r="E8065" s="2">
        <v>5285</v>
      </c>
      <c r="F8065" s="2" t="s">
        <v>167</v>
      </c>
    </row>
    <row r="8066" spans="1:6">
      <c r="A8066" s="2" t="s">
        <v>440</v>
      </c>
      <c r="B8066" s="2" t="s">
        <v>1950</v>
      </c>
      <c r="C8066" s="2" t="s">
        <v>365</v>
      </c>
      <c r="D8066" s="2" t="str">
        <f t="shared" si="125"/>
        <v>SG NIÇOISE</v>
      </c>
      <c r="E8066" s="2">
        <v>5345</v>
      </c>
      <c r="F8066" s="2" t="s">
        <v>167</v>
      </c>
    </row>
    <row r="8067" spans="1:6">
      <c r="A8067" s="2" t="s">
        <v>440</v>
      </c>
      <c r="B8067" s="2" t="s">
        <v>1950</v>
      </c>
      <c r="C8067" s="2" t="s">
        <v>198</v>
      </c>
      <c r="D8067" s="2" t="str">
        <f t="shared" ref="D8067:D8130" si="126">B8067</f>
        <v>SG NIÇOISE</v>
      </c>
      <c r="E8067" s="2">
        <v>5357</v>
      </c>
      <c r="F8067" s="2" t="s">
        <v>167</v>
      </c>
    </row>
    <row r="8068" spans="1:6">
      <c r="A8068" s="2" t="s">
        <v>440</v>
      </c>
      <c r="B8068" s="2" t="s">
        <v>1950</v>
      </c>
      <c r="C8068" s="2" t="s">
        <v>97</v>
      </c>
      <c r="D8068" s="2" t="str">
        <f t="shared" si="126"/>
        <v>SG NIÇOISE</v>
      </c>
      <c r="E8068" s="2">
        <v>5398</v>
      </c>
      <c r="F8068" s="2" t="s">
        <v>167</v>
      </c>
    </row>
    <row r="8069" spans="1:6">
      <c r="A8069" s="2" t="s">
        <v>440</v>
      </c>
      <c r="B8069" s="2" t="s">
        <v>1950</v>
      </c>
      <c r="C8069" s="2" t="s">
        <v>168</v>
      </c>
      <c r="D8069" s="2" t="str">
        <f t="shared" si="126"/>
        <v>SG NIÇOISE</v>
      </c>
      <c r="E8069" s="2">
        <v>5400</v>
      </c>
      <c r="F8069" s="2" t="s">
        <v>167</v>
      </c>
    </row>
    <row r="8070" spans="1:6">
      <c r="A8070" s="2" t="s">
        <v>440</v>
      </c>
      <c r="B8070" s="2" t="s">
        <v>1950</v>
      </c>
      <c r="C8070" s="2" t="s">
        <v>169</v>
      </c>
      <c r="D8070" s="2" t="str">
        <f t="shared" si="126"/>
        <v>SG NIÇOISE</v>
      </c>
      <c r="E8070" s="2">
        <v>5402</v>
      </c>
      <c r="F8070" s="2" t="s">
        <v>167</v>
      </c>
    </row>
    <row r="8071" spans="1:6">
      <c r="A8071" s="2" t="s">
        <v>440</v>
      </c>
      <c r="B8071" s="2" t="s">
        <v>1950</v>
      </c>
      <c r="C8071" s="2" t="s">
        <v>170</v>
      </c>
      <c r="D8071" s="2" t="str">
        <f t="shared" si="126"/>
        <v>SG NIÇOISE</v>
      </c>
      <c r="E8071" s="2">
        <v>5632</v>
      </c>
      <c r="F8071" s="2" t="s">
        <v>167</v>
      </c>
    </row>
    <row r="8072" spans="1:6">
      <c r="A8072" s="2" t="s">
        <v>440</v>
      </c>
      <c r="B8072" s="2" t="s">
        <v>1950</v>
      </c>
      <c r="C8072" s="2" t="s">
        <v>38</v>
      </c>
      <c r="D8072" s="2" t="str">
        <f t="shared" si="126"/>
        <v>SG NIÇOISE</v>
      </c>
      <c r="E8072" s="2">
        <v>7088</v>
      </c>
      <c r="F8072" s="2" t="s">
        <v>167</v>
      </c>
    </row>
    <row r="8073" spans="1:6">
      <c r="A8073" s="2" t="s">
        <v>440</v>
      </c>
      <c r="B8073" s="2" t="s">
        <v>1951</v>
      </c>
      <c r="C8073" s="2" t="s">
        <v>738</v>
      </c>
      <c r="D8073" s="2" t="str">
        <f t="shared" si="126"/>
        <v>SG PIZZAÏOLO</v>
      </c>
      <c r="E8073" s="2">
        <v>2318</v>
      </c>
      <c r="F8073" s="2" t="s">
        <v>167</v>
      </c>
    </row>
    <row r="8074" spans="1:6">
      <c r="A8074" s="2" t="s">
        <v>440</v>
      </c>
      <c r="B8074" s="2" t="s">
        <v>1951</v>
      </c>
      <c r="C8074" s="2" t="s">
        <v>278</v>
      </c>
      <c r="D8074" s="2" t="str">
        <f t="shared" si="126"/>
        <v>SG PIZZAÏOLO</v>
      </c>
      <c r="E8074" s="2">
        <v>5424</v>
      </c>
      <c r="F8074" s="2" t="s">
        <v>167</v>
      </c>
    </row>
    <row r="8075" spans="1:6">
      <c r="A8075" s="2" t="s">
        <v>440</v>
      </c>
      <c r="B8075" s="2" t="s">
        <v>1951</v>
      </c>
      <c r="C8075" s="2" t="s">
        <v>43</v>
      </c>
      <c r="D8075" s="2" t="str">
        <f t="shared" si="126"/>
        <v>SG PIZZAÏOLO</v>
      </c>
      <c r="E8075" s="2">
        <v>5246</v>
      </c>
      <c r="F8075" s="2" t="s">
        <v>167</v>
      </c>
    </row>
    <row r="8076" spans="1:6">
      <c r="A8076" s="2" t="s">
        <v>164</v>
      </c>
      <c r="B8076" s="2" t="s">
        <v>1952</v>
      </c>
      <c r="C8076" s="2" t="s">
        <v>210</v>
      </c>
      <c r="D8076" s="2" t="str">
        <f t="shared" si="126"/>
        <v>SV JAMBALAÏA</v>
      </c>
      <c r="E8076" s="2">
        <v>4959</v>
      </c>
      <c r="F8076" s="2" t="s">
        <v>167</v>
      </c>
    </row>
    <row r="8077" spans="1:6">
      <c r="A8077" s="2" t="s">
        <v>164</v>
      </c>
      <c r="B8077" s="2" t="s">
        <v>1952</v>
      </c>
      <c r="C8077" s="2" t="s">
        <v>96</v>
      </c>
      <c r="D8077" s="2" t="str">
        <f t="shared" si="126"/>
        <v>SV JAMBALAÏA</v>
      </c>
      <c r="E8077" s="2">
        <v>5170</v>
      </c>
      <c r="F8077" s="2" t="s">
        <v>167</v>
      </c>
    </row>
    <row r="8078" spans="1:6">
      <c r="A8078" s="2" t="s">
        <v>164</v>
      </c>
      <c r="B8078" s="2" t="s">
        <v>1952</v>
      </c>
      <c r="C8078" s="2" t="s">
        <v>197</v>
      </c>
      <c r="D8078" s="2" t="str">
        <f t="shared" si="126"/>
        <v>SV JAMBALAÏA</v>
      </c>
      <c r="E8078" s="2">
        <v>5184</v>
      </c>
      <c r="F8078" s="2" t="s">
        <v>167</v>
      </c>
    </row>
    <row r="8079" spans="1:6">
      <c r="A8079" s="2" t="s">
        <v>164</v>
      </c>
      <c r="B8079" s="2" t="s">
        <v>1952</v>
      </c>
      <c r="C8079" s="2" t="s">
        <v>25</v>
      </c>
      <c r="D8079" s="2" t="str">
        <f t="shared" si="126"/>
        <v>SV JAMBALAÏA</v>
      </c>
      <c r="E8079" s="2">
        <v>5285</v>
      </c>
      <c r="F8079" s="2" t="s">
        <v>167</v>
      </c>
    </row>
    <row r="8080" spans="1:6">
      <c r="A8080" s="2" t="s">
        <v>164</v>
      </c>
      <c r="B8080" s="2" t="s">
        <v>1952</v>
      </c>
      <c r="C8080" s="2" t="s">
        <v>365</v>
      </c>
      <c r="D8080" s="2" t="str">
        <f t="shared" si="126"/>
        <v>SV JAMBALAÏA</v>
      </c>
      <c r="E8080" s="2">
        <v>5345</v>
      </c>
      <c r="F8080" s="2" t="s">
        <v>167</v>
      </c>
    </row>
    <row r="8081" spans="1:6">
      <c r="A8081" s="2" t="s">
        <v>164</v>
      </c>
      <c r="B8081" s="2" t="s">
        <v>1952</v>
      </c>
      <c r="C8081" s="2" t="s">
        <v>97</v>
      </c>
      <c r="D8081" s="2" t="str">
        <f t="shared" si="126"/>
        <v>SV JAMBALAÏA</v>
      </c>
      <c r="E8081" s="2">
        <v>5398</v>
      </c>
      <c r="F8081" s="2" t="s">
        <v>167</v>
      </c>
    </row>
    <row r="8082" spans="1:6">
      <c r="A8082" s="2" t="s">
        <v>164</v>
      </c>
      <c r="B8082" s="2" t="s">
        <v>1952</v>
      </c>
      <c r="C8082" s="2" t="s">
        <v>170</v>
      </c>
      <c r="D8082" s="2" t="str">
        <f t="shared" si="126"/>
        <v>SV JAMBALAÏA</v>
      </c>
      <c r="E8082" s="2">
        <v>5632</v>
      </c>
      <c r="F8082" s="2" t="s">
        <v>167</v>
      </c>
    </row>
    <row r="8083" spans="1:6">
      <c r="A8083" s="2" t="s">
        <v>164</v>
      </c>
      <c r="B8083" s="2" t="s">
        <v>1952</v>
      </c>
      <c r="C8083" s="2" t="s">
        <v>301</v>
      </c>
      <c r="D8083" s="2" t="str">
        <f t="shared" si="126"/>
        <v>SV JAMBALAÏA</v>
      </c>
      <c r="E8083" s="2">
        <v>5642</v>
      </c>
      <c r="F8083" s="2" t="s">
        <v>167</v>
      </c>
    </row>
    <row r="8084" spans="1:6">
      <c r="A8084" s="2" t="s">
        <v>164</v>
      </c>
      <c r="B8084" s="2" t="s">
        <v>1952</v>
      </c>
      <c r="C8084" s="2" t="s">
        <v>23</v>
      </c>
      <c r="D8084" s="2" t="str">
        <f t="shared" si="126"/>
        <v>SV JAMBALAÏA</v>
      </c>
      <c r="E8084" s="2">
        <v>5167</v>
      </c>
      <c r="F8084" s="2" t="s">
        <v>167</v>
      </c>
    </row>
    <row r="8085" spans="1:6">
      <c r="A8085" s="2" t="s">
        <v>164</v>
      </c>
      <c r="B8085" s="2" t="s">
        <v>1952</v>
      </c>
      <c r="C8085" s="2" t="s">
        <v>37</v>
      </c>
      <c r="D8085" s="2" t="str">
        <f t="shared" si="126"/>
        <v>SV JAMBALAÏA</v>
      </c>
      <c r="E8085" s="2">
        <v>5664</v>
      </c>
      <c r="F8085" s="2" t="s">
        <v>167</v>
      </c>
    </row>
    <row r="8086" spans="1:6">
      <c r="A8086" s="2" t="s">
        <v>164</v>
      </c>
      <c r="B8086" s="2" t="s">
        <v>1952</v>
      </c>
      <c r="C8086" s="2" t="s">
        <v>169</v>
      </c>
      <c r="D8086" s="2" t="str">
        <f t="shared" si="126"/>
        <v>SV JAMBALAÏA</v>
      </c>
      <c r="E8086" s="2">
        <v>5402</v>
      </c>
      <c r="F8086" s="2" t="s">
        <v>167</v>
      </c>
    </row>
    <row r="8087" spans="1:6">
      <c r="A8087" s="2" t="s">
        <v>164</v>
      </c>
      <c r="B8087" s="2" t="s">
        <v>1952</v>
      </c>
      <c r="C8087" s="2" t="s">
        <v>35</v>
      </c>
      <c r="D8087" s="2" t="str">
        <f t="shared" si="126"/>
        <v>SV JAMBALAÏA</v>
      </c>
      <c r="E8087" s="2">
        <v>5272</v>
      </c>
      <c r="F8087" s="2" t="s">
        <v>167</v>
      </c>
    </row>
    <row r="8088" spans="1:6">
      <c r="A8088" s="2" t="s">
        <v>164</v>
      </c>
      <c r="B8088" s="2" t="s">
        <v>1952</v>
      </c>
      <c r="C8088" s="2" t="s">
        <v>606</v>
      </c>
      <c r="D8088" s="2" t="str">
        <f t="shared" si="126"/>
        <v>SV JAMBALAÏA</v>
      </c>
      <c r="E8088" s="2">
        <v>3047</v>
      </c>
      <c r="F8088" s="2" t="s">
        <v>167</v>
      </c>
    </row>
    <row r="8089" spans="1:6">
      <c r="A8089" s="2" t="s">
        <v>164</v>
      </c>
      <c r="B8089" s="2" t="s">
        <v>1952</v>
      </c>
      <c r="C8089" s="2" t="s">
        <v>1167</v>
      </c>
      <c r="D8089" s="2" t="str">
        <f t="shared" si="126"/>
        <v>SV JAMBALAÏA</v>
      </c>
      <c r="E8089" s="2">
        <v>7005</v>
      </c>
      <c r="F8089" s="2" t="s">
        <v>167</v>
      </c>
    </row>
    <row r="8090" spans="1:6">
      <c r="A8090" s="2" t="s">
        <v>164</v>
      </c>
      <c r="B8090" s="2" t="s">
        <v>1952</v>
      </c>
      <c r="C8090" s="2" t="s">
        <v>1953</v>
      </c>
      <c r="D8090" s="2" t="str">
        <f t="shared" si="126"/>
        <v>SV JAMBALAÏA</v>
      </c>
      <c r="E8090" s="2">
        <v>6968</v>
      </c>
      <c r="F8090" s="2" t="s">
        <v>167</v>
      </c>
    </row>
    <row r="8091" spans="1:6">
      <c r="A8091" s="2" t="s">
        <v>164</v>
      </c>
      <c r="B8091" s="2" t="s">
        <v>1952</v>
      </c>
      <c r="C8091" s="2" t="s">
        <v>38</v>
      </c>
      <c r="D8091" s="2" t="str">
        <f t="shared" si="126"/>
        <v>SV JAMBALAÏA</v>
      </c>
      <c r="E8091" s="2">
        <v>7088</v>
      </c>
      <c r="F8091" s="2" t="s">
        <v>167</v>
      </c>
    </row>
    <row r="8092" spans="1:6">
      <c r="A8092" s="2" t="s">
        <v>0</v>
      </c>
      <c r="B8092" s="2" t="s">
        <v>1954</v>
      </c>
      <c r="C8092" s="2" t="s">
        <v>336</v>
      </c>
      <c r="D8092" s="2" t="str">
        <f t="shared" si="126"/>
        <v>CA PM CAROTTES REFRIG 2014</v>
      </c>
      <c r="E8092" s="2">
        <v>2862</v>
      </c>
      <c r="F8092" s="2" t="s">
        <v>3</v>
      </c>
    </row>
    <row r="8093" spans="1:6">
      <c r="A8093" s="2" t="s">
        <v>0</v>
      </c>
      <c r="B8093" s="2" t="s">
        <v>1954</v>
      </c>
      <c r="C8093" s="2" t="s">
        <v>10</v>
      </c>
      <c r="D8093" s="2" t="str">
        <f t="shared" si="126"/>
        <v>CA PM CAROTTES REFRIG 2014</v>
      </c>
      <c r="E8093" s="2">
        <v>7104</v>
      </c>
      <c r="F8093" s="2" t="s">
        <v>3</v>
      </c>
    </row>
    <row r="8094" spans="1:6">
      <c r="A8094" s="2" t="s">
        <v>0</v>
      </c>
      <c r="B8094" s="2" t="s">
        <v>1954</v>
      </c>
      <c r="C8094" s="2" t="s">
        <v>1435</v>
      </c>
      <c r="D8094" s="2" t="str">
        <f t="shared" si="126"/>
        <v>CA PM CAROTTES REFRIG 2014</v>
      </c>
      <c r="E8094" s="2">
        <v>7094</v>
      </c>
      <c r="F8094" s="2" t="s">
        <v>3</v>
      </c>
    </row>
    <row r="8095" spans="1:6">
      <c r="A8095" s="2" t="s">
        <v>1360</v>
      </c>
      <c r="B8095" s="2" t="s">
        <v>1955</v>
      </c>
      <c r="C8095" s="2" t="s">
        <v>1956</v>
      </c>
      <c r="D8095" s="2" t="str">
        <f t="shared" si="126"/>
        <v>DP TARTE FLAN PATISSIER DCP 10P</v>
      </c>
      <c r="E8095" s="2">
        <v>7495</v>
      </c>
      <c r="F8095" s="2" t="s">
        <v>1328</v>
      </c>
    </row>
    <row r="8096" spans="1:6">
      <c r="A8096" s="2" t="s">
        <v>108</v>
      </c>
      <c r="B8096" s="2" t="s">
        <v>1957</v>
      </c>
      <c r="C8096" s="2" t="s">
        <v>887</v>
      </c>
      <c r="D8096" s="2" t="str">
        <f t="shared" si="126"/>
        <v>CG BROCHETTE MIXTE MAISON</v>
      </c>
      <c r="E8096" s="2">
        <v>1203</v>
      </c>
      <c r="F8096" s="2" t="s">
        <v>77</v>
      </c>
    </row>
    <row r="8097" spans="1:6">
      <c r="A8097" s="2" t="s">
        <v>108</v>
      </c>
      <c r="B8097" s="2" t="s">
        <v>1957</v>
      </c>
      <c r="C8097" s="2" t="s">
        <v>372</v>
      </c>
      <c r="D8097" s="2" t="str">
        <f t="shared" si="126"/>
        <v>CG BROCHETTE MIXTE MAISON</v>
      </c>
      <c r="E8097" s="2">
        <v>1204</v>
      </c>
      <c r="F8097" s="2" t="s">
        <v>77</v>
      </c>
    </row>
    <row r="8098" spans="1:6">
      <c r="A8098" s="2" t="s">
        <v>108</v>
      </c>
      <c r="B8098" s="2" t="s">
        <v>1957</v>
      </c>
      <c r="C8098" s="2" t="s">
        <v>1958</v>
      </c>
      <c r="D8098" s="2" t="str">
        <f t="shared" si="126"/>
        <v>CG BROCHETTE MIXTE MAISON</v>
      </c>
      <c r="E8098" s="2">
        <v>4112</v>
      </c>
      <c r="F8098" s="2" t="s">
        <v>77</v>
      </c>
    </row>
    <row r="8099" spans="1:6">
      <c r="A8099" s="2" t="s">
        <v>108</v>
      </c>
      <c r="B8099" s="2" t="s">
        <v>1957</v>
      </c>
      <c r="C8099" s="2" t="s">
        <v>840</v>
      </c>
      <c r="D8099" s="2" t="str">
        <f t="shared" si="126"/>
        <v>CG BROCHETTE MIXTE MAISON</v>
      </c>
      <c r="E8099" s="2">
        <v>7400</v>
      </c>
      <c r="F8099" s="2" t="s">
        <v>77</v>
      </c>
    </row>
    <row r="8100" spans="1:6">
      <c r="A8100" s="2" t="s">
        <v>108</v>
      </c>
      <c r="B8100" s="2" t="s">
        <v>1957</v>
      </c>
      <c r="C8100" s="2" t="s">
        <v>818</v>
      </c>
      <c r="D8100" s="2" t="str">
        <f t="shared" si="126"/>
        <v>CG BROCHETTE MIXTE MAISON</v>
      </c>
      <c r="E8100" s="2">
        <v>1199</v>
      </c>
      <c r="F8100" s="2" t="s">
        <v>77</v>
      </c>
    </row>
    <row r="8101" spans="1:6">
      <c r="A8101" s="2" t="s">
        <v>108</v>
      </c>
      <c r="B8101" s="2" t="s">
        <v>1957</v>
      </c>
      <c r="C8101" s="2" t="s">
        <v>125</v>
      </c>
      <c r="D8101" s="2" t="str">
        <f t="shared" si="126"/>
        <v>CG BROCHETTE MIXTE MAISON</v>
      </c>
      <c r="E8101" s="2">
        <v>7397</v>
      </c>
      <c r="F8101" s="2" t="s">
        <v>77</v>
      </c>
    </row>
    <row r="8102" spans="1:6">
      <c r="A8102" s="2" t="s">
        <v>440</v>
      </c>
      <c r="B8102" s="2" t="s">
        <v>1959</v>
      </c>
      <c r="C8102" s="2" t="s">
        <v>23</v>
      </c>
      <c r="D8102" s="2" t="str">
        <f t="shared" si="126"/>
        <v>SG NAPOLITAINE MOZZARELLA</v>
      </c>
      <c r="E8102" s="2">
        <v>5167</v>
      </c>
      <c r="F8102" s="2" t="s">
        <v>167</v>
      </c>
    </row>
    <row r="8103" spans="1:6">
      <c r="A8103" s="2" t="s">
        <v>440</v>
      </c>
      <c r="B8103" s="2" t="s">
        <v>1959</v>
      </c>
      <c r="C8103" s="2" t="s">
        <v>197</v>
      </c>
      <c r="D8103" s="2" t="str">
        <f t="shared" si="126"/>
        <v>SG NAPOLITAINE MOZZARELLA</v>
      </c>
      <c r="E8103" s="2">
        <v>5184</v>
      </c>
      <c r="F8103" s="2" t="s">
        <v>167</v>
      </c>
    </row>
    <row r="8104" spans="1:6">
      <c r="A8104" s="2" t="s">
        <v>440</v>
      </c>
      <c r="B8104" s="2" t="s">
        <v>1959</v>
      </c>
      <c r="C8104" s="2" t="s">
        <v>868</v>
      </c>
      <c r="D8104" s="2" t="str">
        <f t="shared" si="126"/>
        <v>SG NAPOLITAINE MOZZARELLA</v>
      </c>
      <c r="E8104" s="2">
        <v>5249</v>
      </c>
      <c r="F8104" s="2" t="s">
        <v>167</v>
      </c>
    </row>
    <row r="8105" spans="1:6">
      <c r="A8105" s="2" t="s">
        <v>440</v>
      </c>
      <c r="B8105" s="2" t="s">
        <v>1959</v>
      </c>
      <c r="C8105" s="2" t="s">
        <v>365</v>
      </c>
      <c r="D8105" s="2" t="str">
        <f t="shared" si="126"/>
        <v>SG NAPOLITAINE MOZZARELLA</v>
      </c>
      <c r="E8105" s="2">
        <v>5345</v>
      </c>
      <c r="F8105" s="2" t="s">
        <v>167</v>
      </c>
    </row>
    <row r="8106" spans="1:6">
      <c r="A8106" s="2" t="s">
        <v>440</v>
      </c>
      <c r="B8106" s="2" t="s">
        <v>1959</v>
      </c>
      <c r="C8106" s="2" t="s">
        <v>198</v>
      </c>
      <c r="D8106" s="2" t="str">
        <f t="shared" si="126"/>
        <v>SG NAPOLITAINE MOZZARELLA</v>
      </c>
      <c r="E8106" s="2">
        <v>5357</v>
      </c>
      <c r="F8106" s="2" t="s">
        <v>167</v>
      </c>
    </row>
    <row r="8107" spans="1:6">
      <c r="A8107" s="2" t="s">
        <v>440</v>
      </c>
      <c r="B8107" s="2" t="s">
        <v>1959</v>
      </c>
      <c r="C8107" s="2" t="s">
        <v>97</v>
      </c>
      <c r="D8107" s="2" t="str">
        <f t="shared" si="126"/>
        <v>SG NAPOLITAINE MOZZARELLA</v>
      </c>
      <c r="E8107" s="2">
        <v>5398</v>
      </c>
      <c r="F8107" s="2" t="s">
        <v>167</v>
      </c>
    </row>
    <row r="8108" spans="1:6">
      <c r="A8108" s="2" t="s">
        <v>440</v>
      </c>
      <c r="B8108" s="2" t="s">
        <v>1959</v>
      </c>
      <c r="C8108" s="2" t="s">
        <v>168</v>
      </c>
      <c r="D8108" s="2" t="str">
        <f t="shared" si="126"/>
        <v>SG NAPOLITAINE MOZZARELLA</v>
      </c>
      <c r="E8108" s="2">
        <v>5400</v>
      </c>
      <c r="F8108" s="2" t="s">
        <v>167</v>
      </c>
    </row>
    <row r="8109" spans="1:6">
      <c r="A8109" s="2" t="s">
        <v>440</v>
      </c>
      <c r="B8109" s="2" t="s">
        <v>1959</v>
      </c>
      <c r="C8109" s="2" t="s">
        <v>169</v>
      </c>
      <c r="D8109" s="2" t="str">
        <f t="shared" si="126"/>
        <v>SG NAPOLITAINE MOZZARELLA</v>
      </c>
      <c r="E8109" s="2">
        <v>5402</v>
      </c>
      <c r="F8109" s="2" t="s">
        <v>167</v>
      </c>
    </row>
    <row r="8110" spans="1:6">
      <c r="A8110" s="2" t="s">
        <v>440</v>
      </c>
      <c r="B8110" s="2" t="s">
        <v>1959</v>
      </c>
      <c r="C8110" s="2" t="s">
        <v>170</v>
      </c>
      <c r="D8110" s="2" t="str">
        <f t="shared" si="126"/>
        <v>SG NAPOLITAINE MOZZARELLA</v>
      </c>
      <c r="E8110" s="2">
        <v>5632</v>
      </c>
      <c r="F8110" s="2" t="s">
        <v>167</v>
      </c>
    </row>
    <row r="8111" spans="1:6">
      <c r="A8111" s="2" t="s">
        <v>440</v>
      </c>
      <c r="B8111" s="2" t="s">
        <v>1959</v>
      </c>
      <c r="C8111" s="2" t="s">
        <v>814</v>
      </c>
      <c r="D8111" s="2" t="str">
        <f t="shared" si="126"/>
        <v>SG NAPOLITAINE MOZZARELLA</v>
      </c>
      <c r="E8111" s="2">
        <v>6801</v>
      </c>
      <c r="F8111" s="2" t="s">
        <v>167</v>
      </c>
    </row>
    <row r="8112" spans="1:6">
      <c r="A8112" s="2" t="s">
        <v>440</v>
      </c>
      <c r="B8112" s="2" t="s">
        <v>1959</v>
      </c>
      <c r="C8112" s="2" t="s">
        <v>38</v>
      </c>
      <c r="D8112" s="2" t="str">
        <f t="shared" si="126"/>
        <v>SG NAPOLITAINE MOZZARELLA</v>
      </c>
      <c r="E8112" s="2">
        <v>7088</v>
      </c>
      <c r="F8112" s="2" t="s">
        <v>167</v>
      </c>
    </row>
    <row r="8113" spans="1:6">
      <c r="A8113" s="2" t="s">
        <v>978</v>
      </c>
      <c r="B8113" s="2" t="s">
        <v>1960</v>
      </c>
      <c r="C8113" s="2" t="s">
        <v>23</v>
      </c>
      <c r="D8113" s="2" t="str">
        <f t="shared" si="126"/>
        <v>OE TORTILLAS (GASTRO)</v>
      </c>
      <c r="E8113" s="2">
        <v>5167</v>
      </c>
      <c r="F8113" s="2" t="s">
        <v>77</v>
      </c>
    </row>
    <row r="8114" spans="1:6">
      <c r="A8114" s="2" t="s">
        <v>978</v>
      </c>
      <c r="B8114" s="2" t="s">
        <v>1960</v>
      </c>
      <c r="C8114" s="2" t="s">
        <v>25</v>
      </c>
      <c r="D8114" s="2" t="str">
        <f t="shared" si="126"/>
        <v>OE TORTILLAS (GASTRO)</v>
      </c>
      <c r="E8114" s="2">
        <v>5285</v>
      </c>
      <c r="F8114" s="2" t="s">
        <v>77</v>
      </c>
    </row>
    <row r="8115" spans="1:6">
      <c r="A8115" s="2" t="s">
        <v>978</v>
      </c>
      <c r="B8115" s="2" t="s">
        <v>1960</v>
      </c>
      <c r="C8115" s="2" t="s">
        <v>26</v>
      </c>
      <c r="D8115" s="2" t="str">
        <f t="shared" si="126"/>
        <v>OE TORTILLAS (GASTRO)</v>
      </c>
      <c r="E8115" s="2">
        <v>5344</v>
      </c>
      <c r="F8115" s="2" t="s">
        <v>77</v>
      </c>
    </row>
    <row r="8116" spans="1:6">
      <c r="A8116" s="2" t="s">
        <v>978</v>
      </c>
      <c r="B8116" s="2" t="s">
        <v>1960</v>
      </c>
      <c r="C8116" s="2" t="s">
        <v>97</v>
      </c>
      <c r="D8116" s="2" t="str">
        <f t="shared" si="126"/>
        <v>OE TORTILLAS (GASTRO)</v>
      </c>
      <c r="E8116" s="2">
        <v>5398</v>
      </c>
      <c r="F8116" s="2" t="s">
        <v>77</v>
      </c>
    </row>
    <row r="8117" spans="1:6">
      <c r="A8117" s="2" t="s">
        <v>978</v>
      </c>
      <c r="B8117" s="2" t="s">
        <v>1960</v>
      </c>
      <c r="C8117" s="2" t="s">
        <v>170</v>
      </c>
      <c r="D8117" s="2" t="str">
        <f t="shared" si="126"/>
        <v>OE TORTILLAS (GASTRO)</v>
      </c>
      <c r="E8117" s="2">
        <v>5632</v>
      </c>
      <c r="F8117" s="2" t="s">
        <v>77</v>
      </c>
    </row>
    <row r="8118" spans="1:6">
      <c r="A8118" s="2" t="s">
        <v>978</v>
      </c>
      <c r="B8118" s="2" t="s">
        <v>1960</v>
      </c>
      <c r="C8118" s="2" t="s">
        <v>37</v>
      </c>
      <c r="D8118" s="2" t="str">
        <f t="shared" si="126"/>
        <v>OE TORTILLAS (GASTRO)</v>
      </c>
      <c r="E8118" s="2">
        <v>5664</v>
      </c>
      <c r="F8118" s="2" t="s">
        <v>77</v>
      </c>
    </row>
    <row r="8119" spans="1:6">
      <c r="A8119" s="2" t="s">
        <v>978</v>
      </c>
      <c r="B8119" s="2" t="s">
        <v>1960</v>
      </c>
      <c r="C8119" s="2" t="s">
        <v>27</v>
      </c>
      <c r="D8119" s="2" t="str">
        <f t="shared" si="126"/>
        <v>OE TORTILLAS (GASTRO)</v>
      </c>
      <c r="E8119" s="2">
        <v>7299</v>
      </c>
      <c r="F8119" s="2" t="s">
        <v>77</v>
      </c>
    </row>
    <row r="8120" spans="1:6">
      <c r="A8120" s="2" t="s">
        <v>978</v>
      </c>
      <c r="B8120" s="2" t="s">
        <v>1960</v>
      </c>
      <c r="C8120" s="2" t="s">
        <v>340</v>
      </c>
      <c r="D8120" s="2" t="str">
        <f t="shared" si="126"/>
        <v>OE TORTILLAS (GASTRO)</v>
      </c>
      <c r="E8120" s="2">
        <v>6680</v>
      </c>
      <c r="F8120" s="2" t="s">
        <v>77</v>
      </c>
    </row>
    <row r="8121" spans="1:6">
      <c r="A8121" s="2" t="s">
        <v>978</v>
      </c>
      <c r="B8121" s="2" t="s">
        <v>1960</v>
      </c>
      <c r="C8121" s="2" t="s">
        <v>856</v>
      </c>
      <c r="D8121" s="2" t="str">
        <f t="shared" si="126"/>
        <v>OE TORTILLAS (GASTRO)</v>
      </c>
      <c r="E8121" s="2">
        <v>7137</v>
      </c>
      <c r="F8121" s="2" t="s">
        <v>77</v>
      </c>
    </row>
    <row r="8122" spans="1:6">
      <c r="A8122" s="2" t="s">
        <v>978</v>
      </c>
      <c r="B8122" s="2" t="s">
        <v>1960</v>
      </c>
      <c r="C8122" s="2" t="s">
        <v>38</v>
      </c>
      <c r="D8122" s="2" t="str">
        <f t="shared" si="126"/>
        <v>OE TORTILLAS (GASTRO)</v>
      </c>
      <c r="E8122" s="2">
        <v>7088</v>
      </c>
      <c r="F8122" s="2" t="s">
        <v>77</v>
      </c>
    </row>
    <row r="8123" spans="1:6">
      <c r="A8123" s="2" t="s">
        <v>978</v>
      </c>
      <c r="B8123" s="2" t="s">
        <v>1960</v>
      </c>
      <c r="C8123" s="2" t="s">
        <v>810</v>
      </c>
      <c r="D8123" s="2" t="str">
        <f t="shared" si="126"/>
        <v>OE TORTILLAS (GASTRO)</v>
      </c>
      <c r="E8123" s="2">
        <v>8192</v>
      </c>
      <c r="F8123" s="2" t="s">
        <v>77</v>
      </c>
    </row>
    <row r="8124" spans="1:6">
      <c r="A8124" s="2" t="s">
        <v>1665</v>
      </c>
      <c r="B8124" s="2" t="s">
        <v>1961</v>
      </c>
      <c r="C8124" s="2" t="s">
        <v>1266</v>
      </c>
      <c r="D8124" s="2" t="str">
        <f t="shared" si="126"/>
        <v>CU BIO BETTERAVES OIGNONS (F)</v>
      </c>
      <c r="E8124" s="2">
        <v>3790</v>
      </c>
      <c r="F8124" s="2" t="s">
        <v>543</v>
      </c>
    </row>
    <row r="8125" spans="1:6">
      <c r="A8125" s="2" t="s">
        <v>1665</v>
      </c>
      <c r="B8125" s="2" t="s">
        <v>1961</v>
      </c>
      <c r="C8125" s="2" t="s">
        <v>1324</v>
      </c>
      <c r="D8125" s="2" t="str">
        <f t="shared" si="126"/>
        <v>CU BIO BETTERAVES OIGNONS (F)</v>
      </c>
      <c r="E8125" s="2">
        <v>3788</v>
      </c>
      <c r="F8125" s="2" t="s">
        <v>543</v>
      </c>
    </row>
    <row r="8126" spans="1:6">
      <c r="A8126" s="2" t="s">
        <v>1665</v>
      </c>
      <c r="B8126" s="2" t="s">
        <v>1961</v>
      </c>
      <c r="C8126" s="2" t="s">
        <v>803</v>
      </c>
      <c r="D8126" s="2" t="str">
        <f t="shared" si="126"/>
        <v>CU BIO BETTERAVES OIGNONS (F)</v>
      </c>
      <c r="E8126" s="2">
        <v>5166</v>
      </c>
      <c r="F8126" s="2" t="s">
        <v>543</v>
      </c>
    </row>
    <row r="8127" spans="1:6">
      <c r="A8127" s="2" t="s">
        <v>1665</v>
      </c>
      <c r="B8127" s="2" t="s">
        <v>1961</v>
      </c>
      <c r="C8127" s="2" t="s">
        <v>27</v>
      </c>
      <c r="D8127" s="2" t="str">
        <f t="shared" si="126"/>
        <v>CU BIO BETTERAVES OIGNONS (F)</v>
      </c>
      <c r="E8127" s="2">
        <v>7299</v>
      </c>
      <c r="F8127" s="2" t="s">
        <v>543</v>
      </c>
    </row>
    <row r="8128" spans="1:6">
      <c r="A8128" s="2" t="s">
        <v>1665</v>
      </c>
      <c r="B8128" s="2" t="s">
        <v>1961</v>
      </c>
      <c r="C8128" s="2" t="s">
        <v>1265</v>
      </c>
      <c r="D8128" s="2" t="str">
        <f t="shared" si="126"/>
        <v>CU BIO BETTERAVES OIGNONS (F)</v>
      </c>
      <c r="E8128" s="2">
        <v>5171</v>
      </c>
      <c r="F8128" s="2" t="s">
        <v>543</v>
      </c>
    </row>
    <row r="8129" spans="1:6">
      <c r="A8129" s="2" t="s">
        <v>1665</v>
      </c>
      <c r="B8129" s="2" t="s">
        <v>1961</v>
      </c>
      <c r="C8129" s="2" t="s">
        <v>1962</v>
      </c>
      <c r="D8129" s="2" t="str">
        <f t="shared" si="126"/>
        <v>CU BIO BETTERAVES OIGNONS (F)</v>
      </c>
      <c r="E8129" s="2">
        <v>3820</v>
      </c>
      <c r="F8129" s="2" t="s">
        <v>543</v>
      </c>
    </row>
    <row r="8130" spans="1:6">
      <c r="A8130" s="2" t="s">
        <v>322</v>
      </c>
      <c r="B8130" s="2" t="s">
        <v>1963</v>
      </c>
      <c r="C8130" s="2" t="s">
        <v>23</v>
      </c>
      <c r="D8130" s="2" t="str">
        <f t="shared" si="126"/>
        <v>SF MARINADE MOUTARDE</v>
      </c>
      <c r="E8130" s="2">
        <v>5167</v>
      </c>
      <c r="F8130" s="2" t="s">
        <v>167</v>
      </c>
    </row>
    <row r="8131" spans="1:6">
      <c r="A8131" s="2" t="s">
        <v>322</v>
      </c>
      <c r="B8131" s="2" t="s">
        <v>1963</v>
      </c>
      <c r="C8131" s="2" t="s">
        <v>96</v>
      </c>
      <c r="D8131" s="2" t="str">
        <f t="shared" ref="D8131:D8194" si="127">B8131</f>
        <v>SF MARINADE MOUTARDE</v>
      </c>
      <c r="E8131" s="2">
        <v>5170</v>
      </c>
      <c r="F8131" s="2" t="s">
        <v>167</v>
      </c>
    </row>
    <row r="8132" spans="1:6">
      <c r="A8132" s="2" t="s">
        <v>322</v>
      </c>
      <c r="B8132" s="2" t="s">
        <v>1963</v>
      </c>
      <c r="C8132" s="2" t="s">
        <v>252</v>
      </c>
      <c r="D8132" s="2" t="str">
        <f t="shared" si="127"/>
        <v>SF MARINADE MOUTARDE</v>
      </c>
      <c r="E8132" s="2">
        <v>5227</v>
      </c>
      <c r="F8132" s="2" t="s">
        <v>167</v>
      </c>
    </row>
    <row r="8133" spans="1:6">
      <c r="A8133" s="2" t="s">
        <v>322</v>
      </c>
      <c r="B8133" s="2" t="s">
        <v>1963</v>
      </c>
      <c r="C8133" s="2" t="s">
        <v>25</v>
      </c>
      <c r="D8133" s="2" t="str">
        <f t="shared" si="127"/>
        <v>SF MARINADE MOUTARDE</v>
      </c>
      <c r="E8133" s="2">
        <v>5285</v>
      </c>
      <c r="F8133" s="2" t="s">
        <v>167</v>
      </c>
    </row>
    <row r="8134" spans="1:6">
      <c r="A8134" s="2" t="s">
        <v>322</v>
      </c>
      <c r="B8134" s="2" t="s">
        <v>1963</v>
      </c>
      <c r="C8134" s="2" t="s">
        <v>26</v>
      </c>
      <c r="D8134" s="2" t="str">
        <f t="shared" si="127"/>
        <v>SF MARINADE MOUTARDE</v>
      </c>
      <c r="E8134" s="2">
        <v>5344</v>
      </c>
      <c r="F8134" s="2" t="s">
        <v>167</v>
      </c>
    </row>
    <row r="8135" spans="1:6">
      <c r="A8135" s="2" t="s">
        <v>322</v>
      </c>
      <c r="B8135" s="2" t="s">
        <v>1963</v>
      </c>
      <c r="C8135" s="2" t="s">
        <v>97</v>
      </c>
      <c r="D8135" s="2" t="str">
        <f t="shared" si="127"/>
        <v>SF MARINADE MOUTARDE</v>
      </c>
      <c r="E8135" s="2">
        <v>5398</v>
      </c>
      <c r="F8135" s="2" t="s">
        <v>167</v>
      </c>
    </row>
    <row r="8136" spans="1:6">
      <c r="A8136" s="2" t="s">
        <v>322</v>
      </c>
      <c r="B8136" s="2" t="s">
        <v>1963</v>
      </c>
      <c r="C8136" s="2" t="s">
        <v>656</v>
      </c>
      <c r="D8136" s="2" t="str">
        <f t="shared" si="127"/>
        <v>SF MARINADE MOUTARDE</v>
      </c>
      <c r="E8136" s="2">
        <v>5629</v>
      </c>
      <c r="F8136" s="2" t="s">
        <v>167</v>
      </c>
    </row>
    <row r="8137" spans="1:6">
      <c r="A8137" s="2" t="s">
        <v>322</v>
      </c>
      <c r="B8137" s="2" t="s">
        <v>1963</v>
      </c>
      <c r="C8137" s="2" t="s">
        <v>181</v>
      </c>
      <c r="D8137" s="2" t="str">
        <f t="shared" si="127"/>
        <v>SF MARINADE MOUTARDE</v>
      </c>
      <c r="E8137" s="2">
        <v>5462</v>
      </c>
      <c r="F8137" s="2" t="s">
        <v>167</v>
      </c>
    </row>
    <row r="8138" spans="1:6">
      <c r="A8138" s="2" t="s">
        <v>322</v>
      </c>
      <c r="B8138" s="2" t="s">
        <v>1963</v>
      </c>
      <c r="C8138" s="2" t="s">
        <v>182</v>
      </c>
      <c r="D8138" s="2" t="str">
        <f t="shared" si="127"/>
        <v>SF MARINADE MOUTARDE</v>
      </c>
      <c r="E8138" s="2">
        <v>7297</v>
      </c>
      <c r="F8138" s="2" t="s">
        <v>167</v>
      </c>
    </row>
    <row r="8139" spans="1:6">
      <c r="A8139" s="2" t="s">
        <v>322</v>
      </c>
      <c r="B8139" s="2" t="s">
        <v>1963</v>
      </c>
      <c r="C8139" s="2" t="s">
        <v>38</v>
      </c>
      <c r="D8139" s="2" t="str">
        <f t="shared" si="127"/>
        <v>SF MARINADE MOUTARDE</v>
      </c>
      <c r="E8139" s="2">
        <v>7088</v>
      </c>
      <c r="F8139" s="2" t="s">
        <v>167</v>
      </c>
    </row>
    <row r="8140" spans="1:6">
      <c r="A8140" s="2" t="s">
        <v>322</v>
      </c>
      <c r="B8140" s="2" t="s">
        <v>1964</v>
      </c>
      <c r="C8140" s="2" t="s">
        <v>818</v>
      </c>
      <c r="D8140" s="2" t="str">
        <f t="shared" si="127"/>
        <v>SF MARINADE CREOLE</v>
      </c>
      <c r="E8140" s="2">
        <v>1199</v>
      </c>
      <c r="F8140" s="2" t="s">
        <v>167</v>
      </c>
    </row>
    <row r="8141" spans="1:6">
      <c r="A8141" s="2" t="s">
        <v>322</v>
      </c>
      <c r="B8141" s="2" t="s">
        <v>1964</v>
      </c>
      <c r="C8141" s="2" t="s">
        <v>372</v>
      </c>
      <c r="D8141" s="2" t="str">
        <f t="shared" si="127"/>
        <v>SF MARINADE CREOLE</v>
      </c>
      <c r="E8141" s="2">
        <v>1204</v>
      </c>
      <c r="F8141" s="2" t="s">
        <v>167</v>
      </c>
    </row>
    <row r="8142" spans="1:6">
      <c r="A8142" s="2" t="s">
        <v>322</v>
      </c>
      <c r="B8142" s="2" t="s">
        <v>1964</v>
      </c>
      <c r="C8142" s="2" t="s">
        <v>379</v>
      </c>
      <c r="D8142" s="2" t="str">
        <f t="shared" si="127"/>
        <v>SF MARINADE CREOLE</v>
      </c>
      <c r="E8142" s="2">
        <v>1192</v>
      </c>
      <c r="F8142" s="2" t="s">
        <v>167</v>
      </c>
    </row>
    <row r="8143" spans="1:6">
      <c r="A8143" s="2" t="s">
        <v>322</v>
      </c>
      <c r="B8143" s="2" t="s">
        <v>1964</v>
      </c>
      <c r="C8143" s="2" t="s">
        <v>291</v>
      </c>
      <c r="D8143" s="2" t="str">
        <f t="shared" si="127"/>
        <v>SF MARINADE CREOLE</v>
      </c>
      <c r="E8143" s="2">
        <v>2863</v>
      </c>
      <c r="F8143" s="2" t="s">
        <v>167</v>
      </c>
    </row>
    <row r="8144" spans="1:6">
      <c r="A8144" s="2" t="s">
        <v>322</v>
      </c>
      <c r="B8144" s="2" t="s">
        <v>1964</v>
      </c>
      <c r="C8144" s="2" t="s">
        <v>23</v>
      </c>
      <c r="D8144" s="2" t="str">
        <f t="shared" si="127"/>
        <v>SF MARINADE CREOLE</v>
      </c>
      <c r="E8144" s="2">
        <v>5167</v>
      </c>
      <c r="F8144" s="2" t="s">
        <v>167</v>
      </c>
    </row>
    <row r="8145" spans="1:6">
      <c r="A8145" s="2" t="s">
        <v>322</v>
      </c>
      <c r="B8145" s="2" t="s">
        <v>1964</v>
      </c>
      <c r="C8145" s="2" t="s">
        <v>96</v>
      </c>
      <c r="D8145" s="2" t="str">
        <f t="shared" si="127"/>
        <v>SF MARINADE CREOLE</v>
      </c>
      <c r="E8145" s="2">
        <v>5170</v>
      </c>
      <c r="F8145" s="2" t="s">
        <v>167</v>
      </c>
    </row>
    <row r="8146" spans="1:6">
      <c r="A8146" s="2" t="s">
        <v>322</v>
      </c>
      <c r="B8146" s="2" t="s">
        <v>1964</v>
      </c>
      <c r="C8146" s="2" t="s">
        <v>317</v>
      </c>
      <c r="D8146" s="2" t="str">
        <f t="shared" si="127"/>
        <v>SF MARINADE CREOLE</v>
      </c>
      <c r="E8146" s="2">
        <v>5259</v>
      </c>
      <c r="F8146" s="2" t="s">
        <v>167</v>
      </c>
    </row>
    <row r="8147" spans="1:6">
      <c r="A8147" s="2" t="s">
        <v>322</v>
      </c>
      <c r="B8147" s="2" t="s">
        <v>1964</v>
      </c>
      <c r="C8147" s="2" t="s">
        <v>25</v>
      </c>
      <c r="D8147" s="2" t="str">
        <f t="shared" si="127"/>
        <v>SF MARINADE CREOLE</v>
      </c>
      <c r="E8147" s="2">
        <v>5285</v>
      </c>
      <c r="F8147" s="2" t="s">
        <v>167</v>
      </c>
    </row>
    <row r="8148" spans="1:6">
      <c r="A8148" s="2" t="s">
        <v>322</v>
      </c>
      <c r="B8148" s="2" t="s">
        <v>1964</v>
      </c>
      <c r="C8148" s="2" t="s">
        <v>26</v>
      </c>
      <c r="D8148" s="2" t="str">
        <f t="shared" si="127"/>
        <v>SF MARINADE CREOLE</v>
      </c>
      <c r="E8148" s="2">
        <v>5344</v>
      </c>
      <c r="F8148" s="2" t="s">
        <v>167</v>
      </c>
    </row>
    <row r="8149" spans="1:6">
      <c r="A8149" s="2" t="s">
        <v>322</v>
      </c>
      <c r="B8149" s="2" t="s">
        <v>1964</v>
      </c>
      <c r="C8149" s="2" t="s">
        <v>97</v>
      </c>
      <c r="D8149" s="2" t="str">
        <f t="shared" si="127"/>
        <v>SF MARINADE CREOLE</v>
      </c>
      <c r="E8149" s="2">
        <v>5398</v>
      </c>
      <c r="F8149" s="2" t="s">
        <v>167</v>
      </c>
    </row>
    <row r="8150" spans="1:6">
      <c r="A8150" s="2" t="s">
        <v>322</v>
      </c>
      <c r="B8150" s="2" t="s">
        <v>1964</v>
      </c>
      <c r="C8150" s="2" t="s">
        <v>169</v>
      </c>
      <c r="D8150" s="2" t="str">
        <f t="shared" si="127"/>
        <v>SF MARINADE CREOLE</v>
      </c>
      <c r="E8150" s="2">
        <v>5402</v>
      </c>
      <c r="F8150" s="2" t="s">
        <v>167</v>
      </c>
    </row>
    <row r="8151" spans="1:6">
      <c r="A8151" s="2" t="s">
        <v>322</v>
      </c>
      <c r="B8151" s="2" t="s">
        <v>1964</v>
      </c>
      <c r="C8151" s="2" t="s">
        <v>181</v>
      </c>
      <c r="D8151" s="2" t="str">
        <f t="shared" si="127"/>
        <v>SF MARINADE CREOLE</v>
      </c>
      <c r="E8151" s="2">
        <v>5462</v>
      </c>
      <c r="F8151" s="2" t="s">
        <v>167</v>
      </c>
    </row>
    <row r="8152" spans="1:6">
      <c r="A8152" s="2" t="s">
        <v>322</v>
      </c>
      <c r="B8152" s="2" t="s">
        <v>1964</v>
      </c>
      <c r="C8152" s="2" t="s">
        <v>35</v>
      </c>
      <c r="D8152" s="2" t="str">
        <f t="shared" si="127"/>
        <v>SF MARINADE CREOLE</v>
      </c>
      <c r="E8152" s="2">
        <v>5272</v>
      </c>
      <c r="F8152" s="2" t="s">
        <v>167</v>
      </c>
    </row>
    <row r="8153" spans="1:6">
      <c r="A8153" s="2" t="s">
        <v>322</v>
      </c>
      <c r="B8153" s="2" t="s">
        <v>1964</v>
      </c>
      <c r="C8153" s="2" t="s">
        <v>38</v>
      </c>
      <c r="D8153" s="2" t="str">
        <f t="shared" si="127"/>
        <v>SF MARINADE CREOLE</v>
      </c>
      <c r="E8153" s="2">
        <v>7088</v>
      </c>
      <c r="F8153" s="2" t="s">
        <v>167</v>
      </c>
    </row>
    <row r="8154" spans="1:6">
      <c r="A8154" s="2" t="s">
        <v>0</v>
      </c>
      <c r="B8154" s="2" t="s">
        <v>1965</v>
      </c>
      <c r="C8154" s="2" t="s">
        <v>13</v>
      </c>
      <c r="D8154" s="2" t="str">
        <f t="shared" si="127"/>
        <v>CA P.PANINI MONTAGNARD 2015</v>
      </c>
      <c r="E8154" s="2">
        <v>1222</v>
      </c>
      <c r="F8154" s="2" t="s">
        <v>3</v>
      </c>
    </row>
    <row r="8155" spans="1:6">
      <c r="A8155" s="2" t="s">
        <v>0</v>
      </c>
      <c r="B8155" s="2" t="s">
        <v>1965</v>
      </c>
      <c r="C8155" s="2" t="s">
        <v>5</v>
      </c>
      <c r="D8155" s="2" t="str">
        <f t="shared" si="127"/>
        <v>CA P.PANINI MONTAGNARD 2015</v>
      </c>
      <c r="E8155" s="2">
        <v>5913</v>
      </c>
      <c r="F8155" s="2" t="s">
        <v>3</v>
      </c>
    </row>
    <row r="8156" spans="1:6">
      <c r="A8156" s="2" t="s">
        <v>0</v>
      </c>
      <c r="B8156" s="2" t="s">
        <v>1965</v>
      </c>
      <c r="C8156" s="2" t="s">
        <v>1833</v>
      </c>
      <c r="D8156" s="2" t="str">
        <f t="shared" si="127"/>
        <v>CA P.PANINI MONTAGNARD 2015</v>
      </c>
      <c r="E8156" s="2">
        <v>6972</v>
      </c>
      <c r="F8156" s="2" t="s">
        <v>3</v>
      </c>
    </row>
    <row r="8157" spans="1:6">
      <c r="A8157" s="2" t="s">
        <v>0</v>
      </c>
      <c r="B8157" s="2" t="s">
        <v>1965</v>
      </c>
      <c r="C8157" s="2" t="s">
        <v>33</v>
      </c>
      <c r="D8157" s="2" t="str">
        <f t="shared" si="127"/>
        <v>CA P.PANINI MONTAGNARD 2015</v>
      </c>
      <c r="E8157" s="2">
        <v>5631</v>
      </c>
      <c r="F8157" s="2" t="s">
        <v>3</v>
      </c>
    </row>
    <row r="8158" spans="1:6">
      <c r="A8158" s="2" t="s">
        <v>0</v>
      </c>
      <c r="B8158" s="2" t="s">
        <v>1965</v>
      </c>
      <c r="C8158" s="2" t="s">
        <v>1966</v>
      </c>
      <c r="D8158" s="2" t="str">
        <f t="shared" si="127"/>
        <v>CA P.PANINI MONTAGNARD 2015</v>
      </c>
      <c r="E8158" s="2">
        <v>6896</v>
      </c>
      <c r="F8158" s="2" t="s">
        <v>3</v>
      </c>
    </row>
    <row r="8159" spans="1:6">
      <c r="A8159" s="2" t="s">
        <v>0</v>
      </c>
      <c r="B8159" s="2" t="s">
        <v>1965</v>
      </c>
      <c r="C8159" s="2" t="s">
        <v>63</v>
      </c>
      <c r="D8159" s="2" t="str">
        <f t="shared" si="127"/>
        <v>CA P.PANINI MONTAGNARD 2015</v>
      </c>
      <c r="E8159" s="2">
        <v>8212</v>
      </c>
      <c r="F8159" s="2" t="s">
        <v>3</v>
      </c>
    </row>
    <row r="8160" spans="1:6">
      <c r="A8160" s="2" t="s">
        <v>0</v>
      </c>
      <c r="B8160" s="2" t="s">
        <v>1967</v>
      </c>
      <c r="C8160" s="2" t="s">
        <v>5</v>
      </c>
      <c r="D8160" s="2" t="str">
        <f t="shared" si="127"/>
        <v>CA P.PANINI ESPAGNOL 2015</v>
      </c>
      <c r="E8160" s="2">
        <v>5913</v>
      </c>
      <c r="F8160" s="2" t="s">
        <v>3</v>
      </c>
    </row>
    <row r="8161" spans="1:6">
      <c r="A8161" s="2" t="s">
        <v>0</v>
      </c>
      <c r="B8161" s="2" t="s">
        <v>1967</v>
      </c>
      <c r="C8161" s="2" t="s">
        <v>814</v>
      </c>
      <c r="D8161" s="2" t="str">
        <f t="shared" si="127"/>
        <v>CA P.PANINI ESPAGNOL 2015</v>
      </c>
      <c r="E8161" s="2">
        <v>6801</v>
      </c>
      <c r="F8161" s="2" t="s">
        <v>3</v>
      </c>
    </row>
    <row r="8162" spans="1:6">
      <c r="A8162" s="2" t="s">
        <v>0</v>
      </c>
      <c r="B8162" s="2" t="s">
        <v>1967</v>
      </c>
      <c r="C8162" s="2" t="s">
        <v>878</v>
      </c>
      <c r="D8162" s="2" t="str">
        <f t="shared" si="127"/>
        <v>CA P.PANINI ESPAGNOL 2015</v>
      </c>
      <c r="E8162" s="2">
        <v>6969</v>
      </c>
      <c r="F8162" s="2" t="s">
        <v>3</v>
      </c>
    </row>
    <row r="8163" spans="1:6">
      <c r="A8163" s="2" t="s">
        <v>0</v>
      </c>
      <c r="B8163" s="2" t="s">
        <v>1967</v>
      </c>
      <c r="C8163" s="2" t="s">
        <v>1968</v>
      </c>
      <c r="D8163" s="2" t="str">
        <f t="shared" si="127"/>
        <v>CA P.PANINI ESPAGNOL 2015</v>
      </c>
      <c r="E8163" s="2">
        <v>5688</v>
      </c>
      <c r="F8163" s="2" t="s">
        <v>3</v>
      </c>
    </row>
    <row r="8164" spans="1:6">
      <c r="A8164" s="2" t="s">
        <v>0</v>
      </c>
      <c r="B8164" s="2" t="s">
        <v>1967</v>
      </c>
      <c r="C8164" s="2" t="s">
        <v>56</v>
      </c>
      <c r="D8164" s="2" t="str">
        <f t="shared" si="127"/>
        <v>CA P.PANINI ESPAGNOL 2015</v>
      </c>
      <c r="E8164" s="2">
        <v>8172</v>
      </c>
      <c r="F8164" s="2" t="s">
        <v>3</v>
      </c>
    </row>
    <row r="8165" spans="1:6">
      <c r="A8165" s="2" t="s">
        <v>0</v>
      </c>
      <c r="B8165" s="2" t="s">
        <v>1969</v>
      </c>
      <c r="C8165" s="2" t="s">
        <v>13</v>
      </c>
      <c r="D8165" s="2" t="str">
        <f t="shared" si="127"/>
        <v>CA P.PANINI KEBAB 2015</v>
      </c>
      <c r="E8165" s="2">
        <v>1222</v>
      </c>
      <c r="F8165" s="2" t="s">
        <v>3</v>
      </c>
    </row>
    <row r="8166" spans="1:6">
      <c r="A8166" s="2" t="s">
        <v>0</v>
      </c>
      <c r="B8166" s="2" t="s">
        <v>1969</v>
      </c>
      <c r="C8166" s="2" t="s">
        <v>1970</v>
      </c>
      <c r="D8166" s="2" t="str">
        <f t="shared" si="127"/>
        <v>CA P.PANINI KEBAB 2015</v>
      </c>
      <c r="E8166" s="2">
        <v>5332</v>
      </c>
      <c r="F8166" s="2" t="s">
        <v>3</v>
      </c>
    </row>
    <row r="8167" spans="1:6">
      <c r="A8167" s="2" t="s">
        <v>0</v>
      </c>
      <c r="B8167" s="2" t="s">
        <v>1969</v>
      </c>
      <c r="C8167" s="2" t="s">
        <v>5</v>
      </c>
      <c r="D8167" s="2" t="str">
        <f t="shared" si="127"/>
        <v>CA P.PANINI KEBAB 2015</v>
      </c>
      <c r="E8167" s="2">
        <v>5913</v>
      </c>
      <c r="F8167" s="2" t="s">
        <v>3</v>
      </c>
    </row>
    <row r="8168" spans="1:6">
      <c r="A8168" s="2" t="s">
        <v>0</v>
      </c>
      <c r="B8168" s="2" t="s">
        <v>1969</v>
      </c>
      <c r="C8168" s="2" t="s">
        <v>814</v>
      </c>
      <c r="D8168" s="2" t="str">
        <f t="shared" si="127"/>
        <v>CA P.PANINI KEBAB 2015</v>
      </c>
      <c r="E8168" s="2">
        <v>6801</v>
      </c>
      <c r="F8168" s="2" t="s">
        <v>3</v>
      </c>
    </row>
    <row r="8169" spans="1:6">
      <c r="A8169" s="2" t="s">
        <v>0</v>
      </c>
      <c r="B8169" s="2" t="s">
        <v>1969</v>
      </c>
      <c r="C8169" s="2" t="s">
        <v>1971</v>
      </c>
      <c r="D8169" s="2" t="str">
        <f t="shared" si="127"/>
        <v>CA P.PANINI KEBAB 2015</v>
      </c>
      <c r="E8169" s="2">
        <v>6034</v>
      </c>
      <c r="F8169" s="2" t="s">
        <v>3</v>
      </c>
    </row>
    <row r="8170" spans="1:6">
      <c r="A8170" s="2" t="s">
        <v>0</v>
      </c>
      <c r="B8170" s="2" t="s">
        <v>1969</v>
      </c>
      <c r="C8170" s="2" t="s">
        <v>56</v>
      </c>
      <c r="D8170" s="2" t="str">
        <f t="shared" si="127"/>
        <v>CA P.PANINI KEBAB 2015</v>
      </c>
      <c r="E8170" s="2">
        <v>8172</v>
      </c>
      <c r="F8170" s="2" t="s">
        <v>3</v>
      </c>
    </row>
    <row r="8171" spans="1:6">
      <c r="A8171" s="2" t="s">
        <v>0</v>
      </c>
      <c r="B8171" s="2" t="s">
        <v>1972</v>
      </c>
      <c r="C8171" s="2" t="s">
        <v>1973</v>
      </c>
      <c r="D8171" s="2" t="str">
        <f t="shared" si="127"/>
        <v>CA P.PANINI BAKO 2015</v>
      </c>
      <c r="E8171" s="2">
        <v>6023</v>
      </c>
      <c r="F8171" s="2" t="s">
        <v>3</v>
      </c>
    </row>
    <row r="8172" spans="1:6">
      <c r="A8172" s="2" t="s">
        <v>0</v>
      </c>
      <c r="B8172" s="2" t="s">
        <v>1972</v>
      </c>
      <c r="C8172" s="2" t="s">
        <v>5</v>
      </c>
      <c r="D8172" s="2" t="str">
        <f t="shared" si="127"/>
        <v>CA P.PANINI BAKO 2015</v>
      </c>
      <c r="E8172" s="2">
        <v>5913</v>
      </c>
      <c r="F8172" s="2" t="s">
        <v>3</v>
      </c>
    </row>
    <row r="8173" spans="1:6">
      <c r="A8173" s="2" t="s">
        <v>0</v>
      </c>
      <c r="B8173" s="2" t="s">
        <v>1972</v>
      </c>
      <c r="C8173" s="2" t="s">
        <v>814</v>
      </c>
      <c r="D8173" s="2" t="str">
        <f t="shared" si="127"/>
        <v>CA P.PANINI BAKO 2015</v>
      </c>
      <c r="E8173" s="2">
        <v>6801</v>
      </c>
      <c r="F8173" s="2" t="s">
        <v>3</v>
      </c>
    </row>
    <row r="8174" spans="1:6">
      <c r="A8174" s="2" t="s">
        <v>0</v>
      </c>
      <c r="B8174" s="2" t="s">
        <v>1972</v>
      </c>
      <c r="C8174" s="2" t="s">
        <v>1974</v>
      </c>
      <c r="D8174" s="2" t="str">
        <f t="shared" si="127"/>
        <v>CA P.PANINI BAKO 2015</v>
      </c>
      <c r="E8174" s="2">
        <v>6959</v>
      </c>
      <c r="F8174" s="2" t="s">
        <v>3</v>
      </c>
    </row>
    <row r="8175" spans="1:6">
      <c r="A8175" s="2" t="s">
        <v>0</v>
      </c>
      <c r="B8175" s="2" t="s">
        <v>1972</v>
      </c>
      <c r="C8175" s="2" t="s">
        <v>56</v>
      </c>
      <c r="D8175" s="2" t="str">
        <f t="shared" si="127"/>
        <v>CA P.PANINI BAKO 2015</v>
      </c>
      <c r="E8175" s="2">
        <v>8172</v>
      </c>
      <c r="F8175" s="2" t="s">
        <v>3</v>
      </c>
    </row>
    <row r="8176" spans="1:6">
      <c r="A8176" s="2" t="s">
        <v>0</v>
      </c>
      <c r="B8176" s="2" t="s">
        <v>1975</v>
      </c>
      <c r="C8176" s="2" t="s">
        <v>5</v>
      </c>
      <c r="D8176" s="2" t="str">
        <f t="shared" si="127"/>
        <v>CA P.PANINI ALSACIEN 2015</v>
      </c>
      <c r="E8176" s="2">
        <v>5913</v>
      </c>
      <c r="F8176" s="2" t="s">
        <v>3</v>
      </c>
    </row>
    <row r="8177" spans="1:6">
      <c r="A8177" s="2" t="s">
        <v>0</v>
      </c>
      <c r="B8177" s="2" t="s">
        <v>1975</v>
      </c>
      <c r="C8177" s="2" t="s">
        <v>814</v>
      </c>
      <c r="D8177" s="2" t="str">
        <f t="shared" si="127"/>
        <v>CA P.PANINI ALSACIEN 2015</v>
      </c>
      <c r="E8177" s="2">
        <v>6801</v>
      </c>
      <c r="F8177" s="2" t="s">
        <v>3</v>
      </c>
    </row>
    <row r="8178" spans="1:6">
      <c r="A8178" s="2" t="s">
        <v>0</v>
      </c>
      <c r="B8178" s="2" t="s">
        <v>1975</v>
      </c>
      <c r="C8178" s="2" t="s">
        <v>33</v>
      </c>
      <c r="D8178" s="2" t="str">
        <f t="shared" si="127"/>
        <v>CA P.PANINI ALSACIEN 2015</v>
      </c>
      <c r="E8178" s="2">
        <v>5631</v>
      </c>
      <c r="F8178" s="2" t="s">
        <v>3</v>
      </c>
    </row>
    <row r="8179" spans="1:6">
      <c r="A8179" s="2" t="s">
        <v>0</v>
      </c>
      <c r="B8179" s="2" t="s">
        <v>1975</v>
      </c>
      <c r="C8179" s="2" t="s">
        <v>828</v>
      </c>
      <c r="D8179" s="2" t="str">
        <f t="shared" si="127"/>
        <v>CA P.PANINI ALSACIEN 2015</v>
      </c>
      <c r="E8179" s="2">
        <v>6992</v>
      </c>
      <c r="F8179" s="2" t="s">
        <v>3</v>
      </c>
    </row>
    <row r="8180" spans="1:6">
      <c r="A8180" s="2" t="s">
        <v>0</v>
      </c>
      <c r="B8180" s="2" t="s">
        <v>1975</v>
      </c>
      <c r="C8180" s="2" t="s">
        <v>56</v>
      </c>
      <c r="D8180" s="2" t="str">
        <f t="shared" si="127"/>
        <v>CA P.PANINI ALSACIEN 2015</v>
      </c>
      <c r="E8180" s="2">
        <v>8172</v>
      </c>
      <c r="F8180" s="2" t="s">
        <v>3</v>
      </c>
    </row>
    <row r="8181" spans="1:6">
      <c r="A8181" s="2" t="s">
        <v>0</v>
      </c>
      <c r="B8181" s="2" t="s">
        <v>1976</v>
      </c>
      <c r="C8181" s="2" t="s">
        <v>13</v>
      </c>
      <c r="D8181" s="2" t="str">
        <f t="shared" si="127"/>
        <v>CA P.PANINI ITALIEN 2015</v>
      </c>
      <c r="E8181" s="2">
        <v>1222</v>
      </c>
      <c r="F8181" s="2" t="s">
        <v>3</v>
      </c>
    </row>
    <row r="8182" spans="1:6">
      <c r="A8182" s="2" t="s">
        <v>0</v>
      </c>
      <c r="B8182" s="2" t="s">
        <v>1976</v>
      </c>
      <c r="C8182" s="2" t="s">
        <v>24</v>
      </c>
      <c r="D8182" s="2" t="str">
        <f t="shared" si="127"/>
        <v>CA P.PANINI ITALIEN 2015</v>
      </c>
      <c r="E8182" s="2">
        <v>5265</v>
      </c>
      <c r="F8182" s="2" t="s">
        <v>3</v>
      </c>
    </row>
    <row r="8183" spans="1:6">
      <c r="A8183" s="2" t="s">
        <v>0</v>
      </c>
      <c r="B8183" s="2" t="s">
        <v>1976</v>
      </c>
      <c r="C8183" s="2" t="s">
        <v>5</v>
      </c>
      <c r="D8183" s="2" t="str">
        <f t="shared" si="127"/>
        <v>CA P.PANINI ITALIEN 2015</v>
      </c>
      <c r="E8183" s="2">
        <v>5913</v>
      </c>
      <c r="F8183" s="2" t="s">
        <v>3</v>
      </c>
    </row>
    <row r="8184" spans="1:6">
      <c r="A8184" s="2" t="s">
        <v>0</v>
      </c>
      <c r="B8184" s="2" t="s">
        <v>1976</v>
      </c>
      <c r="C8184" s="2" t="s">
        <v>814</v>
      </c>
      <c r="D8184" s="2" t="str">
        <f t="shared" si="127"/>
        <v>CA P.PANINI ITALIEN 2015</v>
      </c>
      <c r="E8184" s="2">
        <v>6801</v>
      </c>
      <c r="F8184" s="2" t="s">
        <v>3</v>
      </c>
    </row>
    <row r="8185" spans="1:6">
      <c r="A8185" s="2" t="s">
        <v>0</v>
      </c>
      <c r="B8185" s="2" t="s">
        <v>1976</v>
      </c>
      <c r="C8185" s="2" t="s">
        <v>1699</v>
      </c>
      <c r="D8185" s="2" t="str">
        <f t="shared" si="127"/>
        <v>CA P.PANINI ITALIEN 2015</v>
      </c>
      <c r="E8185" s="2">
        <v>7017</v>
      </c>
      <c r="F8185" s="2" t="s">
        <v>3</v>
      </c>
    </row>
    <row r="8186" spans="1:6">
      <c r="A8186" s="2" t="s">
        <v>0</v>
      </c>
      <c r="B8186" s="2" t="s">
        <v>1976</v>
      </c>
      <c r="C8186" s="2" t="s">
        <v>23</v>
      </c>
      <c r="D8186" s="2" t="str">
        <f t="shared" si="127"/>
        <v>CA P.PANINI ITALIEN 2015</v>
      </c>
      <c r="E8186" s="2">
        <v>5167</v>
      </c>
      <c r="F8186" s="2" t="s">
        <v>3</v>
      </c>
    </row>
    <row r="8187" spans="1:6">
      <c r="A8187" s="2" t="s">
        <v>0</v>
      </c>
      <c r="B8187" s="2" t="s">
        <v>1976</v>
      </c>
      <c r="C8187" s="2" t="s">
        <v>56</v>
      </c>
      <c r="D8187" s="2" t="str">
        <f t="shared" si="127"/>
        <v>CA P.PANINI ITALIEN 2015</v>
      </c>
      <c r="E8187" s="2">
        <v>8172</v>
      </c>
      <c r="F8187" s="2" t="s">
        <v>3</v>
      </c>
    </row>
    <row r="8188" spans="1:6">
      <c r="A8188" s="2" t="s">
        <v>0</v>
      </c>
      <c r="B8188" s="2" t="s">
        <v>1977</v>
      </c>
      <c r="C8188" s="2" t="s">
        <v>24</v>
      </c>
      <c r="D8188" s="2" t="str">
        <f t="shared" si="127"/>
        <v>CA P.PANINI 3 FROMAGES 2015</v>
      </c>
      <c r="E8188" s="2">
        <v>5265</v>
      </c>
      <c r="F8188" s="2" t="s">
        <v>3</v>
      </c>
    </row>
    <row r="8189" spans="1:6">
      <c r="A8189" s="2" t="s">
        <v>0</v>
      </c>
      <c r="B8189" s="2" t="s">
        <v>1977</v>
      </c>
      <c r="C8189" s="2" t="s">
        <v>5</v>
      </c>
      <c r="D8189" s="2" t="str">
        <f t="shared" si="127"/>
        <v>CA P.PANINI 3 FROMAGES 2015</v>
      </c>
      <c r="E8189" s="2">
        <v>5913</v>
      </c>
      <c r="F8189" s="2" t="s">
        <v>3</v>
      </c>
    </row>
    <row r="8190" spans="1:6">
      <c r="A8190" s="2" t="s">
        <v>0</v>
      </c>
      <c r="B8190" s="2" t="s">
        <v>1977</v>
      </c>
      <c r="C8190" s="2" t="s">
        <v>814</v>
      </c>
      <c r="D8190" s="2" t="str">
        <f t="shared" si="127"/>
        <v>CA P.PANINI 3 FROMAGES 2015</v>
      </c>
      <c r="E8190" s="2">
        <v>6801</v>
      </c>
      <c r="F8190" s="2" t="s">
        <v>3</v>
      </c>
    </row>
    <row r="8191" spans="1:6">
      <c r="A8191" s="2" t="s">
        <v>0</v>
      </c>
      <c r="B8191" s="2" t="s">
        <v>1977</v>
      </c>
      <c r="C8191" s="2" t="s">
        <v>23</v>
      </c>
      <c r="D8191" s="2" t="str">
        <f t="shared" si="127"/>
        <v>CA P.PANINI 3 FROMAGES 2015</v>
      </c>
      <c r="E8191" s="2">
        <v>5167</v>
      </c>
      <c r="F8191" s="2" t="s">
        <v>3</v>
      </c>
    </row>
    <row r="8192" spans="1:6">
      <c r="A8192" s="2" t="s">
        <v>0</v>
      </c>
      <c r="B8192" s="2" t="s">
        <v>1977</v>
      </c>
      <c r="C8192" s="2" t="s">
        <v>1966</v>
      </c>
      <c r="D8192" s="2" t="str">
        <f t="shared" si="127"/>
        <v>CA P.PANINI 3 FROMAGES 2015</v>
      </c>
      <c r="E8192" s="2">
        <v>6896</v>
      </c>
      <c r="F8192" s="2" t="s">
        <v>3</v>
      </c>
    </row>
    <row r="8193" spans="1:6">
      <c r="A8193" s="2" t="s">
        <v>0</v>
      </c>
      <c r="B8193" s="2" t="s">
        <v>1977</v>
      </c>
      <c r="C8193" s="2" t="s">
        <v>56</v>
      </c>
      <c r="D8193" s="2" t="str">
        <f t="shared" si="127"/>
        <v>CA P.PANINI 3 FROMAGES 2015</v>
      </c>
      <c r="E8193" s="2">
        <v>8172</v>
      </c>
      <c r="F8193" s="2" t="s">
        <v>3</v>
      </c>
    </row>
    <row r="8194" spans="1:6">
      <c r="A8194" s="2" t="s">
        <v>0</v>
      </c>
      <c r="B8194" s="2" t="s">
        <v>1978</v>
      </c>
      <c r="C8194" s="2" t="s">
        <v>13</v>
      </c>
      <c r="D8194" s="2" t="str">
        <f t="shared" si="127"/>
        <v>CA P.PANINI ORLOF 2015</v>
      </c>
      <c r="E8194" s="2">
        <v>1222</v>
      </c>
      <c r="F8194" s="2" t="s">
        <v>3</v>
      </c>
    </row>
    <row r="8195" spans="1:6">
      <c r="A8195" s="2" t="s">
        <v>0</v>
      </c>
      <c r="B8195" s="2" t="s">
        <v>1978</v>
      </c>
      <c r="C8195" s="2" t="s">
        <v>5</v>
      </c>
      <c r="D8195" s="2" t="str">
        <f t="shared" ref="D8195:D8258" si="128">B8195</f>
        <v>CA P.PANINI ORLOF 2015</v>
      </c>
      <c r="E8195" s="2">
        <v>5913</v>
      </c>
      <c r="F8195" s="2" t="s">
        <v>3</v>
      </c>
    </row>
    <row r="8196" spans="1:6">
      <c r="A8196" s="2" t="s">
        <v>0</v>
      </c>
      <c r="B8196" s="2" t="s">
        <v>1978</v>
      </c>
      <c r="C8196" s="2" t="s">
        <v>814</v>
      </c>
      <c r="D8196" s="2" t="str">
        <f t="shared" si="128"/>
        <v>CA P.PANINI ORLOF 2015</v>
      </c>
      <c r="E8196" s="2">
        <v>6801</v>
      </c>
      <c r="F8196" s="2" t="s">
        <v>3</v>
      </c>
    </row>
    <row r="8197" spans="1:6">
      <c r="A8197" s="2" t="s">
        <v>0</v>
      </c>
      <c r="B8197" s="2" t="s">
        <v>1978</v>
      </c>
      <c r="C8197" s="2" t="s">
        <v>62</v>
      </c>
      <c r="D8197" s="2" t="str">
        <f t="shared" si="128"/>
        <v>CA P.PANINI ORLOF 2015</v>
      </c>
      <c r="E8197" s="2">
        <v>7027</v>
      </c>
      <c r="F8197" s="2" t="s">
        <v>3</v>
      </c>
    </row>
    <row r="8198" spans="1:6">
      <c r="A8198" s="2" t="s">
        <v>0</v>
      </c>
      <c r="B8198" s="2" t="s">
        <v>1978</v>
      </c>
      <c r="C8198" s="2" t="s">
        <v>56</v>
      </c>
      <c r="D8198" s="2" t="str">
        <f t="shared" si="128"/>
        <v>CA P.PANINI ORLOF 2015</v>
      </c>
      <c r="E8198" s="2">
        <v>8172</v>
      </c>
      <c r="F8198" s="2" t="s">
        <v>3</v>
      </c>
    </row>
    <row r="8199" spans="1:6">
      <c r="A8199" s="2" t="s">
        <v>0</v>
      </c>
      <c r="B8199" s="2" t="s">
        <v>1979</v>
      </c>
      <c r="C8199" s="2" t="s">
        <v>13</v>
      </c>
      <c r="D8199" s="2" t="str">
        <f t="shared" si="128"/>
        <v>CA P.PANINI MOZZARELLE 2015</v>
      </c>
      <c r="E8199" s="2">
        <v>1222</v>
      </c>
      <c r="F8199" s="2" t="s">
        <v>3</v>
      </c>
    </row>
    <row r="8200" spans="1:6">
      <c r="A8200" s="2" t="s">
        <v>0</v>
      </c>
      <c r="B8200" s="2" t="s">
        <v>1979</v>
      </c>
      <c r="C8200" s="2" t="s">
        <v>23</v>
      </c>
      <c r="D8200" s="2" t="str">
        <f t="shared" si="128"/>
        <v>CA P.PANINI MOZZARELLE 2015</v>
      </c>
      <c r="E8200" s="2">
        <v>5167</v>
      </c>
      <c r="F8200" s="2" t="s">
        <v>3</v>
      </c>
    </row>
    <row r="8201" spans="1:6">
      <c r="A8201" s="2" t="s">
        <v>0</v>
      </c>
      <c r="B8201" s="2" t="s">
        <v>1979</v>
      </c>
      <c r="C8201" s="2" t="s">
        <v>24</v>
      </c>
      <c r="D8201" s="2" t="str">
        <f t="shared" si="128"/>
        <v>CA P.PANINI MOZZARELLE 2015</v>
      </c>
      <c r="E8201" s="2">
        <v>5265</v>
      </c>
      <c r="F8201" s="2" t="s">
        <v>3</v>
      </c>
    </row>
    <row r="8202" spans="1:6">
      <c r="A8202" s="2" t="s">
        <v>0</v>
      </c>
      <c r="B8202" s="2" t="s">
        <v>1979</v>
      </c>
      <c r="C8202" s="2" t="s">
        <v>5</v>
      </c>
      <c r="D8202" s="2" t="str">
        <f t="shared" si="128"/>
        <v>CA P.PANINI MOZZARELLE 2015</v>
      </c>
      <c r="E8202" s="2">
        <v>5913</v>
      </c>
      <c r="F8202" s="2" t="s">
        <v>3</v>
      </c>
    </row>
    <row r="8203" spans="1:6">
      <c r="A8203" s="2" t="s">
        <v>0</v>
      </c>
      <c r="B8203" s="2" t="s">
        <v>1979</v>
      </c>
      <c r="C8203" s="2" t="s">
        <v>1980</v>
      </c>
      <c r="D8203" s="2" t="str">
        <f t="shared" si="128"/>
        <v>CA P.PANINI MOZZARELLE 2015</v>
      </c>
      <c r="E8203" s="2">
        <v>6892</v>
      </c>
      <c r="F8203" s="2" t="s">
        <v>3</v>
      </c>
    </row>
    <row r="8204" spans="1:6">
      <c r="A8204" s="2" t="s">
        <v>0</v>
      </c>
      <c r="B8204" s="2" t="s">
        <v>1981</v>
      </c>
      <c r="C8204" s="2" t="s">
        <v>1968</v>
      </c>
      <c r="D8204" s="2" t="str">
        <f t="shared" si="128"/>
        <v>CA P.PANINI CALIENTE 2015</v>
      </c>
      <c r="E8204" s="2">
        <v>5688</v>
      </c>
      <c r="F8204" s="2" t="s">
        <v>3</v>
      </c>
    </row>
    <row r="8205" spans="1:6">
      <c r="A8205" s="2" t="s">
        <v>0</v>
      </c>
      <c r="B8205" s="2" t="s">
        <v>1981</v>
      </c>
      <c r="C8205" s="2" t="s">
        <v>5</v>
      </c>
      <c r="D8205" s="2" t="str">
        <f t="shared" si="128"/>
        <v>CA P.PANINI CALIENTE 2015</v>
      </c>
      <c r="E8205" s="2">
        <v>5913</v>
      </c>
      <c r="F8205" s="2" t="s">
        <v>3</v>
      </c>
    </row>
    <row r="8206" spans="1:6">
      <c r="A8206" s="2" t="s">
        <v>0</v>
      </c>
      <c r="B8206" s="2" t="s">
        <v>1981</v>
      </c>
      <c r="C8206" s="2" t="s">
        <v>1982</v>
      </c>
      <c r="D8206" s="2" t="str">
        <f t="shared" si="128"/>
        <v>CA P.PANINI CALIENTE 2015</v>
      </c>
      <c r="E8206" s="2">
        <v>3202</v>
      </c>
      <c r="F8206" s="2" t="s">
        <v>3</v>
      </c>
    </row>
    <row r="8207" spans="1:6">
      <c r="A8207" s="2" t="s">
        <v>0</v>
      </c>
      <c r="B8207" s="2" t="s">
        <v>1981</v>
      </c>
      <c r="C8207" s="2" t="s">
        <v>1983</v>
      </c>
      <c r="D8207" s="2" t="str">
        <f t="shared" si="128"/>
        <v>CA P.PANINI CALIENTE 2015</v>
      </c>
      <c r="E8207" s="2">
        <v>6852</v>
      </c>
      <c r="F8207" s="2" t="s">
        <v>3</v>
      </c>
    </row>
    <row r="8208" spans="1:6">
      <c r="A8208" s="2" t="s">
        <v>0</v>
      </c>
      <c r="B8208" s="2" t="s">
        <v>1984</v>
      </c>
      <c r="C8208" s="2" t="s">
        <v>16</v>
      </c>
      <c r="D8208" s="2" t="str">
        <f t="shared" si="128"/>
        <v>CA P.PANINI CHICKEN CURRY 2015</v>
      </c>
      <c r="E8208" s="2">
        <v>6404</v>
      </c>
      <c r="F8208" s="2" t="s">
        <v>3</v>
      </c>
    </row>
    <row r="8209" spans="1:6">
      <c r="A8209" s="2" t="s">
        <v>0</v>
      </c>
      <c r="B8209" s="2" t="s">
        <v>1984</v>
      </c>
      <c r="C8209" s="2" t="s">
        <v>13</v>
      </c>
      <c r="D8209" s="2" t="str">
        <f t="shared" si="128"/>
        <v>CA P.PANINI CHICKEN CURRY 2015</v>
      </c>
      <c r="E8209" s="2">
        <v>1222</v>
      </c>
      <c r="F8209" s="2" t="s">
        <v>3</v>
      </c>
    </row>
    <row r="8210" spans="1:6">
      <c r="A8210" s="2" t="s">
        <v>0</v>
      </c>
      <c r="B8210" s="2" t="s">
        <v>1984</v>
      </c>
      <c r="C8210" s="2" t="s">
        <v>281</v>
      </c>
      <c r="D8210" s="2" t="str">
        <f t="shared" si="128"/>
        <v>CA P.PANINI CHICKEN CURRY 2015</v>
      </c>
      <c r="E8210" s="2">
        <v>5126</v>
      </c>
      <c r="F8210" s="2" t="s">
        <v>3</v>
      </c>
    </row>
    <row r="8211" spans="1:6">
      <c r="A8211" s="2" t="s">
        <v>0</v>
      </c>
      <c r="B8211" s="2" t="s">
        <v>1984</v>
      </c>
      <c r="C8211" s="2" t="s">
        <v>65</v>
      </c>
      <c r="D8211" s="2" t="str">
        <f t="shared" si="128"/>
        <v>CA P.PANINI CHICKEN CURRY 2015</v>
      </c>
      <c r="E8211" s="2">
        <v>5210</v>
      </c>
      <c r="F8211" s="2" t="s">
        <v>3</v>
      </c>
    </row>
    <row r="8212" spans="1:6">
      <c r="A8212" s="2" t="s">
        <v>0</v>
      </c>
      <c r="B8212" s="2" t="s">
        <v>1984</v>
      </c>
      <c r="C8212" s="2" t="s">
        <v>5</v>
      </c>
      <c r="D8212" s="2" t="str">
        <f t="shared" si="128"/>
        <v>CA P.PANINI CHICKEN CURRY 2015</v>
      </c>
      <c r="E8212" s="2">
        <v>5913</v>
      </c>
      <c r="F8212" s="2" t="s">
        <v>3</v>
      </c>
    </row>
    <row r="8213" spans="1:6">
      <c r="A8213" s="2" t="s">
        <v>0</v>
      </c>
      <c r="B8213" s="2" t="s">
        <v>1984</v>
      </c>
      <c r="C8213" s="2" t="s">
        <v>1841</v>
      </c>
      <c r="D8213" s="2" t="str">
        <f t="shared" si="128"/>
        <v>CA P.PANINI CHICKEN CURRY 2015</v>
      </c>
      <c r="E8213" s="2">
        <v>7113</v>
      </c>
      <c r="F8213" s="2" t="s">
        <v>3</v>
      </c>
    </row>
    <row r="8214" spans="1:6">
      <c r="A8214" s="2" t="s">
        <v>0</v>
      </c>
      <c r="B8214" s="2" t="s">
        <v>1985</v>
      </c>
      <c r="C8214" s="2" t="s">
        <v>13</v>
      </c>
      <c r="D8214" s="2" t="str">
        <f t="shared" si="128"/>
        <v>CA P.PANINI PROVENCAL 2015</v>
      </c>
      <c r="E8214" s="2">
        <v>1222</v>
      </c>
      <c r="F8214" s="2" t="s">
        <v>3</v>
      </c>
    </row>
    <row r="8215" spans="1:6">
      <c r="A8215" s="2" t="s">
        <v>0</v>
      </c>
      <c r="B8215" s="2" t="s">
        <v>1985</v>
      </c>
      <c r="C8215" s="2" t="s">
        <v>16</v>
      </c>
      <c r="D8215" s="2" t="str">
        <f t="shared" si="128"/>
        <v>CA P.PANINI PROVENCAL 2015</v>
      </c>
      <c r="E8215" s="2">
        <v>6404</v>
      </c>
      <c r="F8215" s="2" t="s">
        <v>3</v>
      </c>
    </row>
    <row r="8216" spans="1:6">
      <c r="A8216" s="2" t="s">
        <v>0</v>
      </c>
      <c r="B8216" s="2" t="s">
        <v>1985</v>
      </c>
      <c r="C8216" s="2" t="s">
        <v>24</v>
      </c>
      <c r="D8216" s="2" t="str">
        <f t="shared" si="128"/>
        <v>CA P.PANINI PROVENCAL 2015</v>
      </c>
      <c r="E8216" s="2">
        <v>5265</v>
      </c>
      <c r="F8216" s="2" t="s">
        <v>3</v>
      </c>
    </row>
    <row r="8217" spans="1:6">
      <c r="A8217" s="2" t="s">
        <v>0</v>
      </c>
      <c r="B8217" s="2" t="s">
        <v>1985</v>
      </c>
      <c r="C8217" s="2" t="s">
        <v>5</v>
      </c>
      <c r="D8217" s="2" t="str">
        <f t="shared" si="128"/>
        <v>CA P.PANINI PROVENCAL 2015</v>
      </c>
      <c r="E8217" s="2">
        <v>5913</v>
      </c>
      <c r="F8217" s="2" t="s">
        <v>3</v>
      </c>
    </row>
    <row r="8218" spans="1:6">
      <c r="A8218" s="2" t="s">
        <v>0</v>
      </c>
      <c r="B8218" s="2" t="s">
        <v>1985</v>
      </c>
      <c r="C8218" s="2" t="s">
        <v>172</v>
      </c>
      <c r="D8218" s="2" t="str">
        <f t="shared" si="128"/>
        <v>CA P.PANINI PROVENCAL 2015</v>
      </c>
      <c r="E8218" s="2">
        <v>6402</v>
      </c>
      <c r="F8218" s="2" t="s">
        <v>3</v>
      </c>
    </row>
    <row r="8219" spans="1:6">
      <c r="A8219" s="2" t="s">
        <v>0</v>
      </c>
      <c r="B8219" s="2" t="s">
        <v>1985</v>
      </c>
      <c r="C8219" s="2" t="s">
        <v>173</v>
      </c>
      <c r="D8219" s="2" t="str">
        <f t="shared" si="128"/>
        <v>CA P.PANINI PROVENCAL 2015</v>
      </c>
      <c r="E8219" s="2">
        <v>7309</v>
      </c>
      <c r="F8219" s="2" t="s">
        <v>3</v>
      </c>
    </row>
    <row r="8220" spans="1:6">
      <c r="A8220" s="2" t="s">
        <v>0</v>
      </c>
      <c r="B8220" s="2" t="s">
        <v>1985</v>
      </c>
      <c r="C8220" s="2" t="s">
        <v>1841</v>
      </c>
      <c r="D8220" s="2" t="str">
        <f t="shared" si="128"/>
        <v>CA P.PANINI PROVENCAL 2015</v>
      </c>
      <c r="E8220" s="2">
        <v>7113</v>
      </c>
      <c r="F8220" s="2" t="s">
        <v>3</v>
      </c>
    </row>
    <row r="8221" spans="1:6">
      <c r="A8221" s="2" t="s">
        <v>0</v>
      </c>
      <c r="B8221" s="2" t="s">
        <v>1985</v>
      </c>
      <c r="C8221" s="2" t="s">
        <v>23</v>
      </c>
      <c r="D8221" s="2" t="str">
        <f t="shared" si="128"/>
        <v>CA P.PANINI PROVENCAL 2015</v>
      </c>
      <c r="E8221" s="2">
        <v>5167</v>
      </c>
      <c r="F8221" s="2" t="s">
        <v>3</v>
      </c>
    </row>
    <row r="8222" spans="1:6">
      <c r="A8222" s="2" t="s">
        <v>0</v>
      </c>
      <c r="B8222" s="2" t="s">
        <v>1986</v>
      </c>
      <c r="C8222" s="2" t="s">
        <v>24</v>
      </c>
      <c r="D8222" s="2" t="str">
        <f t="shared" si="128"/>
        <v>CA P.PANINI FROMAGER 2015</v>
      </c>
      <c r="E8222" s="2">
        <v>5265</v>
      </c>
      <c r="F8222" s="2" t="s">
        <v>3</v>
      </c>
    </row>
    <row r="8223" spans="1:6">
      <c r="A8223" s="2" t="s">
        <v>0</v>
      </c>
      <c r="B8223" s="2" t="s">
        <v>1986</v>
      </c>
      <c r="C8223" s="2" t="s">
        <v>5</v>
      </c>
      <c r="D8223" s="2" t="str">
        <f t="shared" si="128"/>
        <v>CA P.PANINI FROMAGER 2015</v>
      </c>
      <c r="E8223" s="2">
        <v>5913</v>
      </c>
      <c r="F8223" s="2" t="s">
        <v>3</v>
      </c>
    </row>
    <row r="8224" spans="1:6">
      <c r="A8224" s="2" t="s">
        <v>0</v>
      </c>
      <c r="B8224" s="2" t="s">
        <v>1986</v>
      </c>
      <c r="C8224" s="2" t="s">
        <v>1980</v>
      </c>
      <c r="D8224" s="2" t="str">
        <f t="shared" si="128"/>
        <v>CA P.PANINI FROMAGER 2015</v>
      </c>
      <c r="E8224" s="2">
        <v>6892</v>
      </c>
      <c r="F8224" s="2" t="s">
        <v>3</v>
      </c>
    </row>
    <row r="8225" spans="1:6">
      <c r="A8225" s="2" t="s">
        <v>0</v>
      </c>
      <c r="B8225" s="2" t="s">
        <v>1986</v>
      </c>
      <c r="C8225" s="2" t="s">
        <v>23</v>
      </c>
      <c r="D8225" s="2" t="str">
        <f t="shared" si="128"/>
        <v>CA P.PANINI FROMAGER 2015</v>
      </c>
      <c r="E8225" s="2">
        <v>5167</v>
      </c>
      <c r="F8225" s="2" t="s">
        <v>3</v>
      </c>
    </row>
    <row r="8226" spans="1:6">
      <c r="A8226" s="2" t="s">
        <v>0</v>
      </c>
      <c r="B8226" s="2" t="s">
        <v>1986</v>
      </c>
      <c r="C8226" s="2" t="s">
        <v>18</v>
      </c>
      <c r="D8226" s="2" t="str">
        <f t="shared" si="128"/>
        <v>CA P.PANINI FROMAGER 2015</v>
      </c>
      <c r="E8226" s="2">
        <v>8211</v>
      </c>
      <c r="F8226" s="2" t="s">
        <v>3</v>
      </c>
    </row>
    <row r="8227" spans="1:6">
      <c r="A8227" s="2" t="s">
        <v>0</v>
      </c>
      <c r="B8227" s="2" t="s">
        <v>1986</v>
      </c>
      <c r="C8227" s="2" t="s">
        <v>63</v>
      </c>
      <c r="D8227" s="2" t="str">
        <f t="shared" si="128"/>
        <v>CA P.PANINI FROMAGER 2015</v>
      </c>
      <c r="E8227" s="2">
        <v>8212</v>
      </c>
      <c r="F8227" s="2" t="s">
        <v>3</v>
      </c>
    </row>
    <row r="8228" spans="1:6">
      <c r="A8228" s="2" t="s">
        <v>0</v>
      </c>
      <c r="B8228" s="2" t="s">
        <v>1987</v>
      </c>
      <c r="C8228" s="2" t="s">
        <v>5</v>
      </c>
      <c r="D8228" s="2" t="str">
        <f t="shared" si="128"/>
        <v>CA P.PANINI ALPIN 2015</v>
      </c>
      <c r="E8228" s="2">
        <v>5913</v>
      </c>
      <c r="F8228" s="2" t="s">
        <v>3</v>
      </c>
    </row>
    <row r="8229" spans="1:6">
      <c r="A8229" s="2" t="s">
        <v>0</v>
      </c>
      <c r="B8229" s="2" t="s">
        <v>1987</v>
      </c>
      <c r="C8229" s="2" t="s">
        <v>62</v>
      </c>
      <c r="D8229" s="2" t="str">
        <f t="shared" si="128"/>
        <v>CA P.PANINI ALPIN 2015</v>
      </c>
      <c r="E8229" s="2">
        <v>7027</v>
      </c>
      <c r="F8229" s="2" t="s">
        <v>3</v>
      </c>
    </row>
    <row r="8230" spans="1:6">
      <c r="A8230" s="2" t="s">
        <v>0</v>
      </c>
      <c r="B8230" s="2" t="s">
        <v>1987</v>
      </c>
      <c r="C8230" s="2" t="s">
        <v>1841</v>
      </c>
      <c r="D8230" s="2" t="str">
        <f t="shared" si="128"/>
        <v>CA P.PANINI ALPIN 2015</v>
      </c>
      <c r="E8230" s="2">
        <v>7113</v>
      </c>
      <c r="F8230" s="2" t="s">
        <v>3</v>
      </c>
    </row>
    <row r="8231" spans="1:6">
      <c r="A8231" s="2" t="s">
        <v>0</v>
      </c>
      <c r="B8231" s="2" t="s">
        <v>1987</v>
      </c>
      <c r="C8231" s="2" t="s">
        <v>1988</v>
      </c>
      <c r="D8231" s="2" t="str">
        <f t="shared" si="128"/>
        <v>CA P.PANINI ALPIN 2015</v>
      </c>
      <c r="E8231" s="2">
        <v>6894</v>
      </c>
      <c r="F8231" s="2" t="s">
        <v>3</v>
      </c>
    </row>
    <row r="8232" spans="1:6">
      <c r="A8232" s="2" t="s">
        <v>0</v>
      </c>
      <c r="B8232" s="2" t="s">
        <v>1987</v>
      </c>
      <c r="C8232" s="2" t="s">
        <v>33</v>
      </c>
      <c r="D8232" s="2" t="str">
        <f t="shared" si="128"/>
        <v>CA P.PANINI ALPIN 2015</v>
      </c>
      <c r="E8232" s="2">
        <v>5631</v>
      </c>
      <c r="F8232" s="2" t="s">
        <v>3</v>
      </c>
    </row>
    <row r="8233" spans="1:6">
      <c r="A8233" s="2" t="s">
        <v>0</v>
      </c>
      <c r="B8233" s="2" t="s">
        <v>1989</v>
      </c>
      <c r="C8233" s="2" t="s">
        <v>45</v>
      </c>
      <c r="D8233" s="2" t="str">
        <f t="shared" si="128"/>
        <v>CA P.PANINI NORD SUR 2015</v>
      </c>
      <c r="E8233" s="2">
        <v>5771</v>
      </c>
      <c r="F8233" s="2" t="s">
        <v>3</v>
      </c>
    </row>
    <row r="8234" spans="1:6">
      <c r="A8234" s="2" t="s">
        <v>0</v>
      </c>
      <c r="B8234" s="2" t="s">
        <v>1989</v>
      </c>
      <c r="C8234" s="2" t="s">
        <v>5</v>
      </c>
      <c r="D8234" s="2" t="str">
        <f t="shared" si="128"/>
        <v>CA P.PANINI NORD SUR 2015</v>
      </c>
      <c r="E8234" s="2">
        <v>5913</v>
      </c>
      <c r="F8234" s="2" t="s">
        <v>3</v>
      </c>
    </row>
    <row r="8235" spans="1:6">
      <c r="A8235" s="2" t="s">
        <v>0</v>
      </c>
      <c r="B8235" s="2" t="s">
        <v>1989</v>
      </c>
      <c r="C8235" s="2" t="s">
        <v>1983</v>
      </c>
      <c r="D8235" s="2" t="str">
        <f t="shared" si="128"/>
        <v>CA P.PANINI NORD SUR 2015</v>
      </c>
      <c r="E8235" s="2">
        <v>6852</v>
      </c>
      <c r="F8235" s="2" t="s">
        <v>3</v>
      </c>
    </row>
    <row r="8236" spans="1:6">
      <c r="A8236" s="2" t="s">
        <v>0</v>
      </c>
      <c r="B8236" s="2" t="s">
        <v>1989</v>
      </c>
      <c r="C8236" s="2" t="s">
        <v>63</v>
      </c>
      <c r="D8236" s="2" t="str">
        <f t="shared" si="128"/>
        <v>CA P.PANINI NORD SUR 2015</v>
      </c>
      <c r="E8236" s="2">
        <v>8212</v>
      </c>
      <c r="F8236" s="2" t="s">
        <v>3</v>
      </c>
    </row>
    <row r="8237" spans="1:6">
      <c r="A8237" s="2" t="s">
        <v>0</v>
      </c>
      <c r="B8237" s="2" t="s">
        <v>1990</v>
      </c>
      <c r="C8237" s="2" t="s">
        <v>13</v>
      </c>
      <c r="D8237" s="2" t="str">
        <f t="shared" si="128"/>
        <v>CA P.PANINI PIEMONTAIS 2015</v>
      </c>
      <c r="E8237" s="2">
        <v>1222</v>
      </c>
      <c r="F8237" s="2" t="s">
        <v>3</v>
      </c>
    </row>
    <row r="8238" spans="1:6">
      <c r="A8238" s="2" t="s">
        <v>0</v>
      </c>
      <c r="B8238" s="2" t="s">
        <v>1990</v>
      </c>
      <c r="C8238" s="2" t="s">
        <v>65</v>
      </c>
      <c r="D8238" s="2" t="str">
        <f t="shared" si="128"/>
        <v>CA P.PANINI PIEMONTAIS 2015</v>
      </c>
      <c r="E8238" s="2">
        <v>5210</v>
      </c>
      <c r="F8238" s="2" t="s">
        <v>3</v>
      </c>
    </row>
    <row r="8239" spans="1:6">
      <c r="A8239" s="2" t="s">
        <v>0</v>
      </c>
      <c r="B8239" s="2" t="s">
        <v>1990</v>
      </c>
      <c r="C8239" s="2" t="s">
        <v>5</v>
      </c>
      <c r="D8239" s="2" t="str">
        <f t="shared" si="128"/>
        <v>CA P.PANINI PIEMONTAIS 2015</v>
      </c>
      <c r="E8239" s="2">
        <v>5913</v>
      </c>
      <c r="F8239" s="2" t="s">
        <v>3</v>
      </c>
    </row>
    <row r="8240" spans="1:6">
      <c r="A8240" s="2" t="s">
        <v>0</v>
      </c>
      <c r="B8240" s="2" t="s">
        <v>1990</v>
      </c>
      <c r="C8240" s="2" t="s">
        <v>62</v>
      </c>
      <c r="D8240" s="2" t="str">
        <f t="shared" si="128"/>
        <v>CA P.PANINI PIEMONTAIS 2015</v>
      </c>
      <c r="E8240" s="2">
        <v>7027</v>
      </c>
      <c r="F8240" s="2" t="s">
        <v>3</v>
      </c>
    </row>
    <row r="8241" spans="1:6">
      <c r="A8241" s="2" t="s">
        <v>0</v>
      </c>
      <c r="B8241" s="2" t="s">
        <v>1990</v>
      </c>
      <c r="C8241" s="2" t="s">
        <v>1841</v>
      </c>
      <c r="D8241" s="2" t="str">
        <f t="shared" si="128"/>
        <v>CA P.PANINI PIEMONTAIS 2015</v>
      </c>
      <c r="E8241" s="2">
        <v>7113</v>
      </c>
      <c r="F8241" s="2" t="s">
        <v>3</v>
      </c>
    </row>
    <row r="8242" spans="1:6">
      <c r="A8242" s="2" t="s">
        <v>0</v>
      </c>
      <c r="B8242" s="2" t="s">
        <v>1990</v>
      </c>
      <c r="C8242" s="2" t="s">
        <v>901</v>
      </c>
      <c r="D8242" s="2" t="str">
        <f t="shared" si="128"/>
        <v>CA P.PANINI PIEMONTAIS 2015</v>
      </c>
      <c r="E8242" s="2">
        <v>7992</v>
      </c>
      <c r="F8242" s="2" t="s">
        <v>3</v>
      </c>
    </row>
    <row r="8243" spans="1:6">
      <c r="A8243" s="2" t="s">
        <v>0</v>
      </c>
      <c r="B8243" s="2" t="s">
        <v>1991</v>
      </c>
      <c r="C8243" s="2" t="s">
        <v>13</v>
      </c>
      <c r="D8243" s="2" t="str">
        <f t="shared" si="128"/>
        <v>CA P.PANINI BOUCHER 2015</v>
      </c>
      <c r="E8243" s="2">
        <v>1222</v>
      </c>
      <c r="F8243" s="2" t="s">
        <v>3</v>
      </c>
    </row>
    <row r="8244" spans="1:6">
      <c r="A8244" s="2" t="s">
        <v>0</v>
      </c>
      <c r="B8244" s="2" t="s">
        <v>1991</v>
      </c>
      <c r="C8244" s="2" t="s">
        <v>14</v>
      </c>
      <c r="D8244" s="2" t="str">
        <f t="shared" si="128"/>
        <v>CA P.PANINI BOUCHER 2015</v>
      </c>
      <c r="E8244" s="2">
        <v>5323</v>
      </c>
      <c r="F8244" s="2" t="s">
        <v>3</v>
      </c>
    </row>
    <row r="8245" spans="1:6">
      <c r="A8245" s="2" t="s">
        <v>0</v>
      </c>
      <c r="B8245" s="2" t="s">
        <v>1991</v>
      </c>
      <c r="C8245" s="2" t="s">
        <v>5</v>
      </c>
      <c r="D8245" s="2" t="str">
        <f t="shared" si="128"/>
        <v>CA P.PANINI BOUCHER 2015</v>
      </c>
      <c r="E8245" s="2">
        <v>5913</v>
      </c>
      <c r="F8245" s="2" t="s">
        <v>3</v>
      </c>
    </row>
    <row r="8246" spans="1:6">
      <c r="A8246" s="2" t="s">
        <v>0</v>
      </c>
      <c r="B8246" s="2" t="s">
        <v>1991</v>
      </c>
      <c r="C8246" s="2" t="s">
        <v>1992</v>
      </c>
      <c r="D8246" s="2" t="str">
        <f t="shared" si="128"/>
        <v>CA P.PANINI BOUCHER 2015</v>
      </c>
      <c r="E8246" s="2">
        <v>7268</v>
      </c>
      <c r="F8246" s="2" t="s">
        <v>3</v>
      </c>
    </row>
    <row r="8247" spans="1:6">
      <c r="A8247" s="2" t="s">
        <v>0</v>
      </c>
      <c r="B8247" s="2" t="s">
        <v>1991</v>
      </c>
      <c r="C8247" s="2" t="s">
        <v>814</v>
      </c>
      <c r="D8247" s="2" t="str">
        <f t="shared" si="128"/>
        <v>CA P.PANINI BOUCHER 2015</v>
      </c>
      <c r="E8247" s="2">
        <v>6801</v>
      </c>
      <c r="F8247" s="2" t="s">
        <v>3</v>
      </c>
    </row>
    <row r="8248" spans="1:6">
      <c r="A8248" s="2" t="s">
        <v>0</v>
      </c>
      <c r="B8248" s="2" t="s">
        <v>1991</v>
      </c>
      <c r="C8248" s="2" t="s">
        <v>56</v>
      </c>
      <c r="D8248" s="2" t="str">
        <f t="shared" si="128"/>
        <v>CA P.PANINI BOUCHER 2015</v>
      </c>
      <c r="E8248" s="2">
        <v>8172</v>
      </c>
      <c r="F8248" s="2" t="s">
        <v>3</v>
      </c>
    </row>
    <row r="8249" spans="1:6">
      <c r="A8249" s="2" t="s">
        <v>0</v>
      </c>
      <c r="B8249" s="2" t="s">
        <v>1993</v>
      </c>
      <c r="C8249" s="2" t="s">
        <v>13</v>
      </c>
      <c r="D8249" s="2" t="str">
        <f t="shared" si="128"/>
        <v>CA P.CIABATTA MONTAGNARD 2015</v>
      </c>
      <c r="E8249" s="2">
        <v>1222</v>
      </c>
      <c r="F8249" s="2" t="s">
        <v>3</v>
      </c>
    </row>
    <row r="8250" spans="1:6">
      <c r="A8250" s="2" t="s">
        <v>0</v>
      </c>
      <c r="B8250" s="2" t="s">
        <v>1993</v>
      </c>
      <c r="C8250" s="2" t="s">
        <v>1994</v>
      </c>
      <c r="D8250" s="2" t="str">
        <f t="shared" si="128"/>
        <v>CA P.CIABATTA MONTAGNARD 2015</v>
      </c>
      <c r="E8250" s="2">
        <v>5910</v>
      </c>
      <c r="F8250" s="2" t="s">
        <v>3</v>
      </c>
    </row>
    <row r="8251" spans="1:6">
      <c r="A8251" s="2" t="s">
        <v>0</v>
      </c>
      <c r="B8251" s="2" t="s">
        <v>1993</v>
      </c>
      <c r="C8251" s="2" t="s">
        <v>1833</v>
      </c>
      <c r="D8251" s="2" t="str">
        <f t="shared" si="128"/>
        <v>CA P.CIABATTA MONTAGNARD 2015</v>
      </c>
      <c r="E8251" s="2">
        <v>6972</v>
      </c>
      <c r="F8251" s="2" t="s">
        <v>3</v>
      </c>
    </row>
    <row r="8252" spans="1:6">
      <c r="A8252" s="2" t="s">
        <v>0</v>
      </c>
      <c r="B8252" s="2" t="s">
        <v>1993</v>
      </c>
      <c r="C8252" s="2" t="s">
        <v>33</v>
      </c>
      <c r="D8252" s="2" t="str">
        <f t="shared" si="128"/>
        <v>CA P.CIABATTA MONTAGNARD 2015</v>
      </c>
      <c r="E8252" s="2">
        <v>5631</v>
      </c>
      <c r="F8252" s="2" t="s">
        <v>3</v>
      </c>
    </row>
    <row r="8253" spans="1:6">
      <c r="A8253" s="2" t="s">
        <v>0</v>
      </c>
      <c r="B8253" s="2" t="s">
        <v>1993</v>
      </c>
      <c r="C8253" s="2" t="s">
        <v>63</v>
      </c>
      <c r="D8253" s="2" t="str">
        <f t="shared" si="128"/>
        <v>CA P.CIABATTA MONTAGNARD 2015</v>
      </c>
      <c r="E8253" s="2">
        <v>8212</v>
      </c>
      <c r="F8253" s="2" t="s">
        <v>3</v>
      </c>
    </row>
    <row r="8254" spans="1:6">
      <c r="A8254" s="2" t="s">
        <v>0</v>
      </c>
      <c r="B8254" s="2" t="s">
        <v>1995</v>
      </c>
      <c r="C8254" s="2" t="s">
        <v>1994</v>
      </c>
      <c r="D8254" s="2" t="str">
        <f t="shared" si="128"/>
        <v>CA P.CIABATTA ALSACIEN 2015</v>
      </c>
      <c r="E8254" s="2">
        <v>5910</v>
      </c>
      <c r="F8254" s="2" t="s">
        <v>3</v>
      </c>
    </row>
    <row r="8255" spans="1:6">
      <c r="A8255" s="2" t="s">
        <v>0</v>
      </c>
      <c r="B8255" s="2" t="s">
        <v>1995</v>
      </c>
      <c r="C8255" s="2" t="s">
        <v>814</v>
      </c>
      <c r="D8255" s="2" t="str">
        <f t="shared" si="128"/>
        <v>CA P.CIABATTA ALSACIEN 2015</v>
      </c>
      <c r="E8255" s="2">
        <v>6801</v>
      </c>
      <c r="F8255" s="2" t="s">
        <v>3</v>
      </c>
    </row>
    <row r="8256" spans="1:6">
      <c r="A8256" s="2" t="s">
        <v>0</v>
      </c>
      <c r="B8256" s="2" t="s">
        <v>1995</v>
      </c>
      <c r="C8256" s="2" t="s">
        <v>33</v>
      </c>
      <c r="D8256" s="2" t="str">
        <f t="shared" si="128"/>
        <v>CA P.CIABATTA ALSACIEN 2015</v>
      </c>
      <c r="E8256" s="2">
        <v>5631</v>
      </c>
      <c r="F8256" s="2" t="s">
        <v>3</v>
      </c>
    </row>
    <row r="8257" spans="1:6">
      <c r="A8257" s="2" t="s">
        <v>0</v>
      </c>
      <c r="B8257" s="2" t="s">
        <v>1995</v>
      </c>
      <c r="C8257" s="2" t="s">
        <v>828</v>
      </c>
      <c r="D8257" s="2" t="str">
        <f t="shared" si="128"/>
        <v>CA P.CIABATTA ALSACIEN 2015</v>
      </c>
      <c r="E8257" s="2">
        <v>6992</v>
      </c>
      <c r="F8257" s="2" t="s">
        <v>3</v>
      </c>
    </row>
    <row r="8258" spans="1:6">
      <c r="A8258" s="2" t="s">
        <v>0</v>
      </c>
      <c r="B8258" s="2" t="s">
        <v>1995</v>
      </c>
      <c r="C8258" s="2" t="s">
        <v>56</v>
      </c>
      <c r="D8258" s="2" t="str">
        <f t="shared" si="128"/>
        <v>CA P.CIABATTA ALSACIEN 2015</v>
      </c>
      <c r="E8258" s="2">
        <v>8172</v>
      </c>
      <c r="F8258" s="2" t="s">
        <v>3</v>
      </c>
    </row>
    <row r="8259" spans="1:6">
      <c r="A8259" s="2" t="s">
        <v>0</v>
      </c>
      <c r="B8259" s="2" t="s">
        <v>1996</v>
      </c>
      <c r="C8259" s="2" t="s">
        <v>13</v>
      </c>
      <c r="D8259" s="2" t="str">
        <f t="shared" ref="D8259:D8322" si="129">B8259</f>
        <v>CA P.CIABATTA ITALIEN 2015</v>
      </c>
      <c r="E8259" s="2">
        <v>1222</v>
      </c>
      <c r="F8259" s="2" t="s">
        <v>3</v>
      </c>
    </row>
    <row r="8260" spans="1:6">
      <c r="A8260" s="2" t="s">
        <v>0</v>
      </c>
      <c r="B8260" s="2" t="s">
        <v>1996</v>
      </c>
      <c r="C8260" s="2" t="s">
        <v>24</v>
      </c>
      <c r="D8260" s="2" t="str">
        <f t="shared" si="129"/>
        <v>CA P.CIABATTA ITALIEN 2015</v>
      </c>
      <c r="E8260" s="2">
        <v>5265</v>
      </c>
      <c r="F8260" s="2" t="s">
        <v>3</v>
      </c>
    </row>
    <row r="8261" spans="1:6">
      <c r="A8261" s="2" t="s">
        <v>0</v>
      </c>
      <c r="B8261" s="2" t="s">
        <v>1996</v>
      </c>
      <c r="C8261" s="2" t="s">
        <v>1994</v>
      </c>
      <c r="D8261" s="2" t="str">
        <f t="shared" si="129"/>
        <v>CA P.CIABATTA ITALIEN 2015</v>
      </c>
      <c r="E8261" s="2">
        <v>5910</v>
      </c>
      <c r="F8261" s="2" t="s">
        <v>3</v>
      </c>
    </row>
    <row r="8262" spans="1:6">
      <c r="A8262" s="2" t="s">
        <v>0</v>
      </c>
      <c r="B8262" s="2" t="s">
        <v>1996</v>
      </c>
      <c r="C8262" s="2" t="s">
        <v>814</v>
      </c>
      <c r="D8262" s="2" t="str">
        <f t="shared" si="129"/>
        <v>CA P.CIABATTA ITALIEN 2015</v>
      </c>
      <c r="E8262" s="2">
        <v>6801</v>
      </c>
      <c r="F8262" s="2" t="s">
        <v>3</v>
      </c>
    </row>
    <row r="8263" spans="1:6">
      <c r="A8263" s="2" t="s">
        <v>0</v>
      </c>
      <c r="B8263" s="2" t="s">
        <v>1996</v>
      </c>
      <c r="C8263" s="2" t="s">
        <v>1699</v>
      </c>
      <c r="D8263" s="2" t="str">
        <f t="shared" si="129"/>
        <v>CA P.CIABATTA ITALIEN 2015</v>
      </c>
      <c r="E8263" s="2">
        <v>7017</v>
      </c>
      <c r="F8263" s="2" t="s">
        <v>3</v>
      </c>
    </row>
    <row r="8264" spans="1:6">
      <c r="A8264" s="2" t="s">
        <v>0</v>
      </c>
      <c r="B8264" s="2" t="s">
        <v>1996</v>
      </c>
      <c r="C8264" s="2" t="s">
        <v>23</v>
      </c>
      <c r="D8264" s="2" t="str">
        <f t="shared" si="129"/>
        <v>CA P.CIABATTA ITALIEN 2015</v>
      </c>
      <c r="E8264" s="2">
        <v>5167</v>
      </c>
      <c r="F8264" s="2" t="s">
        <v>3</v>
      </c>
    </row>
    <row r="8265" spans="1:6">
      <c r="A8265" s="2" t="s">
        <v>0</v>
      </c>
      <c r="B8265" s="2" t="s">
        <v>1996</v>
      </c>
      <c r="C8265" s="2" t="s">
        <v>56</v>
      </c>
      <c r="D8265" s="2" t="str">
        <f t="shared" si="129"/>
        <v>CA P.CIABATTA ITALIEN 2015</v>
      </c>
      <c r="E8265" s="2">
        <v>8172</v>
      </c>
      <c r="F8265" s="2" t="s">
        <v>3</v>
      </c>
    </row>
    <row r="8266" spans="1:6">
      <c r="A8266" s="2" t="s">
        <v>0</v>
      </c>
      <c r="B8266" s="2" t="s">
        <v>1997</v>
      </c>
      <c r="C8266" s="2" t="s">
        <v>13</v>
      </c>
      <c r="D8266" s="2" t="str">
        <f t="shared" si="129"/>
        <v>CA P.CIABATTA ORLOF 2015</v>
      </c>
      <c r="E8266" s="2">
        <v>1222</v>
      </c>
      <c r="F8266" s="2" t="s">
        <v>3</v>
      </c>
    </row>
    <row r="8267" spans="1:6">
      <c r="A8267" s="2" t="s">
        <v>0</v>
      </c>
      <c r="B8267" s="2" t="s">
        <v>1997</v>
      </c>
      <c r="C8267" s="2" t="s">
        <v>1994</v>
      </c>
      <c r="D8267" s="2" t="str">
        <f t="shared" si="129"/>
        <v>CA P.CIABATTA ORLOF 2015</v>
      </c>
      <c r="E8267" s="2">
        <v>5910</v>
      </c>
      <c r="F8267" s="2" t="s">
        <v>3</v>
      </c>
    </row>
    <row r="8268" spans="1:6">
      <c r="A8268" s="2" t="s">
        <v>0</v>
      </c>
      <c r="B8268" s="2" t="s">
        <v>1997</v>
      </c>
      <c r="C8268" s="2" t="s">
        <v>814</v>
      </c>
      <c r="D8268" s="2" t="str">
        <f t="shared" si="129"/>
        <v>CA P.CIABATTA ORLOF 2015</v>
      </c>
      <c r="E8268" s="2">
        <v>6801</v>
      </c>
      <c r="F8268" s="2" t="s">
        <v>3</v>
      </c>
    </row>
    <row r="8269" spans="1:6">
      <c r="A8269" s="2" t="s">
        <v>0</v>
      </c>
      <c r="B8269" s="2" t="s">
        <v>1997</v>
      </c>
      <c r="C8269" s="2" t="s">
        <v>62</v>
      </c>
      <c r="D8269" s="2" t="str">
        <f t="shared" si="129"/>
        <v>CA P.CIABATTA ORLOF 2015</v>
      </c>
      <c r="E8269" s="2">
        <v>7027</v>
      </c>
      <c r="F8269" s="2" t="s">
        <v>3</v>
      </c>
    </row>
    <row r="8270" spans="1:6">
      <c r="A8270" s="2" t="s">
        <v>0</v>
      </c>
      <c r="B8270" s="2" t="s">
        <v>1997</v>
      </c>
      <c r="C8270" s="2" t="s">
        <v>56</v>
      </c>
      <c r="D8270" s="2" t="str">
        <f t="shared" si="129"/>
        <v>CA P.CIABATTA ORLOF 2015</v>
      </c>
      <c r="E8270" s="2">
        <v>8172</v>
      </c>
      <c r="F8270" s="2" t="s">
        <v>3</v>
      </c>
    </row>
    <row r="8271" spans="1:6">
      <c r="A8271" s="2" t="s">
        <v>0</v>
      </c>
      <c r="B8271" s="2" t="s">
        <v>1998</v>
      </c>
      <c r="C8271" s="2" t="s">
        <v>13</v>
      </c>
      <c r="D8271" s="2" t="str">
        <f t="shared" si="129"/>
        <v>CA P.CIABATTA MOZZARELLE 2015</v>
      </c>
      <c r="E8271" s="2">
        <v>1222</v>
      </c>
      <c r="F8271" s="2" t="s">
        <v>3</v>
      </c>
    </row>
    <row r="8272" spans="1:6">
      <c r="A8272" s="2" t="s">
        <v>0</v>
      </c>
      <c r="B8272" s="2" t="s">
        <v>1998</v>
      </c>
      <c r="C8272" s="2" t="s">
        <v>23</v>
      </c>
      <c r="D8272" s="2" t="str">
        <f t="shared" si="129"/>
        <v>CA P.CIABATTA MOZZARELLE 2015</v>
      </c>
      <c r="E8272" s="2">
        <v>5167</v>
      </c>
      <c r="F8272" s="2" t="s">
        <v>3</v>
      </c>
    </row>
    <row r="8273" spans="1:6">
      <c r="A8273" s="2" t="s">
        <v>0</v>
      </c>
      <c r="B8273" s="2" t="s">
        <v>1998</v>
      </c>
      <c r="C8273" s="2" t="s">
        <v>24</v>
      </c>
      <c r="D8273" s="2" t="str">
        <f t="shared" si="129"/>
        <v>CA P.CIABATTA MOZZARELLE 2015</v>
      </c>
      <c r="E8273" s="2">
        <v>5265</v>
      </c>
      <c r="F8273" s="2" t="s">
        <v>3</v>
      </c>
    </row>
    <row r="8274" spans="1:6">
      <c r="A8274" s="2" t="s">
        <v>0</v>
      </c>
      <c r="B8274" s="2" t="s">
        <v>1998</v>
      </c>
      <c r="C8274" s="2" t="s">
        <v>1994</v>
      </c>
      <c r="D8274" s="2" t="str">
        <f t="shared" si="129"/>
        <v>CA P.CIABATTA MOZZARELLE 2015</v>
      </c>
      <c r="E8274" s="2">
        <v>5910</v>
      </c>
      <c r="F8274" s="2" t="s">
        <v>3</v>
      </c>
    </row>
    <row r="8275" spans="1:6">
      <c r="A8275" s="2" t="s">
        <v>0</v>
      </c>
      <c r="B8275" s="2" t="s">
        <v>1998</v>
      </c>
      <c r="C8275" s="2" t="s">
        <v>1980</v>
      </c>
      <c r="D8275" s="2" t="str">
        <f t="shared" si="129"/>
        <v>CA P.CIABATTA MOZZARELLE 2015</v>
      </c>
      <c r="E8275" s="2">
        <v>6892</v>
      </c>
      <c r="F8275" s="2" t="s">
        <v>3</v>
      </c>
    </row>
    <row r="8276" spans="1:6">
      <c r="A8276" s="2" t="s">
        <v>0</v>
      </c>
      <c r="B8276" s="2" t="s">
        <v>1999</v>
      </c>
      <c r="C8276" s="2" t="s">
        <v>1968</v>
      </c>
      <c r="D8276" s="2" t="str">
        <f t="shared" si="129"/>
        <v>CA P.CIABATTA CALIENTE 2015</v>
      </c>
      <c r="E8276" s="2">
        <v>5688</v>
      </c>
      <c r="F8276" s="2" t="s">
        <v>3</v>
      </c>
    </row>
    <row r="8277" spans="1:6">
      <c r="A8277" s="2" t="s">
        <v>0</v>
      </c>
      <c r="B8277" s="2" t="s">
        <v>1999</v>
      </c>
      <c r="C8277" s="2" t="s">
        <v>1994</v>
      </c>
      <c r="D8277" s="2" t="str">
        <f t="shared" si="129"/>
        <v>CA P.CIABATTA CALIENTE 2015</v>
      </c>
      <c r="E8277" s="2">
        <v>5910</v>
      </c>
      <c r="F8277" s="2" t="s">
        <v>3</v>
      </c>
    </row>
    <row r="8278" spans="1:6">
      <c r="A8278" s="2" t="s">
        <v>0</v>
      </c>
      <c r="B8278" s="2" t="s">
        <v>1999</v>
      </c>
      <c r="C8278" s="2" t="s">
        <v>1982</v>
      </c>
      <c r="D8278" s="2" t="str">
        <f t="shared" si="129"/>
        <v>CA P.CIABATTA CALIENTE 2015</v>
      </c>
      <c r="E8278" s="2">
        <v>3202</v>
      </c>
      <c r="F8278" s="2" t="s">
        <v>3</v>
      </c>
    </row>
    <row r="8279" spans="1:6">
      <c r="A8279" s="2" t="s">
        <v>0</v>
      </c>
      <c r="B8279" s="2" t="s">
        <v>1999</v>
      </c>
      <c r="C8279" s="2" t="s">
        <v>1983</v>
      </c>
      <c r="D8279" s="2" t="str">
        <f t="shared" si="129"/>
        <v>CA P.CIABATTA CALIENTE 2015</v>
      </c>
      <c r="E8279" s="2">
        <v>6852</v>
      </c>
      <c r="F8279" s="2" t="s">
        <v>3</v>
      </c>
    </row>
    <row r="8280" spans="1:6">
      <c r="A8280" s="2" t="s">
        <v>0</v>
      </c>
      <c r="B8280" s="2" t="s">
        <v>2000</v>
      </c>
      <c r="C8280" s="2" t="s">
        <v>16</v>
      </c>
      <c r="D8280" s="2" t="str">
        <f t="shared" si="129"/>
        <v>CA P.CIABATTA CHICKEN CURRY 2015</v>
      </c>
      <c r="E8280" s="2">
        <v>6404</v>
      </c>
      <c r="F8280" s="2" t="s">
        <v>3</v>
      </c>
    </row>
    <row r="8281" spans="1:6">
      <c r="A8281" s="2" t="s">
        <v>0</v>
      </c>
      <c r="B8281" s="2" t="s">
        <v>2000</v>
      </c>
      <c r="C8281" s="2" t="s">
        <v>13</v>
      </c>
      <c r="D8281" s="2" t="str">
        <f t="shared" si="129"/>
        <v>CA P.CIABATTA CHICKEN CURRY 2015</v>
      </c>
      <c r="E8281" s="2">
        <v>1222</v>
      </c>
      <c r="F8281" s="2" t="s">
        <v>3</v>
      </c>
    </row>
    <row r="8282" spans="1:6">
      <c r="A8282" s="2" t="s">
        <v>0</v>
      </c>
      <c r="B8282" s="2" t="s">
        <v>2000</v>
      </c>
      <c r="C8282" s="2" t="s">
        <v>281</v>
      </c>
      <c r="D8282" s="2" t="str">
        <f t="shared" si="129"/>
        <v>CA P.CIABATTA CHICKEN CURRY 2015</v>
      </c>
      <c r="E8282" s="2">
        <v>5126</v>
      </c>
      <c r="F8282" s="2" t="s">
        <v>3</v>
      </c>
    </row>
    <row r="8283" spans="1:6">
      <c r="A8283" s="2" t="s">
        <v>0</v>
      </c>
      <c r="B8283" s="2" t="s">
        <v>2000</v>
      </c>
      <c r="C8283" s="2" t="s">
        <v>65</v>
      </c>
      <c r="D8283" s="2" t="str">
        <f t="shared" si="129"/>
        <v>CA P.CIABATTA CHICKEN CURRY 2015</v>
      </c>
      <c r="E8283" s="2">
        <v>5210</v>
      </c>
      <c r="F8283" s="2" t="s">
        <v>3</v>
      </c>
    </row>
    <row r="8284" spans="1:6">
      <c r="A8284" s="2" t="s">
        <v>0</v>
      </c>
      <c r="B8284" s="2" t="s">
        <v>2000</v>
      </c>
      <c r="C8284" s="2" t="s">
        <v>1994</v>
      </c>
      <c r="D8284" s="2" t="str">
        <f t="shared" si="129"/>
        <v>CA P.CIABATTA CHICKEN CURRY 2015</v>
      </c>
      <c r="E8284" s="2">
        <v>5910</v>
      </c>
      <c r="F8284" s="2" t="s">
        <v>3</v>
      </c>
    </row>
    <row r="8285" spans="1:6">
      <c r="A8285" s="2" t="s">
        <v>0</v>
      </c>
      <c r="B8285" s="2" t="s">
        <v>2000</v>
      </c>
      <c r="C8285" s="2" t="s">
        <v>1841</v>
      </c>
      <c r="D8285" s="2" t="str">
        <f t="shared" si="129"/>
        <v>CA P.CIABATTA CHICKEN CURRY 2015</v>
      </c>
      <c r="E8285" s="2">
        <v>7113</v>
      </c>
      <c r="F8285" s="2" t="s">
        <v>3</v>
      </c>
    </row>
    <row r="8286" spans="1:6">
      <c r="A8286" s="2" t="s">
        <v>0</v>
      </c>
      <c r="B8286" s="2" t="s">
        <v>2001</v>
      </c>
      <c r="C8286" s="2" t="s">
        <v>13</v>
      </c>
      <c r="D8286" s="2" t="str">
        <f t="shared" si="129"/>
        <v>CA P.CIABATTA PROVENCAL 2015</v>
      </c>
      <c r="E8286" s="2">
        <v>1222</v>
      </c>
      <c r="F8286" s="2" t="s">
        <v>3</v>
      </c>
    </row>
    <row r="8287" spans="1:6">
      <c r="A8287" s="2" t="s">
        <v>0</v>
      </c>
      <c r="B8287" s="2" t="s">
        <v>2001</v>
      </c>
      <c r="C8287" s="2" t="s">
        <v>16</v>
      </c>
      <c r="D8287" s="2" t="str">
        <f t="shared" si="129"/>
        <v>CA P.CIABATTA PROVENCAL 2015</v>
      </c>
      <c r="E8287" s="2">
        <v>6404</v>
      </c>
      <c r="F8287" s="2" t="s">
        <v>3</v>
      </c>
    </row>
    <row r="8288" spans="1:6">
      <c r="A8288" s="2" t="s">
        <v>0</v>
      </c>
      <c r="B8288" s="2" t="s">
        <v>2001</v>
      </c>
      <c r="C8288" s="2" t="s">
        <v>24</v>
      </c>
      <c r="D8288" s="2" t="str">
        <f t="shared" si="129"/>
        <v>CA P.CIABATTA PROVENCAL 2015</v>
      </c>
      <c r="E8288" s="2">
        <v>5265</v>
      </c>
      <c r="F8288" s="2" t="s">
        <v>3</v>
      </c>
    </row>
    <row r="8289" spans="1:6">
      <c r="A8289" s="2" t="s">
        <v>0</v>
      </c>
      <c r="B8289" s="2" t="s">
        <v>2001</v>
      </c>
      <c r="C8289" s="2" t="s">
        <v>1994</v>
      </c>
      <c r="D8289" s="2" t="str">
        <f t="shared" si="129"/>
        <v>CA P.CIABATTA PROVENCAL 2015</v>
      </c>
      <c r="E8289" s="2">
        <v>5910</v>
      </c>
      <c r="F8289" s="2" t="s">
        <v>3</v>
      </c>
    </row>
    <row r="8290" spans="1:6">
      <c r="A8290" s="2" t="s">
        <v>0</v>
      </c>
      <c r="B8290" s="2" t="s">
        <v>2001</v>
      </c>
      <c r="C8290" s="2" t="s">
        <v>172</v>
      </c>
      <c r="D8290" s="2" t="str">
        <f t="shared" si="129"/>
        <v>CA P.CIABATTA PROVENCAL 2015</v>
      </c>
      <c r="E8290" s="2">
        <v>6402</v>
      </c>
      <c r="F8290" s="2" t="s">
        <v>3</v>
      </c>
    </row>
    <row r="8291" spans="1:6">
      <c r="A8291" s="2" t="s">
        <v>0</v>
      </c>
      <c r="B8291" s="2" t="s">
        <v>2001</v>
      </c>
      <c r="C8291" s="2" t="s">
        <v>173</v>
      </c>
      <c r="D8291" s="2" t="str">
        <f t="shared" si="129"/>
        <v>CA P.CIABATTA PROVENCAL 2015</v>
      </c>
      <c r="E8291" s="2">
        <v>7309</v>
      </c>
      <c r="F8291" s="2" t="s">
        <v>3</v>
      </c>
    </row>
    <row r="8292" spans="1:6">
      <c r="A8292" s="2" t="s">
        <v>0</v>
      </c>
      <c r="B8292" s="2" t="s">
        <v>2001</v>
      </c>
      <c r="C8292" s="2" t="s">
        <v>1841</v>
      </c>
      <c r="D8292" s="2" t="str">
        <f t="shared" si="129"/>
        <v>CA P.CIABATTA PROVENCAL 2015</v>
      </c>
      <c r="E8292" s="2">
        <v>7113</v>
      </c>
      <c r="F8292" s="2" t="s">
        <v>3</v>
      </c>
    </row>
    <row r="8293" spans="1:6">
      <c r="A8293" s="2" t="s">
        <v>0</v>
      </c>
      <c r="B8293" s="2" t="s">
        <v>2001</v>
      </c>
      <c r="C8293" s="2" t="s">
        <v>23</v>
      </c>
      <c r="D8293" s="2" t="str">
        <f t="shared" si="129"/>
        <v>CA P.CIABATTA PROVENCAL 2015</v>
      </c>
      <c r="E8293" s="2">
        <v>5167</v>
      </c>
      <c r="F8293" s="2" t="s">
        <v>3</v>
      </c>
    </row>
    <row r="8294" spans="1:6">
      <c r="A8294" s="2" t="s">
        <v>0</v>
      </c>
      <c r="B8294" s="2" t="s">
        <v>2002</v>
      </c>
      <c r="C8294" s="2" t="s">
        <v>24</v>
      </c>
      <c r="D8294" s="2" t="str">
        <f t="shared" si="129"/>
        <v>CA P.CIABATTA FROMAGER 2015</v>
      </c>
      <c r="E8294" s="2">
        <v>5265</v>
      </c>
      <c r="F8294" s="2" t="s">
        <v>3</v>
      </c>
    </row>
    <row r="8295" spans="1:6">
      <c r="A8295" s="2" t="s">
        <v>0</v>
      </c>
      <c r="B8295" s="2" t="s">
        <v>2002</v>
      </c>
      <c r="C8295" s="2" t="s">
        <v>1994</v>
      </c>
      <c r="D8295" s="2" t="str">
        <f t="shared" si="129"/>
        <v>CA P.CIABATTA FROMAGER 2015</v>
      </c>
      <c r="E8295" s="2">
        <v>5910</v>
      </c>
      <c r="F8295" s="2" t="s">
        <v>3</v>
      </c>
    </row>
    <row r="8296" spans="1:6">
      <c r="A8296" s="2" t="s">
        <v>0</v>
      </c>
      <c r="B8296" s="2" t="s">
        <v>2002</v>
      </c>
      <c r="C8296" s="2" t="s">
        <v>1980</v>
      </c>
      <c r="D8296" s="2" t="str">
        <f t="shared" si="129"/>
        <v>CA P.CIABATTA FROMAGER 2015</v>
      </c>
      <c r="E8296" s="2">
        <v>6892</v>
      </c>
      <c r="F8296" s="2" t="s">
        <v>3</v>
      </c>
    </row>
    <row r="8297" spans="1:6">
      <c r="A8297" s="2" t="s">
        <v>0</v>
      </c>
      <c r="B8297" s="2" t="s">
        <v>2002</v>
      </c>
      <c r="C8297" s="2" t="s">
        <v>23</v>
      </c>
      <c r="D8297" s="2" t="str">
        <f t="shared" si="129"/>
        <v>CA P.CIABATTA FROMAGER 2015</v>
      </c>
      <c r="E8297" s="2">
        <v>5167</v>
      </c>
      <c r="F8297" s="2" t="s">
        <v>3</v>
      </c>
    </row>
    <row r="8298" spans="1:6">
      <c r="A8298" s="2" t="s">
        <v>0</v>
      </c>
      <c r="B8298" s="2" t="s">
        <v>2002</v>
      </c>
      <c r="C8298" s="2" t="s">
        <v>18</v>
      </c>
      <c r="D8298" s="2" t="str">
        <f t="shared" si="129"/>
        <v>CA P.CIABATTA FROMAGER 2015</v>
      </c>
      <c r="E8298" s="2">
        <v>8211</v>
      </c>
      <c r="F8298" s="2" t="s">
        <v>3</v>
      </c>
    </row>
    <row r="8299" spans="1:6">
      <c r="A8299" s="2" t="s">
        <v>0</v>
      </c>
      <c r="B8299" s="2" t="s">
        <v>2002</v>
      </c>
      <c r="C8299" s="2" t="s">
        <v>63</v>
      </c>
      <c r="D8299" s="2" t="str">
        <f t="shared" si="129"/>
        <v>CA P.CIABATTA FROMAGER 2015</v>
      </c>
      <c r="E8299" s="2">
        <v>8212</v>
      </c>
      <c r="F8299" s="2" t="s">
        <v>3</v>
      </c>
    </row>
    <row r="8300" spans="1:6">
      <c r="A8300" s="2" t="s">
        <v>0</v>
      </c>
      <c r="B8300" s="2" t="s">
        <v>2003</v>
      </c>
      <c r="C8300" s="2" t="s">
        <v>1994</v>
      </c>
      <c r="D8300" s="2" t="str">
        <f t="shared" si="129"/>
        <v>CA P.CIABATTA ALPIN 2015</v>
      </c>
      <c r="E8300" s="2">
        <v>5910</v>
      </c>
      <c r="F8300" s="2" t="s">
        <v>3</v>
      </c>
    </row>
    <row r="8301" spans="1:6">
      <c r="A8301" s="2" t="s">
        <v>0</v>
      </c>
      <c r="B8301" s="2" t="s">
        <v>2003</v>
      </c>
      <c r="C8301" s="2" t="s">
        <v>62</v>
      </c>
      <c r="D8301" s="2" t="str">
        <f t="shared" si="129"/>
        <v>CA P.CIABATTA ALPIN 2015</v>
      </c>
      <c r="E8301" s="2">
        <v>7027</v>
      </c>
      <c r="F8301" s="2" t="s">
        <v>3</v>
      </c>
    </row>
    <row r="8302" spans="1:6">
      <c r="A8302" s="2" t="s">
        <v>0</v>
      </c>
      <c r="B8302" s="2" t="s">
        <v>2003</v>
      </c>
      <c r="C8302" s="2" t="s">
        <v>1841</v>
      </c>
      <c r="D8302" s="2" t="str">
        <f t="shared" si="129"/>
        <v>CA P.CIABATTA ALPIN 2015</v>
      </c>
      <c r="E8302" s="2">
        <v>7113</v>
      </c>
      <c r="F8302" s="2" t="s">
        <v>3</v>
      </c>
    </row>
    <row r="8303" spans="1:6">
      <c r="A8303" s="2" t="s">
        <v>0</v>
      </c>
      <c r="B8303" s="2" t="s">
        <v>2003</v>
      </c>
      <c r="C8303" s="2" t="s">
        <v>1988</v>
      </c>
      <c r="D8303" s="2" t="str">
        <f t="shared" si="129"/>
        <v>CA P.CIABATTA ALPIN 2015</v>
      </c>
      <c r="E8303" s="2">
        <v>6894</v>
      </c>
      <c r="F8303" s="2" t="s">
        <v>3</v>
      </c>
    </row>
    <row r="8304" spans="1:6">
      <c r="A8304" s="2" t="s">
        <v>0</v>
      </c>
      <c r="B8304" s="2" t="s">
        <v>2003</v>
      </c>
      <c r="C8304" s="2" t="s">
        <v>33</v>
      </c>
      <c r="D8304" s="2" t="str">
        <f t="shared" si="129"/>
        <v>CA P.CIABATTA ALPIN 2015</v>
      </c>
      <c r="E8304" s="2">
        <v>5631</v>
      </c>
      <c r="F8304" s="2" t="s">
        <v>3</v>
      </c>
    </row>
    <row r="8305" spans="1:6">
      <c r="A8305" s="2" t="s">
        <v>0</v>
      </c>
      <c r="B8305" s="2" t="s">
        <v>2004</v>
      </c>
      <c r="C8305" s="2" t="s">
        <v>45</v>
      </c>
      <c r="D8305" s="2" t="str">
        <f t="shared" si="129"/>
        <v>CA P.CIABATTA NORD SUD 2015</v>
      </c>
      <c r="E8305" s="2">
        <v>5771</v>
      </c>
      <c r="F8305" s="2" t="s">
        <v>3</v>
      </c>
    </row>
    <row r="8306" spans="1:6">
      <c r="A8306" s="2" t="s">
        <v>0</v>
      </c>
      <c r="B8306" s="2" t="s">
        <v>2004</v>
      </c>
      <c r="C8306" s="2" t="s">
        <v>1994</v>
      </c>
      <c r="D8306" s="2" t="str">
        <f t="shared" si="129"/>
        <v>CA P.CIABATTA NORD SUD 2015</v>
      </c>
      <c r="E8306" s="2">
        <v>5910</v>
      </c>
      <c r="F8306" s="2" t="s">
        <v>3</v>
      </c>
    </row>
    <row r="8307" spans="1:6">
      <c r="A8307" s="2" t="s">
        <v>0</v>
      </c>
      <c r="B8307" s="2" t="s">
        <v>2004</v>
      </c>
      <c r="C8307" s="2" t="s">
        <v>1983</v>
      </c>
      <c r="D8307" s="2" t="str">
        <f t="shared" si="129"/>
        <v>CA P.CIABATTA NORD SUD 2015</v>
      </c>
      <c r="E8307" s="2">
        <v>6852</v>
      </c>
      <c r="F8307" s="2" t="s">
        <v>3</v>
      </c>
    </row>
    <row r="8308" spans="1:6">
      <c r="A8308" s="2" t="s">
        <v>0</v>
      </c>
      <c r="B8308" s="2" t="s">
        <v>2004</v>
      </c>
      <c r="C8308" s="2" t="s">
        <v>63</v>
      </c>
      <c r="D8308" s="2" t="str">
        <f t="shared" si="129"/>
        <v>CA P.CIABATTA NORD SUD 2015</v>
      </c>
      <c r="E8308" s="2">
        <v>8212</v>
      </c>
      <c r="F8308" s="2" t="s">
        <v>3</v>
      </c>
    </row>
    <row r="8309" spans="1:6">
      <c r="A8309" s="2" t="s">
        <v>0</v>
      </c>
      <c r="B8309" s="2" t="s">
        <v>2005</v>
      </c>
      <c r="C8309" s="2" t="s">
        <v>13</v>
      </c>
      <c r="D8309" s="2" t="str">
        <f t="shared" si="129"/>
        <v>CA P.CIABATTA PIEMONTAIS 2015</v>
      </c>
      <c r="E8309" s="2">
        <v>1222</v>
      </c>
      <c r="F8309" s="2" t="s">
        <v>3</v>
      </c>
    </row>
    <row r="8310" spans="1:6">
      <c r="A8310" s="2" t="s">
        <v>0</v>
      </c>
      <c r="B8310" s="2" t="s">
        <v>2005</v>
      </c>
      <c r="C8310" s="2" t="s">
        <v>65</v>
      </c>
      <c r="D8310" s="2" t="str">
        <f t="shared" si="129"/>
        <v>CA P.CIABATTA PIEMONTAIS 2015</v>
      </c>
      <c r="E8310" s="2">
        <v>5210</v>
      </c>
      <c r="F8310" s="2" t="s">
        <v>3</v>
      </c>
    </row>
    <row r="8311" spans="1:6">
      <c r="A8311" s="2" t="s">
        <v>0</v>
      </c>
      <c r="B8311" s="2" t="s">
        <v>2005</v>
      </c>
      <c r="C8311" s="2" t="s">
        <v>1994</v>
      </c>
      <c r="D8311" s="2" t="str">
        <f t="shared" si="129"/>
        <v>CA P.CIABATTA PIEMONTAIS 2015</v>
      </c>
      <c r="E8311" s="2">
        <v>5910</v>
      </c>
      <c r="F8311" s="2" t="s">
        <v>3</v>
      </c>
    </row>
    <row r="8312" spans="1:6">
      <c r="A8312" s="2" t="s">
        <v>0</v>
      </c>
      <c r="B8312" s="2" t="s">
        <v>2005</v>
      </c>
      <c r="C8312" s="2" t="s">
        <v>62</v>
      </c>
      <c r="D8312" s="2" t="str">
        <f t="shared" si="129"/>
        <v>CA P.CIABATTA PIEMONTAIS 2015</v>
      </c>
      <c r="E8312" s="2">
        <v>7027</v>
      </c>
      <c r="F8312" s="2" t="s">
        <v>3</v>
      </c>
    </row>
    <row r="8313" spans="1:6">
      <c r="A8313" s="2" t="s">
        <v>0</v>
      </c>
      <c r="B8313" s="2" t="s">
        <v>2005</v>
      </c>
      <c r="C8313" s="2" t="s">
        <v>1841</v>
      </c>
      <c r="D8313" s="2" t="str">
        <f t="shared" si="129"/>
        <v>CA P.CIABATTA PIEMONTAIS 2015</v>
      </c>
      <c r="E8313" s="2">
        <v>7113</v>
      </c>
      <c r="F8313" s="2" t="s">
        <v>3</v>
      </c>
    </row>
    <row r="8314" spans="1:6">
      <c r="A8314" s="2" t="s">
        <v>0</v>
      </c>
      <c r="B8314" s="2" t="s">
        <v>2005</v>
      </c>
      <c r="C8314" s="2" t="s">
        <v>901</v>
      </c>
      <c r="D8314" s="2" t="str">
        <f t="shared" si="129"/>
        <v>CA P.CIABATTA PIEMONTAIS 2015</v>
      </c>
      <c r="E8314" s="2">
        <v>7992</v>
      </c>
      <c r="F8314" s="2" t="s">
        <v>3</v>
      </c>
    </row>
    <row r="8315" spans="1:6">
      <c r="A8315" s="2" t="s">
        <v>0</v>
      </c>
      <c r="B8315" s="2" t="s">
        <v>2006</v>
      </c>
      <c r="C8315" s="2" t="s">
        <v>13</v>
      </c>
      <c r="D8315" s="2" t="str">
        <f t="shared" si="129"/>
        <v>CA P.CIABATTA BOUCHER 2015</v>
      </c>
      <c r="E8315" s="2">
        <v>1222</v>
      </c>
      <c r="F8315" s="2" t="s">
        <v>3</v>
      </c>
    </row>
    <row r="8316" spans="1:6">
      <c r="A8316" s="2" t="s">
        <v>0</v>
      </c>
      <c r="B8316" s="2" t="s">
        <v>2006</v>
      </c>
      <c r="C8316" s="2" t="s">
        <v>14</v>
      </c>
      <c r="D8316" s="2" t="str">
        <f t="shared" si="129"/>
        <v>CA P.CIABATTA BOUCHER 2015</v>
      </c>
      <c r="E8316" s="2">
        <v>5323</v>
      </c>
      <c r="F8316" s="2" t="s">
        <v>3</v>
      </c>
    </row>
    <row r="8317" spans="1:6">
      <c r="A8317" s="2" t="s">
        <v>0</v>
      </c>
      <c r="B8317" s="2" t="s">
        <v>2006</v>
      </c>
      <c r="C8317" s="2" t="s">
        <v>1994</v>
      </c>
      <c r="D8317" s="2" t="str">
        <f t="shared" si="129"/>
        <v>CA P.CIABATTA BOUCHER 2015</v>
      </c>
      <c r="E8317" s="2">
        <v>5910</v>
      </c>
      <c r="F8317" s="2" t="s">
        <v>3</v>
      </c>
    </row>
    <row r="8318" spans="1:6">
      <c r="A8318" s="2" t="s">
        <v>0</v>
      </c>
      <c r="B8318" s="2" t="s">
        <v>2006</v>
      </c>
      <c r="C8318" s="2" t="s">
        <v>1992</v>
      </c>
      <c r="D8318" s="2" t="str">
        <f t="shared" si="129"/>
        <v>CA P.CIABATTA BOUCHER 2015</v>
      </c>
      <c r="E8318" s="2">
        <v>7268</v>
      </c>
      <c r="F8318" s="2" t="s">
        <v>3</v>
      </c>
    </row>
    <row r="8319" spans="1:6">
      <c r="A8319" s="2" t="s">
        <v>0</v>
      </c>
      <c r="B8319" s="2" t="s">
        <v>2006</v>
      </c>
      <c r="C8319" s="2" t="s">
        <v>814</v>
      </c>
      <c r="D8319" s="2" t="str">
        <f t="shared" si="129"/>
        <v>CA P.CIABATTA BOUCHER 2015</v>
      </c>
      <c r="E8319" s="2">
        <v>6801</v>
      </c>
      <c r="F8319" s="2" t="s">
        <v>3</v>
      </c>
    </row>
    <row r="8320" spans="1:6">
      <c r="A8320" s="2" t="s">
        <v>0</v>
      </c>
      <c r="B8320" s="2" t="s">
        <v>2006</v>
      </c>
      <c r="C8320" s="2" t="s">
        <v>56</v>
      </c>
      <c r="D8320" s="2" t="str">
        <f t="shared" si="129"/>
        <v>CA P.CIABATTA BOUCHER 2015</v>
      </c>
      <c r="E8320" s="2">
        <v>8172</v>
      </c>
      <c r="F8320" s="2" t="s">
        <v>3</v>
      </c>
    </row>
    <row r="8321" spans="1:6">
      <c r="A8321" s="2" t="s">
        <v>0</v>
      </c>
      <c r="B8321" s="2" t="s">
        <v>2007</v>
      </c>
      <c r="C8321" s="2" t="s">
        <v>1994</v>
      </c>
      <c r="D8321" s="2" t="str">
        <f t="shared" si="129"/>
        <v>CA P.CIABATTA ESPAGNOL 2015</v>
      </c>
      <c r="E8321" s="2">
        <v>5910</v>
      </c>
      <c r="F8321" s="2" t="s">
        <v>3</v>
      </c>
    </row>
    <row r="8322" spans="1:6">
      <c r="A8322" s="2" t="s">
        <v>0</v>
      </c>
      <c r="B8322" s="2" t="s">
        <v>2007</v>
      </c>
      <c r="C8322" s="2" t="s">
        <v>814</v>
      </c>
      <c r="D8322" s="2" t="str">
        <f t="shared" si="129"/>
        <v>CA P.CIABATTA ESPAGNOL 2015</v>
      </c>
      <c r="E8322" s="2">
        <v>6801</v>
      </c>
      <c r="F8322" s="2" t="s">
        <v>3</v>
      </c>
    </row>
    <row r="8323" spans="1:6">
      <c r="A8323" s="2" t="s">
        <v>0</v>
      </c>
      <c r="B8323" s="2" t="s">
        <v>2007</v>
      </c>
      <c r="C8323" s="2" t="s">
        <v>878</v>
      </c>
      <c r="D8323" s="2" t="str">
        <f t="shared" ref="D8323:D8386" si="130">B8323</f>
        <v>CA P.CIABATTA ESPAGNOL 2015</v>
      </c>
      <c r="E8323" s="2">
        <v>6969</v>
      </c>
      <c r="F8323" s="2" t="s">
        <v>3</v>
      </c>
    </row>
    <row r="8324" spans="1:6">
      <c r="A8324" s="2" t="s">
        <v>0</v>
      </c>
      <c r="B8324" s="2" t="s">
        <v>2007</v>
      </c>
      <c r="C8324" s="2" t="s">
        <v>1968</v>
      </c>
      <c r="D8324" s="2" t="str">
        <f t="shared" si="130"/>
        <v>CA P.CIABATTA ESPAGNOL 2015</v>
      </c>
      <c r="E8324" s="2">
        <v>5688</v>
      </c>
      <c r="F8324" s="2" t="s">
        <v>3</v>
      </c>
    </row>
    <row r="8325" spans="1:6">
      <c r="A8325" s="2" t="s">
        <v>0</v>
      </c>
      <c r="B8325" s="2" t="s">
        <v>2007</v>
      </c>
      <c r="C8325" s="2" t="s">
        <v>56</v>
      </c>
      <c r="D8325" s="2" t="str">
        <f t="shared" si="130"/>
        <v>CA P.CIABATTA ESPAGNOL 2015</v>
      </c>
      <c r="E8325" s="2">
        <v>8172</v>
      </c>
      <c r="F8325" s="2" t="s">
        <v>3</v>
      </c>
    </row>
    <row r="8326" spans="1:6">
      <c r="A8326" s="2" t="s">
        <v>0</v>
      </c>
      <c r="B8326" s="2" t="s">
        <v>2008</v>
      </c>
      <c r="C8326" s="2" t="s">
        <v>1973</v>
      </c>
      <c r="D8326" s="2" t="str">
        <f t="shared" si="130"/>
        <v>CA P.CIABATTA BAKO 2015</v>
      </c>
      <c r="E8326" s="2">
        <v>6023</v>
      </c>
      <c r="F8326" s="2" t="s">
        <v>3</v>
      </c>
    </row>
    <row r="8327" spans="1:6">
      <c r="A8327" s="2" t="s">
        <v>0</v>
      </c>
      <c r="B8327" s="2" t="s">
        <v>2008</v>
      </c>
      <c r="C8327" s="2" t="s">
        <v>1994</v>
      </c>
      <c r="D8327" s="2" t="str">
        <f t="shared" si="130"/>
        <v>CA P.CIABATTA BAKO 2015</v>
      </c>
      <c r="E8327" s="2">
        <v>5910</v>
      </c>
      <c r="F8327" s="2" t="s">
        <v>3</v>
      </c>
    </row>
    <row r="8328" spans="1:6">
      <c r="A8328" s="2" t="s">
        <v>0</v>
      </c>
      <c r="B8328" s="2" t="s">
        <v>2008</v>
      </c>
      <c r="C8328" s="2" t="s">
        <v>814</v>
      </c>
      <c r="D8328" s="2" t="str">
        <f t="shared" si="130"/>
        <v>CA P.CIABATTA BAKO 2015</v>
      </c>
      <c r="E8328" s="2">
        <v>6801</v>
      </c>
      <c r="F8328" s="2" t="s">
        <v>3</v>
      </c>
    </row>
    <row r="8329" spans="1:6">
      <c r="A8329" s="2" t="s">
        <v>0</v>
      </c>
      <c r="B8329" s="2" t="s">
        <v>2008</v>
      </c>
      <c r="C8329" s="2" t="s">
        <v>1974</v>
      </c>
      <c r="D8329" s="2" t="str">
        <f t="shared" si="130"/>
        <v>CA P.CIABATTA BAKO 2015</v>
      </c>
      <c r="E8329" s="2">
        <v>6959</v>
      </c>
      <c r="F8329" s="2" t="s">
        <v>3</v>
      </c>
    </row>
    <row r="8330" spans="1:6">
      <c r="A8330" s="2" t="s">
        <v>0</v>
      </c>
      <c r="B8330" s="2" t="s">
        <v>2008</v>
      </c>
      <c r="C8330" s="2" t="s">
        <v>56</v>
      </c>
      <c r="D8330" s="2" t="str">
        <f t="shared" si="130"/>
        <v>CA P.CIABATTA BAKO 2015</v>
      </c>
      <c r="E8330" s="2">
        <v>8172</v>
      </c>
      <c r="F8330" s="2" t="s">
        <v>3</v>
      </c>
    </row>
    <row r="8331" spans="1:6">
      <c r="A8331" s="2" t="s">
        <v>0</v>
      </c>
      <c r="B8331" s="2" t="s">
        <v>2009</v>
      </c>
      <c r="C8331" s="2" t="s">
        <v>13</v>
      </c>
      <c r="D8331" s="2" t="str">
        <f t="shared" si="130"/>
        <v>CA P.CIABATTA KEBAB 2015</v>
      </c>
      <c r="E8331" s="2">
        <v>1222</v>
      </c>
      <c r="F8331" s="2" t="s">
        <v>3</v>
      </c>
    </row>
    <row r="8332" spans="1:6">
      <c r="A8332" s="2" t="s">
        <v>0</v>
      </c>
      <c r="B8332" s="2" t="s">
        <v>2009</v>
      </c>
      <c r="C8332" s="2" t="s">
        <v>1970</v>
      </c>
      <c r="D8332" s="2" t="str">
        <f t="shared" si="130"/>
        <v>CA P.CIABATTA KEBAB 2015</v>
      </c>
      <c r="E8332" s="2">
        <v>5332</v>
      </c>
      <c r="F8332" s="2" t="s">
        <v>3</v>
      </c>
    </row>
    <row r="8333" spans="1:6">
      <c r="A8333" s="2" t="s">
        <v>0</v>
      </c>
      <c r="B8333" s="2" t="s">
        <v>2009</v>
      </c>
      <c r="C8333" s="2" t="s">
        <v>1994</v>
      </c>
      <c r="D8333" s="2" t="str">
        <f t="shared" si="130"/>
        <v>CA P.CIABATTA KEBAB 2015</v>
      </c>
      <c r="E8333" s="2">
        <v>5910</v>
      </c>
      <c r="F8333" s="2" t="s">
        <v>3</v>
      </c>
    </row>
    <row r="8334" spans="1:6">
      <c r="A8334" s="2" t="s">
        <v>0</v>
      </c>
      <c r="B8334" s="2" t="s">
        <v>2009</v>
      </c>
      <c r="C8334" s="2" t="s">
        <v>814</v>
      </c>
      <c r="D8334" s="2" t="str">
        <f t="shared" si="130"/>
        <v>CA P.CIABATTA KEBAB 2015</v>
      </c>
      <c r="E8334" s="2">
        <v>6801</v>
      </c>
      <c r="F8334" s="2" t="s">
        <v>3</v>
      </c>
    </row>
    <row r="8335" spans="1:6">
      <c r="A8335" s="2" t="s">
        <v>0</v>
      </c>
      <c r="B8335" s="2" t="s">
        <v>2009</v>
      </c>
      <c r="C8335" s="2" t="s">
        <v>1971</v>
      </c>
      <c r="D8335" s="2" t="str">
        <f t="shared" si="130"/>
        <v>CA P.CIABATTA KEBAB 2015</v>
      </c>
      <c r="E8335" s="2">
        <v>6034</v>
      </c>
      <c r="F8335" s="2" t="s">
        <v>3</v>
      </c>
    </row>
    <row r="8336" spans="1:6">
      <c r="A8336" s="2" t="s">
        <v>0</v>
      </c>
      <c r="B8336" s="2" t="s">
        <v>2009</v>
      </c>
      <c r="C8336" s="2" t="s">
        <v>56</v>
      </c>
      <c r="D8336" s="2" t="str">
        <f t="shared" si="130"/>
        <v>CA P.CIABATTA KEBAB 2015</v>
      </c>
      <c r="E8336" s="2">
        <v>8172</v>
      </c>
      <c r="F8336" s="2" t="s">
        <v>3</v>
      </c>
    </row>
    <row r="8337" spans="1:6">
      <c r="A8337" s="2" t="s">
        <v>0</v>
      </c>
      <c r="B8337" s="2" t="s">
        <v>2010</v>
      </c>
      <c r="C8337" s="2" t="s">
        <v>467</v>
      </c>
      <c r="D8337" s="2" t="str">
        <f t="shared" si="130"/>
        <v>CA LC FROMAGE BLANC</v>
      </c>
      <c r="E8337" s="2">
        <v>6677</v>
      </c>
      <c r="F8337" s="2" t="s">
        <v>3</v>
      </c>
    </row>
    <row r="8338" spans="1:6">
      <c r="A8338" s="2" t="s">
        <v>0</v>
      </c>
      <c r="B8338" s="2" t="s">
        <v>2011</v>
      </c>
      <c r="C8338" s="2" t="s">
        <v>1396</v>
      </c>
      <c r="D8338" s="2" t="str">
        <f t="shared" si="130"/>
        <v>CA LC FROMAGE BL CREME MARRON</v>
      </c>
      <c r="E8338" s="2">
        <v>5117</v>
      </c>
      <c r="F8338" s="2" t="s">
        <v>3</v>
      </c>
    </row>
    <row r="8339" spans="1:6">
      <c r="A8339" s="2" t="s">
        <v>0</v>
      </c>
      <c r="B8339" s="2" t="s">
        <v>2011</v>
      </c>
      <c r="C8339" s="2" t="s">
        <v>467</v>
      </c>
      <c r="D8339" s="2" t="str">
        <f t="shared" si="130"/>
        <v>CA LC FROMAGE BL CREME MARRON</v>
      </c>
      <c r="E8339" s="2">
        <v>6677</v>
      </c>
      <c r="F8339" s="2" t="s">
        <v>3</v>
      </c>
    </row>
    <row r="8340" spans="1:6">
      <c r="A8340" s="2" t="s">
        <v>0</v>
      </c>
      <c r="B8340" s="2" t="s">
        <v>2012</v>
      </c>
      <c r="C8340" s="2" t="s">
        <v>2013</v>
      </c>
      <c r="D8340" s="2" t="str">
        <f t="shared" si="130"/>
        <v>CA LC FROMAGE BL MELBA</v>
      </c>
      <c r="E8340" s="2">
        <v>3037</v>
      </c>
      <c r="F8340" s="2" t="s">
        <v>3</v>
      </c>
    </row>
    <row r="8341" spans="1:6">
      <c r="A8341" s="2" t="s">
        <v>0</v>
      </c>
      <c r="B8341" s="2" t="s">
        <v>2012</v>
      </c>
      <c r="C8341" s="2" t="s">
        <v>1658</v>
      </c>
      <c r="D8341" s="2" t="str">
        <f t="shared" si="130"/>
        <v>CA LC FROMAGE BL MELBA</v>
      </c>
      <c r="E8341" s="2">
        <v>5873</v>
      </c>
      <c r="F8341" s="2" t="s">
        <v>3</v>
      </c>
    </row>
    <row r="8342" spans="1:6">
      <c r="A8342" s="2" t="s">
        <v>0</v>
      </c>
      <c r="B8342" s="2" t="s">
        <v>2012</v>
      </c>
      <c r="C8342" s="2" t="s">
        <v>467</v>
      </c>
      <c r="D8342" s="2" t="str">
        <f t="shared" si="130"/>
        <v>CA LC FROMAGE BL MELBA</v>
      </c>
      <c r="E8342" s="2">
        <v>6677</v>
      </c>
      <c r="F8342" s="2" t="s">
        <v>3</v>
      </c>
    </row>
    <row r="8343" spans="1:6">
      <c r="A8343" s="2" t="s">
        <v>0</v>
      </c>
      <c r="B8343" s="2" t="s">
        <v>2014</v>
      </c>
      <c r="C8343" s="2" t="s">
        <v>1405</v>
      </c>
      <c r="D8343" s="2" t="str">
        <f t="shared" si="130"/>
        <v>CA LC FROMAGE BL COMPOTE</v>
      </c>
      <c r="E8343" s="2">
        <v>5089</v>
      </c>
      <c r="F8343" s="2" t="s">
        <v>3</v>
      </c>
    </row>
    <row r="8344" spans="1:6">
      <c r="A8344" s="2" t="s">
        <v>0</v>
      </c>
      <c r="B8344" s="2" t="s">
        <v>2014</v>
      </c>
      <c r="C8344" s="2" t="s">
        <v>467</v>
      </c>
      <c r="D8344" s="2" t="str">
        <f t="shared" si="130"/>
        <v>CA LC FROMAGE BL COMPOTE</v>
      </c>
      <c r="E8344" s="2">
        <v>6677</v>
      </c>
      <c r="F8344" s="2" t="s">
        <v>3</v>
      </c>
    </row>
    <row r="8345" spans="1:6">
      <c r="A8345" s="2" t="s">
        <v>0</v>
      </c>
      <c r="B8345" s="2" t="s">
        <v>2015</v>
      </c>
      <c r="C8345" s="2" t="s">
        <v>1508</v>
      </c>
      <c r="D8345" s="2" t="str">
        <f t="shared" si="130"/>
        <v>CA SALADE FRUITS 2015</v>
      </c>
      <c r="E8345" s="2">
        <v>5069</v>
      </c>
      <c r="F8345" s="2" t="s">
        <v>3</v>
      </c>
    </row>
    <row r="8346" spans="1:6">
      <c r="A8346" s="2" t="s">
        <v>0</v>
      </c>
      <c r="B8346" s="2" t="s">
        <v>2015</v>
      </c>
      <c r="C8346" s="2" t="s">
        <v>2016</v>
      </c>
      <c r="D8346" s="2" t="str">
        <f t="shared" si="130"/>
        <v>CA SALADE FRUITS 2015</v>
      </c>
      <c r="E8346" s="2">
        <v>3036</v>
      </c>
      <c r="F8346" s="2" t="s">
        <v>3</v>
      </c>
    </row>
    <row r="8347" spans="1:6">
      <c r="A8347" s="2" t="s">
        <v>0</v>
      </c>
      <c r="B8347" s="2" t="s">
        <v>2017</v>
      </c>
      <c r="C8347" s="2" t="s">
        <v>2018</v>
      </c>
      <c r="D8347" s="2" t="str">
        <f t="shared" si="130"/>
        <v>CA P.VIENNOIS HELVETE 2015</v>
      </c>
      <c r="E8347" s="2">
        <v>1422</v>
      </c>
      <c r="F8347" s="2" t="s">
        <v>3</v>
      </c>
    </row>
    <row r="8348" spans="1:6">
      <c r="A8348" s="2" t="s">
        <v>0</v>
      </c>
      <c r="B8348" s="2" t="s">
        <v>2017</v>
      </c>
      <c r="C8348" s="2" t="s">
        <v>61</v>
      </c>
      <c r="D8348" s="2" t="str">
        <f t="shared" si="130"/>
        <v>CA P.VIENNOIS HELVETE 2015</v>
      </c>
      <c r="E8348" s="2">
        <v>6657</v>
      </c>
      <c r="F8348" s="2" t="s">
        <v>3</v>
      </c>
    </row>
    <row r="8349" spans="1:6">
      <c r="A8349" s="2" t="s">
        <v>0</v>
      </c>
      <c r="B8349" s="2" t="s">
        <v>2017</v>
      </c>
      <c r="C8349" s="2" t="s">
        <v>62</v>
      </c>
      <c r="D8349" s="2" t="str">
        <f t="shared" si="130"/>
        <v>CA P.VIENNOIS HELVETE 2015</v>
      </c>
      <c r="E8349" s="2">
        <v>7027</v>
      </c>
      <c r="F8349" s="2" t="s">
        <v>3</v>
      </c>
    </row>
    <row r="8350" spans="1:6">
      <c r="A8350" s="2" t="s">
        <v>0</v>
      </c>
      <c r="B8350" s="2" t="s">
        <v>2017</v>
      </c>
      <c r="C8350" s="2" t="s">
        <v>1841</v>
      </c>
      <c r="D8350" s="2" t="str">
        <f t="shared" si="130"/>
        <v>CA P.VIENNOIS HELVETE 2015</v>
      </c>
      <c r="E8350" s="2">
        <v>7113</v>
      </c>
      <c r="F8350" s="2" t="s">
        <v>3</v>
      </c>
    </row>
    <row r="8351" spans="1:6">
      <c r="A8351" s="2" t="s">
        <v>0</v>
      </c>
      <c r="B8351" s="2" t="s">
        <v>2017</v>
      </c>
      <c r="C8351" s="2" t="s">
        <v>63</v>
      </c>
      <c r="D8351" s="2" t="str">
        <f t="shared" si="130"/>
        <v>CA P.VIENNOIS HELVETE 2015</v>
      </c>
      <c r="E8351" s="2">
        <v>8212</v>
      </c>
      <c r="F8351" s="2" t="s">
        <v>3</v>
      </c>
    </row>
    <row r="8352" spans="1:6">
      <c r="A8352" s="2" t="s">
        <v>0</v>
      </c>
      <c r="B8352" s="2" t="s">
        <v>2019</v>
      </c>
      <c r="C8352" s="2" t="s">
        <v>2018</v>
      </c>
      <c r="D8352" s="2" t="str">
        <f t="shared" si="130"/>
        <v>CA P.VIENNOIS MARTEGUAL 2015</v>
      </c>
      <c r="E8352" s="2">
        <v>1422</v>
      </c>
      <c r="F8352" s="2" t="s">
        <v>3</v>
      </c>
    </row>
    <row r="8353" spans="1:6">
      <c r="A8353" s="2" t="s">
        <v>0</v>
      </c>
      <c r="B8353" s="2" t="s">
        <v>2019</v>
      </c>
      <c r="C8353" s="2" t="s">
        <v>13</v>
      </c>
      <c r="D8353" s="2" t="str">
        <f t="shared" si="130"/>
        <v>CA P.VIENNOIS MARTEGUAL 2015</v>
      </c>
      <c r="E8353" s="2">
        <v>1222</v>
      </c>
      <c r="F8353" s="2" t="s">
        <v>3</v>
      </c>
    </row>
    <row r="8354" spans="1:6">
      <c r="A8354" s="2" t="s">
        <v>0</v>
      </c>
      <c r="B8354" s="2" t="s">
        <v>2019</v>
      </c>
      <c r="C8354" s="2" t="s">
        <v>65</v>
      </c>
      <c r="D8354" s="2" t="str">
        <f t="shared" si="130"/>
        <v>CA P.VIENNOIS MARTEGUAL 2015</v>
      </c>
      <c r="E8354" s="2">
        <v>5210</v>
      </c>
      <c r="F8354" s="2" t="s">
        <v>3</v>
      </c>
    </row>
    <row r="8355" spans="1:6">
      <c r="A8355" s="2" t="s">
        <v>0</v>
      </c>
      <c r="B8355" s="2" t="s">
        <v>2019</v>
      </c>
      <c r="C8355" s="2" t="s">
        <v>69</v>
      </c>
      <c r="D8355" s="2" t="str">
        <f t="shared" si="130"/>
        <v>CA P.VIENNOIS MARTEGUAL 2015</v>
      </c>
      <c r="E8355" s="2">
        <v>5396</v>
      </c>
      <c r="F8355" s="2" t="s">
        <v>3</v>
      </c>
    </row>
    <row r="8356" spans="1:6">
      <c r="A8356" s="2" t="s">
        <v>0</v>
      </c>
      <c r="B8356" s="2" t="s">
        <v>2019</v>
      </c>
      <c r="C8356" s="2" t="s">
        <v>1841</v>
      </c>
      <c r="D8356" s="2" t="str">
        <f t="shared" si="130"/>
        <v>CA P.VIENNOIS MARTEGUAL 2015</v>
      </c>
      <c r="E8356" s="2">
        <v>7113</v>
      </c>
      <c r="F8356" s="2" t="s">
        <v>3</v>
      </c>
    </row>
    <row r="8357" spans="1:6">
      <c r="A8357" s="2" t="s">
        <v>0</v>
      </c>
      <c r="B8357" s="2" t="s">
        <v>2019</v>
      </c>
      <c r="C8357" s="2" t="s">
        <v>901</v>
      </c>
      <c r="D8357" s="2" t="str">
        <f t="shared" si="130"/>
        <v>CA P.VIENNOIS MARTEGUAL 2015</v>
      </c>
      <c r="E8357" s="2">
        <v>7992</v>
      </c>
      <c r="F8357" s="2" t="s">
        <v>3</v>
      </c>
    </row>
    <row r="8358" spans="1:6">
      <c r="A8358" s="2" t="s">
        <v>0</v>
      </c>
      <c r="B8358" s="2" t="s">
        <v>2020</v>
      </c>
      <c r="C8358" s="2" t="s">
        <v>2018</v>
      </c>
      <c r="D8358" s="2" t="str">
        <f t="shared" si="130"/>
        <v>CA P.VIENNOIS POULET MAYO 2015</v>
      </c>
      <c r="E8358" s="2">
        <v>1422</v>
      </c>
      <c r="F8358" s="2" t="s">
        <v>3</v>
      </c>
    </row>
    <row r="8359" spans="1:6">
      <c r="A8359" s="2" t="s">
        <v>0</v>
      </c>
      <c r="B8359" s="2" t="s">
        <v>2020</v>
      </c>
      <c r="C8359" s="2" t="s">
        <v>16</v>
      </c>
      <c r="D8359" s="2" t="str">
        <f t="shared" si="130"/>
        <v>CA P.VIENNOIS POULET MAYO 2015</v>
      </c>
      <c r="E8359" s="2">
        <v>6404</v>
      </c>
      <c r="F8359" s="2" t="s">
        <v>3</v>
      </c>
    </row>
    <row r="8360" spans="1:6">
      <c r="A8360" s="2" t="s">
        <v>0</v>
      </c>
      <c r="B8360" s="2" t="s">
        <v>2020</v>
      </c>
      <c r="C8360" s="2" t="s">
        <v>13</v>
      </c>
      <c r="D8360" s="2" t="str">
        <f t="shared" si="130"/>
        <v>CA P.VIENNOIS POULET MAYO 2015</v>
      </c>
      <c r="E8360" s="2">
        <v>1222</v>
      </c>
      <c r="F8360" s="2" t="s">
        <v>3</v>
      </c>
    </row>
    <row r="8361" spans="1:6">
      <c r="A8361" s="2" t="s">
        <v>0</v>
      </c>
      <c r="B8361" s="2" t="s">
        <v>2020</v>
      </c>
      <c r="C8361" s="2" t="s">
        <v>65</v>
      </c>
      <c r="D8361" s="2" t="str">
        <f t="shared" si="130"/>
        <v>CA P.VIENNOIS POULET MAYO 2015</v>
      </c>
      <c r="E8361" s="2">
        <v>5210</v>
      </c>
      <c r="F8361" s="2" t="s">
        <v>3</v>
      </c>
    </row>
    <row r="8362" spans="1:6">
      <c r="A8362" s="2" t="s">
        <v>0</v>
      </c>
      <c r="B8362" s="2" t="s">
        <v>2020</v>
      </c>
      <c r="C8362" s="2" t="s">
        <v>1841</v>
      </c>
      <c r="D8362" s="2" t="str">
        <f t="shared" si="130"/>
        <v>CA P.VIENNOIS POULET MAYO 2015</v>
      </c>
      <c r="E8362" s="2">
        <v>7113</v>
      </c>
      <c r="F8362" s="2" t="s">
        <v>3</v>
      </c>
    </row>
    <row r="8363" spans="1:6">
      <c r="A8363" s="2" t="s">
        <v>0</v>
      </c>
      <c r="B8363" s="2" t="s">
        <v>2021</v>
      </c>
      <c r="C8363" s="2" t="s">
        <v>2018</v>
      </c>
      <c r="D8363" s="2" t="str">
        <f t="shared" si="130"/>
        <v>CA P.VIENNOIS GALINE 2015</v>
      </c>
      <c r="E8363" s="2">
        <v>1422</v>
      </c>
      <c r="F8363" s="2" t="s">
        <v>3</v>
      </c>
    </row>
    <row r="8364" spans="1:6">
      <c r="A8364" s="2" t="s">
        <v>0</v>
      </c>
      <c r="B8364" s="2" t="s">
        <v>2021</v>
      </c>
      <c r="C8364" s="2" t="s">
        <v>1841</v>
      </c>
      <c r="D8364" s="2" t="str">
        <f t="shared" si="130"/>
        <v>CA P.VIENNOIS GALINE 2015</v>
      </c>
      <c r="E8364" s="2">
        <v>7113</v>
      </c>
      <c r="F8364" s="2" t="s">
        <v>3</v>
      </c>
    </row>
    <row r="8365" spans="1:6">
      <c r="A8365" s="2" t="s">
        <v>0</v>
      </c>
      <c r="B8365" s="2" t="s">
        <v>2021</v>
      </c>
      <c r="C8365" s="2" t="s">
        <v>1983</v>
      </c>
      <c r="D8365" s="2" t="str">
        <f t="shared" si="130"/>
        <v>CA P.VIENNOIS GALINE 2015</v>
      </c>
      <c r="E8365" s="2">
        <v>6852</v>
      </c>
      <c r="F8365" s="2" t="s">
        <v>3</v>
      </c>
    </row>
    <row r="8366" spans="1:6">
      <c r="A8366" s="2" t="s">
        <v>0</v>
      </c>
      <c r="B8366" s="2" t="s">
        <v>2021</v>
      </c>
      <c r="C8366" s="2" t="s">
        <v>16</v>
      </c>
      <c r="D8366" s="2" t="str">
        <f t="shared" si="130"/>
        <v>CA P.VIENNOIS GALINE 2015</v>
      </c>
      <c r="E8366" s="2">
        <v>6404</v>
      </c>
      <c r="F8366" s="2" t="s">
        <v>3</v>
      </c>
    </row>
    <row r="8367" spans="1:6">
      <c r="A8367" s="2" t="s">
        <v>0</v>
      </c>
      <c r="B8367" s="2" t="s">
        <v>2021</v>
      </c>
      <c r="C8367" s="2" t="s">
        <v>23</v>
      </c>
      <c r="D8367" s="2" t="str">
        <f t="shared" si="130"/>
        <v>CA P.VIENNOIS GALINE 2015</v>
      </c>
      <c r="E8367" s="2">
        <v>5167</v>
      </c>
      <c r="F8367" s="2" t="s">
        <v>3</v>
      </c>
    </row>
    <row r="8368" spans="1:6">
      <c r="A8368" s="2" t="s">
        <v>0</v>
      </c>
      <c r="B8368" s="2" t="s">
        <v>2021</v>
      </c>
      <c r="C8368" s="2" t="s">
        <v>1435</v>
      </c>
      <c r="D8368" s="2" t="str">
        <f t="shared" si="130"/>
        <v>CA P.VIENNOIS GALINE 2015</v>
      </c>
      <c r="E8368" s="2">
        <v>7094</v>
      </c>
      <c r="F8368" s="2" t="s">
        <v>3</v>
      </c>
    </row>
    <row r="8369" spans="1:6">
      <c r="A8369" s="2" t="s">
        <v>0</v>
      </c>
      <c r="B8369" s="2" t="s">
        <v>2022</v>
      </c>
      <c r="C8369" s="2" t="s">
        <v>645</v>
      </c>
      <c r="D8369" s="2" t="str">
        <f t="shared" si="130"/>
        <v>CA P.VIENNOIS VEGETARIEN 2015</v>
      </c>
      <c r="E8369" s="2">
        <v>1186</v>
      </c>
      <c r="F8369" s="2" t="s">
        <v>3</v>
      </c>
    </row>
    <row r="8370" spans="1:6">
      <c r="A8370" s="2" t="s">
        <v>0</v>
      </c>
      <c r="B8370" s="2" t="s">
        <v>2022</v>
      </c>
      <c r="C8370" s="2" t="s">
        <v>13</v>
      </c>
      <c r="D8370" s="2" t="str">
        <f t="shared" si="130"/>
        <v>CA P.VIENNOIS VEGETARIEN 2015</v>
      </c>
      <c r="E8370" s="2">
        <v>1222</v>
      </c>
      <c r="F8370" s="2" t="s">
        <v>3</v>
      </c>
    </row>
    <row r="8371" spans="1:6">
      <c r="A8371" s="2" t="s">
        <v>0</v>
      </c>
      <c r="B8371" s="2" t="s">
        <v>2022</v>
      </c>
      <c r="C8371" s="2" t="s">
        <v>24</v>
      </c>
      <c r="D8371" s="2" t="str">
        <f t="shared" si="130"/>
        <v>CA P.VIENNOIS VEGETARIEN 2015</v>
      </c>
      <c r="E8371" s="2">
        <v>5265</v>
      </c>
      <c r="F8371" s="2" t="s">
        <v>3</v>
      </c>
    </row>
    <row r="8372" spans="1:6">
      <c r="A8372" s="2" t="s">
        <v>0</v>
      </c>
      <c r="B8372" s="2" t="s">
        <v>2022</v>
      </c>
      <c r="C8372" s="2" t="s">
        <v>2023</v>
      </c>
      <c r="D8372" s="2" t="str">
        <f t="shared" si="130"/>
        <v>CA P.VIENNOIS VEGETARIEN 2015</v>
      </c>
      <c r="E8372" s="2">
        <v>3719</v>
      </c>
      <c r="F8372" s="2" t="s">
        <v>3</v>
      </c>
    </row>
    <row r="8373" spans="1:6">
      <c r="A8373" s="2" t="s">
        <v>0</v>
      </c>
      <c r="B8373" s="2" t="s">
        <v>2022</v>
      </c>
      <c r="C8373" s="2" t="s">
        <v>1980</v>
      </c>
      <c r="D8373" s="2" t="str">
        <f t="shared" si="130"/>
        <v>CA P.VIENNOIS VEGETARIEN 2015</v>
      </c>
      <c r="E8373" s="2">
        <v>6892</v>
      </c>
      <c r="F8373" s="2" t="s">
        <v>3</v>
      </c>
    </row>
    <row r="8374" spans="1:6">
      <c r="A8374" s="2" t="s">
        <v>0</v>
      </c>
      <c r="B8374" s="2" t="s">
        <v>2022</v>
      </c>
      <c r="C8374" s="2" t="s">
        <v>1841</v>
      </c>
      <c r="D8374" s="2" t="str">
        <f t="shared" si="130"/>
        <v>CA P.VIENNOIS VEGETARIEN 2015</v>
      </c>
      <c r="E8374" s="2">
        <v>7113</v>
      </c>
      <c r="F8374" s="2" t="s">
        <v>3</v>
      </c>
    </row>
    <row r="8375" spans="1:6">
      <c r="A8375" s="2" t="s">
        <v>0</v>
      </c>
      <c r="B8375" s="2" t="s">
        <v>2022</v>
      </c>
      <c r="C8375" s="2" t="s">
        <v>23</v>
      </c>
      <c r="D8375" s="2" t="str">
        <f t="shared" si="130"/>
        <v>CA P.VIENNOIS VEGETARIEN 2015</v>
      </c>
      <c r="E8375" s="2">
        <v>5167</v>
      </c>
      <c r="F8375" s="2" t="s">
        <v>3</v>
      </c>
    </row>
    <row r="8376" spans="1:6">
      <c r="A8376" s="2" t="s">
        <v>0</v>
      </c>
      <c r="B8376" s="2" t="s">
        <v>2024</v>
      </c>
      <c r="C8376" s="2" t="s">
        <v>2025</v>
      </c>
      <c r="D8376" s="2" t="str">
        <f t="shared" si="130"/>
        <v>CA GM SALADE MARSEILLAISE 2015</v>
      </c>
      <c r="E8376" s="2">
        <v>3616</v>
      </c>
      <c r="F8376" s="2" t="s">
        <v>3</v>
      </c>
    </row>
    <row r="8377" spans="1:6">
      <c r="A8377" s="2" t="s">
        <v>0</v>
      </c>
      <c r="B8377" s="2" t="s">
        <v>2024</v>
      </c>
      <c r="C8377" s="2" t="s">
        <v>2026</v>
      </c>
      <c r="D8377" s="2" t="str">
        <f t="shared" si="130"/>
        <v>CA GM SALADE MARSEILLAISE 2015</v>
      </c>
      <c r="E8377" s="2">
        <v>3145</v>
      </c>
      <c r="F8377" s="2" t="s">
        <v>3</v>
      </c>
    </row>
    <row r="8378" spans="1:6">
      <c r="A8378" s="2" t="s">
        <v>0</v>
      </c>
      <c r="B8378" s="2" t="s">
        <v>2024</v>
      </c>
      <c r="C8378" s="2" t="s">
        <v>13</v>
      </c>
      <c r="D8378" s="2" t="str">
        <f t="shared" si="130"/>
        <v>CA GM SALADE MARSEILLAISE 2015</v>
      </c>
      <c r="E8378" s="2">
        <v>1222</v>
      </c>
      <c r="F8378" s="2" t="s">
        <v>3</v>
      </c>
    </row>
    <row r="8379" spans="1:6">
      <c r="A8379" s="2" t="s">
        <v>0</v>
      </c>
      <c r="B8379" s="2" t="s">
        <v>2024</v>
      </c>
      <c r="C8379" s="2" t="s">
        <v>69</v>
      </c>
      <c r="D8379" s="2" t="str">
        <f t="shared" si="130"/>
        <v>CA GM SALADE MARSEILLAISE 2015</v>
      </c>
      <c r="E8379" s="2">
        <v>5396</v>
      </c>
      <c r="F8379" s="2" t="s">
        <v>3</v>
      </c>
    </row>
    <row r="8380" spans="1:6">
      <c r="A8380" s="2" t="s">
        <v>0</v>
      </c>
      <c r="B8380" s="2" t="s">
        <v>2024</v>
      </c>
      <c r="C8380" s="2" t="s">
        <v>336</v>
      </c>
      <c r="D8380" s="2" t="str">
        <f t="shared" si="130"/>
        <v>CA GM SALADE MARSEILLAISE 2015</v>
      </c>
      <c r="E8380" s="2">
        <v>2862</v>
      </c>
      <c r="F8380" s="2" t="s">
        <v>3</v>
      </c>
    </row>
    <row r="8381" spans="1:6">
      <c r="A8381" s="2" t="s">
        <v>0</v>
      </c>
      <c r="B8381" s="2" t="s">
        <v>2024</v>
      </c>
      <c r="C8381" s="2" t="s">
        <v>66</v>
      </c>
      <c r="D8381" s="2" t="str">
        <f t="shared" si="130"/>
        <v>CA GM SALADE MARSEILLAISE 2015</v>
      </c>
      <c r="E8381" s="2">
        <v>7135</v>
      </c>
      <c r="F8381" s="2" t="s">
        <v>3</v>
      </c>
    </row>
    <row r="8382" spans="1:6">
      <c r="A8382" s="2" t="s">
        <v>0</v>
      </c>
      <c r="B8382" s="2" t="s">
        <v>2024</v>
      </c>
      <c r="C8382" s="2" t="s">
        <v>436</v>
      </c>
      <c r="D8382" s="2" t="str">
        <f t="shared" si="130"/>
        <v>CA GM SALADE MARSEILLAISE 2015</v>
      </c>
      <c r="E8382" s="2">
        <v>5243</v>
      </c>
      <c r="F8382" s="2" t="s">
        <v>3</v>
      </c>
    </row>
    <row r="8383" spans="1:6">
      <c r="A8383" s="2" t="s">
        <v>0</v>
      </c>
      <c r="B8383" s="2" t="s">
        <v>2027</v>
      </c>
      <c r="C8383" s="2" t="s">
        <v>13</v>
      </c>
      <c r="D8383" s="2" t="str">
        <f t="shared" si="130"/>
        <v>CA GM SALADE CHEFS 2015</v>
      </c>
      <c r="E8383" s="2">
        <v>1222</v>
      </c>
      <c r="F8383" s="2" t="s">
        <v>3</v>
      </c>
    </row>
    <row r="8384" spans="1:6">
      <c r="A8384" s="2" t="s">
        <v>0</v>
      </c>
      <c r="B8384" s="2" t="s">
        <v>2027</v>
      </c>
      <c r="C8384" s="2" t="s">
        <v>16</v>
      </c>
      <c r="D8384" s="2" t="str">
        <f t="shared" si="130"/>
        <v>CA GM SALADE CHEFS 2015</v>
      </c>
      <c r="E8384" s="2">
        <v>6404</v>
      </c>
      <c r="F8384" s="2" t="s">
        <v>3</v>
      </c>
    </row>
    <row r="8385" spans="1:6">
      <c r="A8385" s="2" t="s">
        <v>0</v>
      </c>
      <c r="B8385" s="2" t="s">
        <v>2027</v>
      </c>
      <c r="C8385" s="2" t="s">
        <v>9</v>
      </c>
      <c r="D8385" s="2" t="str">
        <f t="shared" si="130"/>
        <v>CA GM SALADE CHEFS 2015</v>
      </c>
      <c r="E8385" s="2">
        <v>5123</v>
      </c>
      <c r="F8385" s="2" t="s">
        <v>3</v>
      </c>
    </row>
    <row r="8386" spans="1:6">
      <c r="A8386" s="2" t="s">
        <v>0</v>
      </c>
      <c r="B8386" s="2" t="s">
        <v>2027</v>
      </c>
      <c r="C8386" s="2" t="s">
        <v>801</v>
      </c>
      <c r="D8386" s="2" t="str">
        <f t="shared" si="130"/>
        <v>CA GM SALADE CHEFS 2015</v>
      </c>
      <c r="E8386" s="2">
        <v>5199</v>
      </c>
      <c r="F8386" s="2" t="s">
        <v>3</v>
      </c>
    </row>
    <row r="8387" spans="1:6">
      <c r="A8387" s="2" t="s">
        <v>0</v>
      </c>
      <c r="B8387" s="2" t="s">
        <v>2027</v>
      </c>
      <c r="C8387" s="2" t="s">
        <v>436</v>
      </c>
      <c r="D8387" s="2" t="str">
        <f t="shared" ref="D8387:D8450" si="131">B8387</f>
        <v>CA GM SALADE CHEFS 2015</v>
      </c>
      <c r="E8387" s="2">
        <v>5243</v>
      </c>
      <c r="F8387" s="2" t="s">
        <v>3</v>
      </c>
    </row>
    <row r="8388" spans="1:6">
      <c r="A8388" s="2" t="s">
        <v>0</v>
      </c>
      <c r="B8388" s="2" t="s">
        <v>2027</v>
      </c>
      <c r="C8388" s="2" t="s">
        <v>66</v>
      </c>
      <c r="D8388" s="2" t="str">
        <f t="shared" si="131"/>
        <v>CA GM SALADE CHEFS 2015</v>
      </c>
      <c r="E8388" s="2">
        <v>7135</v>
      </c>
      <c r="F8388" s="2" t="s">
        <v>3</v>
      </c>
    </row>
    <row r="8389" spans="1:6">
      <c r="A8389" s="2" t="s">
        <v>0</v>
      </c>
      <c r="B8389" s="2" t="s">
        <v>2027</v>
      </c>
      <c r="C8389" s="2" t="s">
        <v>856</v>
      </c>
      <c r="D8389" s="2" t="str">
        <f t="shared" si="131"/>
        <v>CA GM SALADE CHEFS 2015</v>
      </c>
      <c r="E8389" s="2">
        <v>7137</v>
      </c>
      <c r="F8389" s="2" t="s">
        <v>3</v>
      </c>
    </row>
    <row r="8390" spans="1:6">
      <c r="A8390" s="2" t="s">
        <v>0</v>
      </c>
      <c r="B8390" s="2" t="s">
        <v>2027</v>
      </c>
      <c r="C8390" s="2" t="s">
        <v>901</v>
      </c>
      <c r="D8390" s="2" t="str">
        <f t="shared" si="131"/>
        <v>CA GM SALADE CHEFS 2015</v>
      </c>
      <c r="E8390" s="2">
        <v>7992</v>
      </c>
      <c r="F8390" s="2" t="s">
        <v>3</v>
      </c>
    </row>
    <row r="8391" spans="1:6">
      <c r="A8391" s="2" t="s">
        <v>0</v>
      </c>
      <c r="B8391" s="2" t="s">
        <v>2027</v>
      </c>
      <c r="C8391" s="2" t="s">
        <v>11</v>
      </c>
      <c r="D8391" s="2" t="str">
        <f t="shared" si="131"/>
        <v>CA GM SALADE CHEFS 2015</v>
      </c>
      <c r="E8391" s="2">
        <v>8170</v>
      </c>
      <c r="F8391" s="2" t="s">
        <v>3</v>
      </c>
    </row>
    <row r="8392" spans="1:6">
      <c r="A8392" s="2" t="s">
        <v>0</v>
      </c>
      <c r="B8392" s="2" t="s">
        <v>2028</v>
      </c>
      <c r="C8392" s="2" t="s">
        <v>13</v>
      </c>
      <c r="D8392" s="2" t="str">
        <f t="shared" si="131"/>
        <v>CA GM SALADE CAMARGUAISE 2015</v>
      </c>
      <c r="E8392" s="2">
        <v>1222</v>
      </c>
      <c r="F8392" s="2" t="s">
        <v>3</v>
      </c>
    </row>
    <row r="8393" spans="1:6">
      <c r="A8393" s="2" t="s">
        <v>0</v>
      </c>
      <c r="B8393" s="2" t="s">
        <v>2028</v>
      </c>
      <c r="C8393" s="2" t="s">
        <v>645</v>
      </c>
      <c r="D8393" s="2" t="str">
        <f t="shared" si="131"/>
        <v>CA GM SALADE CAMARGUAISE 2015</v>
      </c>
      <c r="E8393" s="2">
        <v>1186</v>
      </c>
      <c r="F8393" s="2" t="s">
        <v>3</v>
      </c>
    </row>
    <row r="8394" spans="1:6">
      <c r="A8394" s="2" t="s">
        <v>0</v>
      </c>
      <c r="B8394" s="2" t="s">
        <v>2028</v>
      </c>
      <c r="C8394" s="2" t="s">
        <v>66</v>
      </c>
      <c r="D8394" s="2" t="str">
        <f t="shared" si="131"/>
        <v>CA GM SALADE CAMARGUAISE 2015</v>
      </c>
      <c r="E8394" s="2">
        <v>7135</v>
      </c>
      <c r="F8394" s="2" t="s">
        <v>3</v>
      </c>
    </row>
    <row r="8395" spans="1:6">
      <c r="A8395" s="2" t="s">
        <v>0</v>
      </c>
      <c r="B8395" s="2" t="s">
        <v>2028</v>
      </c>
      <c r="C8395" s="2" t="s">
        <v>2029</v>
      </c>
      <c r="D8395" s="2" t="str">
        <f t="shared" si="131"/>
        <v>CA GM SALADE CAMARGUAISE 2015</v>
      </c>
      <c r="E8395" s="2">
        <v>7068</v>
      </c>
      <c r="F8395" s="2" t="s">
        <v>3</v>
      </c>
    </row>
    <row r="8396" spans="1:6">
      <c r="A8396" s="2" t="s">
        <v>0</v>
      </c>
      <c r="B8396" s="2" t="s">
        <v>2028</v>
      </c>
      <c r="C8396" s="2" t="s">
        <v>436</v>
      </c>
      <c r="D8396" s="2" t="str">
        <f t="shared" si="131"/>
        <v>CA GM SALADE CAMARGUAISE 2015</v>
      </c>
      <c r="E8396" s="2">
        <v>5243</v>
      </c>
      <c r="F8396" s="2" t="s">
        <v>3</v>
      </c>
    </row>
    <row r="8397" spans="1:6">
      <c r="A8397" s="2" t="s">
        <v>0</v>
      </c>
      <c r="B8397" s="2" t="s">
        <v>2028</v>
      </c>
      <c r="C8397" s="2" t="s">
        <v>901</v>
      </c>
      <c r="D8397" s="2" t="str">
        <f t="shared" si="131"/>
        <v>CA GM SALADE CAMARGUAISE 2015</v>
      </c>
      <c r="E8397" s="2">
        <v>7992</v>
      </c>
      <c r="F8397" s="2" t="s">
        <v>3</v>
      </c>
    </row>
    <row r="8398" spans="1:6">
      <c r="A8398" s="2" t="s">
        <v>0</v>
      </c>
      <c r="B8398" s="2" t="s">
        <v>2030</v>
      </c>
      <c r="C8398" s="2" t="s">
        <v>8</v>
      </c>
      <c r="D8398" s="2" t="str">
        <f t="shared" si="131"/>
        <v>CA SALADE PARISIENNE 2015</v>
      </c>
      <c r="E8398" s="2">
        <v>1221</v>
      </c>
      <c r="F8398" s="2" t="s">
        <v>3</v>
      </c>
    </row>
    <row r="8399" spans="1:6">
      <c r="A8399" s="2" t="s">
        <v>0</v>
      </c>
      <c r="B8399" s="2" t="s">
        <v>2030</v>
      </c>
      <c r="C8399" s="2" t="s">
        <v>9</v>
      </c>
      <c r="D8399" s="2" t="str">
        <f t="shared" si="131"/>
        <v>CA SALADE PARISIENNE 2015</v>
      </c>
      <c r="E8399" s="2">
        <v>5123</v>
      </c>
      <c r="F8399" s="2" t="s">
        <v>3</v>
      </c>
    </row>
    <row r="8400" spans="1:6">
      <c r="A8400" s="2" t="s">
        <v>0</v>
      </c>
      <c r="B8400" s="2" t="s">
        <v>2030</v>
      </c>
      <c r="C8400" s="2" t="s">
        <v>319</v>
      </c>
      <c r="D8400" s="2" t="str">
        <f t="shared" si="131"/>
        <v>CA SALADE PARISIENNE 2015</v>
      </c>
      <c r="E8400" s="2">
        <v>7028</v>
      </c>
      <c r="F8400" s="2" t="s">
        <v>3</v>
      </c>
    </row>
    <row r="8401" spans="1:6">
      <c r="A8401" s="2" t="s">
        <v>0</v>
      </c>
      <c r="B8401" s="2" t="s">
        <v>2030</v>
      </c>
      <c r="C8401" s="2" t="s">
        <v>66</v>
      </c>
      <c r="D8401" s="2" t="str">
        <f t="shared" si="131"/>
        <v>CA SALADE PARISIENNE 2015</v>
      </c>
      <c r="E8401" s="2">
        <v>7135</v>
      </c>
      <c r="F8401" s="2" t="s">
        <v>3</v>
      </c>
    </row>
    <row r="8402" spans="1:6">
      <c r="A8402" s="2" t="s">
        <v>0</v>
      </c>
      <c r="B8402" s="2" t="s">
        <v>2030</v>
      </c>
      <c r="C8402" s="2" t="s">
        <v>436</v>
      </c>
      <c r="D8402" s="2" t="str">
        <f t="shared" si="131"/>
        <v>CA SALADE PARISIENNE 2015</v>
      </c>
      <c r="E8402" s="2">
        <v>5243</v>
      </c>
      <c r="F8402" s="2" t="s">
        <v>3</v>
      </c>
    </row>
    <row r="8403" spans="1:6">
      <c r="A8403" s="2" t="s">
        <v>0</v>
      </c>
      <c r="B8403" s="2" t="s">
        <v>2030</v>
      </c>
      <c r="C8403" s="2" t="s">
        <v>901</v>
      </c>
      <c r="D8403" s="2" t="str">
        <f t="shared" si="131"/>
        <v>CA SALADE PARISIENNE 2015</v>
      </c>
      <c r="E8403" s="2">
        <v>7992</v>
      </c>
      <c r="F8403" s="2" t="s">
        <v>3</v>
      </c>
    </row>
    <row r="8404" spans="1:6">
      <c r="A8404" s="2" t="s">
        <v>0</v>
      </c>
      <c r="B8404" s="2" t="s">
        <v>2030</v>
      </c>
      <c r="C8404" s="2" t="s">
        <v>11</v>
      </c>
      <c r="D8404" s="2" t="str">
        <f t="shared" si="131"/>
        <v>CA SALADE PARISIENNE 2015</v>
      </c>
      <c r="E8404" s="2">
        <v>8170</v>
      </c>
      <c r="F8404" s="2" t="s">
        <v>3</v>
      </c>
    </row>
    <row r="8405" spans="1:6">
      <c r="A8405" s="2" t="s">
        <v>0</v>
      </c>
      <c r="B8405" s="2" t="s">
        <v>2031</v>
      </c>
      <c r="C8405" s="2" t="s">
        <v>13</v>
      </c>
      <c r="D8405" s="2" t="str">
        <f t="shared" si="131"/>
        <v>CA GM SALADE SEGUIN 2015</v>
      </c>
      <c r="E8405" s="2">
        <v>1222</v>
      </c>
      <c r="F8405" s="2" t="s">
        <v>3</v>
      </c>
    </row>
    <row r="8406" spans="1:6">
      <c r="A8406" s="2" t="s">
        <v>0</v>
      </c>
      <c r="B8406" s="2" t="s">
        <v>2031</v>
      </c>
      <c r="C8406" s="2" t="s">
        <v>1108</v>
      </c>
      <c r="D8406" s="2" t="str">
        <f t="shared" si="131"/>
        <v>CA GM SALADE SEGUIN 2015</v>
      </c>
      <c r="E8406" s="2">
        <v>3740</v>
      </c>
      <c r="F8406" s="2" t="s">
        <v>3</v>
      </c>
    </row>
    <row r="8407" spans="1:6">
      <c r="A8407" s="2" t="s">
        <v>0</v>
      </c>
      <c r="B8407" s="2" t="s">
        <v>2031</v>
      </c>
      <c r="C8407" s="2" t="s">
        <v>2032</v>
      </c>
      <c r="D8407" s="2" t="str">
        <f t="shared" si="131"/>
        <v>CA GM SALADE SEGUIN 2015</v>
      </c>
      <c r="E8407" s="2">
        <v>2228</v>
      </c>
      <c r="F8407" s="2" t="s">
        <v>3</v>
      </c>
    </row>
    <row r="8408" spans="1:6">
      <c r="A8408" s="2" t="s">
        <v>0</v>
      </c>
      <c r="B8408" s="2" t="s">
        <v>2031</v>
      </c>
      <c r="C8408" s="2" t="s">
        <v>9</v>
      </c>
      <c r="D8408" s="2" t="str">
        <f t="shared" si="131"/>
        <v>CA GM SALADE SEGUIN 2015</v>
      </c>
      <c r="E8408" s="2">
        <v>5123</v>
      </c>
      <c r="F8408" s="2" t="s">
        <v>3</v>
      </c>
    </row>
    <row r="8409" spans="1:6">
      <c r="A8409" s="2" t="s">
        <v>0</v>
      </c>
      <c r="B8409" s="2" t="s">
        <v>2031</v>
      </c>
      <c r="C8409" s="2" t="s">
        <v>43</v>
      </c>
      <c r="D8409" s="2" t="str">
        <f t="shared" si="131"/>
        <v>CA GM SALADE SEGUIN 2015</v>
      </c>
      <c r="E8409" s="2">
        <v>5246</v>
      </c>
      <c r="F8409" s="2" t="s">
        <v>3</v>
      </c>
    </row>
    <row r="8410" spans="1:6">
      <c r="A8410" s="2" t="s">
        <v>0</v>
      </c>
      <c r="B8410" s="2" t="s">
        <v>2031</v>
      </c>
      <c r="C8410" s="2" t="s">
        <v>751</v>
      </c>
      <c r="D8410" s="2" t="str">
        <f t="shared" si="131"/>
        <v>CA GM SALADE SEGUIN 2015</v>
      </c>
      <c r="E8410" s="2">
        <v>7308</v>
      </c>
      <c r="F8410" s="2" t="s">
        <v>3</v>
      </c>
    </row>
    <row r="8411" spans="1:6">
      <c r="A8411" s="2" t="s">
        <v>0</v>
      </c>
      <c r="B8411" s="2" t="s">
        <v>2031</v>
      </c>
      <c r="C8411" s="2" t="s">
        <v>66</v>
      </c>
      <c r="D8411" s="2" t="str">
        <f t="shared" si="131"/>
        <v>CA GM SALADE SEGUIN 2015</v>
      </c>
      <c r="E8411" s="2">
        <v>7135</v>
      </c>
      <c r="F8411" s="2" t="s">
        <v>3</v>
      </c>
    </row>
    <row r="8412" spans="1:6">
      <c r="A8412" s="2" t="s">
        <v>0</v>
      </c>
      <c r="B8412" s="2" t="s">
        <v>2031</v>
      </c>
      <c r="C8412" s="2" t="s">
        <v>1966</v>
      </c>
      <c r="D8412" s="2" t="str">
        <f t="shared" si="131"/>
        <v>CA GM SALADE SEGUIN 2015</v>
      </c>
      <c r="E8412" s="2">
        <v>6896</v>
      </c>
      <c r="F8412" s="2" t="s">
        <v>3</v>
      </c>
    </row>
    <row r="8413" spans="1:6">
      <c r="A8413" s="2" t="s">
        <v>0</v>
      </c>
      <c r="B8413" s="2" t="s">
        <v>2033</v>
      </c>
      <c r="C8413" s="2" t="s">
        <v>13</v>
      </c>
      <c r="D8413" s="2" t="str">
        <f t="shared" si="131"/>
        <v>CA GM SALADE CAPRESE 2015</v>
      </c>
      <c r="E8413" s="2">
        <v>1222</v>
      </c>
      <c r="F8413" s="2" t="s">
        <v>3</v>
      </c>
    </row>
    <row r="8414" spans="1:6">
      <c r="A8414" s="2" t="s">
        <v>0</v>
      </c>
      <c r="B8414" s="2" t="s">
        <v>2033</v>
      </c>
      <c r="C8414" s="2" t="s">
        <v>43</v>
      </c>
      <c r="D8414" s="2" t="str">
        <f t="shared" si="131"/>
        <v>CA GM SALADE CAPRESE 2015</v>
      </c>
      <c r="E8414" s="2">
        <v>5246</v>
      </c>
      <c r="F8414" s="2" t="s">
        <v>3</v>
      </c>
    </row>
    <row r="8415" spans="1:6">
      <c r="A8415" s="2" t="s">
        <v>0</v>
      </c>
      <c r="B8415" s="2" t="s">
        <v>2033</v>
      </c>
      <c r="C8415" s="2" t="s">
        <v>24</v>
      </c>
      <c r="D8415" s="2" t="str">
        <f t="shared" si="131"/>
        <v>CA GM SALADE CAPRESE 2015</v>
      </c>
      <c r="E8415" s="2">
        <v>5265</v>
      </c>
      <c r="F8415" s="2" t="s">
        <v>3</v>
      </c>
    </row>
    <row r="8416" spans="1:6">
      <c r="A8416" s="2" t="s">
        <v>0</v>
      </c>
      <c r="B8416" s="2" t="s">
        <v>2033</v>
      </c>
      <c r="C8416" s="2" t="s">
        <v>1980</v>
      </c>
      <c r="D8416" s="2" t="str">
        <f t="shared" si="131"/>
        <v>CA GM SALADE CAPRESE 2015</v>
      </c>
      <c r="E8416" s="2">
        <v>6892</v>
      </c>
      <c r="F8416" s="2" t="s">
        <v>3</v>
      </c>
    </row>
    <row r="8417" spans="1:6">
      <c r="A8417" s="2" t="s">
        <v>0</v>
      </c>
      <c r="B8417" s="2" t="s">
        <v>2033</v>
      </c>
      <c r="C8417" s="2" t="s">
        <v>1699</v>
      </c>
      <c r="D8417" s="2" t="str">
        <f t="shared" si="131"/>
        <v>CA GM SALADE CAPRESE 2015</v>
      </c>
      <c r="E8417" s="2">
        <v>7017</v>
      </c>
      <c r="F8417" s="2" t="s">
        <v>3</v>
      </c>
    </row>
    <row r="8418" spans="1:6">
      <c r="A8418" s="2" t="s">
        <v>0</v>
      </c>
      <c r="B8418" s="2" t="s">
        <v>2033</v>
      </c>
      <c r="C8418" s="2" t="s">
        <v>66</v>
      </c>
      <c r="D8418" s="2" t="str">
        <f t="shared" si="131"/>
        <v>CA GM SALADE CAPRESE 2015</v>
      </c>
      <c r="E8418" s="2">
        <v>7135</v>
      </c>
      <c r="F8418" s="2" t="s">
        <v>3</v>
      </c>
    </row>
    <row r="8419" spans="1:6">
      <c r="A8419" s="2" t="s">
        <v>0</v>
      </c>
      <c r="B8419" s="2" t="s">
        <v>2033</v>
      </c>
      <c r="C8419" s="2" t="s">
        <v>23</v>
      </c>
      <c r="D8419" s="2" t="str">
        <f t="shared" si="131"/>
        <v>CA GM SALADE CAPRESE 2015</v>
      </c>
      <c r="E8419" s="2">
        <v>5167</v>
      </c>
      <c r="F8419" s="2" t="s">
        <v>3</v>
      </c>
    </row>
    <row r="8420" spans="1:6">
      <c r="A8420" s="2" t="s">
        <v>0</v>
      </c>
      <c r="B8420" s="2" t="s">
        <v>2034</v>
      </c>
      <c r="C8420" s="2" t="s">
        <v>8</v>
      </c>
      <c r="D8420" s="2" t="str">
        <f t="shared" si="131"/>
        <v>CA GM SALADE NORVEGIENNE 2015</v>
      </c>
      <c r="E8420" s="2">
        <v>1221</v>
      </c>
      <c r="F8420" s="2" t="s">
        <v>3</v>
      </c>
    </row>
    <row r="8421" spans="1:6">
      <c r="A8421" s="2" t="s">
        <v>0</v>
      </c>
      <c r="B8421" s="2" t="s">
        <v>2034</v>
      </c>
      <c r="C8421" s="2" t="s">
        <v>336</v>
      </c>
      <c r="D8421" s="2" t="str">
        <f t="shared" si="131"/>
        <v>CA GM SALADE NORVEGIENNE 2015</v>
      </c>
      <c r="E8421" s="2">
        <v>2862</v>
      </c>
      <c r="F8421" s="2" t="s">
        <v>3</v>
      </c>
    </row>
    <row r="8422" spans="1:6">
      <c r="A8422" s="2" t="s">
        <v>0</v>
      </c>
      <c r="B8422" s="2" t="s">
        <v>2034</v>
      </c>
      <c r="C8422" s="2" t="s">
        <v>1886</v>
      </c>
      <c r="D8422" s="2" t="str">
        <f t="shared" si="131"/>
        <v>CA GM SALADE NORVEGIENNE 2015</v>
      </c>
      <c r="E8422" s="2">
        <v>5200</v>
      </c>
      <c r="F8422" s="2" t="s">
        <v>3</v>
      </c>
    </row>
    <row r="8423" spans="1:6">
      <c r="A8423" s="2" t="s">
        <v>0</v>
      </c>
      <c r="B8423" s="2" t="s">
        <v>2034</v>
      </c>
      <c r="C8423" s="2" t="s">
        <v>45</v>
      </c>
      <c r="D8423" s="2" t="str">
        <f t="shared" si="131"/>
        <v>CA GM SALADE NORVEGIENNE 2015</v>
      </c>
      <c r="E8423" s="2">
        <v>5771</v>
      </c>
      <c r="F8423" s="2" t="s">
        <v>3</v>
      </c>
    </row>
    <row r="8424" spans="1:6">
      <c r="A8424" s="2" t="s">
        <v>0</v>
      </c>
      <c r="B8424" s="2" t="s">
        <v>2034</v>
      </c>
      <c r="C8424" s="2" t="s">
        <v>66</v>
      </c>
      <c r="D8424" s="2" t="str">
        <f t="shared" si="131"/>
        <v>CA GM SALADE NORVEGIENNE 2015</v>
      </c>
      <c r="E8424" s="2">
        <v>7135</v>
      </c>
      <c r="F8424" s="2" t="s">
        <v>3</v>
      </c>
    </row>
    <row r="8425" spans="1:6">
      <c r="A8425" s="2" t="s">
        <v>0</v>
      </c>
      <c r="B8425" s="2" t="s">
        <v>2035</v>
      </c>
      <c r="C8425" s="2" t="s">
        <v>13</v>
      </c>
      <c r="D8425" s="2" t="str">
        <f t="shared" si="131"/>
        <v>CA GM SALADE CRETOISE 2015</v>
      </c>
      <c r="E8425" s="2">
        <v>1222</v>
      </c>
      <c r="F8425" s="2" t="s">
        <v>3</v>
      </c>
    </row>
    <row r="8426" spans="1:6">
      <c r="A8426" s="2" t="s">
        <v>0</v>
      </c>
      <c r="B8426" s="2" t="s">
        <v>2035</v>
      </c>
      <c r="C8426" s="2" t="s">
        <v>645</v>
      </c>
      <c r="D8426" s="2" t="str">
        <f t="shared" si="131"/>
        <v>CA GM SALADE CRETOISE 2015</v>
      </c>
      <c r="E8426" s="2">
        <v>1186</v>
      </c>
      <c r="F8426" s="2" t="s">
        <v>3</v>
      </c>
    </row>
    <row r="8427" spans="1:6">
      <c r="A8427" s="2" t="s">
        <v>0</v>
      </c>
      <c r="B8427" s="2" t="s">
        <v>2035</v>
      </c>
      <c r="C8427" s="2" t="s">
        <v>9</v>
      </c>
      <c r="D8427" s="2" t="str">
        <f t="shared" si="131"/>
        <v>CA GM SALADE CRETOISE 2015</v>
      </c>
      <c r="E8427" s="2">
        <v>5123</v>
      </c>
      <c r="F8427" s="2" t="s">
        <v>3</v>
      </c>
    </row>
    <row r="8428" spans="1:6">
      <c r="A8428" s="2" t="s">
        <v>0</v>
      </c>
      <c r="B8428" s="2" t="s">
        <v>2035</v>
      </c>
      <c r="C8428" s="2" t="s">
        <v>43</v>
      </c>
      <c r="D8428" s="2" t="str">
        <f t="shared" si="131"/>
        <v>CA GM SALADE CRETOISE 2015</v>
      </c>
      <c r="E8428" s="2">
        <v>5246</v>
      </c>
      <c r="F8428" s="2" t="s">
        <v>3</v>
      </c>
    </row>
    <row r="8429" spans="1:6">
      <c r="A8429" s="2" t="s">
        <v>0</v>
      </c>
      <c r="B8429" s="2" t="s">
        <v>2035</v>
      </c>
      <c r="C8429" s="2" t="s">
        <v>66</v>
      </c>
      <c r="D8429" s="2" t="str">
        <f t="shared" si="131"/>
        <v>CA GM SALADE CRETOISE 2015</v>
      </c>
      <c r="E8429" s="2">
        <v>7135</v>
      </c>
      <c r="F8429" s="2" t="s">
        <v>3</v>
      </c>
    </row>
    <row r="8430" spans="1:6">
      <c r="A8430" s="2" t="s">
        <v>0</v>
      </c>
      <c r="B8430" s="2" t="s">
        <v>2035</v>
      </c>
      <c r="C8430" s="2" t="s">
        <v>926</v>
      </c>
      <c r="D8430" s="2" t="str">
        <f t="shared" si="131"/>
        <v>CA GM SALADE CRETOISE 2015</v>
      </c>
      <c r="E8430" s="2">
        <v>6799</v>
      </c>
      <c r="F8430" s="2" t="s">
        <v>3</v>
      </c>
    </row>
    <row r="8431" spans="1:6">
      <c r="A8431" s="2" t="s">
        <v>0</v>
      </c>
      <c r="B8431" s="2" t="s">
        <v>2035</v>
      </c>
      <c r="C8431" s="2" t="s">
        <v>23</v>
      </c>
      <c r="D8431" s="2" t="str">
        <f t="shared" si="131"/>
        <v>CA GM SALADE CRETOISE 2015</v>
      </c>
      <c r="E8431" s="2">
        <v>5167</v>
      </c>
      <c r="F8431" s="2" t="s">
        <v>3</v>
      </c>
    </row>
    <row r="8432" spans="1:6">
      <c r="A8432" s="2" t="s">
        <v>0</v>
      </c>
      <c r="B8432" s="2" t="s">
        <v>2035</v>
      </c>
      <c r="C8432" s="2" t="s">
        <v>901</v>
      </c>
      <c r="D8432" s="2" t="str">
        <f t="shared" si="131"/>
        <v>CA GM SALADE CRETOISE 2015</v>
      </c>
      <c r="E8432" s="2">
        <v>7992</v>
      </c>
      <c r="F8432" s="2" t="s">
        <v>3</v>
      </c>
    </row>
    <row r="8433" spans="1:6">
      <c r="A8433" s="2" t="s">
        <v>0</v>
      </c>
      <c r="B8433" s="2" t="s">
        <v>2036</v>
      </c>
      <c r="C8433" s="2" t="s">
        <v>13</v>
      </c>
      <c r="D8433" s="2" t="str">
        <f t="shared" si="131"/>
        <v>CA GM SALADE NICOISE 2015</v>
      </c>
      <c r="E8433" s="2">
        <v>1222</v>
      </c>
      <c r="F8433" s="2" t="s">
        <v>3</v>
      </c>
    </row>
    <row r="8434" spans="1:6">
      <c r="A8434" s="2" t="s">
        <v>0</v>
      </c>
      <c r="B8434" s="2" t="s">
        <v>2036</v>
      </c>
      <c r="C8434" s="2" t="s">
        <v>436</v>
      </c>
      <c r="D8434" s="2" t="str">
        <f t="shared" si="131"/>
        <v>CA GM SALADE NICOISE 2015</v>
      </c>
      <c r="E8434" s="2">
        <v>5243</v>
      </c>
      <c r="F8434" s="2" t="s">
        <v>3</v>
      </c>
    </row>
    <row r="8435" spans="1:6">
      <c r="A8435" s="2" t="s">
        <v>0</v>
      </c>
      <c r="B8435" s="2" t="s">
        <v>2036</v>
      </c>
      <c r="C8435" s="2" t="s">
        <v>69</v>
      </c>
      <c r="D8435" s="2" t="str">
        <f t="shared" si="131"/>
        <v>CA GM SALADE NICOISE 2015</v>
      </c>
      <c r="E8435" s="2">
        <v>5396</v>
      </c>
      <c r="F8435" s="2" t="s">
        <v>3</v>
      </c>
    </row>
    <row r="8436" spans="1:6">
      <c r="A8436" s="2" t="s">
        <v>0</v>
      </c>
      <c r="B8436" s="2" t="s">
        <v>2036</v>
      </c>
      <c r="C8436" s="2" t="s">
        <v>751</v>
      </c>
      <c r="D8436" s="2" t="str">
        <f t="shared" si="131"/>
        <v>CA GM SALADE NICOISE 2015</v>
      </c>
      <c r="E8436" s="2">
        <v>7308</v>
      </c>
      <c r="F8436" s="2" t="s">
        <v>3</v>
      </c>
    </row>
    <row r="8437" spans="1:6">
      <c r="A8437" s="2" t="s">
        <v>0</v>
      </c>
      <c r="B8437" s="2" t="s">
        <v>2036</v>
      </c>
      <c r="C8437" s="2" t="s">
        <v>66</v>
      </c>
      <c r="D8437" s="2" t="str">
        <f t="shared" si="131"/>
        <v>CA GM SALADE NICOISE 2015</v>
      </c>
      <c r="E8437" s="2">
        <v>7135</v>
      </c>
      <c r="F8437" s="2" t="s">
        <v>3</v>
      </c>
    </row>
    <row r="8438" spans="1:6">
      <c r="A8438" s="2" t="s">
        <v>0</v>
      </c>
      <c r="B8438" s="2" t="s">
        <v>2036</v>
      </c>
      <c r="C8438" s="2" t="s">
        <v>856</v>
      </c>
      <c r="D8438" s="2" t="str">
        <f t="shared" si="131"/>
        <v>CA GM SALADE NICOISE 2015</v>
      </c>
      <c r="E8438" s="2">
        <v>7137</v>
      </c>
      <c r="F8438" s="2" t="s">
        <v>3</v>
      </c>
    </row>
    <row r="8439" spans="1:6">
      <c r="A8439" s="2" t="s">
        <v>0</v>
      </c>
      <c r="B8439" s="2" t="s">
        <v>2036</v>
      </c>
      <c r="C8439" s="2" t="s">
        <v>1879</v>
      </c>
      <c r="D8439" s="2" t="str">
        <f t="shared" si="131"/>
        <v>CA GM SALADE NICOISE 2015</v>
      </c>
      <c r="E8439" s="2">
        <v>5288</v>
      </c>
      <c r="F8439" s="2" t="s">
        <v>3</v>
      </c>
    </row>
    <row r="8440" spans="1:6">
      <c r="A8440" s="2" t="s">
        <v>0</v>
      </c>
      <c r="B8440" s="2" t="s">
        <v>2036</v>
      </c>
      <c r="C8440" s="2" t="s">
        <v>901</v>
      </c>
      <c r="D8440" s="2" t="str">
        <f t="shared" si="131"/>
        <v>CA GM SALADE NICOISE 2015</v>
      </c>
      <c r="E8440" s="2">
        <v>7992</v>
      </c>
      <c r="F8440" s="2" t="s">
        <v>3</v>
      </c>
    </row>
    <row r="8441" spans="1:6">
      <c r="A8441" s="2" t="s">
        <v>0</v>
      </c>
      <c r="B8441" s="2" t="s">
        <v>2037</v>
      </c>
      <c r="C8441" s="2" t="s">
        <v>2038</v>
      </c>
      <c r="D8441" s="2" t="str">
        <f t="shared" si="131"/>
        <v>CA GM SALADE POULETTE 2015</v>
      </c>
      <c r="E8441" s="2">
        <v>5956</v>
      </c>
      <c r="F8441" s="2" t="s">
        <v>3</v>
      </c>
    </row>
    <row r="8442" spans="1:6">
      <c r="A8442" s="2" t="s">
        <v>0</v>
      </c>
      <c r="B8442" s="2" t="s">
        <v>2037</v>
      </c>
      <c r="C8442" s="2" t="s">
        <v>13</v>
      </c>
      <c r="D8442" s="2" t="str">
        <f t="shared" si="131"/>
        <v>CA GM SALADE POULETTE 2015</v>
      </c>
      <c r="E8442" s="2">
        <v>1222</v>
      </c>
      <c r="F8442" s="2" t="s">
        <v>3</v>
      </c>
    </row>
    <row r="8443" spans="1:6">
      <c r="A8443" s="2" t="s">
        <v>0</v>
      </c>
      <c r="B8443" s="2" t="s">
        <v>2037</v>
      </c>
      <c r="C8443" s="2" t="s">
        <v>1886</v>
      </c>
      <c r="D8443" s="2" t="str">
        <f t="shared" si="131"/>
        <v>CA GM SALADE POULETTE 2015</v>
      </c>
      <c r="E8443" s="2">
        <v>5200</v>
      </c>
      <c r="F8443" s="2" t="s">
        <v>3</v>
      </c>
    </row>
    <row r="8444" spans="1:6">
      <c r="A8444" s="2" t="s">
        <v>0</v>
      </c>
      <c r="B8444" s="2" t="s">
        <v>2037</v>
      </c>
      <c r="C8444" s="2" t="s">
        <v>751</v>
      </c>
      <c r="D8444" s="2" t="str">
        <f t="shared" si="131"/>
        <v>CA GM SALADE POULETTE 2015</v>
      </c>
      <c r="E8444" s="2">
        <v>7308</v>
      </c>
      <c r="F8444" s="2" t="s">
        <v>3</v>
      </c>
    </row>
    <row r="8445" spans="1:6">
      <c r="A8445" s="2" t="s">
        <v>0</v>
      </c>
      <c r="B8445" s="2" t="s">
        <v>2037</v>
      </c>
      <c r="C8445" s="2" t="s">
        <v>66</v>
      </c>
      <c r="D8445" s="2" t="str">
        <f t="shared" si="131"/>
        <v>CA GM SALADE POULETTE 2015</v>
      </c>
      <c r="E8445" s="2">
        <v>7135</v>
      </c>
      <c r="F8445" s="2" t="s">
        <v>3</v>
      </c>
    </row>
    <row r="8446" spans="1:6">
      <c r="A8446" s="2" t="s">
        <v>0</v>
      </c>
      <c r="B8446" s="2" t="s">
        <v>2039</v>
      </c>
      <c r="C8446" s="2" t="s">
        <v>13</v>
      </c>
      <c r="D8446" s="2" t="str">
        <f t="shared" si="131"/>
        <v>CA MM SALADE FERMIERE 2015</v>
      </c>
      <c r="E8446" s="2">
        <v>1222</v>
      </c>
      <c r="F8446" s="2" t="s">
        <v>3</v>
      </c>
    </row>
    <row r="8447" spans="1:6">
      <c r="A8447" s="2" t="s">
        <v>0</v>
      </c>
      <c r="B8447" s="2" t="s">
        <v>2039</v>
      </c>
      <c r="C8447" s="2" t="s">
        <v>16</v>
      </c>
      <c r="D8447" s="2" t="str">
        <f t="shared" si="131"/>
        <v>CA MM SALADE FERMIERE 2015</v>
      </c>
      <c r="E8447" s="2">
        <v>6404</v>
      </c>
      <c r="F8447" s="2" t="s">
        <v>3</v>
      </c>
    </row>
    <row r="8448" spans="1:6">
      <c r="A8448" s="2" t="s">
        <v>0</v>
      </c>
      <c r="B8448" s="2" t="s">
        <v>2039</v>
      </c>
      <c r="C8448" s="2" t="s">
        <v>66</v>
      </c>
      <c r="D8448" s="2" t="str">
        <f t="shared" si="131"/>
        <v>CA MM SALADE FERMIERE 2015</v>
      </c>
      <c r="E8448" s="2">
        <v>7135</v>
      </c>
      <c r="F8448" s="2" t="s">
        <v>3</v>
      </c>
    </row>
    <row r="8449" spans="1:6">
      <c r="A8449" s="2" t="s">
        <v>0</v>
      </c>
      <c r="B8449" s="2" t="s">
        <v>2039</v>
      </c>
      <c r="C8449" s="2" t="s">
        <v>856</v>
      </c>
      <c r="D8449" s="2" t="str">
        <f t="shared" si="131"/>
        <v>CA MM SALADE FERMIERE 2015</v>
      </c>
      <c r="E8449" s="2">
        <v>7137</v>
      </c>
      <c r="F8449" s="2" t="s">
        <v>3</v>
      </c>
    </row>
    <row r="8450" spans="1:6">
      <c r="A8450" s="2" t="s">
        <v>0</v>
      </c>
      <c r="B8450" s="2" t="s">
        <v>2039</v>
      </c>
      <c r="C8450" s="2" t="s">
        <v>901</v>
      </c>
      <c r="D8450" s="2" t="str">
        <f t="shared" si="131"/>
        <v>CA MM SALADE FERMIERE 2015</v>
      </c>
      <c r="E8450" s="2">
        <v>7992</v>
      </c>
      <c r="F8450" s="2" t="s">
        <v>3</v>
      </c>
    </row>
    <row r="8451" spans="1:6">
      <c r="A8451" s="2" t="s">
        <v>0</v>
      </c>
      <c r="B8451" s="2" t="s">
        <v>2039</v>
      </c>
      <c r="C8451" s="2" t="s">
        <v>11</v>
      </c>
      <c r="D8451" s="2" t="str">
        <f t="shared" ref="D8451:D8514" si="132">B8451</f>
        <v>CA MM SALADE FERMIERE 2015</v>
      </c>
      <c r="E8451" s="2">
        <v>8170</v>
      </c>
      <c r="F8451" s="2" t="s">
        <v>3</v>
      </c>
    </row>
    <row r="8452" spans="1:6">
      <c r="A8452" s="2" t="s">
        <v>0</v>
      </c>
      <c r="B8452" s="2" t="s">
        <v>2040</v>
      </c>
      <c r="C8452" s="2" t="s">
        <v>13</v>
      </c>
      <c r="D8452" s="2" t="str">
        <f t="shared" si="132"/>
        <v>CA MM SALADE MEDITERANEENNE 2015</v>
      </c>
      <c r="E8452" s="2">
        <v>1222</v>
      </c>
      <c r="F8452" s="2" t="s">
        <v>3</v>
      </c>
    </row>
    <row r="8453" spans="1:6">
      <c r="A8453" s="2" t="s">
        <v>0</v>
      </c>
      <c r="B8453" s="2" t="s">
        <v>2040</v>
      </c>
      <c r="C8453" s="2" t="s">
        <v>645</v>
      </c>
      <c r="D8453" s="2" t="str">
        <f t="shared" si="132"/>
        <v>CA MM SALADE MEDITERANEENNE 2015</v>
      </c>
      <c r="E8453" s="2">
        <v>1186</v>
      </c>
      <c r="F8453" s="2" t="s">
        <v>3</v>
      </c>
    </row>
    <row r="8454" spans="1:6">
      <c r="A8454" s="2" t="s">
        <v>0</v>
      </c>
      <c r="B8454" s="2" t="s">
        <v>2040</v>
      </c>
      <c r="C8454" s="2" t="s">
        <v>962</v>
      </c>
      <c r="D8454" s="2" t="str">
        <f t="shared" si="132"/>
        <v>CA MM SALADE MEDITERANEENNE 2015</v>
      </c>
      <c r="E8454" s="2">
        <v>5018</v>
      </c>
      <c r="F8454" s="2" t="s">
        <v>3</v>
      </c>
    </row>
    <row r="8455" spans="1:6">
      <c r="A8455" s="2" t="s">
        <v>0</v>
      </c>
      <c r="B8455" s="2" t="s">
        <v>2040</v>
      </c>
      <c r="C8455" s="2" t="s">
        <v>9</v>
      </c>
      <c r="D8455" s="2" t="str">
        <f t="shared" si="132"/>
        <v>CA MM SALADE MEDITERANEENNE 2015</v>
      </c>
      <c r="E8455" s="2">
        <v>5123</v>
      </c>
      <c r="F8455" s="2" t="s">
        <v>3</v>
      </c>
    </row>
    <row r="8456" spans="1:6">
      <c r="A8456" s="2" t="s">
        <v>0</v>
      </c>
      <c r="B8456" s="2" t="s">
        <v>2040</v>
      </c>
      <c r="C8456" s="2" t="s">
        <v>43</v>
      </c>
      <c r="D8456" s="2" t="str">
        <f t="shared" si="132"/>
        <v>CA MM SALADE MEDITERANEENNE 2015</v>
      </c>
      <c r="E8456" s="2">
        <v>5246</v>
      </c>
      <c r="F8456" s="2" t="s">
        <v>3</v>
      </c>
    </row>
    <row r="8457" spans="1:6">
      <c r="A8457" s="2" t="s">
        <v>0</v>
      </c>
      <c r="B8457" s="2" t="s">
        <v>2040</v>
      </c>
      <c r="C8457" s="2" t="s">
        <v>24</v>
      </c>
      <c r="D8457" s="2" t="str">
        <f t="shared" si="132"/>
        <v>CA MM SALADE MEDITERANEENNE 2015</v>
      </c>
      <c r="E8457" s="2">
        <v>5265</v>
      </c>
      <c r="F8457" s="2" t="s">
        <v>3</v>
      </c>
    </row>
    <row r="8458" spans="1:6">
      <c r="A8458" s="2" t="s">
        <v>0</v>
      </c>
      <c r="B8458" s="2" t="s">
        <v>2040</v>
      </c>
      <c r="C8458" s="2" t="s">
        <v>1980</v>
      </c>
      <c r="D8458" s="2" t="str">
        <f t="shared" si="132"/>
        <v>CA MM SALADE MEDITERANEENNE 2015</v>
      </c>
      <c r="E8458" s="2">
        <v>6892</v>
      </c>
      <c r="F8458" s="2" t="s">
        <v>3</v>
      </c>
    </row>
    <row r="8459" spans="1:6">
      <c r="A8459" s="2" t="s">
        <v>0</v>
      </c>
      <c r="B8459" s="2" t="s">
        <v>2040</v>
      </c>
      <c r="C8459" s="2" t="s">
        <v>66</v>
      </c>
      <c r="D8459" s="2" t="str">
        <f t="shared" si="132"/>
        <v>CA MM SALADE MEDITERANEENNE 2015</v>
      </c>
      <c r="E8459" s="2">
        <v>7135</v>
      </c>
      <c r="F8459" s="2" t="s">
        <v>3</v>
      </c>
    </row>
    <row r="8460" spans="1:6">
      <c r="A8460" s="2" t="s">
        <v>0</v>
      </c>
      <c r="B8460" s="2" t="s">
        <v>2040</v>
      </c>
      <c r="C8460" s="2" t="s">
        <v>23</v>
      </c>
      <c r="D8460" s="2" t="str">
        <f t="shared" si="132"/>
        <v>CA MM SALADE MEDITERANEENNE 2015</v>
      </c>
      <c r="E8460" s="2">
        <v>5167</v>
      </c>
      <c r="F8460" s="2" t="s">
        <v>3</v>
      </c>
    </row>
    <row r="8461" spans="1:6">
      <c r="A8461" s="2" t="s">
        <v>0</v>
      </c>
      <c r="B8461" s="2" t="s">
        <v>2041</v>
      </c>
      <c r="C8461" s="2" t="s">
        <v>13</v>
      </c>
      <c r="D8461" s="2" t="str">
        <f t="shared" si="132"/>
        <v>CA MM TOMATE MOZZARELLE 2015</v>
      </c>
      <c r="E8461" s="2">
        <v>1222</v>
      </c>
      <c r="F8461" s="2" t="s">
        <v>3</v>
      </c>
    </row>
    <row r="8462" spans="1:6">
      <c r="A8462" s="2" t="s">
        <v>0</v>
      </c>
      <c r="B8462" s="2" t="s">
        <v>2041</v>
      </c>
      <c r="C8462" s="2" t="s">
        <v>436</v>
      </c>
      <c r="D8462" s="2" t="str">
        <f t="shared" si="132"/>
        <v>CA MM TOMATE MOZZARELLE 2015</v>
      </c>
      <c r="E8462" s="2">
        <v>5243</v>
      </c>
      <c r="F8462" s="2" t="s">
        <v>3</v>
      </c>
    </row>
    <row r="8463" spans="1:6">
      <c r="A8463" s="2" t="s">
        <v>0</v>
      </c>
      <c r="B8463" s="2" t="s">
        <v>2041</v>
      </c>
      <c r="C8463" s="2" t="s">
        <v>24</v>
      </c>
      <c r="D8463" s="2" t="str">
        <f t="shared" si="132"/>
        <v>CA MM TOMATE MOZZARELLE 2015</v>
      </c>
      <c r="E8463" s="2">
        <v>5265</v>
      </c>
      <c r="F8463" s="2" t="s">
        <v>3</v>
      </c>
    </row>
    <row r="8464" spans="1:6">
      <c r="A8464" s="2" t="s">
        <v>0</v>
      </c>
      <c r="B8464" s="2" t="s">
        <v>2041</v>
      </c>
      <c r="C8464" s="2" t="s">
        <v>1980</v>
      </c>
      <c r="D8464" s="2" t="str">
        <f t="shared" si="132"/>
        <v>CA MM TOMATE MOZZARELLE 2015</v>
      </c>
      <c r="E8464" s="2">
        <v>6892</v>
      </c>
      <c r="F8464" s="2" t="s">
        <v>3</v>
      </c>
    </row>
    <row r="8465" spans="1:6">
      <c r="A8465" s="2" t="s">
        <v>0</v>
      </c>
      <c r="B8465" s="2" t="s">
        <v>2041</v>
      </c>
      <c r="C8465" s="2" t="s">
        <v>66</v>
      </c>
      <c r="D8465" s="2" t="str">
        <f t="shared" si="132"/>
        <v>CA MM TOMATE MOZZARELLE 2015</v>
      </c>
      <c r="E8465" s="2">
        <v>7135</v>
      </c>
      <c r="F8465" s="2" t="s">
        <v>3</v>
      </c>
    </row>
    <row r="8466" spans="1:6">
      <c r="A8466" s="2" t="s">
        <v>0</v>
      </c>
      <c r="B8466" s="2" t="s">
        <v>2041</v>
      </c>
      <c r="C8466" s="2" t="s">
        <v>23</v>
      </c>
      <c r="D8466" s="2" t="str">
        <f t="shared" si="132"/>
        <v>CA MM TOMATE MOZZARELLE 2015</v>
      </c>
      <c r="E8466" s="2">
        <v>5167</v>
      </c>
      <c r="F8466" s="2" t="s">
        <v>3</v>
      </c>
    </row>
    <row r="8467" spans="1:6">
      <c r="A8467" s="2" t="s">
        <v>0</v>
      </c>
      <c r="B8467" s="2" t="s">
        <v>2042</v>
      </c>
      <c r="C8467" s="2" t="s">
        <v>66</v>
      </c>
      <c r="D8467" s="2" t="str">
        <f t="shared" si="132"/>
        <v>CA PM SALADE BETTERAVES/PDT 2015</v>
      </c>
      <c r="E8467" s="2">
        <v>7135</v>
      </c>
      <c r="F8467" s="2" t="s">
        <v>3</v>
      </c>
    </row>
    <row r="8468" spans="1:6">
      <c r="A8468" s="2" t="s">
        <v>0</v>
      </c>
      <c r="B8468" s="2" t="s">
        <v>2042</v>
      </c>
      <c r="C8468" s="2" t="s">
        <v>856</v>
      </c>
      <c r="D8468" s="2" t="str">
        <f t="shared" si="132"/>
        <v>CA PM SALADE BETTERAVES/PDT 2015</v>
      </c>
      <c r="E8468" s="2">
        <v>7137</v>
      </c>
      <c r="F8468" s="2" t="s">
        <v>3</v>
      </c>
    </row>
    <row r="8469" spans="1:6">
      <c r="A8469" s="2" t="s">
        <v>0</v>
      </c>
      <c r="B8469" s="2" t="s">
        <v>2042</v>
      </c>
      <c r="C8469" s="2" t="s">
        <v>1857</v>
      </c>
      <c r="D8469" s="2" t="str">
        <f t="shared" si="132"/>
        <v>CA PM SALADE BETTERAVES/PDT 2015</v>
      </c>
      <c r="E8469" s="2">
        <v>7154</v>
      </c>
      <c r="F8469" s="2" t="s">
        <v>3</v>
      </c>
    </row>
    <row r="8470" spans="1:6">
      <c r="A8470" s="2" t="s">
        <v>0</v>
      </c>
      <c r="B8470" s="2" t="s">
        <v>2042</v>
      </c>
      <c r="C8470" s="2" t="s">
        <v>33</v>
      </c>
      <c r="D8470" s="2" t="str">
        <f t="shared" si="132"/>
        <v>CA PM SALADE BETTERAVES/PDT 2015</v>
      </c>
      <c r="E8470" s="2">
        <v>5631</v>
      </c>
      <c r="F8470" s="2" t="s">
        <v>3</v>
      </c>
    </row>
    <row r="8471" spans="1:6">
      <c r="A8471" s="2" t="s">
        <v>0</v>
      </c>
      <c r="B8471" s="2" t="s">
        <v>2042</v>
      </c>
      <c r="C8471" s="2" t="s">
        <v>901</v>
      </c>
      <c r="D8471" s="2" t="str">
        <f t="shared" si="132"/>
        <v>CA PM SALADE BETTERAVES/PDT 2015</v>
      </c>
      <c r="E8471" s="2">
        <v>7992</v>
      </c>
      <c r="F8471" s="2" t="s">
        <v>3</v>
      </c>
    </row>
    <row r="8472" spans="1:6">
      <c r="A8472" s="2" t="s">
        <v>0</v>
      </c>
      <c r="B8472" s="2" t="s">
        <v>2043</v>
      </c>
      <c r="C8472" s="2" t="s">
        <v>336</v>
      </c>
      <c r="D8472" s="2" t="str">
        <f t="shared" si="132"/>
        <v>CA PM CAROTTES RAPEES 2015</v>
      </c>
      <c r="E8472" s="2">
        <v>2862</v>
      </c>
      <c r="F8472" s="2" t="s">
        <v>3</v>
      </c>
    </row>
    <row r="8473" spans="1:6">
      <c r="A8473" s="2" t="s">
        <v>0</v>
      </c>
      <c r="B8473" s="2" t="s">
        <v>2043</v>
      </c>
      <c r="C8473" s="2" t="s">
        <v>66</v>
      </c>
      <c r="D8473" s="2" t="str">
        <f t="shared" si="132"/>
        <v>CA PM CAROTTES RAPEES 2015</v>
      </c>
      <c r="E8473" s="2">
        <v>7135</v>
      </c>
      <c r="F8473" s="2" t="s">
        <v>3</v>
      </c>
    </row>
    <row r="8474" spans="1:6">
      <c r="A8474" s="2" t="s">
        <v>0</v>
      </c>
      <c r="B8474" s="2" t="s">
        <v>2043</v>
      </c>
      <c r="C8474" s="2" t="s">
        <v>1435</v>
      </c>
      <c r="D8474" s="2" t="str">
        <f t="shared" si="132"/>
        <v>CA PM CAROTTES RAPEES 2015</v>
      </c>
      <c r="E8474" s="2">
        <v>7094</v>
      </c>
      <c r="F8474" s="2" t="s">
        <v>3</v>
      </c>
    </row>
    <row r="8475" spans="1:6">
      <c r="A8475" s="2" t="s">
        <v>0</v>
      </c>
      <c r="B8475" s="2" t="s">
        <v>2044</v>
      </c>
      <c r="C8475" s="2" t="s">
        <v>336</v>
      </c>
      <c r="D8475" s="2" t="str">
        <f t="shared" si="132"/>
        <v>CA PM CAROTTES RAPEES REFRIGEREE 2015</v>
      </c>
      <c r="E8475" s="2">
        <v>2862</v>
      </c>
      <c r="F8475" s="2" t="s">
        <v>3</v>
      </c>
    </row>
    <row r="8476" spans="1:6">
      <c r="A8476" s="2" t="s">
        <v>0</v>
      </c>
      <c r="B8476" s="2" t="s">
        <v>2044</v>
      </c>
      <c r="C8476" s="2" t="s">
        <v>66</v>
      </c>
      <c r="D8476" s="2" t="str">
        <f t="shared" si="132"/>
        <v>CA PM CAROTTES RAPEES REFRIGEREE 2015</v>
      </c>
      <c r="E8476" s="2">
        <v>7135</v>
      </c>
      <c r="F8476" s="2" t="s">
        <v>3</v>
      </c>
    </row>
    <row r="8477" spans="1:6">
      <c r="A8477" s="2" t="s">
        <v>0</v>
      </c>
      <c r="B8477" s="2" t="s">
        <v>2044</v>
      </c>
      <c r="C8477" s="2" t="s">
        <v>1435</v>
      </c>
      <c r="D8477" s="2" t="str">
        <f t="shared" si="132"/>
        <v>CA PM CAROTTES RAPEES REFRIGEREE 2015</v>
      </c>
      <c r="E8477" s="2">
        <v>7094</v>
      </c>
      <c r="F8477" s="2" t="s">
        <v>3</v>
      </c>
    </row>
    <row r="8478" spans="1:6">
      <c r="A8478" s="2" t="s">
        <v>0</v>
      </c>
      <c r="B8478" s="2" t="s">
        <v>2045</v>
      </c>
      <c r="C8478" s="2" t="s">
        <v>8</v>
      </c>
      <c r="D8478" s="2" t="str">
        <f t="shared" si="132"/>
        <v>CA PM SALADE MAIS 2015</v>
      </c>
      <c r="E8478" s="2">
        <v>1221</v>
      </c>
      <c r="F8478" s="2" t="s">
        <v>3</v>
      </c>
    </row>
    <row r="8479" spans="1:6">
      <c r="A8479" s="2" t="s">
        <v>0</v>
      </c>
      <c r="B8479" s="2" t="s">
        <v>2045</v>
      </c>
      <c r="C8479" s="2" t="s">
        <v>801</v>
      </c>
      <c r="D8479" s="2" t="str">
        <f t="shared" si="132"/>
        <v>CA PM SALADE MAIS 2015</v>
      </c>
      <c r="E8479" s="2">
        <v>5199</v>
      </c>
      <c r="F8479" s="2" t="s">
        <v>3</v>
      </c>
    </row>
    <row r="8480" spans="1:6">
      <c r="A8480" s="2" t="s">
        <v>0</v>
      </c>
      <c r="B8480" s="2" t="s">
        <v>2045</v>
      </c>
      <c r="C8480" s="2" t="s">
        <v>43</v>
      </c>
      <c r="D8480" s="2" t="str">
        <f t="shared" si="132"/>
        <v>CA PM SALADE MAIS 2015</v>
      </c>
      <c r="E8480" s="2">
        <v>5246</v>
      </c>
      <c r="F8480" s="2" t="s">
        <v>3</v>
      </c>
    </row>
    <row r="8481" spans="1:6">
      <c r="A8481" s="2" t="s">
        <v>0</v>
      </c>
      <c r="B8481" s="2" t="s">
        <v>2045</v>
      </c>
      <c r="C8481" s="2" t="s">
        <v>66</v>
      </c>
      <c r="D8481" s="2" t="str">
        <f t="shared" si="132"/>
        <v>CA PM SALADE MAIS 2015</v>
      </c>
      <c r="E8481" s="2">
        <v>7135</v>
      </c>
      <c r="F8481" s="2" t="s">
        <v>3</v>
      </c>
    </row>
    <row r="8482" spans="1:6">
      <c r="A8482" s="2" t="s">
        <v>0</v>
      </c>
      <c r="B8482" s="2" t="s">
        <v>2046</v>
      </c>
      <c r="C8482" s="2" t="s">
        <v>43</v>
      </c>
      <c r="D8482" s="2" t="str">
        <f t="shared" si="132"/>
        <v>CA PM SALADE TOMZTES 2015</v>
      </c>
      <c r="E8482" s="2">
        <v>5246</v>
      </c>
      <c r="F8482" s="2" t="s">
        <v>3</v>
      </c>
    </row>
    <row r="8483" spans="1:6">
      <c r="A8483" s="2" t="s">
        <v>0</v>
      </c>
      <c r="B8483" s="2" t="s">
        <v>2046</v>
      </c>
      <c r="C8483" s="2" t="s">
        <v>13</v>
      </c>
      <c r="D8483" s="2" t="str">
        <f t="shared" si="132"/>
        <v>CA PM SALADE TOMZTES 2015</v>
      </c>
      <c r="E8483" s="2">
        <v>1222</v>
      </c>
      <c r="F8483" s="2" t="s">
        <v>3</v>
      </c>
    </row>
    <row r="8484" spans="1:6">
      <c r="A8484" s="2" t="s">
        <v>0</v>
      </c>
      <c r="B8484" s="2" t="s">
        <v>2046</v>
      </c>
      <c r="C8484" s="2" t="s">
        <v>66</v>
      </c>
      <c r="D8484" s="2" t="str">
        <f t="shared" si="132"/>
        <v>CA PM SALADE TOMZTES 2015</v>
      </c>
      <c r="E8484" s="2">
        <v>7135</v>
      </c>
      <c r="F8484" s="2" t="s">
        <v>3</v>
      </c>
    </row>
    <row r="8485" spans="1:6">
      <c r="A8485" s="2" t="s">
        <v>0</v>
      </c>
      <c r="B8485" s="2" t="s">
        <v>2047</v>
      </c>
      <c r="C8485" s="2" t="s">
        <v>8</v>
      </c>
      <c r="D8485" s="2" t="str">
        <f t="shared" si="132"/>
        <v>CA PM SALADE HARICOTS VERTS 2015</v>
      </c>
      <c r="E8485" s="2">
        <v>1221</v>
      </c>
      <c r="F8485" s="2" t="s">
        <v>3</v>
      </c>
    </row>
    <row r="8486" spans="1:6">
      <c r="A8486" s="2" t="s">
        <v>0</v>
      </c>
      <c r="B8486" s="2" t="s">
        <v>2047</v>
      </c>
      <c r="C8486" s="2" t="s">
        <v>751</v>
      </c>
      <c r="D8486" s="2" t="str">
        <f t="shared" si="132"/>
        <v>CA PM SALADE HARICOTS VERTS 2015</v>
      </c>
      <c r="E8486" s="2">
        <v>7308</v>
      </c>
      <c r="F8486" s="2" t="s">
        <v>3</v>
      </c>
    </row>
    <row r="8487" spans="1:6">
      <c r="A8487" s="2" t="s">
        <v>0</v>
      </c>
      <c r="B8487" s="2" t="s">
        <v>2047</v>
      </c>
      <c r="C8487" s="2" t="s">
        <v>66</v>
      </c>
      <c r="D8487" s="2" t="str">
        <f t="shared" si="132"/>
        <v>CA PM SALADE HARICOTS VERTS 2015</v>
      </c>
      <c r="E8487" s="2">
        <v>7135</v>
      </c>
      <c r="F8487" s="2" t="s">
        <v>3</v>
      </c>
    </row>
    <row r="8488" spans="1:6">
      <c r="A8488" s="2" t="s">
        <v>0</v>
      </c>
      <c r="B8488" s="2" t="s">
        <v>2047</v>
      </c>
      <c r="C8488" s="2" t="s">
        <v>33</v>
      </c>
      <c r="D8488" s="2" t="str">
        <f t="shared" si="132"/>
        <v>CA PM SALADE HARICOTS VERTS 2015</v>
      </c>
      <c r="E8488" s="2">
        <v>5631</v>
      </c>
      <c r="F8488" s="2" t="s">
        <v>3</v>
      </c>
    </row>
    <row r="8489" spans="1:6">
      <c r="A8489" s="2" t="s">
        <v>0</v>
      </c>
      <c r="B8489" s="2" t="s">
        <v>2048</v>
      </c>
      <c r="C8489" s="2" t="s">
        <v>8</v>
      </c>
      <c r="D8489" s="2" t="str">
        <f t="shared" si="132"/>
        <v>CA PM SALADE FRISEE /CROUTONS /FROMAGE 2</v>
      </c>
      <c r="E8489" s="2">
        <v>1221</v>
      </c>
      <c r="F8489" s="2" t="s">
        <v>3</v>
      </c>
    </row>
    <row r="8490" spans="1:6">
      <c r="A8490" s="2" t="s">
        <v>0</v>
      </c>
      <c r="B8490" s="2" t="s">
        <v>2048</v>
      </c>
      <c r="C8490" s="2" t="s">
        <v>9</v>
      </c>
      <c r="D8490" s="2" t="str">
        <f t="shared" si="132"/>
        <v>CA PM SALADE FRISEE /CROUTONS /FROMAGE 2</v>
      </c>
      <c r="E8490" s="2">
        <v>5123</v>
      </c>
      <c r="F8490" s="2" t="s">
        <v>3</v>
      </c>
    </row>
    <row r="8491" spans="1:6">
      <c r="A8491" s="2" t="s">
        <v>0</v>
      </c>
      <c r="B8491" s="2" t="s">
        <v>2048</v>
      </c>
      <c r="C8491" s="2" t="s">
        <v>66</v>
      </c>
      <c r="D8491" s="2" t="str">
        <f t="shared" si="132"/>
        <v>CA PM SALADE FRISEE /CROUTONS /FROMAGE 2</v>
      </c>
      <c r="E8491" s="2">
        <v>7135</v>
      </c>
      <c r="F8491" s="2" t="s">
        <v>3</v>
      </c>
    </row>
    <row r="8492" spans="1:6">
      <c r="A8492" s="2" t="s">
        <v>0</v>
      </c>
      <c r="B8492" s="2" t="s">
        <v>2048</v>
      </c>
      <c r="C8492" s="2" t="s">
        <v>11</v>
      </c>
      <c r="D8492" s="2" t="str">
        <f t="shared" si="132"/>
        <v>CA PM SALADE FRISEE /CROUTONS /FROMAGE 2</v>
      </c>
      <c r="E8492" s="2">
        <v>8170</v>
      </c>
      <c r="F8492" s="2" t="s">
        <v>3</v>
      </c>
    </row>
    <row r="8493" spans="1:6">
      <c r="A8493" s="2" t="s">
        <v>0</v>
      </c>
      <c r="B8493" s="2" t="s">
        <v>2049</v>
      </c>
      <c r="C8493" s="2" t="s">
        <v>372</v>
      </c>
      <c r="D8493" s="2" t="str">
        <f t="shared" si="132"/>
        <v>CA PM SALADE TABOULE 2015</v>
      </c>
      <c r="E8493" s="2">
        <v>1204</v>
      </c>
      <c r="F8493" s="2" t="s">
        <v>3</v>
      </c>
    </row>
    <row r="8494" spans="1:6">
      <c r="A8494" s="2" t="s">
        <v>0</v>
      </c>
      <c r="B8494" s="2" t="s">
        <v>2049</v>
      </c>
      <c r="C8494" s="2" t="s">
        <v>761</v>
      </c>
      <c r="D8494" s="2" t="str">
        <f t="shared" si="132"/>
        <v>CA PM SALADE TABOULE 2015</v>
      </c>
      <c r="E8494" s="2">
        <v>5110</v>
      </c>
      <c r="F8494" s="2" t="s">
        <v>3</v>
      </c>
    </row>
    <row r="8495" spans="1:6">
      <c r="A8495" s="2" t="s">
        <v>0</v>
      </c>
      <c r="B8495" s="2" t="s">
        <v>2049</v>
      </c>
      <c r="C8495" s="2" t="s">
        <v>316</v>
      </c>
      <c r="D8495" s="2" t="str">
        <f t="shared" si="132"/>
        <v>CA PM SALADE TABOULE 2015</v>
      </c>
      <c r="E8495" s="2">
        <v>5124</v>
      </c>
      <c r="F8495" s="2" t="s">
        <v>3</v>
      </c>
    </row>
    <row r="8496" spans="1:6">
      <c r="A8496" s="2" t="s">
        <v>0</v>
      </c>
      <c r="B8496" s="2" t="s">
        <v>2049</v>
      </c>
      <c r="C8496" s="2" t="s">
        <v>23</v>
      </c>
      <c r="D8496" s="2" t="str">
        <f t="shared" si="132"/>
        <v>CA PM SALADE TABOULE 2015</v>
      </c>
      <c r="E8496" s="2">
        <v>5167</v>
      </c>
      <c r="F8496" s="2" t="s">
        <v>3</v>
      </c>
    </row>
    <row r="8497" spans="1:6">
      <c r="A8497" s="2" t="s">
        <v>0</v>
      </c>
      <c r="B8497" s="2" t="s">
        <v>2049</v>
      </c>
      <c r="C8497" s="2" t="s">
        <v>169</v>
      </c>
      <c r="D8497" s="2" t="str">
        <f t="shared" si="132"/>
        <v>CA PM SALADE TABOULE 2015</v>
      </c>
      <c r="E8497" s="2">
        <v>5402</v>
      </c>
      <c r="F8497" s="2" t="s">
        <v>3</v>
      </c>
    </row>
    <row r="8498" spans="1:6">
      <c r="A8498" s="2" t="s">
        <v>0</v>
      </c>
      <c r="B8498" s="2" t="s">
        <v>2049</v>
      </c>
      <c r="C8498" s="2" t="s">
        <v>181</v>
      </c>
      <c r="D8498" s="2" t="str">
        <f t="shared" si="132"/>
        <v>CA PM SALADE TABOULE 2015</v>
      </c>
      <c r="E8498" s="2">
        <v>5462</v>
      </c>
      <c r="F8498" s="2" t="s">
        <v>3</v>
      </c>
    </row>
    <row r="8499" spans="1:6">
      <c r="A8499" s="2" t="s">
        <v>0</v>
      </c>
      <c r="B8499" s="2" t="s">
        <v>2049</v>
      </c>
      <c r="C8499" s="2" t="s">
        <v>27</v>
      </c>
      <c r="D8499" s="2" t="str">
        <f t="shared" si="132"/>
        <v>CA PM SALADE TABOULE 2015</v>
      </c>
      <c r="E8499" s="2">
        <v>7299</v>
      </c>
      <c r="F8499" s="2" t="s">
        <v>3</v>
      </c>
    </row>
    <row r="8500" spans="1:6">
      <c r="A8500" s="2" t="s">
        <v>0</v>
      </c>
      <c r="B8500" s="2" t="s">
        <v>2049</v>
      </c>
      <c r="C8500" s="2" t="s">
        <v>33</v>
      </c>
      <c r="D8500" s="2" t="str">
        <f t="shared" si="132"/>
        <v>CA PM SALADE TABOULE 2015</v>
      </c>
      <c r="E8500" s="2">
        <v>5631</v>
      </c>
      <c r="F8500" s="2" t="s">
        <v>3</v>
      </c>
    </row>
    <row r="8501" spans="1:6">
      <c r="A8501" s="2" t="s">
        <v>0</v>
      </c>
      <c r="B8501" s="2" t="s">
        <v>2049</v>
      </c>
      <c r="C8501" s="2" t="s">
        <v>615</v>
      </c>
      <c r="D8501" s="2" t="str">
        <f t="shared" si="132"/>
        <v>CA PM SALADE TABOULE 2015</v>
      </c>
      <c r="E8501" s="2">
        <v>2227</v>
      </c>
      <c r="F8501" s="2" t="s">
        <v>3</v>
      </c>
    </row>
    <row r="8502" spans="1:6">
      <c r="A8502" s="2" t="s">
        <v>0</v>
      </c>
      <c r="B8502" s="2" t="s">
        <v>2050</v>
      </c>
      <c r="C8502" s="2" t="s">
        <v>2051</v>
      </c>
      <c r="D8502" s="2" t="str">
        <f t="shared" si="132"/>
        <v>CA PM TABOULE REFRIGERE 2015</v>
      </c>
      <c r="E8502" s="2">
        <v>7075</v>
      </c>
      <c r="F8502" s="2" t="s">
        <v>3</v>
      </c>
    </row>
    <row r="8503" spans="1:6">
      <c r="A8503" s="2" t="s">
        <v>0</v>
      </c>
      <c r="B8503" s="2" t="s">
        <v>2050</v>
      </c>
      <c r="C8503" s="2" t="s">
        <v>17</v>
      </c>
      <c r="D8503" s="2" t="str">
        <f t="shared" si="132"/>
        <v>CA PM TABOULE REFRIGERE 2015</v>
      </c>
      <c r="E8503" s="2">
        <v>7116</v>
      </c>
      <c r="F8503" s="2" t="s">
        <v>3</v>
      </c>
    </row>
    <row r="8504" spans="1:6">
      <c r="A8504" s="2" t="s">
        <v>0</v>
      </c>
      <c r="B8504" s="2" t="s">
        <v>2052</v>
      </c>
      <c r="C8504" s="2" t="s">
        <v>13</v>
      </c>
      <c r="D8504" s="2" t="str">
        <f t="shared" si="132"/>
        <v>CA P.WRAPS TUNA 2015</v>
      </c>
      <c r="E8504" s="2">
        <v>1222</v>
      </c>
      <c r="F8504" s="2" t="s">
        <v>3</v>
      </c>
    </row>
    <row r="8505" spans="1:6">
      <c r="A8505" s="2" t="s">
        <v>0</v>
      </c>
      <c r="B8505" s="2" t="s">
        <v>2052</v>
      </c>
      <c r="C8505" s="2" t="s">
        <v>65</v>
      </c>
      <c r="D8505" s="2" t="str">
        <f t="shared" si="132"/>
        <v>CA P.WRAPS TUNA 2015</v>
      </c>
      <c r="E8505" s="2">
        <v>5210</v>
      </c>
      <c r="F8505" s="2" t="s">
        <v>3</v>
      </c>
    </row>
    <row r="8506" spans="1:6">
      <c r="A8506" s="2" t="s">
        <v>0</v>
      </c>
      <c r="B8506" s="2" t="s">
        <v>2052</v>
      </c>
      <c r="C8506" s="2" t="s">
        <v>69</v>
      </c>
      <c r="D8506" s="2" t="str">
        <f t="shared" si="132"/>
        <v>CA P.WRAPS TUNA 2015</v>
      </c>
      <c r="E8506" s="2">
        <v>5396</v>
      </c>
      <c r="F8506" s="2" t="s">
        <v>3</v>
      </c>
    </row>
    <row r="8507" spans="1:6">
      <c r="A8507" s="2" t="s">
        <v>0</v>
      </c>
      <c r="B8507" s="2" t="s">
        <v>2052</v>
      </c>
      <c r="C8507" s="2" t="s">
        <v>2053</v>
      </c>
      <c r="D8507" s="2" t="str">
        <f t="shared" si="132"/>
        <v>CA P.WRAPS TUNA 2015</v>
      </c>
      <c r="E8507" s="2">
        <v>5923</v>
      </c>
      <c r="F8507" s="2" t="s">
        <v>3</v>
      </c>
    </row>
    <row r="8508" spans="1:6">
      <c r="A8508" s="2" t="s">
        <v>0</v>
      </c>
      <c r="B8508" s="2" t="s">
        <v>2052</v>
      </c>
      <c r="C8508" s="2" t="s">
        <v>1841</v>
      </c>
      <c r="D8508" s="2" t="str">
        <f t="shared" si="132"/>
        <v>CA P.WRAPS TUNA 2015</v>
      </c>
      <c r="E8508" s="2">
        <v>7113</v>
      </c>
      <c r="F8508" s="2" t="s">
        <v>3</v>
      </c>
    </row>
    <row r="8509" spans="1:6">
      <c r="A8509" s="2" t="s">
        <v>0</v>
      </c>
      <c r="B8509" s="2" t="s">
        <v>2054</v>
      </c>
      <c r="C8509" s="2" t="s">
        <v>368</v>
      </c>
      <c r="D8509" s="2" t="str">
        <f t="shared" si="132"/>
        <v>CA P.WRAPS NORVEGIEN 2015</v>
      </c>
      <c r="E8509" s="2">
        <v>1175</v>
      </c>
      <c r="F8509" s="2" t="s">
        <v>3</v>
      </c>
    </row>
    <row r="8510" spans="1:6">
      <c r="A8510" s="2" t="s">
        <v>0</v>
      </c>
      <c r="B8510" s="2" t="s">
        <v>2054</v>
      </c>
      <c r="C8510" s="2" t="s">
        <v>2055</v>
      </c>
      <c r="D8510" s="2" t="str">
        <f t="shared" si="132"/>
        <v>CA P.WRAPS NORVEGIEN 2015</v>
      </c>
      <c r="E8510" s="2">
        <v>5324</v>
      </c>
      <c r="F8510" s="2" t="s">
        <v>3</v>
      </c>
    </row>
    <row r="8511" spans="1:6">
      <c r="A8511" s="2" t="s">
        <v>0</v>
      </c>
      <c r="B8511" s="2" t="s">
        <v>2054</v>
      </c>
      <c r="C8511" s="2" t="s">
        <v>45</v>
      </c>
      <c r="D8511" s="2" t="str">
        <f t="shared" si="132"/>
        <v>CA P.WRAPS NORVEGIEN 2015</v>
      </c>
      <c r="E8511" s="2">
        <v>5771</v>
      </c>
      <c r="F8511" s="2" t="s">
        <v>3</v>
      </c>
    </row>
    <row r="8512" spans="1:6">
      <c r="A8512" s="2" t="s">
        <v>0</v>
      </c>
      <c r="B8512" s="2" t="s">
        <v>2054</v>
      </c>
      <c r="C8512" s="2" t="s">
        <v>2053</v>
      </c>
      <c r="D8512" s="2" t="str">
        <f t="shared" si="132"/>
        <v>CA P.WRAPS NORVEGIEN 2015</v>
      </c>
      <c r="E8512" s="2">
        <v>5923</v>
      </c>
      <c r="F8512" s="2" t="s">
        <v>3</v>
      </c>
    </row>
    <row r="8513" spans="1:6">
      <c r="A8513" s="2" t="s">
        <v>0</v>
      </c>
      <c r="B8513" s="2" t="s">
        <v>2054</v>
      </c>
      <c r="C8513" s="2" t="s">
        <v>1841</v>
      </c>
      <c r="D8513" s="2" t="str">
        <f t="shared" si="132"/>
        <v>CA P.WRAPS NORVEGIEN 2015</v>
      </c>
      <c r="E8513" s="2">
        <v>7113</v>
      </c>
      <c r="F8513" s="2" t="s">
        <v>3</v>
      </c>
    </row>
    <row r="8514" spans="1:6">
      <c r="A8514" s="2" t="s">
        <v>0</v>
      </c>
      <c r="B8514" s="2" t="s">
        <v>2056</v>
      </c>
      <c r="C8514" s="2" t="s">
        <v>16</v>
      </c>
      <c r="D8514" s="2" t="str">
        <f t="shared" si="132"/>
        <v>CA P.WRAPS MEXIPOLO 2015</v>
      </c>
      <c r="E8514" s="2">
        <v>6404</v>
      </c>
      <c r="F8514" s="2" t="s">
        <v>3</v>
      </c>
    </row>
    <row r="8515" spans="1:6">
      <c r="A8515" s="2" t="s">
        <v>0</v>
      </c>
      <c r="B8515" s="2" t="s">
        <v>2056</v>
      </c>
      <c r="C8515" s="2" t="s">
        <v>13</v>
      </c>
      <c r="D8515" s="2" t="str">
        <f t="shared" ref="D8515:D8578" si="133">B8515</f>
        <v>CA P.WRAPS MEXIPOLO 2015</v>
      </c>
      <c r="E8515" s="2">
        <v>1222</v>
      </c>
      <c r="F8515" s="2" t="s">
        <v>3</v>
      </c>
    </row>
    <row r="8516" spans="1:6">
      <c r="A8516" s="2" t="s">
        <v>0</v>
      </c>
      <c r="B8516" s="2" t="s">
        <v>2056</v>
      </c>
      <c r="C8516" s="2" t="s">
        <v>65</v>
      </c>
      <c r="D8516" s="2" t="str">
        <f t="shared" si="133"/>
        <v>CA P.WRAPS MEXIPOLO 2015</v>
      </c>
      <c r="E8516" s="2">
        <v>5210</v>
      </c>
      <c r="F8516" s="2" t="s">
        <v>3</v>
      </c>
    </row>
    <row r="8517" spans="1:6">
      <c r="A8517" s="2" t="s">
        <v>0</v>
      </c>
      <c r="B8517" s="2" t="s">
        <v>2056</v>
      </c>
      <c r="C8517" s="2" t="s">
        <v>2053</v>
      </c>
      <c r="D8517" s="2" t="str">
        <f t="shared" si="133"/>
        <v>CA P.WRAPS MEXIPOLO 2015</v>
      </c>
      <c r="E8517" s="2">
        <v>5923</v>
      </c>
      <c r="F8517" s="2" t="s">
        <v>3</v>
      </c>
    </row>
    <row r="8518" spans="1:6">
      <c r="A8518" s="2" t="s">
        <v>0</v>
      </c>
      <c r="B8518" s="2" t="s">
        <v>2056</v>
      </c>
      <c r="C8518" s="2" t="s">
        <v>1841</v>
      </c>
      <c r="D8518" s="2" t="str">
        <f t="shared" si="133"/>
        <v>CA P.WRAPS MEXIPOLO 2015</v>
      </c>
      <c r="E8518" s="2">
        <v>7113</v>
      </c>
      <c r="F8518" s="2" t="s">
        <v>3</v>
      </c>
    </row>
    <row r="8519" spans="1:6">
      <c r="A8519" s="2" t="s">
        <v>0</v>
      </c>
      <c r="B8519" s="2" t="s">
        <v>2056</v>
      </c>
      <c r="C8519" s="2" t="s">
        <v>18</v>
      </c>
      <c r="D8519" s="2" t="str">
        <f t="shared" si="133"/>
        <v>CA P.WRAPS MEXIPOLO 2015</v>
      </c>
      <c r="E8519" s="2">
        <v>8211</v>
      </c>
      <c r="F8519" s="2" t="s">
        <v>3</v>
      </c>
    </row>
    <row r="8520" spans="1:6">
      <c r="A8520" s="2" t="s">
        <v>0</v>
      </c>
      <c r="B8520" s="2" t="s">
        <v>2057</v>
      </c>
      <c r="C8520" s="2" t="s">
        <v>65</v>
      </c>
      <c r="D8520" s="2" t="str">
        <f t="shared" si="133"/>
        <v>CA P.WRAPS 2 JAMBONS 2015</v>
      </c>
      <c r="E8520" s="2">
        <v>5210</v>
      </c>
      <c r="F8520" s="2" t="s">
        <v>3</v>
      </c>
    </row>
    <row r="8521" spans="1:6">
      <c r="A8521" s="2" t="s">
        <v>0</v>
      </c>
      <c r="B8521" s="2" t="s">
        <v>2057</v>
      </c>
      <c r="C8521" s="2" t="s">
        <v>2053</v>
      </c>
      <c r="D8521" s="2" t="str">
        <f t="shared" si="133"/>
        <v>CA P.WRAPS 2 JAMBONS 2015</v>
      </c>
      <c r="E8521" s="2">
        <v>5923</v>
      </c>
      <c r="F8521" s="2" t="s">
        <v>3</v>
      </c>
    </row>
    <row r="8522" spans="1:6">
      <c r="A8522" s="2" t="s">
        <v>0</v>
      </c>
      <c r="B8522" s="2" t="s">
        <v>2057</v>
      </c>
      <c r="C8522" s="2" t="s">
        <v>62</v>
      </c>
      <c r="D8522" s="2" t="str">
        <f t="shared" si="133"/>
        <v>CA P.WRAPS 2 JAMBONS 2015</v>
      </c>
      <c r="E8522" s="2">
        <v>7027</v>
      </c>
      <c r="F8522" s="2" t="s">
        <v>3</v>
      </c>
    </row>
    <row r="8523" spans="1:6">
      <c r="A8523" s="2" t="s">
        <v>0</v>
      </c>
      <c r="B8523" s="2" t="s">
        <v>2057</v>
      </c>
      <c r="C8523" s="2" t="s">
        <v>1699</v>
      </c>
      <c r="D8523" s="2" t="str">
        <f t="shared" si="133"/>
        <v>CA P.WRAPS 2 JAMBONS 2015</v>
      </c>
      <c r="E8523" s="2">
        <v>7017</v>
      </c>
      <c r="F8523" s="2" t="s">
        <v>3</v>
      </c>
    </row>
    <row r="8524" spans="1:6">
      <c r="A8524" s="2" t="s">
        <v>0</v>
      </c>
      <c r="B8524" s="2" t="s">
        <v>2057</v>
      </c>
      <c r="C8524" s="2" t="s">
        <v>1841</v>
      </c>
      <c r="D8524" s="2" t="str">
        <f t="shared" si="133"/>
        <v>CA P.WRAPS 2 JAMBONS 2015</v>
      </c>
      <c r="E8524" s="2">
        <v>7113</v>
      </c>
      <c r="F8524" s="2" t="s">
        <v>3</v>
      </c>
    </row>
    <row r="8525" spans="1:6">
      <c r="A8525" s="2" t="s">
        <v>0</v>
      </c>
      <c r="B8525" s="2" t="s">
        <v>2057</v>
      </c>
      <c r="C8525" s="2" t="s">
        <v>2058</v>
      </c>
      <c r="D8525" s="2" t="str">
        <f t="shared" si="133"/>
        <v>CA P.WRAPS 2 JAMBONS 2015</v>
      </c>
      <c r="E8525" s="2">
        <v>5105</v>
      </c>
      <c r="F8525" s="2" t="s">
        <v>3</v>
      </c>
    </row>
    <row r="8526" spans="1:6">
      <c r="A8526" s="2" t="s">
        <v>0</v>
      </c>
      <c r="B8526" s="2" t="s">
        <v>2059</v>
      </c>
      <c r="C8526" s="2" t="s">
        <v>13</v>
      </c>
      <c r="D8526" s="2" t="str">
        <f t="shared" si="133"/>
        <v>CA P.NORDIQUE SAUMON 2015</v>
      </c>
      <c r="E8526" s="2">
        <v>1222</v>
      </c>
      <c r="F8526" s="2" t="s">
        <v>3</v>
      </c>
    </row>
    <row r="8527" spans="1:6">
      <c r="A8527" s="2" t="s">
        <v>0</v>
      </c>
      <c r="B8527" s="2" t="s">
        <v>2059</v>
      </c>
      <c r="C8527" s="2" t="s">
        <v>2055</v>
      </c>
      <c r="D8527" s="2" t="str">
        <f t="shared" si="133"/>
        <v>CA P.NORDIQUE SAUMON 2015</v>
      </c>
      <c r="E8527" s="2">
        <v>5324</v>
      </c>
      <c r="F8527" s="2" t="s">
        <v>3</v>
      </c>
    </row>
    <row r="8528" spans="1:6">
      <c r="A8528" s="2" t="s">
        <v>0</v>
      </c>
      <c r="B8528" s="2" t="s">
        <v>2059</v>
      </c>
      <c r="C8528" s="2" t="s">
        <v>45</v>
      </c>
      <c r="D8528" s="2" t="str">
        <f t="shared" si="133"/>
        <v>CA P.NORDIQUE SAUMON 2015</v>
      </c>
      <c r="E8528" s="2">
        <v>5771</v>
      </c>
      <c r="F8528" s="2" t="s">
        <v>3</v>
      </c>
    </row>
    <row r="8529" spans="1:6">
      <c r="A8529" s="2" t="s">
        <v>0</v>
      </c>
      <c r="B8529" s="2" t="s">
        <v>2059</v>
      </c>
      <c r="C8529" s="2" t="s">
        <v>2060</v>
      </c>
      <c r="D8529" s="2" t="str">
        <f t="shared" si="133"/>
        <v>CA P.NORDIQUE SAUMON 2015</v>
      </c>
      <c r="E8529" s="2">
        <v>5907</v>
      </c>
      <c r="F8529" s="2" t="s">
        <v>3</v>
      </c>
    </row>
    <row r="8530" spans="1:6">
      <c r="A8530" s="2" t="s">
        <v>0</v>
      </c>
      <c r="B8530" s="2" t="s">
        <v>2059</v>
      </c>
      <c r="C8530" s="2" t="s">
        <v>1841</v>
      </c>
      <c r="D8530" s="2" t="str">
        <f t="shared" si="133"/>
        <v>CA P.NORDIQUE SAUMON 2015</v>
      </c>
      <c r="E8530" s="2">
        <v>7113</v>
      </c>
      <c r="F8530" s="2" t="s">
        <v>3</v>
      </c>
    </row>
    <row r="8531" spans="1:6">
      <c r="A8531" s="2" t="s">
        <v>0</v>
      </c>
      <c r="B8531" s="2" t="s">
        <v>2061</v>
      </c>
      <c r="C8531" s="2" t="s">
        <v>2060</v>
      </c>
      <c r="D8531" s="2" t="str">
        <f t="shared" si="133"/>
        <v>CA P.NORDIQUE THONIER 2015</v>
      </c>
      <c r="E8531" s="2">
        <v>5907</v>
      </c>
      <c r="F8531" s="2" t="s">
        <v>3</v>
      </c>
    </row>
    <row r="8532" spans="1:6">
      <c r="A8532" s="2" t="s">
        <v>0</v>
      </c>
      <c r="B8532" s="2" t="s">
        <v>2061</v>
      </c>
      <c r="C8532" s="2" t="s">
        <v>69</v>
      </c>
      <c r="D8532" s="2" t="str">
        <f t="shared" si="133"/>
        <v>CA P.NORDIQUE THONIER 2015</v>
      </c>
      <c r="E8532" s="2">
        <v>5396</v>
      </c>
      <c r="F8532" s="2" t="s">
        <v>3</v>
      </c>
    </row>
    <row r="8533" spans="1:6">
      <c r="A8533" s="2" t="s">
        <v>0</v>
      </c>
      <c r="B8533" s="2" t="s">
        <v>2061</v>
      </c>
      <c r="C8533" s="2" t="s">
        <v>65</v>
      </c>
      <c r="D8533" s="2" t="str">
        <f t="shared" si="133"/>
        <v>CA P.NORDIQUE THONIER 2015</v>
      </c>
      <c r="E8533" s="2">
        <v>5210</v>
      </c>
      <c r="F8533" s="2" t="s">
        <v>3</v>
      </c>
    </row>
    <row r="8534" spans="1:6">
      <c r="A8534" s="2" t="s">
        <v>0</v>
      </c>
      <c r="B8534" s="2" t="s">
        <v>2061</v>
      </c>
      <c r="C8534" s="2" t="s">
        <v>13</v>
      </c>
      <c r="D8534" s="2" t="str">
        <f t="shared" si="133"/>
        <v>CA P.NORDIQUE THONIER 2015</v>
      </c>
      <c r="E8534" s="2">
        <v>1222</v>
      </c>
      <c r="F8534" s="2" t="s">
        <v>3</v>
      </c>
    </row>
    <row r="8535" spans="1:6">
      <c r="A8535" s="2" t="s">
        <v>0</v>
      </c>
      <c r="B8535" s="2" t="s">
        <v>2061</v>
      </c>
      <c r="C8535" s="2" t="s">
        <v>1841</v>
      </c>
      <c r="D8535" s="2" t="str">
        <f t="shared" si="133"/>
        <v>CA P.NORDIQUE THONIER 2015</v>
      </c>
      <c r="E8535" s="2">
        <v>7113</v>
      </c>
      <c r="F8535" s="2" t="s">
        <v>3</v>
      </c>
    </row>
    <row r="8536" spans="1:6">
      <c r="A8536" s="2" t="s">
        <v>0</v>
      </c>
      <c r="B8536" s="2" t="s">
        <v>2062</v>
      </c>
      <c r="C8536" s="2" t="s">
        <v>15</v>
      </c>
      <c r="D8536" s="2" t="str">
        <f t="shared" si="133"/>
        <v>CA P.BAGELS RUSTIQUE 2015</v>
      </c>
      <c r="E8536" s="2">
        <v>5888</v>
      </c>
      <c r="F8536" s="2" t="s">
        <v>3</v>
      </c>
    </row>
    <row r="8537" spans="1:6">
      <c r="A8537" s="2" t="s">
        <v>0</v>
      </c>
      <c r="B8537" s="2" t="s">
        <v>2062</v>
      </c>
      <c r="C8537" s="2" t="s">
        <v>13</v>
      </c>
      <c r="D8537" s="2" t="str">
        <f t="shared" si="133"/>
        <v>CA P.BAGELS RUSTIQUE 2015</v>
      </c>
      <c r="E8537" s="2">
        <v>1222</v>
      </c>
      <c r="F8537" s="2" t="s">
        <v>3</v>
      </c>
    </row>
    <row r="8538" spans="1:6">
      <c r="A8538" s="2" t="s">
        <v>0</v>
      </c>
      <c r="B8538" s="2" t="s">
        <v>2062</v>
      </c>
      <c r="C8538" s="2" t="s">
        <v>24</v>
      </c>
      <c r="D8538" s="2" t="str">
        <f t="shared" si="133"/>
        <v>CA P.BAGELS RUSTIQUE 2015</v>
      </c>
      <c r="E8538" s="2">
        <v>5265</v>
      </c>
      <c r="F8538" s="2" t="s">
        <v>3</v>
      </c>
    </row>
    <row r="8539" spans="1:6">
      <c r="A8539" s="2" t="s">
        <v>0</v>
      </c>
      <c r="B8539" s="2" t="s">
        <v>2062</v>
      </c>
      <c r="C8539" s="2" t="s">
        <v>1699</v>
      </c>
      <c r="D8539" s="2" t="str">
        <f t="shared" si="133"/>
        <v>CA P.BAGELS RUSTIQUE 2015</v>
      </c>
      <c r="E8539" s="2">
        <v>7017</v>
      </c>
      <c r="F8539" s="2" t="s">
        <v>3</v>
      </c>
    </row>
    <row r="8540" spans="1:6">
      <c r="A8540" s="2" t="s">
        <v>0</v>
      </c>
      <c r="B8540" s="2" t="s">
        <v>2062</v>
      </c>
      <c r="C8540" s="2" t="s">
        <v>1841</v>
      </c>
      <c r="D8540" s="2" t="str">
        <f t="shared" si="133"/>
        <v>CA P.BAGELS RUSTIQUE 2015</v>
      </c>
      <c r="E8540" s="2">
        <v>7113</v>
      </c>
      <c r="F8540" s="2" t="s">
        <v>3</v>
      </c>
    </row>
    <row r="8541" spans="1:6">
      <c r="A8541" s="2" t="s">
        <v>0</v>
      </c>
      <c r="B8541" s="2" t="s">
        <v>2062</v>
      </c>
      <c r="C8541" s="2" t="s">
        <v>23</v>
      </c>
      <c r="D8541" s="2" t="str">
        <f t="shared" si="133"/>
        <v>CA P.BAGELS RUSTIQUE 2015</v>
      </c>
      <c r="E8541" s="2">
        <v>5167</v>
      </c>
      <c r="F8541" s="2" t="s">
        <v>3</v>
      </c>
    </row>
    <row r="8542" spans="1:6">
      <c r="A8542" s="2" t="s">
        <v>0</v>
      </c>
      <c r="B8542" s="2" t="s">
        <v>2062</v>
      </c>
      <c r="C8542" s="2" t="s">
        <v>18</v>
      </c>
      <c r="D8542" s="2" t="str">
        <f t="shared" si="133"/>
        <v>CA P.BAGELS RUSTIQUE 2015</v>
      </c>
      <c r="E8542" s="2">
        <v>8211</v>
      </c>
      <c r="F8542" s="2" t="s">
        <v>3</v>
      </c>
    </row>
    <row r="8543" spans="1:6">
      <c r="A8543" s="2" t="s">
        <v>0</v>
      </c>
      <c r="B8543" s="2" t="s">
        <v>2063</v>
      </c>
      <c r="C8543" s="2" t="s">
        <v>15</v>
      </c>
      <c r="D8543" s="2" t="str">
        <f t="shared" si="133"/>
        <v>CA P.BAGELS FERMIER 2015</v>
      </c>
      <c r="E8543" s="2">
        <v>5888</v>
      </c>
      <c r="F8543" s="2" t="s">
        <v>3</v>
      </c>
    </row>
    <row r="8544" spans="1:6">
      <c r="A8544" s="2" t="s">
        <v>0</v>
      </c>
      <c r="B8544" s="2" t="s">
        <v>2063</v>
      </c>
      <c r="C8544" s="2" t="s">
        <v>2055</v>
      </c>
      <c r="D8544" s="2" t="str">
        <f t="shared" si="133"/>
        <v>CA P.BAGELS FERMIER 2015</v>
      </c>
      <c r="E8544" s="2">
        <v>5324</v>
      </c>
      <c r="F8544" s="2" t="s">
        <v>3</v>
      </c>
    </row>
    <row r="8545" spans="1:6">
      <c r="A8545" s="2" t="s">
        <v>0</v>
      </c>
      <c r="B8545" s="2" t="s">
        <v>2063</v>
      </c>
      <c r="C8545" s="2" t="s">
        <v>13</v>
      </c>
      <c r="D8545" s="2" t="str">
        <f t="shared" si="133"/>
        <v>CA P.BAGELS FERMIER 2015</v>
      </c>
      <c r="E8545" s="2">
        <v>1222</v>
      </c>
      <c r="F8545" s="2" t="s">
        <v>3</v>
      </c>
    </row>
    <row r="8546" spans="1:6">
      <c r="A8546" s="2" t="s">
        <v>0</v>
      </c>
      <c r="B8546" s="2" t="s">
        <v>2063</v>
      </c>
      <c r="C8546" s="2" t="s">
        <v>16</v>
      </c>
      <c r="D8546" s="2" t="str">
        <f t="shared" si="133"/>
        <v>CA P.BAGELS FERMIER 2015</v>
      </c>
      <c r="E8546" s="2">
        <v>6404</v>
      </c>
      <c r="F8546" s="2" t="s">
        <v>3</v>
      </c>
    </row>
    <row r="8547" spans="1:6">
      <c r="A8547" s="2" t="s">
        <v>0</v>
      </c>
      <c r="B8547" s="2" t="s">
        <v>2063</v>
      </c>
      <c r="C8547" s="2" t="s">
        <v>1841</v>
      </c>
      <c r="D8547" s="2" t="str">
        <f t="shared" si="133"/>
        <v>CA P.BAGELS FERMIER 2015</v>
      </c>
      <c r="E8547" s="2">
        <v>7113</v>
      </c>
      <c r="F8547" s="2" t="s">
        <v>3</v>
      </c>
    </row>
    <row r="8548" spans="1:6">
      <c r="A8548" s="2" t="s">
        <v>0</v>
      </c>
      <c r="B8548" s="2" t="s">
        <v>2063</v>
      </c>
      <c r="C8548" s="2" t="s">
        <v>18</v>
      </c>
      <c r="D8548" s="2" t="str">
        <f t="shared" si="133"/>
        <v>CA P.BAGELS FERMIER 2015</v>
      </c>
      <c r="E8548" s="2">
        <v>8211</v>
      </c>
      <c r="F8548" s="2" t="s">
        <v>3</v>
      </c>
    </row>
    <row r="8549" spans="1:6">
      <c r="A8549" s="2" t="s">
        <v>0</v>
      </c>
      <c r="B8549" s="2" t="s">
        <v>2064</v>
      </c>
      <c r="C8549" s="2" t="s">
        <v>15</v>
      </c>
      <c r="D8549" s="2" t="str">
        <f t="shared" si="133"/>
        <v>CA P.BAGELS SAUMON 2015</v>
      </c>
      <c r="E8549" s="2">
        <v>5888</v>
      </c>
      <c r="F8549" s="2" t="s">
        <v>3</v>
      </c>
    </row>
    <row r="8550" spans="1:6">
      <c r="A8550" s="2" t="s">
        <v>0</v>
      </c>
      <c r="B8550" s="2" t="s">
        <v>2064</v>
      </c>
      <c r="C8550" s="2" t="s">
        <v>2055</v>
      </c>
      <c r="D8550" s="2" t="str">
        <f t="shared" si="133"/>
        <v>CA P.BAGELS SAUMON 2015</v>
      </c>
      <c r="E8550" s="2">
        <v>5324</v>
      </c>
      <c r="F8550" s="2" t="s">
        <v>3</v>
      </c>
    </row>
    <row r="8551" spans="1:6">
      <c r="A8551" s="2" t="s">
        <v>0</v>
      </c>
      <c r="B8551" s="2" t="s">
        <v>2064</v>
      </c>
      <c r="C8551" s="2" t="s">
        <v>45</v>
      </c>
      <c r="D8551" s="2" t="str">
        <f t="shared" si="133"/>
        <v>CA P.BAGELS SAUMON 2015</v>
      </c>
      <c r="E8551" s="2">
        <v>5771</v>
      </c>
      <c r="F8551" s="2" t="s">
        <v>3</v>
      </c>
    </row>
    <row r="8552" spans="1:6">
      <c r="A8552" s="2" t="s">
        <v>0</v>
      </c>
      <c r="B8552" s="2" t="s">
        <v>2064</v>
      </c>
      <c r="C8552" s="2" t="s">
        <v>13</v>
      </c>
      <c r="D8552" s="2" t="str">
        <f t="shared" si="133"/>
        <v>CA P.BAGELS SAUMON 2015</v>
      </c>
      <c r="E8552" s="2">
        <v>1222</v>
      </c>
      <c r="F8552" s="2" t="s">
        <v>3</v>
      </c>
    </row>
    <row r="8553" spans="1:6">
      <c r="A8553" s="2" t="s">
        <v>0</v>
      </c>
      <c r="B8553" s="2" t="s">
        <v>2064</v>
      </c>
      <c r="C8553" s="2" t="s">
        <v>1841</v>
      </c>
      <c r="D8553" s="2" t="str">
        <f t="shared" si="133"/>
        <v>CA P.BAGELS SAUMON 2015</v>
      </c>
      <c r="E8553" s="2">
        <v>7113</v>
      </c>
      <c r="F8553" s="2" t="s">
        <v>3</v>
      </c>
    </row>
    <row r="8554" spans="1:6">
      <c r="A8554" s="2" t="s">
        <v>0</v>
      </c>
      <c r="B8554" s="2" t="s">
        <v>2065</v>
      </c>
      <c r="C8554" s="2" t="s">
        <v>45</v>
      </c>
      <c r="D8554" s="2" t="str">
        <f t="shared" si="133"/>
        <v>CA P.TRIANGLE SAUMON 2015</v>
      </c>
      <c r="E8554" s="2">
        <v>5771</v>
      </c>
      <c r="F8554" s="2" t="s">
        <v>3</v>
      </c>
    </row>
    <row r="8555" spans="1:6">
      <c r="A8555" s="2" t="s">
        <v>0</v>
      </c>
      <c r="B8555" s="2" t="s">
        <v>2065</v>
      </c>
      <c r="C8555" s="2" t="s">
        <v>13</v>
      </c>
      <c r="D8555" s="2" t="str">
        <f t="shared" si="133"/>
        <v>CA P.TRIANGLE SAUMON 2015</v>
      </c>
      <c r="E8555" s="2">
        <v>1222</v>
      </c>
      <c r="F8555" s="2" t="s">
        <v>3</v>
      </c>
    </row>
    <row r="8556" spans="1:6">
      <c r="A8556" s="2" t="s">
        <v>0</v>
      </c>
      <c r="B8556" s="2" t="s">
        <v>2065</v>
      </c>
      <c r="C8556" s="2" t="s">
        <v>1841</v>
      </c>
      <c r="D8556" s="2" t="str">
        <f t="shared" si="133"/>
        <v>CA P.TRIANGLE SAUMON 2015</v>
      </c>
      <c r="E8556" s="2">
        <v>7113</v>
      </c>
      <c r="F8556" s="2" t="s">
        <v>3</v>
      </c>
    </row>
    <row r="8557" spans="1:6">
      <c r="A8557" s="2" t="s">
        <v>0</v>
      </c>
      <c r="B8557" s="2" t="s">
        <v>2065</v>
      </c>
      <c r="C8557" s="2" t="s">
        <v>1983</v>
      </c>
      <c r="D8557" s="2" t="str">
        <f t="shared" si="133"/>
        <v>CA P.TRIANGLE SAUMON 2015</v>
      </c>
      <c r="E8557" s="2">
        <v>6852</v>
      </c>
      <c r="F8557" s="2" t="s">
        <v>3</v>
      </c>
    </row>
    <row r="8558" spans="1:6">
      <c r="A8558" s="2" t="s">
        <v>0</v>
      </c>
      <c r="B8558" s="2" t="s">
        <v>2065</v>
      </c>
      <c r="C8558" s="2" t="s">
        <v>1435</v>
      </c>
      <c r="D8558" s="2" t="str">
        <f t="shared" si="133"/>
        <v>CA P.TRIANGLE SAUMON 2015</v>
      </c>
      <c r="E8558" s="2">
        <v>7094</v>
      </c>
      <c r="F8558" s="2" t="s">
        <v>3</v>
      </c>
    </row>
    <row r="8559" spans="1:6">
      <c r="A8559" s="2" t="s">
        <v>0</v>
      </c>
      <c r="B8559" s="2" t="s">
        <v>2065</v>
      </c>
      <c r="C8559" s="2" t="s">
        <v>2066</v>
      </c>
      <c r="D8559" s="2" t="str">
        <f t="shared" si="133"/>
        <v>CA P.TRIANGLE SAUMON 2015</v>
      </c>
      <c r="E8559" s="2">
        <v>5911</v>
      </c>
      <c r="F8559" s="2" t="s">
        <v>3</v>
      </c>
    </row>
    <row r="8560" spans="1:6">
      <c r="A8560" s="2" t="s">
        <v>0</v>
      </c>
      <c r="B8560" s="2" t="s">
        <v>2067</v>
      </c>
      <c r="C8560" s="2" t="s">
        <v>61</v>
      </c>
      <c r="D8560" s="2" t="str">
        <f t="shared" si="133"/>
        <v>CA P.TRIANGLE CONCORDE 2015</v>
      </c>
      <c r="E8560" s="2">
        <v>6657</v>
      </c>
      <c r="F8560" s="2" t="s">
        <v>3</v>
      </c>
    </row>
    <row r="8561" spans="1:6">
      <c r="A8561" s="2" t="s">
        <v>0</v>
      </c>
      <c r="B8561" s="2" t="s">
        <v>2067</v>
      </c>
      <c r="C8561" s="2" t="s">
        <v>62</v>
      </c>
      <c r="D8561" s="2" t="str">
        <f t="shared" si="133"/>
        <v>CA P.TRIANGLE CONCORDE 2015</v>
      </c>
      <c r="E8561" s="2">
        <v>7027</v>
      </c>
      <c r="F8561" s="2" t="s">
        <v>3</v>
      </c>
    </row>
    <row r="8562" spans="1:6">
      <c r="A8562" s="2" t="s">
        <v>0</v>
      </c>
      <c r="B8562" s="2" t="s">
        <v>2067</v>
      </c>
      <c r="C8562" s="2" t="s">
        <v>1841</v>
      </c>
      <c r="D8562" s="2" t="str">
        <f t="shared" si="133"/>
        <v>CA P.TRIANGLE CONCORDE 2015</v>
      </c>
      <c r="E8562" s="2">
        <v>7113</v>
      </c>
      <c r="F8562" s="2" t="s">
        <v>3</v>
      </c>
    </row>
    <row r="8563" spans="1:6">
      <c r="A8563" s="2" t="s">
        <v>0</v>
      </c>
      <c r="B8563" s="2" t="s">
        <v>2067</v>
      </c>
      <c r="C8563" s="2" t="s">
        <v>2066</v>
      </c>
      <c r="D8563" s="2" t="str">
        <f t="shared" si="133"/>
        <v>CA P.TRIANGLE CONCORDE 2015</v>
      </c>
      <c r="E8563" s="2">
        <v>5911</v>
      </c>
      <c r="F8563" s="2" t="s">
        <v>3</v>
      </c>
    </row>
    <row r="8564" spans="1:6">
      <c r="A8564" s="2" t="s">
        <v>0</v>
      </c>
      <c r="B8564" s="2" t="s">
        <v>2067</v>
      </c>
      <c r="C8564" s="2" t="s">
        <v>63</v>
      </c>
      <c r="D8564" s="2" t="str">
        <f t="shared" si="133"/>
        <v>CA P.TRIANGLE CONCORDE 2015</v>
      </c>
      <c r="E8564" s="2">
        <v>8212</v>
      </c>
      <c r="F8564" s="2" t="s">
        <v>3</v>
      </c>
    </row>
    <row r="8565" spans="1:6">
      <c r="A8565" s="2" t="s">
        <v>0</v>
      </c>
      <c r="B8565" s="2" t="s">
        <v>2068</v>
      </c>
      <c r="C8565" s="2" t="s">
        <v>16</v>
      </c>
      <c r="D8565" s="2" t="str">
        <f t="shared" si="133"/>
        <v>CA P.TRIANGLE INDIANA 2015</v>
      </c>
      <c r="E8565" s="2">
        <v>6404</v>
      </c>
      <c r="F8565" s="2" t="s">
        <v>3</v>
      </c>
    </row>
    <row r="8566" spans="1:6">
      <c r="A8566" s="2" t="s">
        <v>0</v>
      </c>
      <c r="B8566" s="2" t="s">
        <v>2068</v>
      </c>
      <c r="C8566" s="2" t="s">
        <v>2069</v>
      </c>
      <c r="D8566" s="2" t="str">
        <f t="shared" si="133"/>
        <v>CA P.TRIANGLE INDIANA 2015</v>
      </c>
      <c r="E8566" s="2">
        <v>5327</v>
      </c>
      <c r="F8566" s="2" t="s">
        <v>3</v>
      </c>
    </row>
    <row r="8567" spans="1:6">
      <c r="A8567" s="2" t="s">
        <v>0</v>
      </c>
      <c r="B8567" s="2" t="s">
        <v>2068</v>
      </c>
      <c r="C8567" s="2" t="s">
        <v>1980</v>
      </c>
      <c r="D8567" s="2" t="str">
        <f t="shared" si="133"/>
        <v>CA P.TRIANGLE INDIANA 2015</v>
      </c>
      <c r="E8567" s="2">
        <v>6892</v>
      </c>
      <c r="F8567" s="2" t="s">
        <v>3</v>
      </c>
    </row>
    <row r="8568" spans="1:6">
      <c r="A8568" s="2" t="s">
        <v>0</v>
      </c>
      <c r="B8568" s="2" t="s">
        <v>2068</v>
      </c>
      <c r="C8568" s="2" t="s">
        <v>1841</v>
      </c>
      <c r="D8568" s="2" t="str">
        <f t="shared" si="133"/>
        <v>CA P.TRIANGLE INDIANA 2015</v>
      </c>
      <c r="E8568" s="2">
        <v>7113</v>
      </c>
      <c r="F8568" s="2" t="s">
        <v>3</v>
      </c>
    </row>
    <row r="8569" spans="1:6">
      <c r="A8569" s="2" t="s">
        <v>0</v>
      </c>
      <c r="B8569" s="2" t="s">
        <v>2068</v>
      </c>
      <c r="C8569" s="2" t="s">
        <v>2066</v>
      </c>
      <c r="D8569" s="2" t="str">
        <f t="shared" si="133"/>
        <v>CA P.TRIANGLE INDIANA 2015</v>
      </c>
      <c r="E8569" s="2">
        <v>5911</v>
      </c>
      <c r="F8569" s="2" t="s">
        <v>3</v>
      </c>
    </row>
    <row r="8570" spans="1:6">
      <c r="A8570" s="2" t="s">
        <v>0</v>
      </c>
      <c r="B8570" s="2" t="s">
        <v>2070</v>
      </c>
      <c r="C8570" s="2" t="s">
        <v>13</v>
      </c>
      <c r="D8570" s="2" t="str">
        <f t="shared" si="133"/>
        <v>CA PAIN BAGNAT 2015</v>
      </c>
      <c r="E8570" s="2">
        <v>1222</v>
      </c>
      <c r="F8570" s="2" t="s">
        <v>3</v>
      </c>
    </row>
    <row r="8571" spans="1:6">
      <c r="A8571" s="2" t="s">
        <v>0</v>
      </c>
      <c r="B8571" s="2" t="s">
        <v>2070</v>
      </c>
      <c r="C8571" s="2" t="s">
        <v>2071</v>
      </c>
      <c r="D8571" s="2" t="str">
        <f t="shared" si="133"/>
        <v>CA PAIN BAGNAT 2015</v>
      </c>
      <c r="E8571" s="2">
        <v>5924</v>
      </c>
      <c r="F8571" s="2" t="s">
        <v>3</v>
      </c>
    </row>
    <row r="8572" spans="1:6">
      <c r="A8572" s="2" t="s">
        <v>0</v>
      </c>
      <c r="B8572" s="2" t="s">
        <v>2070</v>
      </c>
      <c r="C8572" s="2" t="s">
        <v>69</v>
      </c>
      <c r="D8572" s="2" t="str">
        <f t="shared" si="133"/>
        <v>CA PAIN BAGNAT 2015</v>
      </c>
      <c r="E8572" s="2">
        <v>5396</v>
      </c>
      <c r="F8572" s="2" t="s">
        <v>3</v>
      </c>
    </row>
    <row r="8573" spans="1:6">
      <c r="A8573" s="2" t="s">
        <v>0</v>
      </c>
      <c r="B8573" s="2" t="s">
        <v>2070</v>
      </c>
      <c r="C8573" s="2" t="s">
        <v>1841</v>
      </c>
      <c r="D8573" s="2" t="str">
        <f t="shared" si="133"/>
        <v>CA PAIN BAGNAT 2015</v>
      </c>
      <c r="E8573" s="2">
        <v>7113</v>
      </c>
      <c r="F8573" s="2" t="s">
        <v>3</v>
      </c>
    </row>
    <row r="8574" spans="1:6">
      <c r="A8574" s="2" t="s">
        <v>0</v>
      </c>
      <c r="B8574" s="2" t="s">
        <v>2070</v>
      </c>
      <c r="C8574" s="2" t="s">
        <v>23</v>
      </c>
      <c r="D8574" s="2" t="str">
        <f t="shared" si="133"/>
        <v>CA PAIN BAGNAT 2015</v>
      </c>
      <c r="E8574" s="2">
        <v>5167</v>
      </c>
      <c r="F8574" s="2" t="s">
        <v>3</v>
      </c>
    </row>
    <row r="8575" spans="1:6">
      <c r="A8575" s="2" t="s">
        <v>0</v>
      </c>
      <c r="B8575" s="2" t="s">
        <v>2070</v>
      </c>
      <c r="C8575" s="2" t="s">
        <v>43</v>
      </c>
      <c r="D8575" s="2" t="str">
        <f t="shared" si="133"/>
        <v>CA PAIN BAGNAT 2015</v>
      </c>
      <c r="E8575" s="2">
        <v>5246</v>
      </c>
      <c r="F8575" s="2" t="s">
        <v>3</v>
      </c>
    </row>
    <row r="8576" spans="1:6">
      <c r="A8576" s="2" t="s">
        <v>0</v>
      </c>
      <c r="B8576" s="2" t="s">
        <v>2070</v>
      </c>
      <c r="C8576" s="2" t="s">
        <v>901</v>
      </c>
      <c r="D8576" s="2" t="str">
        <f t="shared" si="133"/>
        <v>CA PAIN BAGNAT 2015</v>
      </c>
      <c r="E8576" s="2">
        <v>7992</v>
      </c>
      <c r="F8576" s="2" t="s">
        <v>3</v>
      </c>
    </row>
    <row r="8577" spans="1:6">
      <c r="A8577" s="2" t="s">
        <v>0</v>
      </c>
      <c r="B8577" s="2" t="s">
        <v>2072</v>
      </c>
      <c r="C8577" s="2" t="s">
        <v>2073</v>
      </c>
      <c r="D8577" s="2" t="str">
        <f t="shared" si="133"/>
        <v>CA HAMBURGER MAISON 2015</v>
      </c>
      <c r="E8577" s="2">
        <v>5434</v>
      </c>
      <c r="F8577" s="2" t="s">
        <v>3</v>
      </c>
    </row>
    <row r="8578" spans="1:6">
      <c r="A8578" s="2" t="s">
        <v>0</v>
      </c>
      <c r="B8578" s="2" t="s">
        <v>2072</v>
      </c>
      <c r="C8578" s="2" t="s">
        <v>13</v>
      </c>
      <c r="D8578" s="2" t="str">
        <f t="shared" si="133"/>
        <v>CA HAMBURGER MAISON 2015</v>
      </c>
      <c r="E8578" s="2">
        <v>1222</v>
      </c>
      <c r="F8578" s="2" t="s">
        <v>3</v>
      </c>
    </row>
    <row r="8579" spans="1:6">
      <c r="A8579" s="2" t="s">
        <v>0</v>
      </c>
      <c r="B8579" s="2" t="s">
        <v>2072</v>
      </c>
      <c r="C8579" s="2" t="s">
        <v>1841</v>
      </c>
      <c r="D8579" s="2" t="str">
        <f t="shared" ref="D8579:D8642" si="134">B8579</f>
        <v>CA HAMBURGER MAISON 2015</v>
      </c>
      <c r="E8579" s="2">
        <v>7113</v>
      </c>
      <c r="F8579" s="2" t="s">
        <v>3</v>
      </c>
    </row>
    <row r="8580" spans="1:6">
      <c r="A8580" s="2" t="s">
        <v>0</v>
      </c>
      <c r="B8580" s="2" t="s">
        <v>2072</v>
      </c>
      <c r="C8580" s="2" t="s">
        <v>33</v>
      </c>
      <c r="D8580" s="2" t="str">
        <f t="shared" si="134"/>
        <v>CA HAMBURGER MAISON 2015</v>
      </c>
      <c r="E8580" s="2">
        <v>5631</v>
      </c>
      <c r="F8580" s="2" t="s">
        <v>3</v>
      </c>
    </row>
    <row r="8581" spans="1:6">
      <c r="A8581" s="2" t="s">
        <v>0</v>
      </c>
      <c r="B8581" s="2" t="s">
        <v>2072</v>
      </c>
      <c r="C8581" s="2" t="s">
        <v>73</v>
      </c>
      <c r="D8581" s="2" t="str">
        <f t="shared" si="134"/>
        <v>CA HAMBURGER MAISON 2015</v>
      </c>
      <c r="E8581" s="2">
        <v>6944</v>
      </c>
      <c r="F8581" s="2" t="s">
        <v>3</v>
      </c>
    </row>
    <row r="8582" spans="1:6">
      <c r="A8582" s="2" t="s">
        <v>0</v>
      </c>
      <c r="B8582" s="2" t="s">
        <v>2072</v>
      </c>
      <c r="C8582" s="2" t="s">
        <v>18</v>
      </c>
      <c r="D8582" s="2" t="str">
        <f t="shared" si="134"/>
        <v>CA HAMBURGER MAISON 2015</v>
      </c>
      <c r="E8582" s="2">
        <v>8211</v>
      </c>
      <c r="F8582" s="2" t="s">
        <v>3</v>
      </c>
    </row>
    <row r="8583" spans="1:6">
      <c r="A8583" s="2" t="s">
        <v>0</v>
      </c>
      <c r="B8583" s="2" t="s">
        <v>2074</v>
      </c>
      <c r="C8583" s="2" t="s">
        <v>2071</v>
      </c>
      <c r="D8583" s="2" t="str">
        <f t="shared" si="134"/>
        <v>CA HAMBURGER MAISON PROVENCE</v>
      </c>
      <c r="E8583" s="2">
        <v>5924</v>
      </c>
      <c r="F8583" s="2" t="s">
        <v>3</v>
      </c>
    </row>
    <row r="8584" spans="1:6">
      <c r="A8584" s="2" t="s">
        <v>0</v>
      </c>
      <c r="B8584" s="2" t="s">
        <v>2074</v>
      </c>
      <c r="C8584" s="2" t="s">
        <v>13</v>
      </c>
      <c r="D8584" s="2" t="str">
        <f t="shared" si="134"/>
        <v>CA HAMBURGER MAISON PROVENCE</v>
      </c>
      <c r="E8584" s="2">
        <v>1222</v>
      </c>
      <c r="F8584" s="2" t="s">
        <v>3</v>
      </c>
    </row>
    <row r="8585" spans="1:6">
      <c r="A8585" s="2" t="s">
        <v>0</v>
      </c>
      <c r="B8585" s="2" t="s">
        <v>2074</v>
      </c>
      <c r="C8585" s="2" t="s">
        <v>2075</v>
      </c>
      <c r="D8585" s="2" t="str">
        <f t="shared" si="134"/>
        <v>CA HAMBURGER MAISON PROVENCE</v>
      </c>
      <c r="E8585" s="2">
        <v>5331</v>
      </c>
      <c r="F8585" s="2" t="s">
        <v>3</v>
      </c>
    </row>
    <row r="8586" spans="1:6">
      <c r="A8586" s="2" t="s">
        <v>0</v>
      </c>
      <c r="B8586" s="2" t="s">
        <v>2074</v>
      </c>
      <c r="C8586" s="2" t="s">
        <v>1841</v>
      </c>
      <c r="D8586" s="2" t="str">
        <f t="shared" si="134"/>
        <v>CA HAMBURGER MAISON PROVENCE</v>
      </c>
      <c r="E8586" s="2">
        <v>7113</v>
      </c>
      <c r="F8586" s="2" t="s">
        <v>3</v>
      </c>
    </row>
    <row r="8587" spans="1:6">
      <c r="A8587" s="2" t="s">
        <v>0</v>
      </c>
      <c r="B8587" s="2" t="s">
        <v>2074</v>
      </c>
      <c r="C8587" s="2" t="s">
        <v>33</v>
      </c>
      <c r="D8587" s="2" t="str">
        <f t="shared" si="134"/>
        <v>CA HAMBURGER MAISON PROVENCE</v>
      </c>
      <c r="E8587" s="2">
        <v>5631</v>
      </c>
      <c r="F8587" s="2" t="s">
        <v>3</v>
      </c>
    </row>
    <row r="8588" spans="1:6">
      <c r="A8588" s="2" t="s">
        <v>0</v>
      </c>
      <c r="B8588" s="2" t="s">
        <v>2074</v>
      </c>
      <c r="C8588" s="2" t="s">
        <v>73</v>
      </c>
      <c r="D8588" s="2" t="str">
        <f t="shared" si="134"/>
        <v>CA HAMBURGER MAISON PROVENCE</v>
      </c>
      <c r="E8588" s="2">
        <v>6944</v>
      </c>
      <c r="F8588" s="2" t="s">
        <v>3</v>
      </c>
    </row>
    <row r="8589" spans="1:6">
      <c r="A8589" s="2" t="s">
        <v>0</v>
      </c>
      <c r="B8589" s="2" t="s">
        <v>2074</v>
      </c>
      <c r="C8589" s="2" t="s">
        <v>18</v>
      </c>
      <c r="D8589" s="2" t="str">
        <f t="shared" si="134"/>
        <v>CA HAMBURGER MAISON PROVENCE</v>
      </c>
      <c r="E8589" s="2">
        <v>8211</v>
      </c>
      <c r="F8589" s="2" t="s">
        <v>3</v>
      </c>
    </row>
    <row r="8590" spans="1:6">
      <c r="A8590" s="2" t="s">
        <v>0</v>
      </c>
      <c r="B8590" s="2" t="s">
        <v>2076</v>
      </c>
      <c r="C8590" s="2" t="s">
        <v>2077</v>
      </c>
      <c r="D8590" s="2" t="str">
        <f t="shared" si="134"/>
        <v>CA HOT DOG 2015</v>
      </c>
      <c r="E8590" s="2">
        <v>1421</v>
      </c>
      <c r="F8590" s="2" t="s">
        <v>3</v>
      </c>
    </row>
    <row r="8591" spans="1:6">
      <c r="A8591" s="2" t="s">
        <v>0</v>
      </c>
      <c r="B8591" s="2" t="s">
        <v>2076</v>
      </c>
      <c r="C8591" s="2" t="s">
        <v>2078</v>
      </c>
      <c r="D8591" s="2" t="str">
        <f t="shared" si="134"/>
        <v>CA HOT DOG 2015</v>
      </c>
      <c r="E8591" s="2">
        <v>5224</v>
      </c>
      <c r="F8591" s="2" t="s">
        <v>3</v>
      </c>
    </row>
    <row r="8592" spans="1:6">
      <c r="A8592" s="2" t="s">
        <v>0</v>
      </c>
      <c r="B8592" s="2" t="s">
        <v>2076</v>
      </c>
      <c r="C8592" s="2" t="s">
        <v>2079</v>
      </c>
      <c r="D8592" s="2" t="str">
        <f t="shared" si="134"/>
        <v>CA HOT DOG 2015</v>
      </c>
      <c r="E8592" s="2">
        <v>6991</v>
      </c>
      <c r="F8592" s="2" t="s">
        <v>3</v>
      </c>
    </row>
    <row r="8593" spans="1:6">
      <c r="A8593" s="2" t="s">
        <v>0</v>
      </c>
      <c r="B8593" s="2" t="s">
        <v>2080</v>
      </c>
      <c r="C8593" s="2" t="s">
        <v>2077</v>
      </c>
      <c r="D8593" s="2" t="str">
        <f t="shared" si="134"/>
        <v>CA SAND CHAUD AMERICANO 2015</v>
      </c>
      <c r="E8593" s="2">
        <v>1421</v>
      </c>
      <c r="F8593" s="2" t="s">
        <v>3</v>
      </c>
    </row>
    <row r="8594" spans="1:6">
      <c r="A8594" s="2" t="s">
        <v>0</v>
      </c>
      <c r="B8594" s="2" t="s">
        <v>2080</v>
      </c>
      <c r="C8594" s="2" t="s">
        <v>14</v>
      </c>
      <c r="D8594" s="2" t="str">
        <f t="shared" si="134"/>
        <v>CA SAND CHAUD AMERICANO 2015</v>
      </c>
      <c r="E8594" s="2">
        <v>5323</v>
      </c>
      <c r="F8594" s="2" t="s">
        <v>3</v>
      </c>
    </row>
    <row r="8595" spans="1:6">
      <c r="A8595" s="2" t="s">
        <v>0</v>
      </c>
      <c r="B8595" s="2" t="s">
        <v>2080</v>
      </c>
      <c r="C8595" s="2" t="s">
        <v>1992</v>
      </c>
      <c r="D8595" s="2" t="str">
        <f t="shared" si="134"/>
        <v>CA SAND CHAUD AMERICANO 2015</v>
      </c>
      <c r="E8595" s="2">
        <v>7268</v>
      </c>
      <c r="F8595" s="2" t="s">
        <v>3</v>
      </c>
    </row>
    <row r="8596" spans="1:6">
      <c r="A8596" s="2" t="s">
        <v>0</v>
      </c>
      <c r="B8596" s="2" t="s">
        <v>2080</v>
      </c>
      <c r="C8596" s="2" t="s">
        <v>814</v>
      </c>
      <c r="D8596" s="2" t="str">
        <f t="shared" si="134"/>
        <v>CA SAND CHAUD AMERICANO 2015</v>
      </c>
      <c r="E8596" s="2">
        <v>6801</v>
      </c>
      <c r="F8596" s="2" t="s">
        <v>3</v>
      </c>
    </row>
    <row r="8597" spans="1:6">
      <c r="A8597" s="2" t="s">
        <v>0</v>
      </c>
      <c r="B8597" s="2" t="s">
        <v>2080</v>
      </c>
      <c r="C8597" s="2" t="s">
        <v>56</v>
      </c>
      <c r="D8597" s="2" t="str">
        <f t="shared" si="134"/>
        <v>CA SAND CHAUD AMERICANO 2015</v>
      </c>
      <c r="E8597" s="2">
        <v>8172</v>
      </c>
      <c r="F8597" s="2" t="s">
        <v>3</v>
      </c>
    </row>
    <row r="8598" spans="1:6">
      <c r="A8598" s="2" t="s">
        <v>0</v>
      </c>
      <c r="B8598" s="2" t="s">
        <v>2081</v>
      </c>
      <c r="C8598" s="2" t="s">
        <v>2077</v>
      </c>
      <c r="D8598" s="2" t="str">
        <f t="shared" si="134"/>
        <v>CA SAND CHAU HACHE FRITES 15</v>
      </c>
      <c r="E8598" s="2">
        <v>1421</v>
      </c>
      <c r="F8598" s="2" t="s">
        <v>3</v>
      </c>
    </row>
    <row r="8599" spans="1:6">
      <c r="A8599" s="2" t="s">
        <v>0</v>
      </c>
      <c r="B8599" s="2" t="s">
        <v>2081</v>
      </c>
      <c r="C8599" s="2" t="s">
        <v>2082</v>
      </c>
      <c r="D8599" s="2" t="str">
        <f t="shared" si="134"/>
        <v>CA SAND CHAU HACHE FRITES 15</v>
      </c>
      <c r="E8599" s="2">
        <v>5208</v>
      </c>
      <c r="F8599" s="2" t="s">
        <v>3</v>
      </c>
    </row>
    <row r="8600" spans="1:6">
      <c r="A8600" s="2" t="s">
        <v>0</v>
      </c>
      <c r="B8600" s="2" t="s">
        <v>2081</v>
      </c>
      <c r="C8600" s="2" t="s">
        <v>1992</v>
      </c>
      <c r="D8600" s="2" t="str">
        <f t="shared" si="134"/>
        <v>CA SAND CHAU HACHE FRITES 15</v>
      </c>
      <c r="E8600" s="2">
        <v>7268</v>
      </c>
      <c r="F8600" s="2" t="s">
        <v>3</v>
      </c>
    </row>
    <row r="8601" spans="1:6">
      <c r="A8601" s="2" t="s">
        <v>0</v>
      </c>
      <c r="B8601" s="2" t="s">
        <v>2081</v>
      </c>
      <c r="C8601" s="2" t="s">
        <v>806</v>
      </c>
      <c r="D8601" s="2" t="str">
        <f t="shared" si="134"/>
        <v>CA SAND CHAU HACHE FRITES 15</v>
      </c>
      <c r="E8601" s="2">
        <v>7315</v>
      </c>
      <c r="F8601" s="2" t="s">
        <v>3</v>
      </c>
    </row>
    <row r="8602" spans="1:6">
      <c r="A8602" s="2" t="s">
        <v>0</v>
      </c>
      <c r="B8602" s="2" t="s">
        <v>2083</v>
      </c>
      <c r="C8602" s="2" t="s">
        <v>2077</v>
      </c>
      <c r="D8602" s="2" t="str">
        <f t="shared" si="134"/>
        <v>CA SAND CHAUD OMELET FRITES 15</v>
      </c>
      <c r="E8602" s="2">
        <v>1421</v>
      </c>
      <c r="F8602" s="2" t="s">
        <v>3</v>
      </c>
    </row>
    <row r="8603" spans="1:6">
      <c r="A8603" s="2" t="s">
        <v>0</v>
      </c>
      <c r="B8603" s="2" t="s">
        <v>2083</v>
      </c>
      <c r="C8603" s="2" t="s">
        <v>2082</v>
      </c>
      <c r="D8603" s="2" t="str">
        <f t="shared" si="134"/>
        <v>CA SAND CHAUD OMELET FRITES 15</v>
      </c>
      <c r="E8603" s="2">
        <v>5208</v>
      </c>
      <c r="F8603" s="2" t="s">
        <v>3</v>
      </c>
    </row>
    <row r="8604" spans="1:6">
      <c r="A8604" s="2" t="s">
        <v>0</v>
      </c>
      <c r="B8604" s="2" t="s">
        <v>2083</v>
      </c>
      <c r="C8604" s="2" t="s">
        <v>2084</v>
      </c>
      <c r="D8604" s="2" t="str">
        <f t="shared" si="134"/>
        <v>CA SAND CHAUD OMELET FRITES 15</v>
      </c>
      <c r="E8604" s="2">
        <v>5977</v>
      </c>
      <c r="F8604" s="2" t="s">
        <v>3</v>
      </c>
    </row>
    <row r="8605" spans="1:6">
      <c r="A8605" s="2" t="s">
        <v>0</v>
      </c>
      <c r="B8605" s="2" t="s">
        <v>2083</v>
      </c>
      <c r="C8605" s="2" t="s">
        <v>806</v>
      </c>
      <c r="D8605" s="2" t="str">
        <f t="shared" si="134"/>
        <v>CA SAND CHAUD OMELET FRITES 15</v>
      </c>
      <c r="E8605" s="2">
        <v>7315</v>
      </c>
      <c r="F8605" s="2" t="s">
        <v>3</v>
      </c>
    </row>
    <row r="8606" spans="1:6">
      <c r="A8606" s="2" t="s">
        <v>0</v>
      </c>
      <c r="B8606" s="2" t="s">
        <v>2085</v>
      </c>
      <c r="C8606" s="2" t="s">
        <v>2077</v>
      </c>
      <c r="D8606" s="2" t="str">
        <f t="shared" si="134"/>
        <v>CA SAND CHAUD MERGUEZFRITE 15</v>
      </c>
      <c r="E8606" s="2">
        <v>1421</v>
      </c>
      <c r="F8606" s="2" t="s">
        <v>3</v>
      </c>
    </row>
    <row r="8607" spans="1:6">
      <c r="A8607" s="2" t="s">
        <v>0</v>
      </c>
      <c r="B8607" s="2" t="s">
        <v>2085</v>
      </c>
      <c r="C8607" s="2" t="s">
        <v>2078</v>
      </c>
      <c r="D8607" s="2" t="str">
        <f t="shared" si="134"/>
        <v>CA SAND CHAUD MERGUEZFRITE 15</v>
      </c>
      <c r="E8607" s="2">
        <v>5224</v>
      </c>
      <c r="F8607" s="2" t="s">
        <v>3</v>
      </c>
    </row>
    <row r="8608" spans="1:6">
      <c r="A8608" s="2" t="s">
        <v>0</v>
      </c>
      <c r="B8608" s="2" t="s">
        <v>2085</v>
      </c>
      <c r="C8608" s="2" t="s">
        <v>840</v>
      </c>
      <c r="D8608" s="2" t="str">
        <f t="shared" si="134"/>
        <v>CA SAND CHAUD MERGUEZFRITE 15</v>
      </c>
      <c r="E8608" s="2">
        <v>7400</v>
      </c>
      <c r="F8608" s="2" t="s">
        <v>3</v>
      </c>
    </row>
    <row r="8609" spans="1:6">
      <c r="A8609" s="2" t="s">
        <v>0</v>
      </c>
      <c r="B8609" s="2" t="s">
        <v>2085</v>
      </c>
      <c r="C8609" s="2" t="s">
        <v>806</v>
      </c>
      <c r="D8609" s="2" t="str">
        <f t="shared" si="134"/>
        <v>CA SAND CHAUD MERGUEZFRITE 15</v>
      </c>
      <c r="E8609" s="2">
        <v>7315</v>
      </c>
      <c r="F8609" s="2" t="s">
        <v>3</v>
      </c>
    </row>
    <row r="8610" spans="1:6">
      <c r="A8610" s="2" t="s">
        <v>0</v>
      </c>
      <c r="B8610" s="2" t="s">
        <v>2086</v>
      </c>
      <c r="C8610" s="2" t="s">
        <v>2077</v>
      </c>
      <c r="D8610" s="2" t="str">
        <f t="shared" si="134"/>
        <v>CA SAND CHAU CHIPO/FRITES 2015</v>
      </c>
      <c r="E8610" s="2">
        <v>1421</v>
      </c>
      <c r="F8610" s="2" t="s">
        <v>3</v>
      </c>
    </row>
    <row r="8611" spans="1:6">
      <c r="A8611" s="2" t="s">
        <v>0</v>
      </c>
      <c r="B8611" s="2" t="s">
        <v>2086</v>
      </c>
      <c r="C8611" s="2" t="s">
        <v>2078</v>
      </c>
      <c r="D8611" s="2" t="str">
        <f t="shared" si="134"/>
        <v>CA SAND CHAU CHIPO/FRITES 2015</v>
      </c>
      <c r="E8611" s="2">
        <v>5224</v>
      </c>
      <c r="F8611" s="2" t="s">
        <v>3</v>
      </c>
    </row>
    <row r="8612" spans="1:6">
      <c r="A8612" s="2" t="s">
        <v>0</v>
      </c>
      <c r="B8612" s="2" t="s">
        <v>2086</v>
      </c>
      <c r="C8612" s="2" t="s">
        <v>121</v>
      </c>
      <c r="D8612" s="2" t="str">
        <f t="shared" si="134"/>
        <v>CA SAND CHAU CHIPO/FRITES 2015</v>
      </c>
      <c r="E8612" s="2">
        <v>7398</v>
      </c>
      <c r="F8612" s="2" t="s">
        <v>3</v>
      </c>
    </row>
    <row r="8613" spans="1:6">
      <c r="A8613" s="2" t="s">
        <v>0</v>
      </c>
      <c r="B8613" s="2" t="s">
        <v>2086</v>
      </c>
      <c r="C8613" s="2" t="s">
        <v>806</v>
      </c>
      <c r="D8613" s="2" t="str">
        <f t="shared" si="134"/>
        <v>CA SAND CHAU CHIPO/FRITES 2015</v>
      </c>
      <c r="E8613" s="2">
        <v>7315</v>
      </c>
      <c r="F8613" s="2" t="s">
        <v>3</v>
      </c>
    </row>
    <row r="8614" spans="1:6">
      <c r="A8614" s="2" t="s">
        <v>0</v>
      </c>
      <c r="B8614" s="2" t="s">
        <v>2087</v>
      </c>
      <c r="C8614" s="2" t="s">
        <v>2077</v>
      </c>
      <c r="D8614" s="2" t="str">
        <f t="shared" si="134"/>
        <v>CA SAND CHAUD POISSON FRITE 15</v>
      </c>
      <c r="E8614" s="2">
        <v>1421</v>
      </c>
      <c r="F8614" s="2" t="s">
        <v>3</v>
      </c>
    </row>
    <row r="8615" spans="1:6">
      <c r="A8615" s="2" t="s">
        <v>0</v>
      </c>
      <c r="B8615" s="2" t="s">
        <v>2087</v>
      </c>
      <c r="C8615" s="2" t="s">
        <v>522</v>
      </c>
      <c r="D8615" s="2" t="str">
        <f t="shared" si="134"/>
        <v>CA SAND CHAUD POISSON FRITE 15</v>
      </c>
      <c r="E8615" s="2">
        <v>5764</v>
      </c>
      <c r="F8615" s="2" t="s">
        <v>3</v>
      </c>
    </row>
    <row r="8616" spans="1:6">
      <c r="A8616" s="2" t="s">
        <v>0</v>
      </c>
      <c r="B8616" s="2" t="s">
        <v>2087</v>
      </c>
      <c r="C8616" s="2" t="s">
        <v>2082</v>
      </c>
      <c r="D8616" s="2" t="str">
        <f t="shared" si="134"/>
        <v>CA SAND CHAUD POISSON FRITE 15</v>
      </c>
      <c r="E8616" s="2">
        <v>5208</v>
      </c>
      <c r="F8616" s="2" t="s">
        <v>3</v>
      </c>
    </row>
    <row r="8617" spans="1:6">
      <c r="A8617" s="2" t="s">
        <v>0</v>
      </c>
      <c r="B8617" s="2" t="s">
        <v>2087</v>
      </c>
      <c r="C8617" s="2" t="s">
        <v>806</v>
      </c>
      <c r="D8617" s="2" t="str">
        <f t="shared" si="134"/>
        <v>CA SAND CHAUD POISSON FRITE 15</v>
      </c>
      <c r="E8617" s="2">
        <v>7315</v>
      </c>
      <c r="F8617" s="2" t="s">
        <v>3</v>
      </c>
    </row>
    <row r="8618" spans="1:6">
      <c r="A8618" s="2" t="s">
        <v>0</v>
      </c>
      <c r="B8618" s="2" t="s">
        <v>2088</v>
      </c>
      <c r="C8618" s="2" t="s">
        <v>2077</v>
      </c>
      <c r="D8618" s="2" t="str">
        <f t="shared" si="134"/>
        <v>CA P.BAGUETTE JAMBON BLA 2015</v>
      </c>
      <c r="E8618" s="2">
        <v>1421</v>
      </c>
      <c r="F8618" s="2" t="s">
        <v>3</v>
      </c>
    </row>
    <row r="8619" spans="1:6">
      <c r="A8619" s="2" t="s">
        <v>0</v>
      </c>
      <c r="B8619" s="2" t="s">
        <v>2088</v>
      </c>
      <c r="C8619" s="2" t="s">
        <v>61</v>
      </c>
      <c r="D8619" s="2" t="str">
        <f t="shared" si="134"/>
        <v>CA P.BAGUETTE JAMBON BLA 2015</v>
      </c>
      <c r="E8619" s="2">
        <v>6657</v>
      </c>
      <c r="F8619" s="2" t="s">
        <v>3</v>
      </c>
    </row>
    <row r="8620" spans="1:6">
      <c r="A8620" s="2" t="s">
        <v>0</v>
      </c>
      <c r="B8620" s="2" t="s">
        <v>2088</v>
      </c>
      <c r="C8620" s="2" t="s">
        <v>62</v>
      </c>
      <c r="D8620" s="2" t="str">
        <f t="shared" si="134"/>
        <v>CA P.BAGUETTE JAMBON BLA 2015</v>
      </c>
      <c r="E8620" s="2">
        <v>7027</v>
      </c>
      <c r="F8620" s="2" t="s">
        <v>3</v>
      </c>
    </row>
    <row r="8621" spans="1:6">
      <c r="A8621" s="2" t="s">
        <v>0</v>
      </c>
      <c r="B8621" s="2" t="s">
        <v>2089</v>
      </c>
      <c r="C8621" s="2" t="s">
        <v>2077</v>
      </c>
      <c r="D8621" s="2" t="str">
        <f t="shared" si="134"/>
        <v>CA P.BAGUETTE ROSETTE 2015</v>
      </c>
      <c r="E8621" s="2">
        <v>1421</v>
      </c>
      <c r="F8621" s="2" t="s">
        <v>3</v>
      </c>
    </row>
    <row r="8622" spans="1:6">
      <c r="A8622" s="2" t="s">
        <v>0</v>
      </c>
      <c r="B8622" s="2" t="s">
        <v>2089</v>
      </c>
      <c r="C8622" s="2" t="s">
        <v>61</v>
      </c>
      <c r="D8622" s="2" t="str">
        <f t="shared" si="134"/>
        <v>CA P.BAGUETTE ROSETTE 2015</v>
      </c>
      <c r="E8622" s="2">
        <v>6657</v>
      </c>
      <c r="F8622" s="2" t="s">
        <v>3</v>
      </c>
    </row>
    <row r="8623" spans="1:6">
      <c r="A8623" s="2" t="s">
        <v>0</v>
      </c>
      <c r="B8623" s="2" t="s">
        <v>2089</v>
      </c>
      <c r="C8623" s="2" t="s">
        <v>1688</v>
      </c>
      <c r="D8623" s="2" t="str">
        <f t="shared" si="134"/>
        <v>CA P.BAGUETTE ROSETTE 2015</v>
      </c>
      <c r="E8623" s="2">
        <v>6986</v>
      </c>
      <c r="F8623" s="2" t="s">
        <v>3</v>
      </c>
    </row>
    <row r="8624" spans="1:6">
      <c r="A8624" s="2" t="s">
        <v>0</v>
      </c>
      <c r="B8624" s="2" t="s">
        <v>2090</v>
      </c>
      <c r="C8624" s="2" t="s">
        <v>2077</v>
      </c>
      <c r="D8624" s="2" t="str">
        <f t="shared" si="134"/>
        <v>CA P.BAGUETTE CAMENBERT 2015</v>
      </c>
      <c r="E8624" s="2">
        <v>1421</v>
      </c>
      <c r="F8624" s="2" t="s">
        <v>3</v>
      </c>
    </row>
    <row r="8625" spans="1:6">
      <c r="A8625" s="2" t="s">
        <v>0</v>
      </c>
      <c r="B8625" s="2" t="s">
        <v>2090</v>
      </c>
      <c r="C8625" s="2" t="s">
        <v>61</v>
      </c>
      <c r="D8625" s="2" t="str">
        <f t="shared" si="134"/>
        <v>CA P.BAGUETTE CAMENBERT 2015</v>
      </c>
      <c r="E8625" s="2">
        <v>6657</v>
      </c>
      <c r="F8625" s="2" t="s">
        <v>3</v>
      </c>
    </row>
    <row r="8626" spans="1:6">
      <c r="A8626" s="2" t="s">
        <v>0</v>
      </c>
      <c r="B8626" s="2" t="s">
        <v>2090</v>
      </c>
      <c r="C8626" s="2" t="s">
        <v>1457</v>
      </c>
      <c r="D8626" s="2" t="str">
        <f t="shared" si="134"/>
        <v>CA P.BAGUETTE CAMENBERT 2015</v>
      </c>
      <c r="E8626" s="2">
        <v>6899</v>
      </c>
      <c r="F8626" s="2" t="s">
        <v>3</v>
      </c>
    </row>
    <row r="8627" spans="1:6">
      <c r="A8627" s="2" t="s">
        <v>0</v>
      </c>
      <c r="B8627" s="2" t="s">
        <v>2091</v>
      </c>
      <c r="C8627" s="2" t="s">
        <v>2077</v>
      </c>
      <c r="D8627" s="2" t="str">
        <f t="shared" si="134"/>
        <v>CA P.BAGUETTE EMMENTAL 2015</v>
      </c>
      <c r="E8627" s="2">
        <v>1421</v>
      </c>
      <c r="F8627" s="2" t="s">
        <v>3</v>
      </c>
    </row>
    <row r="8628" spans="1:6">
      <c r="A8628" s="2" t="s">
        <v>0</v>
      </c>
      <c r="B8628" s="2" t="s">
        <v>2091</v>
      </c>
      <c r="C8628" s="2" t="s">
        <v>61</v>
      </c>
      <c r="D8628" s="2" t="str">
        <f t="shared" si="134"/>
        <v>CA P.BAGUETTE EMMENTAL 2015</v>
      </c>
      <c r="E8628" s="2">
        <v>6657</v>
      </c>
      <c r="F8628" s="2" t="s">
        <v>3</v>
      </c>
    </row>
    <row r="8629" spans="1:6">
      <c r="A8629" s="2" t="s">
        <v>0</v>
      </c>
      <c r="B8629" s="2" t="s">
        <v>2091</v>
      </c>
      <c r="C8629" s="2" t="s">
        <v>63</v>
      </c>
      <c r="D8629" s="2" t="str">
        <f t="shared" si="134"/>
        <v>CA P.BAGUETTE EMMENTAL 2015</v>
      </c>
      <c r="E8629" s="2">
        <v>8212</v>
      </c>
      <c r="F8629" s="2" t="s">
        <v>3</v>
      </c>
    </row>
    <row r="8630" spans="1:6">
      <c r="A8630" s="2" t="s">
        <v>0</v>
      </c>
      <c r="B8630" s="2" t="s">
        <v>2092</v>
      </c>
      <c r="C8630" s="2" t="s">
        <v>2077</v>
      </c>
      <c r="D8630" s="2" t="str">
        <f t="shared" si="134"/>
        <v>CA P.BAGUETTE JAMBON CRU 2015</v>
      </c>
      <c r="E8630" s="2">
        <v>1421</v>
      </c>
      <c r="F8630" s="2" t="s">
        <v>3</v>
      </c>
    </row>
    <row r="8631" spans="1:6">
      <c r="A8631" s="2" t="s">
        <v>0</v>
      </c>
      <c r="B8631" s="2" t="s">
        <v>2092</v>
      </c>
      <c r="C8631" s="2" t="s">
        <v>61</v>
      </c>
      <c r="D8631" s="2" t="str">
        <f t="shared" si="134"/>
        <v>CA P.BAGUETTE JAMBON CRU 2015</v>
      </c>
      <c r="E8631" s="2">
        <v>6657</v>
      </c>
      <c r="F8631" s="2" t="s">
        <v>3</v>
      </c>
    </row>
    <row r="8632" spans="1:6">
      <c r="A8632" s="2" t="s">
        <v>0</v>
      </c>
      <c r="B8632" s="2" t="s">
        <v>2092</v>
      </c>
      <c r="C8632" s="2" t="s">
        <v>1699</v>
      </c>
      <c r="D8632" s="2" t="str">
        <f t="shared" si="134"/>
        <v>CA P.BAGUETTE JAMBON CRU 2015</v>
      </c>
      <c r="E8632" s="2">
        <v>7017</v>
      </c>
      <c r="F8632" s="2" t="s">
        <v>3</v>
      </c>
    </row>
    <row r="8633" spans="1:6">
      <c r="A8633" s="2" t="s">
        <v>0</v>
      </c>
      <c r="B8633" s="2" t="s">
        <v>2093</v>
      </c>
      <c r="C8633" s="2" t="s">
        <v>2077</v>
      </c>
      <c r="D8633" s="2" t="str">
        <f t="shared" si="134"/>
        <v>CA P.BAGUETTE COPPA 2015</v>
      </c>
      <c r="E8633" s="2">
        <v>1421</v>
      </c>
      <c r="F8633" s="2" t="s">
        <v>3</v>
      </c>
    </row>
    <row r="8634" spans="1:6">
      <c r="A8634" s="2" t="s">
        <v>0</v>
      </c>
      <c r="B8634" s="2" t="s">
        <v>2093</v>
      </c>
      <c r="C8634" s="2" t="s">
        <v>61</v>
      </c>
      <c r="D8634" s="2" t="str">
        <f t="shared" si="134"/>
        <v>CA P.BAGUETTE COPPA 2015</v>
      </c>
      <c r="E8634" s="2">
        <v>6657</v>
      </c>
      <c r="F8634" s="2" t="s">
        <v>3</v>
      </c>
    </row>
    <row r="8635" spans="1:6">
      <c r="A8635" s="2" t="s">
        <v>0</v>
      </c>
      <c r="B8635" s="2" t="s">
        <v>2093</v>
      </c>
      <c r="C8635" s="2" t="s">
        <v>1833</v>
      </c>
      <c r="D8635" s="2" t="str">
        <f t="shared" si="134"/>
        <v>CA P.BAGUETTE COPPA 2015</v>
      </c>
      <c r="E8635" s="2">
        <v>6972</v>
      </c>
      <c r="F8635" s="2" t="s">
        <v>3</v>
      </c>
    </row>
    <row r="8636" spans="1:6">
      <c r="A8636" s="2" t="s">
        <v>0</v>
      </c>
      <c r="B8636" s="2" t="s">
        <v>2093</v>
      </c>
      <c r="C8636" s="2" t="s">
        <v>1841</v>
      </c>
      <c r="D8636" s="2" t="str">
        <f t="shared" si="134"/>
        <v>CA P.BAGUETTE COPPA 2015</v>
      </c>
      <c r="E8636" s="2">
        <v>7113</v>
      </c>
      <c r="F8636" s="2" t="s">
        <v>3</v>
      </c>
    </row>
    <row r="8637" spans="1:6">
      <c r="A8637" s="2" t="s">
        <v>0</v>
      </c>
      <c r="B8637" s="2" t="s">
        <v>2094</v>
      </c>
      <c r="C8637" s="2" t="s">
        <v>2077</v>
      </c>
      <c r="D8637" s="2" t="str">
        <f t="shared" si="134"/>
        <v>CA P.BAGUETTE JAM.BL/EMMENTAL 2015</v>
      </c>
      <c r="E8637" s="2">
        <v>1421</v>
      </c>
      <c r="F8637" s="2" t="s">
        <v>3</v>
      </c>
    </row>
    <row r="8638" spans="1:6">
      <c r="A8638" s="2" t="s">
        <v>0</v>
      </c>
      <c r="B8638" s="2" t="s">
        <v>2094</v>
      </c>
      <c r="C8638" s="2" t="s">
        <v>61</v>
      </c>
      <c r="D8638" s="2" t="str">
        <f t="shared" si="134"/>
        <v>CA P.BAGUETTE JAM.BL/EMMENTAL 2015</v>
      </c>
      <c r="E8638" s="2">
        <v>6657</v>
      </c>
      <c r="F8638" s="2" t="s">
        <v>3</v>
      </c>
    </row>
    <row r="8639" spans="1:6">
      <c r="A8639" s="2" t="s">
        <v>0</v>
      </c>
      <c r="B8639" s="2" t="s">
        <v>2094</v>
      </c>
      <c r="C8639" s="2" t="s">
        <v>62</v>
      </c>
      <c r="D8639" s="2" t="str">
        <f t="shared" si="134"/>
        <v>CA P.BAGUETTE JAM.BL/EMMENTAL 2015</v>
      </c>
      <c r="E8639" s="2">
        <v>7027</v>
      </c>
      <c r="F8639" s="2" t="s">
        <v>3</v>
      </c>
    </row>
    <row r="8640" spans="1:6">
      <c r="A8640" s="2" t="s">
        <v>0</v>
      </c>
      <c r="B8640" s="2" t="s">
        <v>2094</v>
      </c>
      <c r="C8640" s="2" t="s">
        <v>1583</v>
      </c>
      <c r="D8640" s="2" t="str">
        <f t="shared" si="134"/>
        <v>CA P.BAGUETTE JAM.BL/EMMENTAL 2015</v>
      </c>
      <c r="E8640" s="2">
        <v>7105</v>
      </c>
      <c r="F8640" s="2" t="s">
        <v>3</v>
      </c>
    </row>
    <row r="8641" spans="1:6">
      <c r="A8641" s="2" t="s">
        <v>0</v>
      </c>
      <c r="B8641" s="2" t="s">
        <v>2094</v>
      </c>
      <c r="C8641" s="2" t="s">
        <v>63</v>
      </c>
      <c r="D8641" s="2" t="str">
        <f t="shared" si="134"/>
        <v>CA P.BAGUETTE JAM.BL/EMMENTAL 2015</v>
      </c>
      <c r="E8641" s="2">
        <v>8212</v>
      </c>
      <c r="F8641" s="2" t="s">
        <v>3</v>
      </c>
    </row>
    <row r="8642" spans="1:6">
      <c r="A8642" s="2" t="s">
        <v>0</v>
      </c>
      <c r="B8642" s="2" t="s">
        <v>2095</v>
      </c>
      <c r="C8642" s="2" t="s">
        <v>2077</v>
      </c>
      <c r="D8642" s="2" t="str">
        <f t="shared" si="134"/>
        <v>CA P.BAGUETTE SAUMON 2015</v>
      </c>
      <c r="E8642" s="2">
        <v>1421</v>
      </c>
      <c r="F8642" s="2" t="s">
        <v>3</v>
      </c>
    </row>
    <row r="8643" spans="1:6">
      <c r="A8643" s="2" t="s">
        <v>0</v>
      </c>
      <c r="B8643" s="2" t="s">
        <v>2095</v>
      </c>
      <c r="C8643" s="2" t="s">
        <v>2055</v>
      </c>
      <c r="D8643" s="2" t="str">
        <f t="shared" ref="D8643:D8706" si="135">B8643</f>
        <v>CA P.BAGUETTE SAUMON 2015</v>
      </c>
      <c r="E8643" s="2">
        <v>5324</v>
      </c>
      <c r="F8643" s="2" t="s">
        <v>3</v>
      </c>
    </row>
    <row r="8644" spans="1:6">
      <c r="A8644" s="2" t="s">
        <v>0</v>
      </c>
      <c r="B8644" s="2" t="s">
        <v>2095</v>
      </c>
      <c r="C8644" s="2" t="s">
        <v>45</v>
      </c>
      <c r="D8644" s="2" t="str">
        <f t="shared" si="135"/>
        <v>CA P.BAGUETTE SAUMON 2015</v>
      </c>
      <c r="E8644" s="2">
        <v>5771</v>
      </c>
      <c r="F8644" s="2" t="s">
        <v>3</v>
      </c>
    </row>
    <row r="8645" spans="1:6">
      <c r="A8645" s="2" t="s">
        <v>0</v>
      </c>
      <c r="B8645" s="2" t="s">
        <v>2095</v>
      </c>
      <c r="C8645" s="2" t="s">
        <v>1841</v>
      </c>
      <c r="D8645" s="2" t="str">
        <f t="shared" si="135"/>
        <v>CA P.BAGUETTE SAUMON 2015</v>
      </c>
      <c r="E8645" s="2">
        <v>7113</v>
      </c>
      <c r="F8645" s="2" t="s">
        <v>3</v>
      </c>
    </row>
    <row r="8646" spans="1:6">
      <c r="A8646" s="2" t="s">
        <v>0</v>
      </c>
      <c r="B8646" s="2" t="s">
        <v>2096</v>
      </c>
      <c r="C8646" s="2" t="s">
        <v>2077</v>
      </c>
      <c r="D8646" s="2" t="str">
        <f t="shared" si="135"/>
        <v>CA P.BAGUETTE TOMATE FETA 2015</v>
      </c>
      <c r="E8646" s="2">
        <v>1421</v>
      </c>
      <c r="F8646" s="2" t="s">
        <v>3</v>
      </c>
    </row>
    <row r="8647" spans="1:6">
      <c r="A8647" s="2" t="s">
        <v>0</v>
      </c>
      <c r="B8647" s="2" t="s">
        <v>2096</v>
      </c>
      <c r="C8647" s="2" t="s">
        <v>13</v>
      </c>
      <c r="D8647" s="2" t="str">
        <f t="shared" si="135"/>
        <v>CA P.BAGUETTE TOMATE FETA 2015</v>
      </c>
      <c r="E8647" s="2">
        <v>1222</v>
      </c>
      <c r="F8647" s="2" t="s">
        <v>3</v>
      </c>
    </row>
    <row r="8648" spans="1:6">
      <c r="A8648" s="2" t="s">
        <v>0</v>
      </c>
      <c r="B8648" s="2" t="s">
        <v>2096</v>
      </c>
      <c r="C8648" s="2" t="s">
        <v>23</v>
      </c>
      <c r="D8648" s="2" t="str">
        <f t="shared" si="135"/>
        <v>CA P.BAGUETTE TOMATE FETA 2015</v>
      </c>
      <c r="E8648" s="2">
        <v>5167</v>
      </c>
      <c r="F8648" s="2" t="s">
        <v>3</v>
      </c>
    </row>
    <row r="8649" spans="1:6">
      <c r="A8649" s="2" t="s">
        <v>0</v>
      </c>
      <c r="B8649" s="2" t="s">
        <v>2096</v>
      </c>
      <c r="C8649" s="2" t="s">
        <v>43</v>
      </c>
      <c r="D8649" s="2" t="str">
        <f t="shared" si="135"/>
        <v>CA P.BAGUETTE TOMATE FETA 2015</v>
      </c>
      <c r="E8649" s="2">
        <v>5246</v>
      </c>
      <c r="F8649" s="2" t="s">
        <v>3</v>
      </c>
    </row>
    <row r="8650" spans="1:6">
      <c r="A8650" s="2" t="s">
        <v>0</v>
      </c>
      <c r="B8650" s="2" t="s">
        <v>2096</v>
      </c>
      <c r="C8650" s="2" t="s">
        <v>868</v>
      </c>
      <c r="D8650" s="2" t="str">
        <f t="shared" si="135"/>
        <v>CA P.BAGUETTE TOMATE FETA 2015</v>
      </c>
      <c r="E8650" s="2">
        <v>5249</v>
      </c>
      <c r="F8650" s="2" t="s">
        <v>3</v>
      </c>
    </row>
    <row r="8651" spans="1:6">
      <c r="A8651" s="2" t="s">
        <v>0</v>
      </c>
      <c r="B8651" s="2" t="s">
        <v>2096</v>
      </c>
      <c r="C8651" s="2" t="s">
        <v>1841</v>
      </c>
      <c r="D8651" s="2" t="str">
        <f t="shared" si="135"/>
        <v>CA P.BAGUETTE TOMATE FETA 2015</v>
      </c>
      <c r="E8651" s="2">
        <v>7113</v>
      </c>
      <c r="F8651" s="2" t="s">
        <v>3</v>
      </c>
    </row>
    <row r="8652" spans="1:6">
      <c r="A8652" s="2" t="s">
        <v>0</v>
      </c>
      <c r="B8652" s="2" t="s">
        <v>2096</v>
      </c>
      <c r="C8652" s="2" t="s">
        <v>926</v>
      </c>
      <c r="D8652" s="2" t="str">
        <f t="shared" si="135"/>
        <v>CA P.BAGUETTE TOMATE FETA 2015</v>
      </c>
      <c r="E8652" s="2">
        <v>6799</v>
      </c>
      <c r="F8652" s="2" t="s">
        <v>3</v>
      </c>
    </row>
    <row r="8653" spans="1:6">
      <c r="A8653" s="2" t="s">
        <v>0</v>
      </c>
      <c r="B8653" s="2" t="s">
        <v>2097</v>
      </c>
      <c r="C8653" s="2" t="s">
        <v>2077</v>
      </c>
      <c r="D8653" s="2" t="str">
        <f t="shared" si="135"/>
        <v>CA P.BAGUETTE CHEVRE PESTO 2015</v>
      </c>
      <c r="E8653" s="2">
        <v>1421</v>
      </c>
      <c r="F8653" s="2" t="s">
        <v>3</v>
      </c>
    </row>
    <row r="8654" spans="1:6">
      <c r="A8654" s="2" t="s">
        <v>0</v>
      </c>
      <c r="B8654" s="2" t="s">
        <v>2097</v>
      </c>
      <c r="C8654" s="2" t="s">
        <v>13</v>
      </c>
      <c r="D8654" s="2" t="str">
        <f t="shared" si="135"/>
        <v>CA P.BAGUETTE CHEVRE PESTO 2015</v>
      </c>
      <c r="E8654" s="2">
        <v>1222</v>
      </c>
      <c r="F8654" s="2" t="s">
        <v>3</v>
      </c>
    </row>
    <row r="8655" spans="1:6">
      <c r="A8655" s="2" t="s">
        <v>0</v>
      </c>
      <c r="B8655" s="2" t="s">
        <v>2097</v>
      </c>
      <c r="C8655" s="2" t="s">
        <v>24</v>
      </c>
      <c r="D8655" s="2" t="str">
        <f t="shared" si="135"/>
        <v>CA P.BAGUETTE CHEVRE PESTO 2015</v>
      </c>
      <c r="E8655" s="2">
        <v>5265</v>
      </c>
      <c r="F8655" s="2" t="s">
        <v>3</v>
      </c>
    </row>
    <row r="8656" spans="1:6">
      <c r="A8656" s="2" t="s">
        <v>0</v>
      </c>
      <c r="B8656" s="2" t="s">
        <v>2097</v>
      </c>
      <c r="C8656" s="2" t="s">
        <v>23</v>
      </c>
      <c r="D8656" s="2" t="str">
        <f t="shared" si="135"/>
        <v>CA P.BAGUETTE CHEVRE PESTO 2015</v>
      </c>
      <c r="E8656" s="2">
        <v>5167</v>
      </c>
      <c r="F8656" s="2" t="s">
        <v>3</v>
      </c>
    </row>
    <row r="8657" spans="1:6">
      <c r="A8657" s="2" t="s">
        <v>0</v>
      </c>
      <c r="B8657" s="2" t="s">
        <v>2097</v>
      </c>
      <c r="C8657" s="2" t="s">
        <v>1841</v>
      </c>
      <c r="D8657" s="2" t="str">
        <f t="shared" si="135"/>
        <v>CA P.BAGUETTE CHEVRE PESTO 2015</v>
      </c>
      <c r="E8657" s="2">
        <v>7113</v>
      </c>
      <c r="F8657" s="2" t="s">
        <v>3</v>
      </c>
    </row>
    <row r="8658" spans="1:6">
      <c r="A8658" s="2" t="s">
        <v>0</v>
      </c>
      <c r="B8658" s="2" t="s">
        <v>2097</v>
      </c>
      <c r="C8658" s="2" t="s">
        <v>1966</v>
      </c>
      <c r="D8658" s="2" t="str">
        <f t="shared" si="135"/>
        <v>CA P.BAGUETTE CHEVRE PESTO 2015</v>
      </c>
      <c r="E8658" s="2">
        <v>6896</v>
      </c>
      <c r="F8658" s="2" t="s">
        <v>3</v>
      </c>
    </row>
    <row r="8659" spans="1:6">
      <c r="A8659" s="2" t="s">
        <v>0</v>
      </c>
      <c r="B8659" s="2" t="s">
        <v>2098</v>
      </c>
      <c r="C8659" s="2" t="s">
        <v>2077</v>
      </c>
      <c r="D8659" s="2" t="str">
        <f t="shared" si="135"/>
        <v>CA P.BAGUETTE CRUDITES 2015</v>
      </c>
      <c r="E8659" s="2">
        <v>1421</v>
      </c>
      <c r="F8659" s="2" t="s">
        <v>3</v>
      </c>
    </row>
    <row r="8660" spans="1:6">
      <c r="A8660" s="2" t="s">
        <v>0</v>
      </c>
      <c r="B8660" s="2" t="s">
        <v>2098</v>
      </c>
      <c r="C8660" s="2" t="s">
        <v>13</v>
      </c>
      <c r="D8660" s="2" t="str">
        <f t="shared" si="135"/>
        <v>CA P.BAGUETTE CRUDITES 2015</v>
      </c>
      <c r="E8660" s="2">
        <v>1222</v>
      </c>
      <c r="F8660" s="2" t="s">
        <v>3</v>
      </c>
    </row>
    <row r="8661" spans="1:6">
      <c r="A8661" s="2" t="s">
        <v>0</v>
      </c>
      <c r="B8661" s="2" t="s">
        <v>2098</v>
      </c>
      <c r="C8661" s="2" t="s">
        <v>645</v>
      </c>
      <c r="D8661" s="2" t="str">
        <f t="shared" si="135"/>
        <v>CA P.BAGUETTE CRUDITES 2015</v>
      </c>
      <c r="E8661" s="2">
        <v>1186</v>
      </c>
      <c r="F8661" s="2" t="s">
        <v>3</v>
      </c>
    </row>
    <row r="8662" spans="1:6">
      <c r="A8662" s="2" t="s">
        <v>0</v>
      </c>
      <c r="B8662" s="2" t="s">
        <v>2098</v>
      </c>
      <c r="C8662" s="2" t="s">
        <v>1841</v>
      </c>
      <c r="D8662" s="2" t="str">
        <f t="shared" si="135"/>
        <v>CA P.BAGUETTE CRUDITES 2015</v>
      </c>
      <c r="E8662" s="2">
        <v>7113</v>
      </c>
      <c r="F8662" s="2" t="s">
        <v>3</v>
      </c>
    </row>
    <row r="8663" spans="1:6">
      <c r="A8663" s="2" t="s">
        <v>0</v>
      </c>
      <c r="B8663" s="2" t="s">
        <v>2098</v>
      </c>
      <c r="C8663" s="2" t="s">
        <v>1983</v>
      </c>
      <c r="D8663" s="2" t="str">
        <f t="shared" si="135"/>
        <v>CA P.BAGUETTE CRUDITES 2015</v>
      </c>
      <c r="E8663" s="2">
        <v>6852</v>
      </c>
      <c r="F8663" s="2" t="s">
        <v>3</v>
      </c>
    </row>
    <row r="8664" spans="1:6">
      <c r="A8664" s="2" t="s">
        <v>0</v>
      </c>
      <c r="B8664" s="2" t="s">
        <v>2099</v>
      </c>
      <c r="C8664" s="2" t="s">
        <v>2077</v>
      </c>
      <c r="D8664" s="2" t="str">
        <f t="shared" si="135"/>
        <v>CA P.BAGUETTE SAVOYARD 2015</v>
      </c>
      <c r="E8664" s="2">
        <v>1421</v>
      </c>
      <c r="F8664" s="2" t="s">
        <v>3</v>
      </c>
    </row>
    <row r="8665" spans="1:6">
      <c r="A8665" s="2" t="s">
        <v>0</v>
      </c>
      <c r="B8665" s="2" t="s">
        <v>2099</v>
      </c>
      <c r="C8665" s="2" t="s">
        <v>272</v>
      </c>
      <c r="D8665" s="2" t="str">
        <f t="shared" si="135"/>
        <v>CA P.BAGUETTE SAVOYARD 2015</v>
      </c>
      <c r="E8665" s="2">
        <v>5106</v>
      </c>
      <c r="F8665" s="2" t="s">
        <v>3</v>
      </c>
    </row>
    <row r="8666" spans="1:6">
      <c r="A8666" s="2" t="s">
        <v>0</v>
      </c>
      <c r="B8666" s="2" t="s">
        <v>2099</v>
      </c>
      <c r="C8666" s="2" t="s">
        <v>1699</v>
      </c>
      <c r="D8666" s="2" t="str">
        <f t="shared" si="135"/>
        <v>CA P.BAGUETTE SAVOYARD 2015</v>
      </c>
      <c r="E8666" s="2">
        <v>7017</v>
      </c>
      <c r="F8666" s="2" t="s">
        <v>3</v>
      </c>
    </row>
    <row r="8667" spans="1:6">
      <c r="A8667" s="2" t="s">
        <v>0</v>
      </c>
      <c r="B8667" s="2" t="s">
        <v>2099</v>
      </c>
      <c r="C8667" s="2" t="s">
        <v>1841</v>
      </c>
      <c r="D8667" s="2" t="str">
        <f t="shared" si="135"/>
        <v>CA P.BAGUETTE SAVOYARD 2015</v>
      </c>
      <c r="E8667" s="2">
        <v>7113</v>
      </c>
      <c r="F8667" s="2" t="s">
        <v>3</v>
      </c>
    </row>
    <row r="8668" spans="1:6">
      <c r="A8668" s="2" t="s">
        <v>0</v>
      </c>
      <c r="B8668" s="2" t="s">
        <v>2099</v>
      </c>
      <c r="C8668" s="2" t="s">
        <v>1988</v>
      </c>
      <c r="D8668" s="2" t="str">
        <f t="shared" si="135"/>
        <v>CA P.BAGUETTE SAVOYARD 2015</v>
      </c>
      <c r="E8668" s="2">
        <v>6894</v>
      </c>
      <c r="F8668" s="2" t="s">
        <v>3</v>
      </c>
    </row>
    <row r="8669" spans="1:6">
      <c r="A8669" s="2" t="s">
        <v>0</v>
      </c>
      <c r="B8669" s="2" t="s">
        <v>2100</v>
      </c>
      <c r="C8669" s="2" t="s">
        <v>2077</v>
      </c>
      <c r="D8669" s="2" t="str">
        <f t="shared" si="135"/>
        <v>CA P.BAGUETTE PRESTO POULET 2015</v>
      </c>
      <c r="E8669" s="2">
        <v>1421</v>
      </c>
      <c r="F8669" s="2" t="s">
        <v>3</v>
      </c>
    </row>
    <row r="8670" spans="1:6">
      <c r="A8670" s="2" t="s">
        <v>0</v>
      </c>
      <c r="B8670" s="2" t="s">
        <v>2100</v>
      </c>
      <c r="C8670" s="2" t="s">
        <v>13</v>
      </c>
      <c r="D8670" s="2" t="str">
        <f t="shared" si="135"/>
        <v>CA P.BAGUETTE PRESTO POULET 2015</v>
      </c>
      <c r="E8670" s="2">
        <v>1222</v>
      </c>
      <c r="F8670" s="2" t="s">
        <v>3</v>
      </c>
    </row>
    <row r="8671" spans="1:6">
      <c r="A8671" s="2" t="s">
        <v>0</v>
      </c>
      <c r="B8671" s="2" t="s">
        <v>2100</v>
      </c>
      <c r="C8671" s="2" t="s">
        <v>803</v>
      </c>
      <c r="D8671" s="2" t="str">
        <f t="shared" si="135"/>
        <v>CA P.BAGUETTE PRESTO POULET 2015</v>
      </c>
      <c r="E8671" s="2">
        <v>5166</v>
      </c>
      <c r="F8671" s="2" t="s">
        <v>3</v>
      </c>
    </row>
    <row r="8672" spans="1:6">
      <c r="A8672" s="2" t="s">
        <v>0</v>
      </c>
      <c r="B8672" s="2" t="s">
        <v>2100</v>
      </c>
      <c r="C8672" s="2" t="s">
        <v>24</v>
      </c>
      <c r="D8672" s="2" t="str">
        <f t="shared" si="135"/>
        <v>CA P.BAGUETTE PRESTO POULET 2015</v>
      </c>
      <c r="E8672" s="2">
        <v>5265</v>
      </c>
      <c r="F8672" s="2" t="s">
        <v>3</v>
      </c>
    </row>
    <row r="8673" spans="1:6">
      <c r="A8673" s="2" t="s">
        <v>0</v>
      </c>
      <c r="B8673" s="2" t="s">
        <v>2100</v>
      </c>
      <c r="C8673" s="2" t="s">
        <v>1841</v>
      </c>
      <c r="D8673" s="2" t="str">
        <f t="shared" si="135"/>
        <v>CA P.BAGUETTE PRESTO POULET 2015</v>
      </c>
      <c r="E8673" s="2">
        <v>7113</v>
      </c>
      <c r="F8673" s="2" t="s">
        <v>3</v>
      </c>
    </row>
    <row r="8674" spans="1:6">
      <c r="A8674" s="2" t="s">
        <v>0</v>
      </c>
      <c r="B8674" s="2" t="s">
        <v>2100</v>
      </c>
      <c r="C8674" s="2" t="s">
        <v>16</v>
      </c>
      <c r="D8674" s="2" t="str">
        <f t="shared" si="135"/>
        <v>CA P.BAGUETTE PRESTO POULET 2015</v>
      </c>
      <c r="E8674" s="2">
        <v>6404</v>
      </c>
      <c r="F8674" s="2" t="s">
        <v>3</v>
      </c>
    </row>
    <row r="8675" spans="1:6">
      <c r="A8675" s="2" t="s">
        <v>0</v>
      </c>
      <c r="B8675" s="2" t="s">
        <v>2101</v>
      </c>
      <c r="C8675" s="2" t="s">
        <v>2077</v>
      </c>
      <c r="D8675" s="2" t="str">
        <f t="shared" si="135"/>
        <v>CA P.BAGUETTE MERDIONAL 2015</v>
      </c>
      <c r="E8675" s="2">
        <v>1421</v>
      </c>
      <c r="F8675" s="2" t="s">
        <v>3</v>
      </c>
    </row>
    <row r="8676" spans="1:6">
      <c r="A8676" s="2" t="s">
        <v>0</v>
      </c>
      <c r="B8676" s="2" t="s">
        <v>2101</v>
      </c>
      <c r="C8676" s="2" t="s">
        <v>23</v>
      </c>
      <c r="D8676" s="2" t="str">
        <f t="shared" si="135"/>
        <v>CA P.BAGUETTE MERDIONAL 2015</v>
      </c>
      <c r="E8676" s="2">
        <v>5167</v>
      </c>
      <c r="F8676" s="2" t="s">
        <v>3</v>
      </c>
    </row>
    <row r="8677" spans="1:6">
      <c r="A8677" s="2" t="s">
        <v>0</v>
      </c>
      <c r="B8677" s="2" t="s">
        <v>2101</v>
      </c>
      <c r="C8677" s="2" t="s">
        <v>24</v>
      </c>
      <c r="D8677" s="2" t="str">
        <f t="shared" si="135"/>
        <v>CA P.BAGUETTE MERDIONAL 2015</v>
      </c>
      <c r="E8677" s="2">
        <v>5265</v>
      </c>
      <c r="F8677" s="2" t="s">
        <v>3</v>
      </c>
    </row>
    <row r="8678" spans="1:6">
      <c r="A8678" s="2" t="s">
        <v>0</v>
      </c>
      <c r="B8678" s="2" t="s">
        <v>2101</v>
      </c>
      <c r="C8678" s="2" t="s">
        <v>1699</v>
      </c>
      <c r="D8678" s="2" t="str">
        <f t="shared" si="135"/>
        <v>CA P.BAGUETTE MERDIONAL 2015</v>
      </c>
      <c r="E8678" s="2">
        <v>7017</v>
      </c>
      <c r="F8678" s="2" t="s">
        <v>3</v>
      </c>
    </row>
    <row r="8679" spans="1:6">
      <c r="A8679" s="2" t="s">
        <v>0</v>
      </c>
      <c r="B8679" s="2" t="s">
        <v>2101</v>
      </c>
      <c r="C8679" s="2" t="s">
        <v>17</v>
      </c>
      <c r="D8679" s="2" t="str">
        <f t="shared" si="135"/>
        <v>CA P.BAGUETTE MERDIONAL 2015</v>
      </c>
      <c r="E8679" s="2">
        <v>7116</v>
      </c>
      <c r="F8679" s="2" t="s">
        <v>3</v>
      </c>
    </row>
    <row r="8680" spans="1:6">
      <c r="A8680" s="2" t="s">
        <v>0</v>
      </c>
      <c r="B8680" s="2" t="s">
        <v>2101</v>
      </c>
      <c r="C8680" s="2" t="s">
        <v>1966</v>
      </c>
      <c r="D8680" s="2" t="str">
        <f t="shared" si="135"/>
        <v>CA P.BAGUETTE MERDIONAL 2015</v>
      </c>
      <c r="E8680" s="2">
        <v>6896</v>
      </c>
      <c r="F8680" s="2" t="s">
        <v>3</v>
      </c>
    </row>
    <row r="8681" spans="1:6">
      <c r="A8681" s="2" t="s">
        <v>0</v>
      </c>
      <c r="B8681" s="2" t="s">
        <v>2102</v>
      </c>
      <c r="C8681" s="2" t="s">
        <v>2077</v>
      </c>
      <c r="D8681" s="2" t="str">
        <f t="shared" si="135"/>
        <v>CA P.BAGUETTE FERMIER 2015</v>
      </c>
      <c r="E8681" s="2">
        <v>1421</v>
      </c>
      <c r="F8681" s="2" t="s">
        <v>3</v>
      </c>
    </row>
    <row r="8682" spans="1:6">
      <c r="A8682" s="2" t="s">
        <v>0</v>
      </c>
      <c r="B8682" s="2" t="s">
        <v>2102</v>
      </c>
      <c r="C8682" s="2" t="s">
        <v>62</v>
      </c>
      <c r="D8682" s="2" t="str">
        <f t="shared" si="135"/>
        <v>CA P.BAGUETTE FERMIER 2015</v>
      </c>
      <c r="E8682" s="2">
        <v>7027</v>
      </c>
      <c r="F8682" s="2" t="s">
        <v>3</v>
      </c>
    </row>
    <row r="8683" spans="1:6">
      <c r="A8683" s="2" t="s">
        <v>0</v>
      </c>
      <c r="B8683" s="2" t="s">
        <v>2102</v>
      </c>
      <c r="C8683" s="2" t="s">
        <v>1841</v>
      </c>
      <c r="D8683" s="2" t="str">
        <f t="shared" si="135"/>
        <v>CA P.BAGUETTE FERMIER 2015</v>
      </c>
      <c r="E8683" s="2">
        <v>7113</v>
      </c>
      <c r="F8683" s="2" t="s">
        <v>3</v>
      </c>
    </row>
    <row r="8684" spans="1:6">
      <c r="A8684" s="2" t="s">
        <v>0</v>
      </c>
      <c r="B8684" s="2" t="s">
        <v>2102</v>
      </c>
      <c r="C8684" s="2" t="s">
        <v>901</v>
      </c>
      <c r="D8684" s="2" t="str">
        <f t="shared" si="135"/>
        <v>CA P.BAGUETTE FERMIER 2015</v>
      </c>
      <c r="E8684" s="2">
        <v>7992</v>
      </c>
      <c r="F8684" s="2" t="s">
        <v>3</v>
      </c>
    </row>
    <row r="8685" spans="1:6">
      <c r="A8685" s="2" t="s">
        <v>0</v>
      </c>
      <c r="B8685" s="2" t="s">
        <v>2102</v>
      </c>
      <c r="C8685" s="2" t="s">
        <v>63</v>
      </c>
      <c r="D8685" s="2" t="str">
        <f t="shared" si="135"/>
        <v>CA P.BAGUETTE FERMIER 2015</v>
      </c>
      <c r="E8685" s="2">
        <v>8212</v>
      </c>
      <c r="F8685" s="2" t="s">
        <v>3</v>
      </c>
    </row>
    <row r="8686" spans="1:6">
      <c r="A8686" s="2" t="s">
        <v>483</v>
      </c>
      <c r="B8686" s="2" t="s">
        <v>2103</v>
      </c>
      <c r="C8686" s="2" t="s">
        <v>2104</v>
      </c>
      <c r="D8686" s="2" t="str">
        <f t="shared" si="135"/>
        <v>PP CABILLAUD PORTION 120/140 G</v>
      </c>
      <c r="E8686" s="2">
        <v>5741</v>
      </c>
      <c r="F8686" s="2" t="s">
        <v>77</v>
      </c>
    </row>
    <row r="8687" spans="1:6">
      <c r="A8687" s="2" t="s">
        <v>483</v>
      </c>
      <c r="B8687" s="2" t="s">
        <v>2105</v>
      </c>
      <c r="C8687" s="2" t="s">
        <v>2106</v>
      </c>
      <c r="D8687" s="2" t="str">
        <f t="shared" si="135"/>
        <v>PP COLIN FILET FUME HADDOCK</v>
      </c>
      <c r="E8687" s="2">
        <v>7280</v>
      </c>
      <c r="F8687" s="2" t="s">
        <v>77</v>
      </c>
    </row>
    <row r="8688" spans="1:6">
      <c r="A8688" s="2" t="s">
        <v>483</v>
      </c>
      <c r="B8688" s="2" t="s">
        <v>2107</v>
      </c>
      <c r="C8688" s="2" t="s">
        <v>2108</v>
      </c>
      <c r="D8688" s="2" t="str">
        <f t="shared" si="135"/>
        <v>PP HOKI PORTION 120/140 G</v>
      </c>
      <c r="E8688" s="2">
        <v>5743</v>
      </c>
      <c r="F8688" s="2" t="s">
        <v>77</v>
      </c>
    </row>
    <row r="8689" spans="1:6">
      <c r="A8689" s="2" t="s">
        <v>483</v>
      </c>
      <c r="B8689" s="2" t="s">
        <v>2109</v>
      </c>
      <c r="C8689" s="2" t="s">
        <v>2110</v>
      </c>
      <c r="D8689" s="2" t="str">
        <f t="shared" si="135"/>
        <v>PP JULIENNE FILET</v>
      </c>
      <c r="E8689" s="2">
        <v>7279</v>
      </c>
      <c r="F8689" s="2" t="s">
        <v>77</v>
      </c>
    </row>
    <row r="8690" spans="1:6">
      <c r="A8690" s="2" t="s">
        <v>483</v>
      </c>
      <c r="B8690" s="2" t="s">
        <v>2111</v>
      </c>
      <c r="C8690" s="2" t="s">
        <v>2112</v>
      </c>
      <c r="D8690" s="2" t="str">
        <f t="shared" si="135"/>
        <v>PP LOUP PAVE 140/160 G</v>
      </c>
      <c r="E8690" s="2">
        <v>7283</v>
      </c>
      <c r="F8690" s="2" t="s">
        <v>77</v>
      </c>
    </row>
    <row r="8691" spans="1:6">
      <c r="A8691" s="2" t="s">
        <v>483</v>
      </c>
      <c r="B8691" s="2" t="s">
        <v>2113</v>
      </c>
      <c r="C8691" s="2" t="s">
        <v>2114</v>
      </c>
      <c r="D8691" s="2" t="str">
        <f t="shared" si="135"/>
        <v>PP MERLU FILET</v>
      </c>
      <c r="E8691" s="2">
        <v>5733</v>
      </c>
      <c r="F8691" s="2" t="s">
        <v>77</v>
      </c>
    </row>
    <row r="8692" spans="1:6">
      <c r="A8692" s="2" t="s">
        <v>483</v>
      </c>
      <c r="B8692" s="2" t="s">
        <v>2115</v>
      </c>
      <c r="C8692" s="2" t="s">
        <v>2116</v>
      </c>
      <c r="D8692" s="2" t="str">
        <f t="shared" si="135"/>
        <v>PP ROUGET FILET</v>
      </c>
      <c r="E8692" s="2">
        <v>7284</v>
      </c>
      <c r="F8692" s="2" t="s">
        <v>77</v>
      </c>
    </row>
    <row r="8693" spans="1:6">
      <c r="A8693" s="2" t="s">
        <v>483</v>
      </c>
      <c r="B8693" s="2" t="s">
        <v>2117</v>
      </c>
      <c r="C8693" s="2" t="s">
        <v>2118</v>
      </c>
      <c r="D8693" s="2" t="str">
        <f t="shared" si="135"/>
        <v>PP SAUMONETTE PORTION 140/160 G</v>
      </c>
      <c r="E8693" s="2">
        <v>7291</v>
      </c>
      <c r="F8693" s="2" t="s">
        <v>77</v>
      </c>
    </row>
    <row r="8694" spans="1:6">
      <c r="A8694" s="2" t="s">
        <v>483</v>
      </c>
      <c r="B8694" s="2" t="s">
        <v>2119</v>
      </c>
      <c r="C8694" s="2" t="s">
        <v>2120</v>
      </c>
      <c r="D8694" s="2" t="str">
        <f t="shared" si="135"/>
        <v>PP SOLE FILET</v>
      </c>
      <c r="E8694" s="2">
        <v>7285</v>
      </c>
      <c r="F8694" s="2" t="s">
        <v>77</v>
      </c>
    </row>
    <row r="8695" spans="1:6">
      <c r="A8695" s="2" t="s">
        <v>483</v>
      </c>
      <c r="B8695" s="2" t="s">
        <v>2121</v>
      </c>
      <c r="C8695" s="2" t="s">
        <v>2122</v>
      </c>
      <c r="D8695" s="2" t="str">
        <f t="shared" si="135"/>
        <v>PP TILAPIA PORTION 130 G</v>
      </c>
      <c r="E8695" s="2">
        <v>7286</v>
      </c>
      <c r="F8695" s="2" t="s">
        <v>77</v>
      </c>
    </row>
    <row r="8696" spans="1:6">
      <c r="A8696" s="2" t="s">
        <v>483</v>
      </c>
      <c r="B8696" s="2" t="s">
        <v>2123</v>
      </c>
      <c r="C8696" s="2" t="s">
        <v>2124</v>
      </c>
      <c r="D8696" s="2" t="str">
        <f t="shared" si="135"/>
        <v>PP TRUITE FILET A/P 150/200 G</v>
      </c>
      <c r="E8696" s="2">
        <v>5749</v>
      </c>
      <c r="F8696" s="2" t="s">
        <v>77</v>
      </c>
    </row>
    <row r="8697" spans="1:6">
      <c r="A8697" s="2" t="s">
        <v>483</v>
      </c>
      <c r="B8697" s="2" t="s">
        <v>2125</v>
      </c>
      <c r="C8697" s="2" t="s">
        <v>2126</v>
      </c>
      <c r="D8697" s="2" t="str">
        <f t="shared" si="135"/>
        <v>PP TRUITE ENTIERE 180/200 G</v>
      </c>
      <c r="E8697" s="2">
        <v>5736</v>
      </c>
      <c r="F8697" s="2" t="s">
        <v>77</v>
      </c>
    </row>
    <row r="8698" spans="1:6">
      <c r="A8698" s="2" t="s">
        <v>483</v>
      </c>
      <c r="B8698" s="2" t="s">
        <v>2127</v>
      </c>
      <c r="C8698" s="2" t="s">
        <v>2128</v>
      </c>
      <c r="D8698" s="2" t="str">
        <f t="shared" si="135"/>
        <v>PP TRUITE FILET SAUMONEE A/P 180 G</v>
      </c>
      <c r="E8698" s="2">
        <v>7287</v>
      </c>
      <c r="F8698" s="2" t="s">
        <v>77</v>
      </c>
    </row>
    <row r="8699" spans="1:6">
      <c r="A8699" s="2" t="s">
        <v>483</v>
      </c>
      <c r="B8699" s="2" t="s">
        <v>2129</v>
      </c>
      <c r="C8699" s="2" t="s">
        <v>2130</v>
      </c>
      <c r="D8699" s="2" t="str">
        <f t="shared" si="135"/>
        <v>PP POISSON BLANC PORTION</v>
      </c>
      <c r="E8699" s="2">
        <v>5752</v>
      </c>
      <c r="F8699" s="2" t="s">
        <v>77</v>
      </c>
    </row>
    <row r="8700" spans="1:6">
      <c r="A8700" s="2" t="s">
        <v>535</v>
      </c>
      <c r="B8700" s="2" t="s">
        <v>2131</v>
      </c>
      <c r="C8700" s="2" t="s">
        <v>2104</v>
      </c>
      <c r="D8700" s="2" t="str">
        <f t="shared" si="135"/>
        <v>PG CABILLAUD PORTION 120/140 G</v>
      </c>
      <c r="E8700" s="2">
        <v>5741</v>
      </c>
      <c r="F8700" s="2" t="s">
        <v>77</v>
      </c>
    </row>
    <row r="8701" spans="1:6">
      <c r="A8701" s="2" t="s">
        <v>535</v>
      </c>
      <c r="B8701" s="2" t="s">
        <v>2132</v>
      </c>
      <c r="C8701" s="2" t="s">
        <v>2106</v>
      </c>
      <c r="D8701" s="2" t="str">
        <f t="shared" si="135"/>
        <v>PG COLIN FILET FUME HADDOCK</v>
      </c>
      <c r="E8701" s="2">
        <v>7280</v>
      </c>
      <c r="F8701" s="2" t="s">
        <v>77</v>
      </c>
    </row>
    <row r="8702" spans="1:6">
      <c r="A8702" s="2" t="s">
        <v>535</v>
      </c>
      <c r="B8702" s="2" t="s">
        <v>2133</v>
      </c>
      <c r="C8702" s="2" t="s">
        <v>2108</v>
      </c>
      <c r="D8702" s="2" t="str">
        <f t="shared" si="135"/>
        <v>PG HOKI PORTION 120/140 G</v>
      </c>
      <c r="E8702" s="2">
        <v>5743</v>
      </c>
      <c r="F8702" s="2" t="s">
        <v>77</v>
      </c>
    </row>
    <row r="8703" spans="1:6">
      <c r="A8703" s="2" t="s">
        <v>535</v>
      </c>
      <c r="B8703" s="2" t="s">
        <v>2134</v>
      </c>
      <c r="C8703" s="2" t="s">
        <v>2110</v>
      </c>
      <c r="D8703" s="2" t="str">
        <f t="shared" si="135"/>
        <v>PG JULIENNE FILET</v>
      </c>
      <c r="E8703" s="2">
        <v>7279</v>
      </c>
      <c r="F8703" s="2" t="s">
        <v>77</v>
      </c>
    </row>
    <row r="8704" spans="1:6">
      <c r="A8704" s="2" t="s">
        <v>535</v>
      </c>
      <c r="B8704" s="2" t="s">
        <v>2135</v>
      </c>
      <c r="C8704" s="2" t="s">
        <v>2112</v>
      </c>
      <c r="D8704" s="2" t="str">
        <f t="shared" si="135"/>
        <v>PG LOUP PAVE 140/160 G</v>
      </c>
      <c r="E8704" s="2">
        <v>7283</v>
      </c>
      <c r="F8704" s="2" t="s">
        <v>77</v>
      </c>
    </row>
    <row r="8705" spans="1:6">
      <c r="A8705" s="2" t="s">
        <v>535</v>
      </c>
      <c r="B8705" s="2" t="s">
        <v>2136</v>
      </c>
      <c r="C8705" s="2" t="s">
        <v>2130</v>
      </c>
      <c r="D8705" s="2" t="str">
        <f t="shared" si="135"/>
        <v>PG POISSON BLANC PORTION</v>
      </c>
      <c r="E8705" s="2">
        <v>5752</v>
      </c>
      <c r="F8705" s="2" t="s">
        <v>77</v>
      </c>
    </row>
    <row r="8706" spans="1:6">
      <c r="A8706" s="2" t="s">
        <v>535</v>
      </c>
      <c r="B8706" s="2" t="s">
        <v>2137</v>
      </c>
      <c r="C8706" s="2" t="s">
        <v>2116</v>
      </c>
      <c r="D8706" s="2" t="str">
        <f t="shared" si="135"/>
        <v>PG ROUGET FILET</v>
      </c>
      <c r="E8706" s="2">
        <v>7284</v>
      </c>
      <c r="F8706" s="2" t="s">
        <v>77</v>
      </c>
    </row>
    <row r="8707" spans="1:6">
      <c r="A8707" s="2" t="s">
        <v>535</v>
      </c>
      <c r="B8707" s="2" t="s">
        <v>2138</v>
      </c>
      <c r="C8707" s="2" t="s">
        <v>2122</v>
      </c>
      <c r="D8707" s="2" t="str">
        <f t="shared" ref="D8707:D8770" si="136">B8707</f>
        <v>PG TILAPIA</v>
      </c>
      <c r="E8707" s="2">
        <v>7286</v>
      </c>
      <c r="F8707" s="2" t="s">
        <v>77</v>
      </c>
    </row>
    <row r="8708" spans="1:6">
      <c r="A8708" s="2" t="s">
        <v>535</v>
      </c>
      <c r="B8708" s="2" t="s">
        <v>2139</v>
      </c>
      <c r="C8708" s="2" t="s">
        <v>2126</v>
      </c>
      <c r="D8708" s="2" t="str">
        <f t="shared" si="136"/>
        <v>PG TRUITE ENTIERE 180/200 G</v>
      </c>
      <c r="E8708" s="2">
        <v>5736</v>
      </c>
      <c r="F8708" s="2" t="s">
        <v>77</v>
      </c>
    </row>
    <row r="8709" spans="1:6">
      <c r="A8709" s="2" t="s">
        <v>535</v>
      </c>
      <c r="B8709" s="2" t="s">
        <v>2140</v>
      </c>
      <c r="C8709" s="2" t="s">
        <v>2124</v>
      </c>
      <c r="D8709" s="2" t="str">
        <f t="shared" si="136"/>
        <v>PG TRUITE FILET A/P 150/200 G</v>
      </c>
      <c r="E8709" s="2">
        <v>5749</v>
      </c>
      <c r="F8709" s="2" t="s">
        <v>77</v>
      </c>
    </row>
    <row r="8710" spans="1:6">
      <c r="A8710" s="2" t="s">
        <v>535</v>
      </c>
      <c r="B8710" s="2" t="s">
        <v>2141</v>
      </c>
      <c r="C8710" s="2" t="s">
        <v>2128</v>
      </c>
      <c r="D8710" s="2" t="str">
        <f t="shared" si="136"/>
        <v>PG TRUITE FILET SAUMONEE A/P 180 G</v>
      </c>
      <c r="E8710" s="2">
        <v>7287</v>
      </c>
      <c r="F8710" s="2" t="s">
        <v>77</v>
      </c>
    </row>
    <row r="8711" spans="1:6">
      <c r="A8711" s="2" t="s">
        <v>532</v>
      </c>
      <c r="B8711" s="2" t="s">
        <v>2142</v>
      </c>
      <c r="C8711" s="2" t="s">
        <v>2104</v>
      </c>
      <c r="D8711" s="2" t="str">
        <f t="shared" si="136"/>
        <v>PR CABILLAUD PORTION 120/140 G</v>
      </c>
      <c r="E8711" s="2">
        <v>5741</v>
      </c>
      <c r="F8711" s="2" t="s">
        <v>77</v>
      </c>
    </row>
    <row r="8712" spans="1:6">
      <c r="A8712" s="2" t="s">
        <v>532</v>
      </c>
      <c r="B8712" s="2" t="s">
        <v>2143</v>
      </c>
      <c r="C8712" s="2" t="s">
        <v>2106</v>
      </c>
      <c r="D8712" s="2" t="str">
        <f t="shared" si="136"/>
        <v>PR COLIN FILET FUME HADDOCK</v>
      </c>
      <c r="E8712" s="2">
        <v>7280</v>
      </c>
      <c r="F8712" s="2" t="s">
        <v>77</v>
      </c>
    </row>
    <row r="8713" spans="1:6">
      <c r="A8713" s="2" t="s">
        <v>532</v>
      </c>
      <c r="B8713" s="2" t="s">
        <v>2144</v>
      </c>
      <c r="C8713" s="2" t="s">
        <v>2108</v>
      </c>
      <c r="D8713" s="2" t="str">
        <f t="shared" si="136"/>
        <v>PR HOKI PORTION 120/140 G</v>
      </c>
      <c r="E8713" s="2">
        <v>5743</v>
      </c>
      <c r="F8713" s="2" t="s">
        <v>77</v>
      </c>
    </row>
    <row r="8714" spans="1:6">
      <c r="A8714" s="2" t="s">
        <v>532</v>
      </c>
      <c r="B8714" s="2" t="s">
        <v>2145</v>
      </c>
      <c r="C8714" s="2" t="s">
        <v>2110</v>
      </c>
      <c r="D8714" s="2" t="str">
        <f t="shared" si="136"/>
        <v>PR JULIENNE FILET</v>
      </c>
      <c r="E8714" s="2">
        <v>7279</v>
      </c>
      <c r="F8714" s="2" t="s">
        <v>77</v>
      </c>
    </row>
    <row r="8715" spans="1:6">
      <c r="A8715" s="2" t="s">
        <v>532</v>
      </c>
      <c r="B8715" s="2" t="s">
        <v>2146</v>
      </c>
      <c r="C8715" s="2" t="s">
        <v>2112</v>
      </c>
      <c r="D8715" s="2" t="str">
        <f t="shared" si="136"/>
        <v>PR LOUP PAVE 140/160 G</v>
      </c>
      <c r="E8715" s="2">
        <v>7283</v>
      </c>
      <c r="F8715" s="2" t="s">
        <v>77</v>
      </c>
    </row>
    <row r="8716" spans="1:6">
      <c r="A8716" s="2" t="s">
        <v>532</v>
      </c>
      <c r="B8716" s="2" t="s">
        <v>2147</v>
      </c>
      <c r="C8716" s="2" t="s">
        <v>2114</v>
      </c>
      <c r="D8716" s="2" t="str">
        <f t="shared" si="136"/>
        <v>PR MERLU FILET</v>
      </c>
      <c r="E8716" s="2">
        <v>5733</v>
      </c>
      <c r="F8716" s="2" t="s">
        <v>77</v>
      </c>
    </row>
    <row r="8717" spans="1:6">
      <c r="A8717" s="2" t="s">
        <v>532</v>
      </c>
      <c r="B8717" s="2" t="s">
        <v>2148</v>
      </c>
      <c r="C8717" s="2" t="s">
        <v>2130</v>
      </c>
      <c r="D8717" s="2" t="str">
        <f t="shared" si="136"/>
        <v>PR POISSON BLANC PORTION</v>
      </c>
      <c r="E8717" s="2">
        <v>5752</v>
      </c>
      <c r="F8717" s="2" t="s">
        <v>77</v>
      </c>
    </row>
    <row r="8718" spans="1:6">
      <c r="A8718" s="2" t="s">
        <v>532</v>
      </c>
      <c r="B8718" s="2" t="s">
        <v>2149</v>
      </c>
      <c r="C8718" s="2" t="s">
        <v>501</v>
      </c>
      <c r="D8718" s="2" t="str">
        <f t="shared" si="136"/>
        <v>PR POISSON BROC NAT</v>
      </c>
      <c r="E8718" s="2">
        <v>7481</v>
      </c>
      <c r="F8718" s="2" t="s">
        <v>77</v>
      </c>
    </row>
    <row r="8719" spans="1:6">
      <c r="A8719" s="2" t="s">
        <v>532</v>
      </c>
      <c r="B8719" s="2" t="s">
        <v>2150</v>
      </c>
      <c r="C8719" s="2" t="s">
        <v>2116</v>
      </c>
      <c r="D8719" s="2" t="str">
        <f t="shared" si="136"/>
        <v>PR ROUGET FILET</v>
      </c>
      <c r="E8719" s="2">
        <v>7284</v>
      </c>
      <c r="F8719" s="2" t="s">
        <v>77</v>
      </c>
    </row>
    <row r="8720" spans="1:6">
      <c r="A8720" s="2" t="s">
        <v>532</v>
      </c>
      <c r="B8720" s="2" t="s">
        <v>2151</v>
      </c>
      <c r="C8720" s="2" t="s">
        <v>513</v>
      </c>
      <c r="D8720" s="2" t="str">
        <f t="shared" si="136"/>
        <v>PR SAUMONETTE</v>
      </c>
      <c r="E8720" s="2">
        <v>5735</v>
      </c>
      <c r="F8720" s="2" t="s">
        <v>77</v>
      </c>
    </row>
    <row r="8721" spans="1:6">
      <c r="A8721" s="2" t="s">
        <v>532</v>
      </c>
      <c r="B8721" s="2" t="s">
        <v>2152</v>
      </c>
      <c r="C8721" s="2" t="s">
        <v>2118</v>
      </c>
      <c r="D8721" s="2" t="str">
        <f t="shared" si="136"/>
        <v>PR SAUMONETTE PORTION 140/160 G</v>
      </c>
      <c r="E8721" s="2">
        <v>7291</v>
      </c>
      <c r="F8721" s="2" t="s">
        <v>77</v>
      </c>
    </row>
    <row r="8722" spans="1:6">
      <c r="A8722" s="2" t="s">
        <v>532</v>
      </c>
      <c r="B8722" s="2" t="s">
        <v>2153</v>
      </c>
      <c r="C8722" s="2" t="s">
        <v>2120</v>
      </c>
      <c r="D8722" s="2" t="str">
        <f t="shared" si="136"/>
        <v>PR SOLE FILET</v>
      </c>
      <c r="E8722" s="2">
        <v>7285</v>
      </c>
      <c r="F8722" s="2" t="s">
        <v>77</v>
      </c>
    </row>
    <row r="8723" spans="1:6">
      <c r="A8723" s="2" t="s">
        <v>532</v>
      </c>
      <c r="B8723" s="2" t="s">
        <v>2154</v>
      </c>
      <c r="C8723" s="2" t="s">
        <v>2122</v>
      </c>
      <c r="D8723" s="2" t="str">
        <f t="shared" si="136"/>
        <v>PR TILAPIA</v>
      </c>
      <c r="E8723" s="2">
        <v>7286</v>
      </c>
      <c r="F8723" s="2" t="s">
        <v>77</v>
      </c>
    </row>
    <row r="8724" spans="1:6">
      <c r="A8724" s="2" t="s">
        <v>532</v>
      </c>
      <c r="B8724" s="2" t="s">
        <v>2155</v>
      </c>
      <c r="C8724" s="2" t="s">
        <v>2126</v>
      </c>
      <c r="D8724" s="2" t="str">
        <f t="shared" si="136"/>
        <v>PR TRUITE ENTIERE 180/200 G</v>
      </c>
      <c r="E8724" s="2">
        <v>5736</v>
      </c>
      <c r="F8724" s="2" t="s">
        <v>77</v>
      </c>
    </row>
    <row r="8725" spans="1:6">
      <c r="A8725" s="2" t="s">
        <v>532</v>
      </c>
      <c r="B8725" s="2" t="s">
        <v>2156</v>
      </c>
      <c r="C8725" s="2" t="s">
        <v>2124</v>
      </c>
      <c r="D8725" s="2" t="str">
        <f t="shared" si="136"/>
        <v>PR TRUITE FILET A/P 150/200 G</v>
      </c>
      <c r="E8725" s="2">
        <v>5749</v>
      </c>
      <c r="F8725" s="2" t="s">
        <v>77</v>
      </c>
    </row>
    <row r="8726" spans="1:6">
      <c r="A8726" s="2" t="s">
        <v>532</v>
      </c>
      <c r="B8726" s="2" t="s">
        <v>2157</v>
      </c>
      <c r="C8726" s="2" t="s">
        <v>2128</v>
      </c>
      <c r="D8726" s="2" t="str">
        <f t="shared" si="136"/>
        <v>PR TRUITE FILET SAUMONEE A/P 180 G</v>
      </c>
      <c r="E8726" s="2">
        <v>7287</v>
      </c>
      <c r="F8726" s="2" t="s">
        <v>77</v>
      </c>
    </row>
    <row r="8727" spans="1:6">
      <c r="A8727" s="2" t="s">
        <v>518</v>
      </c>
      <c r="B8727" s="2" t="s">
        <v>2158</v>
      </c>
      <c r="C8727" s="2" t="s">
        <v>2159</v>
      </c>
      <c r="D8727" s="2" t="str">
        <f t="shared" si="136"/>
        <v>PF FISH AND CHIPS 110/120 G</v>
      </c>
      <c r="E8727" s="2">
        <v>7420</v>
      </c>
      <c r="F8727" s="2" t="s">
        <v>77</v>
      </c>
    </row>
    <row r="8728" spans="1:6">
      <c r="A8728" s="2" t="s">
        <v>518</v>
      </c>
      <c r="B8728" s="2" t="s">
        <v>2160</v>
      </c>
      <c r="C8728" s="2" t="s">
        <v>2161</v>
      </c>
      <c r="D8728" s="2" t="str">
        <f t="shared" si="136"/>
        <v>PF FISH AND CHIPS 150/180 G</v>
      </c>
      <c r="E8728" s="2">
        <v>7421</v>
      </c>
      <c r="F8728" s="2" t="s">
        <v>77</v>
      </c>
    </row>
    <row r="8729" spans="1:6">
      <c r="A8729" s="2" t="s">
        <v>535</v>
      </c>
      <c r="B8729" s="2" t="s">
        <v>2162</v>
      </c>
      <c r="C8729" s="2" t="s">
        <v>2163</v>
      </c>
      <c r="D8729" s="2" t="str">
        <f t="shared" si="136"/>
        <v>PG HOKI MARQUE GRILL 120 G</v>
      </c>
      <c r="E8729" s="2">
        <v>7289</v>
      </c>
      <c r="F8729" s="2" t="s">
        <v>77</v>
      </c>
    </row>
    <row r="8730" spans="1:6">
      <c r="A8730" s="2" t="s">
        <v>483</v>
      </c>
      <c r="B8730" s="2" t="s">
        <v>2164</v>
      </c>
      <c r="C8730" s="2" t="s">
        <v>2165</v>
      </c>
      <c r="D8730" s="2" t="str">
        <f t="shared" si="136"/>
        <v>PP BROCHET QUENELLE</v>
      </c>
      <c r="E8730" s="2">
        <v>5774</v>
      </c>
      <c r="F8730" s="2" t="s">
        <v>77</v>
      </c>
    </row>
    <row r="8731" spans="1:6">
      <c r="A8731" s="2" t="s">
        <v>518</v>
      </c>
      <c r="B8731" s="2" t="s">
        <v>2166</v>
      </c>
      <c r="C8731" s="2" t="s">
        <v>2167</v>
      </c>
      <c r="D8731" s="2" t="str">
        <f t="shared" si="136"/>
        <v>PF COLIN MEUNIERE</v>
      </c>
      <c r="E8731" s="2">
        <v>5759</v>
      </c>
      <c r="F8731" s="2" t="s">
        <v>77</v>
      </c>
    </row>
    <row r="8732" spans="1:6">
      <c r="A8732" s="2" t="s">
        <v>483</v>
      </c>
      <c r="B8732" s="2" t="s">
        <v>2168</v>
      </c>
      <c r="C8732" s="2" t="s">
        <v>2169</v>
      </c>
      <c r="D8732" s="2" t="str">
        <f t="shared" si="136"/>
        <v>PP PAUPIETTE</v>
      </c>
      <c r="E8732" s="2">
        <v>5773</v>
      </c>
      <c r="F8732" s="2" t="s">
        <v>77</v>
      </c>
    </row>
    <row r="8733" spans="1:6">
      <c r="A8733" s="2" t="s">
        <v>532</v>
      </c>
      <c r="B8733" s="2" t="s">
        <v>2170</v>
      </c>
      <c r="C8733" s="2" t="s">
        <v>2171</v>
      </c>
      <c r="D8733" s="2" t="str">
        <f t="shared" si="136"/>
        <v>PR POISSON AMANDE 160 G</v>
      </c>
      <c r="E8733" s="2">
        <v>5769</v>
      </c>
      <c r="F8733" s="2" t="s">
        <v>77</v>
      </c>
    </row>
    <row r="8734" spans="1:6">
      <c r="A8734" s="2" t="s">
        <v>532</v>
      </c>
      <c r="B8734" s="2" t="s">
        <v>2172</v>
      </c>
      <c r="C8734" s="2" t="s">
        <v>2173</v>
      </c>
      <c r="D8734" s="2" t="str">
        <f t="shared" si="136"/>
        <v>PR POISSON PANE CUIT 120 G</v>
      </c>
      <c r="E8734" s="2">
        <v>5761</v>
      </c>
      <c r="F8734" s="2" t="s">
        <v>77</v>
      </c>
    </row>
    <row r="8735" spans="1:6">
      <c r="A8735" s="2" t="s">
        <v>532</v>
      </c>
      <c r="B8735" s="2" t="s">
        <v>2174</v>
      </c>
      <c r="C8735" s="2" t="s">
        <v>2175</v>
      </c>
      <c r="D8735" s="2" t="str">
        <f t="shared" si="136"/>
        <v>PR POISSON PANE TOMATE 150 G</v>
      </c>
      <c r="E8735" s="2">
        <v>5765</v>
      </c>
      <c r="F8735" s="2" t="s">
        <v>77</v>
      </c>
    </row>
    <row r="8736" spans="1:6">
      <c r="A8736" s="2" t="s">
        <v>532</v>
      </c>
      <c r="B8736" s="2" t="s">
        <v>2176</v>
      </c>
      <c r="C8736" s="2" t="s">
        <v>2177</v>
      </c>
      <c r="D8736" s="2" t="str">
        <f t="shared" si="136"/>
        <v>PR POISSON PANE PFRIT 130 G</v>
      </c>
      <c r="E8736" s="2">
        <v>5763</v>
      </c>
      <c r="F8736" s="2" t="s">
        <v>77</v>
      </c>
    </row>
    <row r="8737" spans="1:6">
      <c r="A8737" s="2" t="s">
        <v>532</v>
      </c>
      <c r="B8737" s="2" t="s">
        <v>2178</v>
      </c>
      <c r="C8737" s="2" t="s">
        <v>2179</v>
      </c>
      <c r="D8737" s="2" t="str">
        <f t="shared" si="136"/>
        <v>PR POISSON PANE CUIT FILET 120 G</v>
      </c>
      <c r="E8737" s="2">
        <v>5762</v>
      </c>
      <c r="F8737" s="2" t="s">
        <v>77</v>
      </c>
    </row>
    <row r="8738" spans="1:6">
      <c r="A8738" s="2" t="s">
        <v>532</v>
      </c>
      <c r="B8738" s="2" t="s">
        <v>2180</v>
      </c>
      <c r="C8738" s="2" t="s">
        <v>2181</v>
      </c>
      <c r="D8738" s="2" t="str">
        <f t="shared" si="136"/>
        <v>PR POISSON MEUNIERE PFRIT</v>
      </c>
      <c r="E8738" s="2">
        <v>5760</v>
      </c>
      <c r="F8738" s="2" t="s">
        <v>77</v>
      </c>
    </row>
    <row r="8739" spans="1:6">
      <c r="A8739" s="2" t="s">
        <v>741</v>
      </c>
      <c r="B8739" s="2" t="s">
        <v>2182</v>
      </c>
      <c r="C8739" s="2" t="s">
        <v>2183</v>
      </c>
      <c r="D8739" s="2" t="str">
        <f t="shared" si="136"/>
        <v>LE PRINTANIERE DE LEGUMES</v>
      </c>
      <c r="E8739" s="2">
        <v>5665</v>
      </c>
      <c r="F8739" s="2" t="s">
        <v>743</v>
      </c>
    </row>
    <row r="8740" spans="1:6">
      <c r="A8740" s="2" t="s">
        <v>741</v>
      </c>
      <c r="B8740" s="2" t="s">
        <v>2182</v>
      </c>
      <c r="C8740" s="2" t="s">
        <v>220</v>
      </c>
      <c r="D8740" s="2" t="str">
        <f t="shared" si="136"/>
        <v>LE PRINTANIERE DE LEGUMES</v>
      </c>
      <c r="E8740" s="2">
        <v>6658</v>
      </c>
      <c r="F8740" s="2" t="s">
        <v>743</v>
      </c>
    </row>
    <row r="8741" spans="1:6">
      <c r="A8741" s="2" t="s">
        <v>741</v>
      </c>
      <c r="B8741" s="2" t="s">
        <v>2182</v>
      </c>
      <c r="C8741" s="2" t="s">
        <v>23</v>
      </c>
      <c r="D8741" s="2" t="str">
        <f t="shared" si="136"/>
        <v>LE PRINTANIERE DE LEGUMES</v>
      </c>
      <c r="E8741" s="2">
        <v>5167</v>
      </c>
      <c r="F8741" s="2" t="s">
        <v>743</v>
      </c>
    </row>
    <row r="8742" spans="1:6">
      <c r="A8742" s="2" t="s">
        <v>741</v>
      </c>
      <c r="B8742" s="2" t="s">
        <v>2182</v>
      </c>
      <c r="C8742" s="2" t="s">
        <v>27</v>
      </c>
      <c r="D8742" s="2" t="str">
        <f t="shared" si="136"/>
        <v>LE PRINTANIERE DE LEGUMES</v>
      </c>
      <c r="E8742" s="2">
        <v>7299</v>
      </c>
      <c r="F8742" s="2" t="s">
        <v>743</v>
      </c>
    </row>
    <row r="8743" spans="1:6">
      <c r="A8743" s="2" t="s">
        <v>741</v>
      </c>
      <c r="B8743" s="2" t="s">
        <v>2182</v>
      </c>
      <c r="C8743" s="2" t="s">
        <v>26</v>
      </c>
      <c r="D8743" s="2" t="str">
        <f t="shared" si="136"/>
        <v>LE PRINTANIERE DE LEGUMES</v>
      </c>
      <c r="E8743" s="2">
        <v>5344</v>
      </c>
      <c r="F8743" s="2" t="s">
        <v>743</v>
      </c>
    </row>
    <row r="8744" spans="1:6">
      <c r="A8744" s="2" t="s">
        <v>741</v>
      </c>
      <c r="B8744" s="2" t="s">
        <v>2182</v>
      </c>
      <c r="C8744" s="2" t="s">
        <v>25</v>
      </c>
      <c r="D8744" s="2" t="str">
        <f t="shared" si="136"/>
        <v>LE PRINTANIERE DE LEGUMES</v>
      </c>
      <c r="E8744" s="2">
        <v>5285</v>
      </c>
      <c r="F8744" s="2" t="s">
        <v>743</v>
      </c>
    </row>
    <row r="8745" spans="1:6">
      <c r="A8745" s="2" t="s">
        <v>741</v>
      </c>
      <c r="B8745" s="2" t="s">
        <v>2182</v>
      </c>
      <c r="C8745" s="2" t="s">
        <v>38</v>
      </c>
      <c r="D8745" s="2" t="str">
        <f t="shared" si="136"/>
        <v>LE PRINTANIERE DE LEGUMES</v>
      </c>
      <c r="E8745" s="2">
        <v>7088</v>
      </c>
      <c r="F8745" s="2" t="s">
        <v>743</v>
      </c>
    </row>
    <row r="8746" spans="1:6">
      <c r="A8746" s="2" t="s">
        <v>518</v>
      </c>
      <c r="B8746" s="2" t="s">
        <v>2184</v>
      </c>
      <c r="C8746" s="2" t="s">
        <v>2185</v>
      </c>
      <c r="D8746" s="2" t="str">
        <f t="shared" si="136"/>
        <v>PF FRITTO MISTO PFRIT</v>
      </c>
      <c r="E8746" s="2">
        <v>5766</v>
      </c>
      <c r="F8746" s="2" t="s">
        <v>77</v>
      </c>
    </row>
    <row r="8747" spans="1:6">
      <c r="A8747" s="2" t="s">
        <v>527</v>
      </c>
      <c r="B8747" s="2" t="s">
        <v>2186</v>
      </c>
      <c r="C8747" s="2" t="s">
        <v>576</v>
      </c>
      <c r="D8747" s="2" t="str">
        <f t="shared" si="136"/>
        <v>PM CREVETTES TROPICALE 30/40</v>
      </c>
      <c r="E8747" s="2">
        <v>8073</v>
      </c>
      <c r="F8747" s="2" t="s">
        <v>77</v>
      </c>
    </row>
    <row r="8748" spans="1:6">
      <c r="A8748" s="2" t="s">
        <v>527</v>
      </c>
      <c r="B8748" s="2" t="s">
        <v>2187</v>
      </c>
      <c r="C8748" s="2" t="s">
        <v>2188</v>
      </c>
      <c r="D8748" s="2" t="str">
        <f t="shared" si="136"/>
        <v>PM CREVETTES QUEUES CRUES DECORTIQ</v>
      </c>
      <c r="E8748" s="2">
        <v>7274</v>
      </c>
      <c r="F8748" s="2" t="s">
        <v>77</v>
      </c>
    </row>
    <row r="8749" spans="1:6">
      <c r="A8749" s="2" t="s">
        <v>1325</v>
      </c>
      <c r="B8749" s="2" t="s">
        <v>2189</v>
      </c>
      <c r="C8749" s="2" t="s">
        <v>2190</v>
      </c>
      <c r="D8749" s="2" t="str">
        <f t="shared" si="136"/>
        <v>DY FLAN VANILLE CARAMEL 90 GR</v>
      </c>
      <c r="E8749" s="2">
        <v>6743</v>
      </c>
      <c r="F8749" s="2" t="s">
        <v>1328</v>
      </c>
    </row>
    <row r="8750" spans="1:6">
      <c r="A8750" s="2" t="s">
        <v>1325</v>
      </c>
      <c r="B8750" s="2" t="s">
        <v>2191</v>
      </c>
      <c r="C8750" s="2" t="s">
        <v>2192</v>
      </c>
      <c r="D8750" s="2" t="str">
        <f t="shared" si="136"/>
        <v>DY BIO FLAN VANILLE CARAMEL 100 GR</v>
      </c>
      <c r="E8750" s="2">
        <v>7248</v>
      </c>
      <c r="F8750" s="2" t="s">
        <v>1328</v>
      </c>
    </row>
    <row r="8751" spans="1:6">
      <c r="A8751" s="2" t="s">
        <v>1325</v>
      </c>
      <c r="B8751" s="2" t="s">
        <v>2193</v>
      </c>
      <c r="C8751" s="2" t="s">
        <v>2194</v>
      </c>
      <c r="D8751" s="2" t="str">
        <f t="shared" si="136"/>
        <v>DY CREME DESSERT PRALINE 125 GR</v>
      </c>
      <c r="E8751" s="2">
        <v>6690</v>
      </c>
      <c r="F8751" s="2" t="s">
        <v>1328</v>
      </c>
    </row>
    <row r="8752" spans="1:6">
      <c r="A8752" s="2" t="s">
        <v>1325</v>
      </c>
      <c r="B8752" s="2" t="s">
        <v>2195</v>
      </c>
      <c r="C8752" s="2" t="s">
        <v>2196</v>
      </c>
      <c r="D8752" s="2" t="str">
        <f t="shared" si="136"/>
        <v>DY YAOURT NATURE 125 GR POT VERRE</v>
      </c>
      <c r="E8752" s="2">
        <v>6776</v>
      </c>
      <c r="F8752" s="2" t="s">
        <v>1328</v>
      </c>
    </row>
    <row r="8753" spans="1:6">
      <c r="A8753" s="2" t="s">
        <v>1325</v>
      </c>
      <c r="B8753" s="2" t="s">
        <v>2197</v>
      </c>
      <c r="C8753" s="2" t="s">
        <v>2198</v>
      </c>
      <c r="D8753" s="2" t="str">
        <f t="shared" si="136"/>
        <v>DY YAOURT NATURE BIO SUCRE 120 GR</v>
      </c>
      <c r="E8753" s="2">
        <v>7252</v>
      </c>
      <c r="F8753" s="2" t="s">
        <v>1328</v>
      </c>
    </row>
    <row r="8754" spans="1:6">
      <c r="A8754" s="2" t="s">
        <v>741</v>
      </c>
      <c r="B8754" s="2" t="s">
        <v>2199</v>
      </c>
      <c r="C8754" s="2" t="s">
        <v>23</v>
      </c>
      <c r="D8754" s="2" t="str">
        <f t="shared" si="136"/>
        <v>LE POELE INDIENNE SURG</v>
      </c>
      <c r="E8754" s="2">
        <v>5167</v>
      </c>
      <c r="F8754" s="2" t="s">
        <v>743</v>
      </c>
    </row>
    <row r="8755" spans="1:6">
      <c r="A8755" s="2" t="s">
        <v>741</v>
      </c>
      <c r="B8755" s="2" t="s">
        <v>2199</v>
      </c>
      <c r="C8755" s="2" t="s">
        <v>25</v>
      </c>
      <c r="D8755" s="2" t="str">
        <f t="shared" si="136"/>
        <v>LE POELE INDIENNE SURG</v>
      </c>
      <c r="E8755" s="2">
        <v>5285</v>
      </c>
      <c r="F8755" s="2" t="s">
        <v>743</v>
      </c>
    </row>
    <row r="8756" spans="1:6">
      <c r="A8756" s="2" t="s">
        <v>741</v>
      </c>
      <c r="B8756" s="2" t="s">
        <v>2199</v>
      </c>
      <c r="C8756" s="2" t="s">
        <v>26</v>
      </c>
      <c r="D8756" s="2" t="str">
        <f t="shared" si="136"/>
        <v>LE POELE INDIENNE SURG</v>
      </c>
      <c r="E8756" s="2">
        <v>5344</v>
      </c>
      <c r="F8756" s="2" t="s">
        <v>743</v>
      </c>
    </row>
    <row r="8757" spans="1:6">
      <c r="A8757" s="2" t="s">
        <v>741</v>
      </c>
      <c r="B8757" s="2" t="s">
        <v>2199</v>
      </c>
      <c r="C8757" s="2" t="s">
        <v>170</v>
      </c>
      <c r="D8757" s="2" t="str">
        <f t="shared" si="136"/>
        <v>LE POELE INDIENNE SURG</v>
      </c>
      <c r="E8757" s="2">
        <v>5632</v>
      </c>
      <c r="F8757" s="2" t="s">
        <v>743</v>
      </c>
    </row>
    <row r="8758" spans="1:6">
      <c r="A8758" s="2" t="s">
        <v>741</v>
      </c>
      <c r="B8758" s="2" t="s">
        <v>2199</v>
      </c>
      <c r="C8758" s="2" t="s">
        <v>220</v>
      </c>
      <c r="D8758" s="2" t="str">
        <f t="shared" si="136"/>
        <v>LE POELE INDIENNE SURG</v>
      </c>
      <c r="E8758" s="2">
        <v>6658</v>
      </c>
      <c r="F8758" s="2" t="s">
        <v>743</v>
      </c>
    </row>
    <row r="8759" spans="1:6">
      <c r="A8759" s="2" t="s">
        <v>741</v>
      </c>
      <c r="B8759" s="2" t="s">
        <v>2199</v>
      </c>
      <c r="C8759" s="2" t="s">
        <v>2200</v>
      </c>
      <c r="D8759" s="2" t="str">
        <f t="shared" si="136"/>
        <v>LE POELE INDIENNE SURG</v>
      </c>
      <c r="E8759" s="2">
        <v>5683</v>
      </c>
      <c r="F8759" s="2" t="s">
        <v>743</v>
      </c>
    </row>
    <row r="8760" spans="1:6">
      <c r="A8760" s="2" t="s">
        <v>741</v>
      </c>
      <c r="B8760" s="2" t="s">
        <v>2199</v>
      </c>
      <c r="C8760" s="2" t="s">
        <v>38</v>
      </c>
      <c r="D8760" s="2" t="str">
        <f t="shared" si="136"/>
        <v>LE POELE INDIENNE SURG</v>
      </c>
      <c r="E8760" s="2">
        <v>7088</v>
      </c>
      <c r="F8760" s="2" t="s">
        <v>743</v>
      </c>
    </row>
    <row r="8761" spans="1:6">
      <c r="A8761" s="2" t="s">
        <v>741</v>
      </c>
      <c r="B8761" s="2" t="s">
        <v>2201</v>
      </c>
      <c r="C8761" s="2" t="s">
        <v>23</v>
      </c>
      <c r="D8761" s="2" t="str">
        <f t="shared" si="136"/>
        <v>LE POELE MEXICAINE SURG</v>
      </c>
      <c r="E8761" s="2">
        <v>5167</v>
      </c>
      <c r="F8761" s="2" t="s">
        <v>543</v>
      </c>
    </row>
    <row r="8762" spans="1:6">
      <c r="A8762" s="2" t="s">
        <v>741</v>
      </c>
      <c r="B8762" s="2" t="s">
        <v>2201</v>
      </c>
      <c r="C8762" s="2" t="s">
        <v>25</v>
      </c>
      <c r="D8762" s="2" t="str">
        <f t="shared" si="136"/>
        <v>LE POELE MEXICAINE SURG</v>
      </c>
      <c r="E8762" s="2">
        <v>5285</v>
      </c>
      <c r="F8762" s="2" t="s">
        <v>543</v>
      </c>
    </row>
    <row r="8763" spans="1:6">
      <c r="A8763" s="2" t="s">
        <v>741</v>
      </c>
      <c r="B8763" s="2" t="s">
        <v>2201</v>
      </c>
      <c r="C8763" s="2" t="s">
        <v>26</v>
      </c>
      <c r="D8763" s="2" t="str">
        <f t="shared" si="136"/>
        <v>LE POELE MEXICAINE SURG</v>
      </c>
      <c r="E8763" s="2">
        <v>5344</v>
      </c>
      <c r="F8763" s="2" t="s">
        <v>543</v>
      </c>
    </row>
    <row r="8764" spans="1:6">
      <c r="A8764" s="2" t="s">
        <v>741</v>
      </c>
      <c r="B8764" s="2" t="s">
        <v>2201</v>
      </c>
      <c r="C8764" s="2" t="s">
        <v>170</v>
      </c>
      <c r="D8764" s="2" t="str">
        <f t="shared" si="136"/>
        <v>LE POELE MEXICAINE SURG</v>
      </c>
      <c r="E8764" s="2">
        <v>5632</v>
      </c>
      <c r="F8764" s="2" t="s">
        <v>543</v>
      </c>
    </row>
    <row r="8765" spans="1:6">
      <c r="A8765" s="2" t="s">
        <v>741</v>
      </c>
      <c r="B8765" s="2" t="s">
        <v>2201</v>
      </c>
      <c r="C8765" s="2" t="s">
        <v>220</v>
      </c>
      <c r="D8765" s="2" t="str">
        <f t="shared" si="136"/>
        <v>LE POELE MEXICAINE SURG</v>
      </c>
      <c r="E8765" s="2">
        <v>6658</v>
      </c>
      <c r="F8765" s="2" t="s">
        <v>543</v>
      </c>
    </row>
    <row r="8766" spans="1:6">
      <c r="A8766" s="2" t="s">
        <v>741</v>
      </c>
      <c r="B8766" s="2" t="s">
        <v>2201</v>
      </c>
      <c r="C8766" s="2" t="s">
        <v>2202</v>
      </c>
      <c r="D8766" s="2" t="str">
        <f t="shared" si="136"/>
        <v>LE POELE MEXICAINE SURG</v>
      </c>
      <c r="E8766" s="2">
        <v>5679</v>
      </c>
      <c r="F8766" s="2" t="s">
        <v>543</v>
      </c>
    </row>
    <row r="8767" spans="1:6">
      <c r="A8767" s="2" t="s">
        <v>741</v>
      </c>
      <c r="B8767" s="2" t="s">
        <v>2201</v>
      </c>
      <c r="C8767" s="2" t="s">
        <v>38</v>
      </c>
      <c r="D8767" s="2" t="str">
        <f t="shared" si="136"/>
        <v>LE POELE MEXICAINE SURG</v>
      </c>
      <c r="E8767" s="2">
        <v>7088</v>
      </c>
      <c r="F8767" s="2" t="s">
        <v>543</v>
      </c>
    </row>
    <row r="8768" spans="1:6">
      <c r="A8768" s="2" t="s">
        <v>741</v>
      </c>
      <c r="B8768" s="2" t="s">
        <v>2203</v>
      </c>
      <c r="C8768" s="2" t="s">
        <v>23</v>
      </c>
      <c r="D8768" s="2" t="str">
        <f t="shared" si="136"/>
        <v>LE POELE ORIENTALE SURG</v>
      </c>
      <c r="E8768" s="2">
        <v>5167</v>
      </c>
      <c r="F8768" s="2" t="s">
        <v>743</v>
      </c>
    </row>
    <row r="8769" spans="1:6">
      <c r="A8769" s="2" t="s">
        <v>741</v>
      </c>
      <c r="B8769" s="2" t="s">
        <v>2203</v>
      </c>
      <c r="C8769" s="2" t="s">
        <v>25</v>
      </c>
      <c r="D8769" s="2" t="str">
        <f t="shared" si="136"/>
        <v>LE POELE ORIENTALE SURG</v>
      </c>
      <c r="E8769" s="2">
        <v>5285</v>
      </c>
      <c r="F8769" s="2" t="s">
        <v>743</v>
      </c>
    </row>
    <row r="8770" spans="1:6">
      <c r="A8770" s="2" t="s">
        <v>741</v>
      </c>
      <c r="B8770" s="2" t="s">
        <v>2203</v>
      </c>
      <c r="C8770" s="2" t="s">
        <v>26</v>
      </c>
      <c r="D8770" s="2" t="str">
        <f t="shared" si="136"/>
        <v>LE POELE ORIENTALE SURG</v>
      </c>
      <c r="E8770" s="2">
        <v>5344</v>
      </c>
      <c r="F8770" s="2" t="s">
        <v>743</v>
      </c>
    </row>
    <row r="8771" spans="1:6">
      <c r="A8771" s="2" t="s">
        <v>741</v>
      </c>
      <c r="B8771" s="2" t="s">
        <v>2203</v>
      </c>
      <c r="C8771" s="2" t="s">
        <v>170</v>
      </c>
      <c r="D8771" s="2" t="str">
        <f t="shared" ref="D8771:D8834" si="137">B8771</f>
        <v>LE POELE ORIENTALE SURG</v>
      </c>
      <c r="E8771" s="2">
        <v>5632</v>
      </c>
      <c r="F8771" s="2" t="s">
        <v>743</v>
      </c>
    </row>
    <row r="8772" spans="1:6">
      <c r="A8772" s="2" t="s">
        <v>741</v>
      </c>
      <c r="B8772" s="2" t="s">
        <v>2203</v>
      </c>
      <c r="C8772" s="2" t="s">
        <v>220</v>
      </c>
      <c r="D8772" s="2" t="str">
        <f t="shared" si="137"/>
        <v>LE POELE ORIENTALE SURG</v>
      </c>
      <c r="E8772" s="2">
        <v>6658</v>
      </c>
      <c r="F8772" s="2" t="s">
        <v>743</v>
      </c>
    </row>
    <row r="8773" spans="1:6">
      <c r="A8773" s="2" t="s">
        <v>741</v>
      </c>
      <c r="B8773" s="2" t="s">
        <v>2203</v>
      </c>
      <c r="C8773" s="2" t="s">
        <v>2204</v>
      </c>
      <c r="D8773" s="2" t="str">
        <f t="shared" si="137"/>
        <v>LE POELE ORIENTALE SURG</v>
      </c>
      <c r="E8773" s="2">
        <v>5680</v>
      </c>
      <c r="F8773" s="2" t="s">
        <v>743</v>
      </c>
    </row>
    <row r="8774" spans="1:6">
      <c r="A8774" s="2" t="s">
        <v>741</v>
      </c>
      <c r="B8774" s="2" t="s">
        <v>2203</v>
      </c>
      <c r="C8774" s="2" t="s">
        <v>38</v>
      </c>
      <c r="D8774" s="2" t="str">
        <f t="shared" si="137"/>
        <v>LE POELE ORIENTALE SURG</v>
      </c>
      <c r="E8774" s="2">
        <v>7088</v>
      </c>
      <c r="F8774" s="2" t="s">
        <v>743</v>
      </c>
    </row>
    <row r="8775" spans="1:6">
      <c r="A8775" s="2" t="s">
        <v>741</v>
      </c>
      <c r="B8775" s="2" t="s">
        <v>2205</v>
      </c>
      <c r="C8775" s="2" t="s">
        <v>23</v>
      </c>
      <c r="D8775" s="2" t="str">
        <f t="shared" si="137"/>
        <v>LE WOK SIAM SURG</v>
      </c>
      <c r="E8775" s="2">
        <v>5167</v>
      </c>
      <c r="F8775" s="2" t="s">
        <v>743</v>
      </c>
    </row>
    <row r="8776" spans="1:6">
      <c r="A8776" s="2" t="s">
        <v>741</v>
      </c>
      <c r="B8776" s="2" t="s">
        <v>2205</v>
      </c>
      <c r="C8776" s="2" t="s">
        <v>25</v>
      </c>
      <c r="D8776" s="2" t="str">
        <f t="shared" si="137"/>
        <v>LE WOK SIAM SURG</v>
      </c>
      <c r="E8776" s="2">
        <v>5285</v>
      </c>
      <c r="F8776" s="2" t="s">
        <v>743</v>
      </c>
    </row>
    <row r="8777" spans="1:6">
      <c r="A8777" s="2" t="s">
        <v>741</v>
      </c>
      <c r="B8777" s="2" t="s">
        <v>2205</v>
      </c>
      <c r="C8777" s="2" t="s">
        <v>26</v>
      </c>
      <c r="D8777" s="2" t="str">
        <f t="shared" si="137"/>
        <v>LE WOK SIAM SURG</v>
      </c>
      <c r="E8777" s="2">
        <v>5344</v>
      </c>
      <c r="F8777" s="2" t="s">
        <v>743</v>
      </c>
    </row>
    <row r="8778" spans="1:6">
      <c r="A8778" s="2" t="s">
        <v>741</v>
      </c>
      <c r="B8778" s="2" t="s">
        <v>2205</v>
      </c>
      <c r="C8778" s="2" t="s">
        <v>170</v>
      </c>
      <c r="D8778" s="2" t="str">
        <f t="shared" si="137"/>
        <v>LE WOK SIAM SURG</v>
      </c>
      <c r="E8778" s="2">
        <v>5632</v>
      </c>
      <c r="F8778" s="2" t="s">
        <v>743</v>
      </c>
    </row>
    <row r="8779" spans="1:6">
      <c r="A8779" s="2" t="s">
        <v>741</v>
      </c>
      <c r="B8779" s="2" t="s">
        <v>2205</v>
      </c>
      <c r="C8779" s="2" t="s">
        <v>220</v>
      </c>
      <c r="D8779" s="2" t="str">
        <f t="shared" si="137"/>
        <v>LE WOK SIAM SURG</v>
      </c>
      <c r="E8779" s="2">
        <v>6658</v>
      </c>
      <c r="F8779" s="2" t="s">
        <v>743</v>
      </c>
    </row>
    <row r="8780" spans="1:6">
      <c r="A8780" s="2" t="s">
        <v>741</v>
      </c>
      <c r="B8780" s="2" t="s">
        <v>2205</v>
      </c>
      <c r="C8780" s="2" t="s">
        <v>2206</v>
      </c>
      <c r="D8780" s="2" t="str">
        <f t="shared" si="137"/>
        <v>LE WOK SIAM SURG</v>
      </c>
      <c r="E8780" s="2">
        <v>5685</v>
      </c>
      <c r="F8780" s="2" t="s">
        <v>743</v>
      </c>
    </row>
    <row r="8781" spans="1:6">
      <c r="A8781" s="2" t="s">
        <v>741</v>
      </c>
      <c r="B8781" s="2" t="s">
        <v>2205</v>
      </c>
      <c r="C8781" s="2" t="s">
        <v>38</v>
      </c>
      <c r="D8781" s="2" t="str">
        <f t="shared" si="137"/>
        <v>LE WOK SIAM SURG</v>
      </c>
      <c r="E8781" s="2">
        <v>7088</v>
      </c>
      <c r="F8781" s="2" t="s">
        <v>743</v>
      </c>
    </row>
    <row r="8782" spans="1:6">
      <c r="A8782" s="2" t="s">
        <v>1111</v>
      </c>
      <c r="B8782" s="2" t="s">
        <v>2207</v>
      </c>
      <c r="C8782" s="2" t="s">
        <v>2208</v>
      </c>
      <c r="D8782" s="2" t="str">
        <f t="shared" si="137"/>
        <v>FP COQUILLETTES</v>
      </c>
      <c r="E8782" s="2">
        <v>5100</v>
      </c>
      <c r="F8782" s="2" t="s">
        <v>739</v>
      </c>
    </row>
    <row r="8783" spans="1:6">
      <c r="A8783" s="2" t="s">
        <v>1111</v>
      </c>
      <c r="B8783" s="2" t="s">
        <v>2207</v>
      </c>
      <c r="C8783" s="2" t="s">
        <v>365</v>
      </c>
      <c r="D8783" s="2" t="str">
        <f t="shared" si="137"/>
        <v>FP COQUILLETTES</v>
      </c>
      <c r="E8783" s="2">
        <v>5345</v>
      </c>
      <c r="F8783" s="2" t="s">
        <v>739</v>
      </c>
    </row>
    <row r="8784" spans="1:6">
      <c r="A8784" s="2" t="s">
        <v>1111</v>
      </c>
      <c r="B8784" s="2" t="s">
        <v>2209</v>
      </c>
      <c r="C8784" s="2" t="s">
        <v>2210</v>
      </c>
      <c r="D8784" s="2" t="str">
        <f t="shared" si="137"/>
        <v>FP COUDES RAYES</v>
      </c>
      <c r="E8784" s="2">
        <v>5108</v>
      </c>
      <c r="F8784" s="2" t="s">
        <v>739</v>
      </c>
    </row>
    <row r="8785" spans="1:6">
      <c r="A8785" s="2" t="s">
        <v>1111</v>
      </c>
      <c r="B8785" s="2" t="s">
        <v>2209</v>
      </c>
      <c r="C8785" s="2" t="s">
        <v>365</v>
      </c>
      <c r="D8785" s="2" t="str">
        <f t="shared" si="137"/>
        <v>FP COUDES RAYES</v>
      </c>
      <c r="E8785" s="2">
        <v>5345</v>
      </c>
      <c r="F8785" s="2" t="s">
        <v>739</v>
      </c>
    </row>
    <row r="8786" spans="1:6">
      <c r="A8786" s="2" t="s">
        <v>1111</v>
      </c>
      <c r="B8786" s="2" t="s">
        <v>2211</v>
      </c>
      <c r="C8786" s="2" t="s">
        <v>2212</v>
      </c>
      <c r="D8786" s="2" t="str">
        <f t="shared" si="137"/>
        <v>FP FUSILLI (S)</v>
      </c>
      <c r="E8786" s="2">
        <v>5985</v>
      </c>
      <c r="F8786" s="2" t="s">
        <v>739</v>
      </c>
    </row>
    <row r="8787" spans="1:6">
      <c r="A8787" s="2" t="s">
        <v>1111</v>
      </c>
      <c r="B8787" s="2" t="s">
        <v>2211</v>
      </c>
      <c r="C8787" s="2" t="s">
        <v>365</v>
      </c>
      <c r="D8787" s="2" t="str">
        <f t="shared" si="137"/>
        <v>FP FUSILLI (S)</v>
      </c>
      <c r="E8787" s="2">
        <v>5345</v>
      </c>
      <c r="F8787" s="2" t="s">
        <v>739</v>
      </c>
    </row>
    <row r="8788" spans="1:6">
      <c r="A8788" s="2" t="s">
        <v>1111</v>
      </c>
      <c r="B8788" s="2" t="s">
        <v>2213</v>
      </c>
      <c r="C8788" s="2" t="s">
        <v>2214</v>
      </c>
      <c r="D8788" s="2" t="str">
        <f t="shared" si="137"/>
        <v>FP TORSADES</v>
      </c>
      <c r="E8788" s="2">
        <v>5403</v>
      </c>
      <c r="F8788" s="2" t="s">
        <v>739</v>
      </c>
    </row>
    <row r="8789" spans="1:6">
      <c r="A8789" s="2" t="s">
        <v>1111</v>
      </c>
      <c r="B8789" s="2" t="s">
        <v>2213</v>
      </c>
      <c r="C8789" s="2" t="s">
        <v>365</v>
      </c>
      <c r="D8789" s="2" t="str">
        <f t="shared" si="137"/>
        <v>FP TORSADES</v>
      </c>
      <c r="E8789" s="2">
        <v>5345</v>
      </c>
      <c r="F8789" s="2" t="s">
        <v>739</v>
      </c>
    </row>
    <row r="8790" spans="1:6">
      <c r="A8790" s="2" t="s">
        <v>1111</v>
      </c>
      <c r="B8790" s="2" t="s">
        <v>2215</v>
      </c>
      <c r="C8790" s="2" t="s">
        <v>2216</v>
      </c>
      <c r="D8790" s="2" t="str">
        <f t="shared" si="137"/>
        <v>FP SPAGHETTI</v>
      </c>
      <c r="E8790" s="2">
        <v>5349</v>
      </c>
      <c r="F8790" s="2" t="s">
        <v>739</v>
      </c>
    </row>
    <row r="8791" spans="1:6">
      <c r="A8791" s="2" t="s">
        <v>1111</v>
      </c>
      <c r="B8791" s="2" t="s">
        <v>2215</v>
      </c>
      <c r="C8791" s="2" t="s">
        <v>365</v>
      </c>
      <c r="D8791" s="2" t="str">
        <f t="shared" si="137"/>
        <v>FP SPAGHETTI</v>
      </c>
      <c r="E8791" s="2">
        <v>5345</v>
      </c>
      <c r="F8791" s="2" t="s">
        <v>739</v>
      </c>
    </row>
    <row r="8792" spans="1:6">
      <c r="A8792" s="2" t="s">
        <v>1111</v>
      </c>
      <c r="B8792" s="2" t="s">
        <v>2217</v>
      </c>
      <c r="C8792" s="2" t="s">
        <v>2218</v>
      </c>
      <c r="D8792" s="2" t="str">
        <f t="shared" si="137"/>
        <v>FP TAGLIATELLES NID (S)</v>
      </c>
      <c r="E8792" s="2">
        <v>5988</v>
      </c>
      <c r="F8792" s="2" t="s">
        <v>739</v>
      </c>
    </row>
    <row r="8793" spans="1:6">
      <c r="A8793" s="2" t="s">
        <v>1111</v>
      </c>
      <c r="B8793" s="2" t="s">
        <v>2217</v>
      </c>
      <c r="C8793" s="2" t="s">
        <v>365</v>
      </c>
      <c r="D8793" s="2" t="str">
        <f t="shared" si="137"/>
        <v>FP TAGLIATELLES NID (S)</v>
      </c>
      <c r="E8793" s="2">
        <v>5345</v>
      </c>
      <c r="F8793" s="2" t="s">
        <v>739</v>
      </c>
    </row>
    <row r="8794" spans="1:6">
      <c r="A8794" s="2" t="s">
        <v>1111</v>
      </c>
      <c r="B8794" s="2" t="s">
        <v>2219</v>
      </c>
      <c r="C8794" s="2" t="s">
        <v>28</v>
      </c>
      <c r="D8794" s="2" t="str">
        <f t="shared" si="137"/>
        <v>FP PENNE RIGATE</v>
      </c>
      <c r="E8794" s="2">
        <v>5262</v>
      </c>
      <c r="F8794" s="2" t="s">
        <v>739</v>
      </c>
    </row>
    <row r="8795" spans="1:6">
      <c r="A8795" s="2" t="s">
        <v>1111</v>
      </c>
      <c r="B8795" s="2" t="s">
        <v>2219</v>
      </c>
      <c r="C8795" s="2" t="s">
        <v>365</v>
      </c>
      <c r="D8795" s="2" t="str">
        <f t="shared" si="137"/>
        <v>FP PENNE RIGATE</v>
      </c>
      <c r="E8795" s="2">
        <v>5345</v>
      </c>
      <c r="F8795" s="2" t="s">
        <v>739</v>
      </c>
    </row>
    <row r="8796" spans="1:6">
      <c r="A8796" s="2" t="s">
        <v>440</v>
      </c>
      <c r="B8796" s="2" t="s">
        <v>2220</v>
      </c>
      <c r="C8796" s="2" t="s">
        <v>96</v>
      </c>
      <c r="D8796" s="2" t="str">
        <f t="shared" si="137"/>
        <v>SG ASS PATES NATURE</v>
      </c>
      <c r="E8796" s="2">
        <v>5170</v>
      </c>
      <c r="F8796" s="2" t="s">
        <v>167</v>
      </c>
    </row>
    <row r="8797" spans="1:6">
      <c r="A8797" s="2" t="s">
        <v>440</v>
      </c>
      <c r="B8797" s="2" t="s">
        <v>2220</v>
      </c>
      <c r="C8797" s="2" t="s">
        <v>25</v>
      </c>
      <c r="D8797" s="2" t="str">
        <f t="shared" si="137"/>
        <v>SG ASS PATES NATURE</v>
      </c>
      <c r="E8797" s="2">
        <v>5285</v>
      </c>
      <c r="F8797" s="2" t="s">
        <v>167</v>
      </c>
    </row>
    <row r="8798" spans="1:6">
      <c r="A8798" s="2" t="s">
        <v>440</v>
      </c>
      <c r="B8798" s="2" t="s">
        <v>2220</v>
      </c>
      <c r="C8798" s="2" t="s">
        <v>26</v>
      </c>
      <c r="D8798" s="2" t="str">
        <f t="shared" si="137"/>
        <v>SG ASS PATES NATURE</v>
      </c>
      <c r="E8798" s="2">
        <v>5344</v>
      </c>
      <c r="F8798" s="2" t="s">
        <v>167</v>
      </c>
    </row>
    <row r="8799" spans="1:6">
      <c r="A8799" s="2" t="s">
        <v>440</v>
      </c>
      <c r="B8799" s="2" t="s">
        <v>2220</v>
      </c>
      <c r="C8799" s="2" t="s">
        <v>23</v>
      </c>
      <c r="D8799" s="2" t="str">
        <f t="shared" si="137"/>
        <v>SG ASS PATES NATURE</v>
      </c>
      <c r="E8799" s="2">
        <v>5167</v>
      </c>
      <c r="F8799" s="2" t="s">
        <v>167</v>
      </c>
    </row>
    <row r="8800" spans="1:6">
      <c r="A8800" s="2" t="s">
        <v>440</v>
      </c>
      <c r="B8800" s="2" t="s">
        <v>2220</v>
      </c>
      <c r="C8800" s="2" t="s">
        <v>296</v>
      </c>
      <c r="D8800" s="2" t="str">
        <f t="shared" si="137"/>
        <v>SG ASS PATES NATURE</v>
      </c>
      <c r="E8800" s="2">
        <v>7425</v>
      </c>
      <c r="F8800" s="2" t="s">
        <v>167</v>
      </c>
    </row>
    <row r="8801" spans="1:6">
      <c r="A8801" s="2" t="s">
        <v>1111</v>
      </c>
      <c r="B8801" s="2" t="s">
        <v>2221</v>
      </c>
      <c r="C8801" s="2" t="s">
        <v>2222</v>
      </c>
      <c r="D8801" s="2" t="str">
        <f t="shared" si="137"/>
        <v>FP COQUILLETTES AUX OEUFS</v>
      </c>
      <c r="E8801" s="2">
        <v>6637</v>
      </c>
      <c r="F8801" s="2" t="s">
        <v>739</v>
      </c>
    </row>
    <row r="8802" spans="1:6">
      <c r="A8802" s="2" t="s">
        <v>1111</v>
      </c>
      <c r="B8802" s="2" t="s">
        <v>2221</v>
      </c>
      <c r="C8802" s="2" t="s">
        <v>365</v>
      </c>
      <c r="D8802" s="2" t="str">
        <f t="shared" si="137"/>
        <v>FP COQUILLETTES AUX OEUFS</v>
      </c>
      <c r="E8802" s="2">
        <v>5345</v>
      </c>
      <c r="F8802" s="2" t="s">
        <v>739</v>
      </c>
    </row>
    <row r="8803" spans="1:6">
      <c r="A8803" s="2" t="s">
        <v>1111</v>
      </c>
      <c r="B8803" s="2" t="s">
        <v>2223</v>
      </c>
      <c r="C8803" s="2" t="s">
        <v>2224</v>
      </c>
      <c r="D8803" s="2" t="str">
        <f t="shared" si="137"/>
        <v>FP MACARONIS AUX OEUFS</v>
      </c>
      <c r="E8803" s="2">
        <v>6634</v>
      </c>
      <c r="F8803" s="2" t="s">
        <v>739</v>
      </c>
    </row>
    <row r="8804" spans="1:6">
      <c r="A8804" s="2" t="s">
        <v>1111</v>
      </c>
      <c r="B8804" s="2" t="s">
        <v>2223</v>
      </c>
      <c r="C8804" s="2" t="s">
        <v>365</v>
      </c>
      <c r="D8804" s="2" t="str">
        <f t="shared" si="137"/>
        <v>FP MACARONIS AUX OEUFS</v>
      </c>
      <c r="E8804" s="2">
        <v>5345</v>
      </c>
      <c r="F8804" s="2" t="s">
        <v>739</v>
      </c>
    </row>
    <row r="8805" spans="1:6">
      <c r="A8805" s="2" t="s">
        <v>1111</v>
      </c>
      <c r="B8805" s="2" t="s">
        <v>2225</v>
      </c>
      <c r="C8805" s="2" t="s">
        <v>2226</v>
      </c>
      <c r="D8805" s="2" t="str">
        <f t="shared" si="137"/>
        <v>FP SPAGHETTI AUX OEUFS</v>
      </c>
      <c r="E8805" s="2">
        <v>6636</v>
      </c>
      <c r="F8805" s="2" t="s">
        <v>739</v>
      </c>
    </row>
    <row r="8806" spans="1:6">
      <c r="A8806" s="2" t="s">
        <v>1111</v>
      </c>
      <c r="B8806" s="2" t="s">
        <v>2225</v>
      </c>
      <c r="C8806" s="2" t="s">
        <v>365</v>
      </c>
      <c r="D8806" s="2" t="str">
        <f t="shared" si="137"/>
        <v>FP SPAGHETTI AUX OEUFS</v>
      </c>
      <c r="E8806" s="2">
        <v>5345</v>
      </c>
      <c r="F8806" s="2" t="s">
        <v>739</v>
      </c>
    </row>
    <row r="8807" spans="1:6">
      <c r="A8807" s="2" t="s">
        <v>1439</v>
      </c>
      <c r="B8807" s="2" t="s">
        <v>2227</v>
      </c>
      <c r="C8807" s="2" t="s">
        <v>695</v>
      </c>
      <c r="D8807" s="2" t="str">
        <f t="shared" si="137"/>
        <v>LC BLEU BRIQUE</v>
      </c>
      <c r="E8807" s="2">
        <v>6811</v>
      </c>
      <c r="F8807" s="2" t="s">
        <v>1129</v>
      </c>
    </row>
    <row r="8808" spans="1:6">
      <c r="A8808" s="2" t="s">
        <v>1439</v>
      </c>
      <c r="B8808" s="2" t="s">
        <v>2227</v>
      </c>
      <c r="C8808" s="2" t="s">
        <v>66</v>
      </c>
      <c r="D8808" s="2" t="str">
        <f t="shared" si="137"/>
        <v>LC BLEU BRIQUE</v>
      </c>
      <c r="E8808" s="2">
        <v>7135</v>
      </c>
      <c r="F8808" s="2" t="s">
        <v>1129</v>
      </c>
    </row>
    <row r="8809" spans="1:6">
      <c r="A8809" s="2" t="s">
        <v>518</v>
      </c>
      <c r="B8809" s="2" t="s">
        <v>2228</v>
      </c>
      <c r="C8809" s="2" t="s">
        <v>2229</v>
      </c>
      <c r="D8809" s="2" t="str">
        <f t="shared" si="137"/>
        <v>PF CREVETTE NEM</v>
      </c>
      <c r="E8809" s="2">
        <v>5998</v>
      </c>
      <c r="F8809" s="2" t="s">
        <v>77</v>
      </c>
    </row>
    <row r="8810" spans="1:6">
      <c r="A8810" s="2" t="s">
        <v>527</v>
      </c>
      <c r="B8810" s="2" t="s">
        <v>2230</v>
      </c>
      <c r="C8810" s="2" t="s">
        <v>2231</v>
      </c>
      <c r="D8810" s="2" t="str">
        <f t="shared" si="137"/>
        <v>PM ENCORNETS BLANCS</v>
      </c>
      <c r="E8810" s="2">
        <v>5710</v>
      </c>
      <c r="F8810" s="2" t="s">
        <v>77</v>
      </c>
    </row>
    <row r="8811" spans="1:6">
      <c r="A8811" s="2" t="s">
        <v>776</v>
      </c>
      <c r="B8811" s="2" t="s">
        <v>2232</v>
      </c>
      <c r="C8811" s="2" t="s">
        <v>2233</v>
      </c>
      <c r="D8811" s="2" t="str">
        <f t="shared" si="137"/>
        <v>FR RIZ AUX CACAHUETES</v>
      </c>
      <c r="E8811" s="2">
        <v>5036</v>
      </c>
      <c r="F8811" s="2" t="s">
        <v>543</v>
      </c>
    </row>
    <row r="8812" spans="1:6">
      <c r="A8812" s="2" t="s">
        <v>776</v>
      </c>
      <c r="B8812" s="2" t="s">
        <v>2232</v>
      </c>
      <c r="C8812" s="2" t="s">
        <v>417</v>
      </c>
      <c r="D8812" s="2" t="str">
        <f t="shared" si="137"/>
        <v>FR RIZ AUX CACAHUETES</v>
      </c>
      <c r="E8812" s="2">
        <v>5125</v>
      </c>
      <c r="F8812" s="2" t="s">
        <v>543</v>
      </c>
    </row>
    <row r="8813" spans="1:6">
      <c r="A8813" s="2" t="s">
        <v>776</v>
      </c>
      <c r="B8813" s="2" t="s">
        <v>2232</v>
      </c>
      <c r="C8813" s="2" t="s">
        <v>959</v>
      </c>
      <c r="D8813" s="2" t="str">
        <f t="shared" si="137"/>
        <v>FR RIZ AUX CACAHUETES</v>
      </c>
      <c r="E8813" s="2">
        <v>5169</v>
      </c>
      <c r="F8813" s="2" t="s">
        <v>543</v>
      </c>
    </row>
    <row r="8814" spans="1:6">
      <c r="A8814" s="2" t="s">
        <v>776</v>
      </c>
      <c r="B8814" s="2" t="s">
        <v>2232</v>
      </c>
      <c r="C8814" s="2" t="s">
        <v>25</v>
      </c>
      <c r="D8814" s="2" t="str">
        <f t="shared" si="137"/>
        <v>FR RIZ AUX CACAHUETES</v>
      </c>
      <c r="E8814" s="2">
        <v>5285</v>
      </c>
      <c r="F8814" s="2" t="s">
        <v>543</v>
      </c>
    </row>
    <row r="8815" spans="1:6">
      <c r="A8815" s="2" t="s">
        <v>776</v>
      </c>
      <c r="B8815" s="2" t="s">
        <v>2232</v>
      </c>
      <c r="C8815" s="2" t="s">
        <v>778</v>
      </c>
      <c r="D8815" s="2" t="str">
        <f t="shared" si="137"/>
        <v>FR RIZ AUX CACAHUETES</v>
      </c>
      <c r="E8815" s="2">
        <v>5309</v>
      </c>
      <c r="F8815" s="2" t="s">
        <v>543</v>
      </c>
    </row>
    <row r="8816" spans="1:6">
      <c r="A8816" s="2" t="s">
        <v>776</v>
      </c>
      <c r="B8816" s="2" t="s">
        <v>2232</v>
      </c>
      <c r="C8816" s="2" t="s">
        <v>365</v>
      </c>
      <c r="D8816" s="2" t="str">
        <f t="shared" si="137"/>
        <v>FR RIZ AUX CACAHUETES</v>
      </c>
      <c r="E8816" s="2">
        <v>5345</v>
      </c>
      <c r="F8816" s="2" t="s">
        <v>543</v>
      </c>
    </row>
    <row r="8817" spans="1:6">
      <c r="A8817" s="2" t="s">
        <v>776</v>
      </c>
      <c r="B8817" s="2" t="s">
        <v>2232</v>
      </c>
      <c r="C8817" s="2" t="s">
        <v>170</v>
      </c>
      <c r="D8817" s="2" t="str">
        <f t="shared" si="137"/>
        <v>FR RIZ AUX CACAHUETES</v>
      </c>
      <c r="E8817" s="2">
        <v>5632</v>
      </c>
      <c r="F8817" s="2" t="s">
        <v>543</v>
      </c>
    </row>
    <row r="8818" spans="1:6">
      <c r="A8818" s="2" t="s">
        <v>776</v>
      </c>
      <c r="B8818" s="2" t="s">
        <v>2232</v>
      </c>
      <c r="C8818" s="2" t="s">
        <v>183</v>
      </c>
      <c r="D8818" s="2" t="str">
        <f t="shared" si="137"/>
        <v>FR RIZ AUX CACAHUETES</v>
      </c>
      <c r="E8818" s="2">
        <v>6662</v>
      </c>
      <c r="F8818" s="2" t="s">
        <v>543</v>
      </c>
    </row>
    <row r="8819" spans="1:6">
      <c r="A8819" s="2" t="s">
        <v>776</v>
      </c>
      <c r="B8819" s="2" t="s">
        <v>2232</v>
      </c>
      <c r="C8819" s="2" t="s">
        <v>220</v>
      </c>
      <c r="D8819" s="2" t="str">
        <f t="shared" si="137"/>
        <v>FR RIZ AUX CACAHUETES</v>
      </c>
      <c r="E8819" s="2">
        <v>6658</v>
      </c>
      <c r="F8819" s="2" t="s">
        <v>543</v>
      </c>
    </row>
    <row r="8820" spans="1:6">
      <c r="A8820" s="2" t="s">
        <v>776</v>
      </c>
      <c r="B8820" s="2" t="s">
        <v>2234</v>
      </c>
      <c r="C8820" s="2" t="s">
        <v>1273</v>
      </c>
      <c r="D8820" s="2" t="str">
        <f t="shared" si="137"/>
        <v>FR RIZ SAUVAGE</v>
      </c>
      <c r="E8820" s="2">
        <v>5308</v>
      </c>
      <c r="F8820" s="2" t="s">
        <v>739</v>
      </c>
    </row>
    <row r="8821" spans="1:6">
      <c r="A8821" s="2" t="s">
        <v>776</v>
      </c>
      <c r="B8821" s="2" t="s">
        <v>2234</v>
      </c>
      <c r="C8821" s="2" t="s">
        <v>778</v>
      </c>
      <c r="D8821" s="2" t="str">
        <f t="shared" si="137"/>
        <v>FR RIZ SAUVAGE</v>
      </c>
      <c r="E8821" s="2">
        <v>5309</v>
      </c>
      <c r="F8821" s="2" t="s">
        <v>739</v>
      </c>
    </row>
    <row r="8822" spans="1:6">
      <c r="A8822" s="2" t="s">
        <v>776</v>
      </c>
      <c r="B8822" s="2" t="s">
        <v>2234</v>
      </c>
      <c r="C8822" s="2" t="s">
        <v>959</v>
      </c>
      <c r="D8822" s="2" t="str">
        <f t="shared" si="137"/>
        <v>FR RIZ SAUVAGE</v>
      </c>
      <c r="E8822" s="2">
        <v>5169</v>
      </c>
      <c r="F8822" s="2" t="s">
        <v>739</v>
      </c>
    </row>
    <row r="8823" spans="1:6">
      <c r="A8823" s="2" t="s">
        <v>776</v>
      </c>
      <c r="B8823" s="2" t="s">
        <v>2234</v>
      </c>
      <c r="C8823" s="2" t="s">
        <v>183</v>
      </c>
      <c r="D8823" s="2" t="str">
        <f t="shared" si="137"/>
        <v>FR RIZ SAUVAGE</v>
      </c>
      <c r="E8823" s="2">
        <v>6662</v>
      </c>
      <c r="F8823" s="2" t="s">
        <v>739</v>
      </c>
    </row>
    <row r="8824" spans="1:6">
      <c r="A8824" s="2" t="s">
        <v>776</v>
      </c>
      <c r="B8824" s="2" t="s">
        <v>2234</v>
      </c>
      <c r="C8824" s="2" t="s">
        <v>220</v>
      </c>
      <c r="D8824" s="2" t="str">
        <f t="shared" si="137"/>
        <v>FR RIZ SAUVAGE</v>
      </c>
      <c r="E8824" s="2">
        <v>6658</v>
      </c>
      <c r="F8824" s="2" t="s">
        <v>739</v>
      </c>
    </row>
    <row r="8825" spans="1:6">
      <c r="A8825" s="2" t="s">
        <v>776</v>
      </c>
      <c r="B8825" s="2" t="s">
        <v>2234</v>
      </c>
      <c r="C8825" s="2" t="s">
        <v>170</v>
      </c>
      <c r="D8825" s="2" t="str">
        <f t="shared" si="137"/>
        <v>FR RIZ SAUVAGE</v>
      </c>
      <c r="E8825" s="2">
        <v>5632</v>
      </c>
      <c r="F8825" s="2" t="s">
        <v>739</v>
      </c>
    </row>
    <row r="8826" spans="1:6">
      <c r="A8826" s="2" t="s">
        <v>776</v>
      </c>
      <c r="B8826" s="2" t="s">
        <v>2234</v>
      </c>
      <c r="C8826" s="2" t="s">
        <v>365</v>
      </c>
      <c r="D8826" s="2" t="str">
        <f t="shared" si="137"/>
        <v>FR RIZ SAUVAGE</v>
      </c>
      <c r="E8826" s="2">
        <v>5345</v>
      </c>
      <c r="F8826" s="2" t="s">
        <v>739</v>
      </c>
    </row>
    <row r="8827" spans="1:6">
      <c r="A8827" s="2" t="s">
        <v>776</v>
      </c>
      <c r="B8827" s="2" t="s">
        <v>2234</v>
      </c>
      <c r="C8827" s="2" t="s">
        <v>25</v>
      </c>
      <c r="D8827" s="2" t="str">
        <f t="shared" si="137"/>
        <v>FR RIZ SAUVAGE</v>
      </c>
      <c r="E8827" s="2">
        <v>5285</v>
      </c>
      <c r="F8827" s="2" t="s">
        <v>739</v>
      </c>
    </row>
    <row r="8828" spans="1:6">
      <c r="A8828" s="2" t="s">
        <v>527</v>
      </c>
      <c r="B8828" s="2" t="s">
        <v>2235</v>
      </c>
      <c r="C8828" s="2" t="s">
        <v>327</v>
      </c>
      <c r="D8828" s="2" t="str">
        <f t="shared" si="137"/>
        <v>PM MOULES DECOQUILLEES</v>
      </c>
      <c r="E8828" s="2">
        <v>8077</v>
      </c>
      <c r="F8828" s="2" t="s">
        <v>77</v>
      </c>
    </row>
    <row r="8829" spans="1:6">
      <c r="A8829" s="2" t="s">
        <v>776</v>
      </c>
      <c r="B8829" s="2" t="s">
        <v>2236</v>
      </c>
      <c r="C8829" s="2" t="s">
        <v>210</v>
      </c>
      <c r="D8829" s="2" t="str">
        <f t="shared" si="137"/>
        <v>FR RIZ CANTONNAIS</v>
      </c>
      <c r="E8829" s="2">
        <v>4959</v>
      </c>
      <c r="F8829" s="2" t="s">
        <v>739</v>
      </c>
    </row>
    <row r="8830" spans="1:6">
      <c r="A8830" s="2" t="s">
        <v>776</v>
      </c>
      <c r="B8830" s="2" t="s">
        <v>2236</v>
      </c>
      <c r="C8830" s="2" t="s">
        <v>408</v>
      </c>
      <c r="D8830" s="2" t="str">
        <f t="shared" si="137"/>
        <v>FR RIZ CANTONNAIS</v>
      </c>
      <c r="E8830" s="2">
        <v>5051</v>
      </c>
      <c r="F8830" s="2" t="s">
        <v>739</v>
      </c>
    </row>
    <row r="8831" spans="1:6">
      <c r="A8831" s="2" t="s">
        <v>776</v>
      </c>
      <c r="B8831" s="2" t="s">
        <v>2236</v>
      </c>
      <c r="C8831" s="2" t="s">
        <v>96</v>
      </c>
      <c r="D8831" s="2" t="str">
        <f t="shared" si="137"/>
        <v>FR RIZ CANTONNAIS</v>
      </c>
      <c r="E8831" s="2">
        <v>5170</v>
      </c>
      <c r="F8831" s="2" t="s">
        <v>739</v>
      </c>
    </row>
    <row r="8832" spans="1:6">
      <c r="A8832" s="2" t="s">
        <v>776</v>
      </c>
      <c r="B8832" s="2" t="s">
        <v>2236</v>
      </c>
      <c r="C8832" s="2" t="s">
        <v>778</v>
      </c>
      <c r="D8832" s="2" t="str">
        <f t="shared" si="137"/>
        <v>FR RIZ CANTONNAIS</v>
      </c>
      <c r="E8832" s="2">
        <v>5309</v>
      </c>
      <c r="F8832" s="2" t="s">
        <v>739</v>
      </c>
    </row>
    <row r="8833" spans="1:6">
      <c r="A8833" s="2" t="s">
        <v>776</v>
      </c>
      <c r="B8833" s="2" t="s">
        <v>2236</v>
      </c>
      <c r="C8833" s="2" t="s">
        <v>245</v>
      </c>
      <c r="D8833" s="2" t="str">
        <f t="shared" si="137"/>
        <v>FR RIZ CANTONNAIS</v>
      </c>
      <c r="E8833" s="2">
        <v>5341</v>
      </c>
      <c r="F8833" s="2" t="s">
        <v>739</v>
      </c>
    </row>
    <row r="8834" spans="1:6">
      <c r="A8834" s="2" t="s">
        <v>776</v>
      </c>
      <c r="B8834" s="2" t="s">
        <v>2236</v>
      </c>
      <c r="C8834" s="2" t="s">
        <v>170</v>
      </c>
      <c r="D8834" s="2" t="str">
        <f t="shared" si="137"/>
        <v>FR RIZ CANTONNAIS</v>
      </c>
      <c r="E8834" s="2">
        <v>5632</v>
      </c>
      <c r="F8834" s="2" t="s">
        <v>739</v>
      </c>
    </row>
    <row r="8835" spans="1:6">
      <c r="A8835" s="2" t="s">
        <v>776</v>
      </c>
      <c r="B8835" s="2" t="s">
        <v>2236</v>
      </c>
      <c r="C8835" s="2" t="s">
        <v>446</v>
      </c>
      <c r="D8835" s="2" t="str">
        <f t="shared" ref="D8835:D8898" si="138">B8835</f>
        <v>FR RIZ CANTONNAIS</v>
      </c>
      <c r="E8835" s="2">
        <v>5662</v>
      </c>
      <c r="F8835" s="2" t="s">
        <v>739</v>
      </c>
    </row>
    <row r="8836" spans="1:6">
      <c r="A8836" s="2" t="s">
        <v>776</v>
      </c>
      <c r="B8836" s="2" t="s">
        <v>2236</v>
      </c>
      <c r="C8836" s="2" t="s">
        <v>62</v>
      </c>
      <c r="D8836" s="2" t="str">
        <f t="shared" si="138"/>
        <v>FR RIZ CANTONNAIS</v>
      </c>
      <c r="E8836" s="2">
        <v>7027</v>
      </c>
      <c r="F8836" s="2" t="s">
        <v>739</v>
      </c>
    </row>
    <row r="8837" spans="1:6">
      <c r="A8837" s="2" t="s">
        <v>776</v>
      </c>
      <c r="B8837" s="2" t="s">
        <v>2236</v>
      </c>
      <c r="C8837" s="2" t="s">
        <v>810</v>
      </c>
      <c r="D8837" s="2" t="str">
        <f t="shared" si="138"/>
        <v>FR RIZ CANTONNAIS</v>
      </c>
      <c r="E8837" s="2">
        <v>8192</v>
      </c>
      <c r="F8837" s="2" t="s">
        <v>739</v>
      </c>
    </row>
    <row r="8838" spans="1:6">
      <c r="A8838" s="2" t="s">
        <v>527</v>
      </c>
      <c r="B8838" s="2" t="s">
        <v>2237</v>
      </c>
      <c r="C8838" s="2" t="s">
        <v>2238</v>
      </c>
      <c r="D8838" s="2" t="str">
        <f t="shared" si="138"/>
        <v>PM NOIX ST JACQUES A/CORAIL</v>
      </c>
      <c r="E8838" s="2">
        <v>7486</v>
      </c>
      <c r="F8838" s="2" t="s">
        <v>77</v>
      </c>
    </row>
    <row r="8839" spans="1:6">
      <c r="A8839" s="2" t="s">
        <v>527</v>
      </c>
      <c r="B8839" s="2" t="s">
        <v>2239</v>
      </c>
      <c r="C8839" s="2" t="s">
        <v>2240</v>
      </c>
      <c r="D8839" s="2" t="str">
        <f t="shared" si="138"/>
        <v>PM NOIX ST JACQUES S/CORAIL</v>
      </c>
      <c r="E8839" s="2">
        <v>5718</v>
      </c>
      <c r="F8839" s="2" t="s">
        <v>77</v>
      </c>
    </row>
    <row r="8840" spans="1:6">
      <c r="A8840" s="2" t="s">
        <v>527</v>
      </c>
      <c r="B8840" s="2" t="s">
        <v>2241</v>
      </c>
      <c r="C8840" s="2" t="s">
        <v>2242</v>
      </c>
      <c r="D8840" s="2" t="str">
        <f t="shared" si="138"/>
        <v>PM SEICHES ENTIERES</v>
      </c>
      <c r="E8840" s="2">
        <v>7275</v>
      </c>
      <c r="F8840" s="2" t="s">
        <v>77</v>
      </c>
    </row>
    <row r="8841" spans="1:6">
      <c r="A8841" s="2" t="s">
        <v>527</v>
      </c>
      <c r="B8841" s="2" t="s">
        <v>2243</v>
      </c>
      <c r="C8841" s="2" t="s">
        <v>2244</v>
      </c>
      <c r="D8841" s="2" t="str">
        <f t="shared" si="138"/>
        <v>PM CREVETTES QUEUES CUITES DECORTIQ</v>
      </c>
      <c r="E8841" s="2">
        <v>5720</v>
      </c>
      <c r="F8841" s="2" t="s">
        <v>77</v>
      </c>
    </row>
    <row r="8842" spans="1:6">
      <c r="A8842" s="2" t="s">
        <v>866</v>
      </c>
      <c r="B8842" s="2" t="s">
        <v>2245</v>
      </c>
      <c r="C8842" s="2" t="s">
        <v>2246</v>
      </c>
      <c r="D8842" s="2" t="str">
        <f t="shared" si="138"/>
        <v>TA FEUILLETE POISSON 140 G</v>
      </c>
      <c r="E8842" s="2">
        <v>6382</v>
      </c>
      <c r="F8842" s="2" t="s">
        <v>77</v>
      </c>
    </row>
    <row r="8843" spans="1:6">
      <c r="A8843" s="2" t="s">
        <v>804</v>
      </c>
      <c r="B8843" s="2" t="s">
        <v>2247</v>
      </c>
      <c r="C8843" s="2" t="s">
        <v>1094</v>
      </c>
      <c r="D8843" s="2" t="str">
        <f t="shared" si="138"/>
        <v>FT FRITES 9/9 FOUR</v>
      </c>
      <c r="E8843" s="2">
        <v>5695</v>
      </c>
      <c r="F8843" s="2" t="s">
        <v>543</v>
      </c>
    </row>
    <row r="8844" spans="1:6">
      <c r="A8844" s="2" t="s">
        <v>804</v>
      </c>
      <c r="B8844" s="2" t="s">
        <v>2248</v>
      </c>
      <c r="C8844" s="2" t="s">
        <v>2249</v>
      </c>
      <c r="D8844" s="2" t="str">
        <f t="shared" si="138"/>
        <v>FT FRITES HUILE FRITURE</v>
      </c>
      <c r="E8844" s="2">
        <v>5165</v>
      </c>
      <c r="F8844" s="2" t="s">
        <v>739</v>
      </c>
    </row>
    <row r="8845" spans="1:6">
      <c r="A8845" s="2" t="s">
        <v>804</v>
      </c>
      <c r="B8845" s="2" t="s">
        <v>2250</v>
      </c>
      <c r="C8845" s="2" t="s">
        <v>959</v>
      </c>
      <c r="D8845" s="2" t="str">
        <f t="shared" si="138"/>
        <v>FT FRITES HUILE FRITURE TOURNESOL</v>
      </c>
      <c r="E8845" s="2">
        <v>5169</v>
      </c>
      <c r="F8845" s="2" t="s">
        <v>739</v>
      </c>
    </row>
    <row r="8846" spans="1:6">
      <c r="A8846" s="2" t="s">
        <v>804</v>
      </c>
      <c r="B8846" s="2" t="s">
        <v>2251</v>
      </c>
      <c r="C8846" s="2" t="s">
        <v>2252</v>
      </c>
      <c r="D8846" s="2" t="str">
        <f t="shared" si="138"/>
        <v>FT POMMES WEDGES EPICES</v>
      </c>
      <c r="E8846" s="2">
        <v>5699</v>
      </c>
      <c r="F8846" s="2" t="s">
        <v>739</v>
      </c>
    </row>
    <row r="8847" spans="1:6">
      <c r="A8847" s="2" t="s">
        <v>804</v>
      </c>
      <c r="B8847" s="2" t="s">
        <v>2251</v>
      </c>
      <c r="C8847" s="2" t="s">
        <v>26</v>
      </c>
      <c r="D8847" s="2" t="str">
        <f t="shared" si="138"/>
        <v>FT POMMES WEDGES EPICES</v>
      </c>
      <c r="E8847" s="2">
        <v>5344</v>
      </c>
      <c r="F8847" s="2" t="s">
        <v>739</v>
      </c>
    </row>
    <row r="8848" spans="1:6">
      <c r="A8848" s="2" t="s">
        <v>804</v>
      </c>
      <c r="B8848" s="2" t="s">
        <v>2253</v>
      </c>
      <c r="C8848" s="2" t="s">
        <v>2254</v>
      </c>
      <c r="D8848" s="2" t="str">
        <f t="shared" si="138"/>
        <v>FT PDT PAILLAISON</v>
      </c>
      <c r="E8848" s="2">
        <v>7318</v>
      </c>
      <c r="F8848" s="2" t="s">
        <v>543</v>
      </c>
    </row>
    <row r="8849" spans="1:6">
      <c r="A8849" s="2" t="s">
        <v>978</v>
      </c>
      <c r="B8849" s="2" t="s">
        <v>2255</v>
      </c>
      <c r="C8849" s="2" t="s">
        <v>2038</v>
      </c>
      <c r="D8849" s="2" t="str">
        <f t="shared" si="138"/>
        <v>OE OMELETTE NATURE BIO ( S )</v>
      </c>
      <c r="E8849" s="2">
        <v>5956</v>
      </c>
      <c r="F8849" s="2" t="s">
        <v>77</v>
      </c>
    </row>
    <row r="8850" spans="1:6">
      <c r="A8850" s="2" t="s">
        <v>978</v>
      </c>
      <c r="B8850" s="2" t="s">
        <v>2256</v>
      </c>
      <c r="C8850" s="2" t="s">
        <v>2257</v>
      </c>
      <c r="D8850" s="2" t="str">
        <f t="shared" si="138"/>
        <v>OE OMELETTE F. HERBES ( S )</v>
      </c>
      <c r="E8850" s="2">
        <v>5978</v>
      </c>
      <c r="F8850" s="2" t="s">
        <v>77</v>
      </c>
    </row>
    <row r="8851" spans="1:6">
      <c r="A8851" s="2" t="s">
        <v>978</v>
      </c>
      <c r="B8851" s="2" t="s">
        <v>2258</v>
      </c>
      <c r="C8851" s="2" t="s">
        <v>2259</v>
      </c>
      <c r="D8851" s="2" t="str">
        <f t="shared" si="138"/>
        <v>OE OMELETTE FROMAGE ( S )</v>
      </c>
      <c r="E8851" s="2">
        <v>5979</v>
      </c>
      <c r="F8851" s="2" t="s">
        <v>77</v>
      </c>
    </row>
    <row r="8852" spans="1:6">
      <c r="A8852" s="2" t="s">
        <v>978</v>
      </c>
      <c r="B8852" s="2" t="s">
        <v>2260</v>
      </c>
      <c r="C8852" s="2" t="s">
        <v>2084</v>
      </c>
      <c r="D8852" s="2" t="str">
        <f t="shared" si="138"/>
        <v>OE OMELETTE NATURE S/SEL ( S )</v>
      </c>
      <c r="E8852" s="2">
        <v>5977</v>
      </c>
      <c r="F8852" s="2" t="s">
        <v>77</v>
      </c>
    </row>
    <row r="8853" spans="1:6">
      <c r="A8853" s="2" t="s">
        <v>978</v>
      </c>
      <c r="B8853" s="2" t="s">
        <v>2261</v>
      </c>
      <c r="C8853" s="2" t="s">
        <v>37</v>
      </c>
      <c r="D8853" s="2" t="str">
        <f t="shared" si="138"/>
        <v>OE OMELETTE BASQUAISE + ROQUETTE ( S )</v>
      </c>
      <c r="E8853" s="2">
        <v>5664</v>
      </c>
      <c r="F8853" s="2" t="s">
        <v>77</v>
      </c>
    </row>
    <row r="8854" spans="1:6">
      <c r="A8854" s="2" t="s">
        <v>978</v>
      </c>
      <c r="B8854" s="2" t="s">
        <v>2261</v>
      </c>
      <c r="C8854" s="2" t="s">
        <v>23</v>
      </c>
      <c r="D8854" s="2" t="str">
        <f t="shared" si="138"/>
        <v>OE OMELETTE BASQUAISE + ROQUETTE ( S )</v>
      </c>
      <c r="E8854" s="2">
        <v>5167</v>
      </c>
      <c r="F8854" s="2" t="s">
        <v>77</v>
      </c>
    </row>
    <row r="8855" spans="1:6">
      <c r="A8855" s="2" t="s">
        <v>978</v>
      </c>
      <c r="B8855" s="2" t="s">
        <v>2261</v>
      </c>
      <c r="C8855" s="2" t="s">
        <v>197</v>
      </c>
      <c r="D8855" s="2" t="str">
        <f t="shared" si="138"/>
        <v>OE OMELETTE BASQUAISE + ROQUETTE ( S )</v>
      </c>
      <c r="E8855" s="2">
        <v>5184</v>
      </c>
      <c r="F8855" s="2" t="s">
        <v>77</v>
      </c>
    </row>
    <row r="8856" spans="1:6">
      <c r="A8856" s="2" t="s">
        <v>978</v>
      </c>
      <c r="B8856" s="2" t="s">
        <v>2261</v>
      </c>
      <c r="C8856" s="2" t="s">
        <v>25</v>
      </c>
      <c r="D8856" s="2" t="str">
        <f t="shared" si="138"/>
        <v>OE OMELETTE BASQUAISE + ROQUETTE ( S )</v>
      </c>
      <c r="E8856" s="2">
        <v>5285</v>
      </c>
      <c r="F8856" s="2" t="s">
        <v>77</v>
      </c>
    </row>
    <row r="8857" spans="1:6">
      <c r="A8857" s="2" t="s">
        <v>978</v>
      </c>
      <c r="B8857" s="2" t="s">
        <v>2261</v>
      </c>
      <c r="C8857" s="2" t="s">
        <v>198</v>
      </c>
      <c r="D8857" s="2" t="str">
        <f t="shared" si="138"/>
        <v>OE OMELETTE BASQUAISE + ROQUETTE ( S )</v>
      </c>
      <c r="E8857" s="2">
        <v>5357</v>
      </c>
      <c r="F8857" s="2" t="s">
        <v>77</v>
      </c>
    </row>
    <row r="8858" spans="1:6">
      <c r="A8858" s="2" t="s">
        <v>978</v>
      </c>
      <c r="B8858" s="2" t="s">
        <v>2261</v>
      </c>
      <c r="C8858" s="2" t="s">
        <v>97</v>
      </c>
      <c r="D8858" s="2" t="str">
        <f t="shared" si="138"/>
        <v>OE OMELETTE BASQUAISE + ROQUETTE ( S )</v>
      </c>
      <c r="E8858" s="2">
        <v>5398</v>
      </c>
      <c r="F8858" s="2" t="s">
        <v>77</v>
      </c>
    </row>
    <row r="8859" spans="1:6">
      <c r="A8859" s="2" t="s">
        <v>978</v>
      </c>
      <c r="B8859" s="2" t="s">
        <v>2261</v>
      </c>
      <c r="C8859" s="2" t="s">
        <v>168</v>
      </c>
      <c r="D8859" s="2" t="str">
        <f t="shared" si="138"/>
        <v>OE OMELETTE BASQUAISE + ROQUETTE ( S )</v>
      </c>
      <c r="E8859" s="2">
        <v>5400</v>
      </c>
      <c r="F8859" s="2" t="s">
        <v>77</v>
      </c>
    </row>
    <row r="8860" spans="1:6">
      <c r="A8860" s="2" t="s">
        <v>978</v>
      </c>
      <c r="B8860" s="2" t="s">
        <v>2261</v>
      </c>
      <c r="C8860" s="2" t="s">
        <v>169</v>
      </c>
      <c r="D8860" s="2" t="str">
        <f t="shared" si="138"/>
        <v>OE OMELETTE BASQUAISE + ROQUETTE ( S )</v>
      </c>
      <c r="E8860" s="2">
        <v>5402</v>
      </c>
      <c r="F8860" s="2" t="s">
        <v>77</v>
      </c>
    </row>
    <row r="8861" spans="1:6">
      <c r="A8861" s="2" t="s">
        <v>978</v>
      </c>
      <c r="B8861" s="2" t="s">
        <v>2261</v>
      </c>
      <c r="C8861" s="2" t="s">
        <v>170</v>
      </c>
      <c r="D8861" s="2" t="str">
        <f t="shared" si="138"/>
        <v>OE OMELETTE BASQUAISE + ROQUETTE ( S )</v>
      </c>
      <c r="E8861" s="2">
        <v>5632</v>
      </c>
      <c r="F8861" s="2" t="s">
        <v>77</v>
      </c>
    </row>
    <row r="8862" spans="1:6">
      <c r="A8862" s="2" t="s">
        <v>978</v>
      </c>
      <c r="B8862" s="2" t="s">
        <v>2261</v>
      </c>
      <c r="C8862" s="2" t="s">
        <v>2262</v>
      </c>
      <c r="D8862" s="2" t="str">
        <f t="shared" si="138"/>
        <v>OE OMELETTE BASQUAISE + ROQUETTE ( S )</v>
      </c>
      <c r="E8862" s="2">
        <v>7134</v>
      </c>
      <c r="F8862" s="2" t="s">
        <v>77</v>
      </c>
    </row>
    <row r="8863" spans="1:6">
      <c r="A8863" s="2" t="s">
        <v>978</v>
      </c>
      <c r="B8863" s="2" t="s">
        <v>2261</v>
      </c>
      <c r="C8863" s="2" t="s">
        <v>2084</v>
      </c>
      <c r="D8863" s="2" t="str">
        <f t="shared" si="138"/>
        <v>OE OMELETTE BASQUAISE + ROQUETTE ( S )</v>
      </c>
      <c r="E8863" s="2">
        <v>5977</v>
      </c>
      <c r="F8863" s="2" t="s">
        <v>77</v>
      </c>
    </row>
    <row r="8864" spans="1:6">
      <c r="A8864" s="2" t="s">
        <v>978</v>
      </c>
      <c r="B8864" s="2" t="s">
        <v>2261</v>
      </c>
      <c r="C8864" s="2" t="s">
        <v>365</v>
      </c>
      <c r="D8864" s="2" t="str">
        <f t="shared" si="138"/>
        <v>OE OMELETTE BASQUAISE + ROQUETTE ( S )</v>
      </c>
      <c r="E8864" s="2">
        <v>5345</v>
      </c>
      <c r="F8864" s="2" t="s">
        <v>77</v>
      </c>
    </row>
    <row r="8865" spans="1:6">
      <c r="A8865" s="2" t="s">
        <v>978</v>
      </c>
      <c r="B8865" s="2" t="s">
        <v>2261</v>
      </c>
      <c r="C8865" s="2" t="s">
        <v>38</v>
      </c>
      <c r="D8865" s="2" t="str">
        <f t="shared" si="138"/>
        <v>OE OMELETTE BASQUAISE + ROQUETTE ( S )</v>
      </c>
      <c r="E8865" s="2">
        <v>7088</v>
      </c>
      <c r="F8865" s="2" t="s">
        <v>77</v>
      </c>
    </row>
    <row r="8866" spans="1:6">
      <c r="A8866" s="2" t="s">
        <v>0</v>
      </c>
      <c r="B8866" s="2" t="s">
        <v>2263</v>
      </c>
      <c r="C8866" s="2" t="s">
        <v>2264</v>
      </c>
      <c r="D8866" s="2" t="str">
        <f t="shared" si="138"/>
        <v>CA DP TARTE POIRE BOURDALOUE</v>
      </c>
      <c r="E8866" s="2">
        <v>6616</v>
      </c>
      <c r="F8866" s="2" t="s">
        <v>1328</v>
      </c>
    </row>
    <row r="8867" spans="1:6">
      <c r="A8867" s="2" t="s">
        <v>1360</v>
      </c>
      <c r="B8867" s="2" t="s">
        <v>2265</v>
      </c>
      <c r="C8867" s="2" t="s">
        <v>2266</v>
      </c>
      <c r="D8867" s="2" t="str">
        <f t="shared" si="138"/>
        <v>DP TARTE POMME CUITE DCP 10P</v>
      </c>
      <c r="E8867" s="2">
        <v>7499</v>
      </c>
      <c r="F8867" s="2" t="s">
        <v>1328</v>
      </c>
    </row>
    <row r="8868" spans="1:6">
      <c r="A8868" s="2" t="s">
        <v>1360</v>
      </c>
      <c r="B8868" s="2" t="s">
        <v>2267</v>
      </c>
      <c r="C8868" s="2" t="s">
        <v>2268</v>
      </c>
      <c r="D8868" s="2" t="str">
        <f t="shared" si="138"/>
        <v>DP TARTE POMME</v>
      </c>
      <c r="E8868" s="2">
        <v>6427</v>
      </c>
      <c r="F8868" s="2" t="s">
        <v>1328</v>
      </c>
    </row>
    <row r="8869" spans="1:6">
      <c r="A8869" s="2" t="s">
        <v>1360</v>
      </c>
      <c r="B8869" s="2" t="s">
        <v>2269</v>
      </c>
      <c r="C8869" s="2" t="s">
        <v>2270</v>
      </c>
      <c r="D8869" s="2" t="str">
        <f t="shared" si="138"/>
        <v>DP TARTE POMME BIO DCP 12 P</v>
      </c>
      <c r="E8869" s="2">
        <v>7498</v>
      </c>
      <c r="F8869" s="2" t="s">
        <v>1328</v>
      </c>
    </row>
    <row r="8870" spans="1:6">
      <c r="A8870" s="2" t="s">
        <v>0</v>
      </c>
      <c r="B8870" s="2" t="s">
        <v>2271</v>
      </c>
      <c r="C8870" s="2" t="s">
        <v>2272</v>
      </c>
      <c r="D8870" s="2" t="str">
        <f t="shared" si="138"/>
        <v>CA DP TARTE PASSION MERINGUEE 850 G SURG</v>
      </c>
      <c r="E8870" s="2">
        <v>7501</v>
      </c>
      <c r="F8870" s="2" t="s">
        <v>1328</v>
      </c>
    </row>
    <row r="8871" spans="1:6">
      <c r="A8871" s="2" t="s">
        <v>1360</v>
      </c>
      <c r="B8871" s="2" t="s">
        <v>2273</v>
      </c>
      <c r="C8871" s="2" t="s">
        <v>2274</v>
      </c>
      <c r="D8871" s="2" t="str">
        <f t="shared" si="138"/>
        <v>DP MILLE FEUILLE</v>
      </c>
      <c r="E8871" s="2">
        <v>5857</v>
      </c>
      <c r="F8871" s="2" t="s">
        <v>1328</v>
      </c>
    </row>
    <row r="8872" spans="1:6">
      <c r="A8872" s="2" t="s">
        <v>1665</v>
      </c>
      <c r="B8872" s="2" t="s">
        <v>2275</v>
      </c>
      <c r="C8872" s="2" t="s">
        <v>2276</v>
      </c>
      <c r="D8872" s="2" t="str">
        <f t="shared" si="138"/>
        <v>CU BIO AUBERGINE ROTIE (F)</v>
      </c>
      <c r="E8872" s="2">
        <v>3985</v>
      </c>
      <c r="F8872" s="2" t="s">
        <v>543</v>
      </c>
    </row>
    <row r="8873" spans="1:6">
      <c r="A8873" s="2" t="s">
        <v>1665</v>
      </c>
      <c r="B8873" s="2" t="s">
        <v>2275</v>
      </c>
      <c r="C8873" s="2" t="s">
        <v>38</v>
      </c>
      <c r="D8873" s="2" t="str">
        <f t="shared" si="138"/>
        <v>CU BIO AUBERGINE ROTIE (F)</v>
      </c>
      <c r="E8873" s="2">
        <v>7088</v>
      </c>
      <c r="F8873" s="2" t="s">
        <v>543</v>
      </c>
    </row>
    <row r="8874" spans="1:6">
      <c r="A8874" s="2" t="s">
        <v>1665</v>
      </c>
      <c r="B8874" s="2" t="s">
        <v>2275</v>
      </c>
      <c r="C8874" s="2" t="s">
        <v>803</v>
      </c>
      <c r="D8874" s="2" t="str">
        <f t="shared" si="138"/>
        <v>CU BIO AUBERGINE ROTIE (F)</v>
      </c>
      <c r="E8874" s="2">
        <v>5166</v>
      </c>
      <c r="F8874" s="2" t="s">
        <v>543</v>
      </c>
    </row>
    <row r="8875" spans="1:6">
      <c r="A8875" s="2" t="s">
        <v>1665</v>
      </c>
      <c r="B8875" s="2" t="s">
        <v>2275</v>
      </c>
      <c r="C8875" s="2" t="s">
        <v>1265</v>
      </c>
      <c r="D8875" s="2" t="str">
        <f t="shared" si="138"/>
        <v>CU BIO AUBERGINE ROTIE (F)</v>
      </c>
      <c r="E8875" s="2">
        <v>5171</v>
      </c>
      <c r="F8875" s="2" t="s">
        <v>543</v>
      </c>
    </row>
    <row r="8876" spans="1:6">
      <c r="A8876" s="2" t="s">
        <v>1665</v>
      </c>
      <c r="B8876" s="2" t="s">
        <v>2275</v>
      </c>
      <c r="C8876" s="2" t="s">
        <v>26</v>
      </c>
      <c r="D8876" s="2" t="str">
        <f t="shared" si="138"/>
        <v>CU BIO AUBERGINE ROTIE (F)</v>
      </c>
      <c r="E8876" s="2">
        <v>5344</v>
      </c>
      <c r="F8876" s="2" t="s">
        <v>543</v>
      </c>
    </row>
    <row r="8877" spans="1:6">
      <c r="A8877" s="2" t="s">
        <v>1665</v>
      </c>
      <c r="B8877" s="2" t="s">
        <v>2275</v>
      </c>
      <c r="C8877" s="2" t="s">
        <v>25</v>
      </c>
      <c r="D8877" s="2" t="str">
        <f t="shared" si="138"/>
        <v>CU BIO AUBERGINE ROTIE (F)</v>
      </c>
      <c r="E8877" s="2">
        <v>5285</v>
      </c>
      <c r="F8877" s="2" t="s">
        <v>543</v>
      </c>
    </row>
    <row r="8878" spans="1:6">
      <c r="A8878" s="2" t="s">
        <v>1665</v>
      </c>
      <c r="B8878" s="2" t="s">
        <v>2275</v>
      </c>
      <c r="C8878" s="2" t="s">
        <v>2277</v>
      </c>
      <c r="D8878" s="2" t="str">
        <f t="shared" si="138"/>
        <v>CU BIO AUBERGINE ROTIE (F)</v>
      </c>
      <c r="E8878" s="2">
        <v>2096</v>
      </c>
      <c r="F8878" s="2" t="s">
        <v>543</v>
      </c>
    </row>
    <row r="8879" spans="1:6">
      <c r="A8879" s="2" t="s">
        <v>1322</v>
      </c>
      <c r="B8879" s="2" t="s">
        <v>2278</v>
      </c>
      <c r="C8879" s="2" t="s">
        <v>2279</v>
      </c>
      <c r="D8879" s="2" t="str">
        <f t="shared" si="138"/>
        <v>CD BIO BROCOLIS</v>
      </c>
      <c r="E8879" s="2">
        <v>3990</v>
      </c>
      <c r="F8879" s="2" t="s">
        <v>543</v>
      </c>
    </row>
    <row r="8880" spans="1:6">
      <c r="A8880" s="2" t="s">
        <v>1322</v>
      </c>
      <c r="B8880" s="2" t="s">
        <v>2280</v>
      </c>
      <c r="C8880" s="2" t="s">
        <v>2281</v>
      </c>
      <c r="D8880" s="2" t="str">
        <f t="shared" si="138"/>
        <v>CD BIO ENDIVE</v>
      </c>
      <c r="E8880" s="2">
        <v>3795</v>
      </c>
      <c r="F8880" s="2" t="s">
        <v>543</v>
      </c>
    </row>
    <row r="8881" spans="1:6">
      <c r="A8881" s="2" t="s">
        <v>1665</v>
      </c>
      <c r="B8881" s="2" t="s">
        <v>2282</v>
      </c>
      <c r="C8881" s="2" t="s">
        <v>1266</v>
      </c>
      <c r="D8881" s="2" t="str">
        <f t="shared" si="138"/>
        <v>CU BIO BETTERAVE CUBE CUITE 4G</v>
      </c>
      <c r="E8881" s="2">
        <v>3790</v>
      </c>
      <c r="F8881" s="2" t="s">
        <v>543</v>
      </c>
    </row>
    <row r="8882" spans="1:6">
      <c r="A8882" s="2" t="s">
        <v>1665</v>
      </c>
      <c r="B8882" s="2" t="s">
        <v>2282</v>
      </c>
      <c r="C8882" s="2" t="s">
        <v>2283</v>
      </c>
      <c r="D8882" s="2" t="str">
        <f t="shared" si="138"/>
        <v>CU BIO BETTERAVE CUBE CUITE 4G</v>
      </c>
      <c r="E8882" s="2">
        <v>7153</v>
      </c>
      <c r="F8882" s="2" t="s">
        <v>543</v>
      </c>
    </row>
    <row r="8883" spans="1:6">
      <c r="A8883" s="2" t="s">
        <v>1665</v>
      </c>
      <c r="B8883" s="2" t="s">
        <v>2282</v>
      </c>
      <c r="C8883" s="2" t="s">
        <v>803</v>
      </c>
      <c r="D8883" s="2" t="str">
        <f t="shared" si="138"/>
        <v>CU BIO BETTERAVE CUBE CUITE 4G</v>
      </c>
      <c r="E8883" s="2">
        <v>5166</v>
      </c>
      <c r="F8883" s="2" t="s">
        <v>543</v>
      </c>
    </row>
    <row r="8884" spans="1:6">
      <c r="A8884" s="2" t="s">
        <v>1665</v>
      </c>
      <c r="B8884" s="2" t="s">
        <v>2282</v>
      </c>
      <c r="C8884" s="2" t="s">
        <v>27</v>
      </c>
      <c r="D8884" s="2" t="str">
        <f t="shared" si="138"/>
        <v>CU BIO BETTERAVE CUBE CUITE 4G</v>
      </c>
      <c r="E8884" s="2">
        <v>7299</v>
      </c>
      <c r="F8884" s="2" t="s">
        <v>543</v>
      </c>
    </row>
    <row r="8885" spans="1:6">
      <c r="A8885" s="2" t="s">
        <v>1665</v>
      </c>
      <c r="B8885" s="2" t="s">
        <v>2282</v>
      </c>
      <c r="C8885" s="2" t="s">
        <v>1962</v>
      </c>
      <c r="D8885" s="2" t="str">
        <f t="shared" si="138"/>
        <v>CU BIO BETTERAVE CUBE CUITE 4G</v>
      </c>
      <c r="E8885" s="2">
        <v>3820</v>
      </c>
      <c r="F8885" s="2" t="s">
        <v>543</v>
      </c>
    </row>
    <row r="8886" spans="1:6">
      <c r="A8886" s="2" t="s">
        <v>1665</v>
      </c>
      <c r="B8886" s="2" t="s">
        <v>2282</v>
      </c>
      <c r="C8886" s="2" t="s">
        <v>1265</v>
      </c>
      <c r="D8886" s="2" t="str">
        <f t="shared" si="138"/>
        <v>CU BIO BETTERAVE CUBE CUITE 4G</v>
      </c>
      <c r="E8886" s="2">
        <v>5171</v>
      </c>
      <c r="F8886" s="2" t="s">
        <v>543</v>
      </c>
    </row>
    <row r="8887" spans="1:6">
      <c r="A8887" s="2" t="s">
        <v>0</v>
      </c>
      <c r="B8887" s="2" t="s">
        <v>2284</v>
      </c>
      <c r="C8887" s="2" t="s">
        <v>1431</v>
      </c>
      <c r="D8887" s="2" t="str">
        <f t="shared" si="138"/>
        <v>CA SAND BIO VEGETARIEN</v>
      </c>
      <c r="E8887" s="2">
        <v>3789</v>
      </c>
      <c r="F8887" s="2" t="s">
        <v>543</v>
      </c>
    </row>
    <row r="8888" spans="1:6">
      <c r="A8888" s="2" t="s">
        <v>0</v>
      </c>
      <c r="B8888" s="2" t="s">
        <v>2284</v>
      </c>
      <c r="C8888" s="2" t="s">
        <v>1719</v>
      </c>
      <c r="D8888" s="2" t="str">
        <f t="shared" si="138"/>
        <v>CA SAND BIO VEGETARIEN</v>
      </c>
      <c r="E8888" s="2">
        <v>3793</v>
      </c>
      <c r="F8888" s="2" t="s">
        <v>543</v>
      </c>
    </row>
    <row r="8889" spans="1:6">
      <c r="A8889" s="2" t="s">
        <v>0</v>
      </c>
      <c r="B8889" s="2" t="s">
        <v>2284</v>
      </c>
      <c r="C8889" s="2" t="s">
        <v>24</v>
      </c>
      <c r="D8889" s="2" t="str">
        <f t="shared" si="138"/>
        <v>CA SAND BIO VEGETARIEN</v>
      </c>
      <c r="E8889" s="2">
        <v>5265</v>
      </c>
      <c r="F8889" s="2" t="s">
        <v>543</v>
      </c>
    </row>
    <row r="8890" spans="1:6">
      <c r="A8890" s="2" t="s">
        <v>0</v>
      </c>
      <c r="B8890" s="2" t="s">
        <v>2284</v>
      </c>
      <c r="C8890" s="2" t="s">
        <v>2285</v>
      </c>
      <c r="D8890" s="2" t="str">
        <f t="shared" si="138"/>
        <v>CA SAND BIO VEGETARIEN</v>
      </c>
      <c r="E8890" s="2">
        <v>5886</v>
      </c>
      <c r="F8890" s="2" t="s">
        <v>543</v>
      </c>
    </row>
    <row r="8891" spans="1:6">
      <c r="A8891" s="2" t="s">
        <v>0</v>
      </c>
      <c r="B8891" s="2" t="s">
        <v>2284</v>
      </c>
      <c r="C8891" s="2" t="s">
        <v>1717</v>
      </c>
      <c r="D8891" s="2" t="str">
        <f t="shared" si="138"/>
        <v>CA SAND BIO VEGETARIEN</v>
      </c>
      <c r="E8891" s="2">
        <v>4706</v>
      </c>
      <c r="F8891" s="2" t="s">
        <v>543</v>
      </c>
    </row>
    <row r="8892" spans="1:6">
      <c r="A8892" s="2" t="s">
        <v>0</v>
      </c>
      <c r="B8892" s="2" t="s">
        <v>2284</v>
      </c>
      <c r="C8892" s="2" t="s">
        <v>803</v>
      </c>
      <c r="D8892" s="2" t="str">
        <f t="shared" si="138"/>
        <v>CA SAND BIO VEGETARIEN</v>
      </c>
      <c r="E8892" s="2">
        <v>5166</v>
      </c>
      <c r="F8892" s="2" t="s">
        <v>543</v>
      </c>
    </row>
    <row r="8893" spans="1:6">
      <c r="A8893" s="2" t="s">
        <v>0</v>
      </c>
      <c r="B8893" s="2" t="s">
        <v>2284</v>
      </c>
      <c r="C8893" s="2" t="s">
        <v>2286</v>
      </c>
      <c r="D8893" s="2" t="str">
        <f t="shared" si="138"/>
        <v>CA SAND BIO VEGETARIEN</v>
      </c>
      <c r="E8893" s="2">
        <v>7258</v>
      </c>
      <c r="F8893" s="2" t="s">
        <v>543</v>
      </c>
    </row>
    <row r="8894" spans="1:6">
      <c r="A8894" s="2" t="s">
        <v>1325</v>
      </c>
      <c r="B8894" s="2" t="s">
        <v>2287</v>
      </c>
      <c r="C8894" s="2" t="s">
        <v>2288</v>
      </c>
      <c r="D8894" s="2" t="str">
        <f t="shared" si="138"/>
        <v>DY FROMAGE BL BIO</v>
      </c>
      <c r="E8894" s="2">
        <v>7249</v>
      </c>
      <c r="F8894" s="2" t="s">
        <v>1328</v>
      </c>
    </row>
    <row r="8895" spans="1:6">
      <c r="A8895" s="2" t="s">
        <v>1336</v>
      </c>
      <c r="B8895" s="2" t="s">
        <v>2289</v>
      </c>
      <c r="C8895" s="2" t="s">
        <v>2290</v>
      </c>
      <c r="D8895" s="2" t="str">
        <f t="shared" si="138"/>
        <v>LB FROMAGE BLANC FRAISE 2.5 KG</v>
      </c>
      <c r="E8895" s="2">
        <v>6679</v>
      </c>
      <c r="F8895" s="2" t="s">
        <v>1328</v>
      </c>
    </row>
    <row r="8896" spans="1:6">
      <c r="A8896" s="2" t="s">
        <v>1336</v>
      </c>
      <c r="B8896" s="2" t="s">
        <v>2291</v>
      </c>
      <c r="C8896" s="2" t="s">
        <v>2292</v>
      </c>
      <c r="D8896" s="2" t="str">
        <f t="shared" si="138"/>
        <v>LB FROMAGE BL ABRICOT FR</v>
      </c>
      <c r="E8896" s="2">
        <v>6678</v>
      </c>
      <c r="F8896" s="2" t="s">
        <v>1328</v>
      </c>
    </row>
    <row r="8897" spans="1:6">
      <c r="A8897" s="2" t="s">
        <v>1360</v>
      </c>
      <c r="B8897" s="2" t="s">
        <v>2293</v>
      </c>
      <c r="C8897" s="2" t="s">
        <v>2294</v>
      </c>
      <c r="D8897" s="2" t="str">
        <f t="shared" si="138"/>
        <v>DP CREPE CHOCOLAT</v>
      </c>
      <c r="E8897" s="2">
        <v>5851</v>
      </c>
      <c r="F8897" s="2" t="s">
        <v>1328</v>
      </c>
    </row>
    <row r="8898" spans="1:6">
      <c r="A8898" s="2" t="s">
        <v>0</v>
      </c>
      <c r="B8898" s="2" t="s">
        <v>2295</v>
      </c>
      <c r="C8898" s="2" t="s">
        <v>2296</v>
      </c>
      <c r="D8898" s="2" t="str">
        <f t="shared" si="138"/>
        <v>CA DP TARTE CHOCOLAT</v>
      </c>
      <c r="E8898" s="2">
        <v>5831</v>
      </c>
      <c r="F8898" s="2" t="s">
        <v>3</v>
      </c>
    </row>
    <row r="8899" spans="1:6">
      <c r="A8899" s="2" t="s">
        <v>0</v>
      </c>
      <c r="B8899" s="2" t="s">
        <v>2297</v>
      </c>
      <c r="C8899" s="2" t="s">
        <v>2298</v>
      </c>
      <c r="D8899" s="2" t="str">
        <f t="shared" ref="D8899:D8962" si="139">B8899</f>
        <v>CA DP TARTE MYRTILLES</v>
      </c>
      <c r="E8899" s="2">
        <v>6432</v>
      </c>
      <c r="F8899" s="2" t="s">
        <v>3</v>
      </c>
    </row>
    <row r="8900" spans="1:6">
      <c r="A8900" s="2" t="s">
        <v>0</v>
      </c>
      <c r="B8900" s="2" t="s">
        <v>2299</v>
      </c>
      <c r="C8900" s="2" t="s">
        <v>2300</v>
      </c>
      <c r="D8900" s="2" t="str">
        <f t="shared" si="139"/>
        <v>CA DP TARTE NOIX COCO 900 G SURG /2</v>
      </c>
      <c r="E8900" s="2">
        <v>6615</v>
      </c>
      <c r="F8900" s="2" t="s">
        <v>3</v>
      </c>
    </row>
    <row r="8901" spans="1:6">
      <c r="A8901" s="2" t="s">
        <v>0</v>
      </c>
      <c r="B8901" s="2" t="s">
        <v>2301</v>
      </c>
      <c r="C8901" s="2" t="s">
        <v>2264</v>
      </c>
      <c r="D8901" s="2" t="str">
        <f t="shared" si="139"/>
        <v>CA DP TARTE POIRE BOURDALOU</v>
      </c>
      <c r="E8901" s="2">
        <v>6616</v>
      </c>
      <c r="F8901" s="2" t="s">
        <v>3</v>
      </c>
    </row>
    <row r="8902" spans="1:6">
      <c r="A8902" s="2" t="s">
        <v>0</v>
      </c>
      <c r="B8902" s="2" t="s">
        <v>2302</v>
      </c>
      <c r="C8902" s="2" t="s">
        <v>2303</v>
      </c>
      <c r="D8902" s="2" t="str">
        <f t="shared" si="139"/>
        <v>CA DP CREPE POMME CARAMEL</v>
      </c>
      <c r="E8902" s="2">
        <v>5849</v>
      </c>
      <c r="F8902" s="2" t="s">
        <v>3</v>
      </c>
    </row>
    <row r="8903" spans="1:6">
      <c r="A8903" s="2" t="s">
        <v>1341</v>
      </c>
      <c r="B8903" s="2" t="s">
        <v>2304</v>
      </c>
      <c r="C8903" s="2" t="s">
        <v>1349</v>
      </c>
      <c r="D8903" s="2" t="str">
        <f t="shared" si="139"/>
        <v>DB BEIGNET CHOCO NOISETTE</v>
      </c>
      <c r="E8903" s="2">
        <v>6038</v>
      </c>
      <c r="F8903" s="2" t="s">
        <v>1328</v>
      </c>
    </row>
    <row r="8904" spans="1:6">
      <c r="A8904" s="2" t="s">
        <v>0</v>
      </c>
      <c r="B8904" s="2" t="s">
        <v>2305</v>
      </c>
      <c r="C8904" s="2" t="s">
        <v>2306</v>
      </c>
      <c r="D8904" s="2" t="str">
        <f t="shared" si="139"/>
        <v>CA DB BROWNIE CHOCO 100% CROUS 78 G EMB</v>
      </c>
      <c r="E8904" s="2">
        <v>6044</v>
      </c>
      <c r="F8904" s="2" t="s">
        <v>3</v>
      </c>
    </row>
    <row r="8905" spans="1:6">
      <c r="A8905" s="2" t="s">
        <v>0</v>
      </c>
      <c r="B8905" s="2" t="s">
        <v>2307</v>
      </c>
      <c r="C8905" s="2" t="s">
        <v>2308</v>
      </c>
      <c r="D8905" s="2" t="str">
        <f t="shared" si="139"/>
        <v>CA DB COOKIE PEPITE CHOCOLAT 70 G EMB SU</v>
      </c>
      <c r="E8905" s="2">
        <v>6045</v>
      </c>
      <c r="F8905" s="2" t="s">
        <v>3</v>
      </c>
    </row>
    <row r="8906" spans="1:6">
      <c r="A8906" s="2" t="s">
        <v>0</v>
      </c>
      <c r="B8906" s="2" t="s">
        <v>2309</v>
      </c>
      <c r="C8906" s="2" t="s">
        <v>2310</v>
      </c>
      <c r="D8906" s="2" t="str">
        <f t="shared" si="139"/>
        <v>CA DB DONUT FOURRE CHOCO 75 G /48</v>
      </c>
      <c r="E8906" s="2">
        <v>6042</v>
      </c>
      <c r="F8906" s="2" t="s">
        <v>3</v>
      </c>
    </row>
    <row r="8907" spans="1:6">
      <c r="A8907" s="2" t="s">
        <v>0</v>
      </c>
      <c r="B8907" s="2" t="s">
        <v>2311</v>
      </c>
      <c r="C8907" s="2" t="s">
        <v>2312</v>
      </c>
      <c r="D8907" s="2" t="str">
        <f t="shared" si="139"/>
        <v>CA DB MUFFIN DOUBLE CHOCO 115 G EMB SUR</v>
      </c>
      <c r="E8907" s="2">
        <v>6047</v>
      </c>
      <c r="F8907" s="2" t="s">
        <v>3</v>
      </c>
    </row>
    <row r="8908" spans="1:6">
      <c r="A8908" s="2" t="s">
        <v>0</v>
      </c>
      <c r="B8908" s="2" t="s">
        <v>2313</v>
      </c>
      <c r="C8908" s="2" t="s">
        <v>2314</v>
      </c>
      <c r="D8908" s="2" t="str">
        <f t="shared" si="139"/>
        <v>CA DB MUFFIN MYRTILLE ECLAT FRAMB 115G/3</v>
      </c>
      <c r="E8908" s="2">
        <v>6050</v>
      </c>
      <c r="F8908" s="2" t="s">
        <v>3</v>
      </c>
    </row>
    <row r="8909" spans="1:6">
      <c r="A8909" s="2" t="s">
        <v>0</v>
      </c>
      <c r="B8909" s="2" t="s">
        <v>2315</v>
      </c>
      <c r="C8909" s="2" t="s">
        <v>2316</v>
      </c>
      <c r="D8909" s="2" t="str">
        <f t="shared" si="139"/>
        <v>CA DB MUFFIN PEPIT CHOC 100 % CROUS 115G</v>
      </c>
      <c r="E8909" s="2">
        <v>6049</v>
      </c>
      <c r="F8909" s="2" t="s">
        <v>3</v>
      </c>
    </row>
    <row r="8910" spans="1:6">
      <c r="A8910" s="2" t="s">
        <v>0</v>
      </c>
      <c r="B8910" s="2" t="s">
        <v>2317</v>
      </c>
      <c r="C8910" s="2" t="s">
        <v>2318</v>
      </c>
      <c r="D8910" s="2" t="str">
        <f t="shared" si="139"/>
        <v>CA DB MUFFIN POM CANEL 115 G EMB X30</v>
      </c>
      <c r="E8910" s="2">
        <v>6052</v>
      </c>
      <c r="F8910" s="2" t="s">
        <v>3</v>
      </c>
    </row>
    <row r="8911" spans="1:6">
      <c r="A8911" s="2" t="s">
        <v>0</v>
      </c>
      <c r="B8911" s="2" t="s">
        <v>2319</v>
      </c>
      <c r="C8911" s="2" t="s">
        <v>2320</v>
      </c>
      <c r="D8911" s="2" t="str">
        <f t="shared" si="139"/>
        <v>CA DB MUFFIN PRALINE 115 G EMB X30</v>
      </c>
      <c r="E8911" s="2">
        <v>6051</v>
      </c>
      <c r="F8911" s="2" t="s">
        <v>3</v>
      </c>
    </row>
    <row r="8912" spans="1:6">
      <c r="A8912" s="2" t="s">
        <v>1478</v>
      </c>
      <c r="B8912" s="2" t="s">
        <v>2321</v>
      </c>
      <c r="C8912" s="2" t="s">
        <v>2322</v>
      </c>
      <c r="D8912" s="2" t="str">
        <f t="shared" si="139"/>
        <v>DC COMPOTE POIRE COUPELLE</v>
      </c>
      <c r="E8912" s="2">
        <v>5075</v>
      </c>
      <c r="F8912" s="2" t="s">
        <v>1328</v>
      </c>
    </row>
    <row r="8913" spans="1:6">
      <c r="A8913" s="2" t="s">
        <v>1478</v>
      </c>
      <c r="B8913" s="2" t="s">
        <v>2323</v>
      </c>
      <c r="C8913" s="2" t="s">
        <v>2324</v>
      </c>
      <c r="D8913" s="2" t="str">
        <f t="shared" si="139"/>
        <v>DC COMPOTE POMME ANNANAS COUPELLE</v>
      </c>
      <c r="E8913" s="2">
        <v>5079</v>
      </c>
      <c r="F8913" s="2" t="s">
        <v>1328</v>
      </c>
    </row>
    <row r="8914" spans="1:6">
      <c r="A8914" s="2" t="s">
        <v>1478</v>
      </c>
      <c r="B8914" s="2" t="s">
        <v>2325</v>
      </c>
      <c r="C8914" s="2" t="s">
        <v>2326</v>
      </c>
      <c r="D8914" s="2" t="str">
        <f t="shared" si="139"/>
        <v>DC COMPOTE POMME BANANE COUPELLE</v>
      </c>
      <c r="E8914" s="2">
        <v>5081</v>
      </c>
      <c r="F8914" s="2" t="s">
        <v>1328</v>
      </c>
    </row>
    <row r="8915" spans="1:6">
      <c r="A8915" s="2" t="s">
        <v>1478</v>
      </c>
      <c r="B8915" s="2" t="s">
        <v>2327</v>
      </c>
      <c r="C8915" s="2" t="s">
        <v>2328</v>
      </c>
      <c r="D8915" s="2" t="str">
        <f t="shared" si="139"/>
        <v>DC COMPOTE POMME CASSIS COUPELLE</v>
      </c>
      <c r="E8915" s="2">
        <v>5083</v>
      </c>
      <c r="F8915" s="2" t="s">
        <v>1328</v>
      </c>
    </row>
    <row r="8916" spans="1:6">
      <c r="A8916" s="2" t="s">
        <v>1478</v>
      </c>
      <c r="B8916" s="2" t="s">
        <v>2329</v>
      </c>
      <c r="C8916" s="2" t="s">
        <v>2330</v>
      </c>
      <c r="D8916" s="2" t="str">
        <f t="shared" si="139"/>
        <v>DC COMPOTE POMME FRAISE COUPELLE</v>
      </c>
      <c r="E8916" s="2">
        <v>5085</v>
      </c>
      <c r="F8916" s="2" t="s">
        <v>1328</v>
      </c>
    </row>
    <row r="8917" spans="1:6">
      <c r="A8917" s="2" t="s">
        <v>0</v>
      </c>
      <c r="B8917" s="2" t="s">
        <v>2331</v>
      </c>
      <c r="C8917" s="2" t="s">
        <v>2332</v>
      </c>
      <c r="D8917" s="2" t="str">
        <f t="shared" si="139"/>
        <v>CA DC COMPOTE POMMME NAT COUPELLE X20</v>
      </c>
      <c r="E8917" s="2">
        <v>7445</v>
      </c>
      <c r="F8917" s="2" t="s">
        <v>3</v>
      </c>
    </row>
    <row r="8918" spans="1:6">
      <c r="A8918" s="2" t="s">
        <v>0</v>
      </c>
      <c r="B8918" s="2" t="s">
        <v>2333</v>
      </c>
      <c r="C8918" s="2" t="s">
        <v>2334</v>
      </c>
      <c r="D8918" s="2" t="str">
        <f t="shared" si="139"/>
        <v>CA DC COMPOTE POM PECH ABRIC COUPEL X20</v>
      </c>
      <c r="E8918" s="2">
        <v>7448</v>
      </c>
      <c r="F8918" s="2" t="s">
        <v>3</v>
      </c>
    </row>
    <row r="8919" spans="1:6">
      <c r="A8919" s="2" t="s">
        <v>0</v>
      </c>
      <c r="B8919" s="2" t="s">
        <v>2335</v>
      </c>
      <c r="C8919" s="2" t="s">
        <v>2336</v>
      </c>
      <c r="D8919" s="2" t="str">
        <f t="shared" si="139"/>
        <v>CA DC COMPOTE POM FRAISE FRAMB COUP X20</v>
      </c>
      <c r="E8919" s="2">
        <v>7447</v>
      </c>
      <c r="F8919" s="2" t="s">
        <v>3</v>
      </c>
    </row>
    <row r="8920" spans="1:6">
      <c r="A8920" s="2" t="s">
        <v>1478</v>
      </c>
      <c r="B8920" s="2" t="s">
        <v>2337</v>
      </c>
      <c r="C8920" s="2" t="s">
        <v>2338</v>
      </c>
      <c r="D8920" s="2" t="str">
        <f t="shared" si="139"/>
        <v>DC COMPOTE TOUS FRUITS B5/1</v>
      </c>
      <c r="E8920" s="2">
        <v>5092</v>
      </c>
      <c r="F8920" s="2" t="s">
        <v>1328</v>
      </c>
    </row>
    <row r="8921" spans="1:6">
      <c r="A8921" s="2" t="s">
        <v>1478</v>
      </c>
      <c r="B8921" s="2" t="s">
        <v>2339</v>
      </c>
      <c r="C8921" s="2" t="s">
        <v>2340</v>
      </c>
      <c r="D8921" s="2" t="str">
        <f t="shared" si="139"/>
        <v>DC COMPOTE POMME PATISSIERE B5/1</v>
      </c>
      <c r="E8921" s="2">
        <v>5091</v>
      </c>
      <c r="F8921" s="2" t="s">
        <v>1328</v>
      </c>
    </row>
    <row r="8922" spans="1:6">
      <c r="A8922" s="2" t="s">
        <v>1478</v>
      </c>
      <c r="B8922" s="2" t="s">
        <v>2341</v>
      </c>
      <c r="C8922" s="2" t="s">
        <v>356</v>
      </c>
      <c r="D8922" s="2" t="str">
        <f t="shared" si="139"/>
        <v>DC COMPOTE PECHE MCX B5/1</v>
      </c>
      <c r="E8922" s="2">
        <v>5074</v>
      </c>
      <c r="F8922" s="2" t="s">
        <v>1328</v>
      </c>
    </row>
    <row r="8923" spans="1:6">
      <c r="A8923" s="2" t="s">
        <v>1478</v>
      </c>
      <c r="B8923" s="2" t="s">
        <v>2342</v>
      </c>
      <c r="C8923" s="2" t="s">
        <v>2343</v>
      </c>
      <c r="D8923" s="2" t="str">
        <f t="shared" si="139"/>
        <v>DC COMPOTE POMME ABRICOT B5/1</v>
      </c>
      <c r="E8923" s="2">
        <v>5078</v>
      </c>
      <c r="F8923" s="2" t="s">
        <v>1328</v>
      </c>
    </row>
    <row r="8924" spans="1:6">
      <c r="A8924" s="2" t="s">
        <v>1478</v>
      </c>
      <c r="B8924" s="2" t="s">
        <v>2344</v>
      </c>
      <c r="C8924" s="2" t="s">
        <v>2345</v>
      </c>
      <c r="D8924" s="2" t="str">
        <f t="shared" si="139"/>
        <v>DC POMME ANNANAS B5/1</v>
      </c>
      <c r="E8924" s="2">
        <v>5080</v>
      </c>
      <c r="F8924" s="2" t="s">
        <v>1328</v>
      </c>
    </row>
    <row r="8925" spans="1:6">
      <c r="A8925" s="2" t="s">
        <v>1478</v>
      </c>
      <c r="B8925" s="2" t="s">
        <v>2346</v>
      </c>
      <c r="C8925" s="2" t="s">
        <v>2347</v>
      </c>
      <c r="D8925" s="2" t="str">
        <f t="shared" si="139"/>
        <v>DC POMMES CASSIS B5/1</v>
      </c>
      <c r="E8925" s="2">
        <v>5084</v>
      </c>
      <c r="F8925" s="2" t="s">
        <v>1328</v>
      </c>
    </row>
    <row r="8926" spans="1:6">
      <c r="A8926" s="2" t="s">
        <v>1478</v>
      </c>
      <c r="B8926" s="2" t="s">
        <v>2348</v>
      </c>
      <c r="C8926" s="2" t="s">
        <v>2349</v>
      </c>
      <c r="D8926" s="2" t="str">
        <f t="shared" si="139"/>
        <v>DC POMME PECHE B5/1</v>
      </c>
      <c r="E8926" s="2">
        <v>5087</v>
      </c>
      <c r="F8926" s="2" t="s">
        <v>1328</v>
      </c>
    </row>
    <row r="8927" spans="1:6">
      <c r="A8927" s="2" t="s">
        <v>1478</v>
      </c>
      <c r="B8927" s="2" t="s">
        <v>2350</v>
      </c>
      <c r="C8927" s="2" t="s">
        <v>2351</v>
      </c>
      <c r="D8927" s="2" t="str">
        <f t="shared" si="139"/>
        <v>DC COMPOTE POMME BANANE B5/1</v>
      </c>
      <c r="E8927" s="2">
        <v>6654</v>
      </c>
      <c r="F8927" s="2" t="s">
        <v>1328</v>
      </c>
    </row>
    <row r="8928" spans="1:6">
      <c r="A8928" s="2" t="s">
        <v>1478</v>
      </c>
      <c r="B8928" s="2" t="s">
        <v>2352</v>
      </c>
      <c r="C8928" s="2" t="s">
        <v>2353</v>
      </c>
      <c r="D8928" s="2" t="str">
        <f t="shared" si="139"/>
        <v>DC COMPOTE POMME BIO B5/1</v>
      </c>
      <c r="E8928" s="2">
        <v>5090</v>
      </c>
      <c r="F8928" s="2" t="s">
        <v>1328</v>
      </c>
    </row>
    <row r="8929" spans="1:6">
      <c r="A8929" s="2" t="s">
        <v>0</v>
      </c>
      <c r="B8929" s="2" t="s">
        <v>2354</v>
      </c>
      <c r="C8929" s="2" t="s">
        <v>2355</v>
      </c>
      <c r="D8929" s="2" t="str">
        <f t="shared" si="139"/>
        <v>CA DP GALETTE IND DES ROIS</v>
      </c>
      <c r="E8929" s="2">
        <v>6511</v>
      </c>
      <c r="F8929" s="2" t="s">
        <v>3</v>
      </c>
    </row>
    <row r="8930" spans="1:6">
      <c r="A8930" s="2" t="s">
        <v>0</v>
      </c>
      <c r="B8930" s="2" t="s">
        <v>2354</v>
      </c>
      <c r="C8930" s="2" t="s">
        <v>1377</v>
      </c>
      <c r="D8930" s="2" t="str">
        <f t="shared" si="139"/>
        <v>CA DP GALETTE IND DES ROIS</v>
      </c>
      <c r="E8930" s="2">
        <v>5355</v>
      </c>
      <c r="F8930" s="2" t="s">
        <v>3</v>
      </c>
    </row>
    <row r="8931" spans="1:6">
      <c r="A8931" s="2" t="s">
        <v>0</v>
      </c>
      <c r="B8931" s="2" t="s">
        <v>2356</v>
      </c>
      <c r="C8931" s="2" t="s">
        <v>2357</v>
      </c>
      <c r="D8931" s="2" t="str">
        <f t="shared" si="139"/>
        <v>CA DP GALETTE DES ROIS PORTION</v>
      </c>
      <c r="E8931" s="2">
        <v>6512</v>
      </c>
      <c r="F8931" s="2" t="s">
        <v>3</v>
      </c>
    </row>
    <row r="8932" spans="1:6">
      <c r="A8932" s="2" t="s">
        <v>0</v>
      </c>
      <c r="B8932" s="2" t="s">
        <v>2356</v>
      </c>
      <c r="C8932" s="2" t="s">
        <v>1377</v>
      </c>
      <c r="D8932" s="2" t="str">
        <f t="shared" si="139"/>
        <v>CA DP GALETTE DES ROIS PORTION</v>
      </c>
      <c r="E8932" s="2">
        <v>5355</v>
      </c>
      <c r="F8932" s="2" t="s">
        <v>3</v>
      </c>
    </row>
    <row r="8933" spans="1:6">
      <c r="A8933" s="2" t="s">
        <v>0</v>
      </c>
      <c r="B8933" s="2" t="s">
        <v>2358</v>
      </c>
      <c r="C8933" s="2" t="s">
        <v>2359</v>
      </c>
      <c r="D8933" s="2" t="str">
        <f t="shared" si="139"/>
        <v>CA DP ECLAIR CHOCOLAT</v>
      </c>
      <c r="E8933" s="2">
        <v>5855</v>
      </c>
      <c r="F8933" s="2" t="s">
        <v>3</v>
      </c>
    </row>
    <row r="8934" spans="1:6">
      <c r="A8934" s="2" t="s">
        <v>0</v>
      </c>
      <c r="B8934" s="2" t="s">
        <v>2360</v>
      </c>
      <c r="C8934" s="2" t="s">
        <v>2361</v>
      </c>
      <c r="D8934" s="2" t="str">
        <f t="shared" si="139"/>
        <v>CA DP TARTE CRUMBLE POIRE CHOCO</v>
      </c>
      <c r="E8934" s="2">
        <v>6431</v>
      </c>
      <c r="F8934" s="2" t="s">
        <v>3</v>
      </c>
    </row>
    <row r="8935" spans="1:6">
      <c r="A8935" s="2" t="s">
        <v>0</v>
      </c>
      <c r="B8935" s="2" t="s">
        <v>2362</v>
      </c>
      <c r="C8935" s="2" t="s">
        <v>2363</v>
      </c>
      <c r="D8935" s="2" t="str">
        <f t="shared" si="139"/>
        <v>CA DP TARTE CRUMBL POM FRUIT RGE 900G</v>
      </c>
      <c r="E8935" s="2">
        <v>6430</v>
      </c>
      <c r="F8935" s="2" t="s">
        <v>3</v>
      </c>
    </row>
    <row r="8936" spans="1:6">
      <c r="A8936" s="2" t="s">
        <v>1360</v>
      </c>
      <c r="B8936" s="2" t="s">
        <v>2364</v>
      </c>
      <c r="C8936" s="2" t="s">
        <v>2365</v>
      </c>
      <c r="D8936" s="2" t="str">
        <f t="shared" si="139"/>
        <v>DP TARTE TUTTI FRUITI</v>
      </c>
      <c r="E8936" s="2">
        <v>5833</v>
      </c>
      <c r="F8936" s="2" t="s">
        <v>1328</v>
      </c>
    </row>
    <row r="8937" spans="1:6">
      <c r="A8937" s="2" t="s">
        <v>1360</v>
      </c>
      <c r="B8937" s="2" t="s">
        <v>2366</v>
      </c>
      <c r="C8937" s="2" t="s">
        <v>2367</v>
      </c>
      <c r="D8937" s="2" t="str">
        <f t="shared" si="139"/>
        <v>DP TARTELETTE ABRICOT A CUIRE</v>
      </c>
      <c r="E8937" s="2">
        <v>5861</v>
      </c>
      <c r="F8937" s="2" t="s">
        <v>1328</v>
      </c>
    </row>
    <row r="8938" spans="1:6">
      <c r="A8938" s="2" t="s">
        <v>1360</v>
      </c>
      <c r="B8938" s="2" t="s">
        <v>2366</v>
      </c>
      <c r="C8938" s="2" t="s">
        <v>1377</v>
      </c>
      <c r="D8938" s="2" t="str">
        <f t="shared" si="139"/>
        <v>DP TARTELETTE ABRICOT A CUIRE</v>
      </c>
      <c r="E8938" s="2">
        <v>5355</v>
      </c>
      <c r="F8938" s="2" t="s">
        <v>1328</v>
      </c>
    </row>
    <row r="8939" spans="1:6">
      <c r="A8939" s="2" t="s">
        <v>0</v>
      </c>
      <c r="B8939" s="2" t="s">
        <v>2368</v>
      </c>
      <c r="C8939" s="2" t="s">
        <v>2369</v>
      </c>
      <c r="D8939" s="2" t="str">
        <f t="shared" si="139"/>
        <v>CA DP TARTELETTE CHOCOLAT</v>
      </c>
      <c r="E8939" s="2">
        <v>5862</v>
      </c>
      <c r="F8939" s="2" t="s">
        <v>3</v>
      </c>
    </row>
    <row r="8940" spans="1:6">
      <c r="A8940" s="2" t="s">
        <v>0</v>
      </c>
      <c r="B8940" s="2" t="s">
        <v>2370</v>
      </c>
      <c r="C8940" s="2" t="s">
        <v>2371</v>
      </c>
      <c r="D8940" s="2" t="str">
        <f t="shared" si="139"/>
        <v>CA DP TIRAMISU</v>
      </c>
      <c r="E8940" s="2">
        <v>5837</v>
      </c>
      <c r="F8940" s="2" t="s">
        <v>3</v>
      </c>
    </row>
    <row r="8941" spans="1:6">
      <c r="A8941" s="2" t="s">
        <v>0</v>
      </c>
      <c r="B8941" s="2" t="s">
        <v>2372</v>
      </c>
      <c r="C8941" s="2" t="s">
        <v>2373</v>
      </c>
      <c r="D8941" s="2" t="str">
        <f t="shared" si="139"/>
        <v>CA DP TARTELETTE CHOCO CARAMEL X18</v>
      </c>
      <c r="E8941" s="2">
        <v>7441</v>
      </c>
      <c r="F8941" s="2" t="s">
        <v>3</v>
      </c>
    </row>
    <row r="8942" spans="1:6">
      <c r="A8942" s="2" t="s">
        <v>1360</v>
      </c>
      <c r="B8942" s="2" t="s">
        <v>2374</v>
      </c>
      <c r="C8942" s="2" t="s">
        <v>2375</v>
      </c>
      <c r="D8942" s="2" t="str">
        <f t="shared" si="139"/>
        <v>DP TARTELETTE CARAMEL BEURRE SALE BUFFET</v>
      </c>
      <c r="E8942" s="2">
        <v>6232</v>
      </c>
      <c r="F8942" s="2" t="s">
        <v>1328</v>
      </c>
    </row>
    <row r="8943" spans="1:6">
      <c r="A8943" s="2" t="s">
        <v>1360</v>
      </c>
      <c r="B8943" s="2" t="s">
        <v>2376</v>
      </c>
      <c r="C8943" s="2" t="s">
        <v>2377</v>
      </c>
      <c r="D8943" s="2" t="str">
        <f t="shared" si="139"/>
        <v>DP TARTELETTE FACON POM AMOUR 13 GR BUFF</v>
      </c>
      <c r="E8943" s="2">
        <v>6228</v>
      </c>
      <c r="F8943" s="2" t="s">
        <v>1328</v>
      </c>
    </row>
    <row r="8944" spans="1:6">
      <c r="A8944" s="2" t="s">
        <v>1360</v>
      </c>
      <c r="B8944" s="2" t="s">
        <v>2378</v>
      </c>
      <c r="C8944" s="2" t="s">
        <v>2379</v>
      </c>
      <c r="D8944" s="2" t="str">
        <f t="shared" si="139"/>
        <v>DP FAR BRETON</v>
      </c>
      <c r="E8944" s="2">
        <v>6390</v>
      </c>
      <c r="F8944" s="2" t="s">
        <v>1328</v>
      </c>
    </row>
    <row r="8945" spans="1:6">
      <c r="A8945" s="2" t="s">
        <v>1341</v>
      </c>
      <c r="B8945" s="2" t="s">
        <v>2380</v>
      </c>
      <c r="C8945" s="2" t="s">
        <v>2381</v>
      </c>
      <c r="D8945" s="2" t="str">
        <f t="shared" si="139"/>
        <v>DB GATEAU BASQUE</v>
      </c>
      <c r="E8945" s="2">
        <v>5825</v>
      </c>
      <c r="F8945" s="2" t="s">
        <v>1328</v>
      </c>
    </row>
    <row r="8946" spans="1:6">
      <c r="A8946" s="2" t="s">
        <v>0</v>
      </c>
      <c r="B8946" s="2" t="s">
        <v>2382</v>
      </c>
      <c r="C8946" s="2" t="s">
        <v>2383</v>
      </c>
      <c r="D8946" s="2" t="str">
        <f t="shared" si="139"/>
        <v>CA DP MOELLEUX CHOCO</v>
      </c>
      <c r="E8946" s="2">
        <v>5826</v>
      </c>
      <c r="F8946" s="2" t="s">
        <v>3</v>
      </c>
    </row>
    <row r="8947" spans="1:6">
      <c r="A8947" s="2" t="s">
        <v>0</v>
      </c>
      <c r="B8947" s="2" t="s">
        <v>2384</v>
      </c>
      <c r="C8947" s="2" t="s">
        <v>2385</v>
      </c>
      <c r="D8947" s="2" t="str">
        <f t="shared" si="139"/>
        <v>CA DP MOELLEUX CHOCO FONDANT</v>
      </c>
      <c r="E8947" s="2">
        <v>5858</v>
      </c>
      <c r="F8947" s="2" t="s">
        <v>3</v>
      </c>
    </row>
    <row r="8948" spans="1:6">
      <c r="A8948" s="2" t="s">
        <v>0</v>
      </c>
      <c r="B8948" s="2" t="s">
        <v>2386</v>
      </c>
      <c r="C8948" s="2" t="s">
        <v>2387</v>
      </c>
      <c r="D8948" s="2" t="str">
        <f t="shared" si="139"/>
        <v>CA DP NID D'ABEILLE AMANDE X4</v>
      </c>
      <c r="E8948" s="2">
        <v>5836</v>
      </c>
      <c r="F8948" s="2" t="s">
        <v>3</v>
      </c>
    </row>
    <row r="8949" spans="1:6">
      <c r="A8949" s="2" t="s">
        <v>0</v>
      </c>
      <c r="B8949" s="2" t="s">
        <v>2388</v>
      </c>
      <c r="C8949" s="2" t="s">
        <v>2389</v>
      </c>
      <c r="D8949" s="2" t="str">
        <f t="shared" si="139"/>
        <v>CA DP PAVE CACAO</v>
      </c>
      <c r="E8949" s="2">
        <v>5824</v>
      </c>
      <c r="F8949" s="2" t="s">
        <v>3</v>
      </c>
    </row>
    <row r="8950" spans="1:6">
      <c r="A8950" s="2" t="s">
        <v>0</v>
      </c>
      <c r="B8950" s="2" t="s">
        <v>2390</v>
      </c>
      <c r="C8950" s="2" t="s">
        <v>2391</v>
      </c>
      <c r="D8950" s="2" t="str">
        <f t="shared" si="139"/>
        <v>CA DP PAVE CARAMEL</v>
      </c>
      <c r="E8950" s="2">
        <v>5822</v>
      </c>
      <c r="F8950" s="2" t="s">
        <v>1328</v>
      </c>
    </row>
    <row r="8951" spans="1:6">
      <c r="A8951" s="2" t="s">
        <v>0</v>
      </c>
      <c r="B8951" s="2" t="s">
        <v>2392</v>
      </c>
      <c r="C8951" s="2" t="s">
        <v>2393</v>
      </c>
      <c r="D8951" s="2" t="str">
        <f t="shared" si="139"/>
        <v>CA DP RELIGIEUSE CHOCOLAT X24</v>
      </c>
      <c r="E8951" s="2">
        <v>5860</v>
      </c>
      <c r="F8951" s="2" t="s">
        <v>3</v>
      </c>
    </row>
    <row r="8952" spans="1:6">
      <c r="A8952" s="2" t="s">
        <v>2394</v>
      </c>
      <c r="B8952" s="2" t="s">
        <v>2395</v>
      </c>
      <c r="C8952" s="2" t="s">
        <v>2104</v>
      </c>
      <c r="D8952" s="2" t="str">
        <f t="shared" si="139"/>
        <v>EX NORV PU GRATINERT FISK I FORM</v>
      </c>
      <c r="E8952" s="2">
        <v>5741</v>
      </c>
      <c r="F8952" s="2" t="s">
        <v>2394</v>
      </c>
    </row>
    <row r="8953" spans="1:6">
      <c r="A8953" s="2" t="s">
        <v>2394</v>
      </c>
      <c r="B8953" s="2" t="s">
        <v>2395</v>
      </c>
      <c r="C8953" s="2" t="s">
        <v>191</v>
      </c>
      <c r="D8953" s="2" t="str">
        <f t="shared" si="139"/>
        <v>EX NORV PU GRATINERT FISK I FORM</v>
      </c>
      <c r="E8953" s="2">
        <v>7302</v>
      </c>
      <c r="F8953" s="2" t="s">
        <v>2394</v>
      </c>
    </row>
    <row r="8954" spans="1:6">
      <c r="A8954" s="2" t="s">
        <v>2394</v>
      </c>
      <c r="B8954" s="2" t="s">
        <v>2395</v>
      </c>
      <c r="C8954" s="2" t="s">
        <v>301</v>
      </c>
      <c r="D8954" s="2" t="str">
        <f t="shared" si="139"/>
        <v>EX NORV PU GRATINERT FISK I FORM</v>
      </c>
      <c r="E8954" s="2">
        <v>5642</v>
      </c>
      <c r="F8954" s="2" t="s">
        <v>2394</v>
      </c>
    </row>
    <row r="8955" spans="1:6">
      <c r="A8955" s="2" t="s">
        <v>2394</v>
      </c>
      <c r="B8955" s="2" t="s">
        <v>2395</v>
      </c>
      <c r="C8955" s="2" t="s">
        <v>37</v>
      </c>
      <c r="D8955" s="2" t="str">
        <f t="shared" si="139"/>
        <v>EX NORV PU GRATINERT FISK I FORM</v>
      </c>
      <c r="E8955" s="2">
        <v>5664</v>
      </c>
      <c r="F8955" s="2" t="s">
        <v>2394</v>
      </c>
    </row>
    <row r="8956" spans="1:6">
      <c r="A8956" s="2" t="s">
        <v>2394</v>
      </c>
      <c r="B8956" s="2" t="s">
        <v>2395</v>
      </c>
      <c r="C8956" s="2" t="s">
        <v>246</v>
      </c>
      <c r="D8956" s="2" t="str">
        <f t="shared" si="139"/>
        <v>EX NORV PU GRATINERT FISK I FORM</v>
      </c>
      <c r="E8956" s="2">
        <v>5663</v>
      </c>
      <c r="F8956" s="2" t="s">
        <v>2394</v>
      </c>
    </row>
    <row r="8957" spans="1:6">
      <c r="A8957" s="2" t="s">
        <v>2394</v>
      </c>
      <c r="B8957" s="2" t="s">
        <v>2395</v>
      </c>
      <c r="C8957" s="2" t="s">
        <v>2396</v>
      </c>
      <c r="D8957" s="2" t="str">
        <f t="shared" si="139"/>
        <v>EX NORV PU GRATINERT FISK I FORM</v>
      </c>
      <c r="E8957" s="2">
        <v>7140</v>
      </c>
      <c r="F8957" s="2" t="s">
        <v>2394</v>
      </c>
    </row>
    <row r="8958" spans="1:6">
      <c r="A8958" s="2" t="s">
        <v>2394</v>
      </c>
      <c r="B8958" s="2" t="s">
        <v>2395</v>
      </c>
      <c r="C8958" s="2" t="s">
        <v>370</v>
      </c>
      <c r="D8958" s="2" t="str">
        <f t="shared" si="139"/>
        <v>EX NORV PU GRATINERT FISK I FORM</v>
      </c>
      <c r="E8958" s="2">
        <v>5180</v>
      </c>
      <c r="F8958" s="2" t="s">
        <v>2394</v>
      </c>
    </row>
    <row r="8959" spans="1:6">
      <c r="A8959" s="2" t="s">
        <v>2394</v>
      </c>
      <c r="B8959" s="2" t="s">
        <v>2395</v>
      </c>
      <c r="C8959" s="2" t="s">
        <v>183</v>
      </c>
      <c r="D8959" s="2" t="str">
        <f t="shared" si="139"/>
        <v>EX NORV PU GRATINERT FISK I FORM</v>
      </c>
      <c r="E8959" s="2">
        <v>6662</v>
      </c>
      <c r="F8959" s="2" t="s">
        <v>2394</v>
      </c>
    </row>
    <row r="8960" spans="1:6">
      <c r="A8960" s="2" t="s">
        <v>2394</v>
      </c>
      <c r="B8960" s="2" t="s">
        <v>2395</v>
      </c>
      <c r="C8960" s="2" t="s">
        <v>179</v>
      </c>
      <c r="D8960" s="2" t="str">
        <f t="shared" si="139"/>
        <v>EX NORV PU GRATINERT FISK I FORM</v>
      </c>
      <c r="E8960" s="2">
        <v>5132</v>
      </c>
      <c r="F8960" s="2" t="s">
        <v>2394</v>
      </c>
    </row>
    <row r="8961" spans="1:6">
      <c r="A8961" s="2" t="s">
        <v>2394</v>
      </c>
      <c r="B8961" s="2" t="s">
        <v>2395</v>
      </c>
      <c r="C8961" s="2" t="s">
        <v>56</v>
      </c>
      <c r="D8961" s="2" t="str">
        <f t="shared" si="139"/>
        <v>EX NORV PU GRATINERT FISK I FORM</v>
      </c>
      <c r="E8961" s="2">
        <v>8172</v>
      </c>
      <c r="F8961" s="2" t="s">
        <v>2394</v>
      </c>
    </row>
    <row r="8962" spans="1:6">
      <c r="A8962" s="2" t="s">
        <v>2394</v>
      </c>
      <c r="B8962" s="2" t="s">
        <v>2397</v>
      </c>
      <c r="C8962" s="2" t="s">
        <v>208</v>
      </c>
      <c r="D8962" s="2" t="str">
        <f t="shared" si="139"/>
        <v>EX NORV PU SAINT DES FJORDS EN PAELLA</v>
      </c>
      <c r="E8962" s="2">
        <v>4674</v>
      </c>
      <c r="F8962" s="2" t="s">
        <v>2394</v>
      </c>
    </row>
    <row r="8963" spans="1:6">
      <c r="A8963" s="2" t="s">
        <v>2394</v>
      </c>
      <c r="B8963" s="2" t="s">
        <v>2397</v>
      </c>
      <c r="C8963" s="2" t="s">
        <v>392</v>
      </c>
      <c r="D8963" s="2" t="str">
        <f t="shared" ref="D8963:D9026" si="140">B8963</f>
        <v>EX NORV PU SAINT DES FJORDS EN PAELLA</v>
      </c>
      <c r="E8963" s="2">
        <v>5250</v>
      </c>
      <c r="F8963" s="2" t="s">
        <v>2394</v>
      </c>
    </row>
    <row r="8964" spans="1:6">
      <c r="A8964" s="2" t="s">
        <v>2394</v>
      </c>
      <c r="B8964" s="2" t="s">
        <v>2397</v>
      </c>
      <c r="C8964" s="2" t="s">
        <v>170</v>
      </c>
      <c r="D8964" s="2" t="str">
        <f t="shared" si="140"/>
        <v>EX NORV PU SAINT DES FJORDS EN PAELLA</v>
      </c>
      <c r="E8964" s="2">
        <v>5632</v>
      </c>
      <c r="F8964" s="2" t="s">
        <v>2394</v>
      </c>
    </row>
    <row r="8965" spans="1:6">
      <c r="A8965" s="2" t="s">
        <v>2394</v>
      </c>
      <c r="B8965" s="2" t="s">
        <v>2397</v>
      </c>
      <c r="C8965" s="2" t="s">
        <v>2398</v>
      </c>
      <c r="D8965" s="2" t="str">
        <f t="shared" si="140"/>
        <v>EX NORV PU SAINT DES FJORDS EN PAELLA</v>
      </c>
      <c r="E8965" s="2">
        <v>7126</v>
      </c>
      <c r="F8965" s="2" t="s">
        <v>2394</v>
      </c>
    </row>
    <row r="8966" spans="1:6">
      <c r="A8966" s="2" t="s">
        <v>2394</v>
      </c>
      <c r="B8966" s="2" t="s">
        <v>2397</v>
      </c>
      <c r="C8966" s="2" t="s">
        <v>751</v>
      </c>
      <c r="D8966" s="2" t="str">
        <f t="shared" si="140"/>
        <v>EX NORV PU SAINT DES FJORDS EN PAELLA</v>
      </c>
      <c r="E8966" s="2">
        <v>7308</v>
      </c>
      <c r="F8966" s="2" t="s">
        <v>2394</v>
      </c>
    </row>
    <row r="8967" spans="1:6">
      <c r="A8967" s="2" t="s">
        <v>2394</v>
      </c>
      <c r="B8967" s="2" t="s">
        <v>2397</v>
      </c>
      <c r="C8967" s="2" t="s">
        <v>778</v>
      </c>
      <c r="D8967" s="2" t="str">
        <f t="shared" si="140"/>
        <v>EX NORV PU SAINT DES FJORDS EN PAELLA</v>
      </c>
      <c r="E8967" s="2">
        <v>5309</v>
      </c>
      <c r="F8967" s="2" t="s">
        <v>2394</v>
      </c>
    </row>
    <row r="8968" spans="1:6">
      <c r="A8968" s="2" t="s">
        <v>2394</v>
      </c>
      <c r="B8968" s="2" t="s">
        <v>2397</v>
      </c>
      <c r="C8968" s="2" t="s">
        <v>2399</v>
      </c>
      <c r="D8968" s="2" t="str">
        <f t="shared" si="140"/>
        <v>EX NORV PU SAINT DES FJORDS EN PAELLA</v>
      </c>
      <c r="E8968" s="2">
        <v>6551</v>
      </c>
      <c r="F8968" s="2" t="s">
        <v>2394</v>
      </c>
    </row>
    <row r="8969" spans="1:6">
      <c r="A8969" s="2" t="s">
        <v>2394</v>
      </c>
      <c r="B8969" s="2" t="s">
        <v>2397</v>
      </c>
      <c r="C8969" s="2" t="s">
        <v>280</v>
      </c>
      <c r="D8969" s="2" t="str">
        <f t="shared" si="140"/>
        <v>EX NORV PU SAINT DES FJORDS EN PAELLA</v>
      </c>
      <c r="E8969" s="2">
        <v>4963</v>
      </c>
      <c r="F8969" s="2" t="s">
        <v>2394</v>
      </c>
    </row>
    <row r="8970" spans="1:6">
      <c r="A8970" s="2" t="s">
        <v>2394</v>
      </c>
      <c r="B8970" s="2" t="s">
        <v>2397</v>
      </c>
      <c r="C8970" s="2" t="s">
        <v>2400</v>
      </c>
      <c r="D8970" s="2" t="str">
        <f t="shared" si="140"/>
        <v>EX NORV PU SAINT DES FJORDS EN PAELLA</v>
      </c>
      <c r="E8970" s="2">
        <v>1082</v>
      </c>
      <c r="F8970" s="2" t="s">
        <v>2394</v>
      </c>
    </row>
    <row r="8971" spans="1:6">
      <c r="A8971" s="2" t="s">
        <v>2394</v>
      </c>
      <c r="B8971" s="2" t="s">
        <v>2397</v>
      </c>
      <c r="C8971" s="2" t="s">
        <v>327</v>
      </c>
      <c r="D8971" s="2" t="str">
        <f t="shared" si="140"/>
        <v>EX NORV PU SAINT DES FJORDS EN PAELLA</v>
      </c>
      <c r="E8971" s="2">
        <v>8077</v>
      </c>
      <c r="F8971" s="2" t="s">
        <v>2394</v>
      </c>
    </row>
    <row r="8972" spans="1:6">
      <c r="A8972" s="2" t="s">
        <v>2394</v>
      </c>
      <c r="B8972" s="2" t="s">
        <v>2401</v>
      </c>
      <c r="C8972" s="2" t="s">
        <v>179</v>
      </c>
      <c r="D8972" s="2" t="str">
        <f t="shared" si="140"/>
        <v>EX NORV DP FYRSTE KAKKE GATEAU NORV</v>
      </c>
      <c r="E8972" s="2">
        <v>5132</v>
      </c>
      <c r="F8972" s="2" t="s">
        <v>1328</v>
      </c>
    </row>
    <row r="8973" spans="1:6">
      <c r="A8973" s="2" t="s">
        <v>2394</v>
      </c>
      <c r="B8973" s="2" t="s">
        <v>2401</v>
      </c>
      <c r="C8973" s="2" t="s">
        <v>1538</v>
      </c>
      <c r="D8973" s="2" t="str">
        <f t="shared" si="140"/>
        <v>EX NORV DP FYRSTE KAKKE GATEAU NORV</v>
      </c>
      <c r="E8973" s="2">
        <v>5188</v>
      </c>
      <c r="F8973" s="2" t="s">
        <v>1328</v>
      </c>
    </row>
    <row r="8974" spans="1:6">
      <c r="A8974" s="2" t="s">
        <v>2394</v>
      </c>
      <c r="B8974" s="2" t="s">
        <v>2401</v>
      </c>
      <c r="C8974" s="2" t="s">
        <v>183</v>
      </c>
      <c r="D8974" s="2" t="str">
        <f t="shared" si="140"/>
        <v>EX NORV DP FYRSTE KAKKE GATEAU NORV</v>
      </c>
      <c r="E8974" s="2">
        <v>6662</v>
      </c>
      <c r="F8974" s="2" t="s">
        <v>1328</v>
      </c>
    </row>
    <row r="8975" spans="1:6">
      <c r="A8975" s="2" t="s">
        <v>2394</v>
      </c>
      <c r="B8975" s="2" t="s">
        <v>2401</v>
      </c>
      <c r="C8975" s="2" t="s">
        <v>198</v>
      </c>
      <c r="D8975" s="2" t="str">
        <f t="shared" si="140"/>
        <v>EX NORV DP FYRSTE KAKKE GATEAU NORV</v>
      </c>
      <c r="E8975" s="2">
        <v>5357</v>
      </c>
      <c r="F8975" s="2" t="s">
        <v>1328</v>
      </c>
    </row>
    <row r="8976" spans="1:6">
      <c r="A8976" s="2" t="s">
        <v>2394</v>
      </c>
      <c r="B8976" s="2" t="s">
        <v>2401</v>
      </c>
      <c r="C8976" s="2" t="s">
        <v>1110</v>
      </c>
      <c r="D8976" s="2" t="str">
        <f t="shared" si="140"/>
        <v>EX NORV DP FYRSTE KAKKE GATEAU NORV</v>
      </c>
      <c r="E8976" s="2">
        <v>6846</v>
      </c>
      <c r="F8976" s="2" t="s">
        <v>1328</v>
      </c>
    </row>
    <row r="8977" spans="1:6">
      <c r="A8977" s="2" t="s">
        <v>2394</v>
      </c>
      <c r="B8977" s="2" t="s">
        <v>2401</v>
      </c>
      <c r="C8977" s="2" t="s">
        <v>286</v>
      </c>
      <c r="D8977" s="2" t="str">
        <f t="shared" si="140"/>
        <v>EX NORV DP FYRSTE KAKKE GATEAU NORV</v>
      </c>
      <c r="E8977" s="2">
        <v>5011</v>
      </c>
      <c r="F8977" s="2" t="s">
        <v>1328</v>
      </c>
    </row>
    <row r="8978" spans="1:6">
      <c r="A8978" s="2" t="s">
        <v>2394</v>
      </c>
      <c r="B8978" s="2" t="s">
        <v>2401</v>
      </c>
      <c r="C8978" s="2" t="s">
        <v>1012</v>
      </c>
      <c r="D8978" s="2" t="str">
        <f t="shared" si="140"/>
        <v>EX NORV DP FYRSTE KAKKE GATEAU NORV</v>
      </c>
      <c r="E8978" s="2">
        <v>6845</v>
      </c>
      <c r="F8978" s="2" t="s">
        <v>1328</v>
      </c>
    </row>
    <row r="8979" spans="1:6">
      <c r="A8979" s="2" t="s">
        <v>2394</v>
      </c>
      <c r="B8979" s="2" t="s">
        <v>2401</v>
      </c>
      <c r="C8979" s="2" t="s">
        <v>1377</v>
      </c>
      <c r="D8979" s="2" t="str">
        <f t="shared" si="140"/>
        <v>EX NORV DP FYRSTE KAKKE GATEAU NORV</v>
      </c>
      <c r="E8979" s="2">
        <v>5355</v>
      </c>
      <c r="F8979" s="2" t="s">
        <v>1328</v>
      </c>
    </row>
    <row r="8980" spans="1:6">
      <c r="A8980" s="2" t="s">
        <v>2394</v>
      </c>
      <c r="B8980" s="2" t="s">
        <v>2401</v>
      </c>
      <c r="C8980" s="2" t="s">
        <v>862</v>
      </c>
      <c r="D8980" s="2" t="str">
        <f t="shared" si="140"/>
        <v>EX NORV DP FYRSTE KAKKE GATEAU NORV</v>
      </c>
      <c r="E8980" s="2">
        <v>1205</v>
      </c>
      <c r="F8980" s="2" t="s">
        <v>1328</v>
      </c>
    </row>
    <row r="8981" spans="1:6">
      <c r="A8981" s="2" t="s">
        <v>2394</v>
      </c>
      <c r="B8981" s="2" t="s">
        <v>2401</v>
      </c>
      <c r="C8981" s="2" t="s">
        <v>593</v>
      </c>
      <c r="D8981" s="2" t="str">
        <f t="shared" si="140"/>
        <v>EX NORV DP FYRSTE KAKKE GATEAU NORV</v>
      </c>
      <c r="E8981" s="2">
        <v>5043</v>
      </c>
      <c r="F8981" s="2" t="s">
        <v>1328</v>
      </c>
    </row>
    <row r="8982" spans="1:6">
      <c r="A8982" s="2" t="s">
        <v>2394</v>
      </c>
      <c r="B8982" s="2" t="s">
        <v>2402</v>
      </c>
      <c r="C8982" s="2" t="s">
        <v>1754</v>
      </c>
      <c r="D8982" s="2" t="str">
        <f t="shared" si="140"/>
        <v>EX NORV EC GUL ERTESUPPE - SOUPE AU</v>
      </c>
      <c r="E8982" s="2">
        <v>5280</v>
      </c>
      <c r="F8982" s="2" t="s">
        <v>543</v>
      </c>
    </row>
    <row r="8983" spans="1:6">
      <c r="A8983" s="2" t="s">
        <v>2394</v>
      </c>
      <c r="B8983" s="2" t="s">
        <v>2402</v>
      </c>
      <c r="C8983" s="2" t="s">
        <v>2403</v>
      </c>
      <c r="D8983" s="2" t="str">
        <f t="shared" si="140"/>
        <v>EX NORV EC GUL ERTESUPPE - SOUPE AU</v>
      </c>
      <c r="E8983" s="2">
        <v>6958</v>
      </c>
      <c r="F8983" s="2" t="s">
        <v>543</v>
      </c>
    </row>
    <row r="8984" spans="1:6">
      <c r="A8984" s="2" t="s">
        <v>2394</v>
      </c>
      <c r="B8984" s="2" t="s">
        <v>2402</v>
      </c>
      <c r="C8984" s="2" t="s">
        <v>170</v>
      </c>
      <c r="D8984" s="2" t="str">
        <f t="shared" si="140"/>
        <v>EX NORV EC GUL ERTESUPPE - SOUPE AU</v>
      </c>
      <c r="E8984" s="2">
        <v>5632</v>
      </c>
      <c r="F8984" s="2" t="s">
        <v>543</v>
      </c>
    </row>
    <row r="8985" spans="1:6">
      <c r="A8985" s="2" t="s">
        <v>2394</v>
      </c>
      <c r="B8985" s="2" t="s">
        <v>2402</v>
      </c>
      <c r="C8985" s="2" t="s">
        <v>301</v>
      </c>
      <c r="D8985" s="2" t="str">
        <f t="shared" si="140"/>
        <v>EX NORV EC GUL ERTESUPPE - SOUPE AU</v>
      </c>
      <c r="E8985" s="2">
        <v>5642</v>
      </c>
      <c r="F8985" s="2" t="s">
        <v>543</v>
      </c>
    </row>
    <row r="8986" spans="1:6">
      <c r="A8986" s="2" t="s">
        <v>2394</v>
      </c>
      <c r="B8986" s="2" t="s">
        <v>2402</v>
      </c>
      <c r="C8986" s="2" t="s">
        <v>246</v>
      </c>
      <c r="D8986" s="2" t="str">
        <f t="shared" si="140"/>
        <v>EX NORV EC GUL ERTESUPPE - SOUPE AU</v>
      </c>
      <c r="E8986" s="2">
        <v>5663</v>
      </c>
      <c r="F8986" s="2" t="s">
        <v>543</v>
      </c>
    </row>
    <row r="8987" spans="1:6">
      <c r="A8987" s="2" t="s">
        <v>2394</v>
      </c>
      <c r="B8987" s="2" t="s">
        <v>2402</v>
      </c>
      <c r="C8987" s="2" t="s">
        <v>178</v>
      </c>
      <c r="D8987" s="2" t="str">
        <f t="shared" si="140"/>
        <v>EX NORV EC GUL ERTESUPPE - SOUPE AU</v>
      </c>
      <c r="E8987" s="2">
        <v>4966</v>
      </c>
      <c r="F8987" s="2" t="s">
        <v>543</v>
      </c>
    </row>
    <row r="8988" spans="1:6">
      <c r="A8988" s="2" t="s">
        <v>91</v>
      </c>
      <c r="B8988" s="2" t="s">
        <v>2404</v>
      </c>
      <c r="C8988" s="2" t="s">
        <v>2405</v>
      </c>
      <c r="D8988" s="2" t="str">
        <f t="shared" si="140"/>
        <v>OB COQ DECOUPE ( F )</v>
      </c>
      <c r="E8988" s="2">
        <v>7331</v>
      </c>
      <c r="F8988" s="2" t="s">
        <v>77</v>
      </c>
    </row>
    <row r="8989" spans="1:6">
      <c r="A8989" s="2" t="s">
        <v>2394</v>
      </c>
      <c r="B8989" s="2" t="s">
        <v>2406</v>
      </c>
      <c r="C8989" s="2" t="s">
        <v>2104</v>
      </c>
      <c r="D8989" s="2" t="str">
        <f t="shared" si="140"/>
        <v>EX NORV PU CABILLAUD/ POLENTA PUREE</v>
      </c>
      <c r="E8989" s="2">
        <v>5741</v>
      </c>
      <c r="F8989" s="2" t="s">
        <v>2394</v>
      </c>
    </row>
    <row r="8990" spans="1:6">
      <c r="A8990" s="2" t="s">
        <v>2394</v>
      </c>
      <c r="B8990" s="2" t="s">
        <v>2406</v>
      </c>
      <c r="C8990" s="2" t="s">
        <v>183</v>
      </c>
      <c r="D8990" s="2" t="str">
        <f t="shared" si="140"/>
        <v>EX NORV PU CABILLAUD/ POLENTA PUREE</v>
      </c>
      <c r="E8990" s="2">
        <v>6662</v>
      </c>
      <c r="F8990" s="2" t="s">
        <v>2394</v>
      </c>
    </row>
    <row r="8991" spans="1:6">
      <c r="A8991" s="2" t="s">
        <v>2394</v>
      </c>
      <c r="B8991" s="2" t="s">
        <v>2406</v>
      </c>
      <c r="C8991" s="2" t="s">
        <v>96</v>
      </c>
      <c r="D8991" s="2" t="str">
        <f t="shared" si="140"/>
        <v>EX NORV PU CABILLAUD/ POLENTA PUREE</v>
      </c>
      <c r="E8991" s="2">
        <v>5170</v>
      </c>
      <c r="F8991" s="2" t="s">
        <v>2394</v>
      </c>
    </row>
    <row r="8992" spans="1:6">
      <c r="A8992" s="2" t="s">
        <v>2394</v>
      </c>
      <c r="B8992" s="2" t="s">
        <v>2406</v>
      </c>
      <c r="C8992" s="2" t="s">
        <v>27</v>
      </c>
      <c r="D8992" s="2" t="str">
        <f t="shared" si="140"/>
        <v>EX NORV PU CABILLAUD/ POLENTA PUREE</v>
      </c>
      <c r="E8992" s="2">
        <v>7299</v>
      </c>
      <c r="F8992" s="2" t="s">
        <v>2394</v>
      </c>
    </row>
    <row r="8993" spans="1:6">
      <c r="A8993" s="2" t="s">
        <v>2394</v>
      </c>
      <c r="B8993" s="2" t="s">
        <v>2406</v>
      </c>
      <c r="C8993" s="2" t="s">
        <v>943</v>
      </c>
      <c r="D8993" s="2" t="str">
        <f t="shared" si="140"/>
        <v>EX NORV PU CABILLAUD/ POLENTA PUREE</v>
      </c>
      <c r="E8993" s="2">
        <v>5289</v>
      </c>
      <c r="F8993" s="2" t="s">
        <v>2394</v>
      </c>
    </row>
    <row r="8994" spans="1:6">
      <c r="A8994" s="2" t="s">
        <v>2394</v>
      </c>
      <c r="B8994" s="2" t="s">
        <v>2406</v>
      </c>
      <c r="C8994" s="2" t="s">
        <v>2407</v>
      </c>
      <c r="D8994" s="2" t="str">
        <f t="shared" si="140"/>
        <v>EX NORV PU CABILLAUD/ POLENTA PUREE</v>
      </c>
      <c r="E8994" s="2">
        <v>2410</v>
      </c>
      <c r="F8994" s="2" t="s">
        <v>2394</v>
      </c>
    </row>
    <row r="8995" spans="1:6">
      <c r="A8995" s="2" t="s">
        <v>2394</v>
      </c>
      <c r="B8995" s="2" t="s">
        <v>2406</v>
      </c>
      <c r="C8995" s="2" t="s">
        <v>23</v>
      </c>
      <c r="D8995" s="2" t="str">
        <f t="shared" si="140"/>
        <v>EX NORV PU CABILLAUD/ POLENTA PUREE</v>
      </c>
      <c r="E8995" s="2">
        <v>5167</v>
      </c>
      <c r="F8995" s="2" t="s">
        <v>2394</v>
      </c>
    </row>
    <row r="8996" spans="1:6">
      <c r="A8996" s="2" t="s">
        <v>2394</v>
      </c>
      <c r="B8996" s="2" t="s">
        <v>2406</v>
      </c>
      <c r="C8996" s="2" t="s">
        <v>287</v>
      </c>
      <c r="D8996" s="2" t="str">
        <f t="shared" si="140"/>
        <v>EX NORV PU CABILLAUD/ POLENTA PUREE</v>
      </c>
      <c r="E8996" s="2">
        <v>5212</v>
      </c>
      <c r="F8996" s="2" t="s">
        <v>2394</v>
      </c>
    </row>
    <row r="8997" spans="1:6">
      <c r="A8997" s="2" t="s">
        <v>2394</v>
      </c>
      <c r="B8997" s="2" t="s">
        <v>2406</v>
      </c>
      <c r="C8997" s="2" t="s">
        <v>311</v>
      </c>
      <c r="D8997" s="2" t="str">
        <f t="shared" si="140"/>
        <v>EX NORV PU CABILLAUD/ POLENTA PUREE</v>
      </c>
      <c r="E8997" s="2">
        <v>5417</v>
      </c>
      <c r="F8997" s="2" t="s">
        <v>2394</v>
      </c>
    </row>
    <row r="8998" spans="1:6">
      <c r="A8998" s="2" t="s">
        <v>2394</v>
      </c>
      <c r="B8998" s="2" t="s">
        <v>2406</v>
      </c>
      <c r="C8998" s="2" t="s">
        <v>33</v>
      </c>
      <c r="D8998" s="2" t="str">
        <f t="shared" si="140"/>
        <v>EX NORV PU CABILLAUD/ POLENTA PUREE</v>
      </c>
      <c r="E8998" s="2">
        <v>5631</v>
      </c>
      <c r="F8998" s="2" t="s">
        <v>2394</v>
      </c>
    </row>
    <row r="8999" spans="1:6">
      <c r="A8999" s="2" t="s">
        <v>2394</v>
      </c>
      <c r="B8999" s="2" t="s">
        <v>2406</v>
      </c>
      <c r="C8999" s="2" t="s">
        <v>38</v>
      </c>
      <c r="D8999" s="2" t="str">
        <f t="shared" si="140"/>
        <v>EX NORV PU CABILLAUD/ POLENTA PUREE</v>
      </c>
      <c r="E8999" s="2">
        <v>7088</v>
      </c>
      <c r="F8999" s="2" t="s">
        <v>2394</v>
      </c>
    </row>
    <row r="9000" spans="1:6">
      <c r="A9000" s="2" t="s">
        <v>74</v>
      </c>
      <c r="B9000" s="2" t="s">
        <v>2408</v>
      </c>
      <c r="C9000" s="2" t="s">
        <v>2409</v>
      </c>
      <c r="D9000" s="2" t="str">
        <f t="shared" si="140"/>
        <v>OR CANARD CUISSE CONFITE 210-230 G.</v>
      </c>
      <c r="E9000" s="2">
        <v>7375</v>
      </c>
      <c r="F9000" s="2" t="s">
        <v>77</v>
      </c>
    </row>
    <row r="9001" spans="1:6">
      <c r="A9001" s="2" t="s">
        <v>74</v>
      </c>
      <c r="B9001" s="2" t="s">
        <v>2410</v>
      </c>
      <c r="C9001" s="2" t="s">
        <v>2411</v>
      </c>
      <c r="D9001" s="2" t="str">
        <f t="shared" si="140"/>
        <v>OR CANARD CUISSE CONFITE 5/1</v>
      </c>
      <c r="E9001" s="2">
        <v>5040</v>
      </c>
      <c r="F9001" s="2" t="s">
        <v>77</v>
      </c>
    </row>
    <row r="9002" spans="1:6">
      <c r="A9002" s="2" t="s">
        <v>83</v>
      </c>
      <c r="B9002" s="2" t="s">
        <v>2412</v>
      </c>
      <c r="C9002" s="2" t="s">
        <v>1150</v>
      </c>
      <c r="D9002" s="2" t="str">
        <f t="shared" si="140"/>
        <v>OG CANARD MAGRET ( S )</v>
      </c>
      <c r="E9002" s="2">
        <v>7293</v>
      </c>
      <c r="F9002" s="2" t="s">
        <v>77</v>
      </c>
    </row>
    <row r="9003" spans="1:6">
      <c r="A9003" s="2" t="s">
        <v>74</v>
      </c>
      <c r="B9003" s="2" t="s">
        <v>2413</v>
      </c>
      <c r="C9003" s="2" t="s">
        <v>2414</v>
      </c>
      <c r="D9003" s="2" t="str">
        <f t="shared" si="140"/>
        <v>OR CANARD MANCHONS CONFITS 5/1</v>
      </c>
      <c r="E9003" s="2">
        <v>5042</v>
      </c>
      <c r="F9003" s="2" t="s">
        <v>77</v>
      </c>
    </row>
    <row r="9004" spans="1:6">
      <c r="A9004" s="2" t="s">
        <v>91</v>
      </c>
      <c r="B9004" s="2" t="s">
        <v>2415</v>
      </c>
      <c r="C9004" s="2" t="s">
        <v>2416</v>
      </c>
      <c r="D9004" s="2" t="str">
        <f t="shared" si="140"/>
        <v>OB CANARD MANCHONS ( F )</v>
      </c>
      <c r="E9004" s="2">
        <v>7329</v>
      </c>
      <c r="F9004" s="2" t="s">
        <v>77</v>
      </c>
    </row>
    <row r="9005" spans="1:6">
      <c r="A9005" s="2" t="s">
        <v>91</v>
      </c>
      <c r="B9005" s="2" t="s">
        <v>2417</v>
      </c>
      <c r="C9005" s="2" t="s">
        <v>2418</v>
      </c>
      <c r="D9005" s="2" t="str">
        <f t="shared" si="140"/>
        <v>OB CANARD SAUTE ( F )</v>
      </c>
      <c r="E9005" s="2">
        <v>7330</v>
      </c>
      <c r="F9005" s="2" t="s">
        <v>77</v>
      </c>
    </row>
    <row r="9006" spans="1:6">
      <c r="A9006" s="2" t="s">
        <v>74</v>
      </c>
      <c r="B9006" s="2" t="s">
        <v>2419</v>
      </c>
      <c r="C9006" s="2" t="s">
        <v>2420</v>
      </c>
      <c r="D9006" s="2" t="str">
        <f t="shared" si="140"/>
        <v>OR COQUELET DEMI ( F )</v>
      </c>
      <c r="E9006" s="2">
        <v>7332</v>
      </c>
      <c r="F9006" s="2" t="s">
        <v>77</v>
      </c>
    </row>
    <row r="9007" spans="1:6">
      <c r="A9007" s="2" t="s">
        <v>83</v>
      </c>
      <c r="B9007" s="2" t="s">
        <v>2421</v>
      </c>
      <c r="C9007" s="2" t="s">
        <v>2422</v>
      </c>
      <c r="D9007" s="2" t="str">
        <f t="shared" si="140"/>
        <v>OG DINDE BROCHETTE CHINOISE ( F )</v>
      </c>
      <c r="E9007" s="2">
        <v>7382</v>
      </c>
      <c r="F9007" s="2" t="s">
        <v>77</v>
      </c>
    </row>
    <row r="9008" spans="1:6">
      <c r="A9008" s="2" t="s">
        <v>83</v>
      </c>
      <c r="B9008" s="2" t="s">
        <v>2423</v>
      </c>
      <c r="C9008" s="2" t="s">
        <v>2424</v>
      </c>
      <c r="D9008" s="2" t="str">
        <f t="shared" si="140"/>
        <v>OG DINDE BROCHETTE INDIENNE ( F )</v>
      </c>
      <c r="E9008" s="2">
        <v>7378</v>
      </c>
      <c r="F9008" s="2" t="s">
        <v>77</v>
      </c>
    </row>
    <row r="9009" spans="1:6">
      <c r="A9009" s="2" t="s">
        <v>83</v>
      </c>
      <c r="B9009" s="2" t="s">
        <v>2425</v>
      </c>
      <c r="C9009" s="2" t="s">
        <v>2426</v>
      </c>
      <c r="D9009" s="2" t="str">
        <f t="shared" si="140"/>
        <v>OG DINDE BROCHETTE MEDIT. ( F )</v>
      </c>
      <c r="E9009" s="2">
        <v>7379</v>
      </c>
      <c r="F9009" s="2" t="s">
        <v>77</v>
      </c>
    </row>
    <row r="9010" spans="1:6">
      <c r="A9010" s="2" t="s">
        <v>83</v>
      </c>
      <c r="B9010" s="2" t="s">
        <v>2427</v>
      </c>
      <c r="C9010" s="2" t="s">
        <v>2428</v>
      </c>
      <c r="D9010" s="2" t="str">
        <f t="shared" si="140"/>
        <v>OG DINDE BROCHETTE MEXICAINE ( F )</v>
      </c>
      <c r="E9010" s="2">
        <v>7381</v>
      </c>
      <c r="F9010" s="2" t="s">
        <v>77</v>
      </c>
    </row>
    <row r="9011" spans="1:6">
      <c r="A9011" s="2" t="s">
        <v>83</v>
      </c>
      <c r="B9011" s="2" t="s">
        <v>2429</v>
      </c>
      <c r="C9011" s="2" t="s">
        <v>2430</v>
      </c>
      <c r="D9011" s="2" t="str">
        <f t="shared" si="140"/>
        <v>OG DINDE BROCHETTE PROVENCALE ( F )</v>
      </c>
      <c r="E9011" s="2">
        <v>7380</v>
      </c>
      <c r="F9011" s="2" t="s">
        <v>77</v>
      </c>
    </row>
    <row r="9012" spans="1:6">
      <c r="A9012" s="2" t="s">
        <v>74</v>
      </c>
      <c r="B9012" s="2" t="s">
        <v>2431</v>
      </c>
      <c r="C9012" s="2" t="s">
        <v>2432</v>
      </c>
      <c r="D9012" s="2" t="str">
        <f t="shared" si="140"/>
        <v>OR POULET CUISSE 180-200 G. VRAC ( F )</v>
      </c>
      <c r="E9012" s="2">
        <v>7359</v>
      </c>
      <c r="F9012" s="2" t="s">
        <v>77</v>
      </c>
    </row>
    <row r="9013" spans="1:6">
      <c r="A9013" s="2" t="s">
        <v>74</v>
      </c>
      <c r="B9013" s="2" t="s">
        <v>2433</v>
      </c>
      <c r="C9013" s="2" t="s">
        <v>2434</v>
      </c>
      <c r="D9013" s="2" t="str">
        <f t="shared" si="140"/>
        <v>OR POULET CUISSE 200-220 G. VRAC ( F )</v>
      </c>
      <c r="E9013" s="2">
        <v>7360</v>
      </c>
      <c r="F9013" s="2" t="s">
        <v>77</v>
      </c>
    </row>
    <row r="9014" spans="1:6">
      <c r="A9014" s="2" t="s">
        <v>74</v>
      </c>
      <c r="B9014" s="2" t="s">
        <v>2435</v>
      </c>
      <c r="C9014" s="2" t="s">
        <v>2436</v>
      </c>
      <c r="D9014" s="2" t="str">
        <f t="shared" si="140"/>
        <v>OR POULET CUISSE 180-200 G. X 10 ( F )</v>
      </c>
      <c r="E9014" s="2">
        <v>7355</v>
      </c>
      <c r="F9014" s="2" t="s">
        <v>77</v>
      </c>
    </row>
    <row r="9015" spans="1:6">
      <c r="A9015" s="2" t="s">
        <v>74</v>
      </c>
      <c r="B9015" s="2" t="s">
        <v>2437</v>
      </c>
      <c r="C9015" s="2" t="s">
        <v>1044</v>
      </c>
      <c r="D9015" s="2" t="str">
        <f t="shared" si="140"/>
        <v>OR POULET CUIS. BBC 200-220 G. X 10 ( F</v>
      </c>
      <c r="E9015" s="2">
        <v>7358</v>
      </c>
      <c r="F9015" s="2" t="s">
        <v>77</v>
      </c>
    </row>
    <row r="9016" spans="1:6">
      <c r="A9016" s="2" t="s">
        <v>101</v>
      </c>
      <c r="B9016" s="2" t="s">
        <v>2438</v>
      </c>
      <c r="C9016" s="2" t="s">
        <v>2439</v>
      </c>
      <c r="D9016" s="2" t="str">
        <f t="shared" si="140"/>
        <v>OF DINDE CORDON BLEU ( F )</v>
      </c>
      <c r="E9016" s="2">
        <v>7383</v>
      </c>
      <c r="F9016" s="2" t="s">
        <v>77</v>
      </c>
    </row>
    <row r="9017" spans="1:6">
      <c r="A9017" s="2" t="s">
        <v>91</v>
      </c>
      <c r="B9017" s="2" t="s">
        <v>2440</v>
      </c>
      <c r="C9017" s="2" t="s">
        <v>2441</v>
      </c>
      <c r="D9017" s="2" t="str">
        <f t="shared" si="140"/>
        <v>OB DINDE EMINCE CUISSE 30 G. ( F )</v>
      </c>
      <c r="E9017" s="2">
        <v>7477</v>
      </c>
      <c r="F9017" s="2" t="s">
        <v>77</v>
      </c>
    </row>
    <row r="9018" spans="1:6">
      <c r="A9018" s="2" t="s">
        <v>91</v>
      </c>
      <c r="B9018" s="2" t="s">
        <v>2442</v>
      </c>
      <c r="C9018" s="2" t="s">
        <v>2443</v>
      </c>
      <c r="D9018" s="2" t="str">
        <f t="shared" si="140"/>
        <v>OB DINDE EMINCE BLANQUETTE ( F )</v>
      </c>
      <c r="E9018" s="2">
        <v>7476</v>
      </c>
      <c r="F9018" s="2" t="s">
        <v>77</v>
      </c>
    </row>
    <row r="9019" spans="1:6">
      <c r="A9019" s="2" t="s">
        <v>2394</v>
      </c>
      <c r="B9019" s="2" t="s">
        <v>2444</v>
      </c>
      <c r="C9019" s="2" t="s">
        <v>2445</v>
      </c>
      <c r="D9019" s="2" t="str">
        <f t="shared" si="140"/>
        <v>EX DP CANELE 15 GR GD MARNIER BUFFET</v>
      </c>
      <c r="E9019" s="2">
        <v>6112</v>
      </c>
      <c r="F9019" s="2" t="s">
        <v>2394</v>
      </c>
    </row>
    <row r="9020" spans="1:6">
      <c r="A9020" s="2" t="s">
        <v>91</v>
      </c>
      <c r="B9020" s="2" t="s">
        <v>2446</v>
      </c>
      <c r="C9020" s="2" t="s">
        <v>2447</v>
      </c>
      <c r="D9020" s="2" t="str">
        <f t="shared" si="140"/>
        <v>OB DINDE EMINCE FILET 10 G. ( F )</v>
      </c>
      <c r="E9020" s="2">
        <v>7335</v>
      </c>
      <c r="F9020" s="2" t="s">
        <v>77</v>
      </c>
    </row>
    <row r="9021" spans="1:6">
      <c r="A9021" s="2" t="s">
        <v>2394</v>
      </c>
      <c r="B9021" s="2" t="s">
        <v>2448</v>
      </c>
      <c r="C9021" s="2" t="s">
        <v>2449</v>
      </c>
      <c r="D9021" s="2" t="str">
        <f t="shared" si="140"/>
        <v>EX DP CANELE 17 GR BUFFET</v>
      </c>
      <c r="E9021" s="2">
        <v>6352</v>
      </c>
      <c r="F9021" s="2" t="s">
        <v>2394</v>
      </c>
    </row>
    <row r="9022" spans="1:6">
      <c r="A9022" s="2" t="s">
        <v>83</v>
      </c>
      <c r="B9022" s="2" t="s">
        <v>2450</v>
      </c>
      <c r="C9022" s="2" t="s">
        <v>89</v>
      </c>
      <c r="D9022" s="2" t="str">
        <f t="shared" si="140"/>
        <v>OG DINDE ESCALOPE 120 G. ( F )</v>
      </c>
      <c r="E9022" s="2">
        <v>7336</v>
      </c>
      <c r="F9022" s="2" t="s">
        <v>77</v>
      </c>
    </row>
    <row r="9023" spans="1:6">
      <c r="A9023" s="2" t="s">
        <v>74</v>
      </c>
      <c r="B9023" s="2" t="s">
        <v>2451</v>
      </c>
      <c r="C9023" s="2" t="s">
        <v>2452</v>
      </c>
      <c r="D9023" s="2" t="str">
        <f t="shared" si="140"/>
        <v>OR DINDE FILET 1,2-1,8 KG. ( F )</v>
      </c>
      <c r="E9023" s="2">
        <v>7337</v>
      </c>
      <c r="F9023" s="2" t="s">
        <v>77</v>
      </c>
    </row>
    <row r="9024" spans="1:6">
      <c r="A9024" s="2" t="s">
        <v>2394</v>
      </c>
      <c r="B9024" s="2" t="s">
        <v>2453</v>
      </c>
      <c r="C9024" s="2" t="s">
        <v>2454</v>
      </c>
      <c r="D9024" s="2" t="str">
        <f t="shared" si="140"/>
        <v>EX DP CANELE 17 GR FOURRE BUFFET</v>
      </c>
      <c r="E9024" s="2">
        <v>6114</v>
      </c>
      <c r="F9024" s="2" t="s">
        <v>2394</v>
      </c>
    </row>
    <row r="9025" spans="1:6">
      <c r="A9025" s="2" t="s">
        <v>101</v>
      </c>
      <c r="B9025" s="2" t="s">
        <v>2455</v>
      </c>
      <c r="C9025" s="2" t="s">
        <v>2456</v>
      </c>
      <c r="D9025" s="2" t="str">
        <f t="shared" si="140"/>
        <v>OF DINDE NUGGETS ( F )</v>
      </c>
      <c r="E9025" s="2">
        <v>7387</v>
      </c>
      <c r="F9025" s="2" t="s">
        <v>77</v>
      </c>
    </row>
    <row r="9026" spans="1:6">
      <c r="A9026" s="2" t="s">
        <v>91</v>
      </c>
      <c r="B9026" s="2" t="s">
        <v>2457</v>
      </c>
      <c r="C9026" s="2" t="s">
        <v>2458</v>
      </c>
      <c r="D9026" s="2" t="str">
        <f t="shared" si="140"/>
        <v>OB DINDE OSSO BUCCO 120-160 G. ( F )</v>
      </c>
      <c r="E9026" s="2">
        <v>7339</v>
      </c>
      <c r="F9026" s="2" t="s">
        <v>77</v>
      </c>
    </row>
    <row r="9027" spans="1:6">
      <c r="A9027" s="2" t="s">
        <v>91</v>
      </c>
      <c r="B9027" s="2" t="s">
        <v>2459</v>
      </c>
      <c r="C9027" s="2" t="s">
        <v>2460</v>
      </c>
      <c r="D9027" s="2" t="str">
        <f t="shared" ref="D9027:D9090" si="141">B9027</f>
        <v>OB DINDE OSSO BUCCO 95-120 G. ( F )</v>
      </c>
      <c r="E9027" s="2">
        <v>7338</v>
      </c>
      <c r="F9027" s="2" t="s">
        <v>77</v>
      </c>
    </row>
    <row r="9028" spans="1:6">
      <c r="A9028" s="2" t="s">
        <v>2394</v>
      </c>
      <c r="B9028" s="2" t="s">
        <v>2461</v>
      </c>
      <c r="C9028" s="2" t="s">
        <v>2462</v>
      </c>
      <c r="D9028" s="2" t="str">
        <f t="shared" si="141"/>
        <v>EX DP CANELE FOURRE CHOCO 9 GR BUFFET</v>
      </c>
      <c r="E9028" s="2">
        <v>6121</v>
      </c>
      <c r="F9028" s="2" t="s">
        <v>2394</v>
      </c>
    </row>
    <row r="9029" spans="1:6">
      <c r="A9029" s="2" t="s">
        <v>74</v>
      </c>
      <c r="B9029" s="2" t="s">
        <v>2463</v>
      </c>
      <c r="C9029" s="2" t="s">
        <v>2464</v>
      </c>
      <c r="D9029" s="2" t="str">
        <f t="shared" si="141"/>
        <v>OR DINDE ROTI 50/50 S/BARDE ( F )</v>
      </c>
      <c r="E9029" s="2">
        <v>7341</v>
      </c>
      <c r="F9029" s="2" t="s">
        <v>77</v>
      </c>
    </row>
    <row r="9030" spans="1:6">
      <c r="A9030" s="2" t="s">
        <v>74</v>
      </c>
      <c r="B9030" s="2" t="s">
        <v>2465</v>
      </c>
      <c r="C9030" s="2" t="s">
        <v>195</v>
      </c>
      <c r="D9030" s="2" t="str">
        <f t="shared" si="141"/>
        <v>OR DINDE ROTI FILET S/BARDE ( F )</v>
      </c>
      <c r="E9030" s="2">
        <v>7340</v>
      </c>
      <c r="F9030" s="2" t="s">
        <v>77</v>
      </c>
    </row>
    <row r="9031" spans="1:6">
      <c r="A9031" s="2" t="s">
        <v>74</v>
      </c>
      <c r="B9031" s="2" t="s">
        <v>2466</v>
      </c>
      <c r="C9031" s="2" t="s">
        <v>2467</v>
      </c>
      <c r="D9031" s="2" t="str">
        <f t="shared" si="141"/>
        <v>OR DINDE ROTI ( S )</v>
      </c>
      <c r="E9031" s="2">
        <v>5603</v>
      </c>
      <c r="F9031" s="2" t="s">
        <v>77</v>
      </c>
    </row>
    <row r="9032" spans="1:6">
      <c r="A9032" s="2" t="s">
        <v>2394</v>
      </c>
      <c r="B9032" s="2" t="s">
        <v>2468</v>
      </c>
      <c r="C9032" s="2" t="s">
        <v>2469</v>
      </c>
      <c r="D9032" s="2" t="str">
        <f t="shared" si="141"/>
        <v>EX DP MACARON BUFFET</v>
      </c>
      <c r="E9032" s="2">
        <v>6129</v>
      </c>
      <c r="F9032" s="2" t="s">
        <v>2394</v>
      </c>
    </row>
    <row r="9033" spans="1:6">
      <c r="A9033" s="2" t="s">
        <v>136</v>
      </c>
      <c r="B9033" s="2" t="s">
        <v>2470</v>
      </c>
      <c r="C9033" s="2" t="s">
        <v>2471</v>
      </c>
      <c r="D9033" s="2" t="str">
        <f t="shared" si="141"/>
        <v>CB PALETTE FRAICHE SANS OS BBC</v>
      </c>
      <c r="E9033" s="2">
        <v>6950</v>
      </c>
      <c r="F9033" s="2" t="s">
        <v>77</v>
      </c>
    </row>
    <row r="9034" spans="1:6">
      <c r="A9034" s="2" t="s">
        <v>108</v>
      </c>
      <c r="B9034" s="2" t="s">
        <v>2472</v>
      </c>
      <c r="C9034" s="2" t="s">
        <v>2473</v>
      </c>
      <c r="D9034" s="2" t="str">
        <f t="shared" si="141"/>
        <v>CG ESCALOPE DE PORC FRAIS</v>
      </c>
      <c r="E9034" s="2">
        <v>6948</v>
      </c>
      <c r="F9034" s="2" t="s">
        <v>77</v>
      </c>
    </row>
    <row r="9035" spans="1:6">
      <c r="A9035" s="2" t="s">
        <v>108</v>
      </c>
      <c r="B9035" s="2" t="s">
        <v>2474</v>
      </c>
      <c r="C9035" s="2" t="s">
        <v>2475</v>
      </c>
      <c r="D9035" s="2" t="str">
        <f t="shared" si="141"/>
        <v>CG COTE LONGE FRAIS</v>
      </c>
      <c r="E9035" s="2">
        <v>6946</v>
      </c>
      <c r="F9035" s="2" t="s">
        <v>72</v>
      </c>
    </row>
    <row r="9036" spans="1:6">
      <c r="A9036" s="2" t="s">
        <v>74</v>
      </c>
      <c r="B9036" s="2" t="s">
        <v>2476</v>
      </c>
      <c r="C9036" s="2" t="s">
        <v>2477</v>
      </c>
      <c r="D9036" s="2" t="str">
        <f t="shared" si="141"/>
        <v>OR DINDE SOT L'Y LAISSE ( F )</v>
      </c>
      <c r="E9036" s="2">
        <v>7343</v>
      </c>
      <c r="F9036" s="2" t="s">
        <v>77</v>
      </c>
    </row>
    <row r="9037" spans="1:6">
      <c r="A9037" s="2" t="s">
        <v>2394</v>
      </c>
      <c r="B9037" s="2" t="s">
        <v>2478</v>
      </c>
      <c r="C9037" s="2" t="s">
        <v>119</v>
      </c>
      <c r="D9037" s="2" t="str">
        <f t="shared" si="141"/>
        <v>EX NORV OB KYLLINGFILET MED SMAKFULL SAU</v>
      </c>
      <c r="E9037" s="2">
        <v>7363</v>
      </c>
      <c r="F9037" s="2" t="s">
        <v>77</v>
      </c>
    </row>
    <row r="9038" spans="1:6">
      <c r="A9038" s="2" t="s">
        <v>2394</v>
      </c>
      <c r="B9038" s="2" t="s">
        <v>2478</v>
      </c>
      <c r="C9038" s="2" t="s">
        <v>210</v>
      </c>
      <c r="D9038" s="2" t="str">
        <f t="shared" si="141"/>
        <v>EX NORV OB KYLLINGFILET MED SMAKFULL SAU</v>
      </c>
      <c r="E9038" s="2">
        <v>4959</v>
      </c>
      <c r="F9038" s="2" t="s">
        <v>77</v>
      </c>
    </row>
    <row r="9039" spans="1:6">
      <c r="A9039" s="2" t="s">
        <v>2394</v>
      </c>
      <c r="B9039" s="2" t="s">
        <v>2478</v>
      </c>
      <c r="C9039" s="2" t="s">
        <v>238</v>
      </c>
      <c r="D9039" s="2" t="str">
        <f t="shared" si="141"/>
        <v>EX NORV OB KYLLINGFILET MED SMAKFULL SAU</v>
      </c>
      <c r="E9039" s="2">
        <v>6668</v>
      </c>
      <c r="F9039" s="2" t="s">
        <v>77</v>
      </c>
    </row>
    <row r="9040" spans="1:6">
      <c r="A9040" s="2" t="s">
        <v>2394</v>
      </c>
      <c r="B9040" s="2" t="s">
        <v>2478</v>
      </c>
      <c r="C9040" s="2" t="s">
        <v>252</v>
      </c>
      <c r="D9040" s="2" t="str">
        <f t="shared" si="141"/>
        <v>EX NORV OB KYLLINGFILET MED SMAKFULL SAU</v>
      </c>
      <c r="E9040" s="2">
        <v>5227</v>
      </c>
      <c r="F9040" s="2" t="s">
        <v>77</v>
      </c>
    </row>
    <row r="9041" spans="1:6">
      <c r="A9041" s="2" t="s">
        <v>2394</v>
      </c>
      <c r="B9041" s="2" t="s">
        <v>2478</v>
      </c>
      <c r="C9041" s="2" t="s">
        <v>245</v>
      </c>
      <c r="D9041" s="2" t="str">
        <f t="shared" si="141"/>
        <v>EX NORV OB KYLLINGFILET MED SMAKFULL SAU</v>
      </c>
      <c r="E9041" s="2">
        <v>5341</v>
      </c>
      <c r="F9041" s="2" t="s">
        <v>77</v>
      </c>
    </row>
    <row r="9042" spans="1:6">
      <c r="A9042" s="2" t="s">
        <v>2394</v>
      </c>
      <c r="B9042" s="2" t="s">
        <v>2478</v>
      </c>
      <c r="C9042" s="2" t="s">
        <v>51</v>
      </c>
      <c r="D9042" s="2" t="str">
        <f t="shared" si="141"/>
        <v>EX NORV OB KYLLINGFILET MED SMAKFULL SAU</v>
      </c>
      <c r="E9042" s="2">
        <v>5623</v>
      </c>
      <c r="F9042" s="2" t="s">
        <v>77</v>
      </c>
    </row>
    <row r="9043" spans="1:6">
      <c r="A9043" s="2" t="s">
        <v>2394</v>
      </c>
      <c r="B9043" s="2" t="s">
        <v>2478</v>
      </c>
      <c r="C9043" s="2" t="s">
        <v>2479</v>
      </c>
      <c r="D9043" s="2" t="str">
        <f t="shared" si="141"/>
        <v>EX NORV OB KYLLINGFILET MED SMAKFULL SAU</v>
      </c>
      <c r="E9043" s="2">
        <v>5134</v>
      </c>
      <c r="F9043" s="2" t="s">
        <v>77</v>
      </c>
    </row>
    <row r="9044" spans="1:6">
      <c r="A9044" s="2" t="s">
        <v>2394</v>
      </c>
      <c r="B9044" s="2" t="s">
        <v>2478</v>
      </c>
      <c r="C9044" s="2" t="s">
        <v>2398</v>
      </c>
      <c r="D9044" s="2" t="str">
        <f t="shared" si="141"/>
        <v>EX NORV OB KYLLINGFILET MED SMAKFULL SAU</v>
      </c>
      <c r="E9044" s="2">
        <v>7126</v>
      </c>
      <c r="F9044" s="2" t="s">
        <v>77</v>
      </c>
    </row>
    <row r="9045" spans="1:6">
      <c r="A9045" s="2" t="s">
        <v>2394</v>
      </c>
      <c r="B9045" s="2" t="s">
        <v>2478</v>
      </c>
      <c r="C9045" s="2" t="s">
        <v>96</v>
      </c>
      <c r="D9045" s="2" t="str">
        <f t="shared" si="141"/>
        <v>EX NORV OB KYLLINGFILET MED SMAKFULL SAU</v>
      </c>
      <c r="E9045" s="2">
        <v>5170</v>
      </c>
      <c r="F9045" s="2" t="s">
        <v>77</v>
      </c>
    </row>
    <row r="9046" spans="1:6">
      <c r="A9046" s="2" t="s">
        <v>2394</v>
      </c>
      <c r="B9046" s="2" t="s">
        <v>2478</v>
      </c>
      <c r="C9046" s="2" t="s">
        <v>183</v>
      </c>
      <c r="D9046" s="2" t="str">
        <f t="shared" si="141"/>
        <v>EX NORV OB KYLLINGFILET MED SMAKFULL SAU</v>
      </c>
      <c r="E9046" s="2">
        <v>6662</v>
      </c>
      <c r="F9046" s="2" t="s">
        <v>77</v>
      </c>
    </row>
    <row r="9047" spans="1:6">
      <c r="A9047" s="2" t="s">
        <v>2394</v>
      </c>
      <c r="B9047" s="2" t="s">
        <v>2480</v>
      </c>
      <c r="C9047" s="2" t="s">
        <v>2481</v>
      </c>
      <c r="D9047" s="2" t="str">
        <f t="shared" si="141"/>
        <v>EX NORV DC APPELSINDESSERT/ RIZ À LO</v>
      </c>
      <c r="E9047" s="2">
        <v>5312</v>
      </c>
      <c r="F9047" s="2" t="s">
        <v>2394</v>
      </c>
    </row>
    <row r="9048" spans="1:6">
      <c r="A9048" s="2" t="s">
        <v>2394</v>
      </c>
      <c r="B9048" s="2" t="s">
        <v>2480</v>
      </c>
      <c r="C9048" s="2" t="s">
        <v>449</v>
      </c>
      <c r="D9048" s="2" t="str">
        <f t="shared" si="141"/>
        <v>EX NORV DC APPELSINDESSERT/ RIZ À LO</v>
      </c>
      <c r="E9048" s="2">
        <v>5458</v>
      </c>
      <c r="F9048" s="2" t="s">
        <v>2394</v>
      </c>
    </row>
    <row r="9049" spans="1:6">
      <c r="A9049" s="2" t="s">
        <v>2394</v>
      </c>
      <c r="B9049" s="2" t="s">
        <v>2480</v>
      </c>
      <c r="C9049" s="2" t="s">
        <v>177</v>
      </c>
      <c r="D9049" s="2" t="str">
        <f t="shared" si="141"/>
        <v>EX NORV DC APPELSINDESSERT/ RIZ À LO</v>
      </c>
      <c r="E9049" s="2">
        <v>1244</v>
      </c>
      <c r="F9049" s="2" t="s">
        <v>2394</v>
      </c>
    </row>
    <row r="9050" spans="1:6">
      <c r="A9050" s="2" t="s">
        <v>2394</v>
      </c>
      <c r="B9050" s="2" t="s">
        <v>2480</v>
      </c>
      <c r="C9050" s="2" t="s">
        <v>198</v>
      </c>
      <c r="D9050" s="2" t="str">
        <f t="shared" si="141"/>
        <v>EX NORV DC APPELSINDESSERT/ RIZ À LO</v>
      </c>
      <c r="E9050" s="2">
        <v>5357</v>
      </c>
      <c r="F9050" s="2" t="s">
        <v>2394</v>
      </c>
    </row>
    <row r="9051" spans="1:6">
      <c r="A9051" s="2" t="s">
        <v>2394</v>
      </c>
      <c r="B9051" s="2" t="s">
        <v>2480</v>
      </c>
      <c r="C9051" s="2" t="s">
        <v>238</v>
      </c>
      <c r="D9051" s="2" t="str">
        <f t="shared" si="141"/>
        <v>EX NORV DC APPELSINDESSERT/ RIZ À LO</v>
      </c>
      <c r="E9051" s="2">
        <v>6668</v>
      </c>
      <c r="F9051" s="2" t="s">
        <v>2394</v>
      </c>
    </row>
    <row r="9052" spans="1:6">
      <c r="A9052" s="2" t="s">
        <v>2394</v>
      </c>
      <c r="B9052" s="2" t="s">
        <v>2480</v>
      </c>
      <c r="C9052" s="2" t="s">
        <v>593</v>
      </c>
      <c r="D9052" s="2" t="str">
        <f t="shared" si="141"/>
        <v>EX NORV DC APPELSINDESSERT/ RIZ À LO</v>
      </c>
      <c r="E9052" s="2">
        <v>5043</v>
      </c>
      <c r="F9052" s="2" t="s">
        <v>2394</v>
      </c>
    </row>
    <row r="9053" spans="1:6">
      <c r="A9053" s="2" t="s">
        <v>2394</v>
      </c>
      <c r="B9053" s="2" t="s">
        <v>2482</v>
      </c>
      <c r="C9053" s="2" t="s">
        <v>2483</v>
      </c>
      <c r="D9053" s="2" t="str">
        <f t="shared" si="141"/>
        <v>EX NORV EP CURRY SILD (HARENG AU CURRY)</v>
      </c>
      <c r="E9053" s="2">
        <v>7056</v>
      </c>
      <c r="F9053" s="2" t="s">
        <v>2394</v>
      </c>
    </row>
    <row r="9054" spans="1:6">
      <c r="A9054" s="2" t="s">
        <v>2394</v>
      </c>
      <c r="B9054" s="2" t="s">
        <v>2482</v>
      </c>
      <c r="C9054" s="2" t="s">
        <v>217</v>
      </c>
      <c r="D9054" s="2" t="str">
        <f t="shared" si="141"/>
        <v>EX NORV EP CURRY SILD (HARENG AU CURRY)</v>
      </c>
      <c r="E9054" s="2">
        <v>1253</v>
      </c>
      <c r="F9054" s="2" t="s">
        <v>2394</v>
      </c>
    </row>
    <row r="9055" spans="1:6">
      <c r="A9055" s="2" t="s">
        <v>2394</v>
      </c>
      <c r="B9055" s="2" t="s">
        <v>2482</v>
      </c>
      <c r="C9055" s="2" t="s">
        <v>2484</v>
      </c>
      <c r="D9055" s="2" t="str">
        <f t="shared" si="141"/>
        <v>EX NORV EP CURRY SILD (HARENG AU CURRY)</v>
      </c>
      <c r="E9055" s="2">
        <v>1252</v>
      </c>
      <c r="F9055" s="2" t="s">
        <v>2394</v>
      </c>
    </row>
    <row r="9056" spans="1:6">
      <c r="A9056" s="2" t="s">
        <v>2394</v>
      </c>
      <c r="B9056" s="2" t="s">
        <v>2482</v>
      </c>
      <c r="C9056" s="2" t="s">
        <v>65</v>
      </c>
      <c r="D9056" s="2" t="str">
        <f t="shared" si="141"/>
        <v>EX NORV EP CURRY SILD (HARENG AU CURRY)</v>
      </c>
      <c r="E9056" s="2">
        <v>5210</v>
      </c>
      <c r="F9056" s="2" t="s">
        <v>2394</v>
      </c>
    </row>
    <row r="9057" spans="1:6">
      <c r="A9057" s="2" t="s">
        <v>2394</v>
      </c>
      <c r="B9057" s="2" t="s">
        <v>2482</v>
      </c>
      <c r="C9057" s="2" t="s">
        <v>281</v>
      </c>
      <c r="D9057" s="2" t="str">
        <f t="shared" si="141"/>
        <v>EX NORV EP CURRY SILD (HARENG AU CURRY)</v>
      </c>
      <c r="E9057" s="2">
        <v>5126</v>
      </c>
      <c r="F9057" s="2" t="s">
        <v>2394</v>
      </c>
    </row>
    <row r="9058" spans="1:6">
      <c r="A9058" s="2" t="s">
        <v>2394</v>
      </c>
      <c r="B9058" s="2" t="s">
        <v>2482</v>
      </c>
      <c r="C9058" s="2" t="s">
        <v>238</v>
      </c>
      <c r="D9058" s="2" t="str">
        <f t="shared" si="141"/>
        <v>EX NORV EP CURRY SILD (HARENG AU CURRY)</v>
      </c>
      <c r="E9058" s="2">
        <v>6668</v>
      </c>
      <c r="F9058" s="2" t="s">
        <v>2394</v>
      </c>
    </row>
    <row r="9059" spans="1:6">
      <c r="A9059" s="2" t="s">
        <v>108</v>
      </c>
      <c r="B9059" s="2" t="s">
        <v>2485</v>
      </c>
      <c r="C9059" s="2" t="s">
        <v>2486</v>
      </c>
      <c r="D9059" s="2" t="str">
        <f t="shared" si="141"/>
        <v>CG SAUCISSE BLANCHE AUX HERBES</v>
      </c>
      <c r="E9059" s="2">
        <v>6990</v>
      </c>
      <c r="F9059" s="2" t="s">
        <v>72</v>
      </c>
    </row>
    <row r="9060" spans="1:6">
      <c r="A9060" s="2" t="s">
        <v>108</v>
      </c>
      <c r="B9060" s="2" t="s">
        <v>2487</v>
      </c>
      <c r="C9060" s="2" t="s">
        <v>2488</v>
      </c>
      <c r="D9060" s="2" t="str">
        <f t="shared" si="141"/>
        <v>CG JAMBON A GRILLER ENTIER</v>
      </c>
      <c r="E9060" s="2">
        <v>7019</v>
      </c>
      <c r="F9060" s="2" t="s">
        <v>72</v>
      </c>
    </row>
    <row r="9061" spans="1:6">
      <c r="A9061" s="2" t="s">
        <v>136</v>
      </c>
      <c r="B9061" s="2" t="s">
        <v>2489</v>
      </c>
      <c r="C9061" s="2" t="s">
        <v>1227</v>
      </c>
      <c r="D9061" s="2" t="str">
        <f t="shared" si="141"/>
        <v>CB EMINCE DE PORC</v>
      </c>
      <c r="E9061" s="2">
        <v>6947</v>
      </c>
      <c r="F9061" s="2" t="s">
        <v>77</v>
      </c>
    </row>
    <row r="9062" spans="1:6">
      <c r="A9062" s="2" t="s">
        <v>74</v>
      </c>
      <c r="B9062" s="2" t="s">
        <v>2490</v>
      </c>
      <c r="C9062" s="2" t="s">
        <v>2491</v>
      </c>
      <c r="D9062" s="2" t="str">
        <f t="shared" si="141"/>
        <v>OR LAPIN CUISSE 200-240 G. ( F )</v>
      </c>
      <c r="E9062" s="2">
        <v>7344</v>
      </c>
      <c r="F9062" s="2" t="s">
        <v>77</v>
      </c>
    </row>
    <row r="9063" spans="1:6">
      <c r="A9063" s="2" t="s">
        <v>74</v>
      </c>
      <c r="B9063" s="2" t="s">
        <v>2492</v>
      </c>
      <c r="C9063" s="2" t="s">
        <v>2493</v>
      </c>
      <c r="D9063" s="2" t="str">
        <f t="shared" si="141"/>
        <v>OR LAPIN 1/2 RÂBLE 150-180 G. ( F )</v>
      </c>
      <c r="E9063" s="2">
        <v>7345</v>
      </c>
      <c r="F9063" s="2" t="s">
        <v>77</v>
      </c>
    </row>
    <row r="9064" spans="1:6">
      <c r="A9064" s="2" t="s">
        <v>91</v>
      </c>
      <c r="B9064" s="2" t="s">
        <v>2494</v>
      </c>
      <c r="C9064" s="2" t="s">
        <v>2495</v>
      </c>
      <c r="D9064" s="2" t="str">
        <f t="shared" si="141"/>
        <v>OB LAPIN EMINCE ( F )</v>
      </c>
      <c r="E9064" s="2">
        <v>7346</v>
      </c>
      <c r="F9064" s="2" t="s">
        <v>77</v>
      </c>
    </row>
    <row r="9065" spans="1:6">
      <c r="A9065" s="2" t="s">
        <v>1439</v>
      </c>
      <c r="B9065" s="2" t="s">
        <v>2496</v>
      </c>
      <c r="C9065" s="2" t="s">
        <v>1966</v>
      </c>
      <c r="D9065" s="2" t="str">
        <f t="shared" si="141"/>
        <v>LC CHEVRE BUCHETTE MELANGE 180G</v>
      </c>
      <c r="E9065" s="2">
        <v>6896</v>
      </c>
      <c r="F9065" s="2" t="s">
        <v>1129</v>
      </c>
    </row>
    <row r="9066" spans="1:6">
      <c r="A9066" s="2" t="s">
        <v>1439</v>
      </c>
      <c r="B9066" s="2" t="s">
        <v>2496</v>
      </c>
      <c r="C9066" s="2" t="s">
        <v>66</v>
      </c>
      <c r="D9066" s="2" t="str">
        <f t="shared" si="141"/>
        <v>LC CHEVRE BUCHETTE MELANGE 180G</v>
      </c>
      <c r="E9066" s="2">
        <v>7135</v>
      </c>
      <c r="F9066" s="2" t="s">
        <v>1129</v>
      </c>
    </row>
    <row r="9067" spans="1:6">
      <c r="A9067" s="2" t="s">
        <v>1439</v>
      </c>
      <c r="B9067" s="2" t="s">
        <v>2497</v>
      </c>
      <c r="C9067" s="2" t="s">
        <v>66</v>
      </c>
      <c r="D9067" s="2" t="str">
        <f t="shared" si="141"/>
        <v>LC BRIE MEAUX AOC</v>
      </c>
      <c r="E9067" s="2">
        <v>7135</v>
      </c>
      <c r="F9067" s="2" t="s">
        <v>1129</v>
      </c>
    </row>
    <row r="9068" spans="1:6">
      <c r="A9068" s="2" t="s">
        <v>1439</v>
      </c>
      <c r="B9068" s="2" t="s">
        <v>2497</v>
      </c>
      <c r="C9068" s="2" t="s">
        <v>2498</v>
      </c>
      <c r="D9068" s="2" t="str">
        <f t="shared" si="141"/>
        <v>LC BRIE MEAUX AOC</v>
      </c>
      <c r="E9068" s="2">
        <v>6812</v>
      </c>
      <c r="F9068" s="2" t="s">
        <v>1129</v>
      </c>
    </row>
    <row r="9069" spans="1:6">
      <c r="A9069" s="2" t="s">
        <v>1439</v>
      </c>
      <c r="B9069" s="2" t="s">
        <v>2499</v>
      </c>
      <c r="C9069" s="2" t="s">
        <v>2500</v>
      </c>
      <c r="D9069" s="2" t="str">
        <f t="shared" si="141"/>
        <v>LC CAMEMBERT LAIT CRU 240 GR</v>
      </c>
      <c r="E9069" s="2">
        <v>6900</v>
      </c>
      <c r="F9069" s="2" t="s">
        <v>1129</v>
      </c>
    </row>
    <row r="9070" spans="1:6">
      <c r="A9070" s="2" t="s">
        <v>1439</v>
      </c>
      <c r="B9070" s="2" t="s">
        <v>2499</v>
      </c>
      <c r="C9070" s="2" t="s">
        <v>66</v>
      </c>
      <c r="D9070" s="2" t="str">
        <f t="shared" si="141"/>
        <v>LC CAMEMBERT LAIT CRU 240 GR</v>
      </c>
      <c r="E9070" s="2">
        <v>7135</v>
      </c>
      <c r="F9070" s="2" t="s">
        <v>1129</v>
      </c>
    </row>
    <row r="9071" spans="1:6">
      <c r="A9071" s="2" t="s">
        <v>241</v>
      </c>
      <c r="B9071" s="2" t="s">
        <v>2501</v>
      </c>
      <c r="C9071" s="2" t="s">
        <v>2502</v>
      </c>
      <c r="D9071" s="2" t="str">
        <f t="shared" si="141"/>
        <v>MG COTE D AGNEAU PREMIERE</v>
      </c>
      <c r="E9071" s="2">
        <v>7190</v>
      </c>
      <c r="F9071" s="2" t="s">
        <v>72</v>
      </c>
    </row>
    <row r="9072" spans="1:6">
      <c r="A9072" s="2" t="s">
        <v>1439</v>
      </c>
      <c r="B9072" s="2" t="s">
        <v>2503</v>
      </c>
      <c r="C9072" s="2" t="s">
        <v>66</v>
      </c>
      <c r="D9072" s="2" t="str">
        <f t="shared" si="141"/>
        <v>LC MUNSTER 200GR</v>
      </c>
      <c r="E9072" s="2">
        <v>7135</v>
      </c>
      <c r="F9072" s="2" t="s">
        <v>1129</v>
      </c>
    </row>
    <row r="9073" spans="1:6">
      <c r="A9073" s="2" t="s">
        <v>1439</v>
      </c>
      <c r="B9073" s="2" t="s">
        <v>2503</v>
      </c>
      <c r="C9073" s="2" t="s">
        <v>2504</v>
      </c>
      <c r="D9073" s="2" t="str">
        <f t="shared" si="141"/>
        <v>LC MUNSTER 200GR</v>
      </c>
      <c r="E9073" s="2">
        <v>6910</v>
      </c>
      <c r="F9073" s="2" t="s">
        <v>1129</v>
      </c>
    </row>
    <row r="9074" spans="1:6">
      <c r="A9074" s="2" t="s">
        <v>74</v>
      </c>
      <c r="B9074" s="2" t="s">
        <v>2505</v>
      </c>
      <c r="C9074" s="2" t="s">
        <v>2506</v>
      </c>
      <c r="D9074" s="2" t="str">
        <f t="shared" si="141"/>
        <v>OR POULET HAUT CUIS. 100-130 G. ( F )</v>
      </c>
      <c r="E9074" s="2">
        <v>7365</v>
      </c>
      <c r="F9074" s="2" t="s">
        <v>77</v>
      </c>
    </row>
    <row r="9075" spans="1:6">
      <c r="A9075" s="2" t="s">
        <v>74</v>
      </c>
      <c r="B9075" s="2" t="s">
        <v>2507</v>
      </c>
      <c r="C9075" s="2" t="s">
        <v>2508</v>
      </c>
      <c r="D9075" s="2" t="str">
        <f t="shared" si="141"/>
        <v>OR POULET MANCHON 40-50 G. ( F )</v>
      </c>
      <c r="E9075" s="2">
        <v>7364</v>
      </c>
      <c r="F9075" s="2" t="s">
        <v>77</v>
      </c>
    </row>
    <row r="9076" spans="1:6">
      <c r="A9076" s="2" t="s">
        <v>248</v>
      </c>
      <c r="B9076" s="2" t="s">
        <v>2509</v>
      </c>
      <c r="C9076" s="2" t="s">
        <v>2510</v>
      </c>
      <c r="D9076" s="2" t="str">
        <f t="shared" si="141"/>
        <v>MB EMINCE AGNEAU</v>
      </c>
      <c r="E9076" s="2">
        <v>7191</v>
      </c>
      <c r="F9076" s="2" t="s">
        <v>77</v>
      </c>
    </row>
    <row r="9077" spans="1:6">
      <c r="A9077" s="2" t="s">
        <v>74</v>
      </c>
      <c r="B9077" s="2" t="s">
        <v>2511</v>
      </c>
      <c r="C9077" s="2" t="s">
        <v>2512</v>
      </c>
      <c r="D9077" s="2" t="str">
        <f t="shared" si="141"/>
        <v>OR POULET PAC FERMIER LABEL RGE ( F )</v>
      </c>
      <c r="E9077" s="2">
        <v>7370</v>
      </c>
      <c r="F9077" s="2" t="s">
        <v>77</v>
      </c>
    </row>
    <row r="9078" spans="1:6">
      <c r="A9078" s="2" t="s">
        <v>74</v>
      </c>
      <c r="B9078" s="2" t="s">
        <v>2513</v>
      </c>
      <c r="C9078" s="2" t="s">
        <v>2514</v>
      </c>
      <c r="D9078" s="2" t="str">
        <f t="shared" si="141"/>
        <v>OR POULET PAC 1 KG. ( F )</v>
      </c>
      <c r="E9078" s="2">
        <v>7371</v>
      </c>
      <c r="F9078" s="2" t="s">
        <v>77</v>
      </c>
    </row>
    <row r="9079" spans="1:6">
      <c r="A9079" s="2" t="s">
        <v>91</v>
      </c>
      <c r="B9079" s="2" t="s">
        <v>2515</v>
      </c>
      <c r="C9079" s="2" t="s">
        <v>2516</v>
      </c>
      <c r="D9079" s="2" t="str">
        <f t="shared" si="141"/>
        <v>OB POULET PAUPIETTE ( F )</v>
      </c>
      <c r="E9079" s="2">
        <v>7391</v>
      </c>
      <c r="F9079" s="2" t="s">
        <v>77</v>
      </c>
    </row>
    <row r="9080" spans="1:6">
      <c r="A9080" s="2" t="s">
        <v>74</v>
      </c>
      <c r="B9080" s="2" t="s">
        <v>2517</v>
      </c>
      <c r="C9080" s="2" t="s">
        <v>2518</v>
      </c>
      <c r="D9080" s="2" t="str">
        <f t="shared" si="141"/>
        <v>OR POULET FILET ROTI 140 G. ( F )</v>
      </c>
      <c r="E9080" s="2">
        <v>7386</v>
      </c>
      <c r="F9080" s="2" t="s">
        <v>77</v>
      </c>
    </row>
    <row r="9081" spans="1:6">
      <c r="A9081" s="2" t="s">
        <v>91</v>
      </c>
      <c r="B9081" s="2" t="s">
        <v>2519</v>
      </c>
      <c r="C9081" s="2" t="s">
        <v>2520</v>
      </c>
      <c r="D9081" s="2" t="str">
        <f t="shared" si="141"/>
        <v>OB POULET EMINCE FILET ( F )</v>
      </c>
      <c r="E9081" s="2">
        <v>7388</v>
      </c>
      <c r="F9081" s="2" t="s">
        <v>77</v>
      </c>
    </row>
    <row r="9082" spans="1:6">
      <c r="A9082" s="2" t="s">
        <v>1439</v>
      </c>
      <c r="B9082" s="2" t="s">
        <v>2521</v>
      </c>
      <c r="C9082" s="2" t="s">
        <v>66</v>
      </c>
      <c r="D9082" s="2" t="str">
        <f t="shared" si="141"/>
        <v>LC FROMAGE DES CHAUMES</v>
      </c>
      <c r="E9082" s="2">
        <v>7135</v>
      </c>
      <c r="F9082" s="2" t="s">
        <v>1129</v>
      </c>
    </row>
    <row r="9083" spans="1:6">
      <c r="A9083" s="2" t="s">
        <v>1439</v>
      </c>
      <c r="B9083" s="2" t="s">
        <v>2521</v>
      </c>
      <c r="C9083" s="2" t="s">
        <v>2522</v>
      </c>
      <c r="D9083" s="2" t="str">
        <f t="shared" si="141"/>
        <v>LC FROMAGE DES CHAUMES</v>
      </c>
      <c r="E9083" s="2">
        <v>6815</v>
      </c>
      <c r="F9083" s="2" t="s">
        <v>1129</v>
      </c>
    </row>
    <row r="9084" spans="1:6">
      <c r="A9084" s="2" t="s">
        <v>74</v>
      </c>
      <c r="B9084" s="2" t="s">
        <v>2523</v>
      </c>
      <c r="C9084" s="2" t="s">
        <v>2524</v>
      </c>
      <c r="D9084" s="2" t="str">
        <f t="shared" si="141"/>
        <v>OR POULET EMINCE TIKKA ( S )</v>
      </c>
      <c r="E9084" s="2">
        <v>6405</v>
      </c>
      <c r="F9084" s="2" t="s">
        <v>77</v>
      </c>
    </row>
    <row r="9085" spans="1:6">
      <c r="A9085" s="2" t="s">
        <v>1439</v>
      </c>
      <c r="B9085" s="2" t="s">
        <v>2525</v>
      </c>
      <c r="C9085" s="2" t="s">
        <v>2526</v>
      </c>
      <c r="D9085" s="2" t="str">
        <f t="shared" si="141"/>
        <v>LC BUCHE DE CHEVRE AU KG</v>
      </c>
      <c r="E9085" s="2">
        <v>6816</v>
      </c>
      <c r="F9085" s="2" t="s">
        <v>1129</v>
      </c>
    </row>
    <row r="9086" spans="1:6">
      <c r="A9086" s="2" t="s">
        <v>1439</v>
      </c>
      <c r="B9086" s="2" t="s">
        <v>2525</v>
      </c>
      <c r="C9086" s="2" t="s">
        <v>66</v>
      </c>
      <c r="D9086" s="2" t="str">
        <f t="shared" si="141"/>
        <v>LC BUCHE DE CHEVRE AU KG</v>
      </c>
      <c r="E9086" s="2">
        <v>7135</v>
      </c>
      <c r="F9086" s="2" t="s">
        <v>1129</v>
      </c>
    </row>
    <row r="9087" spans="1:6">
      <c r="A9087" s="2" t="s">
        <v>101</v>
      </c>
      <c r="B9087" s="2" t="s">
        <v>2527</v>
      </c>
      <c r="C9087" s="2" t="s">
        <v>2528</v>
      </c>
      <c r="D9087" s="2" t="str">
        <f t="shared" si="141"/>
        <v>OF POULET AIGUILLETTE PANEE ( F )</v>
      </c>
      <c r="E9087" s="2">
        <v>7389</v>
      </c>
      <c r="F9087" s="2" t="s">
        <v>77</v>
      </c>
    </row>
    <row r="9088" spans="1:6">
      <c r="A9088" s="2" t="s">
        <v>1439</v>
      </c>
      <c r="B9088" s="2" t="s">
        <v>2529</v>
      </c>
      <c r="C9088" s="2" t="s">
        <v>66</v>
      </c>
      <c r="D9088" s="2" t="str">
        <f t="shared" si="141"/>
        <v>LC GORGONZOLA FERME 1.5KG</v>
      </c>
      <c r="E9088" s="2">
        <v>7135</v>
      </c>
      <c r="F9088" s="2" t="s">
        <v>1129</v>
      </c>
    </row>
    <row r="9089" spans="1:6">
      <c r="A9089" s="2" t="s">
        <v>1439</v>
      </c>
      <c r="B9089" s="2" t="s">
        <v>2529</v>
      </c>
      <c r="C9089" s="2" t="s">
        <v>2530</v>
      </c>
      <c r="D9089" s="2" t="str">
        <f t="shared" si="141"/>
        <v>LC GORGONZOLA FERME 1.5KG</v>
      </c>
      <c r="E9089" s="2">
        <v>6821</v>
      </c>
      <c r="F9089" s="2" t="s">
        <v>1129</v>
      </c>
    </row>
    <row r="9090" spans="1:6">
      <c r="A9090" s="2" t="s">
        <v>91</v>
      </c>
      <c r="B9090" s="2" t="s">
        <v>2531</v>
      </c>
      <c r="C9090" s="2" t="s">
        <v>2532</v>
      </c>
      <c r="D9090" s="2" t="str">
        <f t="shared" si="141"/>
        <v>OB LAPIN GIGOLETTE ( F )</v>
      </c>
      <c r="E9090" s="2">
        <v>7347</v>
      </c>
      <c r="F9090" s="2" t="s">
        <v>77</v>
      </c>
    </row>
    <row r="9091" spans="1:6">
      <c r="A9091" s="2" t="s">
        <v>74</v>
      </c>
      <c r="B9091" s="2" t="s">
        <v>2533</v>
      </c>
      <c r="C9091" s="2" t="s">
        <v>2534</v>
      </c>
      <c r="D9091" s="2" t="str">
        <f t="shared" ref="D9091:D9154" si="142">B9091</f>
        <v>OR LAPIN PAC 1,3-1,5 KG. ( F )</v>
      </c>
      <c r="E9091" s="2">
        <v>7348</v>
      </c>
      <c r="F9091" s="2" t="s">
        <v>77</v>
      </c>
    </row>
    <row r="9092" spans="1:6">
      <c r="A9092" s="2" t="s">
        <v>1439</v>
      </c>
      <c r="B9092" s="2" t="s">
        <v>2535</v>
      </c>
      <c r="C9092" s="2" t="s">
        <v>2536</v>
      </c>
      <c r="D9092" s="2" t="str">
        <f t="shared" si="142"/>
        <v>LC MAROILLES</v>
      </c>
      <c r="E9092" s="2">
        <v>6823</v>
      </c>
      <c r="F9092" s="2" t="s">
        <v>1129</v>
      </c>
    </row>
    <row r="9093" spans="1:6">
      <c r="A9093" s="2" t="s">
        <v>1439</v>
      </c>
      <c r="B9093" s="2" t="s">
        <v>2535</v>
      </c>
      <c r="C9093" s="2" t="s">
        <v>66</v>
      </c>
      <c r="D9093" s="2" t="str">
        <f t="shared" si="142"/>
        <v>LC MAROILLES</v>
      </c>
      <c r="E9093" s="2">
        <v>7135</v>
      </c>
      <c r="F9093" s="2" t="s">
        <v>1129</v>
      </c>
    </row>
    <row r="9094" spans="1:6">
      <c r="A9094" s="2" t="s">
        <v>1439</v>
      </c>
      <c r="B9094" s="2" t="s">
        <v>2537</v>
      </c>
      <c r="C9094" s="2" t="s">
        <v>66</v>
      </c>
      <c r="D9094" s="2" t="str">
        <f t="shared" si="142"/>
        <v>LC MIMOLETTE BOULE</v>
      </c>
      <c r="E9094" s="2">
        <v>7135</v>
      </c>
      <c r="F9094" s="2" t="s">
        <v>1129</v>
      </c>
    </row>
    <row r="9095" spans="1:6">
      <c r="A9095" s="2" t="s">
        <v>1439</v>
      </c>
      <c r="B9095" s="2" t="s">
        <v>2537</v>
      </c>
      <c r="C9095" s="2" t="s">
        <v>2538</v>
      </c>
      <c r="D9095" s="2" t="str">
        <f t="shared" si="142"/>
        <v>LC MIMOLETTE BOULE</v>
      </c>
      <c r="E9095" s="2">
        <v>6824</v>
      </c>
      <c r="F9095" s="2" t="s">
        <v>1129</v>
      </c>
    </row>
    <row r="9096" spans="1:6">
      <c r="A9096" s="2" t="s">
        <v>2539</v>
      </c>
      <c r="B9096" s="2" t="s">
        <v>2540</v>
      </c>
      <c r="C9096" s="2" t="s">
        <v>2541</v>
      </c>
      <c r="D9096" s="2" t="str">
        <f t="shared" si="142"/>
        <v>VG HACHE 120 G ( S )</v>
      </c>
      <c r="E9096" s="2">
        <v>5940</v>
      </c>
      <c r="F9096" s="2" t="s">
        <v>72</v>
      </c>
    </row>
    <row r="9097" spans="1:6">
      <c r="A9097" s="2" t="s">
        <v>74</v>
      </c>
      <c r="B9097" s="2" t="s">
        <v>2542</v>
      </c>
      <c r="C9097" s="2" t="s">
        <v>2543</v>
      </c>
      <c r="D9097" s="2" t="str">
        <f t="shared" si="142"/>
        <v>OR PINTADE CUISSE 180-200 G. ( F )</v>
      </c>
      <c r="E9097" s="2">
        <v>7349</v>
      </c>
      <c r="F9097" s="2" t="s">
        <v>77</v>
      </c>
    </row>
    <row r="9098" spans="1:6">
      <c r="A9098" s="2" t="s">
        <v>1439</v>
      </c>
      <c r="B9098" s="2" t="s">
        <v>2544</v>
      </c>
      <c r="C9098" s="2" t="s">
        <v>66</v>
      </c>
      <c r="D9098" s="2" t="str">
        <f t="shared" si="142"/>
        <v>LC MIMOLETTE BLOC</v>
      </c>
      <c r="E9098" s="2">
        <v>7135</v>
      </c>
      <c r="F9098" s="2" t="s">
        <v>1129</v>
      </c>
    </row>
    <row r="9099" spans="1:6">
      <c r="A9099" s="2" t="s">
        <v>1439</v>
      </c>
      <c r="B9099" s="2" t="s">
        <v>2544</v>
      </c>
      <c r="C9099" s="2" t="s">
        <v>2545</v>
      </c>
      <c r="D9099" s="2" t="str">
        <f t="shared" si="142"/>
        <v>LC MIMOLETTE BLOC</v>
      </c>
      <c r="E9099" s="2">
        <v>6825</v>
      </c>
      <c r="F9099" s="2" t="s">
        <v>1129</v>
      </c>
    </row>
    <row r="9100" spans="1:6">
      <c r="A9100" s="2" t="s">
        <v>74</v>
      </c>
      <c r="B9100" s="2" t="s">
        <v>2546</v>
      </c>
      <c r="C9100" s="2" t="s">
        <v>2547</v>
      </c>
      <c r="D9100" s="2" t="str">
        <f t="shared" si="142"/>
        <v>OR PINTADE SUPREME 160-180 G. ( F )</v>
      </c>
      <c r="E9100" s="2">
        <v>7351</v>
      </c>
      <c r="F9100" s="2" t="s">
        <v>77</v>
      </c>
    </row>
    <row r="9101" spans="1:6">
      <c r="A9101" s="2" t="s">
        <v>2539</v>
      </c>
      <c r="B9101" s="2" t="s">
        <v>2548</v>
      </c>
      <c r="C9101" s="2" t="s">
        <v>2549</v>
      </c>
      <c r="D9101" s="2" t="str">
        <f t="shared" si="142"/>
        <v>VG ESCALOPE 120 G</v>
      </c>
      <c r="E9101" s="2">
        <v>7184</v>
      </c>
      <c r="F9101" s="2" t="s">
        <v>72</v>
      </c>
    </row>
    <row r="9102" spans="1:6">
      <c r="A9102" s="2" t="s">
        <v>1439</v>
      </c>
      <c r="B9102" s="2" t="s">
        <v>2550</v>
      </c>
      <c r="C9102" s="2" t="s">
        <v>2551</v>
      </c>
      <c r="D9102" s="2" t="str">
        <f t="shared" si="142"/>
        <v>LC CARRE DE L'EST</v>
      </c>
      <c r="E9102" s="2">
        <v>6902</v>
      </c>
      <c r="F9102" s="2" t="s">
        <v>1129</v>
      </c>
    </row>
    <row r="9103" spans="1:6">
      <c r="A9103" s="2" t="s">
        <v>1439</v>
      </c>
      <c r="B9103" s="2" t="s">
        <v>2550</v>
      </c>
      <c r="C9103" s="2" t="s">
        <v>66</v>
      </c>
      <c r="D9103" s="2" t="str">
        <f t="shared" si="142"/>
        <v>LC CARRE DE L'EST</v>
      </c>
      <c r="E9103" s="2">
        <v>7135</v>
      </c>
      <c r="F9103" s="2" t="s">
        <v>1129</v>
      </c>
    </row>
    <row r="9104" spans="1:6">
      <c r="A9104" s="2" t="s">
        <v>74</v>
      </c>
      <c r="B9104" s="2" t="s">
        <v>2552</v>
      </c>
      <c r="C9104" s="2" t="s">
        <v>2553</v>
      </c>
      <c r="D9104" s="2" t="str">
        <f t="shared" si="142"/>
        <v>OR POULET CUIS. BBC 200-220 G. VRAC ( F</v>
      </c>
      <c r="E9104" s="2">
        <v>7362</v>
      </c>
      <c r="F9104" s="2" t="s">
        <v>77</v>
      </c>
    </row>
    <row r="9105" spans="1:6">
      <c r="A9105" s="2" t="s">
        <v>1439</v>
      </c>
      <c r="B9105" s="2" t="s">
        <v>2554</v>
      </c>
      <c r="C9105" s="2" t="s">
        <v>2555</v>
      </c>
      <c r="D9105" s="2" t="str">
        <f t="shared" si="142"/>
        <v>LC CHAOURCE</v>
      </c>
      <c r="E9105" s="2">
        <v>6903</v>
      </c>
      <c r="F9105" s="2" t="s">
        <v>1129</v>
      </c>
    </row>
    <row r="9106" spans="1:6">
      <c r="A9106" s="2" t="s">
        <v>1439</v>
      </c>
      <c r="B9106" s="2" t="s">
        <v>2554</v>
      </c>
      <c r="C9106" s="2" t="s">
        <v>66</v>
      </c>
      <c r="D9106" s="2" t="str">
        <f t="shared" si="142"/>
        <v>LC CHAOURCE</v>
      </c>
      <c r="E9106" s="2">
        <v>7135</v>
      </c>
      <c r="F9106" s="2" t="s">
        <v>1129</v>
      </c>
    </row>
    <row r="9107" spans="1:6">
      <c r="A9107" s="2" t="s">
        <v>213</v>
      </c>
      <c r="B9107" s="2" t="s">
        <v>2556</v>
      </c>
      <c r="C9107" s="2" t="s">
        <v>2557</v>
      </c>
      <c r="D9107" s="2" t="str">
        <f t="shared" si="142"/>
        <v>VR ROTI EPAULE CUITE</v>
      </c>
      <c r="E9107" s="2">
        <v>7055</v>
      </c>
      <c r="F9107" s="2" t="s">
        <v>77</v>
      </c>
    </row>
    <row r="9108" spans="1:6">
      <c r="A9108" s="2" t="s">
        <v>1439</v>
      </c>
      <c r="B9108" s="2" t="s">
        <v>2558</v>
      </c>
      <c r="C9108" s="2" t="s">
        <v>2559</v>
      </c>
      <c r="D9108" s="2" t="str">
        <f t="shared" si="142"/>
        <v>LC CHEVRE LONG CENDRE 250GR</v>
      </c>
      <c r="E9108" s="2">
        <v>6904</v>
      </c>
      <c r="F9108" s="2" t="s">
        <v>1129</v>
      </c>
    </row>
    <row r="9109" spans="1:6">
      <c r="A9109" s="2" t="s">
        <v>1439</v>
      </c>
      <c r="B9109" s="2" t="s">
        <v>2558</v>
      </c>
      <c r="C9109" s="2" t="s">
        <v>66</v>
      </c>
      <c r="D9109" s="2" t="str">
        <f t="shared" si="142"/>
        <v>LC CHEVRE LONG CENDRE 250GR</v>
      </c>
      <c r="E9109" s="2">
        <v>7135</v>
      </c>
      <c r="F9109" s="2" t="s">
        <v>1129</v>
      </c>
    </row>
    <row r="9110" spans="1:6">
      <c r="A9110" s="2" t="s">
        <v>74</v>
      </c>
      <c r="B9110" s="2" t="s">
        <v>2560</v>
      </c>
      <c r="C9110" s="2" t="s">
        <v>2561</v>
      </c>
      <c r="D9110" s="2" t="str">
        <f t="shared" si="142"/>
        <v>OR POULET CUIS. BBC 180-200 G. X 10 ( F</v>
      </c>
      <c r="E9110" s="2">
        <v>7357</v>
      </c>
      <c r="F9110" s="2" t="s">
        <v>77</v>
      </c>
    </row>
    <row r="9111" spans="1:6">
      <c r="A9111" s="2" t="s">
        <v>1439</v>
      </c>
      <c r="B9111" s="2" t="s">
        <v>2562</v>
      </c>
      <c r="C9111" s="2" t="s">
        <v>2563</v>
      </c>
      <c r="D9111" s="2" t="str">
        <f t="shared" si="142"/>
        <v>LC EPOISSES</v>
      </c>
      <c r="E9111" s="2">
        <v>6907</v>
      </c>
      <c r="F9111" s="2" t="s">
        <v>1129</v>
      </c>
    </row>
    <row r="9112" spans="1:6">
      <c r="A9112" s="2" t="s">
        <v>1439</v>
      </c>
      <c r="B9112" s="2" t="s">
        <v>2562</v>
      </c>
      <c r="C9112" s="2" t="s">
        <v>66</v>
      </c>
      <c r="D9112" s="2" t="str">
        <f t="shared" si="142"/>
        <v>LC EPOISSES</v>
      </c>
      <c r="E9112" s="2">
        <v>7135</v>
      </c>
      <c r="F9112" s="2" t="s">
        <v>1129</v>
      </c>
    </row>
    <row r="9113" spans="1:6">
      <c r="A9113" s="2" t="s">
        <v>74</v>
      </c>
      <c r="B9113" s="2" t="s">
        <v>2564</v>
      </c>
      <c r="C9113" s="2" t="s">
        <v>2565</v>
      </c>
      <c r="D9113" s="2" t="str">
        <f t="shared" si="142"/>
        <v>OR POULET CUIS. BBC 180-200 G. VRAC ( F</v>
      </c>
      <c r="E9113" s="2">
        <v>7361</v>
      </c>
      <c r="F9113" s="2" t="s">
        <v>77</v>
      </c>
    </row>
    <row r="9114" spans="1:6">
      <c r="A9114" s="2" t="s">
        <v>1439</v>
      </c>
      <c r="B9114" s="2" t="s">
        <v>2566</v>
      </c>
      <c r="C9114" s="2" t="s">
        <v>2567</v>
      </c>
      <c r="D9114" s="2" t="str">
        <f t="shared" si="142"/>
        <v>LC FROMAGE TARTIFLETTE</v>
      </c>
      <c r="E9114" s="2">
        <v>6908</v>
      </c>
      <c r="F9114" s="2" t="s">
        <v>1129</v>
      </c>
    </row>
    <row r="9115" spans="1:6">
      <c r="A9115" s="2" t="s">
        <v>1439</v>
      </c>
      <c r="B9115" s="2" t="s">
        <v>2566</v>
      </c>
      <c r="C9115" s="2" t="s">
        <v>66</v>
      </c>
      <c r="D9115" s="2" t="str">
        <f t="shared" si="142"/>
        <v>LC FROMAGE TARTIFLETTE</v>
      </c>
      <c r="E9115" s="2">
        <v>7135</v>
      </c>
      <c r="F9115" s="2" t="s">
        <v>1129</v>
      </c>
    </row>
    <row r="9116" spans="1:6">
      <c r="A9116" s="2" t="s">
        <v>2568</v>
      </c>
      <c r="B9116" s="2" t="s">
        <v>2569</v>
      </c>
      <c r="C9116" s="2" t="s">
        <v>2570</v>
      </c>
      <c r="D9116" s="2" t="str">
        <f t="shared" si="142"/>
        <v>AR POULET FOIE ( F )</v>
      </c>
      <c r="E9116" s="2">
        <v>7325</v>
      </c>
      <c r="F9116" s="2" t="s">
        <v>543</v>
      </c>
    </row>
    <row r="9117" spans="1:6">
      <c r="A9117" s="2" t="s">
        <v>1439</v>
      </c>
      <c r="B9117" s="2" t="s">
        <v>2571</v>
      </c>
      <c r="C9117" s="2" t="s">
        <v>66</v>
      </c>
      <c r="D9117" s="2" t="str">
        <f t="shared" si="142"/>
        <v>LC LIVAROT</v>
      </c>
      <c r="E9117" s="2">
        <v>7135</v>
      </c>
      <c r="F9117" s="2" t="s">
        <v>1129</v>
      </c>
    </row>
    <row r="9118" spans="1:6">
      <c r="A9118" s="2" t="s">
        <v>1439</v>
      </c>
      <c r="B9118" s="2" t="s">
        <v>2571</v>
      </c>
      <c r="C9118" s="2" t="s">
        <v>2572</v>
      </c>
      <c r="D9118" s="2" t="str">
        <f t="shared" si="142"/>
        <v>LC LIVAROT</v>
      </c>
      <c r="E9118" s="2">
        <v>6909</v>
      </c>
      <c r="F9118" s="2" t="s">
        <v>1129</v>
      </c>
    </row>
    <row r="9119" spans="1:6">
      <c r="A9119" s="2" t="s">
        <v>2568</v>
      </c>
      <c r="B9119" s="2" t="s">
        <v>2573</v>
      </c>
      <c r="C9119" s="2" t="s">
        <v>2574</v>
      </c>
      <c r="D9119" s="2" t="str">
        <f t="shared" si="142"/>
        <v>AR POULET GESIER CONFIT ( F )</v>
      </c>
      <c r="E9119" s="2">
        <v>7384</v>
      </c>
      <c r="F9119" s="2" t="s">
        <v>543</v>
      </c>
    </row>
    <row r="9120" spans="1:6">
      <c r="A9120" s="2" t="s">
        <v>74</v>
      </c>
      <c r="B9120" s="2" t="s">
        <v>2575</v>
      </c>
      <c r="C9120" s="2" t="s">
        <v>2576</v>
      </c>
      <c r="D9120" s="2" t="str">
        <f t="shared" si="142"/>
        <v>OR POULET GRIGNOTTE NAT. ( F )</v>
      </c>
      <c r="E9120" s="2">
        <v>7392</v>
      </c>
      <c r="F9120" s="2" t="s">
        <v>77</v>
      </c>
    </row>
    <row r="9121" spans="1:6">
      <c r="A9121" s="2" t="s">
        <v>74</v>
      </c>
      <c r="B9121" s="2" t="s">
        <v>2577</v>
      </c>
      <c r="C9121" s="2" t="s">
        <v>2578</v>
      </c>
      <c r="D9121" s="2" t="str">
        <f t="shared" si="142"/>
        <v>OR POULET GRIGNOTTE TEX MEX ( F )</v>
      </c>
      <c r="E9121" s="2">
        <v>7385</v>
      </c>
      <c r="F9121" s="2" t="s">
        <v>77</v>
      </c>
    </row>
    <row r="9122" spans="1:6">
      <c r="A9122" s="2" t="s">
        <v>91</v>
      </c>
      <c r="B9122" s="2" t="s">
        <v>2579</v>
      </c>
      <c r="C9122" s="2" t="s">
        <v>2580</v>
      </c>
      <c r="D9122" s="2" t="str">
        <f t="shared" si="142"/>
        <v>OB POULET SAUTE ( F )</v>
      </c>
      <c r="E9122" s="2">
        <v>7372</v>
      </c>
      <c r="F9122" s="2" t="s">
        <v>77</v>
      </c>
    </row>
    <row r="9123" spans="1:6">
      <c r="A9123" s="2" t="s">
        <v>74</v>
      </c>
      <c r="B9123" s="2" t="s">
        <v>2581</v>
      </c>
      <c r="C9123" s="2" t="s">
        <v>2582</v>
      </c>
      <c r="D9123" s="2" t="str">
        <f t="shared" si="142"/>
        <v>OR POULET SUPREME ( F )</v>
      </c>
      <c r="E9123" s="2">
        <v>7373</v>
      </c>
      <c r="F9123" s="2" t="s">
        <v>77</v>
      </c>
    </row>
    <row r="9124" spans="1:6">
      <c r="A9124" s="2" t="s">
        <v>1439</v>
      </c>
      <c r="B9124" s="2" t="s">
        <v>2583</v>
      </c>
      <c r="C9124" s="2" t="s">
        <v>66</v>
      </c>
      <c r="D9124" s="2" t="str">
        <f t="shared" si="142"/>
        <v>LC PONT L EVEQUE</v>
      </c>
      <c r="E9124" s="2">
        <v>7135</v>
      </c>
      <c r="F9124" s="2" t="s">
        <v>1129</v>
      </c>
    </row>
    <row r="9125" spans="1:6">
      <c r="A9125" s="2" t="s">
        <v>1439</v>
      </c>
      <c r="B9125" s="2" t="s">
        <v>2583</v>
      </c>
      <c r="C9125" s="2" t="s">
        <v>2584</v>
      </c>
      <c r="D9125" s="2" t="str">
        <f t="shared" si="142"/>
        <v>LC PONT L EVEQUE</v>
      </c>
      <c r="E9125" s="2">
        <v>6911</v>
      </c>
      <c r="F9125" s="2" t="s">
        <v>1129</v>
      </c>
    </row>
    <row r="9126" spans="1:6">
      <c r="A9126" s="2" t="s">
        <v>83</v>
      </c>
      <c r="B9126" s="2" t="s">
        <v>2585</v>
      </c>
      <c r="C9126" s="2" t="s">
        <v>2586</v>
      </c>
      <c r="D9126" s="2" t="str">
        <f t="shared" si="142"/>
        <v>OG SAUCISSE VOLAILLE 50 G. ( F )</v>
      </c>
      <c r="E9126" s="2">
        <v>7390</v>
      </c>
      <c r="F9126" s="2" t="s">
        <v>77</v>
      </c>
    </row>
    <row r="9127" spans="1:6">
      <c r="A9127" s="2" t="s">
        <v>1439</v>
      </c>
      <c r="B9127" s="2" t="s">
        <v>2587</v>
      </c>
      <c r="C9127" s="2" t="s">
        <v>2588</v>
      </c>
      <c r="D9127" s="2" t="str">
        <f t="shared" si="142"/>
        <v>LC ST MARCELLIN</v>
      </c>
      <c r="E9127" s="2">
        <v>6912</v>
      </c>
      <c r="F9127" s="2" t="s">
        <v>1129</v>
      </c>
    </row>
    <row r="9128" spans="1:6">
      <c r="A9128" s="2" t="s">
        <v>1439</v>
      </c>
      <c r="B9128" s="2" t="s">
        <v>2587</v>
      </c>
      <c r="C9128" s="2" t="s">
        <v>66</v>
      </c>
      <c r="D9128" s="2" t="str">
        <f t="shared" si="142"/>
        <v>LC ST MARCELLIN</v>
      </c>
      <c r="E9128" s="2">
        <v>7135</v>
      </c>
      <c r="F9128" s="2" t="s">
        <v>1129</v>
      </c>
    </row>
    <row r="9129" spans="1:6">
      <c r="A9129" s="2" t="s">
        <v>1439</v>
      </c>
      <c r="B9129" s="2" t="s">
        <v>2589</v>
      </c>
      <c r="C9129" s="2" t="s">
        <v>2590</v>
      </c>
      <c r="D9129" s="2" t="str">
        <f t="shared" si="142"/>
        <v>LC STE MAURE DE TOURAINE</v>
      </c>
      <c r="E9129" s="2">
        <v>6913</v>
      </c>
      <c r="F9129" s="2" t="s">
        <v>1129</v>
      </c>
    </row>
    <row r="9130" spans="1:6">
      <c r="A9130" s="2" t="s">
        <v>1439</v>
      </c>
      <c r="B9130" s="2" t="s">
        <v>2589</v>
      </c>
      <c r="C9130" s="2" t="s">
        <v>66</v>
      </c>
      <c r="D9130" s="2" t="str">
        <f t="shared" si="142"/>
        <v>LC STE MAURE DE TOURAINE</v>
      </c>
      <c r="E9130" s="2">
        <v>7135</v>
      </c>
      <c r="F9130" s="2" t="s">
        <v>1129</v>
      </c>
    </row>
    <row r="9131" spans="1:6">
      <c r="A9131" s="2" t="s">
        <v>83</v>
      </c>
      <c r="B9131" s="2" t="s">
        <v>2591</v>
      </c>
      <c r="C9131" s="2" t="s">
        <v>2592</v>
      </c>
      <c r="D9131" s="2" t="str">
        <f t="shared" si="142"/>
        <v>OG SAUCISSE VOLAILLE CUITE ( F )</v>
      </c>
      <c r="E9131" s="2">
        <v>6994</v>
      </c>
      <c r="F9131" s="2" t="s">
        <v>77</v>
      </c>
    </row>
    <row r="9132" spans="1:6">
      <c r="A9132" s="2" t="s">
        <v>74</v>
      </c>
      <c r="B9132" s="2" t="s">
        <v>2593</v>
      </c>
      <c r="C9132" s="2" t="s">
        <v>2594</v>
      </c>
      <c r="D9132" s="2" t="str">
        <f t="shared" si="142"/>
        <v>OR CANARD MAGRET FUME ( F )</v>
      </c>
      <c r="E9132" s="2">
        <v>7376</v>
      </c>
      <c r="F9132" s="2" t="s">
        <v>543</v>
      </c>
    </row>
    <row r="9133" spans="1:6">
      <c r="A9133" s="2" t="s">
        <v>83</v>
      </c>
      <c r="B9133" s="2" t="s">
        <v>2595</v>
      </c>
      <c r="C9133" s="2" t="s">
        <v>2596</v>
      </c>
      <c r="D9133" s="2" t="str">
        <f t="shared" si="142"/>
        <v>OG CANARD FOIE GRAS ( F )</v>
      </c>
      <c r="E9133" s="2">
        <v>7374</v>
      </c>
      <c r="F9133" s="2" t="s">
        <v>543</v>
      </c>
    </row>
    <row r="9134" spans="1:6">
      <c r="A9134" s="2" t="s">
        <v>1439</v>
      </c>
      <c r="B9134" s="2" t="s">
        <v>2597</v>
      </c>
      <c r="C9134" s="2" t="s">
        <v>2598</v>
      </c>
      <c r="D9134" s="2" t="str">
        <f t="shared" si="142"/>
        <v>LC OSSAU IRATY</v>
      </c>
      <c r="E9134" s="2">
        <v>6829</v>
      </c>
      <c r="F9134" s="2" t="s">
        <v>1129</v>
      </c>
    </row>
    <row r="9135" spans="1:6">
      <c r="A9135" s="2" t="s">
        <v>1439</v>
      </c>
      <c r="B9135" s="2" t="s">
        <v>2597</v>
      </c>
      <c r="C9135" s="2" t="s">
        <v>66</v>
      </c>
      <c r="D9135" s="2" t="str">
        <f t="shared" si="142"/>
        <v>LC OSSAU IRATY</v>
      </c>
      <c r="E9135" s="2">
        <v>7135</v>
      </c>
      <c r="F9135" s="2" t="s">
        <v>1129</v>
      </c>
    </row>
    <row r="9136" spans="1:6">
      <c r="A9136" s="2" t="s">
        <v>1439</v>
      </c>
      <c r="B9136" s="2" t="s">
        <v>2599</v>
      </c>
      <c r="C9136" s="2" t="s">
        <v>2600</v>
      </c>
      <c r="D9136" s="2" t="str">
        <f t="shared" si="142"/>
        <v>LC TOMME NOIRE MONTCADI</v>
      </c>
      <c r="E9136" s="2">
        <v>6841</v>
      </c>
      <c r="F9136" s="2" t="s">
        <v>1129</v>
      </c>
    </row>
    <row r="9137" spans="1:6">
      <c r="A9137" s="2" t="s">
        <v>1439</v>
      </c>
      <c r="B9137" s="2" t="s">
        <v>2599</v>
      </c>
      <c r="C9137" s="2" t="s">
        <v>66</v>
      </c>
      <c r="D9137" s="2" t="str">
        <f t="shared" si="142"/>
        <v>LC TOMME NOIRE MONTCADI</v>
      </c>
      <c r="E9137" s="2">
        <v>7135</v>
      </c>
      <c r="F9137" s="2" t="s">
        <v>1129</v>
      </c>
    </row>
    <row r="9138" spans="1:6">
      <c r="A9138" s="2" t="s">
        <v>1439</v>
      </c>
      <c r="B9138" s="2" t="s">
        <v>2601</v>
      </c>
      <c r="C9138" s="2" t="s">
        <v>2602</v>
      </c>
      <c r="D9138" s="2" t="str">
        <f t="shared" si="142"/>
        <v>LC PARMESAN</v>
      </c>
      <c r="E9138" s="2">
        <v>6830</v>
      </c>
      <c r="F9138" s="2" t="s">
        <v>1129</v>
      </c>
    </row>
    <row r="9139" spans="1:6">
      <c r="A9139" s="2" t="s">
        <v>1439</v>
      </c>
      <c r="B9139" s="2" t="s">
        <v>2601</v>
      </c>
      <c r="C9139" s="2" t="s">
        <v>66</v>
      </c>
      <c r="D9139" s="2" t="str">
        <f t="shared" si="142"/>
        <v>LC PARMESAN</v>
      </c>
      <c r="E9139" s="2">
        <v>7135</v>
      </c>
      <c r="F9139" s="2" t="s">
        <v>1129</v>
      </c>
    </row>
    <row r="9140" spans="1:6">
      <c r="A9140" s="2" t="s">
        <v>1439</v>
      </c>
      <c r="B9140" s="2" t="s">
        <v>2603</v>
      </c>
      <c r="C9140" s="2" t="s">
        <v>2604</v>
      </c>
      <c r="D9140" s="2" t="str">
        <f t="shared" si="142"/>
        <v>LC RACLETTE</v>
      </c>
      <c r="E9140" s="2">
        <v>6832</v>
      </c>
      <c r="F9140" s="2" t="s">
        <v>1129</v>
      </c>
    </row>
    <row r="9141" spans="1:6">
      <c r="A9141" s="2" t="s">
        <v>1439</v>
      </c>
      <c r="B9141" s="2" t="s">
        <v>2603</v>
      </c>
      <c r="C9141" s="2" t="s">
        <v>66</v>
      </c>
      <c r="D9141" s="2" t="str">
        <f t="shared" si="142"/>
        <v>LC RACLETTE</v>
      </c>
      <c r="E9141" s="2">
        <v>7135</v>
      </c>
      <c r="F9141" s="2" t="s">
        <v>1129</v>
      </c>
    </row>
    <row r="9142" spans="1:6">
      <c r="A9142" s="2" t="s">
        <v>101</v>
      </c>
      <c r="B9142" s="2" t="s">
        <v>2605</v>
      </c>
      <c r="C9142" s="2" t="s">
        <v>2606</v>
      </c>
      <c r="D9142" s="2" t="str">
        <f t="shared" si="142"/>
        <v>OF POULET NUGGETS ( S )</v>
      </c>
      <c r="E9142" s="2">
        <v>6015</v>
      </c>
      <c r="F9142" s="2" t="s">
        <v>77</v>
      </c>
    </row>
    <row r="9143" spans="1:6">
      <c r="A9143" s="2" t="s">
        <v>1439</v>
      </c>
      <c r="B9143" s="2" t="s">
        <v>2607</v>
      </c>
      <c r="C9143" s="2" t="s">
        <v>2608</v>
      </c>
      <c r="D9143" s="2" t="str">
        <f t="shared" si="142"/>
        <v>LC ROQUEFORT</v>
      </c>
      <c r="E9143" s="2">
        <v>6834</v>
      </c>
      <c r="F9143" s="2" t="s">
        <v>1129</v>
      </c>
    </row>
    <row r="9144" spans="1:6">
      <c r="A9144" s="2" t="s">
        <v>1439</v>
      </c>
      <c r="B9144" s="2" t="s">
        <v>2607</v>
      </c>
      <c r="C9144" s="2" t="s">
        <v>66</v>
      </c>
      <c r="D9144" s="2" t="str">
        <f t="shared" si="142"/>
        <v>LC ROQUEFORT</v>
      </c>
      <c r="E9144" s="2">
        <v>7135</v>
      </c>
      <c r="F9144" s="2" t="s">
        <v>1129</v>
      </c>
    </row>
    <row r="9145" spans="1:6">
      <c r="A9145" s="2" t="s">
        <v>1439</v>
      </c>
      <c r="B9145" s="2" t="s">
        <v>2609</v>
      </c>
      <c r="C9145" s="2" t="s">
        <v>66</v>
      </c>
      <c r="D9145" s="2" t="str">
        <f t="shared" si="142"/>
        <v>LC SAINT AGUR</v>
      </c>
      <c r="E9145" s="2">
        <v>7135</v>
      </c>
      <c r="F9145" s="2" t="s">
        <v>1129</v>
      </c>
    </row>
    <row r="9146" spans="1:6">
      <c r="A9146" s="2" t="s">
        <v>1439</v>
      </c>
      <c r="B9146" s="2" t="s">
        <v>2609</v>
      </c>
      <c r="C9146" s="2" t="s">
        <v>2610</v>
      </c>
      <c r="D9146" s="2" t="str">
        <f t="shared" si="142"/>
        <v>LC SAINT AGUR</v>
      </c>
      <c r="E9146" s="2">
        <v>6837</v>
      </c>
      <c r="F9146" s="2" t="s">
        <v>1129</v>
      </c>
    </row>
    <row r="9147" spans="1:6">
      <c r="A9147" s="2" t="s">
        <v>1439</v>
      </c>
      <c r="B9147" s="2" t="s">
        <v>2611</v>
      </c>
      <c r="C9147" s="2" t="s">
        <v>2612</v>
      </c>
      <c r="D9147" s="2" t="str">
        <f t="shared" si="142"/>
        <v>LC SAINT ALBRAY</v>
      </c>
      <c r="E9147" s="2">
        <v>6838</v>
      </c>
      <c r="F9147" s="2" t="s">
        <v>1129</v>
      </c>
    </row>
    <row r="9148" spans="1:6">
      <c r="A9148" s="2" t="s">
        <v>1439</v>
      </c>
      <c r="B9148" s="2" t="s">
        <v>2611</v>
      </c>
      <c r="C9148" s="2" t="s">
        <v>66</v>
      </c>
      <c r="D9148" s="2" t="str">
        <f t="shared" si="142"/>
        <v>LC SAINT ALBRAY</v>
      </c>
      <c r="E9148" s="2">
        <v>7135</v>
      </c>
      <c r="F9148" s="2" t="s">
        <v>1129</v>
      </c>
    </row>
    <row r="9149" spans="1:6">
      <c r="A9149" s="2" t="s">
        <v>1439</v>
      </c>
      <c r="B9149" s="2" t="s">
        <v>2613</v>
      </c>
      <c r="C9149" s="2" t="s">
        <v>2614</v>
      </c>
      <c r="D9149" s="2" t="str">
        <f t="shared" si="142"/>
        <v>LC TOMME BLANCHE</v>
      </c>
      <c r="E9149" s="2">
        <v>6839</v>
      </c>
      <c r="F9149" s="2" t="s">
        <v>1129</v>
      </c>
    </row>
    <row r="9150" spans="1:6">
      <c r="A9150" s="2" t="s">
        <v>1439</v>
      </c>
      <c r="B9150" s="2" t="s">
        <v>2613</v>
      </c>
      <c r="C9150" s="2" t="s">
        <v>66</v>
      </c>
      <c r="D9150" s="2" t="str">
        <f t="shared" si="142"/>
        <v>LC TOMME BLANCHE</v>
      </c>
      <c r="E9150" s="2">
        <v>7135</v>
      </c>
      <c r="F9150" s="2" t="s">
        <v>1129</v>
      </c>
    </row>
    <row r="9151" spans="1:6">
      <c r="A9151" s="2" t="s">
        <v>1439</v>
      </c>
      <c r="B9151" s="2" t="s">
        <v>2615</v>
      </c>
      <c r="C9151" s="2" t="s">
        <v>2616</v>
      </c>
      <c r="D9151" s="2" t="str">
        <f t="shared" si="142"/>
        <v>LC TOMME GRISE</v>
      </c>
      <c r="E9151" s="2">
        <v>6840</v>
      </c>
      <c r="F9151" s="2" t="s">
        <v>1129</v>
      </c>
    </row>
    <row r="9152" spans="1:6">
      <c r="A9152" s="2" t="s">
        <v>1439</v>
      </c>
      <c r="B9152" s="2" t="s">
        <v>2615</v>
      </c>
      <c r="C9152" s="2" t="s">
        <v>66</v>
      </c>
      <c r="D9152" s="2" t="str">
        <f t="shared" si="142"/>
        <v>LC TOMME GRISE</v>
      </c>
      <c r="E9152" s="2">
        <v>7135</v>
      </c>
      <c r="F9152" s="2" t="s">
        <v>1129</v>
      </c>
    </row>
    <row r="9153" spans="1:6">
      <c r="A9153" s="2" t="s">
        <v>322</v>
      </c>
      <c r="B9153" s="2" t="s">
        <v>2617</v>
      </c>
      <c r="C9153" s="2" t="s">
        <v>23</v>
      </c>
      <c r="D9153" s="2" t="str">
        <f t="shared" si="142"/>
        <v>SF MARINADE PROVENÇALE</v>
      </c>
      <c r="E9153" s="2">
        <v>5167</v>
      </c>
      <c r="F9153" s="2" t="s">
        <v>167</v>
      </c>
    </row>
    <row r="9154" spans="1:6">
      <c r="A9154" s="2" t="s">
        <v>322</v>
      </c>
      <c r="B9154" s="2" t="s">
        <v>2617</v>
      </c>
      <c r="C9154" s="2" t="s">
        <v>96</v>
      </c>
      <c r="D9154" s="2" t="str">
        <f t="shared" si="142"/>
        <v>SF MARINADE PROVENÇALE</v>
      </c>
      <c r="E9154" s="2">
        <v>5170</v>
      </c>
      <c r="F9154" s="2" t="s">
        <v>167</v>
      </c>
    </row>
    <row r="9155" spans="1:6">
      <c r="A9155" s="2" t="s">
        <v>322</v>
      </c>
      <c r="B9155" s="2" t="s">
        <v>2617</v>
      </c>
      <c r="C9155" s="2" t="s">
        <v>25</v>
      </c>
      <c r="D9155" s="2" t="str">
        <f t="shared" ref="D9155:D9218" si="143">B9155</f>
        <v>SF MARINADE PROVENÇALE</v>
      </c>
      <c r="E9155" s="2">
        <v>5285</v>
      </c>
      <c r="F9155" s="2" t="s">
        <v>167</v>
      </c>
    </row>
    <row r="9156" spans="1:6">
      <c r="A9156" s="2" t="s">
        <v>322</v>
      </c>
      <c r="B9156" s="2" t="s">
        <v>2617</v>
      </c>
      <c r="C9156" s="2" t="s">
        <v>26</v>
      </c>
      <c r="D9156" s="2" t="str">
        <f t="shared" si="143"/>
        <v>SF MARINADE PROVENÇALE</v>
      </c>
      <c r="E9156" s="2">
        <v>5344</v>
      </c>
      <c r="F9156" s="2" t="s">
        <v>167</v>
      </c>
    </row>
    <row r="9157" spans="1:6">
      <c r="A9157" s="2" t="s">
        <v>322</v>
      </c>
      <c r="B9157" s="2" t="s">
        <v>2617</v>
      </c>
      <c r="C9157" s="2" t="s">
        <v>97</v>
      </c>
      <c r="D9157" s="2" t="str">
        <f t="shared" si="143"/>
        <v>SF MARINADE PROVENÇALE</v>
      </c>
      <c r="E9157" s="2">
        <v>5398</v>
      </c>
      <c r="F9157" s="2" t="s">
        <v>167</v>
      </c>
    </row>
    <row r="9158" spans="1:6">
      <c r="A9158" s="2" t="s">
        <v>322</v>
      </c>
      <c r="B9158" s="2" t="s">
        <v>2617</v>
      </c>
      <c r="C9158" s="2" t="s">
        <v>181</v>
      </c>
      <c r="D9158" s="2" t="str">
        <f t="shared" si="143"/>
        <v>SF MARINADE PROVENÇALE</v>
      </c>
      <c r="E9158" s="2">
        <v>5462</v>
      </c>
      <c r="F9158" s="2" t="s">
        <v>167</v>
      </c>
    </row>
    <row r="9159" spans="1:6">
      <c r="A9159" s="2" t="s">
        <v>322</v>
      </c>
      <c r="B9159" s="2" t="s">
        <v>2617</v>
      </c>
      <c r="C9159" s="2" t="s">
        <v>182</v>
      </c>
      <c r="D9159" s="2" t="str">
        <f t="shared" si="143"/>
        <v>SF MARINADE PROVENÇALE</v>
      </c>
      <c r="E9159" s="2">
        <v>7297</v>
      </c>
      <c r="F9159" s="2" t="s">
        <v>167</v>
      </c>
    </row>
    <row r="9160" spans="1:6">
      <c r="A9160" s="2" t="s">
        <v>322</v>
      </c>
      <c r="B9160" s="2" t="s">
        <v>2617</v>
      </c>
      <c r="C9160" s="2" t="s">
        <v>38</v>
      </c>
      <c r="D9160" s="2" t="str">
        <f t="shared" si="143"/>
        <v>SF MARINADE PROVENÇALE</v>
      </c>
      <c r="E9160" s="2">
        <v>7088</v>
      </c>
      <c r="F9160" s="2" t="s">
        <v>167</v>
      </c>
    </row>
    <row r="9161" spans="1:6">
      <c r="A9161" s="2" t="s">
        <v>1439</v>
      </c>
      <c r="B9161" s="2" t="s">
        <v>2618</v>
      </c>
      <c r="C9161" s="2" t="s">
        <v>2619</v>
      </c>
      <c r="D9161" s="2" t="str">
        <f t="shared" si="143"/>
        <v>LC MORBIER BLEUET DE PRAIRIES</v>
      </c>
      <c r="E9161" s="2">
        <v>6842</v>
      </c>
      <c r="F9161" s="2" t="s">
        <v>1129</v>
      </c>
    </row>
    <row r="9162" spans="1:6">
      <c r="A9162" s="2" t="s">
        <v>1439</v>
      </c>
      <c r="B9162" s="2" t="s">
        <v>2618</v>
      </c>
      <c r="C9162" s="2" t="s">
        <v>66</v>
      </c>
      <c r="D9162" s="2" t="str">
        <f t="shared" si="143"/>
        <v>LC MORBIER BLEUET DE PRAIRIES</v>
      </c>
      <c r="E9162" s="2">
        <v>7135</v>
      </c>
      <c r="F9162" s="2" t="s">
        <v>1129</v>
      </c>
    </row>
    <row r="9163" spans="1:6">
      <c r="A9163" s="2" t="s">
        <v>1439</v>
      </c>
      <c r="B9163" s="2" t="s">
        <v>2620</v>
      </c>
      <c r="C9163" s="2" t="s">
        <v>2621</v>
      </c>
      <c r="D9163" s="2" t="str">
        <f t="shared" si="143"/>
        <v>LC VIEUX LILLE BEFROI</v>
      </c>
      <c r="E9163" s="2">
        <v>6843</v>
      </c>
      <c r="F9163" s="2" t="s">
        <v>1129</v>
      </c>
    </row>
    <row r="9164" spans="1:6">
      <c r="A9164" s="2" t="s">
        <v>1439</v>
      </c>
      <c r="B9164" s="2" t="s">
        <v>2620</v>
      </c>
      <c r="C9164" s="2" t="s">
        <v>66</v>
      </c>
      <c r="D9164" s="2" t="str">
        <f t="shared" si="143"/>
        <v>LC VIEUX LILLE BEFROI</v>
      </c>
      <c r="E9164" s="2">
        <v>7135</v>
      </c>
      <c r="F9164" s="2" t="s">
        <v>1129</v>
      </c>
    </row>
    <row r="9165" spans="1:6">
      <c r="A9165" s="2" t="s">
        <v>1439</v>
      </c>
      <c r="B9165" s="2" t="s">
        <v>2622</v>
      </c>
      <c r="C9165" s="2" t="s">
        <v>2623</v>
      </c>
      <c r="D9165" s="2" t="str">
        <f t="shared" si="143"/>
        <v>LC VIEUX PANE</v>
      </c>
      <c r="E9165" s="2">
        <v>6844</v>
      </c>
      <c r="F9165" s="2" t="s">
        <v>1129</v>
      </c>
    </row>
    <row r="9166" spans="1:6">
      <c r="A9166" s="2" t="s">
        <v>1439</v>
      </c>
      <c r="B9166" s="2" t="s">
        <v>2622</v>
      </c>
      <c r="C9166" s="2" t="s">
        <v>66</v>
      </c>
      <c r="D9166" s="2" t="str">
        <f t="shared" si="143"/>
        <v>LC VIEUX PANE</v>
      </c>
      <c r="E9166" s="2">
        <v>7135</v>
      </c>
      <c r="F9166" s="2" t="s">
        <v>1129</v>
      </c>
    </row>
    <row r="9167" spans="1:6">
      <c r="A9167" s="2" t="s">
        <v>322</v>
      </c>
      <c r="B9167" s="2" t="s">
        <v>2624</v>
      </c>
      <c r="C9167" s="2" t="s">
        <v>278</v>
      </c>
      <c r="D9167" s="2" t="str">
        <f t="shared" si="143"/>
        <v>SF ANCHOÏADE</v>
      </c>
      <c r="E9167" s="2">
        <v>5424</v>
      </c>
      <c r="F9167" s="2" t="s">
        <v>167</v>
      </c>
    </row>
    <row r="9168" spans="1:6">
      <c r="A9168" s="2" t="s">
        <v>322</v>
      </c>
      <c r="B9168" s="2" t="s">
        <v>2624</v>
      </c>
      <c r="C9168" s="2" t="s">
        <v>23</v>
      </c>
      <c r="D9168" s="2" t="str">
        <f t="shared" si="143"/>
        <v>SF ANCHOÏADE</v>
      </c>
      <c r="E9168" s="2">
        <v>5167</v>
      </c>
      <c r="F9168" s="2" t="s">
        <v>167</v>
      </c>
    </row>
    <row r="9169" spans="1:6">
      <c r="A9169" s="2" t="s">
        <v>322</v>
      </c>
      <c r="B9169" s="2" t="s">
        <v>2624</v>
      </c>
      <c r="C9169" s="2" t="s">
        <v>340</v>
      </c>
      <c r="D9169" s="2" t="str">
        <f t="shared" si="143"/>
        <v>SF ANCHOÏADE</v>
      </c>
      <c r="E9169" s="2">
        <v>6680</v>
      </c>
      <c r="F9169" s="2" t="s">
        <v>167</v>
      </c>
    </row>
    <row r="9170" spans="1:6">
      <c r="A9170" s="2" t="s">
        <v>322</v>
      </c>
      <c r="B9170" s="2" t="s">
        <v>2624</v>
      </c>
      <c r="C9170" s="2" t="s">
        <v>38</v>
      </c>
      <c r="D9170" s="2" t="str">
        <f t="shared" si="143"/>
        <v>SF ANCHOÏADE</v>
      </c>
      <c r="E9170" s="2">
        <v>7088</v>
      </c>
      <c r="F9170" s="2" t="s">
        <v>167</v>
      </c>
    </row>
    <row r="9171" spans="1:6">
      <c r="A9171" s="2" t="s">
        <v>1439</v>
      </c>
      <c r="B9171" s="2" t="s">
        <v>2625</v>
      </c>
      <c r="C9171" s="2" t="s">
        <v>2626</v>
      </c>
      <c r="D9171" s="2" t="str">
        <f t="shared" si="143"/>
        <v>LC CAMEMBERT BIO</v>
      </c>
      <c r="E9171" s="2">
        <v>7260</v>
      </c>
      <c r="F9171" s="2" t="s">
        <v>1129</v>
      </c>
    </row>
    <row r="9172" spans="1:6">
      <c r="A9172" s="2" t="s">
        <v>1439</v>
      </c>
      <c r="B9172" s="2" t="s">
        <v>2625</v>
      </c>
      <c r="C9172" s="2" t="s">
        <v>66</v>
      </c>
      <c r="D9172" s="2" t="str">
        <f t="shared" si="143"/>
        <v>LC CAMEMBERT BIO</v>
      </c>
      <c r="E9172" s="2">
        <v>7135</v>
      </c>
      <c r="F9172" s="2" t="s">
        <v>1129</v>
      </c>
    </row>
    <row r="9173" spans="1:6">
      <c r="A9173" s="2" t="s">
        <v>322</v>
      </c>
      <c r="B9173" s="2" t="s">
        <v>2627</v>
      </c>
      <c r="C9173" s="2" t="s">
        <v>818</v>
      </c>
      <c r="D9173" s="2" t="str">
        <f t="shared" si="143"/>
        <v>SF BLANCHE ( F )</v>
      </c>
      <c r="E9173" s="2">
        <v>1199</v>
      </c>
      <c r="F9173" s="2" t="s">
        <v>167</v>
      </c>
    </row>
    <row r="9174" spans="1:6">
      <c r="A9174" s="2" t="s">
        <v>322</v>
      </c>
      <c r="B9174" s="2" t="s">
        <v>2627</v>
      </c>
      <c r="C9174" s="2" t="s">
        <v>467</v>
      </c>
      <c r="D9174" s="2" t="str">
        <f t="shared" si="143"/>
        <v>SF BLANCHE ( F )</v>
      </c>
      <c r="E9174" s="2">
        <v>6677</v>
      </c>
      <c r="F9174" s="2" t="s">
        <v>167</v>
      </c>
    </row>
    <row r="9175" spans="1:6">
      <c r="A9175" s="2" t="s">
        <v>322</v>
      </c>
      <c r="B9175" s="2" t="s">
        <v>2627</v>
      </c>
      <c r="C9175" s="2" t="s">
        <v>181</v>
      </c>
      <c r="D9175" s="2" t="str">
        <f t="shared" si="143"/>
        <v>SF BLANCHE ( F )</v>
      </c>
      <c r="E9175" s="2">
        <v>5462</v>
      </c>
      <c r="F9175" s="2" t="s">
        <v>167</v>
      </c>
    </row>
    <row r="9176" spans="1:6">
      <c r="A9176" s="2" t="s">
        <v>322</v>
      </c>
      <c r="B9176" s="2" t="s">
        <v>2627</v>
      </c>
      <c r="C9176" s="2" t="s">
        <v>316</v>
      </c>
      <c r="D9176" s="2" t="str">
        <f t="shared" si="143"/>
        <v>SF BLANCHE ( F )</v>
      </c>
      <c r="E9176" s="2">
        <v>5124</v>
      </c>
      <c r="F9176" s="2" t="s">
        <v>167</v>
      </c>
    </row>
    <row r="9177" spans="1:6">
      <c r="A9177" s="2" t="s">
        <v>322</v>
      </c>
      <c r="B9177" s="2" t="s">
        <v>2627</v>
      </c>
      <c r="C9177" s="2" t="s">
        <v>26</v>
      </c>
      <c r="D9177" s="2" t="str">
        <f t="shared" si="143"/>
        <v>SF BLANCHE ( F )</v>
      </c>
      <c r="E9177" s="2">
        <v>5344</v>
      </c>
      <c r="F9177" s="2" t="s">
        <v>167</v>
      </c>
    </row>
    <row r="9178" spans="1:6">
      <c r="A9178" s="2" t="s">
        <v>322</v>
      </c>
      <c r="B9178" s="2" t="s">
        <v>2627</v>
      </c>
      <c r="C9178" s="2" t="s">
        <v>25</v>
      </c>
      <c r="D9178" s="2" t="str">
        <f t="shared" si="143"/>
        <v>SF BLANCHE ( F )</v>
      </c>
      <c r="E9178" s="2">
        <v>5285</v>
      </c>
      <c r="F9178" s="2" t="s">
        <v>167</v>
      </c>
    </row>
    <row r="9179" spans="1:6">
      <c r="A9179" s="2" t="s">
        <v>322</v>
      </c>
      <c r="B9179" s="2" t="s">
        <v>2627</v>
      </c>
      <c r="C9179" s="2" t="s">
        <v>23</v>
      </c>
      <c r="D9179" s="2" t="str">
        <f t="shared" si="143"/>
        <v>SF BLANCHE ( F )</v>
      </c>
      <c r="E9179" s="2">
        <v>5167</v>
      </c>
      <c r="F9179" s="2" t="s">
        <v>167</v>
      </c>
    </row>
    <row r="9180" spans="1:6">
      <c r="A9180" s="2" t="s">
        <v>1439</v>
      </c>
      <c r="B9180" s="2" t="s">
        <v>2628</v>
      </c>
      <c r="C9180" s="2" t="s">
        <v>2629</v>
      </c>
      <c r="D9180" s="2" t="str">
        <f t="shared" si="143"/>
        <v>LC SAINT PAULIN BIO</v>
      </c>
      <c r="E9180" s="2">
        <v>7255</v>
      </c>
      <c r="F9180" s="2" t="s">
        <v>1129</v>
      </c>
    </row>
    <row r="9181" spans="1:6">
      <c r="A9181" s="2" t="s">
        <v>1439</v>
      </c>
      <c r="B9181" s="2" t="s">
        <v>2628</v>
      </c>
      <c r="C9181" s="2" t="s">
        <v>66</v>
      </c>
      <c r="D9181" s="2" t="str">
        <f t="shared" si="143"/>
        <v>LC SAINT PAULIN BIO</v>
      </c>
      <c r="E9181" s="2">
        <v>7135</v>
      </c>
      <c r="F9181" s="2" t="s">
        <v>1129</v>
      </c>
    </row>
    <row r="9182" spans="1:6">
      <c r="A9182" s="2" t="s">
        <v>1439</v>
      </c>
      <c r="B9182" s="2" t="s">
        <v>2630</v>
      </c>
      <c r="C9182" s="2" t="s">
        <v>2631</v>
      </c>
      <c r="D9182" s="2" t="str">
        <f t="shared" si="143"/>
        <v>LC TOMME BIO</v>
      </c>
      <c r="E9182" s="2">
        <v>7254</v>
      </c>
      <c r="F9182" s="2" t="s">
        <v>1129</v>
      </c>
    </row>
    <row r="9183" spans="1:6">
      <c r="A9183" s="2" t="s">
        <v>1439</v>
      </c>
      <c r="B9183" s="2" t="s">
        <v>2630</v>
      </c>
      <c r="C9183" s="2" t="s">
        <v>66</v>
      </c>
      <c r="D9183" s="2" t="str">
        <f t="shared" si="143"/>
        <v>LC TOMME BIO</v>
      </c>
      <c r="E9183" s="2">
        <v>7135</v>
      </c>
      <c r="F9183" s="2" t="s">
        <v>1129</v>
      </c>
    </row>
    <row r="9184" spans="1:6">
      <c r="A9184" s="2" t="s">
        <v>322</v>
      </c>
      <c r="B9184" s="2" t="s">
        <v>2632</v>
      </c>
      <c r="C9184" s="2" t="s">
        <v>173</v>
      </c>
      <c r="D9184" s="2" t="str">
        <f t="shared" si="143"/>
        <v>SF CAVIAR AUBERGINES ( S )</v>
      </c>
      <c r="E9184" s="2">
        <v>7309</v>
      </c>
      <c r="F9184" s="2" t="s">
        <v>167</v>
      </c>
    </row>
    <row r="9185" spans="1:6">
      <c r="A9185" s="2" t="s">
        <v>322</v>
      </c>
      <c r="B9185" s="2" t="s">
        <v>2632</v>
      </c>
      <c r="C9185" s="2" t="s">
        <v>23</v>
      </c>
      <c r="D9185" s="2" t="str">
        <f t="shared" si="143"/>
        <v>SF CAVIAR AUBERGINES ( S )</v>
      </c>
      <c r="E9185" s="2">
        <v>5167</v>
      </c>
      <c r="F9185" s="2" t="s">
        <v>167</v>
      </c>
    </row>
    <row r="9186" spans="1:6">
      <c r="A9186" s="2" t="s">
        <v>322</v>
      </c>
      <c r="B9186" s="2" t="s">
        <v>2632</v>
      </c>
      <c r="C9186" s="2" t="s">
        <v>96</v>
      </c>
      <c r="D9186" s="2" t="str">
        <f t="shared" si="143"/>
        <v>SF CAVIAR AUBERGINES ( S )</v>
      </c>
      <c r="E9186" s="2">
        <v>5170</v>
      </c>
      <c r="F9186" s="2" t="s">
        <v>167</v>
      </c>
    </row>
    <row r="9187" spans="1:6">
      <c r="A9187" s="2" t="s">
        <v>322</v>
      </c>
      <c r="B9187" s="2" t="s">
        <v>2632</v>
      </c>
      <c r="C9187" s="2" t="s">
        <v>27</v>
      </c>
      <c r="D9187" s="2" t="str">
        <f t="shared" si="143"/>
        <v>SF CAVIAR AUBERGINES ( S )</v>
      </c>
      <c r="E9187" s="2">
        <v>7299</v>
      </c>
      <c r="F9187" s="2" t="s">
        <v>167</v>
      </c>
    </row>
    <row r="9188" spans="1:6">
      <c r="A9188" s="2" t="s">
        <v>322</v>
      </c>
      <c r="B9188" s="2" t="s">
        <v>2632</v>
      </c>
      <c r="C9188" s="2" t="s">
        <v>26</v>
      </c>
      <c r="D9188" s="2" t="str">
        <f t="shared" si="143"/>
        <v>SF CAVIAR AUBERGINES ( S )</v>
      </c>
      <c r="E9188" s="2">
        <v>5344</v>
      </c>
      <c r="F9188" s="2" t="s">
        <v>167</v>
      </c>
    </row>
    <row r="9189" spans="1:6">
      <c r="A9189" s="2" t="s">
        <v>322</v>
      </c>
      <c r="B9189" s="2" t="s">
        <v>2632</v>
      </c>
      <c r="C9189" s="2" t="s">
        <v>25</v>
      </c>
      <c r="D9189" s="2" t="str">
        <f t="shared" si="143"/>
        <v>SF CAVIAR AUBERGINES ( S )</v>
      </c>
      <c r="E9189" s="2">
        <v>5285</v>
      </c>
      <c r="F9189" s="2" t="s">
        <v>167</v>
      </c>
    </row>
    <row r="9190" spans="1:6">
      <c r="A9190" s="2" t="s">
        <v>322</v>
      </c>
      <c r="B9190" s="2" t="s">
        <v>2632</v>
      </c>
      <c r="C9190" s="2" t="s">
        <v>181</v>
      </c>
      <c r="D9190" s="2" t="str">
        <f t="shared" si="143"/>
        <v>SF CAVIAR AUBERGINES ( S )</v>
      </c>
      <c r="E9190" s="2">
        <v>5462</v>
      </c>
      <c r="F9190" s="2" t="s">
        <v>167</v>
      </c>
    </row>
    <row r="9191" spans="1:6">
      <c r="A9191" s="2" t="s">
        <v>322</v>
      </c>
      <c r="B9191" s="2" t="s">
        <v>2632</v>
      </c>
      <c r="C9191" s="2" t="s">
        <v>388</v>
      </c>
      <c r="D9191" s="2" t="str">
        <f t="shared" si="143"/>
        <v>SF CAVIAR AUBERGINES ( S )</v>
      </c>
      <c r="E9191" s="2">
        <v>5053</v>
      </c>
      <c r="F9191" s="2" t="s">
        <v>167</v>
      </c>
    </row>
    <row r="9192" spans="1:6">
      <c r="A9192" s="2" t="s">
        <v>322</v>
      </c>
      <c r="B9192" s="2" t="s">
        <v>2632</v>
      </c>
      <c r="C9192" s="2" t="s">
        <v>38</v>
      </c>
      <c r="D9192" s="2" t="str">
        <f t="shared" si="143"/>
        <v>SF CAVIAR AUBERGINES ( S )</v>
      </c>
      <c r="E9192" s="2">
        <v>7088</v>
      </c>
      <c r="F9192" s="2" t="s">
        <v>167</v>
      </c>
    </row>
    <row r="9193" spans="1:6">
      <c r="A9193" s="2" t="s">
        <v>322</v>
      </c>
      <c r="B9193" s="2" t="s">
        <v>2633</v>
      </c>
      <c r="C9193" s="2" t="s">
        <v>467</v>
      </c>
      <c r="D9193" s="2" t="str">
        <f t="shared" si="143"/>
        <v>SF FROMAGE BLC AUX HERBES</v>
      </c>
      <c r="E9193" s="2">
        <v>6677</v>
      </c>
      <c r="F9193" s="2" t="s">
        <v>167</v>
      </c>
    </row>
    <row r="9194" spans="1:6">
      <c r="A9194" s="2" t="s">
        <v>322</v>
      </c>
      <c r="B9194" s="2" t="s">
        <v>2633</v>
      </c>
      <c r="C9194" s="2" t="s">
        <v>182</v>
      </c>
      <c r="D9194" s="2" t="str">
        <f t="shared" si="143"/>
        <v>SF FROMAGE BLC AUX HERBES</v>
      </c>
      <c r="E9194" s="2">
        <v>7297</v>
      </c>
      <c r="F9194" s="2" t="s">
        <v>167</v>
      </c>
    </row>
    <row r="9195" spans="1:6">
      <c r="A9195" s="2" t="s">
        <v>322</v>
      </c>
      <c r="B9195" s="2" t="s">
        <v>2633</v>
      </c>
      <c r="C9195" s="2" t="s">
        <v>46</v>
      </c>
      <c r="D9195" s="2" t="str">
        <f t="shared" si="143"/>
        <v>SF FROMAGE BLC AUX HERBES</v>
      </c>
      <c r="E9195" s="2">
        <v>7296</v>
      </c>
      <c r="F9195" s="2" t="s">
        <v>167</v>
      </c>
    </row>
    <row r="9196" spans="1:6">
      <c r="A9196" s="2" t="s">
        <v>322</v>
      </c>
      <c r="B9196" s="2" t="s">
        <v>2633</v>
      </c>
      <c r="C9196" s="2" t="s">
        <v>27</v>
      </c>
      <c r="D9196" s="2" t="str">
        <f t="shared" si="143"/>
        <v>SF FROMAGE BLC AUX HERBES</v>
      </c>
      <c r="E9196" s="2">
        <v>7299</v>
      </c>
      <c r="F9196" s="2" t="s">
        <v>167</v>
      </c>
    </row>
    <row r="9197" spans="1:6">
      <c r="A9197" s="2" t="s">
        <v>322</v>
      </c>
      <c r="B9197" s="2" t="s">
        <v>2633</v>
      </c>
      <c r="C9197" s="2" t="s">
        <v>26</v>
      </c>
      <c r="D9197" s="2" t="str">
        <f t="shared" si="143"/>
        <v>SF FROMAGE BLC AUX HERBES</v>
      </c>
      <c r="E9197" s="2">
        <v>5344</v>
      </c>
      <c r="F9197" s="2" t="s">
        <v>167</v>
      </c>
    </row>
    <row r="9198" spans="1:6">
      <c r="A9198" s="2" t="s">
        <v>322</v>
      </c>
      <c r="B9198" s="2" t="s">
        <v>2633</v>
      </c>
      <c r="C9198" s="2" t="s">
        <v>25</v>
      </c>
      <c r="D9198" s="2" t="str">
        <f t="shared" si="143"/>
        <v>SF FROMAGE BLC AUX HERBES</v>
      </c>
      <c r="E9198" s="2">
        <v>5285</v>
      </c>
      <c r="F9198" s="2" t="s">
        <v>167</v>
      </c>
    </row>
    <row r="9199" spans="1:6">
      <c r="A9199" s="2" t="s">
        <v>322</v>
      </c>
      <c r="B9199" s="2" t="s">
        <v>2633</v>
      </c>
      <c r="C9199" s="2" t="s">
        <v>23</v>
      </c>
      <c r="D9199" s="2" t="str">
        <f t="shared" si="143"/>
        <v>SF FROMAGE BLC AUX HERBES</v>
      </c>
      <c r="E9199" s="2">
        <v>5167</v>
      </c>
      <c r="F9199" s="2" t="s">
        <v>167</v>
      </c>
    </row>
    <row r="9200" spans="1:6">
      <c r="A9200" s="2" t="s">
        <v>322</v>
      </c>
      <c r="B9200" s="2" t="s">
        <v>2634</v>
      </c>
      <c r="C9200" s="2" t="s">
        <v>23</v>
      </c>
      <c r="D9200" s="2" t="str">
        <f t="shared" si="143"/>
        <v>SF MARINADE MOUTARDE GRAINS</v>
      </c>
      <c r="E9200" s="2">
        <v>5167</v>
      </c>
      <c r="F9200" s="2" t="s">
        <v>167</v>
      </c>
    </row>
    <row r="9201" spans="1:6">
      <c r="A9201" s="2" t="s">
        <v>322</v>
      </c>
      <c r="B9201" s="2" t="s">
        <v>2634</v>
      </c>
      <c r="C9201" s="2" t="s">
        <v>96</v>
      </c>
      <c r="D9201" s="2" t="str">
        <f t="shared" si="143"/>
        <v>SF MARINADE MOUTARDE GRAINS</v>
      </c>
      <c r="E9201" s="2">
        <v>5170</v>
      </c>
      <c r="F9201" s="2" t="s">
        <v>167</v>
      </c>
    </row>
    <row r="9202" spans="1:6">
      <c r="A9202" s="2" t="s">
        <v>322</v>
      </c>
      <c r="B9202" s="2" t="s">
        <v>2634</v>
      </c>
      <c r="C9202" s="2" t="s">
        <v>252</v>
      </c>
      <c r="D9202" s="2" t="str">
        <f t="shared" si="143"/>
        <v>SF MARINADE MOUTARDE GRAINS</v>
      </c>
      <c r="E9202" s="2">
        <v>5227</v>
      </c>
      <c r="F9202" s="2" t="s">
        <v>167</v>
      </c>
    </row>
    <row r="9203" spans="1:6">
      <c r="A9203" s="2" t="s">
        <v>322</v>
      </c>
      <c r="B9203" s="2" t="s">
        <v>2634</v>
      </c>
      <c r="C9203" s="2" t="s">
        <v>25</v>
      </c>
      <c r="D9203" s="2" t="str">
        <f t="shared" si="143"/>
        <v>SF MARINADE MOUTARDE GRAINS</v>
      </c>
      <c r="E9203" s="2">
        <v>5285</v>
      </c>
      <c r="F9203" s="2" t="s">
        <v>167</v>
      </c>
    </row>
    <row r="9204" spans="1:6">
      <c r="A9204" s="2" t="s">
        <v>322</v>
      </c>
      <c r="B9204" s="2" t="s">
        <v>2634</v>
      </c>
      <c r="C9204" s="2" t="s">
        <v>26</v>
      </c>
      <c r="D9204" s="2" t="str">
        <f t="shared" si="143"/>
        <v>SF MARINADE MOUTARDE GRAINS</v>
      </c>
      <c r="E9204" s="2">
        <v>5344</v>
      </c>
      <c r="F9204" s="2" t="s">
        <v>167</v>
      </c>
    </row>
    <row r="9205" spans="1:6">
      <c r="A9205" s="2" t="s">
        <v>322</v>
      </c>
      <c r="B9205" s="2" t="s">
        <v>2634</v>
      </c>
      <c r="C9205" s="2" t="s">
        <v>97</v>
      </c>
      <c r="D9205" s="2" t="str">
        <f t="shared" si="143"/>
        <v>SF MARINADE MOUTARDE GRAINS</v>
      </c>
      <c r="E9205" s="2">
        <v>5398</v>
      </c>
      <c r="F9205" s="2" t="s">
        <v>167</v>
      </c>
    </row>
    <row r="9206" spans="1:6">
      <c r="A9206" s="2" t="s">
        <v>322</v>
      </c>
      <c r="B9206" s="2" t="s">
        <v>2634</v>
      </c>
      <c r="C9206" s="2" t="s">
        <v>656</v>
      </c>
      <c r="D9206" s="2" t="str">
        <f t="shared" si="143"/>
        <v>SF MARINADE MOUTARDE GRAINS</v>
      </c>
      <c r="E9206" s="2">
        <v>5629</v>
      </c>
      <c r="F9206" s="2" t="s">
        <v>167</v>
      </c>
    </row>
    <row r="9207" spans="1:6">
      <c r="A9207" s="2" t="s">
        <v>322</v>
      </c>
      <c r="B9207" s="2" t="s">
        <v>2634</v>
      </c>
      <c r="C9207" s="2" t="s">
        <v>181</v>
      </c>
      <c r="D9207" s="2" t="str">
        <f t="shared" si="143"/>
        <v>SF MARINADE MOUTARDE GRAINS</v>
      </c>
      <c r="E9207" s="2">
        <v>5462</v>
      </c>
      <c r="F9207" s="2" t="s">
        <v>167</v>
      </c>
    </row>
    <row r="9208" spans="1:6">
      <c r="A9208" s="2" t="s">
        <v>322</v>
      </c>
      <c r="B9208" s="2" t="s">
        <v>2634</v>
      </c>
      <c r="C9208" s="2" t="s">
        <v>182</v>
      </c>
      <c r="D9208" s="2" t="str">
        <f t="shared" si="143"/>
        <v>SF MARINADE MOUTARDE GRAINS</v>
      </c>
      <c r="E9208" s="2">
        <v>7297</v>
      </c>
      <c r="F9208" s="2" t="s">
        <v>167</v>
      </c>
    </row>
    <row r="9209" spans="1:6">
      <c r="A9209" s="2" t="s">
        <v>322</v>
      </c>
      <c r="B9209" s="2" t="s">
        <v>2634</v>
      </c>
      <c r="C9209" s="2" t="s">
        <v>330</v>
      </c>
      <c r="D9209" s="2" t="str">
        <f t="shared" si="143"/>
        <v>SF MARINADE MOUTARDE GRAINS</v>
      </c>
      <c r="E9209" s="2">
        <v>5225</v>
      </c>
      <c r="F9209" s="2" t="s">
        <v>167</v>
      </c>
    </row>
    <row r="9210" spans="1:6">
      <c r="A9210" s="2" t="s">
        <v>322</v>
      </c>
      <c r="B9210" s="2" t="s">
        <v>2634</v>
      </c>
      <c r="C9210" s="2" t="s">
        <v>38</v>
      </c>
      <c r="D9210" s="2" t="str">
        <f t="shared" si="143"/>
        <v>SF MARINADE MOUTARDE GRAINS</v>
      </c>
      <c r="E9210" s="2">
        <v>7088</v>
      </c>
      <c r="F9210" s="2" t="s">
        <v>167</v>
      </c>
    </row>
    <row r="9211" spans="1:6">
      <c r="A9211" s="2" t="s">
        <v>322</v>
      </c>
      <c r="B9211" s="2" t="s">
        <v>2635</v>
      </c>
      <c r="C9211" s="2" t="s">
        <v>1754</v>
      </c>
      <c r="D9211" s="2" t="str">
        <f t="shared" si="143"/>
        <v>SF POICHICHADE</v>
      </c>
      <c r="E9211" s="2">
        <v>5280</v>
      </c>
      <c r="F9211" s="2" t="s">
        <v>167</v>
      </c>
    </row>
    <row r="9212" spans="1:6">
      <c r="A9212" s="2" t="s">
        <v>322</v>
      </c>
      <c r="B9212" s="2" t="s">
        <v>2635</v>
      </c>
      <c r="C9212" s="2" t="s">
        <v>23</v>
      </c>
      <c r="D9212" s="2" t="str">
        <f t="shared" si="143"/>
        <v>SF POICHICHADE</v>
      </c>
      <c r="E9212" s="2">
        <v>5167</v>
      </c>
      <c r="F9212" s="2" t="s">
        <v>167</v>
      </c>
    </row>
    <row r="9213" spans="1:6">
      <c r="A9213" s="2" t="s">
        <v>322</v>
      </c>
      <c r="B9213" s="2" t="s">
        <v>2635</v>
      </c>
      <c r="C9213" s="2" t="s">
        <v>181</v>
      </c>
      <c r="D9213" s="2" t="str">
        <f t="shared" si="143"/>
        <v>SF POICHICHADE</v>
      </c>
      <c r="E9213" s="2">
        <v>5462</v>
      </c>
      <c r="F9213" s="2" t="s">
        <v>167</v>
      </c>
    </row>
    <row r="9214" spans="1:6">
      <c r="A9214" s="2" t="s">
        <v>322</v>
      </c>
      <c r="B9214" s="2" t="s">
        <v>2635</v>
      </c>
      <c r="C9214" s="2" t="s">
        <v>26</v>
      </c>
      <c r="D9214" s="2" t="str">
        <f t="shared" si="143"/>
        <v>SF POICHICHADE</v>
      </c>
      <c r="E9214" s="2">
        <v>5344</v>
      </c>
      <c r="F9214" s="2" t="s">
        <v>167</v>
      </c>
    </row>
    <row r="9215" spans="1:6">
      <c r="A9215" s="2" t="s">
        <v>322</v>
      </c>
      <c r="B9215" s="2" t="s">
        <v>2635</v>
      </c>
      <c r="C9215" s="2" t="s">
        <v>25</v>
      </c>
      <c r="D9215" s="2" t="str">
        <f t="shared" si="143"/>
        <v>SF POICHICHADE</v>
      </c>
      <c r="E9215" s="2">
        <v>5285</v>
      </c>
      <c r="F9215" s="2" t="s">
        <v>167</v>
      </c>
    </row>
    <row r="9216" spans="1:6">
      <c r="A9216" s="2" t="s">
        <v>322</v>
      </c>
      <c r="B9216" s="2" t="s">
        <v>2635</v>
      </c>
      <c r="C9216" s="2" t="s">
        <v>316</v>
      </c>
      <c r="D9216" s="2" t="str">
        <f t="shared" si="143"/>
        <v>SF POICHICHADE</v>
      </c>
      <c r="E9216" s="2">
        <v>5124</v>
      </c>
      <c r="F9216" s="2" t="s">
        <v>167</v>
      </c>
    </row>
    <row r="9217" spans="1:6">
      <c r="A9217" s="2" t="s">
        <v>322</v>
      </c>
      <c r="B9217" s="2" t="s">
        <v>2635</v>
      </c>
      <c r="C9217" s="2" t="s">
        <v>96</v>
      </c>
      <c r="D9217" s="2" t="str">
        <f t="shared" si="143"/>
        <v>SF POICHICHADE</v>
      </c>
      <c r="E9217" s="2">
        <v>5170</v>
      </c>
      <c r="F9217" s="2" t="s">
        <v>167</v>
      </c>
    </row>
    <row r="9218" spans="1:6">
      <c r="A9218" s="2" t="s">
        <v>322</v>
      </c>
      <c r="B9218" s="2" t="s">
        <v>2635</v>
      </c>
      <c r="C9218" s="2" t="s">
        <v>27</v>
      </c>
      <c r="D9218" s="2" t="str">
        <f t="shared" si="143"/>
        <v>SF POICHICHADE</v>
      </c>
      <c r="E9218" s="2">
        <v>7299</v>
      </c>
      <c r="F9218" s="2" t="s">
        <v>167</v>
      </c>
    </row>
    <row r="9219" spans="1:6">
      <c r="A9219" s="2" t="s">
        <v>322</v>
      </c>
      <c r="B9219" s="2" t="s">
        <v>2635</v>
      </c>
      <c r="C9219" s="2" t="s">
        <v>38</v>
      </c>
      <c r="D9219" s="2" t="str">
        <f t="shared" ref="D9219:D9282" si="144">B9219</f>
        <v>SF POICHICHADE</v>
      </c>
      <c r="E9219" s="2">
        <v>7088</v>
      </c>
      <c r="F9219" s="2" t="s">
        <v>167</v>
      </c>
    </row>
    <row r="9220" spans="1:6">
      <c r="A9220" s="2" t="s">
        <v>322</v>
      </c>
      <c r="B9220" s="2" t="s">
        <v>2636</v>
      </c>
      <c r="C9220" s="2" t="s">
        <v>1968</v>
      </c>
      <c r="D9220" s="2" t="str">
        <f t="shared" si="144"/>
        <v>SF POIVRONNADE</v>
      </c>
      <c r="E9220" s="2">
        <v>5688</v>
      </c>
      <c r="F9220" s="2" t="s">
        <v>167</v>
      </c>
    </row>
    <row r="9221" spans="1:6">
      <c r="A9221" s="2" t="s">
        <v>322</v>
      </c>
      <c r="B9221" s="2" t="s">
        <v>2636</v>
      </c>
      <c r="C9221" s="2" t="s">
        <v>23</v>
      </c>
      <c r="D9221" s="2" t="str">
        <f t="shared" si="144"/>
        <v>SF POIVRONNADE</v>
      </c>
      <c r="E9221" s="2">
        <v>5167</v>
      </c>
      <c r="F9221" s="2" t="s">
        <v>167</v>
      </c>
    </row>
    <row r="9222" spans="1:6">
      <c r="A9222" s="2" t="s">
        <v>322</v>
      </c>
      <c r="B9222" s="2" t="s">
        <v>2636</v>
      </c>
      <c r="C9222" s="2" t="s">
        <v>96</v>
      </c>
      <c r="D9222" s="2" t="str">
        <f t="shared" si="144"/>
        <v>SF POIVRONNADE</v>
      </c>
      <c r="E9222" s="2">
        <v>5170</v>
      </c>
      <c r="F9222" s="2" t="s">
        <v>167</v>
      </c>
    </row>
    <row r="9223" spans="1:6">
      <c r="A9223" s="2" t="s">
        <v>322</v>
      </c>
      <c r="B9223" s="2" t="s">
        <v>2636</v>
      </c>
      <c r="C9223" s="2" t="s">
        <v>388</v>
      </c>
      <c r="D9223" s="2" t="str">
        <f t="shared" si="144"/>
        <v>SF POIVRONNADE</v>
      </c>
      <c r="E9223" s="2">
        <v>5053</v>
      </c>
      <c r="F9223" s="2" t="s">
        <v>167</v>
      </c>
    </row>
    <row r="9224" spans="1:6">
      <c r="A9224" s="2" t="s">
        <v>322</v>
      </c>
      <c r="B9224" s="2" t="s">
        <v>2636</v>
      </c>
      <c r="C9224" s="2" t="s">
        <v>26</v>
      </c>
      <c r="D9224" s="2" t="str">
        <f t="shared" si="144"/>
        <v>SF POIVRONNADE</v>
      </c>
      <c r="E9224" s="2">
        <v>5344</v>
      </c>
      <c r="F9224" s="2" t="s">
        <v>167</v>
      </c>
    </row>
    <row r="9225" spans="1:6">
      <c r="A9225" s="2" t="s">
        <v>322</v>
      </c>
      <c r="B9225" s="2" t="s">
        <v>2636</v>
      </c>
      <c r="C9225" s="2" t="s">
        <v>25</v>
      </c>
      <c r="D9225" s="2" t="str">
        <f t="shared" si="144"/>
        <v>SF POIVRONNADE</v>
      </c>
      <c r="E9225" s="2">
        <v>5285</v>
      </c>
      <c r="F9225" s="2" t="s">
        <v>167</v>
      </c>
    </row>
    <row r="9226" spans="1:6">
      <c r="A9226" s="2" t="s">
        <v>322</v>
      </c>
      <c r="B9226" s="2" t="s">
        <v>2636</v>
      </c>
      <c r="C9226" s="2" t="s">
        <v>38</v>
      </c>
      <c r="D9226" s="2" t="str">
        <f t="shared" si="144"/>
        <v>SF POIVRONNADE</v>
      </c>
      <c r="E9226" s="2">
        <v>7088</v>
      </c>
      <c r="F9226" s="2" t="s">
        <v>167</v>
      </c>
    </row>
    <row r="9227" spans="1:6">
      <c r="A9227" s="2" t="s">
        <v>322</v>
      </c>
      <c r="B9227" s="2" t="s">
        <v>2637</v>
      </c>
      <c r="C9227" s="2" t="s">
        <v>436</v>
      </c>
      <c r="D9227" s="2" t="str">
        <f t="shared" si="144"/>
        <v>SF TAPENADE NOIRE</v>
      </c>
      <c r="E9227" s="2">
        <v>5243</v>
      </c>
      <c r="F9227" s="2" t="s">
        <v>167</v>
      </c>
    </row>
    <row r="9228" spans="1:6">
      <c r="A9228" s="2" t="s">
        <v>322</v>
      </c>
      <c r="B9228" s="2" t="s">
        <v>2637</v>
      </c>
      <c r="C9228" s="2" t="s">
        <v>23</v>
      </c>
      <c r="D9228" s="2" t="str">
        <f t="shared" si="144"/>
        <v>SF TAPENADE NOIRE</v>
      </c>
      <c r="E9228" s="2">
        <v>5167</v>
      </c>
      <c r="F9228" s="2" t="s">
        <v>167</v>
      </c>
    </row>
    <row r="9229" spans="1:6">
      <c r="A9229" s="2" t="s">
        <v>322</v>
      </c>
      <c r="B9229" s="2" t="s">
        <v>2637</v>
      </c>
      <c r="C9229" s="2" t="s">
        <v>325</v>
      </c>
      <c r="D9229" s="2" t="str">
        <f t="shared" si="144"/>
        <v>SF TAPENADE NOIRE</v>
      </c>
      <c r="E9229" s="2">
        <v>5044</v>
      </c>
      <c r="F9229" s="2" t="s">
        <v>167</v>
      </c>
    </row>
    <row r="9230" spans="1:6">
      <c r="A9230" s="2" t="s">
        <v>322</v>
      </c>
      <c r="B9230" s="2" t="s">
        <v>2637</v>
      </c>
      <c r="C9230" s="2" t="s">
        <v>278</v>
      </c>
      <c r="D9230" s="2" t="str">
        <f t="shared" si="144"/>
        <v>SF TAPENADE NOIRE</v>
      </c>
      <c r="E9230" s="2">
        <v>5424</v>
      </c>
      <c r="F9230" s="2" t="s">
        <v>167</v>
      </c>
    </row>
    <row r="9231" spans="1:6">
      <c r="A9231" s="2" t="s">
        <v>322</v>
      </c>
      <c r="B9231" s="2" t="s">
        <v>2637</v>
      </c>
      <c r="C9231" s="2" t="s">
        <v>38</v>
      </c>
      <c r="D9231" s="2" t="str">
        <f t="shared" si="144"/>
        <v>SF TAPENADE NOIRE</v>
      </c>
      <c r="E9231" s="2">
        <v>7088</v>
      </c>
      <c r="F9231" s="2" t="s">
        <v>167</v>
      </c>
    </row>
    <row r="9232" spans="1:6">
      <c r="A9232" s="2" t="s">
        <v>322</v>
      </c>
      <c r="B9232" s="2" t="s">
        <v>2638</v>
      </c>
      <c r="C9232" s="2" t="s">
        <v>23</v>
      </c>
      <c r="D9232" s="2" t="str">
        <f t="shared" si="144"/>
        <v>SF TAPENADE VERTE</v>
      </c>
      <c r="E9232" s="2">
        <v>5167</v>
      </c>
      <c r="F9232" s="2" t="s">
        <v>167</v>
      </c>
    </row>
    <row r="9233" spans="1:6">
      <c r="A9233" s="2" t="s">
        <v>322</v>
      </c>
      <c r="B9233" s="2" t="s">
        <v>2638</v>
      </c>
      <c r="C9233" s="2" t="s">
        <v>325</v>
      </c>
      <c r="D9233" s="2" t="str">
        <f t="shared" si="144"/>
        <v>SF TAPENADE VERTE</v>
      </c>
      <c r="E9233" s="2">
        <v>5044</v>
      </c>
      <c r="F9233" s="2" t="s">
        <v>167</v>
      </c>
    </row>
    <row r="9234" spans="1:6">
      <c r="A9234" s="2" t="s">
        <v>322</v>
      </c>
      <c r="B9234" s="2" t="s">
        <v>2638</v>
      </c>
      <c r="C9234" s="2" t="s">
        <v>278</v>
      </c>
      <c r="D9234" s="2" t="str">
        <f t="shared" si="144"/>
        <v>SF TAPENADE VERTE</v>
      </c>
      <c r="E9234" s="2">
        <v>5424</v>
      </c>
      <c r="F9234" s="2" t="s">
        <v>167</v>
      </c>
    </row>
    <row r="9235" spans="1:6">
      <c r="A9235" s="2" t="s">
        <v>322</v>
      </c>
      <c r="B9235" s="2" t="s">
        <v>2638</v>
      </c>
      <c r="C9235" s="2" t="s">
        <v>465</v>
      </c>
      <c r="D9235" s="2" t="str">
        <f t="shared" si="144"/>
        <v>SF TAPENADE VERTE</v>
      </c>
      <c r="E9235" s="2">
        <v>5247</v>
      </c>
      <c r="F9235" s="2" t="s">
        <v>167</v>
      </c>
    </row>
    <row r="9236" spans="1:6">
      <c r="A9236" s="2" t="s">
        <v>322</v>
      </c>
      <c r="B9236" s="2" t="s">
        <v>2638</v>
      </c>
      <c r="C9236" s="2" t="s">
        <v>38</v>
      </c>
      <c r="D9236" s="2" t="str">
        <f t="shared" si="144"/>
        <v>SF TAPENADE VERTE</v>
      </c>
      <c r="E9236" s="2">
        <v>7088</v>
      </c>
      <c r="F9236" s="2" t="s">
        <v>167</v>
      </c>
    </row>
    <row r="9237" spans="1:6">
      <c r="A9237" s="2" t="s">
        <v>322</v>
      </c>
      <c r="B9237" s="2" t="s">
        <v>2639</v>
      </c>
      <c r="C9237" s="2" t="s">
        <v>372</v>
      </c>
      <c r="D9237" s="2" t="str">
        <f t="shared" si="144"/>
        <v>SF VERA CRUZ ( F )</v>
      </c>
      <c r="E9237" s="2">
        <v>1204</v>
      </c>
      <c r="F9237" s="2" t="s">
        <v>167</v>
      </c>
    </row>
    <row r="9238" spans="1:6">
      <c r="A9238" s="2" t="s">
        <v>322</v>
      </c>
      <c r="B9238" s="2" t="s">
        <v>2639</v>
      </c>
      <c r="C9238" s="2" t="s">
        <v>818</v>
      </c>
      <c r="D9238" s="2" t="str">
        <f t="shared" si="144"/>
        <v>SF VERA CRUZ ( F )</v>
      </c>
      <c r="E9238" s="2">
        <v>1199</v>
      </c>
      <c r="F9238" s="2" t="s">
        <v>167</v>
      </c>
    </row>
    <row r="9239" spans="1:6">
      <c r="A9239" s="2" t="s">
        <v>322</v>
      </c>
      <c r="B9239" s="2" t="s">
        <v>2639</v>
      </c>
      <c r="C9239" s="2" t="s">
        <v>97</v>
      </c>
      <c r="D9239" s="2" t="str">
        <f t="shared" si="144"/>
        <v>SF VERA CRUZ ( F )</v>
      </c>
      <c r="E9239" s="2">
        <v>5398</v>
      </c>
      <c r="F9239" s="2" t="s">
        <v>167</v>
      </c>
    </row>
    <row r="9240" spans="1:6">
      <c r="A9240" s="2" t="s">
        <v>322</v>
      </c>
      <c r="B9240" s="2" t="s">
        <v>2639</v>
      </c>
      <c r="C9240" s="2" t="s">
        <v>25</v>
      </c>
      <c r="D9240" s="2" t="str">
        <f t="shared" si="144"/>
        <v>SF VERA CRUZ ( F )</v>
      </c>
      <c r="E9240" s="2">
        <v>5285</v>
      </c>
      <c r="F9240" s="2" t="s">
        <v>167</v>
      </c>
    </row>
    <row r="9241" spans="1:6">
      <c r="A9241" s="2" t="s">
        <v>322</v>
      </c>
      <c r="B9241" s="2" t="s">
        <v>2639</v>
      </c>
      <c r="C9241" s="2" t="s">
        <v>26</v>
      </c>
      <c r="D9241" s="2" t="str">
        <f t="shared" si="144"/>
        <v>SF VERA CRUZ ( F )</v>
      </c>
      <c r="E9241" s="2">
        <v>5344</v>
      </c>
      <c r="F9241" s="2" t="s">
        <v>167</v>
      </c>
    </row>
    <row r="9242" spans="1:6">
      <c r="A9242" s="2" t="s">
        <v>322</v>
      </c>
      <c r="B9242" s="2" t="s">
        <v>2639</v>
      </c>
      <c r="C9242" s="2" t="s">
        <v>410</v>
      </c>
      <c r="D9242" s="2" t="str">
        <f t="shared" si="144"/>
        <v>SF VERA CRUZ ( F )</v>
      </c>
      <c r="E9242" s="2">
        <v>4947</v>
      </c>
      <c r="F9242" s="2" t="s">
        <v>167</v>
      </c>
    </row>
    <row r="9243" spans="1:6">
      <c r="A9243" s="2" t="s">
        <v>322</v>
      </c>
      <c r="B9243" s="2" t="s">
        <v>2639</v>
      </c>
      <c r="C9243" s="2" t="s">
        <v>325</v>
      </c>
      <c r="D9243" s="2" t="str">
        <f t="shared" si="144"/>
        <v>SF VERA CRUZ ( F )</v>
      </c>
      <c r="E9243" s="2">
        <v>5044</v>
      </c>
      <c r="F9243" s="2" t="s">
        <v>167</v>
      </c>
    </row>
    <row r="9244" spans="1:6">
      <c r="A9244" s="2" t="s">
        <v>322</v>
      </c>
      <c r="B9244" s="2" t="s">
        <v>2639</v>
      </c>
      <c r="C9244" s="2" t="s">
        <v>465</v>
      </c>
      <c r="D9244" s="2" t="str">
        <f t="shared" si="144"/>
        <v>SF VERA CRUZ ( F )</v>
      </c>
      <c r="E9244" s="2">
        <v>5247</v>
      </c>
      <c r="F9244" s="2" t="s">
        <v>167</v>
      </c>
    </row>
    <row r="9245" spans="1:6">
      <c r="A9245" s="2" t="s">
        <v>322</v>
      </c>
      <c r="B9245" s="2" t="s">
        <v>2639</v>
      </c>
      <c r="C9245" s="2" t="s">
        <v>169</v>
      </c>
      <c r="D9245" s="2" t="str">
        <f t="shared" si="144"/>
        <v>SF VERA CRUZ ( F )</v>
      </c>
      <c r="E9245" s="2">
        <v>5402</v>
      </c>
      <c r="F9245" s="2" t="s">
        <v>167</v>
      </c>
    </row>
    <row r="9246" spans="1:6">
      <c r="A9246" s="2" t="s">
        <v>322</v>
      </c>
      <c r="B9246" s="2" t="s">
        <v>2639</v>
      </c>
      <c r="C9246" s="2" t="s">
        <v>23</v>
      </c>
      <c r="D9246" s="2" t="str">
        <f t="shared" si="144"/>
        <v>SF VERA CRUZ ( F )</v>
      </c>
      <c r="E9246" s="2">
        <v>5167</v>
      </c>
      <c r="F9246" s="2" t="s">
        <v>167</v>
      </c>
    </row>
    <row r="9247" spans="1:6">
      <c r="A9247" s="2" t="s">
        <v>322</v>
      </c>
      <c r="B9247" s="2" t="s">
        <v>2639</v>
      </c>
      <c r="C9247" s="2" t="s">
        <v>27</v>
      </c>
      <c r="D9247" s="2" t="str">
        <f t="shared" si="144"/>
        <v>SF VERA CRUZ ( F )</v>
      </c>
      <c r="E9247" s="2">
        <v>7299</v>
      </c>
      <c r="F9247" s="2" t="s">
        <v>167</v>
      </c>
    </row>
    <row r="9248" spans="1:6">
      <c r="A9248" s="2" t="s">
        <v>322</v>
      </c>
      <c r="B9248" s="2" t="s">
        <v>2639</v>
      </c>
      <c r="C9248" s="2" t="s">
        <v>38</v>
      </c>
      <c r="D9248" s="2" t="str">
        <f t="shared" si="144"/>
        <v>SF VERA CRUZ ( F )</v>
      </c>
      <c r="E9248" s="2">
        <v>7088</v>
      </c>
      <c r="F9248" s="2" t="s">
        <v>167</v>
      </c>
    </row>
    <row r="9249" spans="1:6">
      <c r="A9249" s="2" t="s">
        <v>2394</v>
      </c>
      <c r="B9249" s="2" t="s">
        <v>2640</v>
      </c>
      <c r="C9249" s="2" t="s">
        <v>179</v>
      </c>
      <c r="D9249" s="2" t="str">
        <f t="shared" si="144"/>
        <v>EX NORV EP CAKE AU SAUMON ET EPINARD</v>
      </c>
      <c r="E9249" s="2">
        <v>5132</v>
      </c>
      <c r="F9249" s="2" t="s">
        <v>543</v>
      </c>
    </row>
    <row r="9250" spans="1:6">
      <c r="A9250" s="2" t="s">
        <v>2394</v>
      </c>
      <c r="B9250" s="2" t="s">
        <v>2640</v>
      </c>
      <c r="C9250" s="2" t="s">
        <v>2641</v>
      </c>
      <c r="D9250" s="2" t="str">
        <f t="shared" si="144"/>
        <v>EX NORV EP CAKE AU SAUMON ET EPINARD</v>
      </c>
      <c r="E9250" s="2">
        <v>6681</v>
      </c>
      <c r="F9250" s="2" t="s">
        <v>543</v>
      </c>
    </row>
    <row r="9251" spans="1:6">
      <c r="A9251" s="2" t="s">
        <v>2394</v>
      </c>
      <c r="B9251" s="2" t="s">
        <v>2640</v>
      </c>
      <c r="C9251" s="2" t="s">
        <v>238</v>
      </c>
      <c r="D9251" s="2" t="str">
        <f t="shared" si="144"/>
        <v>EX NORV EP CAKE AU SAUMON ET EPINARD</v>
      </c>
      <c r="E9251" s="2">
        <v>6668</v>
      </c>
      <c r="F9251" s="2" t="s">
        <v>543</v>
      </c>
    </row>
    <row r="9252" spans="1:6">
      <c r="A9252" s="2" t="s">
        <v>2394</v>
      </c>
      <c r="B9252" s="2" t="s">
        <v>2640</v>
      </c>
      <c r="C9252" s="2" t="s">
        <v>208</v>
      </c>
      <c r="D9252" s="2" t="str">
        <f t="shared" si="144"/>
        <v>EX NORV EP CAKE AU SAUMON ET EPINARD</v>
      </c>
      <c r="E9252" s="2">
        <v>4674</v>
      </c>
      <c r="F9252" s="2" t="s">
        <v>543</v>
      </c>
    </row>
    <row r="9253" spans="1:6">
      <c r="A9253" s="2" t="s">
        <v>2394</v>
      </c>
      <c r="B9253" s="2" t="s">
        <v>2640</v>
      </c>
      <c r="C9253" s="2" t="s">
        <v>1538</v>
      </c>
      <c r="D9253" s="2" t="str">
        <f t="shared" si="144"/>
        <v>EX NORV EP CAKE AU SAUMON ET EPINARD</v>
      </c>
      <c r="E9253" s="2">
        <v>5188</v>
      </c>
      <c r="F9253" s="2" t="s">
        <v>543</v>
      </c>
    </row>
    <row r="9254" spans="1:6">
      <c r="A9254" s="2" t="s">
        <v>2394</v>
      </c>
      <c r="B9254" s="2" t="s">
        <v>2640</v>
      </c>
      <c r="C9254" s="2" t="s">
        <v>23</v>
      </c>
      <c r="D9254" s="2" t="str">
        <f t="shared" si="144"/>
        <v>EX NORV EP CAKE AU SAUMON ET EPINARD</v>
      </c>
      <c r="E9254" s="2">
        <v>5167</v>
      </c>
      <c r="F9254" s="2" t="s">
        <v>543</v>
      </c>
    </row>
    <row r="9255" spans="1:6">
      <c r="A9255" s="2" t="s">
        <v>2394</v>
      </c>
      <c r="B9255" s="2" t="s">
        <v>2640</v>
      </c>
      <c r="C9255" s="2" t="s">
        <v>765</v>
      </c>
      <c r="D9255" s="2" t="str">
        <f t="shared" si="144"/>
        <v>EX NORV EP CAKE AU SAUMON ET EPINARD</v>
      </c>
      <c r="E9255" s="2">
        <v>5650</v>
      </c>
      <c r="F9255" s="2" t="s">
        <v>543</v>
      </c>
    </row>
    <row r="9256" spans="1:6">
      <c r="A9256" s="2" t="s">
        <v>2394</v>
      </c>
      <c r="B9256" s="2" t="s">
        <v>2640</v>
      </c>
      <c r="C9256" s="2" t="s">
        <v>511</v>
      </c>
      <c r="D9256" s="2" t="str">
        <f t="shared" si="144"/>
        <v>EX NORV EP CAKE AU SAUMON ET EPINARD</v>
      </c>
      <c r="E9256" s="2">
        <v>5753</v>
      </c>
      <c r="F9256" s="2" t="s">
        <v>543</v>
      </c>
    </row>
    <row r="9257" spans="1:6">
      <c r="A9257" s="2" t="s">
        <v>2394</v>
      </c>
      <c r="B9257" s="2" t="s">
        <v>2640</v>
      </c>
      <c r="C9257" s="2" t="s">
        <v>56</v>
      </c>
      <c r="D9257" s="2" t="str">
        <f t="shared" si="144"/>
        <v>EX NORV EP CAKE AU SAUMON ET EPINARD</v>
      </c>
      <c r="E9257" s="2">
        <v>8172</v>
      </c>
      <c r="F9257" s="2" t="s">
        <v>543</v>
      </c>
    </row>
    <row r="9258" spans="1:6">
      <c r="A9258" s="2" t="s">
        <v>2394</v>
      </c>
      <c r="B9258" s="2" t="s">
        <v>2640</v>
      </c>
      <c r="C9258" s="2" t="s">
        <v>810</v>
      </c>
      <c r="D9258" s="2" t="str">
        <f t="shared" si="144"/>
        <v>EX NORV EP CAKE AU SAUMON ET EPINARD</v>
      </c>
      <c r="E9258" s="2">
        <v>8192</v>
      </c>
      <c r="F9258" s="2" t="s">
        <v>543</v>
      </c>
    </row>
    <row r="9259" spans="1:6">
      <c r="A9259" s="2" t="s">
        <v>1127</v>
      </c>
      <c r="B9259" s="2" t="s">
        <v>2642</v>
      </c>
      <c r="C9259" s="2" t="s">
        <v>2643</v>
      </c>
      <c r="D9259" s="2" t="str">
        <f t="shared" si="144"/>
        <v>LP CAMEMBERT 30 GR</v>
      </c>
      <c r="E9259" s="2">
        <v>6860</v>
      </c>
      <c r="F9259" s="2" t="s">
        <v>1129</v>
      </c>
    </row>
    <row r="9260" spans="1:6">
      <c r="A9260" s="2" t="s">
        <v>1127</v>
      </c>
      <c r="B9260" s="2" t="s">
        <v>2644</v>
      </c>
      <c r="C9260" s="2" t="s">
        <v>2645</v>
      </c>
      <c r="D9260" s="2" t="str">
        <f t="shared" si="144"/>
        <v>LP EDAM 25 GR</v>
      </c>
      <c r="E9260" s="2">
        <v>6862</v>
      </c>
      <c r="F9260" s="2" t="s">
        <v>1129</v>
      </c>
    </row>
    <row r="9261" spans="1:6">
      <c r="A9261" s="2" t="s">
        <v>1127</v>
      </c>
      <c r="B9261" s="2" t="s">
        <v>2646</v>
      </c>
      <c r="C9261" s="2" t="s">
        <v>2647</v>
      </c>
      <c r="D9261" s="2" t="str">
        <f t="shared" si="144"/>
        <v>LP MUNSTER 25 GR</v>
      </c>
      <c r="E9261" s="2">
        <v>6867</v>
      </c>
      <c r="F9261" s="2" t="s">
        <v>1129</v>
      </c>
    </row>
    <row r="9262" spans="1:6">
      <c r="A9262" s="2" t="s">
        <v>1127</v>
      </c>
      <c r="B9262" s="2" t="s">
        <v>2648</v>
      </c>
      <c r="C9262" s="2" t="s">
        <v>2649</v>
      </c>
      <c r="D9262" s="2" t="str">
        <f t="shared" si="144"/>
        <v>LP BLEU 30 GR</v>
      </c>
      <c r="E9262" s="2">
        <v>6859</v>
      </c>
      <c r="F9262" s="2" t="s">
        <v>1129</v>
      </c>
    </row>
    <row r="9263" spans="1:6">
      <c r="A9263" s="2" t="s">
        <v>1127</v>
      </c>
      <c r="B9263" s="2" t="s">
        <v>2650</v>
      </c>
      <c r="C9263" s="2" t="s">
        <v>2651</v>
      </c>
      <c r="D9263" s="2" t="str">
        <f t="shared" si="144"/>
        <v>LP CANTAL 25 GR</v>
      </c>
      <c r="E9263" s="2">
        <v>6861</v>
      </c>
      <c r="F9263" s="2" t="s">
        <v>1129</v>
      </c>
    </row>
    <row r="9264" spans="1:6">
      <c r="A9264" s="2" t="s">
        <v>1127</v>
      </c>
      <c r="B9264" s="2" t="s">
        <v>2652</v>
      </c>
      <c r="C9264" s="2" t="s">
        <v>2653</v>
      </c>
      <c r="D9264" s="2" t="str">
        <f t="shared" si="144"/>
        <v>LP CARRE FRAIS BIO 25 GR</v>
      </c>
      <c r="E9264" s="2">
        <v>7256</v>
      </c>
      <c r="F9264" s="2" t="s">
        <v>1129</v>
      </c>
    </row>
    <row r="9265" spans="1:6">
      <c r="A9265" s="2" t="s">
        <v>1127</v>
      </c>
      <c r="B9265" s="2" t="s">
        <v>2654</v>
      </c>
      <c r="C9265" s="2" t="s">
        <v>2655</v>
      </c>
      <c r="D9265" s="2" t="str">
        <f t="shared" si="144"/>
        <v>LP EDAM BIO 20 GR</v>
      </c>
      <c r="E9265" s="2">
        <v>7257</v>
      </c>
      <c r="F9265" s="2" t="s">
        <v>1129</v>
      </c>
    </row>
    <row r="9266" spans="1:6">
      <c r="A9266" s="2" t="s">
        <v>1127</v>
      </c>
      <c r="B9266" s="2" t="s">
        <v>2656</v>
      </c>
      <c r="C9266" s="2" t="s">
        <v>2286</v>
      </c>
      <c r="D9266" s="2" t="str">
        <f t="shared" si="144"/>
        <v>LP EMMENTAL BIO 20 GR</v>
      </c>
      <c r="E9266" s="2">
        <v>7258</v>
      </c>
      <c r="F9266" s="2" t="s">
        <v>1129</v>
      </c>
    </row>
    <row r="9267" spans="1:6">
      <c r="A9267" s="2" t="s">
        <v>1127</v>
      </c>
      <c r="B9267" s="2" t="s">
        <v>2657</v>
      </c>
      <c r="C9267" s="2" t="s">
        <v>2658</v>
      </c>
      <c r="D9267" s="2" t="str">
        <f t="shared" si="144"/>
        <v>LP PAVE DEMI SEL 25 GR</v>
      </c>
      <c r="E9267" s="2">
        <v>6869</v>
      </c>
      <c r="F9267" s="2" t="s">
        <v>1129</v>
      </c>
    </row>
    <row r="9268" spans="1:6">
      <c r="A9268" s="2" t="s">
        <v>1127</v>
      </c>
      <c r="B9268" s="2" t="s">
        <v>2659</v>
      </c>
      <c r="C9268" s="2" t="s">
        <v>2660</v>
      </c>
      <c r="D9268" s="2" t="str">
        <f t="shared" si="144"/>
        <v>LP ROQUEFORT 20 GR</v>
      </c>
      <c r="E9268" s="2">
        <v>6870</v>
      </c>
      <c r="F9268" s="2" t="s">
        <v>1129</v>
      </c>
    </row>
    <row r="9269" spans="1:6">
      <c r="A9269" s="2" t="s">
        <v>1127</v>
      </c>
      <c r="B9269" s="2" t="s">
        <v>2661</v>
      </c>
      <c r="C9269" s="2" t="s">
        <v>2662</v>
      </c>
      <c r="D9269" s="2" t="str">
        <f t="shared" si="144"/>
        <v>LP PETIT CABRAY 20 GR</v>
      </c>
      <c r="E9269" s="2">
        <v>6871</v>
      </c>
      <c r="F9269" s="2" t="s">
        <v>1129</v>
      </c>
    </row>
    <row r="9270" spans="1:6">
      <c r="A9270" s="2" t="s">
        <v>1127</v>
      </c>
      <c r="B9270" s="2" t="s">
        <v>2663</v>
      </c>
      <c r="C9270" s="2" t="s">
        <v>2664</v>
      </c>
      <c r="D9270" s="2" t="str">
        <f t="shared" si="144"/>
        <v>LP PETIT COTENTIN 16.6 GR</v>
      </c>
      <c r="E9270" s="2">
        <v>6872</v>
      </c>
      <c r="F9270" s="2" t="s">
        <v>1129</v>
      </c>
    </row>
    <row r="9271" spans="1:6">
      <c r="A9271" s="2" t="s">
        <v>1127</v>
      </c>
      <c r="B9271" s="2" t="s">
        <v>2665</v>
      </c>
      <c r="C9271" s="2" t="s">
        <v>2666</v>
      </c>
      <c r="D9271" s="2" t="str">
        <f t="shared" si="144"/>
        <v>LP RONDELE BLEU BREBIS 16.6 GR</v>
      </c>
      <c r="E9271" s="2">
        <v>6939</v>
      </c>
      <c r="F9271" s="2" t="s">
        <v>1129</v>
      </c>
    </row>
    <row r="9272" spans="1:6">
      <c r="A9272" s="2" t="s">
        <v>1127</v>
      </c>
      <c r="B9272" s="2" t="s">
        <v>2667</v>
      </c>
      <c r="C9272" s="2" t="s">
        <v>2668</v>
      </c>
      <c r="D9272" s="2" t="str">
        <f t="shared" si="144"/>
        <v>LP PETIT MOULE NOIX 16.6 GR</v>
      </c>
      <c r="E9272" s="2">
        <v>6940</v>
      </c>
      <c r="F9272" s="2" t="s">
        <v>1129</v>
      </c>
    </row>
    <row r="9273" spans="1:6">
      <c r="A9273" s="2" t="s">
        <v>1127</v>
      </c>
      <c r="B9273" s="2" t="s">
        <v>2669</v>
      </c>
      <c r="C9273" s="2" t="s">
        <v>2670</v>
      </c>
      <c r="D9273" s="2" t="str">
        <f t="shared" si="144"/>
        <v>LP CHANTENEIGE 16.6 GR</v>
      </c>
      <c r="E9273" s="2">
        <v>6873</v>
      </c>
      <c r="F9273" s="2" t="s">
        <v>1129</v>
      </c>
    </row>
    <row r="9274" spans="1:6">
      <c r="A9274" s="2" t="s">
        <v>1127</v>
      </c>
      <c r="B9274" s="2" t="s">
        <v>2671</v>
      </c>
      <c r="C9274" s="2" t="s">
        <v>2672</v>
      </c>
      <c r="D9274" s="2" t="str">
        <f t="shared" si="144"/>
        <v>LP SAINT NECTAIRE 30 GR</v>
      </c>
      <c r="E9274" s="2">
        <v>6874</v>
      </c>
      <c r="F9274" s="2" t="s">
        <v>1129</v>
      </c>
    </row>
    <row r="9275" spans="1:6">
      <c r="A9275" s="2" t="s">
        <v>1127</v>
      </c>
      <c r="B9275" s="2" t="s">
        <v>2673</v>
      </c>
      <c r="C9275" s="2" t="s">
        <v>2674</v>
      </c>
      <c r="D9275" s="2" t="str">
        <f t="shared" si="144"/>
        <v>LP SAINT PAULIN 25 GR</v>
      </c>
      <c r="E9275" s="2">
        <v>6875</v>
      </c>
      <c r="F9275" s="2" t="s">
        <v>1129</v>
      </c>
    </row>
    <row r="9276" spans="1:6">
      <c r="A9276" s="2" t="s">
        <v>1127</v>
      </c>
      <c r="B9276" s="2" t="s">
        <v>2675</v>
      </c>
      <c r="C9276" s="2" t="s">
        <v>2676</v>
      </c>
      <c r="D9276" s="2" t="str">
        <f t="shared" si="144"/>
        <v>LP TOMME NOIRE COQUE 30 GR</v>
      </c>
      <c r="E9276" s="2">
        <v>6876</v>
      </c>
      <c r="F9276" s="2" t="s">
        <v>1129</v>
      </c>
    </row>
    <row r="9277" spans="1:6">
      <c r="A9277" s="2" t="s">
        <v>1127</v>
      </c>
      <c r="B9277" s="2" t="s">
        <v>2677</v>
      </c>
      <c r="C9277" s="2" t="s">
        <v>2678</v>
      </c>
      <c r="D9277" s="2" t="str">
        <f t="shared" si="144"/>
        <v>LP MIMOLETTE 25 GR</v>
      </c>
      <c r="E9277" s="2">
        <v>6877</v>
      </c>
      <c r="F9277" s="2" t="s">
        <v>1129</v>
      </c>
    </row>
    <row r="9278" spans="1:6">
      <c r="A9278" s="2" t="s">
        <v>1127</v>
      </c>
      <c r="B9278" s="2" t="s">
        <v>2679</v>
      </c>
      <c r="C9278" s="2" t="s">
        <v>2680</v>
      </c>
      <c r="D9278" s="2" t="str">
        <f t="shared" si="144"/>
        <v>LP MINI BONBEL 22 GR</v>
      </c>
      <c r="E9278" s="2">
        <v>6878</v>
      </c>
      <c r="F9278" s="2" t="s">
        <v>1129</v>
      </c>
    </row>
    <row r="9279" spans="1:6">
      <c r="A9279" s="2" t="s">
        <v>1127</v>
      </c>
      <c r="B9279" s="2" t="s">
        <v>2681</v>
      </c>
      <c r="C9279" s="2" t="s">
        <v>2682</v>
      </c>
      <c r="D9279" s="2" t="str">
        <f t="shared" si="144"/>
        <v>LP MONTCENDRE COQUE 30 GR</v>
      </c>
      <c r="E9279" s="2">
        <v>6879</v>
      </c>
      <c r="F9279" s="2" t="s">
        <v>1129</v>
      </c>
    </row>
    <row r="9280" spans="1:6">
      <c r="A9280" s="2" t="s">
        <v>1127</v>
      </c>
      <c r="B9280" s="2" t="s">
        <v>2683</v>
      </c>
      <c r="C9280" s="2" t="s">
        <v>2684</v>
      </c>
      <c r="D9280" s="2" t="str">
        <f t="shared" si="144"/>
        <v>LP PAVE AFFINOIS 30 GR</v>
      </c>
      <c r="E9280" s="2">
        <v>6880</v>
      </c>
      <c r="F9280" s="2" t="s">
        <v>1129</v>
      </c>
    </row>
    <row r="9281" spans="1:6">
      <c r="A9281" s="2" t="s">
        <v>1127</v>
      </c>
      <c r="B9281" s="2" t="s">
        <v>2685</v>
      </c>
      <c r="C9281" s="2" t="s">
        <v>2686</v>
      </c>
      <c r="D9281" s="2" t="str">
        <f t="shared" si="144"/>
        <v>LP PORT SALUT 30 GR</v>
      </c>
      <c r="E9281" s="2">
        <v>6881</v>
      </c>
      <c r="F9281" s="2" t="s">
        <v>1129</v>
      </c>
    </row>
    <row r="9282" spans="1:6">
      <c r="A9282" s="2" t="s">
        <v>1127</v>
      </c>
      <c r="B9282" s="2" t="s">
        <v>2687</v>
      </c>
      <c r="C9282" s="2" t="s">
        <v>2688</v>
      </c>
      <c r="D9282" s="2" t="str">
        <f t="shared" si="144"/>
        <v>LP SAINT MORET 20 GR</v>
      </c>
      <c r="E9282" s="2">
        <v>6882</v>
      </c>
      <c r="F9282" s="2" t="s">
        <v>1129</v>
      </c>
    </row>
    <row r="9283" spans="1:6">
      <c r="A9283" s="2" t="s">
        <v>2394</v>
      </c>
      <c r="B9283" s="2" t="s">
        <v>2689</v>
      </c>
      <c r="C9283" s="2" t="s">
        <v>1222</v>
      </c>
      <c r="D9283" s="2" t="str">
        <f t="shared" ref="D9283:D9346" si="145">B9283</f>
        <v>EX NORV EF SALADE DE POMMES DE TERRE AU</v>
      </c>
      <c r="E9283" s="2">
        <v>7145</v>
      </c>
      <c r="F9283" s="2" t="s">
        <v>543</v>
      </c>
    </row>
    <row r="9284" spans="1:6">
      <c r="A9284" s="2" t="s">
        <v>2394</v>
      </c>
      <c r="B9284" s="2" t="s">
        <v>2689</v>
      </c>
      <c r="C9284" s="2" t="s">
        <v>45</v>
      </c>
      <c r="D9284" s="2" t="str">
        <f t="shared" si="145"/>
        <v>EX NORV EF SALADE DE POMMES DE TERRE AU</v>
      </c>
      <c r="E9284" s="2">
        <v>5771</v>
      </c>
      <c r="F9284" s="2" t="s">
        <v>543</v>
      </c>
    </row>
    <row r="9285" spans="1:6">
      <c r="A9285" s="2" t="s">
        <v>2394</v>
      </c>
      <c r="B9285" s="2" t="s">
        <v>2689</v>
      </c>
      <c r="C9285" s="2" t="s">
        <v>446</v>
      </c>
      <c r="D9285" s="2" t="str">
        <f t="shared" si="145"/>
        <v>EX NORV EF SALADE DE POMMES DE TERRE AU</v>
      </c>
      <c r="E9285" s="2">
        <v>5662</v>
      </c>
      <c r="F9285" s="2" t="s">
        <v>543</v>
      </c>
    </row>
    <row r="9286" spans="1:6">
      <c r="A9286" s="2" t="s">
        <v>2394</v>
      </c>
      <c r="B9286" s="2" t="s">
        <v>2689</v>
      </c>
      <c r="C9286" s="2" t="s">
        <v>46</v>
      </c>
      <c r="D9286" s="2" t="str">
        <f t="shared" si="145"/>
        <v>EX NORV EF SALADE DE POMMES DE TERRE AU</v>
      </c>
      <c r="E9286" s="2">
        <v>7296</v>
      </c>
      <c r="F9286" s="2" t="s">
        <v>543</v>
      </c>
    </row>
    <row r="9287" spans="1:6">
      <c r="A9287" s="2" t="s">
        <v>2394</v>
      </c>
      <c r="B9287" s="2" t="s">
        <v>2689</v>
      </c>
      <c r="C9287" s="2" t="s">
        <v>23</v>
      </c>
      <c r="D9287" s="2" t="str">
        <f t="shared" si="145"/>
        <v>EX NORV EF SALADE DE POMMES DE TERRE AU</v>
      </c>
      <c r="E9287" s="2">
        <v>5167</v>
      </c>
      <c r="F9287" s="2" t="s">
        <v>543</v>
      </c>
    </row>
    <row r="9288" spans="1:6">
      <c r="A9288" s="2" t="s">
        <v>2394</v>
      </c>
      <c r="B9288" s="2" t="s">
        <v>2689</v>
      </c>
      <c r="C9288" s="2" t="s">
        <v>2262</v>
      </c>
      <c r="D9288" s="2" t="str">
        <f t="shared" si="145"/>
        <v>EX NORV EF SALADE DE POMMES DE TERRE AU</v>
      </c>
      <c r="E9288" s="2">
        <v>7134</v>
      </c>
      <c r="F9288" s="2" t="s">
        <v>543</v>
      </c>
    </row>
    <row r="9289" spans="1:6">
      <c r="A9289" s="2" t="s">
        <v>2394</v>
      </c>
      <c r="B9289" s="2" t="s">
        <v>2690</v>
      </c>
      <c r="C9289" s="2" t="s">
        <v>449</v>
      </c>
      <c r="D9289" s="2" t="str">
        <f t="shared" si="145"/>
        <v>EX NORV DC LA CRÊME DES TROLLS (TROLLKRE</v>
      </c>
      <c r="E9289" s="2">
        <v>5458</v>
      </c>
      <c r="F9289" s="2" t="s">
        <v>2394</v>
      </c>
    </row>
    <row r="9290" spans="1:6">
      <c r="A9290" s="2" t="s">
        <v>2394</v>
      </c>
      <c r="B9290" s="2" t="s">
        <v>2690</v>
      </c>
      <c r="C9290" s="2" t="s">
        <v>2691</v>
      </c>
      <c r="D9290" s="2" t="str">
        <f t="shared" si="145"/>
        <v>EX NORV DC LA CRÊME DES TROLLS (TROLLKRE</v>
      </c>
      <c r="E9290" s="2">
        <v>5149</v>
      </c>
      <c r="F9290" s="2" t="s">
        <v>2394</v>
      </c>
    </row>
    <row r="9291" spans="1:6">
      <c r="A9291" s="2" t="s">
        <v>2394</v>
      </c>
      <c r="B9291" s="2" t="s">
        <v>2690</v>
      </c>
      <c r="C9291" s="2" t="s">
        <v>238</v>
      </c>
      <c r="D9291" s="2" t="str">
        <f t="shared" si="145"/>
        <v>EX NORV DC LA CRÊME DES TROLLS (TROLLKRE</v>
      </c>
      <c r="E9291" s="2">
        <v>6668</v>
      </c>
      <c r="F9291" s="2" t="s">
        <v>2394</v>
      </c>
    </row>
    <row r="9292" spans="1:6">
      <c r="A9292" s="2" t="s">
        <v>2394</v>
      </c>
      <c r="B9292" s="2" t="s">
        <v>2690</v>
      </c>
      <c r="C9292" s="2" t="s">
        <v>198</v>
      </c>
      <c r="D9292" s="2" t="str">
        <f t="shared" si="145"/>
        <v>EX NORV DC LA CRÊME DES TROLLS (TROLLKRE</v>
      </c>
      <c r="E9292" s="2">
        <v>5357</v>
      </c>
      <c r="F9292" s="2" t="s">
        <v>2394</v>
      </c>
    </row>
    <row r="9293" spans="1:6">
      <c r="A9293" s="2" t="s">
        <v>2394</v>
      </c>
      <c r="B9293" s="2" t="s">
        <v>2690</v>
      </c>
      <c r="C9293" s="2" t="s">
        <v>1658</v>
      </c>
      <c r="D9293" s="2" t="str">
        <f t="shared" si="145"/>
        <v>EX NORV DC LA CRÊME DES TROLLS (TROLLKRE</v>
      </c>
      <c r="E9293" s="2">
        <v>5873</v>
      </c>
      <c r="F9293" s="2" t="s">
        <v>2394</v>
      </c>
    </row>
    <row r="9294" spans="1:6">
      <c r="A9294" s="2" t="s">
        <v>70</v>
      </c>
      <c r="B9294" s="2" t="s">
        <v>2692</v>
      </c>
      <c r="C9294" s="2" t="s">
        <v>2693</v>
      </c>
      <c r="D9294" s="2" t="str">
        <f t="shared" si="145"/>
        <v>BG BAVETTE ALOYAU PAD 2K FR</v>
      </c>
      <c r="E9294" s="2">
        <v>7162</v>
      </c>
      <c r="F9294" s="2" t="s">
        <v>72</v>
      </c>
    </row>
    <row r="9295" spans="1:6">
      <c r="A9295" s="2" t="s">
        <v>70</v>
      </c>
      <c r="B9295" s="2" t="s">
        <v>2694</v>
      </c>
      <c r="C9295" s="2" t="s">
        <v>1025</v>
      </c>
      <c r="D9295" s="2" t="str">
        <f t="shared" si="145"/>
        <v>BG BAVETTE FLANCHET120G FR</v>
      </c>
      <c r="E9295" s="2">
        <v>7170</v>
      </c>
      <c r="F9295" s="2" t="s">
        <v>72</v>
      </c>
    </row>
    <row r="9296" spans="1:6">
      <c r="A9296" s="2" t="s">
        <v>78</v>
      </c>
      <c r="B9296" s="2" t="s">
        <v>2695</v>
      </c>
      <c r="C9296" s="2" t="s">
        <v>2696</v>
      </c>
      <c r="D9296" s="2" t="str">
        <f t="shared" si="145"/>
        <v>BB BOEUF BOULE MACREUSE PAD 2.2.5</v>
      </c>
      <c r="E9296" s="2">
        <v>7163</v>
      </c>
      <c r="F9296" s="2" t="s">
        <v>77</v>
      </c>
    </row>
    <row r="9297" spans="1:6">
      <c r="A9297" s="2" t="s">
        <v>70</v>
      </c>
      <c r="B9297" s="2" t="s">
        <v>2697</v>
      </c>
      <c r="C9297" s="2" t="s">
        <v>1143</v>
      </c>
      <c r="D9297" s="2" t="str">
        <f t="shared" si="145"/>
        <v>BG EMINCE A POELER 2.25 K FR</v>
      </c>
      <c r="E9297" s="2">
        <v>7171</v>
      </c>
      <c r="F9297" s="2" t="s">
        <v>72</v>
      </c>
    </row>
    <row r="9298" spans="1:6">
      <c r="A9298" s="2" t="s">
        <v>70</v>
      </c>
      <c r="B9298" s="2" t="s">
        <v>2698</v>
      </c>
      <c r="C9298" s="2" t="s">
        <v>2699</v>
      </c>
      <c r="D9298" s="2" t="str">
        <f t="shared" si="145"/>
        <v>BG ENTRECOTE SEMI PARE 3K FR</v>
      </c>
      <c r="E9298" s="2">
        <v>7165</v>
      </c>
      <c r="F9298" s="2" t="s">
        <v>72</v>
      </c>
    </row>
    <row r="9299" spans="1:6">
      <c r="A9299" s="2" t="s">
        <v>70</v>
      </c>
      <c r="B9299" s="2" t="s">
        <v>2700</v>
      </c>
      <c r="C9299" s="2" t="s">
        <v>2701</v>
      </c>
      <c r="D9299" s="2" t="str">
        <f t="shared" si="145"/>
        <v>BG FILET SEMI PARE 2.5-3 K FR</v>
      </c>
      <c r="E9299" s="2">
        <v>7167</v>
      </c>
      <c r="F9299" s="2" t="s">
        <v>72</v>
      </c>
    </row>
    <row r="9300" spans="1:6">
      <c r="A9300" s="2" t="s">
        <v>70</v>
      </c>
      <c r="B9300" s="2" t="s">
        <v>2702</v>
      </c>
      <c r="C9300" s="2" t="s">
        <v>2703</v>
      </c>
      <c r="D9300" s="2" t="str">
        <f t="shared" si="145"/>
        <v>BG BOEUF HAMPE 120-130 G FR 1.3K</v>
      </c>
      <c r="E9300" s="2">
        <v>7174</v>
      </c>
      <c r="F9300" s="2" t="s">
        <v>72</v>
      </c>
    </row>
    <row r="9301" spans="1:6">
      <c r="A9301" s="2" t="s">
        <v>70</v>
      </c>
      <c r="B9301" s="2" t="s">
        <v>2704</v>
      </c>
      <c r="C9301" s="2" t="s">
        <v>2705</v>
      </c>
      <c r="D9301" s="2" t="str">
        <f t="shared" si="145"/>
        <v>BG BOEUF MARINE EMINCE A POELER 1 K FR</v>
      </c>
      <c r="E9301" s="2">
        <v>7490</v>
      </c>
      <c r="F9301" s="2" t="s">
        <v>72</v>
      </c>
    </row>
    <row r="9302" spans="1:6">
      <c r="A9302" s="2" t="s">
        <v>70</v>
      </c>
      <c r="B9302" s="2" t="s">
        <v>2706</v>
      </c>
      <c r="C9302" s="2" t="s">
        <v>2707</v>
      </c>
      <c r="D9302" s="2" t="str">
        <f t="shared" si="145"/>
        <v>BG BOEUF ONGLET 130G FR /1.3K</v>
      </c>
      <c r="E9302" s="2">
        <v>7175</v>
      </c>
      <c r="F9302" s="2" t="s">
        <v>72</v>
      </c>
    </row>
    <row r="9303" spans="1:6">
      <c r="A9303" s="2" t="s">
        <v>70</v>
      </c>
      <c r="B9303" s="2" t="s">
        <v>2708</v>
      </c>
      <c r="C9303" s="2" t="s">
        <v>2709</v>
      </c>
      <c r="D9303" s="2" t="str">
        <f t="shared" si="145"/>
        <v>BG BOEUF PAVE 130.140 G FR / 1.4 K</v>
      </c>
      <c r="E9303" s="2">
        <v>7176</v>
      </c>
      <c r="F9303" s="2" t="s">
        <v>72</v>
      </c>
    </row>
    <row r="9304" spans="1:6">
      <c r="A9304" s="2" t="s">
        <v>111</v>
      </c>
      <c r="B9304" s="2" t="s">
        <v>2710</v>
      </c>
      <c r="C9304" s="2" t="s">
        <v>2711</v>
      </c>
      <c r="D9304" s="2" t="str">
        <f t="shared" si="145"/>
        <v>BR BOEUF ROSBEEF 1.8 K FR</v>
      </c>
      <c r="E9304" s="2">
        <v>7178</v>
      </c>
      <c r="F9304" s="2" t="s">
        <v>72</v>
      </c>
    </row>
    <row r="9305" spans="1:6">
      <c r="A9305" s="2" t="s">
        <v>111</v>
      </c>
      <c r="B9305" s="2" t="s">
        <v>2712</v>
      </c>
      <c r="C9305" s="2" t="s">
        <v>113</v>
      </c>
      <c r="D9305" s="2" t="str">
        <f t="shared" si="145"/>
        <v>BR BOEUF ROSBEEF QUAL 2-2.5 K FR</v>
      </c>
      <c r="E9305" s="2">
        <v>7177</v>
      </c>
      <c r="F9305" s="2" t="s">
        <v>77</v>
      </c>
    </row>
    <row r="9306" spans="1:6">
      <c r="A9306" s="2" t="s">
        <v>2713</v>
      </c>
      <c r="B9306" s="2" t="s">
        <v>2714</v>
      </c>
      <c r="C9306" s="2" t="s">
        <v>1596</v>
      </c>
      <c r="D9306" s="2" t="str">
        <f t="shared" si="145"/>
        <v>DF SALADE DE FRUITS EXOTIQUE 5 KG</v>
      </c>
      <c r="E9306" s="2">
        <v>5874</v>
      </c>
      <c r="F9306" s="2" t="s">
        <v>1328</v>
      </c>
    </row>
    <row r="9307" spans="1:6">
      <c r="A9307" s="2" t="s">
        <v>2713</v>
      </c>
      <c r="B9307" s="2" t="s">
        <v>2715</v>
      </c>
      <c r="C9307" s="2" t="s">
        <v>2716</v>
      </c>
      <c r="D9307" s="2" t="str">
        <f t="shared" si="145"/>
        <v>DF SALADE DE FRUITS FRAIS 5.5 KG</v>
      </c>
      <c r="E9307" s="2">
        <v>7148</v>
      </c>
      <c r="F9307" s="2" t="s">
        <v>1328</v>
      </c>
    </row>
    <row r="9308" spans="1:6">
      <c r="A9308" s="2" t="s">
        <v>2713</v>
      </c>
      <c r="B9308" s="2" t="s">
        <v>2717</v>
      </c>
      <c r="C9308" s="2" t="s">
        <v>2718</v>
      </c>
      <c r="D9308" s="2" t="str">
        <f t="shared" si="145"/>
        <v>DF POIRES CUBES CUITS</v>
      </c>
      <c r="E9308" s="2">
        <v>7149</v>
      </c>
      <c r="F9308" s="2" t="s">
        <v>1328</v>
      </c>
    </row>
    <row r="9309" spans="1:6">
      <c r="A9309" s="2" t="s">
        <v>2713</v>
      </c>
      <c r="B9309" s="2" t="s">
        <v>2719</v>
      </c>
      <c r="C9309" s="2" t="s">
        <v>2720</v>
      </c>
      <c r="D9309" s="2" t="str">
        <f t="shared" si="145"/>
        <v>DF POIRES ENTIERE CUITES</v>
      </c>
      <c r="E9309" s="2">
        <v>7150</v>
      </c>
      <c r="F9309" s="2" t="s">
        <v>1328</v>
      </c>
    </row>
    <row r="9310" spans="1:6">
      <c r="A9310" s="2" t="s">
        <v>2713</v>
      </c>
      <c r="B9310" s="2" t="s">
        <v>2721</v>
      </c>
      <c r="C9310" s="2" t="s">
        <v>2722</v>
      </c>
      <c r="D9310" s="2" t="str">
        <f t="shared" si="145"/>
        <v>DF POMMES EN CUBES CUITS</v>
      </c>
      <c r="E9310" s="2">
        <v>7151</v>
      </c>
      <c r="F9310" s="2" t="s">
        <v>1328</v>
      </c>
    </row>
    <row r="9311" spans="1:6">
      <c r="A9311" s="2" t="s">
        <v>2713</v>
      </c>
      <c r="B9311" s="2" t="s">
        <v>2723</v>
      </c>
      <c r="C9311" s="2" t="s">
        <v>2724</v>
      </c>
      <c r="D9311" s="2" t="str">
        <f t="shared" si="145"/>
        <v>DF POMME ENTIERE CUITES</v>
      </c>
      <c r="E9311" s="2">
        <v>7152</v>
      </c>
      <c r="F9311" s="2" t="s">
        <v>1328</v>
      </c>
    </row>
    <row r="9312" spans="1:6">
      <c r="A9312" s="2" t="s">
        <v>2713</v>
      </c>
      <c r="B9312" s="2" t="s">
        <v>2725</v>
      </c>
      <c r="C9312" s="2" t="s">
        <v>2726</v>
      </c>
      <c r="D9312" s="2" t="str">
        <f t="shared" si="145"/>
        <v>DF ABRICOT FRAIS</v>
      </c>
      <c r="E9312" s="2">
        <v>2365</v>
      </c>
      <c r="F9312" s="2" t="s">
        <v>1328</v>
      </c>
    </row>
    <row r="9313" spans="1:6">
      <c r="A9313" s="2" t="s">
        <v>2394</v>
      </c>
      <c r="B9313" s="2" t="s">
        <v>2727</v>
      </c>
      <c r="C9313" s="2" t="s">
        <v>117</v>
      </c>
      <c r="D9313" s="2" t="str">
        <f t="shared" si="145"/>
        <v>EX ALLEM. PU SAUCISSE FORET NOIRE</v>
      </c>
      <c r="E9313" s="2">
        <v>7401</v>
      </c>
      <c r="F9313" s="2" t="s">
        <v>77</v>
      </c>
    </row>
    <row r="9314" spans="1:6">
      <c r="A9314" s="2" t="s">
        <v>2394</v>
      </c>
      <c r="B9314" s="2" t="s">
        <v>2727</v>
      </c>
      <c r="C9314" s="2" t="s">
        <v>27</v>
      </c>
      <c r="D9314" s="2" t="str">
        <f t="shared" si="145"/>
        <v>EX ALLEM. PU SAUCISSE FORET NOIRE</v>
      </c>
      <c r="E9314" s="2">
        <v>7299</v>
      </c>
      <c r="F9314" s="2" t="s">
        <v>77</v>
      </c>
    </row>
    <row r="9315" spans="1:6">
      <c r="A9315" s="2" t="s">
        <v>2394</v>
      </c>
      <c r="B9315" s="2" t="s">
        <v>2727</v>
      </c>
      <c r="C9315" s="2" t="s">
        <v>170</v>
      </c>
      <c r="D9315" s="2" t="str">
        <f t="shared" si="145"/>
        <v>EX ALLEM. PU SAUCISSE FORET NOIRE</v>
      </c>
      <c r="E9315" s="2">
        <v>5632</v>
      </c>
      <c r="F9315" s="2" t="s">
        <v>77</v>
      </c>
    </row>
    <row r="9316" spans="1:6">
      <c r="A9316" s="2" t="s">
        <v>2394</v>
      </c>
      <c r="B9316" s="2" t="s">
        <v>2727</v>
      </c>
      <c r="C9316" s="2" t="s">
        <v>1881</v>
      </c>
      <c r="D9316" s="2" t="str">
        <f t="shared" si="145"/>
        <v>EX ALLEM. PU SAUCISSE FORET NOIRE</v>
      </c>
      <c r="E9316" s="2">
        <v>7009</v>
      </c>
      <c r="F9316" s="2" t="s">
        <v>77</v>
      </c>
    </row>
    <row r="9317" spans="1:6">
      <c r="A9317" s="2" t="s">
        <v>2394</v>
      </c>
      <c r="B9317" s="2" t="s">
        <v>2728</v>
      </c>
      <c r="C9317" s="2" t="s">
        <v>23</v>
      </c>
      <c r="D9317" s="2" t="str">
        <f t="shared" si="145"/>
        <v>EX GRECE PU MOUSSAKA BOEUF</v>
      </c>
      <c r="E9317" s="2">
        <v>5167</v>
      </c>
      <c r="F9317" s="2" t="s">
        <v>77</v>
      </c>
    </row>
    <row r="9318" spans="1:6">
      <c r="A9318" s="2" t="s">
        <v>2394</v>
      </c>
      <c r="B9318" s="2" t="s">
        <v>2728</v>
      </c>
      <c r="C9318" s="2" t="s">
        <v>168</v>
      </c>
      <c r="D9318" s="2" t="str">
        <f t="shared" si="145"/>
        <v>EX GRECE PU MOUSSAKA BOEUF</v>
      </c>
      <c r="E9318" s="2">
        <v>5400</v>
      </c>
      <c r="F9318" s="2" t="s">
        <v>77</v>
      </c>
    </row>
    <row r="9319" spans="1:6">
      <c r="A9319" s="2" t="s">
        <v>2394</v>
      </c>
      <c r="B9319" s="2" t="s">
        <v>2728</v>
      </c>
      <c r="C9319" s="2" t="s">
        <v>169</v>
      </c>
      <c r="D9319" s="2" t="str">
        <f t="shared" si="145"/>
        <v>EX GRECE PU MOUSSAKA BOEUF</v>
      </c>
      <c r="E9319" s="2">
        <v>5402</v>
      </c>
      <c r="F9319" s="2" t="s">
        <v>77</v>
      </c>
    </row>
    <row r="9320" spans="1:6">
      <c r="A9320" s="2" t="s">
        <v>2394</v>
      </c>
      <c r="B9320" s="2" t="s">
        <v>2728</v>
      </c>
      <c r="C9320" s="2" t="s">
        <v>170</v>
      </c>
      <c r="D9320" s="2" t="str">
        <f t="shared" si="145"/>
        <v>EX GRECE PU MOUSSAKA BOEUF</v>
      </c>
      <c r="E9320" s="2">
        <v>5632</v>
      </c>
      <c r="F9320" s="2" t="s">
        <v>77</v>
      </c>
    </row>
    <row r="9321" spans="1:6">
      <c r="A9321" s="2" t="s">
        <v>2394</v>
      </c>
      <c r="B9321" s="2" t="s">
        <v>2728</v>
      </c>
      <c r="C9321" s="2" t="s">
        <v>2729</v>
      </c>
      <c r="D9321" s="2" t="str">
        <f t="shared" si="145"/>
        <v>EX GRECE PU MOUSSAKA BOEUF</v>
      </c>
      <c r="E9321" s="2">
        <v>6942</v>
      </c>
      <c r="F9321" s="2" t="s">
        <v>77</v>
      </c>
    </row>
    <row r="9322" spans="1:6">
      <c r="A9322" s="2" t="s">
        <v>2394</v>
      </c>
      <c r="B9322" s="2" t="s">
        <v>2728</v>
      </c>
      <c r="C9322" s="2" t="s">
        <v>173</v>
      </c>
      <c r="D9322" s="2" t="str">
        <f t="shared" si="145"/>
        <v>EX GRECE PU MOUSSAKA BOEUF</v>
      </c>
      <c r="E9322" s="2">
        <v>7309</v>
      </c>
      <c r="F9322" s="2" t="s">
        <v>77</v>
      </c>
    </row>
    <row r="9323" spans="1:6">
      <c r="A9323" s="2" t="s">
        <v>2394</v>
      </c>
      <c r="B9323" s="2" t="s">
        <v>2728</v>
      </c>
      <c r="C9323" s="2" t="s">
        <v>2730</v>
      </c>
      <c r="D9323" s="2" t="str">
        <f t="shared" si="145"/>
        <v>EX GRECE PU MOUSSAKA BOEUF</v>
      </c>
      <c r="E9323" s="2">
        <v>6022</v>
      </c>
      <c r="F9323" s="2" t="s">
        <v>77</v>
      </c>
    </row>
    <row r="9324" spans="1:6">
      <c r="A9324" s="2" t="s">
        <v>2394</v>
      </c>
      <c r="B9324" s="2" t="s">
        <v>2728</v>
      </c>
      <c r="C9324" s="2" t="s">
        <v>38</v>
      </c>
      <c r="D9324" s="2" t="str">
        <f t="shared" si="145"/>
        <v>EX GRECE PU MOUSSAKA BOEUF</v>
      </c>
      <c r="E9324" s="2">
        <v>7088</v>
      </c>
      <c r="F9324" s="2" t="s">
        <v>77</v>
      </c>
    </row>
    <row r="9325" spans="1:6">
      <c r="A9325" s="2" t="s">
        <v>2713</v>
      </c>
      <c r="B9325" s="2" t="s">
        <v>2731</v>
      </c>
      <c r="C9325" s="2" t="s">
        <v>2732</v>
      </c>
      <c r="D9325" s="2" t="str">
        <f t="shared" si="145"/>
        <v>DF ANANAS FRAIS</v>
      </c>
      <c r="E9325" s="2">
        <v>1226</v>
      </c>
      <c r="F9325" s="2" t="s">
        <v>1328</v>
      </c>
    </row>
    <row r="9326" spans="1:6">
      <c r="A9326" s="2" t="s">
        <v>2713</v>
      </c>
      <c r="B9326" s="2" t="s">
        <v>2733</v>
      </c>
      <c r="C9326" s="2" t="s">
        <v>1417</v>
      </c>
      <c r="D9326" s="2" t="str">
        <f t="shared" si="145"/>
        <v>DF BANANE FRAICHE</v>
      </c>
      <c r="E9326" s="2">
        <v>1227</v>
      </c>
      <c r="F9326" s="2" t="s">
        <v>1328</v>
      </c>
    </row>
    <row r="9327" spans="1:6">
      <c r="A9327" s="2" t="s">
        <v>2713</v>
      </c>
      <c r="B9327" s="2" t="s">
        <v>2734</v>
      </c>
      <c r="C9327" s="2" t="s">
        <v>2735</v>
      </c>
      <c r="D9327" s="2" t="str">
        <f t="shared" si="145"/>
        <v>DF BRUGNON FRAIS</v>
      </c>
      <c r="E9327" s="2">
        <v>1228</v>
      </c>
      <c r="F9327" s="2" t="s">
        <v>1328</v>
      </c>
    </row>
    <row r="9328" spans="1:6">
      <c r="A9328" s="2" t="s">
        <v>2394</v>
      </c>
      <c r="B9328" s="2" t="s">
        <v>2736</v>
      </c>
      <c r="C9328" s="2" t="s">
        <v>2104</v>
      </c>
      <c r="D9328" s="2" t="str">
        <f t="shared" si="145"/>
        <v>EX PORTU. PU CABILLAUD LISBONNE</v>
      </c>
      <c r="E9328" s="2">
        <v>5741</v>
      </c>
      <c r="F9328" s="2" t="s">
        <v>77</v>
      </c>
    </row>
    <row r="9329" spans="1:6">
      <c r="A9329" s="2" t="s">
        <v>2394</v>
      </c>
      <c r="B9329" s="2" t="s">
        <v>2736</v>
      </c>
      <c r="C9329" s="2" t="s">
        <v>170</v>
      </c>
      <c r="D9329" s="2" t="str">
        <f t="shared" si="145"/>
        <v>EX PORTU. PU CABILLAUD LISBONNE</v>
      </c>
      <c r="E9329" s="2">
        <v>5632</v>
      </c>
      <c r="F9329" s="2" t="s">
        <v>77</v>
      </c>
    </row>
    <row r="9330" spans="1:6">
      <c r="A9330" s="2" t="s">
        <v>2394</v>
      </c>
      <c r="B9330" s="2" t="s">
        <v>2736</v>
      </c>
      <c r="C9330" s="2" t="s">
        <v>436</v>
      </c>
      <c r="D9330" s="2" t="str">
        <f t="shared" si="145"/>
        <v>EX PORTU. PU CABILLAUD LISBONNE</v>
      </c>
      <c r="E9330" s="2">
        <v>5243</v>
      </c>
      <c r="F9330" s="2" t="s">
        <v>77</v>
      </c>
    </row>
    <row r="9331" spans="1:6">
      <c r="A9331" s="2" t="s">
        <v>2394</v>
      </c>
      <c r="B9331" s="2" t="s">
        <v>2736</v>
      </c>
      <c r="C9331" s="2" t="s">
        <v>856</v>
      </c>
      <c r="D9331" s="2" t="str">
        <f t="shared" si="145"/>
        <v>EX PORTU. PU CABILLAUD LISBONNE</v>
      </c>
      <c r="E9331" s="2">
        <v>7137</v>
      </c>
      <c r="F9331" s="2" t="s">
        <v>77</v>
      </c>
    </row>
    <row r="9332" spans="1:6">
      <c r="A9332" s="2" t="s">
        <v>2394</v>
      </c>
      <c r="B9332" s="2" t="s">
        <v>2736</v>
      </c>
      <c r="C9332" s="2" t="s">
        <v>27</v>
      </c>
      <c r="D9332" s="2" t="str">
        <f t="shared" si="145"/>
        <v>EX PORTU. PU CABILLAUD LISBONNE</v>
      </c>
      <c r="E9332" s="2">
        <v>7299</v>
      </c>
      <c r="F9332" s="2" t="s">
        <v>77</v>
      </c>
    </row>
    <row r="9333" spans="1:6">
      <c r="A9333" s="2" t="s">
        <v>2394</v>
      </c>
      <c r="B9333" s="2" t="s">
        <v>2736</v>
      </c>
      <c r="C9333" s="2" t="s">
        <v>169</v>
      </c>
      <c r="D9333" s="2" t="str">
        <f t="shared" si="145"/>
        <v>EX PORTU. PU CABILLAUD LISBONNE</v>
      </c>
      <c r="E9333" s="2">
        <v>5402</v>
      </c>
      <c r="F9333" s="2" t="s">
        <v>77</v>
      </c>
    </row>
    <row r="9334" spans="1:6">
      <c r="A9334" s="2" t="s">
        <v>2713</v>
      </c>
      <c r="B9334" s="2" t="s">
        <v>2737</v>
      </c>
      <c r="C9334" s="2" t="s">
        <v>2738</v>
      </c>
      <c r="D9334" s="2" t="str">
        <f t="shared" si="145"/>
        <v>DF CERISE FRAICHE</v>
      </c>
      <c r="E9334" s="2">
        <v>1229</v>
      </c>
      <c r="F9334" s="2" t="s">
        <v>1328</v>
      </c>
    </row>
    <row r="9335" spans="1:6">
      <c r="A9335" s="2" t="s">
        <v>2713</v>
      </c>
      <c r="B9335" s="2" t="s">
        <v>2739</v>
      </c>
      <c r="C9335" s="2" t="s">
        <v>1592</v>
      </c>
      <c r="D9335" s="2" t="str">
        <f t="shared" si="145"/>
        <v>DF CLEMENTINE FRAICHE</v>
      </c>
      <c r="E9335" s="2">
        <v>1230</v>
      </c>
      <c r="F9335" s="2" t="s">
        <v>1328</v>
      </c>
    </row>
    <row r="9336" spans="1:6">
      <c r="A9336" s="2" t="s">
        <v>2713</v>
      </c>
      <c r="B9336" s="2" t="s">
        <v>2740</v>
      </c>
      <c r="C9336" s="2" t="s">
        <v>2741</v>
      </c>
      <c r="D9336" s="2" t="str">
        <f t="shared" si="145"/>
        <v>DF FIGUE FRAICHE</v>
      </c>
      <c r="E9336" s="2">
        <v>2952</v>
      </c>
      <c r="F9336" s="2" t="s">
        <v>1328</v>
      </c>
    </row>
    <row r="9337" spans="1:6">
      <c r="A9337" s="2" t="s">
        <v>2713</v>
      </c>
      <c r="B9337" s="2" t="s">
        <v>2742</v>
      </c>
      <c r="C9337" s="2" t="s">
        <v>1392</v>
      </c>
      <c r="D9337" s="2" t="str">
        <f t="shared" si="145"/>
        <v>DF FRAISE FRAICHE</v>
      </c>
      <c r="E9337" s="2">
        <v>1231</v>
      </c>
      <c r="F9337" s="2" t="s">
        <v>1328</v>
      </c>
    </row>
    <row r="9338" spans="1:6">
      <c r="A9338" s="2" t="s">
        <v>2713</v>
      </c>
      <c r="B9338" s="2" t="s">
        <v>2743</v>
      </c>
      <c r="C9338" s="2" t="s">
        <v>2744</v>
      </c>
      <c r="D9338" s="2" t="str">
        <f t="shared" si="145"/>
        <v>DF GROSEILLE FRAICHE</v>
      </c>
      <c r="E9338" s="2">
        <v>1234</v>
      </c>
      <c r="F9338" s="2" t="s">
        <v>1328</v>
      </c>
    </row>
    <row r="9339" spans="1:6">
      <c r="A9339" s="2" t="s">
        <v>2713</v>
      </c>
      <c r="B9339" s="2" t="s">
        <v>2745</v>
      </c>
      <c r="C9339" s="2" t="s">
        <v>2746</v>
      </c>
      <c r="D9339" s="2" t="str">
        <f t="shared" si="145"/>
        <v>DF KIWI FRAIS</v>
      </c>
      <c r="E9339" s="2">
        <v>1237</v>
      </c>
      <c r="F9339" s="2" t="s">
        <v>1328</v>
      </c>
    </row>
    <row r="9340" spans="1:6">
      <c r="A9340" s="2" t="s">
        <v>2713</v>
      </c>
      <c r="B9340" s="2" t="s">
        <v>2747</v>
      </c>
      <c r="C9340" s="2" t="s">
        <v>2748</v>
      </c>
      <c r="D9340" s="2" t="str">
        <f t="shared" si="145"/>
        <v>DF LITCHI FRAIS</v>
      </c>
      <c r="E9340" s="2">
        <v>1236</v>
      </c>
      <c r="F9340" s="2" t="s">
        <v>1328</v>
      </c>
    </row>
    <row r="9341" spans="1:6">
      <c r="A9341" s="2" t="s">
        <v>2713</v>
      </c>
      <c r="B9341" s="2" t="s">
        <v>2749</v>
      </c>
      <c r="C9341" s="2" t="s">
        <v>2750</v>
      </c>
      <c r="D9341" s="2" t="str">
        <f t="shared" si="145"/>
        <v>DF MANDARINE FRAICHE</v>
      </c>
      <c r="E9341" s="2">
        <v>1238</v>
      </c>
      <c r="F9341" s="2" t="s">
        <v>1328</v>
      </c>
    </row>
    <row r="9342" spans="1:6">
      <c r="A9342" s="2" t="s">
        <v>2713</v>
      </c>
      <c r="B9342" s="2" t="s">
        <v>2751</v>
      </c>
      <c r="C9342" s="2" t="s">
        <v>2752</v>
      </c>
      <c r="D9342" s="2" t="str">
        <f t="shared" si="145"/>
        <v>DF MANGUE FRAICHE</v>
      </c>
      <c r="E9342" s="2">
        <v>1239</v>
      </c>
      <c r="F9342" s="2" t="s">
        <v>1328</v>
      </c>
    </row>
    <row r="9343" spans="1:6">
      <c r="A9343" s="2" t="s">
        <v>2713</v>
      </c>
      <c r="B9343" s="2" t="s">
        <v>2753</v>
      </c>
      <c r="C9343" s="2" t="s">
        <v>1645</v>
      </c>
      <c r="D9343" s="2" t="str">
        <f t="shared" si="145"/>
        <v>DF MELON CANARIS FRAIS</v>
      </c>
      <c r="E9343" s="2">
        <v>1240</v>
      </c>
      <c r="F9343" s="2" t="s">
        <v>1328</v>
      </c>
    </row>
    <row r="9344" spans="1:6">
      <c r="A9344" s="2" t="s">
        <v>2713</v>
      </c>
      <c r="B9344" s="2" t="s">
        <v>2754</v>
      </c>
      <c r="C9344" s="2" t="s">
        <v>1641</v>
      </c>
      <c r="D9344" s="2" t="str">
        <f t="shared" si="145"/>
        <v>DF MELON</v>
      </c>
      <c r="E9344" s="2">
        <v>1241</v>
      </c>
      <c r="F9344" s="2" t="s">
        <v>1328</v>
      </c>
    </row>
    <row r="9345" spans="1:6">
      <c r="A9345" s="2" t="s">
        <v>2713</v>
      </c>
      <c r="B9345" s="2" t="s">
        <v>2755</v>
      </c>
      <c r="C9345" s="2" t="s">
        <v>2756</v>
      </c>
      <c r="D9345" s="2" t="str">
        <f t="shared" si="145"/>
        <v>DF NECTARINE BLANCHE FRAICHE</v>
      </c>
      <c r="E9345" s="2">
        <v>1242</v>
      </c>
      <c r="F9345" s="2" t="s">
        <v>1328</v>
      </c>
    </row>
    <row r="9346" spans="1:6">
      <c r="A9346" s="2" t="s">
        <v>2713</v>
      </c>
      <c r="B9346" s="2" t="s">
        <v>2757</v>
      </c>
      <c r="C9346" s="2" t="s">
        <v>2758</v>
      </c>
      <c r="D9346" s="2" t="str">
        <f t="shared" si="145"/>
        <v>DF NECTARINE JAUNE FRAICHE</v>
      </c>
      <c r="E9346" s="2">
        <v>1243</v>
      </c>
      <c r="F9346" s="2" t="s">
        <v>1328</v>
      </c>
    </row>
    <row r="9347" spans="1:6">
      <c r="A9347" s="2" t="s">
        <v>2713</v>
      </c>
      <c r="B9347" s="2" t="s">
        <v>2759</v>
      </c>
      <c r="C9347" s="2" t="s">
        <v>177</v>
      </c>
      <c r="D9347" s="2" t="str">
        <f t="shared" ref="D9347:D9410" si="146">B9347</f>
        <v>DF ORANGE FRAICHE</v>
      </c>
      <c r="E9347" s="2">
        <v>1244</v>
      </c>
      <c r="F9347" s="2" t="s">
        <v>1328</v>
      </c>
    </row>
    <row r="9348" spans="1:6">
      <c r="A9348" s="2" t="s">
        <v>2713</v>
      </c>
      <c r="B9348" s="2" t="s">
        <v>2760</v>
      </c>
      <c r="C9348" s="2" t="s">
        <v>1648</v>
      </c>
      <c r="D9348" s="2" t="str">
        <f t="shared" si="146"/>
        <v>DF PAMPLEMOUSSE JAUNE FRAIS</v>
      </c>
      <c r="E9348" s="2">
        <v>2697</v>
      </c>
      <c r="F9348" s="2" t="s">
        <v>1328</v>
      </c>
    </row>
    <row r="9349" spans="1:6">
      <c r="A9349" s="2" t="s">
        <v>2713</v>
      </c>
      <c r="B9349" s="2" t="s">
        <v>2761</v>
      </c>
      <c r="C9349" s="2" t="s">
        <v>450</v>
      </c>
      <c r="D9349" s="2" t="str">
        <f t="shared" si="146"/>
        <v>DF PAMPLEMOUSSE ROSE FRAIS</v>
      </c>
      <c r="E9349" s="2">
        <v>2698</v>
      </c>
      <c r="F9349" s="2" t="s">
        <v>1328</v>
      </c>
    </row>
    <row r="9350" spans="1:6">
      <c r="A9350" s="2" t="s">
        <v>2713</v>
      </c>
      <c r="B9350" s="2" t="s">
        <v>2762</v>
      </c>
      <c r="C9350" s="2" t="s">
        <v>2763</v>
      </c>
      <c r="D9350" s="2" t="str">
        <f t="shared" si="146"/>
        <v>DF PAPAYE FRAICHE</v>
      </c>
      <c r="E9350" s="2">
        <v>1248</v>
      </c>
      <c r="F9350" s="2" t="s">
        <v>1328</v>
      </c>
    </row>
    <row r="9351" spans="1:6">
      <c r="A9351" s="2" t="s">
        <v>2713</v>
      </c>
      <c r="B9351" s="2" t="s">
        <v>2764</v>
      </c>
      <c r="C9351" s="2" t="s">
        <v>1655</v>
      </c>
      <c r="D9351" s="2" t="str">
        <f t="shared" si="146"/>
        <v>DF PASTEQUE FRAICHE</v>
      </c>
      <c r="E9351" s="2">
        <v>1249</v>
      </c>
      <c r="F9351" s="2" t="s">
        <v>1328</v>
      </c>
    </row>
    <row r="9352" spans="1:6">
      <c r="A9352" s="2" t="s">
        <v>2713</v>
      </c>
      <c r="B9352" s="2" t="s">
        <v>2765</v>
      </c>
      <c r="C9352" s="2" t="s">
        <v>2766</v>
      </c>
      <c r="D9352" s="2" t="str">
        <f t="shared" si="146"/>
        <v>DF PECHE BLANCHE FRAICHE</v>
      </c>
      <c r="E9352" s="2">
        <v>1250</v>
      </c>
      <c r="F9352" s="2" t="s">
        <v>1328</v>
      </c>
    </row>
    <row r="9353" spans="1:6">
      <c r="A9353" s="2" t="s">
        <v>2713</v>
      </c>
      <c r="B9353" s="2" t="s">
        <v>2767</v>
      </c>
      <c r="C9353" s="2" t="s">
        <v>2768</v>
      </c>
      <c r="D9353" s="2" t="str">
        <f t="shared" si="146"/>
        <v>DF PECHE JAUNE FRAICHE</v>
      </c>
      <c r="E9353" s="2">
        <v>1251</v>
      </c>
      <c r="F9353" s="2" t="s">
        <v>1328</v>
      </c>
    </row>
    <row r="9354" spans="1:6">
      <c r="A9354" s="2" t="s">
        <v>2713</v>
      </c>
      <c r="B9354" s="2" t="s">
        <v>2769</v>
      </c>
      <c r="C9354" s="2" t="s">
        <v>217</v>
      </c>
      <c r="D9354" s="2" t="str">
        <f t="shared" si="146"/>
        <v>DF POMME FRUIT FRAICHE</v>
      </c>
      <c r="E9354" s="2">
        <v>1253</v>
      </c>
      <c r="F9354" s="2" t="s">
        <v>1328</v>
      </c>
    </row>
    <row r="9355" spans="1:6">
      <c r="A9355" s="2" t="s">
        <v>2713</v>
      </c>
      <c r="B9355" s="2" t="s">
        <v>2770</v>
      </c>
      <c r="C9355" s="2" t="s">
        <v>2771</v>
      </c>
      <c r="D9355" s="2" t="str">
        <f t="shared" si="146"/>
        <v>DF PRUNE FRAICHE</v>
      </c>
      <c r="E9355" s="2">
        <v>1254</v>
      </c>
      <c r="F9355" s="2" t="s">
        <v>1328</v>
      </c>
    </row>
    <row r="9356" spans="1:6">
      <c r="A9356" s="2" t="s">
        <v>2713</v>
      </c>
      <c r="B9356" s="2" t="s">
        <v>2772</v>
      </c>
      <c r="C9356" s="2" t="s">
        <v>353</v>
      </c>
      <c r="D9356" s="2" t="str">
        <f t="shared" si="146"/>
        <v>DF RAISIN BLANC FRAIS</v>
      </c>
      <c r="E9356" s="2">
        <v>1255</v>
      </c>
      <c r="F9356" s="2" t="s">
        <v>1328</v>
      </c>
    </row>
    <row r="9357" spans="1:6">
      <c r="A9357" s="2" t="s">
        <v>2713</v>
      </c>
      <c r="B9357" s="2" t="s">
        <v>2773</v>
      </c>
      <c r="C9357" s="2" t="s">
        <v>354</v>
      </c>
      <c r="D9357" s="2" t="str">
        <f t="shared" si="146"/>
        <v>DF RAISIN NOIR FRAIS</v>
      </c>
      <c r="E9357" s="2">
        <v>1256</v>
      </c>
      <c r="F9357" s="2" t="s">
        <v>1328</v>
      </c>
    </row>
    <row r="9358" spans="1:6">
      <c r="A9358" s="2" t="s">
        <v>2713</v>
      </c>
      <c r="B9358" s="2" t="s">
        <v>2774</v>
      </c>
      <c r="C9358" s="2" t="s">
        <v>2775</v>
      </c>
      <c r="D9358" s="2" t="str">
        <f t="shared" si="146"/>
        <v>DF SALADE DE FRUIT SAISON COUPELLE 110 G</v>
      </c>
      <c r="E9358" s="2">
        <v>7086</v>
      </c>
      <c r="F9358" s="2" t="s">
        <v>1328</v>
      </c>
    </row>
    <row r="9359" spans="1:6">
      <c r="A9359" s="2" t="s">
        <v>2713</v>
      </c>
      <c r="B9359" s="2" t="s">
        <v>2776</v>
      </c>
      <c r="C9359" s="2" t="s">
        <v>2777</v>
      </c>
      <c r="D9359" s="2" t="str">
        <f t="shared" si="146"/>
        <v>DF BIO BANANE</v>
      </c>
      <c r="E9359" s="2">
        <v>4623</v>
      </c>
      <c r="F9359" s="2" t="s">
        <v>1328</v>
      </c>
    </row>
    <row r="9360" spans="1:6">
      <c r="A9360" s="2" t="s">
        <v>2713</v>
      </c>
      <c r="B9360" s="2" t="s">
        <v>2778</v>
      </c>
      <c r="C9360" s="2" t="s">
        <v>2779</v>
      </c>
      <c r="D9360" s="2" t="str">
        <f t="shared" si="146"/>
        <v>DF BIO ORANGE</v>
      </c>
      <c r="E9360" s="2">
        <v>4542</v>
      </c>
      <c r="F9360" s="2" t="s">
        <v>1328</v>
      </c>
    </row>
    <row r="9361" spans="1:6">
      <c r="A9361" s="2" t="s">
        <v>2713</v>
      </c>
      <c r="B9361" s="2" t="s">
        <v>2780</v>
      </c>
      <c r="C9361" s="2" t="s">
        <v>2781</v>
      </c>
      <c r="D9361" s="2" t="str">
        <f t="shared" si="146"/>
        <v>DF BIO POMME</v>
      </c>
      <c r="E9361" s="2">
        <v>3791</v>
      </c>
      <c r="F9361" s="2" t="s">
        <v>1328</v>
      </c>
    </row>
    <row r="9362" spans="1:6">
      <c r="A9362" s="2" t="s">
        <v>2713</v>
      </c>
      <c r="B9362" s="2" t="s">
        <v>2782</v>
      </c>
      <c r="C9362" s="2" t="s">
        <v>2783</v>
      </c>
      <c r="D9362" s="2" t="str">
        <f t="shared" si="146"/>
        <v>DF BIO POIRES</v>
      </c>
      <c r="E9362" s="2">
        <v>3794</v>
      </c>
      <c r="F9362" s="2" t="s">
        <v>1328</v>
      </c>
    </row>
    <row r="9363" spans="1:6">
      <c r="A9363" s="2" t="s">
        <v>1360</v>
      </c>
      <c r="B9363" s="2" t="s">
        <v>2784</v>
      </c>
      <c r="C9363" s="2" t="s">
        <v>2785</v>
      </c>
      <c r="D9363" s="2" t="str">
        <f t="shared" si="146"/>
        <v>DPM BUCHE NOEL (CREME AU BEURRE)</v>
      </c>
      <c r="E9363" s="2">
        <v>3149</v>
      </c>
      <c r="F9363" s="2" t="s">
        <v>1328</v>
      </c>
    </row>
    <row r="9364" spans="1:6">
      <c r="A9364" s="2" t="s">
        <v>1360</v>
      </c>
      <c r="B9364" s="2" t="s">
        <v>2784</v>
      </c>
      <c r="C9364" s="2" t="s">
        <v>2786</v>
      </c>
      <c r="D9364" s="2" t="str">
        <f t="shared" si="146"/>
        <v>DPM BUCHE NOEL (CREME AU BEURRE)</v>
      </c>
      <c r="E9364" s="2">
        <v>2400</v>
      </c>
      <c r="F9364" s="2" t="s">
        <v>1328</v>
      </c>
    </row>
    <row r="9365" spans="1:6">
      <c r="A9365" s="2" t="s">
        <v>1360</v>
      </c>
      <c r="B9365" s="2" t="s">
        <v>2784</v>
      </c>
      <c r="C9365" s="2" t="s">
        <v>1531</v>
      </c>
      <c r="D9365" s="2" t="str">
        <f t="shared" si="146"/>
        <v>DPM BUCHE NOEL (CREME AU BEURRE)</v>
      </c>
      <c r="E9365" s="2">
        <v>5016</v>
      </c>
      <c r="F9365" s="2" t="s">
        <v>1328</v>
      </c>
    </row>
    <row r="9366" spans="1:6">
      <c r="A9366" s="2" t="s">
        <v>1360</v>
      </c>
      <c r="B9366" s="2" t="s">
        <v>2784</v>
      </c>
      <c r="C9366" s="2" t="s">
        <v>1544</v>
      </c>
      <c r="D9366" s="2" t="str">
        <f t="shared" si="146"/>
        <v>DPM BUCHE NOEL (CREME AU BEURRE)</v>
      </c>
      <c r="E9366" s="2">
        <v>5037</v>
      </c>
      <c r="F9366" s="2" t="s">
        <v>1328</v>
      </c>
    </row>
    <row r="9367" spans="1:6">
      <c r="A9367" s="2" t="s">
        <v>1360</v>
      </c>
      <c r="B9367" s="2" t="s">
        <v>2784</v>
      </c>
      <c r="C9367" s="2" t="s">
        <v>286</v>
      </c>
      <c r="D9367" s="2" t="str">
        <f t="shared" si="146"/>
        <v>DPM BUCHE NOEL (CREME AU BEURRE)</v>
      </c>
      <c r="E9367" s="2">
        <v>5011</v>
      </c>
      <c r="F9367" s="2" t="s">
        <v>1328</v>
      </c>
    </row>
    <row r="9368" spans="1:6">
      <c r="A9368" s="2" t="s">
        <v>1360</v>
      </c>
      <c r="B9368" s="2" t="s">
        <v>2784</v>
      </c>
      <c r="C9368" s="2" t="s">
        <v>2787</v>
      </c>
      <c r="D9368" s="2" t="str">
        <f t="shared" si="146"/>
        <v>DPM BUCHE NOEL (CREME AU BEURRE)</v>
      </c>
      <c r="E9368" s="2">
        <v>5026</v>
      </c>
      <c r="F9368" s="2" t="s">
        <v>1328</v>
      </c>
    </row>
    <row r="9369" spans="1:6">
      <c r="A9369" s="2" t="s">
        <v>1360</v>
      </c>
      <c r="B9369" s="2" t="s">
        <v>2784</v>
      </c>
      <c r="C9369" s="2" t="s">
        <v>1537</v>
      </c>
      <c r="D9369" s="2" t="str">
        <f t="shared" si="146"/>
        <v>DPM BUCHE NOEL (CREME AU BEURRE)</v>
      </c>
      <c r="E9369" s="2">
        <v>5138</v>
      </c>
      <c r="F9369" s="2" t="s">
        <v>1328</v>
      </c>
    </row>
    <row r="9370" spans="1:6">
      <c r="A9370" s="2" t="s">
        <v>1360</v>
      </c>
      <c r="B9370" s="2" t="s">
        <v>2784</v>
      </c>
      <c r="C9370" s="2" t="s">
        <v>2788</v>
      </c>
      <c r="D9370" s="2" t="str">
        <f t="shared" si="146"/>
        <v>DPM BUCHE NOEL (CREME AU BEURRE)</v>
      </c>
      <c r="E9370" s="2">
        <v>5150</v>
      </c>
      <c r="F9370" s="2" t="s">
        <v>1328</v>
      </c>
    </row>
    <row r="9371" spans="1:6">
      <c r="A9371" s="2" t="s">
        <v>1360</v>
      </c>
      <c r="B9371" s="2" t="s">
        <v>2784</v>
      </c>
      <c r="C9371" s="2" t="s">
        <v>1388</v>
      </c>
      <c r="D9371" s="2" t="str">
        <f t="shared" si="146"/>
        <v>DPM BUCHE NOEL (CREME AU BEURRE)</v>
      </c>
      <c r="E9371" s="2">
        <v>5325</v>
      </c>
      <c r="F9371" s="2" t="s">
        <v>1328</v>
      </c>
    </row>
    <row r="9372" spans="1:6">
      <c r="A9372" s="2" t="s">
        <v>1360</v>
      </c>
      <c r="B9372" s="2" t="s">
        <v>2784</v>
      </c>
      <c r="C9372" s="2" t="s">
        <v>198</v>
      </c>
      <c r="D9372" s="2" t="str">
        <f t="shared" si="146"/>
        <v>DPM BUCHE NOEL (CREME AU BEURRE)</v>
      </c>
      <c r="E9372" s="2">
        <v>5357</v>
      </c>
      <c r="F9372" s="2" t="s">
        <v>1328</v>
      </c>
    </row>
    <row r="9373" spans="1:6">
      <c r="A9373" s="2" t="s">
        <v>1360</v>
      </c>
      <c r="B9373" s="2" t="s">
        <v>2789</v>
      </c>
      <c r="C9373" s="2" t="s">
        <v>179</v>
      </c>
      <c r="D9373" s="2" t="str">
        <f t="shared" si="146"/>
        <v>DPM CAKE</v>
      </c>
      <c r="E9373" s="2">
        <v>5132</v>
      </c>
      <c r="F9373" s="2" t="s">
        <v>1328</v>
      </c>
    </row>
    <row r="9374" spans="1:6">
      <c r="A9374" s="2" t="s">
        <v>1360</v>
      </c>
      <c r="B9374" s="2" t="s">
        <v>2789</v>
      </c>
      <c r="C9374" s="2" t="s">
        <v>1538</v>
      </c>
      <c r="D9374" s="2" t="str">
        <f t="shared" si="146"/>
        <v>DPM CAKE</v>
      </c>
      <c r="E9374" s="2">
        <v>5188</v>
      </c>
      <c r="F9374" s="2" t="s">
        <v>1328</v>
      </c>
    </row>
    <row r="9375" spans="1:6">
      <c r="A9375" s="2" t="s">
        <v>1360</v>
      </c>
      <c r="B9375" s="2" t="s">
        <v>2789</v>
      </c>
      <c r="C9375" s="2" t="s">
        <v>198</v>
      </c>
      <c r="D9375" s="2" t="str">
        <f t="shared" si="146"/>
        <v>DPM CAKE</v>
      </c>
      <c r="E9375" s="2">
        <v>5357</v>
      </c>
      <c r="F9375" s="2" t="s">
        <v>1328</v>
      </c>
    </row>
    <row r="9376" spans="1:6">
      <c r="A9376" s="2" t="s">
        <v>1360</v>
      </c>
      <c r="B9376" s="2" t="s">
        <v>2789</v>
      </c>
      <c r="C9376" s="2" t="s">
        <v>238</v>
      </c>
      <c r="D9376" s="2" t="str">
        <f t="shared" si="146"/>
        <v>DPM CAKE</v>
      </c>
      <c r="E9376" s="2">
        <v>6668</v>
      </c>
      <c r="F9376" s="2" t="s">
        <v>1328</v>
      </c>
    </row>
    <row r="9377" spans="1:6">
      <c r="A9377" s="2" t="s">
        <v>1360</v>
      </c>
      <c r="B9377" s="2" t="s">
        <v>2789</v>
      </c>
      <c r="C9377" s="2" t="s">
        <v>810</v>
      </c>
      <c r="D9377" s="2" t="str">
        <f t="shared" si="146"/>
        <v>DPM CAKE</v>
      </c>
      <c r="E9377" s="2">
        <v>8192</v>
      </c>
      <c r="F9377" s="2" t="s">
        <v>1328</v>
      </c>
    </row>
    <row r="9378" spans="1:6">
      <c r="A9378" s="2" t="s">
        <v>1360</v>
      </c>
      <c r="B9378" s="2" t="s">
        <v>2790</v>
      </c>
      <c r="C9378" s="2" t="s">
        <v>1543</v>
      </c>
      <c r="D9378" s="2" t="str">
        <f t="shared" si="146"/>
        <v>DPM GATEAU ANANAS COCO CHINOIS</v>
      </c>
      <c r="E9378" s="2">
        <v>6777</v>
      </c>
      <c r="F9378" s="2" t="s">
        <v>1328</v>
      </c>
    </row>
    <row r="9379" spans="1:6">
      <c r="A9379" s="2" t="s">
        <v>1360</v>
      </c>
      <c r="B9379" s="2" t="s">
        <v>2790</v>
      </c>
      <c r="C9379" s="2" t="s">
        <v>1531</v>
      </c>
      <c r="D9379" s="2" t="str">
        <f t="shared" si="146"/>
        <v>DPM GATEAU ANANAS COCO CHINOIS</v>
      </c>
      <c r="E9379" s="2">
        <v>5016</v>
      </c>
      <c r="F9379" s="2" t="s">
        <v>1328</v>
      </c>
    </row>
    <row r="9380" spans="1:6">
      <c r="A9380" s="2" t="s">
        <v>1360</v>
      </c>
      <c r="B9380" s="2" t="s">
        <v>2790</v>
      </c>
      <c r="C9380" s="2" t="s">
        <v>209</v>
      </c>
      <c r="D9380" s="2" t="str">
        <f t="shared" si="146"/>
        <v>DPM GATEAU ANANAS COCO CHINOIS</v>
      </c>
      <c r="E9380" s="2">
        <v>5013</v>
      </c>
      <c r="F9380" s="2" t="s">
        <v>1328</v>
      </c>
    </row>
    <row r="9381" spans="1:6">
      <c r="A9381" s="2" t="s">
        <v>1360</v>
      </c>
      <c r="B9381" s="2" t="s">
        <v>2790</v>
      </c>
      <c r="C9381" s="2" t="s">
        <v>179</v>
      </c>
      <c r="D9381" s="2" t="str">
        <f t="shared" si="146"/>
        <v>DPM GATEAU ANANAS COCO CHINOIS</v>
      </c>
      <c r="E9381" s="2">
        <v>5132</v>
      </c>
      <c r="F9381" s="2" t="s">
        <v>1328</v>
      </c>
    </row>
    <row r="9382" spans="1:6">
      <c r="A9382" s="2" t="s">
        <v>1360</v>
      </c>
      <c r="B9382" s="2" t="s">
        <v>2790</v>
      </c>
      <c r="C9382" s="2" t="s">
        <v>96</v>
      </c>
      <c r="D9382" s="2" t="str">
        <f t="shared" si="146"/>
        <v>DPM GATEAU ANANAS COCO CHINOIS</v>
      </c>
      <c r="E9382" s="2">
        <v>5170</v>
      </c>
      <c r="F9382" s="2" t="s">
        <v>1328</v>
      </c>
    </row>
    <row r="9383" spans="1:6">
      <c r="A9383" s="2" t="s">
        <v>1360</v>
      </c>
      <c r="B9383" s="2" t="s">
        <v>2790</v>
      </c>
      <c r="C9383" s="2" t="s">
        <v>1538</v>
      </c>
      <c r="D9383" s="2" t="str">
        <f t="shared" si="146"/>
        <v>DPM GATEAU ANANAS COCO CHINOIS</v>
      </c>
      <c r="E9383" s="2">
        <v>5188</v>
      </c>
      <c r="F9383" s="2" t="s">
        <v>1328</v>
      </c>
    </row>
    <row r="9384" spans="1:6">
      <c r="A9384" s="2" t="s">
        <v>1360</v>
      </c>
      <c r="B9384" s="2" t="s">
        <v>2790</v>
      </c>
      <c r="C9384" s="2" t="s">
        <v>457</v>
      </c>
      <c r="D9384" s="2" t="str">
        <f t="shared" si="146"/>
        <v>DPM GATEAU ANANAS COCO CHINOIS</v>
      </c>
      <c r="E9384" s="2">
        <v>5238</v>
      </c>
      <c r="F9384" s="2" t="s">
        <v>1328</v>
      </c>
    </row>
    <row r="9385" spans="1:6">
      <c r="A9385" s="2" t="s">
        <v>1360</v>
      </c>
      <c r="B9385" s="2" t="s">
        <v>2790</v>
      </c>
      <c r="C9385" s="2" t="s">
        <v>198</v>
      </c>
      <c r="D9385" s="2" t="str">
        <f t="shared" si="146"/>
        <v>DPM GATEAU ANANAS COCO CHINOIS</v>
      </c>
      <c r="E9385" s="2">
        <v>5357</v>
      </c>
      <c r="F9385" s="2" t="s">
        <v>1328</v>
      </c>
    </row>
    <row r="9386" spans="1:6">
      <c r="A9386" s="2" t="s">
        <v>1360</v>
      </c>
      <c r="B9386" s="2" t="s">
        <v>2790</v>
      </c>
      <c r="C9386" s="2" t="s">
        <v>810</v>
      </c>
      <c r="D9386" s="2" t="str">
        <f t="shared" si="146"/>
        <v>DPM GATEAU ANANAS COCO CHINOIS</v>
      </c>
      <c r="E9386" s="2">
        <v>8192</v>
      </c>
      <c r="F9386" s="2" t="s">
        <v>1328</v>
      </c>
    </row>
    <row r="9387" spans="1:6">
      <c r="A9387" s="2" t="s">
        <v>2713</v>
      </c>
      <c r="B9387" s="2" t="s">
        <v>2791</v>
      </c>
      <c r="C9387" s="2" t="s">
        <v>2792</v>
      </c>
      <c r="D9387" s="2" t="str">
        <f t="shared" si="146"/>
        <v>DF BIO CLEMENTINES</v>
      </c>
      <c r="E9387" s="2">
        <v>4543</v>
      </c>
      <c r="F9387" s="2" t="s">
        <v>1328</v>
      </c>
    </row>
    <row r="9388" spans="1:6">
      <c r="A9388" s="2" t="s">
        <v>2713</v>
      </c>
      <c r="B9388" s="2" t="s">
        <v>2793</v>
      </c>
      <c r="C9388" s="2" t="s">
        <v>2794</v>
      </c>
      <c r="D9388" s="2" t="str">
        <f t="shared" si="146"/>
        <v>DF BIO KIWI</v>
      </c>
      <c r="E9388" s="2">
        <v>4020</v>
      </c>
      <c r="F9388" s="2" t="s">
        <v>1328</v>
      </c>
    </row>
    <row r="9389" spans="1:6">
      <c r="A9389" s="2" t="s">
        <v>2713</v>
      </c>
      <c r="B9389" s="2" t="s">
        <v>2795</v>
      </c>
      <c r="C9389" s="2" t="s">
        <v>2796</v>
      </c>
      <c r="D9389" s="2" t="str">
        <f t="shared" si="146"/>
        <v>DF BIO PASTEQUE</v>
      </c>
      <c r="E9389" s="2">
        <v>4626</v>
      </c>
      <c r="F9389" s="2" t="s">
        <v>1328</v>
      </c>
    </row>
    <row r="9390" spans="1:6">
      <c r="A9390" s="2" t="s">
        <v>2713</v>
      </c>
      <c r="B9390" s="2" t="s">
        <v>2797</v>
      </c>
      <c r="C9390" s="2" t="s">
        <v>2798</v>
      </c>
      <c r="D9390" s="2" t="str">
        <f t="shared" si="146"/>
        <v>DF BIO RAISIN</v>
      </c>
      <c r="E9390" s="2">
        <v>4708</v>
      </c>
      <c r="F9390" s="2" t="s">
        <v>1328</v>
      </c>
    </row>
    <row r="9391" spans="1:6">
      <c r="A9391" s="2" t="s">
        <v>2713</v>
      </c>
      <c r="B9391" s="2" t="s">
        <v>2799</v>
      </c>
      <c r="C9391" s="2" t="s">
        <v>2800</v>
      </c>
      <c r="D9391" s="2" t="str">
        <f t="shared" si="146"/>
        <v>DF BIO ABRICOTS</v>
      </c>
      <c r="E9391" s="2">
        <v>4625</v>
      </c>
      <c r="F9391" s="2" t="s">
        <v>1328</v>
      </c>
    </row>
    <row r="9392" spans="1:6">
      <c r="A9392" s="2" t="s">
        <v>1325</v>
      </c>
      <c r="B9392" s="2" t="s">
        <v>2801</v>
      </c>
      <c r="C9392" s="2" t="s">
        <v>1347</v>
      </c>
      <c r="D9392" s="2" t="str">
        <f t="shared" si="146"/>
        <v>DY CREME CARAMEL 125GR</v>
      </c>
      <c r="E9392" s="2">
        <v>6688</v>
      </c>
      <c r="F9392" s="2" t="s">
        <v>1328</v>
      </c>
    </row>
    <row r="9393" spans="1:6">
      <c r="A9393" s="2" t="s">
        <v>1325</v>
      </c>
      <c r="B9393" s="2" t="s">
        <v>2802</v>
      </c>
      <c r="C9393" s="2" t="s">
        <v>2198</v>
      </c>
      <c r="D9393" s="2" t="str">
        <f t="shared" si="146"/>
        <v>DY BIO YAOURT SUCRE 125 GR</v>
      </c>
      <c r="E9393" s="2">
        <v>7252</v>
      </c>
      <c r="F9393" s="2" t="s">
        <v>1328</v>
      </c>
    </row>
    <row r="9394" spans="1:6">
      <c r="A9394" s="2" t="s">
        <v>1325</v>
      </c>
      <c r="B9394" s="2" t="s">
        <v>2803</v>
      </c>
      <c r="C9394" s="2" t="s">
        <v>2804</v>
      </c>
      <c r="D9394" s="2" t="str">
        <f t="shared" si="146"/>
        <v>DY BIO YAOURT VANILLE 125 GR</v>
      </c>
      <c r="E9394" s="2">
        <v>6792</v>
      </c>
      <c r="F9394" s="2" t="s">
        <v>1328</v>
      </c>
    </row>
    <row r="9395" spans="1:6">
      <c r="A9395" s="2" t="s">
        <v>2394</v>
      </c>
      <c r="B9395" s="2" t="s">
        <v>2805</v>
      </c>
      <c r="C9395" s="2" t="s">
        <v>845</v>
      </c>
      <c r="D9395" s="2" t="str">
        <f t="shared" si="146"/>
        <v>EX NORV FT FLØTEGRATINERTE POTETER</v>
      </c>
      <c r="E9395" s="2">
        <v>7138</v>
      </c>
      <c r="F9395" s="2" t="s">
        <v>2394</v>
      </c>
    </row>
    <row r="9396" spans="1:6">
      <c r="A9396" s="2" t="s">
        <v>2394</v>
      </c>
      <c r="B9396" s="2" t="s">
        <v>2805</v>
      </c>
      <c r="C9396" s="2" t="s">
        <v>33</v>
      </c>
      <c r="D9396" s="2" t="str">
        <f t="shared" si="146"/>
        <v>EX NORV FT FLØTEGRATINERTE POTETER</v>
      </c>
      <c r="E9396" s="2">
        <v>5631</v>
      </c>
      <c r="F9396" s="2" t="s">
        <v>2394</v>
      </c>
    </row>
    <row r="9397" spans="1:6">
      <c r="A9397" s="2" t="s">
        <v>2394</v>
      </c>
      <c r="B9397" s="2" t="s">
        <v>2805</v>
      </c>
      <c r="C9397" s="2" t="s">
        <v>2641</v>
      </c>
      <c r="D9397" s="2" t="str">
        <f t="shared" si="146"/>
        <v>EX NORV FT FLØTEGRATINERTE POTETER</v>
      </c>
      <c r="E9397" s="2">
        <v>6681</v>
      </c>
      <c r="F9397" s="2" t="s">
        <v>2394</v>
      </c>
    </row>
    <row r="9398" spans="1:6">
      <c r="A9398" s="2" t="s">
        <v>2394</v>
      </c>
      <c r="B9398" s="2" t="s">
        <v>2805</v>
      </c>
      <c r="C9398" s="2" t="s">
        <v>238</v>
      </c>
      <c r="D9398" s="2" t="str">
        <f t="shared" si="146"/>
        <v>EX NORV FT FLØTEGRATINERTE POTETER</v>
      </c>
      <c r="E9398" s="2">
        <v>6668</v>
      </c>
      <c r="F9398" s="2" t="s">
        <v>2394</v>
      </c>
    </row>
    <row r="9399" spans="1:6">
      <c r="A9399" s="2" t="s">
        <v>2394</v>
      </c>
      <c r="B9399" s="2" t="s">
        <v>2805</v>
      </c>
      <c r="C9399" s="2" t="s">
        <v>321</v>
      </c>
      <c r="D9399" s="2" t="str">
        <f t="shared" si="146"/>
        <v>EX NORV FT FLØTEGRATINERTE POTETER</v>
      </c>
      <c r="E9399" s="2">
        <v>6614</v>
      </c>
      <c r="F9399" s="2" t="s">
        <v>2394</v>
      </c>
    </row>
    <row r="9400" spans="1:6">
      <c r="A9400" s="2" t="s">
        <v>2394</v>
      </c>
      <c r="B9400" s="2" t="s">
        <v>2805</v>
      </c>
      <c r="C9400" s="2" t="s">
        <v>96</v>
      </c>
      <c r="D9400" s="2" t="str">
        <f t="shared" si="146"/>
        <v>EX NORV FT FLØTEGRATINERTE POTETER</v>
      </c>
      <c r="E9400" s="2">
        <v>5170</v>
      </c>
      <c r="F9400" s="2" t="s">
        <v>2394</v>
      </c>
    </row>
    <row r="9401" spans="1:6">
      <c r="A9401" s="2" t="s">
        <v>2394</v>
      </c>
      <c r="B9401" s="2" t="s">
        <v>2805</v>
      </c>
      <c r="C9401" s="2" t="s">
        <v>38</v>
      </c>
      <c r="D9401" s="2" t="str">
        <f t="shared" si="146"/>
        <v>EX NORV FT FLØTEGRATINERTE POTETER</v>
      </c>
      <c r="E9401" s="2">
        <v>7088</v>
      </c>
      <c r="F9401" s="2" t="s">
        <v>2394</v>
      </c>
    </row>
    <row r="9402" spans="1:6">
      <c r="A9402" s="2" t="s">
        <v>2394</v>
      </c>
      <c r="B9402" s="2" t="s">
        <v>2805</v>
      </c>
      <c r="C9402" s="2" t="s">
        <v>56</v>
      </c>
      <c r="D9402" s="2" t="str">
        <f t="shared" si="146"/>
        <v>EX NORV FT FLØTEGRATINERTE POTETER</v>
      </c>
      <c r="E9402" s="2">
        <v>8172</v>
      </c>
      <c r="F9402" s="2" t="s">
        <v>2394</v>
      </c>
    </row>
    <row r="9403" spans="1:6">
      <c r="A9403" s="2" t="s">
        <v>1325</v>
      </c>
      <c r="B9403" s="2" t="s">
        <v>2806</v>
      </c>
      <c r="C9403" s="2" t="s">
        <v>2807</v>
      </c>
      <c r="D9403" s="2" t="str">
        <f t="shared" si="146"/>
        <v>DY YAOURT GMD CARAMEL BEURRE 150 GR</v>
      </c>
      <c r="E9403" s="2">
        <v>7464</v>
      </c>
      <c r="F9403" s="2" t="s">
        <v>1328</v>
      </c>
    </row>
    <row r="9404" spans="1:6">
      <c r="A9404" s="2" t="s">
        <v>1325</v>
      </c>
      <c r="B9404" s="2" t="s">
        <v>2808</v>
      </c>
      <c r="C9404" s="2" t="s">
        <v>2809</v>
      </c>
      <c r="D9404" s="2" t="str">
        <f t="shared" si="146"/>
        <v>DY YAOURT GMD CARAMEL CHOCO 150 GR</v>
      </c>
      <c r="E9404" s="2">
        <v>7483</v>
      </c>
      <c r="F9404" s="2" t="s">
        <v>1328</v>
      </c>
    </row>
    <row r="9405" spans="1:6">
      <c r="A9405" s="2" t="s">
        <v>1325</v>
      </c>
      <c r="B9405" s="2" t="s">
        <v>2810</v>
      </c>
      <c r="C9405" s="2" t="s">
        <v>2811</v>
      </c>
      <c r="D9405" s="2" t="str">
        <f t="shared" si="146"/>
        <v>DY YAOURT GMD CERISE 150 GR</v>
      </c>
      <c r="E9405" s="2">
        <v>6765</v>
      </c>
      <c r="F9405" s="2" t="s">
        <v>1328</v>
      </c>
    </row>
    <row r="9406" spans="1:6">
      <c r="A9406" s="2" t="s">
        <v>1325</v>
      </c>
      <c r="B9406" s="2" t="s">
        <v>2812</v>
      </c>
      <c r="C9406" s="2" t="s">
        <v>2813</v>
      </c>
      <c r="D9406" s="2" t="str">
        <f t="shared" si="146"/>
        <v>DY YAOURT GMD CHOCO 150 GR</v>
      </c>
      <c r="E9406" s="2">
        <v>6768</v>
      </c>
      <c r="F9406" s="2" t="s">
        <v>1328</v>
      </c>
    </row>
    <row r="9407" spans="1:6">
      <c r="A9407" s="2" t="s">
        <v>1325</v>
      </c>
      <c r="B9407" s="2" t="s">
        <v>2814</v>
      </c>
      <c r="C9407" s="2" t="s">
        <v>2815</v>
      </c>
      <c r="D9407" s="2" t="str">
        <f t="shared" si="146"/>
        <v>DY YAOURT GMD CHOCO BANANE 150 GR</v>
      </c>
      <c r="E9407" s="2">
        <v>7422</v>
      </c>
      <c r="F9407" s="2" t="s">
        <v>1328</v>
      </c>
    </row>
    <row r="9408" spans="1:6">
      <c r="A9408" s="2" t="s">
        <v>1325</v>
      </c>
      <c r="B9408" s="2" t="s">
        <v>2816</v>
      </c>
      <c r="C9408" s="2" t="s">
        <v>2817</v>
      </c>
      <c r="D9408" s="2" t="str">
        <f t="shared" si="146"/>
        <v>DY YAOURT GMD CHOCO COCO 150 GR</v>
      </c>
      <c r="E9408" s="2">
        <v>7424</v>
      </c>
      <c r="F9408" s="2" t="s">
        <v>1328</v>
      </c>
    </row>
    <row r="9409" spans="1:6">
      <c r="A9409" s="2" t="s">
        <v>1325</v>
      </c>
      <c r="B9409" s="2" t="s">
        <v>2818</v>
      </c>
      <c r="C9409" s="2" t="s">
        <v>2819</v>
      </c>
      <c r="D9409" s="2" t="str">
        <f t="shared" si="146"/>
        <v>DY YAOURT GMD CHOCO MENTHE 150 GR</v>
      </c>
      <c r="E9409" s="2">
        <v>6770</v>
      </c>
      <c r="F9409" s="2" t="s">
        <v>1328</v>
      </c>
    </row>
    <row r="9410" spans="1:6">
      <c r="A9410" s="2" t="s">
        <v>1325</v>
      </c>
      <c r="B9410" s="2" t="s">
        <v>2820</v>
      </c>
      <c r="C9410" s="2" t="s">
        <v>2821</v>
      </c>
      <c r="D9410" s="2" t="str">
        <f t="shared" si="146"/>
        <v>DY YAOURT GMD CHOCO NOIR 150 GR</v>
      </c>
      <c r="E9410" s="2">
        <v>7484</v>
      </c>
      <c r="F9410" s="2" t="s">
        <v>1328</v>
      </c>
    </row>
    <row r="9411" spans="1:6">
      <c r="A9411" s="2" t="s">
        <v>1325</v>
      </c>
      <c r="B9411" s="2" t="s">
        <v>2822</v>
      </c>
      <c r="C9411" s="2" t="s">
        <v>2823</v>
      </c>
      <c r="D9411" s="2" t="str">
        <f t="shared" ref="D9411:D9474" si="147">B9411</f>
        <v>DY YAOURT GMD CITRON 150 GR</v>
      </c>
      <c r="E9411" s="2">
        <v>7469</v>
      </c>
      <c r="F9411" s="2" t="s">
        <v>1328</v>
      </c>
    </row>
    <row r="9412" spans="1:6">
      <c r="A9412" s="2" t="s">
        <v>1325</v>
      </c>
      <c r="B9412" s="2" t="s">
        <v>2824</v>
      </c>
      <c r="C9412" s="2" t="s">
        <v>2825</v>
      </c>
      <c r="D9412" s="2" t="str">
        <f t="shared" si="147"/>
        <v>DY YAOURT GMD CREME MARRON 150 GR</v>
      </c>
      <c r="E9412" s="2">
        <v>7465</v>
      </c>
      <c r="F9412" s="2" t="s">
        <v>1328</v>
      </c>
    </row>
    <row r="9413" spans="1:6">
      <c r="A9413" s="2" t="s">
        <v>1325</v>
      </c>
      <c r="B9413" s="2" t="s">
        <v>2826</v>
      </c>
      <c r="C9413" s="2" t="s">
        <v>2827</v>
      </c>
      <c r="D9413" s="2" t="str">
        <f t="shared" si="147"/>
        <v>DY YAOURT GMD FRAISE 150 GR</v>
      </c>
      <c r="E9413" s="2">
        <v>6763</v>
      </c>
      <c r="F9413" s="2" t="s">
        <v>1328</v>
      </c>
    </row>
    <row r="9414" spans="1:6">
      <c r="A9414" s="2" t="s">
        <v>1325</v>
      </c>
      <c r="B9414" s="2" t="s">
        <v>2828</v>
      </c>
      <c r="C9414" s="2" t="s">
        <v>2829</v>
      </c>
      <c r="D9414" s="2" t="str">
        <f t="shared" si="147"/>
        <v>DY YAOURT GMD FRAISE DES BOIS 150 GR</v>
      </c>
      <c r="E9414" s="2">
        <v>7470</v>
      </c>
      <c r="F9414" s="2" t="s">
        <v>1328</v>
      </c>
    </row>
    <row r="9415" spans="1:6">
      <c r="A9415" s="2" t="s">
        <v>1325</v>
      </c>
      <c r="B9415" s="2" t="s">
        <v>2830</v>
      </c>
      <c r="C9415" s="2" t="s">
        <v>2831</v>
      </c>
      <c r="D9415" s="2" t="str">
        <f t="shared" si="147"/>
        <v>DY YAOURT GMD FRAMBOISE 150 GR</v>
      </c>
      <c r="E9415" s="2">
        <v>7471</v>
      </c>
      <c r="F9415" s="2" t="s">
        <v>1328</v>
      </c>
    </row>
    <row r="9416" spans="1:6">
      <c r="A9416" s="2" t="s">
        <v>1325</v>
      </c>
      <c r="B9416" s="2" t="s">
        <v>2832</v>
      </c>
      <c r="C9416" s="2" t="s">
        <v>2833</v>
      </c>
      <c r="D9416" s="2" t="str">
        <f t="shared" si="147"/>
        <v>DY YAOURT GMD FRUIT ROUGE 150 GR</v>
      </c>
      <c r="E9416" s="2">
        <v>7472</v>
      </c>
      <c r="F9416" s="2" t="s">
        <v>1328</v>
      </c>
    </row>
    <row r="9417" spans="1:6">
      <c r="A9417" s="2" t="s">
        <v>1325</v>
      </c>
      <c r="B9417" s="2" t="s">
        <v>2834</v>
      </c>
      <c r="C9417" s="2" t="s">
        <v>2835</v>
      </c>
      <c r="D9417" s="2" t="str">
        <f t="shared" si="147"/>
        <v>DY YAOURT GMD MANDARINE CITRON 150 GR</v>
      </c>
      <c r="E9417" s="2">
        <v>7473</v>
      </c>
      <c r="F9417" s="2" t="s">
        <v>1328</v>
      </c>
    </row>
    <row r="9418" spans="1:6">
      <c r="A9418" s="2" t="s">
        <v>1325</v>
      </c>
      <c r="B9418" s="2" t="s">
        <v>2836</v>
      </c>
      <c r="C9418" s="2" t="s">
        <v>2837</v>
      </c>
      <c r="D9418" s="2" t="str">
        <f t="shared" si="147"/>
        <v>DY YAOURT GMD NOIX DE COCO 150 GR</v>
      </c>
      <c r="E9418" s="2">
        <v>6767</v>
      </c>
      <c r="F9418" s="2" t="s">
        <v>1328</v>
      </c>
    </row>
    <row r="9419" spans="1:6">
      <c r="A9419" s="2" t="s">
        <v>1325</v>
      </c>
      <c r="B9419" s="2" t="s">
        <v>2838</v>
      </c>
      <c r="C9419" s="2" t="s">
        <v>2839</v>
      </c>
      <c r="D9419" s="2" t="str">
        <f t="shared" si="147"/>
        <v>DY YAOURT GMD PECHE 150 GR</v>
      </c>
      <c r="E9419" s="2">
        <v>6764</v>
      </c>
      <c r="F9419" s="2" t="s">
        <v>1328</v>
      </c>
    </row>
    <row r="9420" spans="1:6">
      <c r="A9420" s="2" t="s">
        <v>1325</v>
      </c>
      <c r="B9420" s="2" t="s">
        <v>2840</v>
      </c>
      <c r="C9420" s="2" t="s">
        <v>2841</v>
      </c>
      <c r="D9420" s="2" t="str">
        <f t="shared" si="147"/>
        <v>DY YAOURT GMD PISTACHE 150 GR</v>
      </c>
      <c r="E9420" s="2">
        <v>7467</v>
      </c>
      <c r="F9420" s="2" t="s">
        <v>1328</v>
      </c>
    </row>
    <row r="9421" spans="1:6">
      <c r="A9421" s="2" t="s">
        <v>1325</v>
      </c>
      <c r="B9421" s="2" t="s">
        <v>2842</v>
      </c>
      <c r="C9421" s="2" t="s">
        <v>2843</v>
      </c>
      <c r="D9421" s="2" t="str">
        <f t="shared" si="147"/>
        <v>DY YAOURT GMD POMME VERT KIWI 150 GR</v>
      </c>
      <c r="E9421" s="2">
        <v>7466</v>
      </c>
      <c r="F9421" s="2" t="s">
        <v>1328</v>
      </c>
    </row>
    <row r="9422" spans="1:6">
      <c r="A9422" s="2" t="s">
        <v>1325</v>
      </c>
      <c r="B9422" s="2" t="s">
        <v>2844</v>
      </c>
      <c r="C9422" s="2" t="s">
        <v>2845</v>
      </c>
      <c r="D9422" s="2" t="str">
        <f t="shared" si="147"/>
        <v>DY YAOURT GMD RHUBARBE 150 GR</v>
      </c>
      <c r="E9422" s="2">
        <v>7474</v>
      </c>
      <c r="F9422" s="2" t="s">
        <v>1328</v>
      </c>
    </row>
    <row r="9423" spans="1:6">
      <c r="A9423" s="2" t="s">
        <v>1325</v>
      </c>
      <c r="B9423" s="2" t="s">
        <v>2846</v>
      </c>
      <c r="C9423" s="2" t="s">
        <v>2847</v>
      </c>
      <c r="D9423" s="2" t="str">
        <f t="shared" si="147"/>
        <v>DY YAOURT MANGUE PASSION SAV AUTREFOIS 1</v>
      </c>
      <c r="E9423" s="2">
        <v>6780</v>
      </c>
      <c r="F9423" s="2" t="s">
        <v>1328</v>
      </c>
    </row>
    <row r="9424" spans="1:6">
      <c r="A9424" s="2" t="s">
        <v>1325</v>
      </c>
      <c r="B9424" s="2" t="s">
        <v>2848</v>
      </c>
      <c r="C9424" s="2" t="s">
        <v>2849</v>
      </c>
      <c r="D9424" s="2" t="str">
        <f t="shared" si="147"/>
        <v>DY YAOURT MURE SAV AUTREFOIS 140 GR</v>
      </c>
      <c r="E9424" s="2">
        <v>6784</v>
      </c>
      <c r="F9424" s="2" t="s">
        <v>1328</v>
      </c>
    </row>
    <row r="9425" spans="1:6">
      <c r="A9425" s="2" t="s">
        <v>1325</v>
      </c>
      <c r="B9425" s="2" t="s">
        <v>2850</v>
      </c>
      <c r="C9425" s="2" t="s">
        <v>1543</v>
      </c>
      <c r="D9425" s="2" t="str">
        <f t="shared" si="147"/>
        <v>DY YAOURT NATURE 125 GR</v>
      </c>
      <c r="E9425" s="2">
        <v>6777</v>
      </c>
      <c r="F9425" s="2" t="s">
        <v>1328</v>
      </c>
    </row>
    <row r="9426" spans="1:6">
      <c r="A9426" s="2" t="s">
        <v>1325</v>
      </c>
      <c r="B9426" s="2" t="s">
        <v>2851</v>
      </c>
      <c r="C9426" s="2" t="s">
        <v>2196</v>
      </c>
      <c r="D9426" s="2" t="str">
        <f t="shared" si="147"/>
        <v>DY YAOURT NATURE LAIT ENTIER POT VERRE 1</v>
      </c>
      <c r="E9426" s="2">
        <v>6776</v>
      </c>
      <c r="F9426" s="2" t="s">
        <v>1328</v>
      </c>
    </row>
    <row r="9427" spans="1:6">
      <c r="A9427" s="2" t="s">
        <v>1325</v>
      </c>
      <c r="B9427" s="2" t="s">
        <v>2852</v>
      </c>
      <c r="C9427" s="2" t="s">
        <v>2853</v>
      </c>
      <c r="D9427" s="2" t="str">
        <f t="shared" si="147"/>
        <v>DY YAOURT NATURE SUCRE 125 GR</v>
      </c>
      <c r="E9427" s="2">
        <v>6778</v>
      </c>
      <c r="F9427" s="2" t="s">
        <v>1328</v>
      </c>
    </row>
    <row r="9428" spans="1:6">
      <c r="A9428" s="2" t="s">
        <v>1728</v>
      </c>
      <c r="B9428" s="2" t="s">
        <v>2854</v>
      </c>
      <c r="C9428" s="2" t="s">
        <v>2855</v>
      </c>
      <c r="D9428" s="2" t="str">
        <f t="shared" si="147"/>
        <v>EF BIO QUINOA SALADE</v>
      </c>
      <c r="E9428" s="2">
        <v>5302</v>
      </c>
      <c r="F9428" s="2" t="s">
        <v>543</v>
      </c>
    </row>
    <row r="9429" spans="1:6">
      <c r="A9429" s="2" t="s">
        <v>1728</v>
      </c>
      <c r="B9429" s="2" t="s">
        <v>2854</v>
      </c>
      <c r="C9429" s="2" t="s">
        <v>803</v>
      </c>
      <c r="D9429" s="2" t="str">
        <f t="shared" si="147"/>
        <v>EF BIO QUINOA SALADE</v>
      </c>
      <c r="E9429" s="2">
        <v>5166</v>
      </c>
      <c r="F9429" s="2" t="s">
        <v>543</v>
      </c>
    </row>
    <row r="9430" spans="1:6">
      <c r="A9430" s="2" t="s">
        <v>1728</v>
      </c>
      <c r="B9430" s="2" t="s">
        <v>2854</v>
      </c>
      <c r="C9430" s="2" t="s">
        <v>1719</v>
      </c>
      <c r="D9430" s="2" t="str">
        <f t="shared" si="147"/>
        <v>EF BIO QUINOA SALADE</v>
      </c>
      <c r="E9430" s="2">
        <v>3793</v>
      </c>
      <c r="F9430" s="2" t="s">
        <v>543</v>
      </c>
    </row>
    <row r="9431" spans="1:6">
      <c r="A9431" s="2" t="s">
        <v>1728</v>
      </c>
      <c r="B9431" s="2" t="s">
        <v>2854</v>
      </c>
      <c r="C9431" s="2" t="s">
        <v>46</v>
      </c>
      <c r="D9431" s="2" t="str">
        <f t="shared" si="147"/>
        <v>EF BIO QUINOA SALADE</v>
      </c>
      <c r="E9431" s="2">
        <v>7296</v>
      </c>
      <c r="F9431" s="2" t="s">
        <v>543</v>
      </c>
    </row>
    <row r="9432" spans="1:6">
      <c r="A9432" s="2" t="s">
        <v>1728</v>
      </c>
      <c r="B9432" s="2" t="s">
        <v>2854</v>
      </c>
      <c r="C9432" s="2" t="s">
        <v>182</v>
      </c>
      <c r="D9432" s="2" t="str">
        <f t="shared" si="147"/>
        <v>EF BIO QUINOA SALADE</v>
      </c>
      <c r="E9432" s="2">
        <v>7297</v>
      </c>
      <c r="F9432" s="2" t="s">
        <v>543</v>
      </c>
    </row>
    <row r="9433" spans="1:6">
      <c r="A9433" s="2" t="s">
        <v>1728</v>
      </c>
      <c r="B9433" s="2" t="s">
        <v>2854</v>
      </c>
      <c r="C9433" s="2" t="s">
        <v>276</v>
      </c>
      <c r="D9433" s="2" t="str">
        <f t="shared" si="147"/>
        <v>EF BIO QUINOA SALADE</v>
      </c>
      <c r="E9433" s="2">
        <v>7994</v>
      </c>
      <c r="F9433" s="2" t="s">
        <v>543</v>
      </c>
    </row>
    <row r="9434" spans="1:6">
      <c r="A9434" s="2" t="s">
        <v>1325</v>
      </c>
      <c r="B9434" s="2" t="s">
        <v>2856</v>
      </c>
      <c r="C9434" s="2" t="s">
        <v>2198</v>
      </c>
      <c r="D9434" s="2" t="str">
        <f t="shared" si="147"/>
        <v>DY BIO YAOURT NATURE SUCRE 125 GR</v>
      </c>
      <c r="E9434" s="2">
        <v>7252</v>
      </c>
      <c r="F9434" s="2" t="s">
        <v>1328</v>
      </c>
    </row>
    <row r="9435" spans="1:6">
      <c r="A9435" s="2" t="s">
        <v>1325</v>
      </c>
      <c r="B9435" s="2" t="s">
        <v>2857</v>
      </c>
      <c r="C9435" s="2" t="s">
        <v>2858</v>
      </c>
      <c r="D9435" s="2" t="str">
        <f t="shared" si="147"/>
        <v>DY YAOURT NATURE VELOUTE 125 GR</v>
      </c>
      <c r="E9435" s="2">
        <v>6772</v>
      </c>
      <c r="F9435" s="2" t="s">
        <v>1328</v>
      </c>
    </row>
    <row r="9436" spans="1:6">
      <c r="A9436" s="2" t="s">
        <v>1325</v>
      </c>
      <c r="B9436" s="2" t="s">
        <v>2859</v>
      </c>
      <c r="C9436" s="2" t="s">
        <v>2860</v>
      </c>
      <c r="D9436" s="2" t="str">
        <f t="shared" si="147"/>
        <v>DY YAOURT POCHE FRAISE 80 GR</v>
      </c>
      <c r="E9436" s="2">
        <v>6705</v>
      </c>
      <c r="F9436" s="2" t="s">
        <v>1328</v>
      </c>
    </row>
    <row r="9437" spans="1:6">
      <c r="A9437" s="2" t="s">
        <v>1325</v>
      </c>
      <c r="B9437" s="2" t="s">
        <v>2861</v>
      </c>
      <c r="C9437" s="2" t="s">
        <v>2862</v>
      </c>
      <c r="D9437" s="2" t="str">
        <f t="shared" si="147"/>
        <v>DY YAOURT POCHE FRAMBOISE 880 GR</v>
      </c>
      <c r="E9437" s="2">
        <v>6706</v>
      </c>
      <c r="F9437" s="2" t="s">
        <v>1328</v>
      </c>
    </row>
    <row r="9438" spans="1:6">
      <c r="A9438" s="2" t="s">
        <v>1325</v>
      </c>
      <c r="B9438" s="2" t="s">
        <v>2863</v>
      </c>
      <c r="C9438" s="2" t="s">
        <v>2864</v>
      </c>
      <c r="D9438" s="2" t="str">
        <f t="shared" si="147"/>
        <v>DY YAOURT VANILLE SAV AUTREFOIS</v>
      </c>
      <c r="E9438" s="2">
        <v>6782</v>
      </c>
      <c r="F9438" s="2" t="s">
        <v>1328</v>
      </c>
    </row>
    <row r="9439" spans="1:6">
      <c r="A9439" s="2" t="s">
        <v>1728</v>
      </c>
      <c r="B9439" s="2" t="s">
        <v>2865</v>
      </c>
      <c r="C9439" s="2" t="s">
        <v>2855</v>
      </c>
      <c r="D9439" s="2" t="str">
        <f t="shared" si="147"/>
        <v>EF BIO QUINOA FACON TABOULE</v>
      </c>
      <c r="E9439" s="2">
        <v>5302</v>
      </c>
      <c r="F9439" s="2" t="s">
        <v>543</v>
      </c>
    </row>
    <row r="9440" spans="1:6">
      <c r="A9440" s="2" t="s">
        <v>1728</v>
      </c>
      <c r="B9440" s="2" t="s">
        <v>2865</v>
      </c>
      <c r="C9440" s="2" t="s">
        <v>1719</v>
      </c>
      <c r="D9440" s="2" t="str">
        <f t="shared" si="147"/>
        <v>EF BIO QUINOA FACON TABOULE</v>
      </c>
      <c r="E9440" s="2">
        <v>3793</v>
      </c>
      <c r="F9440" s="2" t="s">
        <v>543</v>
      </c>
    </row>
    <row r="9441" spans="1:6">
      <c r="A9441" s="2" t="s">
        <v>1728</v>
      </c>
      <c r="B9441" s="2" t="s">
        <v>2865</v>
      </c>
      <c r="C9441" s="2" t="s">
        <v>2866</v>
      </c>
      <c r="D9441" s="2" t="str">
        <f t="shared" si="147"/>
        <v>EF BIO QUINOA FACON TABOULE</v>
      </c>
      <c r="E9441" s="2">
        <v>3802</v>
      </c>
      <c r="F9441" s="2" t="s">
        <v>543</v>
      </c>
    </row>
    <row r="9442" spans="1:6">
      <c r="A9442" s="2" t="s">
        <v>1728</v>
      </c>
      <c r="B9442" s="2" t="s">
        <v>2865</v>
      </c>
      <c r="C9442" s="2" t="s">
        <v>1431</v>
      </c>
      <c r="D9442" s="2" t="str">
        <f t="shared" si="147"/>
        <v>EF BIO QUINOA FACON TABOULE</v>
      </c>
      <c r="E9442" s="2">
        <v>3789</v>
      </c>
      <c r="F9442" s="2" t="s">
        <v>543</v>
      </c>
    </row>
    <row r="9443" spans="1:6">
      <c r="A9443" s="2" t="s">
        <v>1728</v>
      </c>
      <c r="B9443" s="2" t="s">
        <v>2865</v>
      </c>
      <c r="C9443" s="2" t="s">
        <v>803</v>
      </c>
      <c r="D9443" s="2" t="str">
        <f t="shared" si="147"/>
        <v>EF BIO QUINOA FACON TABOULE</v>
      </c>
      <c r="E9443" s="2">
        <v>5166</v>
      </c>
      <c r="F9443" s="2" t="s">
        <v>543</v>
      </c>
    </row>
    <row r="9444" spans="1:6">
      <c r="A9444" s="2" t="s">
        <v>1728</v>
      </c>
      <c r="B9444" s="2" t="s">
        <v>2865</v>
      </c>
      <c r="C9444" s="2" t="s">
        <v>181</v>
      </c>
      <c r="D9444" s="2" t="str">
        <f t="shared" si="147"/>
        <v>EF BIO QUINOA FACON TABOULE</v>
      </c>
      <c r="E9444" s="2">
        <v>5462</v>
      </c>
      <c r="F9444" s="2" t="s">
        <v>543</v>
      </c>
    </row>
    <row r="9445" spans="1:6">
      <c r="A9445" s="2" t="s">
        <v>1728</v>
      </c>
      <c r="B9445" s="2" t="s">
        <v>2865</v>
      </c>
      <c r="C9445" s="2" t="s">
        <v>182</v>
      </c>
      <c r="D9445" s="2" t="str">
        <f t="shared" si="147"/>
        <v>EF BIO QUINOA FACON TABOULE</v>
      </c>
      <c r="E9445" s="2">
        <v>7297</v>
      </c>
      <c r="F9445" s="2" t="s">
        <v>543</v>
      </c>
    </row>
    <row r="9446" spans="1:6">
      <c r="A9446" s="2" t="s">
        <v>1728</v>
      </c>
      <c r="B9446" s="2" t="s">
        <v>2865</v>
      </c>
      <c r="C9446" s="2" t="s">
        <v>615</v>
      </c>
      <c r="D9446" s="2" t="str">
        <f t="shared" si="147"/>
        <v>EF BIO QUINOA FACON TABOULE</v>
      </c>
      <c r="E9446" s="2">
        <v>2227</v>
      </c>
      <c r="F9446" s="2" t="s">
        <v>543</v>
      </c>
    </row>
    <row r="9447" spans="1:6">
      <c r="A9447" s="2" t="s">
        <v>1325</v>
      </c>
      <c r="B9447" s="2" t="s">
        <v>2867</v>
      </c>
      <c r="C9447" s="2" t="s">
        <v>2868</v>
      </c>
      <c r="D9447" s="2" t="str">
        <f t="shared" si="147"/>
        <v>DY YAOURT LAIT GELIFIE CHOCO 90 GR</v>
      </c>
      <c r="E9447" s="2">
        <v>6741</v>
      </c>
      <c r="F9447" s="2" t="s">
        <v>1328</v>
      </c>
    </row>
    <row r="9448" spans="1:6">
      <c r="A9448" s="2" t="s">
        <v>1325</v>
      </c>
      <c r="B9448" s="2" t="s">
        <v>2869</v>
      </c>
      <c r="C9448" s="2" t="s">
        <v>2870</v>
      </c>
      <c r="D9448" s="2" t="str">
        <f t="shared" si="147"/>
        <v>DY YAOURT LAIT GELIFIE VANILLE 90 GR</v>
      </c>
      <c r="E9448" s="2">
        <v>6742</v>
      </c>
      <c r="F9448" s="2" t="s">
        <v>1328</v>
      </c>
    </row>
    <row r="9449" spans="1:6">
      <c r="A9449" s="2" t="s">
        <v>1325</v>
      </c>
      <c r="B9449" s="2" t="s">
        <v>2871</v>
      </c>
      <c r="C9449" s="2" t="s">
        <v>2872</v>
      </c>
      <c r="D9449" s="2" t="str">
        <f t="shared" si="147"/>
        <v>DY LIEGEOIS CHATAIGNE 100 GR</v>
      </c>
      <c r="E9449" s="2">
        <v>6716</v>
      </c>
      <c r="F9449" s="2" t="s">
        <v>1328</v>
      </c>
    </row>
    <row r="9450" spans="1:6">
      <c r="A9450" s="2" t="s">
        <v>1325</v>
      </c>
      <c r="B9450" s="2" t="s">
        <v>2873</v>
      </c>
      <c r="C9450" s="2" t="s">
        <v>2874</v>
      </c>
      <c r="D9450" s="2" t="str">
        <f t="shared" si="147"/>
        <v>DY LIEGEOIS VANILLE CARAMEL 115 GR</v>
      </c>
      <c r="E9450" s="2">
        <v>6711</v>
      </c>
      <c r="F9450" s="2" t="s">
        <v>1328</v>
      </c>
    </row>
    <row r="9451" spans="1:6">
      <c r="A9451" s="2" t="s">
        <v>1728</v>
      </c>
      <c r="B9451" s="2" t="s">
        <v>2875</v>
      </c>
      <c r="C9451" s="2" t="s">
        <v>1431</v>
      </c>
      <c r="D9451" s="2" t="str">
        <f t="shared" si="147"/>
        <v>EF BIO TABOULE MAISON</v>
      </c>
      <c r="E9451" s="2">
        <v>3789</v>
      </c>
      <c r="F9451" s="2" t="s">
        <v>543</v>
      </c>
    </row>
    <row r="9452" spans="1:6">
      <c r="A9452" s="2" t="s">
        <v>1728</v>
      </c>
      <c r="B9452" s="2" t="s">
        <v>2875</v>
      </c>
      <c r="C9452" s="2" t="s">
        <v>1266</v>
      </c>
      <c r="D9452" s="2" t="str">
        <f t="shared" si="147"/>
        <v>EF BIO TABOULE MAISON</v>
      </c>
      <c r="E9452" s="2">
        <v>3790</v>
      </c>
      <c r="F9452" s="2" t="s">
        <v>543</v>
      </c>
    </row>
    <row r="9453" spans="1:6">
      <c r="A9453" s="2" t="s">
        <v>1728</v>
      </c>
      <c r="B9453" s="2" t="s">
        <v>2875</v>
      </c>
      <c r="C9453" s="2" t="s">
        <v>2866</v>
      </c>
      <c r="D9453" s="2" t="str">
        <f t="shared" si="147"/>
        <v>EF BIO TABOULE MAISON</v>
      </c>
      <c r="E9453" s="2">
        <v>3802</v>
      </c>
      <c r="F9453" s="2" t="s">
        <v>543</v>
      </c>
    </row>
    <row r="9454" spans="1:6">
      <c r="A9454" s="2" t="s">
        <v>1728</v>
      </c>
      <c r="B9454" s="2" t="s">
        <v>2875</v>
      </c>
      <c r="C9454" s="2" t="s">
        <v>452</v>
      </c>
      <c r="D9454" s="2" t="str">
        <f t="shared" si="147"/>
        <v>EF BIO TABOULE MAISON</v>
      </c>
      <c r="E9454" s="2">
        <v>3726</v>
      </c>
      <c r="F9454" s="2" t="s">
        <v>543</v>
      </c>
    </row>
    <row r="9455" spans="1:6">
      <c r="A9455" s="2" t="s">
        <v>1728</v>
      </c>
      <c r="B9455" s="2" t="s">
        <v>2875</v>
      </c>
      <c r="C9455" s="2" t="s">
        <v>1146</v>
      </c>
      <c r="D9455" s="2" t="str">
        <f t="shared" si="147"/>
        <v>EF BIO TABOULE MAISON</v>
      </c>
      <c r="E9455" s="2">
        <v>5111</v>
      </c>
      <c r="F9455" s="2" t="s">
        <v>543</v>
      </c>
    </row>
    <row r="9456" spans="1:6">
      <c r="A9456" s="2" t="s">
        <v>1728</v>
      </c>
      <c r="B9456" s="2" t="s">
        <v>2875</v>
      </c>
      <c r="C9456" s="2" t="s">
        <v>316</v>
      </c>
      <c r="D9456" s="2" t="str">
        <f t="shared" si="147"/>
        <v>EF BIO TABOULE MAISON</v>
      </c>
      <c r="E9456" s="2">
        <v>5124</v>
      </c>
      <c r="F9456" s="2" t="s">
        <v>543</v>
      </c>
    </row>
    <row r="9457" spans="1:6">
      <c r="A9457" s="2" t="s">
        <v>1728</v>
      </c>
      <c r="B9457" s="2" t="s">
        <v>2875</v>
      </c>
      <c r="C9457" s="2" t="s">
        <v>803</v>
      </c>
      <c r="D9457" s="2" t="str">
        <f t="shared" si="147"/>
        <v>EF BIO TABOULE MAISON</v>
      </c>
      <c r="E9457" s="2">
        <v>5166</v>
      </c>
      <c r="F9457" s="2" t="s">
        <v>543</v>
      </c>
    </row>
    <row r="9458" spans="1:6">
      <c r="A9458" s="2" t="s">
        <v>1728</v>
      </c>
      <c r="B9458" s="2" t="s">
        <v>2875</v>
      </c>
      <c r="C9458" s="2" t="s">
        <v>1719</v>
      </c>
      <c r="D9458" s="2" t="str">
        <f t="shared" si="147"/>
        <v>EF BIO TABOULE MAISON</v>
      </c>
      <c r="E9458" s="2">
        <v>3793</v>
      </c>
      <c r="F9458" s="2" t="s">
        <v>543</v>
      </c>
    </row>
    <row r="9459" spans="1:6">
      <c r="A9459" s="2" t="s">
        <v>1728</v>
      </c>
      <c r="B9459" s="2" t="s">
        <v>2875</v>
      </c>
      <c r="C9459" s="2" t="s">
        <v>181</v>
      </c>
      <c r="D9459" s="2" t="str">
        <f t="shared" si="147"/>
        <v>EF BIO TABOULE MAISON</v>
      </c>
      <c r="E9459" s="2">
        <v>5462</v>
      </c>
      <c r="F9459" s="2" t="s">
        <v>543</v>
      </c>
    </row>
    <row r="9460" spans="1:6">
      <c r="A9460" s="2" t="s">
        <v>1728</v>
      </c>
      <c r="B9460" s="2" t="s">
        <v>2875</v>
      </c>
      <c r="C9460" s="2" t="s">
        <v>27</v>
      </c>
      <c r="D9460" s="2" t="str">
        <f t="shared" si="147"/>
        <v>EF BIO TABOULE MAISON</v>
      </c>
      <c r="E9460" s="2">
        <v>7299</v>
      </c>
      <c r="F9460" s="2" t="s">
        <v>543</v>
      </c>
    </row>
    <row r="9461" spans="1:6">
      <c r="A9461" s="2" t="s">
        <v>1728</v>
      </c>
      <c r="B9461" s="2" t="s">
        <v>2875</v>
      </c>
      <c r="C9461" s="2" t="s">
        <v>615</v>
      </c>
      <c r="D9461" s="2" t="str">
        <f t="shared" si="147"/>
        <v>EF BIO TABOULE MAISON</v>
      </c>
      <c r="E9461" s="2">
        <v>2227</v>
      </c>
      <c r="F9461" s="2" t="s">
        <v>543</v>
      </c>
    </row>
    <row r="9462" spans="1:6">
      <c r="A9462" s="2" t="s">
        <v>1728</v>
      </c>
      <c r="B9462" s="2" t="s">
        <v>2875</v>
      </c>
      <c r="C9462" s="2" t="s">
        <v>25</v>
      </c>
      <c r="D9462" s="2" t="str">
        <f t="shared" si="147"/>
        <v>EF BIO TABOULE MAISON</v>
      </c>
      <c r="E9462" s="2">
        <v>5285</v>
      </c>
      <c r="F9462" s="2" t="s">
        <v>543</v>
      </c>
    </row>
    <row r="9463" spans="1:6">
      <c r="A9463" s="2" t="s">
        <v>1728</v>
      </c>
      <c r="B9463" s="2" t="s">
        <v>2875</v>
      </c>
      <c r="C9463" s="2" t="s">
        <v>26</v>
      </c>
      <c r="D9463" s="2" t="str">
        <f t="shared" si="147"/>
        <v>EF BIO TABOULE MAISON</v>
      </c>
      <c r="E9463" s="2">
        <v>5344</v>
      </c>
      <c r="F9463" s="2" t="s">
        <v>543</v>
      </c>
    </row>
    <row r="9464" spans="1:6">
      <c r="A9464" s="2" t="s">
        <v>1325</v>
      </c>
      <c r="B9464" s="2" t="s">
        <v>2876</v>
      </c>
      <c r="C9464" s="2" t="s">
        <v>2877</v>
      </c>
      <c r="D9464" s="2" t="str">
        <f t="shared" si="147"/>
        <v>DY SOJA CHOCO 100 GR</v>
      </c>
      <c r="E9464" s="2">
        <v>6720</v>
      </c>
      <c r="F9464" s="2" t="s">
        <v>1328</v>
      </c>
    </row>
    <row r="9465" spans="1:6">
      <c r="A9465" s="2" t="s">
        <v>1325</v>
      </c>
      <c r="B9465" s="2" t="s">
        <v>2878</v>
      </c>
      <c r="C9465" s="2" t="s">
        <v>2879</v>
      </c>
      <c r="D9465" s="2" t="str">
        <f t="shared" si="147"/>
        <v>DY SOJA FRUIT ROUGE 100 GR</v>
      </c>
      <c r="E9465" s="2">
        <v>6721</v>
      </c>
      <c r="F9465" s="2" t="s">
        <v>1328</v>
      </c>
    </row>
    <row r="9466" spans="1:6">
      <c r="A9466" s="2" t="s">
        <v>1325</v>
      </c>
      <c r="B9466" s="2" t="s">
        <v>2880</v>
      </c>
      <c r="C9466" s="2" t="s">
        <v>2881</v>
      </c>
      <c r="D9466" s="2" t="str">
        <f t="shared" si="147"/>
        <v>DY SOJA NATURE BIFIDUS 100 GR</v>
      </c>
      <c r="E9466" s="2">
        <v>6722</v>
      </c>
      <c r="F9466" s="2" t="s">
        <v>1328</v>
      </c>
    </row>
    <row r="9467" spans="1:6">
      <c r="A9467" s="2" t="s">
        <v>1728</v>
      </c>
      <c r="B9467" s="2" t="s">
        <v>2882</v>
      </c>
      <c r="C9467" s="2" t="s">
        <v>1266</v>
      </c>
      <c r="D9467" s="2" t="str">
        <f t="shared" si="147"/>
        <v>EF BIO PDT THON MAYONNAISE</v>
      </c>
      <c r="E9467" s="2">
        <v>3790</v>
      </c>
      <c r="F9467" s="2" t="s">
        <v>543</v>
      </c>
    </row>
    <row r="9468" spans="1:6">
      <c r="A9468" s="2" t="s">
        <v>1728</v>
      </c>
      <c r="B9468" s="2" t="s">
        <v>2882</v>
      </c>
      <c r="C9468" s="2" t="s">
        <v>1177</v>
      </c>
      <c r="D9468" s="2" t="str">
        <f t="shared" si="147"/>
        <v>EF BIO PDT THON MAYONNAISE</v>
      </c>
      <c r="E9468" s="2">
        <v>3989</v>
      </c>
      <c r="F9468" s="2" t="s">
        <v>543</v>
      </c>
    </row>
    <row r="9469" spans="1:6">
      <c r="A9469" s="2" t="s">
        <v>1728</v>
      </c>
      <c r="B9469" s="2" t="s">
        <v>2882</v>
      </c>
      <c r="C9469" s="2" t="s">
        <v>27</v>
      </c>
      <c r="D9469" s="2" t="str">
        <f t="shared" si="147"/>
        <v>EF BIO PDT THON MAYONNAISE</v>
      </c>
      <c r="E9469" s="2">
        <v>7299</v>
      </c>
      <c r="F9469" s="2" t="s">
        <v>543</v>
      </c>
    </row>
    <row r="9470" spans="1:6">
      <c r="A9470" s="2" t="s">
        <v>1728</v>
      </c>
      <c r="B9470" s="2" t="s">
        <v>2882</v>
      </c>
      <c r="C9470" s="2" t="s">
        <v>1525</v>
      </c>
      <c r="D9470" s="2" t="str">
        <f t="shared" si="147"/>
        <v>EF BIO PDT THON MAYONNAISE</v>
      </c>
      <c r="E9470" s="2">
        <v>5395</v>
      </c>
      <c r="F9470" s="2" t="s">
        <v>543</v>
      </c>
    </row>
    <row r="9471" spans="1:6">
      <c r="A9471" s="2" t="s">
        <v>1728</v>
      </c>
      <c r="B9471" s="2" t="s">
        <v>2882</v>
      </c>
      <c r="C9471" s="2" t="s">
        <v>436</v>
      </c>
      <c r="D9471" s="2" t="str">
        <f t="shared" si="147"/>
        <v>EF BIO PDT THON MAYONNAISE</v>
      </c>
      <c r="E9471" s="2">
        <v>5243</v>
      </c>
      <c r="F9471" s="2" t="s">
        <v>543</v>
      </c>
    </row>
    <row r="9472" spans="1:6">
      <c r="A9472" s="2" t="s">
        <v>1728</v>
      </c>
      <c r="B9472" s="2" t="s">
        <v>2882</v>
      </c>
      <c r="C9472" s="2" t="s">
        <v>65</v>
      </c>
      <c r="D9472" s="2" t="str">
        <f t="shared" si="147"/>
        <v>EF BIO PDT THON MAYONNAISE</v>
      </c>
      <c r="E9472" s="2">
        <v>5210</v>
      </c>
      <c r="F9472" s="2" t="s">
        <v>543</v>
      </c>
    </row>
    <row r="9473" spans="1:6">
      <c r="A9473" s="2" t="s">
        <v>1325</v>
      </c>
      <c r="B9473" s="2" t="s">
        <v>2883</v>
      </c>
      <c r="C9473" s="2" t="s">
        <v>2884</v>
      </c>
      <c r="D9473" s="2" t="str">
        <f t="shared" si="147"/>
        <v>DY SOJA VANILLE 100 GR</v>
      </c>
      <c r="E9473" s="2">
        <v>6723</v>
      </c>
      <c r="F9473" s="2" t="s">
        <v>1328</v>
      </c>
    </row>
    <row r="9474" spans="1:6">
      <c r="A9474" s="2" t="s">
        <v>1325</v>
      </c>
      <c r="B9474" s="2" t="s">
        <v>2885</v>
      </c>
      <c r="C9474" s="2" t="s">
        <v>2886</v>
      </c>
      <c r="D9474" s="2" t="str">
        <f t="shared" si="147"/>
        <v>DY BIO CREME DESSERT CHOCO 100 GR</v>
      </c>
      <c r="E9474" s="2">
        <v>7246</v>
      </c>
      <c r="F9474" s="2" t="s">
        <v>1328</v>
      </c>
    </row>
    <row r="9475" spans="1:6">
      <c r="A9475" s="2" t="s">
        <v>1728</v>
      </c>
      <c r="B9475" s="2" t="s">
        <v>2887</v>
      </c>
      <c r="C9475" s="2" t="s">
        <v>1177</v>
      </c>
      <c r="D9475" s="2" t="str">
        <f t="shared" ref="D9475:D9538" si="148">B9475</f>
        <v>EF BIO PDT MAIS MAYO</v>
      </c>
      <c r="E9475" s="2">
        <v>3989</v>
      </c>
      <c r="F9475" s="2" t="s">
        <v>543</v>
      </c>
    </row>
    <row r="9476" spans="1:6">
      <c r="A9476" s="2" t="s">
        <v>1728</v>
      </c>
      <c r="B9476" s="2" t="s">
        <v>2887</v>
      </c>
      <c r="C9476" s="2" t="s">
        <v>1266</v>
      </c>
      <c r="D9476" s="2" t="str">
        <f t="shared" si="148"/>
        <v>EF BIO PDT MAIS MAYO</v>
      </c>
      <c r="E9476" s="2">
        <v>3790</v>
      </c>
      <c r="F9476" s="2" t="s">
        <v>543</v>
      </c>
    </row>
    <row r="9477" spans="1:6">
      <c r="A9477" s="2" t="s">
        <v>1728</v>
      </c>
      <c r="B9477" s="2" t="s">
        <v>2887</v>
      </c>
      <c r="C9477" s="2" t="s">
        <v>801</v>
      </c>
      <c r="D9477" s="2" t="str">
        <f t="shared" si="148"/>
        <v>EF BIO PDT MAIS MAYO</v>
      </c>
      <c r="E9477" s="2">
        <v>5199</v>
      </c>
      <c r="F9477" s="2" t="s">
        <v>543</v>
      </c>
    </row>
    <row r="9478" spans="1:6">
      <c r="A9478" s="2" t="s">
        <v>1728</v>
      </c>
      <c r="B9478" s="2" t="s">
        <v>2887</v>
      </c>
      <c r="C9478" s="2" t="s">
        <v>65</v>
      </c>
      <c r="D9478" s="2" t="str">
        <f t="shared" si="148"/>
        <v>EF BIO PDT MAIS MAYO</v>
      </c>
      <c r="E9478" s="2">
        <v>5210</v>
      </c>
      <c r="F9478" s="2" t="s">
        <v>543</v>
      </c>
    </row>
    <row r="9479" spans="1:6">
      <c r="A9479" s="2" t="s">
        <v>1728</v>
      </c>
      <c r="B9479" s="2" t="s">
        <v>2887</v>
      </c>
      <c r="C9479" s="2" t="s">
        <v>436</v>
      </c>
      <c r="D9479" s="2" t="str">
        <f t="shared" si="148"/>
        <v>EF BIO PDT MAIS MAYO</v>
      </c>
      <c r="E9479" s="2">
        <v>5243</v>
      </c>
      <c r="F9479" s="2" t="s">
        <v>543</v>
      </c>
    </row>
    <row r="9480" spans="1:6">
      <c r="A9480" s="2" t="s">
        <v>1728</v>
      </c>
      <c r="B9480" s="2" t="s">
        <v>2887</v>
      </c>
      <c r="C9480" s="2" t="s">
        <v>446</v>
      </c>
      <c r="D9480" s="2" t="str">
        <f t="shared" si="148"/>
        <v>EF BIO PDT MAIS MAYO</v>
      </c>
      <c r="E9480" s="2">
        <v>5662</v>
      </c>
      <c r="F9480" s="2" t="s">
        <v>543</v>
      </c>
    </row>
    <row r="9481" spans="1:6">
      <c r="A9481" s="2" t="s">
        <v>1728</v>
      </c>
      <c r="B9481" s="2" t="s">
        <v>2887</v>
      </c>
      <c r="C9481" s="2" t="s">
        <v>27</v>
      </c>
      <c r="D9481" s="2" t="str">
        <f t="shared" si="148"/>
        <v>EF BIO PDT MAIS MAYO</v>
      </c>
      <c r="E9481" s="2">
        <v>7299</v>
      </c>
      <c r="F9481" s="2" t="s">
        <v>543</v>
      </c>
    </row>
    <row r="9482" spans="1:6">
      <c r="A9482" s="2" t="s">
        <v>1325</v>
      </c>
      <c r="B9482" s="2" t="s">
        <v>2888</v>
      </c>
      <c r="C9482" s="2" t="s">
        <v>2889</v>
      </c>
      <c r="D9482" s="2" t="str">
        <f t="shared" si="148"/>
        <v>DY CREME DESSERT SUP CAFE 125 GR</v>
      </c>
      <c r="E9482" s="2">
        <v>6694</v>
      </c>
      <c r="F9482" s="2" t="s">
        <v>1328</v>
      </c>
    </row>
    <row r="9483" spans="1:6">
      <c r="A9483" s="2" t="s">
        <v>1325</v>
      </c>
      <c r="B9483" s="2" t="s">
        <v>2890</v>
      </c>
      <c r="C9483" s="2" t="s">
        <v>2891</v>
      </c>
      <c r="D9483" s="2" t="str">
        <f t="shared" si="148"/>
        <v>DY CREME DESSERT SUP CARAMEL 125 GR</v>
      </c>
      <c r="E9483" s="2">
        <v>6696</v>
      </c>
      <c r="F9483" s="2" t="s">
        <v>1328</v>
      </c>
    </row>
    <row r="9484" spans="1:6">
      <c r="A9484" s="2" t="s">
        <v>1728</v>
      </c>
      <c r="B9484" s="2" t="s">
        <v>2892</v>
      </c>
      <c r="C9484" s="2" t="s">
        <v>1177</v>
      </c>
      <c r="D9484" s="2" t="str">
        <f t="shared" si="148"/>
        <v>EF BIO PDT ANCHOIS</v>
      </c>
      <c r="E9484" s="2">
        <v>3989</v>
      </c>
      <c r="F9484" s="2" t="s">
        <v>543</v>
      </c>
    </row>
    <row r="9485" spans="1:6">
      <c r="A9485" s="2" t="s">
        <v>1728</v>
      </c>
      <c r="B9485" s="2" t="s">
        <v>2892</v>
      </c>
      <c r="C9485" s="2" t="s">
        <v>1266</v>
      </c>
      <c r="D9485" s="2" t="str">
        <f t="shared" si="148"/>
        <v>EF BIO PDT ANCHOIS</v>
      </c>
      <c r="E9485" s="2">
        <v>3790</v>
      </c>
      <c r="F9485" s="2" t="s">
        <v>543</v>
      </c>
    </row>
    <row r="9486" spans="1:6">
      <c r="A9486" s="2" t="s">
        <v>1728</v>
      </c>
      <c r="B9486" s="2" t="s">
        <v>2892</v>
      </c>
      <c r="C9486" s="2" t="s">
        <v>436</v>
      </c>
      <c r="D9486" s="2" t="str">
        <f t="shared" si="148"/>
        <v>EF BIO PDT ANCHOIS</v>
      </c>
      <c r="E9486" s="2">
        <v>5243</v>
      </c>
      <c r="F9486" s="2" t="s">
        <v>543</v>
      </c>
    </row>
    <row r="9487" spans="1:6">
      <c r="A9487" s="2" t="s">
        <v>1728</v>
      </c>
      <c r="B9487" s="2" t="s">
        <v>2892</v>
      </c>
      <c r="C9487" s="2" t="s">
        <v>27</v>
      </c>
      <c r="D9487" s="2" t="str">
        <f t="shared" si="148"/>
        <v>EF BIO PDT ANCHOIS</v>
      </c>
      <c r="E9487" s="2">
        <v>7299</v>
      </c>
      <c r="F9487" s="2" t="s">
        <v>543</v>
      </c>
    </row>
    <row r="9488" spans="1:6">
      <c r="A9488" s="2" t="s">
        <v>1728</v>
      </c>
      <c r="B9488" s="2" t="s">
        <v>2892</v>
      </c>
      <c r="C9488" s="2" t="s">
        <v>278</v>
      </c>
      <c r="D9488" s="2" t="str">
        <f t="shared" si="148"/>
        <v>EF BIO PDT ANCHOIS</v>
      </c>
      <c r="E9488" s="2">
        <v>5424</v>
      </c>
      <c r="F9488" s="2" t="s">
        <v>543</v>
      </c>
    </row>
    <row r="9489" spans="1:6">
      <c r="A9489" s="2" t="s">
        <v>1325</v>
      </c>
      <c r="B9489" s="2" t="s">
        <v>2893</v>
      </c>
      <c r="C9489" s="2" t="s">
        <v>2894</v>
      </c>
      <c r="D9489" s="2" t="str">
        <f t="shared" si="148"/>
        <v>DY CREME DESSERT SUP CHOCO 125 GR</v>
      </c>
      <c r="E9489" s="2">
        <v>6693</v>
      </c>
      <c r="F9489" s="2" t="s">
        <v>1328</v>
      </c>
    </row>
    <row r="9490" spans="1:6">
      <c r="A9490" s="2" t="s">
        <v>1325</v>
      </c>
      <c r="B9490" s="2" t="s">
        <v>2895</v>
      </c>
      <c r="C9490" s="2" t="s">
        <v>2896</v>
      </c>
      <c r="D9490" s="2" t="str">
        <f t="shared" si="148"/>
        <v>DY CREME DESSERT SUP PISTACHE 125 GR</v>
      </c>
      <c r="E9490" s="2">
        <v>6689</v>
      </c>
      <c r="F9490" s="2" t="s">
        <v>1328</v>
      </c>
    </row>
    <row r="9491" spans="1:6">
      <c r="A9491" s="2" t="s">
        <v>1325</v>
      </c>
      <c r="B9491" s="2" t="s">
        <v>2897</v>
      </c>
      <c r="C9491" s="2" t="s">
        <v>2898</v>
      </c>
      <c r="D9491" s="2" t="str">
        <f t="shared" si="148"/>
        <v>DY CREME DESSERT SUP PRALINE 125 GR</v>
      </c>
      <c r="E9491" s="2">
        <v>6695</v>
      </c>
      <c r="F9491" s="2" t="s">
        <v>1328</v>
      </c>
    </row>
    <row r="9492" spans="1:6">
      <c r="A9492" s="2" t="s">
        <v>1325</v>
      </c>
      <c r="B9492" s="2" t="s">
        <v>2899</v>
      </c>
      <c r="C9492" s="2" t="s">
        <v>2900</v>
      </c>
      <c r="D9492" s="2" t="str">
        <f t="shared" si="148"/>
        <v>DY BIO CREME DESSERT VANILLE 100 GR</v>
      </c>
      <c r="E9492" s="2">
        <v>7247</v>
      </c>
      <c r="F9492" s="2" t="s">
        <v>1328</v>
      </c>
    </row>
    <row r="9493" spans="1:6">
      <c r="A9493" s="2" t="s">
        <v>1325</v>
      </c>
      <c r="B9493" s="2" t="s">
        <v>2901</v>
      </c>
      <c r="C9493" s="2" t="s">
        <v>2902</v>
      </c>
      <c r="D9493" s="2" t="str">
        <f t="shared" si="148"/>
        <v>DY DANETTE CARAMEL 125 GR</v>
      </c>
      <c r="E9493" s="2">
        <v>7456</v>
      </c>
      <c r="F9493" s="2" t="s">
        <v>1328</v>
      </c>
    </row>
    <row r="9494" spans="1:6">
      <c r="A9494" s="2" t="s">
        <v>1728</v>
      </c>
      <c r="B9494" s="2" t="s">
        <v>2903</v>
      </c>
      <c r="C9494" s="2" t="s">
        <v>1266</v>
      </c>
      <c r="D9494" s="2" t="str">
        <f t="shared" si="148"/>
        <v>EF BIO PATES BASILIC</v>
      </c>
      <c r="E9494" s="2">
        <v>3790</v>
      </c>
      <c r="F9494" s="2" t="s">
        <v>543</v>
      </c>
    </row>
    <row r="9495" spans="1:6">
      <c r="A9495" s="2" t="s">
        <v>1728</v>
      </c>
      <c r="B9495" s="2" t="s">
        <v>2903</v>
      </c>
      <c r="C9495" s="2" t="s">
        <v>2866</v>
      </c>
      <c r="D9495" s="2" t="str">
        <f t="shared" si="148"/>
        <v>EF BIO PATES BASILIC</v>
      </c>
      <c r="E9495" s="2">
        <v>3802</v>
      </c>
      <c r="F9495" s="2" t="s">
        <v>543</v>
      </c>
    </row>
    <row r="9496" spans="1:6">
      <c r="A9496" s="2" t="s">
        <v>1728</v>
      </c>
      <c r="B9496" s="2" t="s">
        <v>2903</v>
      </c>
      <c r="C9496" s="2" t="s">
        <v>1719</v>
      </c>
      <c r="D9496" s="2" t="str">
        <f t="shared" si="148"/>
        <v>EF BIO PATES BASILIC</v>
      </c>
      <c r="E9496" s="2">
        <v>3793</v>
      </c>
      <c r="F9496" s="2" t="s">
        <v>543</v>
      </c>
    </row>
    <row r="9497" spans="1:6">
      <c r="A9497" s="2" t="s">
        <v>1728</v>
      </c>
      <c r="B9497" s="2" t="s">
        <v>2903</v>
      </c>
      <c r="C9497" s="2" t="s">
        <v>803</v>
      </c>
      <c r="D9497" s="2" t="str">
        <f t="shared" si="148"/>
        <v>EF BIO PATES BASILIC</v>
      </c>
      <c r="E9497" s="2">
        <v>5166</v>
      </c>
      <c r="F9497" s="2" t="s">
        <v>543</v>
      </c>
    </row>
    <row r="9498" spans="1:6">
      <c r="A9498" s="2" t="s">
        <v>1728</v>
      </c>
      <c r="B9498" s="2" t="s">
        <v>2903</v>
      </c>
      <c r="C9498" s="2" t="s">
        <v>801</v>
      </c>
      <c r="D9498" s="2" t="str">
        <f t="shared" si="148"/>
        <v>EF BIO PATES BASILIC</v>
      </c>
      <c r="E9498" s="2">
        <v>5199</v>
      </c>
      <c r="F9498" s="2" t="s">
        <v>543</v>
      </c>
    </row>
    <row r="9499" spans="1:6">
      <c r="A9499" s="2" t="s">
        <v>1728</v>
      </c>
      <c r="B9499" s="2" t="s">
        <v>2903</v>
      </c>
      <c r="C9499" s="2" t="s">
        <v>436</v>
      </c>
      <c r="D9499" s="2" t="str">
        <f t="shared" si="148"/>
        <v>EF BIO PATES BASILIC</v>
      </c>
      <c r="E9499" s="2">
        <v>5243</v>
      </c>
      <c r="F9499" s="2" t="s">
        <v>543</v>
      </c>
    </row>
    <row r="9500" spans="1:6">
      <c r="A9500" s="2" t="s">
        <v>1728</v>
      </c>
      <c r="B9500" s="2" t="s">
        <v>2903</v>
      </c>
      <c r="C9500" s="2" t="s">
        <v>1113</v>
      </c>
      <c r="D9500" s="2" t="str">
        <f t="shared" si="148"/>
        <v>EF BIO PATES BASILIC</v>
      </c>
      <c r="E9500" s="2">
        <v>5140</v>
      </c>
      <c r="F9500" s="2" t="s">
        <v>543</v>
      </c>
    </row>
    <row r="9501" spans="1:6">
      <c r="A9501" s="2" t="s">
        <v>1728</v>
      </c>
      <c r="B9501" s="2" t="s">
        <v>2903</v>
      </c>
      <c r="C9501" s="2" t="s">
        <v>669</v>
      </c>
      <c r="D9501" s="2" t="str">
        <f t="shared" si="148"/>
        <v>EF BIO PATES BASILIC</v>
      </c>
      <c r="E9501" s="2">
        <v>2223</v>
      </c>
      <c r="F9501" s="2" t="s">
        <v>543</v>
      </c>
    </row>
    <row r="9502" spans="1:6">
      <c r="A9502" s="2" t="s">
        <v>1728</v>
      </c>
      <c r="B9502" s="2" t="s">
        <v>2903</v>
      </c>
      <c r="C9502" s="2" t="s">
        <v>36</v>
      </c>
      <c r="D9502" s="2" t="str">
        <f t="shared" si="148"/>
        <v>EF BIO PATES BASILIC</v>
      </c>
      <c r="E9502" s="2">
        <v>5335</v>
      </c>
      <c r="F9502" s="2" t="s">
        <v>543</v>
      </c>
    </row>
    <row r="9503" spans="1:6">
      <c r="A9503" s="2" t="s">
        <v>1325</v>
      </c>
      <c r="B9503" s="2" t="s">
        <v>2904</v>
      </c>
      <c r="C9503" s="2" t="s">
        <v>2905</v>
      </c>
      <c r="D9503" s="2" t="str">
        <f t="shared" si="148"/>
        <v>DY DANETTE CHOCO 125 GR</v>
      </c>
      <c r="E9503" s="2">
        <v>7459</v>
      </c>
      <c r="F9503" s="2" t="s">
        <v>1328</v>
      </c>
    </row>
    <row r="9504" spans="1:6">
      <c r="A9504" s="2" t="s">
        <v>1325</v>
      </c>
      <c r="B9504" s="2" t="s">
        <v>2906</v>
      </c>
      <c r="C9504" s="2" t="s">
        <v>2907</v>
      </c>
      <c r="D9504" s="2" t="str">
        <f t="shared" si="148"/>
        <v>DY DANETTE CHOCO NOIR 125 GR</v>
      </c>
      <c r="E9504" s="2">
        <v>7457</v>
      </c>
      <c r="F9504" s="2" t="s">
        <v>1328</v>
      </c>
    </row>
    <row r="9505" spans="1:6">
      <c r="A9505" s="2" t="s">
        <v>1325</v>
      </c>
      <c r="B9505" s="2" t="s">
        <v>2908</v>
      </c>
      <c r="C9505" s="2" t="s">
        <v>2909</v>
      </c>
      <c r="D9505" s="2" t="str">
        <f t="shared" si="148"/>
        <v>DY DANETTE CHOCO NOISETTE 125 GR</v>
      </c>
      <c r="E9505" s="2">
        <v>7458</v>
      </c>
      <c r="F9505" s="2" t="s">
        <v>1328</v>
      </c>
    </row>
    <row r="9506" spans="1:6">
      <c r="A9506" s="2" t="s">
        <v>1325</v>
      </c>
      <c r="B9506" s="2" t="s">
        <v>2910</v>
      </c>
      <c r="C9506" s="2" t="s">
        <v>2911</v>
      </c>
      <c r="D9506" s="2" t="str">
        <f t="shared" si="148"/>
        <v>DY DANETTE EXPRESSO 125 GR</v>
      </c>
      <c r="E9506" s="2">
        <v>7460</v>
      </c>
      <c r="F9506" s="2" t="s">
        <v>1328</v>
      </c>
    </row>
    <row r="9507" spans="1:6">
      <c r="A9507" s="2" t="s">
        <v>1728</v>
      </c>
      <c r="B9507" s="2" t="s">
        <v>2912</v>
      </c>
      <c r="C9507" s="2" t="s">
        <v>1266</v>
      </c>
      <c r="D9507" s="2" t="str">
        <f t="shared" si="148"/>
        <v>EF BIO LENTILLE LARDON</v>
      </c>
      <c r="E9507" s="2">
        <v>3790</v>
      </c>
      <c r="F9507" s="2" t="s">
        <v>543</v>
      </c>
    </row>
    <row r="9508" spans="1:6">
      <c r="A9508" s="2" t="s">
        <v>1728</v>
      </c>
      <c r="B9508" s="2" t="s">
        <v>2912</v>
      </c>
      <c r="C9508" s="2" t="s">
        <v>803</v>
      </c>
      <c r="D9508" s="2" t="str">
        <f t="shared" si="148"/>
        <v>EF BIO LENTILLE LARDON</v>
      </c>
      <c r="E9508" s="2">
        <v>5166</v>
      </c>
      <c r="F9508" s="2" t="s">
        <v>543</v>
      </c>
    </row>
    <row r="9509" spans="1:6">
      <c r="A9509" s="2" t="s">
        <v>1728</v>
      </c>
      <c r="B9509" s="2" t="s">
        <v>2912</v>
      </c>
      <c r="C9509" s="2" t="s">
        <v>1764</v>
      </c>
      <c r="D9509" s="2" t="str">
        <f t="shared" si="148"/>
        <v>EF BIO LENTILLE LARDON</v>
      </c>
      <c r="E9509" s="2">
        <v>5187</v>
      </c>
      <c r="F9509" s="2" t="s">
        <v>543</v>
      </c>
    </row>
    <row r="9510" spans="1:6">
      <c r="A9510" s="2" t="s">
        <v>1728</v>
      </c>
      <c r="B9510" s="2" t="s">
        <v>2912</v>
      </c>
      <c r="C9510" s="2" t="s">
        <v>26</v>
      </c>
      <c r="D9510" s="2" t="str">
        <f t="shared" si="148"/>
        <v>EF BIO LENTILLE LARDON</v>
      </c>
      <c r="E9510" s="2">
        <v>5344</v>
      </c>
      <c r="F9510" s="2" t="s">
        <v>543</v>
      </c>
    </row>
    <row r="9511" spans="1:6">
      <c r="A9511" s="2" t="s">
        <v>1728</v>
      </c>
      <c r="B9511" s="2" t="s">
        <v>2912</v>
      </c>
      <c r="C9511" s="2" t="s">
        <v>27</v>
      </c>
      <c r="D9511" s="2" t="str">
        <f t="shared" si="148"/>
        <v>EF BIO LENTILLE LARDON</v>
      </c>
      <c r="E9511" s="2">
        <v>7299</v>
      </c>
      <c r="F9511" s="2" t="s">
        <v>543</v>
      </c>
    </row>
    <row r="9512" spans="1:6">
      <c r="A9512" s="2" t="s">
        <v>1728</v>
      </c>
      <c r="B9512" s="2" t="s">
        <v>2912</v>
      </c>
      <c r="C9512" s="2" t="s">
        <v>1167</v>
      </c>
      <c r="D9512" s="2" t="str">
        <f t="shared" si="148"/>
        <v>EF BIO LENTILLE LARDON</v>
      </c>
      <c r="E9512" s="2">
        <v>7005</v>
      </c>
      <c r="F9512" s="2" t="s">
        <v>543</v>
      </c>
    </row>
    <row r="9513" spans="1:6">
      <c r="A9513" s="2" t="s">
        <v>1728</v>
      </c>
      <c r="B9513" s="2" t="s">
        <v>2912</v>
      </c>
      <c r="C9513" s="2" t="s">
        <v>276</v>
      </c>
      <c r="D9513" s="2" t="str">
        <f t="shared" si="148"/>
        <v>EF BIO LENTILLE LARDON</v>
      </c>
      <c r="E9513" s="2">
        <v>7994</v>
      </c>
      <c r="F9513" s="2" t="s">
        <v>543</v>
      </c>
    </row>
    <row r="9514" spans="1:6">
      <c r="A9514" s="2" t="s">
        <v>1325</v>
      </c>
      <c r="B9514" s="2" t="s">
        <v>2913</v>
      </c>
      <c r="C9514" s="2" t="s">
        <v>2914</v>
      </c>
      <c r="D9514" s="2" t="str">
        <f t="shared" si="148"/>
        <v>DY DANETTE PISTACHE 125 GR</v>
      </c>
      <c r="E9514" s="2">
        <v>7463</v>
      </c>
      <c r="F9514" s="2" t="s">
        <v>1328</v>
      </c>
    </row>
    <row r="9515" spans="1:6">
      <c r="A9515" s="2" t="s">
        <v>1325</v>
      </c>
      <c r="B9515" s="2" t="s">
        <v>2915</v>
      </c>
      <c r="C9515" s="2" t="s">
        <v>2916</v>
      </c>
      <c r="D9515" s="2" t="str">
        <f t="shared" si="148"/>
        <v>DY DANETTE VANILLE 125 GR</v>
      </c>
      <c r="E9515" s="2">
        <v>7475</v>
      </c>
      <c r="F9515" s="2" t="s">
        <v>1328</v>
      </c>
    </row>
    <row r="9516" spans="1:6">
      <c r="A9516" s="2" t="s">
        <v>1325</v>
      </c>
      <c r="B9516" s="2" t="s">
        <v>2917</v>
      </c>
      <c r="C9516" s="2" t="s">
        <v>2918</v>
      </c>
      <c r="D9516" s="2" t="str">
        <f t="shared" si="148"/>
        <v>DY DANETTE VANILLE CARAMEL 125 GR</v>
      </c>
      <c r="E9516" s="2">
        <v>6691</v>
      </c>
      <c r="F9516" s="2" t="s">
        <v>1328</v>
      </c>
    </row>
    <row r="9517" spans="1:6">
      <c r="A9517" s="2" t="s">
        <v>1728</v>
      </c>
      <c r="B9517" s="2" t="s">
        <v>2919</v>
      </c>
      <c r="C9517" s="2" t="s">
        <v>1266</v>
      </c>
      <c r="D9517" s="2" t="str">
        <f t="shared" si="148"/>
        <v>EF BIO RIZ NICOIS</v>
      </c>
      <c r="E9517" s="2">
        <v>3790</v>
      </c>
      <c r="F9517" s="2" t="s">
        <v>543</v>
      </c>
    </row>
    <row r="9518" spans="1:6">
      <c r="A9518" s="2" t="s">
        <v>1728</v>
      </c>
      <c r="B9518" s="2" t="s">
        <v>2919</v>
      </c>
      <c r="C9518" s="2" t="s">
        <v>2866</v>
      </c>
      <c r="D9518" s="2" t="str">
        <f t="shared" si="148"/>
        <v>EF BIO RIZ NICOIS</v>
      </c>
      <c r="E9518" s="2">
        <v>3802</v>
      </c>
      <c r="F9518" s="2" t="s">
        <v>543</v>
      </c>
    </row>
    <row r="9519" spans="1:6">
      <c r="A9519" s="2" t="s">
        <v>1728</v>
      </c>
      <c r="B9519" s="2" t="s">
        <v>2919</v>
      </c>
      <c r="C9519" s="2" t="s">
        <v>1719</v>
      </c>
      <c r="D9519" s="2" t="str">
        <f t="shared" si="148"/>
        <v>EF BIO RIZ NICOIS</v>
      </c>
      <c r="E9519" s="2">
        <v>3793</v>
      </c>
      <c r="F9519" s="2" t="s">
        <v>543</v>
      </c>
    </row>
    <row r="9520" spans="1:6">
      <c r="A9520" s="2" t="s">
        <v>1728</v>
      </c>
      <c r="B9520" s="2" t="s">
        <v>2919</v>
      </c>
      <c r="C9520" s="2" t="s">
        <v>65</v>
      </c>
      <c r="D9520" s="2" t="str">
        <f t="shared" si="148"/>
        <v>EF BIO RIZ NICOIS</v>
      </c>
      <c r="E9520" s="2">
        <v>5210</v>
      </c>
      <c r="F9520" s="2" t="s">
        <v>543</v>
      </c>
    </row>
    <row r="9521" spans="1:6">
      <c r="A9521" s="2" t="s">
        <v>1728</v>
      </c>
      <c r="B9521" s="2" t="s">
        <v>2919</v>
      </c>
      <c r="C9521" s="2" t="s">
        <v>436</v>
      </c>
      <c r="D9521" s="2" t="str">
        <f t="shared" si="148"/>
        <v>EF BIO RIZ NICOIS</v>
      </c>
      <c r="E9521" s="2">
        <v>5243</v>
      </c>
      <c r="F9521" s="2" t="s">
        <v>543</v>
      </c>
    </row>
    <row r="9522" spans="1:6">
      <c r="A9522" s="2" t="s">
        <v>1728</v>
      </c>
      <c r="B9522" s="2" t="s">
        <v>2919</v>
      </c>
      <c r="C9522" s="2" t="s">
        <v>1267</v>
      </c>
      <c r="D9522" s="2" t="str">
        <f t="shared" si="148"/>
        <v>EF BIO RIZ NICOIS</v>
      </c>
      <c r="E9522" s="2">
        <v>5310</v>
      </c>
      <c r="F9522" s="2" t="s">
        <v>543</v>
      </c>
    </row>
    <row r="9523" spans="1:6">
      <c r="A9523" s="2" t="s">
        <v>1728</v>
      </c>
      <c r="B9523" s="2" t="s">
        <v>2919</v>
      </c>
      <c r="C9523" s="2" t="s">
        <v>1525</v>
      </c>
      <c r="D9523" s="2" t="str">
        <f t="shared" si="148"/>
        <v>EF BIO RIZ NICOIS</v>
      </c>
      <c r="E9523" s="2">
        <v>5395</v>
      </c>
      <c r="F9523" s="2" t="s">
        <v>543</v>
      </c>
    </row>
    <row r="9524" spans="1:6">
      <c r="A9524" s="2" t="s">
        <v>1728</v>
      </c>
      <c r="B9524" s="2" t="s">
        <v>2919</v>
      </c>
      <c r="C9524" s="2" t="s">
        <v>27</v>
      </c>
      <c r="D9524" s="2" t="str">
        <f t="shared" si="148"/>
        <v>EF BIO RIZ NICOIS</v>
      </c>
      <c r="E9524" s="2">
        <v>7299</v>
      </c>
      <c r="F9524" s="2" t="s">
        <v>543</v>
      </c>
    </row>
    <row r="9525" spans="1:6">
      <c r="A9525" s="2" t="s">
        <v>1325</v>
      </c>
      <c r="B9525" s="2" t="s">
        <v>2920</v>
      </c>
      <c r="C9525" s="2" t="s">
        <v>2921</v>
      </c>
      <c r="D9525" s="2" t="str">
        <f t="shared" si="148"/>
        <v>DY DANETTE VANILLE CHOCO 125 GR</v>
      </c>
      <c r="E9525" s="2">
        <v>6692</v>
      </c>
      <c r="F9525" s="2" t="s">
        <v>1328</v>
      </c>
    </row>
    <row r="9526" spans="1:6">
      <c r="A9526" s="2" t="s">
        <v>1443</v>
      </c>
      <c r="B9526" s="2" t="s">
        <v>2922</v>
      </c>
      <c r="C9526" s="2" t="s">
        <v>1266</v>
      </c>
      <c r="D9526" s="2" t="str">
        <f t="shared" si="148"/>
        <v>SC BIO HARICOTS VERT PDT</v>
      </c>
      <c r="E9526" s="2">
        <v>3790</v>
      </c>
      <c r="F9526" s="2" t="s">
        <v>543</v>
      </c>
    </row>
    <row r="9527" spans="1:6">
      <c r="A9527" s="2" t="s">
        <v>1443</v>
      </c>
      <c r="B9527" s="2" t="s">
        <v>2922</v>
      </c>
      <c r="C9527" s="2" t="s">
        <v>803</v>
      </c>
      <c r="D9527" s="2" t="str">
        <f t="shared" si="148"/>
        <v>SC BIO HARICOTS VERT PDT</v>
      </c>
      <c r="E9527" s="2">
        <v>5166</v>
      </c>
      <c r="F9527" s="2" t="s">
        <v>543</v>
      </c>
    </row>
    <row r="9528" spans="1:6">
      <c r="A9528" s="2" t="s">
        <v>1443</v>
      </c>
      <c r="B9528" s="2" t="s">
        <v>2922</v>
      </c>
      <c r="C9528" s="2" t="s">
        <v>1299</v>
      </c>
      <c r="D9528" s="2" t="str">
        <f t="shared" si="148"/>
        <v>SC BIO HARICOTS VERT PDT</v>
      </c>
      <c r="E9528" s="2">
        <v>5655</v>
      </c>
      <c r="F9528" s="2" t="s">
        <v>543</v>
      </c>
    </row>
    <row r="9529" spans="1:6">
      <c r="A9529" s="2" t="s">
        <v>1443</v>
      </c>
      <c r="B9529" s="2" t="s">
        <v>2922</v>
      </c>
      <c r="C9529" s="2" t="s">
        <v>1177</v>
      </c>
      <c r="D9529" s="2" t="str">
        <f t="shared" si="148"/>
        <v>SC BIO HARICOTS VERT PDT</v>
      </c>
      <c r="E9529" s="2">
        <v>3989</v>
      </c>
      <c r="F9529" s="2" t="s">
        <v>543</v>
      </c>
    </row>
    <row r="9530" spans="1:6">
      <c r="A9530" s="2" t="s">
        <v>1443</v>
      </c>
      <c r="B9530" s="2" t="s">
        <v>2922</v>
      </c>
      <c r="C9530" s="2" t="s">
        <v>27</v>
      </c>
      <c r="D9530" s="2" t="str">
        <f t="shared" si="148"/>
        <v>SC BIO HARICOTS VERT PDT</v>
      </c>
      <c r="E9530" s="2">
        <v>7299</v>
      </c>
      <c r="F9530" s="2" t="s">
        <v>543</v>
      </c>
    </row>
    <row r="9531" spans="1:6">
      <c r="A9531" s="2" t="s">
        <v>1443</v>
      </c>
      <c r="B9531" s="2" t="s">
        <v>2922</v>
      </c>
      <c r="C9531" s="2" t="s">
        <v>1962</v>
      </c>
      <c r="D9531" s="2" t="str">
        <f t="shared" si="148"/>
        <v>SC BIO HARICOTS VERT PDT</v>
      </c>
      <c r="E9531" s="2">
        <v>3820</v>
      </c>
      <c r="F9531" s="2" t="s">
        <v>543</v>
      </c>
    </row>
    <row r="9532" spans="1:6">
      <c r="A9532" s="2" t="s">
        <v>1665</v>
      </c>
      <c r="B9532" s="2" t="s">
        <v>2923</v>
      </c>
      <c r="C9532" s="2" t="s">
        <v>1266</v>
      </c>
      <c r="D9532" s="2" t="str">
        <f t="shared" si="148"/>
        <v>CU BIO HARICOTS VERT (S)</v>
      </c>
      <c r="E9532" s="2">
        <v>3790</v>
      </c>
      <c r="F9532" s="2" t="s">
        <v>543</v>
      </c>
    </row>
    <row r="9533" spans="1:6">
      <c r="A9533" s="2" t="s">
        <v>1665</v>
      </c>
      <c r="B9533" s="2" t="s">
        <v>2923</v>
      </c>
      <c r="C9533" s="2" t="s">
        <v>27</v>
      </c>
      <c r="D9533" s="2" t="str">
        <f t="shared" si="148"/>
        <v>CU BIO HARICOTS VERT (S)</v>
      </c>
      <c r="E9533" s="2">
        <v>7299</v>
      </c>
      <c r="F9533" s="2" t="s">
        <v>543</v>
      </c>
    </row>
    <row r="9534" spans="1:6">
      <c r="A9534" s="2" t="s">
        <v>1665</v>
      </c>
      <c r="B9534" s="2" t="s">
        <v>2923</v>
      </c>
      <c r="C9534" s="2" t="s">
        <v>803</v>
      </c>
      <c r="D9534" s="2" t="str">
        <f t="shared" si="148"/>
        <v>CU BIO HARICOTS VERT (S)</v>
      </c>
      <c r="E9534" s="2">
        <v>5166</v>
      </c>
      <c r="F9534" s="2" t="s">
        <v>543</v>
      </c>
    </row>
    <row r="9535" spans="1:6">
      <c r="A9535" s="2" t="s">
        <v>1665</v>
      </c>
      <c r="B9535" s="2" t="s">
        <v>2923</v>
      </c>
      <c r="C9535" s="2" t="s">
        <v>1299</v>
      </c>
      <c r="D9535" s="2" t="str">
        <f t="shared" si="148"/>
        <v>CU BIO HARICOTS VERT (S)</v>
      </c>
      <c r="E9535" s="2">
        <v>5655</v>
      </c>
      <c r="F9535" s="2" t="s">
        <v>543</v>
      </c>
    </row>
    <row r="9536" spans="1:6">
      <c r="A9536" s="2" t="s">
        <v>1665</v>
      </c>
      <c r="B9536" s="2" t="s">
        <v>2923</v>
      </c>
      <c r="C9536" s="2" t="s">
        <v>1265</v>
      </c>
      <c r="D9536" s="2" t="str">
        <f t="shared" si="148"/>
        <v>CU BIO HARICOTS VERT (S)</v>
      </c>
      <c r="E9536" s="2">
        <v>5171</v>
      </c>
      <c r="F9536" s="2" t="s">
        <v>543</v>
      </c>
    </row>
    <row r="9537" spans="1:6">
      <c r="A9537" s="2" t="s">
        <v>1665</v>
      </c>
      <c r="B9537" s="2" t="s">
        <v>2923</v>
      </c>
      <c r="C9537" s="2" t="s">
        <v>1962</v>
      </c>
      <c r="D9537" s="2" t="str">
        <f t="shared" si="148"/>
        <v>CU BIO HARICOTS VERT (S)</v>
      </c>
      <c r="E9537" s="2">
        <v>3820</v>
      </c>
      <c r="F9537" s="2" t="s">
        <v>543</v>
      </c>
    </row>
    <row r="9538" spans="1:6">
      <c r="A9538" s="2" t="s">
        <v>1665</v>
      </c>
      <c r="B9538" s="2" t="s">
        <v>2924</v>
      </c>
      <c r="C9538" s="2" t="s">
        <v>1266</v>
      </c>
      <c r="D9538" s="2" t="str">
        <f t="shared" si="148"/>
        <v>CU BIO CHOU FLEUR (S)</v>
      </c>
      <c r="E9538" s="2">
        <v>3790</v>
      </c>
      <c r="F9538" s="2" t="s">
        <v>543</v>
      </c>
    </row>
    <row r="9539" spans="1:6">
      <c r="A9539" s="2" t="s">
        <v>1665</v>
      </c>
      <c r="B9539" s="2" t="s">
        <v>2924</v>
      </c>
      <c r="C9539" s="2" t="s">
        <v>803</v>
      </c>
      <c r="D9539" s="2" t="str">
        <f t="shared" ref="D9539:D9602" si="149">B9539</f>
        <v>CU BIO CHOU FLEUR (S)</v>
      </c>
      <c r="E9539" s="2">
        <v>5166</v>
      </c>
      <c r="F9539" s="2" t="s">
        <v>543</v>
      </c>
    </row>
    <row r="9540" spans="1:6">
      <c r="A9540" s="2" t="s">
        <v>1665</v>
      </c>
      <c r="B9540" s="2" t="s">
        <v>2924</v>
      </c>
      <c r="C9540" s="2" t="s">
        <v>27</v>
      </c>
      <c r="D9540" s="2" t="str">
        <f t="shared" si="149"/>
        <v>CU BIO CHOU FLEUR (S)</v>
      </c>
      <c r="E9540" s="2">
        <v>7299</v>
      </c>
      <c r="F9540" s="2" t="s">
        <v>543</v>
      </c>
    </row>
    <row r="9541" spans="1:6">
      <c r="A9541" s="2" t="s">
        <v>1665</v>
      </c>
      <c r="B9541" s="2" t="s">
        <v>2924</v>
      </c>
      <c r="C9541" s="2" t="s">
        <v>1302</v>
      </c>
      <c r="D9541" s="2" t="str">
        <f t="shared" si="149"/>
        <v>CU BIO CHOU FLEUR (S)</v>
      </c>
      <c r="E9541" s="2">
        <v>7304</v>
      </c>
      <c r="F9541" s="2" t="s">
        <v>543</v>
      </c>
    </row>
    <row r="9542" spans="1:6">
      <c r="A9542" s="2" t="s">
        <v>1665</v>
      </c>
      <c r="B9542" s="2" t="s">
        <v>2925</v>
      </c>
      <c r="C9542" s="2" t="s">
        <v>2276</v>
      </c>
      <c r="D9542" s="2" t="str">
        <f t="shared" si="149"/>
        <v>CU BIO LEGUMES PROVENCALE (F)</v>
      </c>
      <c r="E9542" s="2">
        <v>3985</v>
      </c>
      <c r="F9542" s="2" t="s">
        <v>543</v>
      </c>
    </row>
    <row r="9543" spans="1:6">
      <c r="A9543" s="2" t="s">
        <v>1665</v>
      </c>
      <c r="B9543" s="2" t="s">
        <v>2925</v>
      </c>
      <c r="C9543" s="2" t="s">
        <v>1304</v>
      </c>
      <c r="D9543" s="2" t="str">
        <f t="shared" si="149"/>
        <v>CU BIO LEGUMES PROVENCALE (F)</v>
      </c>
      <c r="E9543" s="2">
        <v>3800</v>
      </c>
      <c r="F9543" s="2" t="s">
        <v>543</v>
      </c>
    </row>
    <row r="9544" spans="1:6">
      <c r="A9544" s="2" t="s">
        <v>1665</v>
      </c>
      <c r="B9544" s="2" t="s">
        <v>2925</v>
      </c>
      <c r="C9544" s="2" t="s">
        <v>1266</v>
      </c>
      <c r="D9544" s="2" t="str">
        <f t="shared" si="149"/>
        <v>CU BIO LEGUMES PROVENCALE (F)</v>
      </c>
      <c r="E9544" s="2">
        <v>3790</v>
      </c>
      <c r="F9544" s="2" t="s">
        <v>543</v>
      </c>
    </row>
    <row r="9545" spans="1:6">
      <c r="A9545" s="2" t="s">
        <v>1665</v>
      </c>
      <c r="B9545" s="2" t="s">
        <v>2925</v>
      </c>
      <c r="C9545" s="2" t="s">
        <v>1719</v>
      </c>
      <c r="D9545" s="2" t="str">
        <f t="shared" si="149"/>
        <v>CU BIO LEGUMES PROVENCALE (F)</v>
      </c>
      <c r="E9545" s="2">
        <v>3793</v>
      </c>
      <c r="F9545" s="2" t="s">
        <v>543</v>
      </c>
    </row>
    <row r="9546" spans="1:6">
      <c r="A9546" s="2" t="s">
        <v>1665</v>
      </c>
      <c r="B9546" s="2" t="s">
        <v>2925</v>
      </c>
      <c r="C9546" s="2" t="s">
        <v>803</v>
      </c>
      <c r="D9546" s="2" t="str">
        <f t="shared" si="149"/>
        <v>CU BIO LEGUMES PROVENCALE (F)</v>
      </c>
      <c r="E9546" s="2">
        <v>5166</v>
      </c>
      <c r="F9546" s="2" t="s">
        <v>543</v>
      </c>
    </row>
    <row r="9547" spans="1:6">
      <c r="A9547" s="2" t="s">
        <v>1665</v>
      </c>
      <c r="B9547" s="2" t="s">
        <v>2925</v>
      </c>
      <c r="C9547" s="2" t="s">
        <v>436</v>
      </c>
      <c r="D9547" s="2" t="str">
        <f t="shared" si="149"/>
        <v>CU BIO LEGUMES PROVENCALE (F)</v>
      </c>
      <c r="E9547" s="2">
        <v>5243</v>
      </c>
      <c r="F9547" s="2" t="s">
        <v>543</v>
      </c>
    </row>
    <row r="9548" spans="1:6">
      <c r="A9548" s="2" t="s">
        <v>1665</v>
      </c>
      <c r="B9548" s="2" t="s">
        <v>2925</v>
      </c>
      <c r="C9548" s="2" t="s">
        <v>669</v>
      </c>
      <c r="D9548" s="2" t="str">
        <f t="shared" si="149"/>
        <v>CU BIO LEGUMES PROVENCALE (F)</v>
      </c>
      <c r="E9548" s="2">
        <v>2223</v>
      </c>
      <c r="F9548" s="2" t="s">
        <v>543</v>
      </c>
    </row>
    <row r="9549" spans="1:6">
      <c r="A9549" s="2" t="s">
        <v>1665</v>
      </c>
      <c r="B9549" s="2" t="s">
        <v>2925</v>
      </c>
      <c r="C9549" s="2" t="s">
        <v>27</v>
      </c>
      <c r="D9549" s="2" t="str">
        <f t="shared" si="149"/>
        <v>CU BIO LEGUMES PROVENCALE (F)</v>
      </c>
      <c r="E9549" s="2">
        <v>7299</v>
      </c>
      <c r="F9549" s="2" t="s">
        <v>543</v>
      </c>
    </row>
    <row r="9550" spans="1:6">
      <c r="A9550" s="2" t="s">
        <v>1443</v>
      </c>
      <c r="B9550" s="2" t="s">
        <v>2926</v>
      </c>
      <c r="C9550" s="2" t="s">
        <v>27</v>
      </c>
      <c r="D9550" s="2" t="str">
        <f t="shared" si="149"/>
        <v>SC BIO TOMATE EMMENTAL (F)</v>
      </c>
      <c r="E9550" s="2">
        <v>7299</v>
      </c>
      <c r="F9550" s="2" t="s">
        <v>543</v>
      </c>
    </row>
    <row r="9551" spans="1:6">
      <c r="A9551" s="2" t="s">
        <v>1443</v>
      </c>
      <c r="B9551" s="2" t="s">
        <v>2926</v>
      </c>
      <c r="C9551" s="2" t="s">
        <v>1719</v>
      </c>
      <c r="D9551" s="2" t="str">
        <f t="shared" si="149"/>
        <v>SC BIO TOMATE EMMENTAL (F)</v>
      </c>
      <c r="E9551" s="2">
        <v>3793</v>
      </c>
      <c r="F9551" s="2" t="s">
        <v>543</v>
      </c>
    </row>
    <row r="9552" spans="1:6">
      <c r="A9552" s="2" t="s">
        <v>1443</v>
      </c>
      <c r="B9552" s="2" t="s">
        <v>2926</v>
      </c>
      <c r="C9552" s="2" t="s">
        <v>2286</v>
      </c>
      <c r="D9552" s="2" t="str">
        <f t="shared" si="149"/>
        <v>SC BIO TOMATE EMMENTAL (F)</v>
      </c>
      <c r="E9552" s="2">
        <v>7258</v>
      </c>
      <c r="F9552" s="2" t="s">
        <v>543</v>
      </c>
    </row>
    <row r="9553" spans="1:6">
      <c r="A9553" s="2" t="s">
        <v>1443</v>
      </c>
      <c r="B9553" s="2" t="s">
        <v>2927</v>
      </c>
      <c r="C9553" s="2" t="s">
        <v>1295</v>
      </c>
      <c r="D9553" s="2" t="str">
        <f t="shared" si="149"/>
        <v>SC BIO COLESLAW MAISON (F)</v>
      </c>
      <c r="E9553" s="2">
        <v>3786</v>
      </c>
      <c r="F9553" s="2" t="s">
        <v>543</v>
      </c>
    </row>
    <row r="9554" spans="1:6">
      <c r="A9554" s="2" t="s">
        <v>1443</v>
      </c>
      <c r="B9554" s="2" t="s">
        <v>2927</v>
      </c>
      <c r="C9554" s="2" t="s">
        <v>1419</v>
      </c>
      <c r="D9554" s="2" t="str">
        <f t="shared" si="149"/>
        <v>SC BIO COLESLAW MAISON (F)</v>
      </c>
      <c r="E9554" s="2">
        <v>3799</v>
      </c>
      <c r="F9554" s="2" t="s">
        <v>543</v>
      </c>
    </row>
    <row r="9555" spans="1:6">
      <c r="A9555" s="2" t="s">
        <v>1443</v>
      </c>
      <c r="B9555" s="2" t="s">
        <v>2927</v>
      </c>
      <c r="C9555" s="2" t="s">
        <v>27</v>
      </c>
      <c r="D9555" s="2" t="str">
        <f t="shared" si="149"/>
        <v>SC BIO COLESLAW MAISON (F)</v>
      </c>
      <c r="E9555" s="2">
        <v>7299</v>
      </c>
      <c r="F9555" s="2" t="s">
        <v>543</v>
      </c>
    </row>
    <row r="9556" spans="1:6">
      <c r="A9556" s="2" t="s">
        <v>1443</v>
      </c>
      <c r="B9556" s="2" t="s">
        <v>2927</v>
      </c>
      <c r="C9556" s="2" t="s">
        <v>65</v>
      </c>
      <c r="D9556" s="2" t="str">
        <f t="shared" si="149"/>
        <v>SC BIO COLESLAW MAISON (F)</v>
      </c>
      <c r="E9556" s="2">
        <v>5210</v>
      </c>
      <c r="F9556" s="2" t="s">
        <v>543</v>
      </c>
    </row>
    <row r="9557" spans="1:6">
      <c r="A9557" s="2" t="s">
        <v>1443</v>
      </c>
      <c r="B9557" s="2" t="s">
        <v>2927</v>
      </c>
      <c r="C9557" s="2" t="s">
        <v>252</v>
      </c>
      <c r="D9557" s="2" t="str">
        <f t="shared" si="149"/>
        <v>SC BIO COLESLAW MAISON (F)</v>
      </c>
      <c r="E9557" s="2">
        <v>5227</v>
      </c>
      <c r="F9557" s="2" t="s">
        <v>543</v>
      </c>
    </row>
    <row r="9558" spans="1:6">
      <c r="A9558" s="2" t="s">
        <v>1443</v>
      </c>
      <c r="B9558" s="2" t="s">
        <v>2927</v>
      </c>
      <c r="C9558" s="2" t="s">
        <v>311</v>
      </c>
      <c r="D9558" s="2" t="str">
        <f t="shared" si="149"/>
        <v>SC BIO COLESLAW MAISON (F)</v>
      </c>
      <c r="E9558" s="2">
        <v>5417</v>
      </c>
      <c r="F9558" s="2" t="s">
        <v>543</v>
      </c>
    </row>
    <row r="9559" spans="1:6">
      <c r="A9559" s="2" t="s">
        <v>1443</v>
      </c>
      <c r="B9559" s="2" t="s">
        <v>2927</v>
      </c>
      <c r="C9559" s="2" t="s">
        <v>26</v>
      </c>
      <c r="D9559" s="2" t="str">
        <f t="shared" si="149"/>
        <v>SC BIO COLESLAW MAISON (F)</v>
      </c>
      <c r="E9559" s="2">
        <v>5344</v>
      </c>
      <c r="F9559" s="2" t="s">
        <v>543</v>
      </c>
    </row>
    <row r="9560" spans="1:6">
      <c r="A9560" s="2" t="s">
        <v>1443</v>
      </c>
      <c r="B9560" s="2" t="s">
        <v>2927</v>
      </c>
      <c r="C9560" s="2" t="s">
        <v>25</v>
      </c>
      <c r="D9560" s="2" t="str">
        <f t="shared" si="149"/>
        <v>SC BIO COLESLAW MAISON (F)</v>
      </c>
      <c r="E9560" s="2">
        <v>5285</v>
      </c>
      <c r="F9560" s="2" t="s">
        <v>543</v>
      </c>
    </row>
    <row r="9561" spans="1:6">
      <c r="A9561" s="2" t="s">
        <v>1325</v>
      </c>
      <c r="B9561" s="2" t="s">
        <v>2928</v>
      </c>
      <c r="C9561" s="2" t="s">
        <v>2929</v>
      </c>
      <c r="D9561" s="2" t="str">
        <f t="shared" si="149"/>
        <v>DY PETIT SUISSE 30 GR</v>
      </c>
      <c r="E9561" s="2">
        <v>6734</v>
      </c>
      <c r="F9561" s="2" t="s">
        <v>1328</v>
      </c>
    </row>
    <row r="9562" spans="1:6">
      <c r="A9562" s="2" t="s">
        <v>1325</v>
      </c>
      <c r="B9562" s="2" t="s">
        <v>2930</v>
      </c>
      <c r="C9562" s="2" t="s">
        <v>2931</v>
      </c>
      <c r="D9562" s="2" t="str">
        <f t="shared" si="149"/>
        <v>DY PETIT SUISSE FRUIT 60 GR</v>
      </c>
      <c r="E9562" s="2">
        <v>6730</v>
      </c>
      <c r="F9562" s="2" t="s">
        <v>1328</v>
      </c>
    </row>
    <row r="9563" spans="1:6">
      <c r="A9563" s="2" t="s">
        <v>1325</v>
      </c>
      <c r="B9563" s="2" t="s">
        <v>2932</v>
      </c>
      <c r="C9563" s="2" t="s">
        <v>2933</v>
      </c>
      <c r="D9563" s="2" t="str">
        <f t="shared" si="149"/>
        <v>DY YAOURT AROMATISE 125 GR</v>
      </c>
      <c r="E9563" s="2">
        <v>6755</v>
      </c>
      <c r="F9563" s="2" t="s">
        <v>1328</v>
      </c>
    </row>
    <row r="9564" spans="1:6">
      <c r="A9564" s="2" t="s">
        <v>1325</v>
      </c>
      <c r="B9564" s="2" t="s">
        <v>2934</v>
      </c>
      <c r="C9564" s="2" t="s">
        <v>2935</v>
      </c>
      <c r="D9564" s="2" t="str">
        <f t="shared" si="149"/>
        <v>DY BIO YAOURT AROMATISE FRAMBOISE 125 GR</v>
      </c>
      <c r="E9564" s="2">
        <v>7250</v>
      </c>
      <c r="F9564" s="2" t="s">
        <v>1328</v>
      </c>
    </row>
    <row r="9565" spans="1:6">
      <c r="A9565" s="2" t="s">
        <v>1325</v>
      </c>
      <c r="B9565" s="2" t="s">
        <v>2936</v>
      </c>
      <c r="C9565" s="2" t="s">
        <v>2937</v>
      </c>
      <c r="D9565" s="2" t="str">
        <f t="shared" si="149"/>
        <v>DY BIO YAOURT AROMATISE PECHE 125 GR</v>
      </c>
      <c r="E9565" s="2">
        <v>7251</v>
      </c>
      <c r="F9565" s="2" t="s">
        <v>1328</v>
      </c>
    </row>
    <row r="9566" spans="1:6">
      <c r="A9566" s="2" t="s">
        <v>1325</v>
      </c>
      <c r="B9566" s="2" t="s">
        <v>2938</v>
      </c>
      <c r="C9566" s="2" t="s">
        <v>2939</v>
      </c>
      <c r="D9566" s="2" t="str">
        <f t="shared" si="149"/>
        <v>DY YAOURT BIFIDUS NATURE 125 GR</v>
      </c>
      <c r="E9566" s="2">
        <v>6775</v>
      </c>
      <c r="F9566" s="2" t="s">
        <v>1328</v>
      </c>
    </row>
    <row r="9567" spans="1:6">
      <c r="A9567" s="2" t="s">
        <v>1325</v>
      </c>
      <c r="B9567" s="2" t="s">
        <v>2940</v>
      </c>
      <c r="C9567" s="2" t="s">
        <v>2941</v>
      </c>
      <c r="D9567" s="2" t="str">
        <f t="shared" si="149"/>
        <v>DY YAOURT CITRON SAV AUTREFOIS 140 GR</v>
      </c>
      <c r="E9567" s="2">
        <v>6783</v>
      </c>
      <c r="F9567" s="2" t="s">
        <v>1328</v>
      </c>
    </row>
    <row r="9568" spans="1:6">
      <c r="A9568" s="2" t="s">
        <v>1325</v>
      </c>
      <c r="B9568" s="2" t="s">
        <v>2942</v>
      </c>
      <c r="C9568" s="2" t="s">
        <v>2943</v>
      </c>
      <c r="D9568" s="2" t="str">
        <f t="shared" si="149"/>
        <v>DY YAOURT FRAISE SAV AUTREFOIS 140 GR</v>
      </c>
      <c r="E9568" s="2">
        <v>6779</v>
      </c>
      <c r="F9568" s="2" t="s">
        <v>1328</v>
      </c>
    </row>
    <row r="9569" spans="1:6">
      <c r="A9569" s="2" t="s">
        <v>1325</v>
      </c>
      <c r="B9569" s="2" t="s">
        <v>2944</v>
      </c>
      <c r="C9569" s="2" t="s">
        <v>2945</v>
      </c>
      <c r="D9569" s="2" t="str">
        <f t="shared" si="149"/>
        <v>DY YAOURT FRUITS 5% MG 125 GR</v>
      </c>
      <c r="E9569" s="2">
        <v>1336</v>
      </c>
      <c r="F9569" s="2" t="s">
        <v>1328</v>
      </c>
    </row>
    <row r="9570" spans="1:6">
      <c r="A9570" s="2" t="s">
        <v>1325</v>
      </c>
      <c r="B9570" s="2" t="s">
        <v>2946</v>
      </c>
      <c r="C9570" s="2" t="s">
        <v>2947</v>
      </c>
      <c r="D9570" s="2" t="str">
        <f t="shared" si="149"/>
        <v>DY YAOURT FRUIT JAUNE LAIT ENTIER 150 GR</v>
      </c>
      <c r="E9570" s="2">
        <v>6757</v>
      </c>
      <c r="F9570" s="2" t="s">
        <v>1328</v>
      </c>
    </row>
    <row r="9571" spans="1:6">
      <c r="A9571" s="2" t="s">
        <v>1325</v>
      </c>
      <c r="B9571" s="2" t="s">
        <v>2948</v>
      </c>
      <c r="C9571" s="2" t="s">
        <v>2949</v>
      </c>
      <c r="D9571" s="2" t="str">
        <f t="shared" si="149"/>
        <v>DY YAOURT FRUIT LAIT ENTIER 125 GR</v>
      </c>
      <c r="E9571" s="2">
        <v>6762</v>
      </c>
      <c r="F9571" s="2" t="s">
        <v>1328</v>
      </c>
    </row>
    <row r="9572" spans="1:6">
      <c r="A9572" s="2" t="s">
        <v>1325</v>
      </c>
      <c r="B9572" s="2" t="s">
        <v>2950</v>
      </c>
      <c r="C9572" s="2" t="s">
        <v>2951</v>
      </c>
      <c r="D9572" s="2" t="str">
        <f t="shared" si="149"/>
        <v>DY YAOURT FRUIT MIXE VELOUTE 125 GR</v>
      </c>
      <c r="E9572" s="2">
        <v>6771</v>
      </c>
      <c r="F9572" s="2" t="s">
        <v>1328</v>
      </c>
    </row>
    <row r="9573" spans="1:6">
      <c r="A9573" s="2" t="s">
        <v>1325</v>
      </c>
      <c r="B9573" s="2" t="s">
        <v>2952</v>
      </c>
      <c r="C9573" s="2" t="s">
        <v>2953</v>
      </c>
      <c r="D9573" s="2" t="str">
        <f t="shared" si="149"/>
        <v>DY YAOURT FRUIT PATISSIER 125 GR</v>
      </c>
      <c r="E9573" s="2">
        <v>6750</v>
      </c>
      <c r="F9573" s="2" t="s">
        <v>1328</v>
      </c>
    </row>
    <row r="9574" spans="1:6">
      <c r="A9574" s="2" t="s">
        <v>1325</v>
      </c>
      <c r="B9574" s="2" t="s">
        <v>2954</v>
      </c>
      <c r="C9574" s="2" t="s">
        <v>2955</v>
      </c>
      <c r="D9574" s="2" t="str">
        <f t="shared" si="149"/>
        <v>DY YAOURT FRUIT ROUGE LAIT ENTIER 150 GR</v>
      </c>
      <c r="E9574" s="2">
        <v>6756</v>
      </c>
      <c r="F9574" s="2" t="s">
        <v>1328</v>
      </c>
    </row>
    <row r="9575" spans="1:6">
      <c r="A9575" s="2" t="s">
        <v>1325</v>
      </c>
      <c r="B9575" s="2" t="s">
        <v>2956</v>
      </c>
      <c r="C9575" s="2" t="s">
        <v>2957</v>
      </c>
      <c r="D9575" s="2" t="str">
        <f t="shared" si="149"/>
        <v>DY YAOURT GMD ABRICOT 150 GR</v>
      </c>
      <c r="E9575" s="2">
        <v>7468</v>
      </c>
      <c r="F9575" s="2" t="s">
        <v>1328</v>
      </c>
    </row>
    <row r="9576" spans="1:6">
      <c r="A9576" s="2" t="s">
        <v>1325</v>
      </c>
      <c r="B9576" s="2" t="s">
        <v>2958</v>
      </c>
      <c r="C9576" s="2" t="s">
        <v>2959</v>
      </c>
      <c r="D9576" s="2" t="str">
        <f t="shared" si="149"/>
        <v>DY YAOURT GMD ANANAS PASSION 150 GR</v>
      </c>
      <c r="E9576" s="2">
        <v>6766</v>
      </c>
      <c r="F9576" s="2" t="s">
        <v>1328</v>
      </c>
    </row>
    <row r="9577" spans="1:6">
      <c r="A9577" s="2" t="s">
        <v>1325</v>
      </c>
      <c r="B9577" s="2" t="s">
        <v>2960</v>
      </c>
      <c r="C9577" s="2" t="s">
        <v>2961</v>
      </c>
      <c r="D9577" s="2" t="str">
        <f t="shared" si="149"/>
        <v>DY YAOURT GMD CAFE 150 GR</v>
      </c>
      <c r="E9577" s="2">
        <v>6769</v>
      </c>
      <c r="F9577" s="2" t="s">
        <v>1328</v>
      </c>
    </row>
    <row r="9578" spans="1:6">
      <c r="A9578" s="2" t="s">
        <v>0</v>
      </c>
      <c r="B9578" s="2" t="s">
        <v>2962</v>
      </c>
      <c r="C9578" s="2" t="s">
        <v>2963</v>
      </c>
      <c r="D9578" s="2" t="str">
        <f t="shared" si="149"/>
        <v>CA DY YOPA FRUITS ROUGE 100G</v>
      </c>
      <c r="E9578" s="2">
        <v>6731</v>
      </c>
      <c r="F9578" s="2" t="s">
        <v>1328</v>
      </c>
    </row>
    <row r="9579" spans="1:6">
      <c r="A9579" s="2" t="s">
        <v>1325</v>
      </c>
      <c r="B9579" s="2" t="s">
        <v>2964</v>
      </c>
      <c r="C9579" s="2" t="s">
        <v>2965</v>
      </c>
      <c r="D9579" s="2" t="str">
        <f t="shared" si="149"/>
        <v>DY FJORD VANILLE 125 G</v>
      </c>
      <c r="E9579" s="2">
        <v>6751</v>
      </c>
      <c r="F9579" s="2" t="s">
        <v>1328</v>
      </c>
    </row>
    <row r="9580" spans="1:6">
      <c r="A9580" s="2" t="s">
        <v>1325</v>
      </c>
      <c r="B9580" s="2" t="s">
        <v>2966</v>
      </c>
      <c r="C9580" s="2" t="s">
        <v>2967</v>
      </c>
      <c r="D9580" s="2" t="str">
        <f t="shared" si="149"/>
        <v>DY GATEAU DE RIZ LAIT 100 G</v>
      </c>
      <c r="E9580" s="2">
        <v>1319</v>
      </c>
      <c r="F9580" s="2" t="s">
        <v>1328</v>
      </c>
    </row>
    <row r="9581" spans="1:6">
      <c r="A9581" s="2" t="s">
        <v>1325</v>
      </c>
      <c r="B9581" s="2" t="s">
        <v>2968</v>
      </c>
      <c r="C9581" s="2" t="s">
        <v>2969</v>
      </c>
      <c r="D9581" s="2" t="str">
        <f t="shared" si="149"/>
        <v>DY GATEAU SEMOULE RAISIN 100 G</v>
      </c>
      <c r="E9581" s="2">
        <v>6703</v>
      </c>
      <c r="F9581" s="2" t="s">
        <v>1328</v>
      </c>
    </row>
    <row r="9582" spans="1:6">
      <c r="A9582" s="2" t="s">
        <v>1325</v>
      </c>
      <c r="B9582" s="2" t="s">
        <v>2970</v>
      </c>
      <c r="C9582" s="2" t="s">
        <v>2971</v>
      </c>
      <c r="D9582" s="2" t="str">
        <f t="shared" si="149"/>
        <v>DY JOCHEY FRAISE 120 G</v>
      </c>
      <c r="E9582" s="2">
        <v>6725</v>
      </c>
      <c r="F9582" s="2" t="s">
        <v>1328</v>
      </c>
    </row>
    <row r="9583" spans="1:6">
      <c r="A9583" s="2" t="s">
        <v>1325</v>
      </c>
      <c r="B9583" s="2" t="s">
        <v>2972</v>
      </c>
      <c r="C9583" s="2" t="s">
        <v>2973</v>
      </c>
      <c r="D9583" s="2" t="str">
        <f t="shared" si="149"/>
        <v>DY JOCKEY PECHE 120 G</v>
      </c>
      <c r="E9583" s="2">
        <v>6726</v>
      </c>
      <c r="F9583" s="2" t="s">
        <v>1328</v>
      </c>
    </row>
    <row r="9584" spans="1:6">
      <c r="A9584" s="2" t="s">
        <v>1322</v>
      </c>
      <c r="B9584" s="2" t="s">
        <v>2974</v>
      </c>
      <c r="C9584" s="2" t="s">
        <v>2975</v>
      </c>
      <c r="D9584" s="2" t="str">
        <f t="shared" si="149"/>
        <v>CD SALADE F. DE CHENE RGE 4G</v>
      </c>
      <c r="E9584" s="2">
        <v>7115</v>
      </c>
      <c r="F9584" s="2" t="s">
        <v>543</v>
      </c>
    </row>
    <row r="9585" spans="1:6">
      <c r="A9585" s="2" t="s">
        <v>1322</v>
      </c>
      <c r="B9585" s="2" t="s">
        <v>2976</v>
      </c>
      <c r="C9585" s="2" t="s">
        <v>368</v>
      </c>
      <c r="D9585" s="2" t="str">
        <f t="shared" si="149"/>
        <v>CD CAROTTES RAPEES</v>
      </c>
      <c r="E9585" s="2">
        <v>1175</v>
      </c>
      <c r="F9585" s="2" t="s">
        <v>543</v>
      </c>
    </row>
    <row r="9586" spans="1:6">
      <c r="A9586" s="2" t="s">
        <v>1322</v>
      </c>
      <c r="B9586" s="2" t="s">
        <v>2976</v>
      </c>
      <c r="C9586" s="2" t="s">
        <v>181</v>
      </c>
      <c r="D9586" s="2" t="str">
        <f t="shared" si="149"/>
        <v>CD CAROTTES RAPEES</v>
      </c>
      <c r="E9586" s="2">
        <v>5462</v>
      </c>
      <c r="F9586" s="2" t="s">
        <v>543</v>
      </c>
    </row>
    <row r="9587" spans="1:6">
      <c r="A9587" s="2" t="s">
        <v>1322</v>
      </c>
      <c r="B9587" s="2" t="s">
        <v>2977</v>
      </c>
      <c r="C9587" s="2" t="s">
        <v>2978</v>
      </c>
      <c r="D9587" s="2" t="str">
        <f t="shared" si="149"/>
        <v>CD BIO CAROTTES RAPEES 4G</v>
      </c>
      <c r="E9587" s="2">
        <v>7091</v>
      </c>
      <c r="F9587" s="2" t="s">
        <v>543</v>
      </c>
    </row>
    <row r="9588" spans="1:6">
      <c r="A9588" s="2" t="s">
        <v>1322</v>
      </c>
      <c r="B9588" s="2" t="s">
        <v>2979</v>
      </c>
      <c r="C9588" s="2" t="s">
        <v>2980</v>
      </c>
      <c r="D9588" s="2" t="str">
        <f t="shared" si="149"/>
        <v>CD BIO CAROTTES EBOUTEES EPLUCHEES 4G</v>
      </c>
      <c r="E9588" s="2">
        <v>7090</v>
      </c>
      <c r="F9588" s="2" t="s">
        <v>543</v>
      </c>
    </row>
    <row r="9589" spans="1:6">
      <c r="A9589" s="2" t="s">
        <v>1322</v>
      </c>
      <c r="B9589" s="2" t="s">
        <v>2981</v>
      </c>
      <c r="C9589" s="2" t="s">
        <v>2982</v>
      </c>
      <c r="D9589" s="2" t="str">
        <f t="shared" si="149"/>
        <v>CD CAROTTES RAPEES EPLUCHE 4G</v>
      </c>
      <c r="E9589" s="2">
        <v>7092</v>
      </c>
      <c r="F9589" s="2" t="s">
        <v>543</v>
      </c>
    </row>
    <row r="9590" spans="1:6">
      <c r="A9590" s="2" t="s">
        <v>0</v>
      </c>
      <c r="B9590" s="2" t="s">
        <v>2983</v>
      </c>
      <c r="C9590" s="2" t="s">
        <v>2984</v>
      </c>
      <c r="D9590" s="2" t="str">
        <f t="shared" si="149"/>
        <v>CA DP OPERA</v>
      </c>
      <c r="E9590" s="2">
        <v>5827</v>
      </c>
      <c r="F9590" s="2" t="s">
        <v>1328</v>
      </c>
    </row>
    <row r="9591" spans="1:6">
      <c r="A9591" s="2" t="s">
        <v>0</v>
      </c>
      <c r="B9591" s="2" t="s">
        <v>2985</v>
      </c>
      <c r="C9591" s="2" t="s">
        <v>2986</v>
      </c>
      <c r="D9591" s="2" t="str">
        <f t="shared" si="149"/>
        <v>CA DG BARRE GLACE COCO</v>
      </c>
      <c r="E9591" s="2">
        <v>5810</v>
      </c>
      <c r="F9591" s="2" t="s">
        <v>3</v>
      </c>
    </row>
    <row r="9592" spans="1:6">
      <c r="A9592" s="2" t="s">
        <v>1665</v>
      </c>
      <c r="B9592" s="2" t="s">
        <v>2987</v>
      </c>
      <c r="C9592" s="2" t="s">
        <v>27</v>
      </c>
      <c r="D9592" s="2" t="str">
        <f t="shared" si="149"/>
        <v>CU BIO CAROTTES (S)</v>
      </c>
      <c r="E9592" s="2">
        <v>7299</v>
      </c>
      <c r="F9592" s="2" t="s">
        <v>543</v>
      </c>
    </row>
    <row r="9593" spans="1:6">
      <c r="A9593" s="2" t="s">
        <v>1665</v>
      </c>
      <c r="B9593" s="2" t="s">
        <v>2987</v>
      </c>
      <c r="C9593" s="2" t="s">
        <v>803</v>
      </c>
      <c r="D9593" s="2" t="str">
        <f t="shared" si="149"/>
        <v>CU BIO CAROTTES (S)</v>
      </c>
      <c r="E9593" s="2">
        <v>5166</v>
      </c>
      <c r="F9593" s="2" t="s">
        <v>543</v>
      </c>
    </row>
    <row r="9594" spans="1:6">
      <c r="A9594" s="2" t="s">
        <v>1665</v>
      </c>
      <c r="B9594" s="2" t="s">
        <v>2987</v>
      </c>
      <c r="C9594" s="2" t="s">
        <v>26</v>
      </c>
      <c r="D9594" s="2" t="str">
        <f t="shared" si="149"/>
        <v>CU BIO CAROTTES (S)</v>
      </c>
      <c r="E9594" s="2">
        <v>5344</v>
      </c>
      <c r="F9594" s="2" t="s">
        <v>543</v>
      </c>
    </row>
    <row r="9595" spans="1:6">
      <c r="A9595" s="2" t="s">
        <v>1665</v>
      </c>
      <c r="B9595" s="2" t="s">
        <v>2987</v>
      </c>
      <c r="C9595" s="2" t="s">
        <v>1291</v>
      </c>
      <c r="D9595" s="2" t="str">
        <f t="shared" si="149"/>
        <v>CU BIO CAROTTES (S)</v>
      </c>
      <c r="E9595" s="2">
        <v>5640</v>
      </c>
      <c r="F9595" s="2" t="s">
        <v>543</v>
      </c>
    </row>
    <row r="9596" spans="1:6">
      <c r="A9596" s="2" t="s">
        <v>1665</v>
      </c>
      <c r="B9596" s="2" t="s">
        <v>2987</v>
      </c>
      <c r="C9596" s="2" t="s">
        <v>1962</v>
      </c>
      <c r="D9596" s="2" t="str">
        <f t="shared" si="149"/>
        <v>CU BIO CAROTTES (S)</v>
      </c>
      <c r="E9596" s="2">
        <v>3820</v>
      </c>
      <c r="F9596" s="2" t="s">
        <v>543</v>
      </c>
    </row>
    <row r="9597" spans="1:6">
      <c r="A9597" s="2" t="s">
        <v>0</v>
      </c>
      <c r="B9597" s="2" t="s">
        <v>2988</v>
      </c>
      <c r="C9597" s="2" t="s">
        <v>2989</v>
      </c>
      <c r="D9597" s="2" t="str">
        <f t="shared" si="149"/>
        <v>CA DG BUCHETTE CHOCO FONDANTE</v>
      </c>
      <c r="E9597" s="2">
        <v>5811</v>
      </c>
      <c r="F9597" s="2" t="s">
        <v>3</v>
      </c>
    </row>
    <row r="9598" spans="1:6">
      <c r="A9598" s="2" t="s">
        <v>0</v>
      </c>
      <c r="B9598" s="2" t="s">
        <v>2990</v>
      </c>
      <c r="C9598" s="2" t="s">
        <v>2991</v>
      </c>
      <c r="D9598" s="2" t="str">
        <f t="shared" si="149"/>
        <v>CA BUCHETTE RUBI CHIC 90 GR</v>
      </c>
      <c r="E9598" s="2">
        <v>6598</v>
      </c>
      <c r="F9598" s="2" t="s">
        <v>1328</v>
      </c>
    </row>
    <row r="9599" spans="1:6">
      <c r="A9599" s="2" t="s">
        <v>0</v>
      </c>
      <c r="B9599" s="2" t="s">
        <v>2992</v>
      </c>
      <c r="C9599" s="2" t="s">
        <v>2993</v>
      </c>
      <c r="D9599" s="2" t="str">
        <f t="shared" si="149"/>
        <v>CA DP CHARLOTTINE VANILLE FRUIT RGE</v>
      </c>
      <c r="E9599" s="2">
        <v>5848</v>
      </c>
      <c r="F9599" s="2" t="s">
        <v>1328</v>
      </c>
    </row>
    <row r="9600" spans="1:6">
      <c r="A9600" s="2" t="s">
        <v>0</v>
      </c>
      <c r="B9600" s="2" t="s">
        <v>2994</v>
      </c>
      <c r="C9600" s="2" t="s">
        <v>2995</v>
      </c>
      <c r="D9600" s="2" t="str">
        <f t="shared" si="149"/>
        <v>CA DG LION BARRE GLACEE CARAMEL 50 ML /2</v>
      </c>
      <c r="E9600" s="2">
        <v>5809</v>
      </c>
      <c r="F9600" s="2" t="s">
        <v>3</v>
      </c>
    </row>
    <row r="9601" spans="1:6">
      <c r="A9601" s="2" t="s">
        <v>0</v>
      </c>
      <c r="B9601" s="2" t="s">
        <v>2996</v>
      </c>
      <c r="C9601" s="2" t="s">
        <v>2997</v>
      </c>
      <c r="D9601" s="2" t="str">
        <f t="shared" si="149"/>
        <v>CA DG NOUGAT GLACE 85 ML</v>
      </c>
      <c r="E9601" s="2">
        <v>5818</v>
      </c>
      <c r="F9601" s="2" t="s">
        <v>1328</v>
      </c>
    </row>
    <row r="9602" spans="1:6">
      <c r="A9602" s="2" t="s">
        <v>2998</v>
      </c>
      <c r="B9602" s="2" t="s">
        <v>2999</v>
      </c>
      <c r="C9602" s="2" t="s">
        <v>3000</v>
      </c>
      <c r="D9602" s="2" t="str">
        <f t="shared" si="149"/>
        <v>DG PETIT POT VANILLE CACAO 90 ML</v>
      </c>
      <c r="E9602" s="2">
        <v>5817</v>
      </c>
      <c r="F9602" s="2" t="s">
        <v>1328</v>
      </c>
    </row>
    <row r="9603" spans="1:6">
      <c r="A9603" s="2" t="s">
        <v>2998</v>
      </c>
      <c r="B9603" s="2" t="s">
        <v>3001</v>
      </c>
      <c r="C9603" s="2" t="s">
        <v>3002</v>
      </c>
      <c r="D9603" s="2" t="str">
        <f t="shared" ref="D9603:D9666" si="150">B9603</f>
        <v>DG PETIT POT GLACE VANILLE FRAISE 90 ML</v>
      </c>
      <c r="E9603" s="2">
        <v>5816</v>
      </c>
      <c r="F9603" s="2" t="s">
        <v>1328</v>
      </c>
    </row>
    <row r="9604" spans="1:6">
      <c r="A9604" s="2" t="s">
        <v>0</v>
      </c>
      <c r="B9604" s="2" t="s">
        <v>3003</v>
      </c>
      <c r="C9604" s="2" t="s">
        <v>3004</v>
      </c>
      <c r="D9604" s="2" t="str">
        <f t="shared" si="150"/>
        <v>CA DP CRUMBLE RHUBARBE 130 GR</v>
      </c>
      <c r="E9604" s="2">
        <v>5852</v>
      </c>
      <c r="F9604" s="2" t="s">
        <v>1328</v>
      </c>
    </row>
    <row r="9605" spans="1:6">
      <c r="A9605" s="2" t="s">
        <v>0</v>
      </c>
      <c r="B9605" s="2" t="s">
        <v>3005</v>
      </c>
      <c r="C9605" s="2" t="s">
        <v>3006</v>
      </c>
      <c r="D9605" s="2" t="str">
        <f t="shared" si="150"/>
        <v>CA DG CRUNCH BARRE GLACE 54 ML</v>
      </c>
      <c r="E9605" s="2">
        <v>5808</v>
      </c>
      <c r="F9605" s="2" t="s">
        <v>1328</v>
      </c>
    </row>
    <row r="9606" spans="1:6">
      <c r="A9606" s="2" t="s">
        <v>1665</v>
      </c>
      <c r="B9606" s="2" t="s">
        <v>3007</v>
      </c>
      <c r="C9606" s="2" t="s">
        <v>27</v>
      </c>
      <c r="D9606" s="2" t="str">
        <f t="shared" si="150"/>
        <v>CU BIO CAROTTES (F)</v>
      </c>
      <c r="E9606" s="2">
        <v>7299</v>
      </c>
      <c r="F9606" s="2" t="s">
        <v>543</v>
      </c>
    </row>
    <row r="9607" spans="1:6">
      <c r="A9607" s="2" t="s">
        <v>1665</v>
      </c>
      <c r="B9607" s="2" t="s">
        <v>3007</v>
      </c>
      <c r="C9607" s="2" t="s">
        <v>803</v>
      </c>
      <c r="D9607" s="2" t="str">
        <f t="shared" si="150"/>
        <v>CU BIO CAROTTES (F)</v>
      </c>
      <c r="E9607" s="2">
        <v>5166</v>
      </c>
      <c r="F9607" s="2" t="s">
        <v>543</v>
      </c>
    </row>
    <row r="9608" spans="1:6">
      <c r="A9608" s="2" t="s">
        <v>1665</v>
      </c>
      <c r="B9608" s="2" t="s">
        <v>3007</v>
      </c>
      <c r="C9608" s="2" t="s">
        <v>26</v>
      </c>
      <c r="D9608" s="2" t="str">
        <f t="shared" si="150"/>
        <v>CU BIO CAROTTES (F)</v>
      </c>
      <c r="E9608" s="2">
        <v>5344</v>
      </c>
      <c r="F9608" s="2" t="s">
        <v>543</v>
      </c>
    </row>
    <row r="9609" spans="1:6">
      <c r="A9609" s="2" t="s">
        <v>1665</v>
      </c>
      <c r="B9609" s="2" t="s">
        <v>3007</v>
      </c>
      <c r="C9609" s="2" t="s">
        <v>1295</v>
      </c>
      <c r="D9609" s="2" t="str">
        <f t="shared" si="150"/>
        <v>CU BIO CAROTTES (F)</v>
      </c>
      <c r="E9609" s="2">
        <v>3786</v>
      </c>
      <c r="F9609" s="2" t="s">
        <v>543</v>
      </c>
    </row>
    <row r="9610" spans="1:6">
      <c r="A9610" s="2" t="s">
        <v>1665</v>
      </c>
      <c r="B9610" s="2" t="s">
        <v>3007</v>
      </c>
      <c r="C9610" s="2" t="s">
        <v>1962</v>
      </c>
      <c r="D9610" s="2" t="str">
        <f t="shared" si="150"/>
        <v>CU BIO CAROTTES (F)</v>
      </c>
      <c r="E9610" s="2">
        <v>3820</v>
      </c>
      <c r="F9610" s="2" t="s">
        <v>543</v>
      </c>
    </row>
    <row r="9611" spans="1:6">
      <c r="A9611" s="2" t="s">
        <v>1665</v>
      </c>
      <c r="B9611" s="2" t="s">
        <v>3008</v>
      </c>
      <c r="C9611" s="2" t="s">
        <v>803</v>
      </c>
      <c r="D9611" s="2" t="str">
        <f t="shared" si="150"/>
        <v>CU BIO CHOU FLEUR (F)</v>
      </c>
      <c r="E9611" s="2">
        <v>5166</v>
      </c>
      <c r="F9611" s="2" t="s">
        <v>543</v>
      </c>
    </row>
    <row r="9612" spans="1:6">
      <c r="A9612" s="2" t="s">
        <v>1665</v>
      </c>
      <c r="B9612" s="2" t="s">
        <v>3008</v>
      </c>
      <c r="C9612" s="2" t="s">
        <v>1265</v>
      </c>
      <c r="D9612" s="2" t="str">
        <f t="shared" si="150"/>
        <v>CU BIO CHOU FLEUR (F)</v>
      </c>
      <c r="E9612" s="2">
        <v>5171</v>
      </c>
      <c r="F9612" s="2" t="s">
        <v>543</v>
      </c>
    </row>
    <row r="9613" spans="1:6">
      <c r="A9613" s="2" t="s">
        <v>1665</v>
      </c>
      <c r="B9613" s="2" t="s">
        <v>3008</v>
      </c>
      <c r="C9613" s="2" t="s">
        <v>1266</v>
      </c>
      <c r="D9613" s="2" t="str">
        <f t="shared" si="150"/>
        <v>CU BIO CHOU FLEUR (F)</v>
      </c>
      <c r="E9613" s="2">
        <v>3790</v>
      </c>
      <c r="F9613" s="2" t="s">
        <v>543</v>
      </c>
    </row>
    <row r="9614" spans="1:6">
      <c r="A9614" s="2" t="s">
        <v>1665</v>
      </c>
      <c r="B9614" s="2" t="s">
        <v>3008</v>
      </c>
      <c r="C9614" s="2" t="s">
        <v>1434</v>
      </c>
      <c r="D9614" s="2" t="str">
        <f t="shared" si="150"/>
        <v>CU BIO CHOU FLEUR (F)</v>
      </c>
      <c r="E9614" s="2">
        <v>7124</v>
      </c>
      <c r="F9614" s="2" t="s">
        <v>543</v>
      </c>
    </row>
    <row r="9615" spans="1:6">
      <c r="A9615" s="2" t="s">
        <v>1665</v>
      </c>
      <c r="B9615" s="2" t="s">
        <v>3008</v>
      </c>
      <c r="C9615" s="2" t="s">
        <v>3009</v>
      </c>
      <c r="D9615" s="2" t="str">
        <f t="shared" si="150"/>
        <v>CU BIO CHOU FLEUR (F)</v>
      </c>
      <c r="E9615" s="2">
        <v>3803</v>
      </c>
      <c r="F9615" s="2" t="s">
        <v>543</v>
      </c>
    </row>
    <row r="9616" spans="1:6">
      <c r="A9616" s="2" t="s">
        <v>1665</v>
      </c>
      <c r="B9616" s="2" t="s">
        <v>3010</v>
      </c>
      <c r="C9616" s="2" t="s">
        <v>1266</v>
      </c>
      <c r="D9616" s="2" t="str">
        <f t="shared" si="150"/>
        <v>CU BIO BROCOLIS (F)</v>
      </c>
      <c r="E9616" s="2">
        <v>3790</v>
      </c>
      <c r="F9616" s="2" t="s">
        <v>543</v>
      </c>
    </row>
    <row r="9617" spans="1:6">
      <c r="A9617" s="2" t="s">
        <v>1665</v>
      </c>
      <c r="B9617" s="2" t="s">
        <v>3010</v>
      </c>
      <c r="C9617" s="2" t="s">
        <v>23</v>
      </c>
      <c r="D9617" s="2" t="str">
        <f t="shared" si="150"/>
        <v>CU BIO BROCOLIS (F)</v>
      </c>
      <c r="E9617" s="2">
        <v>5167</v>
      </c>
      <c r="F9617" s="2" t="s">
        <v>543</v>
      </c>
    </row>
    <row r="9618" spans="1:6">
      <c r="A9618" s="2" t="s">
        <v>1665</v>
      </c>
      <c r="B9618" s="2" t="s">
        <v>3010</v>
      </c>
      <c r="C9618" s="2" t="s">
        <v>479</v>
      </c>
      <c r="D9618" s="2" t="str">
        <f t="shared" si="150"/>
        <v>CU BIO BROCOLIS (F)</v>
      </c>
      <c r="E9618" s="2">
        <v>5164</v>
      </c>
      <c r="F9618" s="2" t="s">
        <v>543</v>
      </c>
    </row>
    <row r="9619" spans="1:6">
      <c r="A9619" s="2" t="s">
        <v>1665</v>
      </c>
      <c r="B9619" s="2" t="s">
        <v>3010</v>
      </c>
      <c r="C9619" s="2" t="s">
        <v>27</v>
      </c>
      <c r="D9619" s="2" t="str">
        <f t="shared" si="150"/>
        <v>CU BIO BROCOLIS (F)</v>
      </c>
      <c r="E9619" s="2">
        <v>7299</v>
      </c>
      <c r="F9619" s="2" t="s">
        <v>543</v>
      </c>
    </row>
    <row r="9620" spans="1:6">
      <c r="A9620" s="2" t="s">
        <v>1665</v>
      </c>
      <c r="B9620" s="2" t="s">
        <v>3010</v>
      </c>
      <c r="C9620" s="2" t="s">
        <v>2279</v>
      </c>
      <c r="D9620" s="2" t="str">
        <f t="shared" si="150"/>
        <v>CU BIO BROCOLIS (F)</v>
      </c>
      <c r="E9620" s="2">
        <v>3990</v>
      </c>
      <c r="F9620" s="2" t="s">
        <v>543</v>
      </c>
    </row>
    <row r="9621" spans="1:6">
      <c r="A9621" s="2" t="s">
        <v>1665</v>
      </c>
      <c r="B9621" s="2" t="s">
        <v>3010</v>
      </c>
      <c r="C9621" s="2" t="s">
        <v>1266</v>
      </c>
      <c r="D9621" s="2" t="str">
        <f t="shared" si="150"/>
        <v>CU BIO BROCOLIS (F)</v>
      </c>
      <c r="E9621" s="2">
        <v>3790</v>
      </c>
      <c r="F9621" s="2" t="s">
        <v>543</v>
      </c>
    </row>
    <row r="9622" spans="1:6">
      <c r="A9622" s="2" t="s">
        <v>1665</v>
      </c>
      <c r="B9622" s="2" t="s">
        <v>3011</v>
      </c>
      <c r="C9622" s="2" t="s">
        <v>27</v>
      </c>
      <c r="D9622" s="2" t="str">
        <f t="shared" si="150"/>
        <v>CU BIO POIVRONS MARINES (F)</v>
      </c>
      <c r="E9622" s="2">
        <v>7299</v>
      </c>
      <c r="F9622" s="2" t="s">
        <v>543</v>
      </c>
    </row>
    <row r="9623" spans="1:6">
      <c r="A9623" s="2" t="s">
        <v>1665</v>
      </c>
      <c r="B9623" s="2" t="s">
        <v>3011</v>
      </c>
      <c r="C9623" s="2" t="s">
        <v>23</v>
      </c>
      <c r="D9623" s="2" t="str">
        <f t="shared" si="150"/>
        <v>CU BIO POIVRONS MARINES (F)</v>
      </c>
      <c r="E9623" s="2">
        <v>5167</v>
      </c>
      <c r="F9623" s="2" t="s">
        <v>543</v>
      </c>
    </row>
    <row r="9624" spans="1:6">
      <c r="A9624" s="2" t="s">
        <v>1665</v>
      </c>
      <c r="B9624" s="2" t="s">
        <v>3011</v>
      </c>
      <c r="C9624" s="2" t="s">
        <v>26</v>
      </c>
      <c r="D9624" s="2" t="str">
        <f t="shared" si="150"/>
        <v>CU BIO POIVRONS MARINES (F)</v>
      </c>
      <c r="E9624" s="2">
        <v>5344</v>
      </c>
      <c r="F9624" s="2" t="s">
        <v>543</v>
      </c>
    </row>
    <row r="9625" spans="1:6">
      <c r="A9625" s="2" t="s">
        <v>1665</v>
      </c>
      <c r="B9625" s="2" t="s">
        <v>3011</v>
      </c>
      <c r="C9625" s="2" t="s">
        <v>38</v>
      </c>
      <c r="D9625" s="2" t="str">
        <f t="shared" si="150"/>
        <v>CU BIO POIVRONS MARINES (F)</v>
      </c>
      <c r="E9625" s="2">
        <v>7088</v>
      </c>
      <c r="F9625" s="2" t="s">
        <v>543</v>
      </c>
    </row>
    <row r="9626" spans="1:6">
      <c r="A9626" s="2" t="s">
        <v>1665</v>
      </c>
      <c r="B9626" s="2" t="s">
        <v>3011</v>
      </c>
      <c r="C9626" s="2" t="s">
        <v>2866</v>
      </c>
      <c r="D9626" s="2" t="str">
        <f t="shared" si="150"/>
        <v>CU BIO POIVRONS MARINES (F)</v>
      </c>
      <c r="E9626" s="2">
        <v>3802</v>
      </c>
      <c r="F9626" s="2" t="s">
        <v>543</v>
      </c>
    </row>
    <row r="9627" spans="1:6">
      <c r="A9627" s="2" t="s">
        <v>1665</v>
      </c>
      <c r="B9627" s="2" t="s">
        <v>3011</v>
      </c>
      <c r="C9627" s="2" t="s">
        <v>1265</v>
      </c>
      <c r="D9627" s="2" t="str">
        <f t="shared" si="150"/>
        <v>CU BIO POIVRONS MARINES (F)</v>
      </c>
      <c r="E9627" s="2">
        <v>5171</v>
      </c>
      <c r="F9627" s="2" t="s">
        <v>543</v>
      </c>
    </row>
    <row r="9628" spans="1:6">
      <c r="A9628" s="2" t="s">
        <v>1665</v>
      </c>
      <c r="B9628" s="2" t="s">
        <v>3011</v>
      </c>
      <c r="C9628" s="2" t="s">
        <v>43</v>
      </c>
      <c r="D9628" s="2" t="str">
        <f t="shared" si="150"/>
        <v>CU BIO POIVRONS MARINES (F)</v>
      </c>
      <c r="E9628" s="2">
        <v>5246</v>
      </c>
      <c r="F9628" s="2" t="s">
        <v>543</v>
      </c>
    </row>
    <row r="9629" spans="1:6">
      <c r="A9629" s="2" t="s">
        <v>1665</v>
      </c>
      <c r="B9629" s="2" t="s">
        <v>3012</v>
      </c>
      <c r="C9629" s="2" t="s">
        <v>2276</v>
      </c>
      <c r="D9629" s="2" t="str">
        <f t="shared" si="150"/>
        <v>CU BIO AUBERGINE CAVIAR (F)</v>
      </c>
      <c r="E9629" s="2">
        <v>3985</v>
      </c>
      <c r="F9629" s="2" t="s">
        <v>543</v>
      </c>
    </row>
    <row r="9630" spans="1:6">
      <c r="A9630" s="2" t="s">
        <v>1665</v>
      </c>
      <c r="B9630" s="2" t="s">
        <v>3012</v>
      </c>
      <c r="C9630" s="2" t="s">
        <v>38</v>
      </c>
      <c r="D9630" s="2" t="str">
        <f t="shared" si="150"/>
        <v>CU BIO AUBERGINE CAVIAR (F)</v>
      </c>
      <c r="E9630" s="2">
        <v>7088</v>
      </c>
      <c r="F9630" s="2" t="s">
        <v>543</v>
      </c>
    </row>
    <row r="9631" spans="1:6">
      <c r="A9631" s="2" t="s">
        <v>1665</v>
      </c>
      <c r="B9631" s="2" t="s">
        <v>3012</v>
      </c>
      <c r="C9631" s="2" t="s">
        <v>803</v>
      </c>
      <c r="D9631" s="2" t="str">
        <f t="shared" si="150"/>
        <v>CU BIO AUBERGINE CAVIAR (F)</v>
      </c>
      <c r="E9631" s="2">
        <v>5166</v>
      </c>
      <c r="F9631" s="2" t="s">
        <v>543</v>
      </c>
    </row>
    <row r="9632" spans="1:6">
      <c r="A9632" s="2" t="s">
        <v>1665</v>
      </c>
      <c r="B9632" s="2" t="s">
        <v>3012</v>
      </c>
      <c r="C9632" s="2" t="s">
        <v>1265</v>
      </c>
      <c r="D9632" s="2" t="str">
        <f t="shared" si="150"/>
        <v>CU BIO AUBERGINE CAVIAR (F)</v>
      </c>
      <c r="E9632" s="2">
        <v>5171</v>
      </c>
      <c r="F9632" s="2" t="s">
        <v>543</v>
      </c>
    </row>
    <row r="9633" spans="1:6">
      <c r="A9633" s="2" t="s">
        <v>1665</v>
      </c>
      <c r="B9633" s="2" t="s">
        <v>3012</v>
      </c>
      <c r="C9633" s="2" t="s">
        <v>27</v>
      </c>
      <c r="D9633" s="2" t="str">
        <f t="shared" si="150"/>
        <v>CU BIO AUBERGINE CAVIAR (F)</v>
      </c>
      <c r="E9633" s="2">
        <v>7299</v>
      </c>
      <c r="F9633" s="2" t="s">
        <v>543</v>
      </c>
    </row>
    <row r="9634" spans="1:6">
      <c r="A9634" s="2" t="s">
        <v>1665</v>
      </c>
      <c r="B9634" s="2" t="s">
        <v>3012</v>
      </c>
      <c r="C9634" s="2" t="s">
        <v>26</v>
      </c>
      <c r="D9634" s="2" t="str">
        <f t="shared" si="150"/>
        <v>CU BIO AUBERGINE CAVIAR (F)</v>
      </c>
      <c r="E9634" s="2">
        <v>5344</v>
      </c>
      <c r="F9634" s="2" t="s">
        <v>543</v>
      </c>
    </row>
    <row r="9635" spans="1:6">
      <c r="A9635" s="2" t="s">
        <v>1665</v>
      </c>
      <c r="B9635" s="2" t="s">
        <v>3012</v>
      </c>
      <c r="C9635" s="2" t="s">
        <v>25</v>
      </c>
      <c r="D9635" s="2" t="str">
        <f t="shared" si="150"/>
        <v>CU BIO AUBERGINE CAVIAR (F)</v>
      </c>
      <c r="E9635" s="2">
        <v>5285</v>
      </c>
      <c r="F9635" s="2" t="s">
        <v>543</v>
      </c>
    </row>
    <row r="9636" spans="1:6">
      <c r="A9636" s="2" t="s">
        <v>1665</v>
      </c>
      <c r="B9636" s="2" t="s">
        <v>3012</v>
      </c>
      <c r="C9636" s="2" t="s">
        <v>181</v>
      </c>
      <c r="D9636" s="2" t="str">
        <f t="shared" si="150"/>
        <v>CU BIO AUBERGINE CAVIAR (F)</v>
      </c>
      <c r="E9636" s="2">
        <v>5462</v>
      </c>
      <c r="F9636" s="2" t="s">
        <v>543</v>
      </c>
    </row>
    <row r="9637" spans="1:6">
      <c r="A9637" s="2" t="s">
        <v>1665</v>
      </c>
      <c r="B9637" s="2" t="s">
        <v>3012</v>
      </c>
      <c r="C9637" s="2" t="s">
        <v>388</v>
      </c>
      <c r="D9637" s="2" t="str">
        <f t="shared" si="150"/>
        <v>CU BIO AUBERGINE CAVIAR (F)</v>
      </c>
      <c r="E9637" s="2">
        <v>5053</v>
      </c>
      <c r="F9637" s="2" t="s">
        <v>543</v>
      </c>
    </row>
    <row r="9638" spans="1:6">
      <c r="A9638" s="2" t="s">
        <v>1665</v>
      </c>
      <c r="B9638" s="2" t="s">
        <v>3013</v>
      </c>
      <c r="C9638" s="2" t="s">
        <v>1304</v>
      </c>
      <c r="D9638" s="2" t="str">
        <f t="shared" si="150"/>
        <v>CU BIO COURGETTE BASILIC (F)</v>
      </c>
      <c r="E9638" s="2">
        <v>3800</v>
      </c>
      <c r="F9638" s="2" t="s">
        <v>543</v>
      </c>
    </row>
    <row r="9639" spans="1:6">
      <c r="A9639" s="2" t="s">
        <v>1665</v>
      </c>
      <c r="B9639" s="2" t="s">
        <v>3013</v>
      </c>
      <c r="C9639" s="2" t="s">
        <v>25</v>
      </c>
      <c r="D9639" s="2" t="str">
        <f t="shared" si="150"/>
        <v>CU BIO COURGETTE BASILIC (F)</v>
      </c>
      <c r="E9639" s="2">
        <v>5285</v>
      </c>
      <c r="F9639" s="2" t="s">
        <v>543</v>
      </c>
    </row>
    <row r="9640" spans="1:6">
      <c r="A9640" s="2" t="s">
        <v>1665</v>
      </c>
      <c r="B9640" s="2" t="s">
        <v>3013</v>
      </c>
      <c r="C9640" s="2" t="s">
        <v>26</v>
      </c>
      <c r="D9640" s="2" t="str">
        <f t="shared" si="150"/>
        <v>CU BIO COURGETTE BASILIC (F)</v>
      </c>
      <c r="E9640" s="2">
        <v>5344</v>
      </c>
      <c r="F9640" s="2" t="s">
        <v>543</v>
      </c>
    </row>
    <row r="9641" spans="1:6">
      <c r="A9641" s="2" t="s">
        <v>1665</v>
      </c>
      <c r="B9641" s="2" t="s">
        <v>3013</v>
      </c>
      <c r="C9641" s="2" t="s">
        <v>803</v>
      </c>
      <c r="D9641" s="2" t="str">
        <f t="shared" si="150"/>
        <v>CU BIO COURGETTE BASILIC (F)</v>
      </c>
      <c r="E9641" s="2">
        <v>5166</v>
      </c>
      <c r="F9641" s="2" t="s">
        <v>543</v>
      </c>
    </row>
    <row r="9642" spans="1:6">
      <c r="A9642" s="2" t="s">
        <v>1665</v>
      </c>
      <c r="B9642" s="2" t="s">
        <v>3013</v>
      </c>
      <c r="C9642" s="2" t="s">
        <v>1265</v>
      </c>
      <c r="D9642" s="2" t="str">
        <f t="shared" si="150"/>
        <v>CU BIO COURGETTE BASILIC (F)</v>
      </c>
      <c r="E9642" s="2">
        <v>5171</v>
      </c>
      <c r="F9642" s="2" t="s">
        <v>543</v>
      </c>
    </row>
    <row r="9643" spans="1:6">
      <c r="A9643" s="2" t="s">
        <v>1665</v>
      </c>
      <c r="B9643" s="2" t="s">
        <v>3013</v>
      </c>
      <c r="C9643" s="2" t="s">
        <v>669</v>
      </c>
      <c r="D9643" s="2" t="str">
        <f t="shared" si="150"/>
        <v>CU BIO COURGETTE BASILIC (F)</v>
      </c>
      <c r="E9643" s="2">
        <v>2223</v>
      </c>
      <c r="F9643" s="2" t="s">
        <v>543</v>
      </c>
    </row>
    <row r="9644" spans="1:6">
      <c r="A9644" s="2" t="s">
        <v>1665</v>
      </c>
      <c r="B9644" s="2" t="s">
        <v>3013</v>
      </c>
      <c r="C9644" s="2" t="s">
        <v>1266</v>
      </c>
      <c r="D9644" s="2" t="str">
        <f t="shared" si="150"/>
        <v>CU BIO COURGETTE BASILIC (F)</v>
      </c>
      <c r="E9644" s="2">
        <v>3790</v>
      </c>
      <c r="F9644" s="2" t="s">
        <v>543</v>
      </c>
    </row>
    <row r="9645" spans="1:6">
      <c r="A9645" s="2" t="s">
        <v>1665</v>
      </c>
      <c r="B9645" s="2" t="s">
        <v>3013</v>
      </c>
      <c r="C9645" s="2" t="s">
        <v>38</v>
      </c>
      <c r="D9645" s="2" t="str">
        <f t="shared" si="150"/>
        <v>CU BIO COURGETTE BASILIC (F)</v>
      </c>
      <c r="E9645" s="2">
        <v>7088</v>
      </c>
      <c r="F9645" s="2" t="s">
        <v>543</v>
      </c>
    </row>
    <row r="9646" spans="1:6">
      <c r="A9646" s="2" t="s">
        <v>1665</v>
      </c>
      <c r="B9646" s="2" t="s">
        <v>3014</v>
      </c>
      <c r="C9646" s="2" t="s">
        <v>3015</v>
      </c>
      <c r="D9646" s="2" t="str">
        <f t="shared" si="150"/>
        <v>CU BIO COURGETTE BASILIC (S)</v>
      </c>
      <c r="E9646" s="2">
        <v>7306</v>
      </c>
      <c r="F9646" s="2" t="s">
        <v>543</v>
      </c>
    </row>
    <row r="9647" spans="1:6">
      <c r="A9647" s="2" t="s">
        <v>1665</v>
      </c>
      <c r="B9647" s="2" t="s">
        <v>3014</v>
      </c>
      <c r="C9647" s="2" t="s">
        <v>25</v>
      </c>
      <c r="D9647" s="2" t="str">
        <f t="shared" si="150"/>
        <v>CU BIO COURGETTE BASILIC (S)</v>
      </c>
      <c r="E9647" s="2">
        <v>5285</v>
      </c>
      <c r="F9647" s="2" t="s">
        <v>543</v>
      </c>
    </row>
    <row r="9648" spans="1:6">
      <c r="A9648" s="2" t="s">
        <v>1665</v>
      </c>
      <c r="B9648" s="2" t="s">
        <v>3014</v>
      </c>
      <c r="C9648" s="2" t="s">
        <v>26</v>
      </c>
      <c r="D9648" s="2" t="str">
        <f t="shared" si="150"/>
        <v>CU BIO COURGETTE BASILIC (S)</v>
      </c>
      <c r="E9648" s="2">
        <v>5344</v>
      </c>
      <c r="F9648" s="2" t="s">
        <v>543</v>
      </c>
    </row>
    <row r="9649" spans="1:6">
      <c r="A9649" s="2" t="s">
        <v>1665</v>
      </c>
      <c r="B9649" s="2" t="s">
        <v>3014</v>
      </c>
      <c r="C9649" s="2" t="s">
        <v>803</v>
      </c>
      <c r="D9649" s="2" t="str">
        <f t="shared" si="150"/>
        <v>CU BIO COURGETTE BASILIC (S)</v>
      </c>
      <c r="E9649" s="2">
        <v>5166</v>
      </c>
      <c r="F9649" s="2" t="s">
        <v>543</v>
      </c>
    </row>
    <row r="9650" spans="1:6">
      <c r="A9650" s="2" t="s">
        <v>1665</v>
      </c>
      <c r="B9650" s="2" t="s">
        <v>3014</v>
      </c>
      <c r="C9650" s="2" t="s">
        <v>1265</v>
      </c>
      <c r="D9650" s="2" t="str">
        <f t="shared" si="150"/>
        <v>CU BIO COURGETTE BASILIC (S)</v>
      </c>
      <c r="E9650" s="2">
        <v>5171</v>
      </c>
      <c r="F9650" s="2" t="s">
        <v>543</v>
      </c>
    </row>
    <row r="9651" spans="1:6">
      <c r="A9651" s="2" t="s">
        <v>1665</v>
      </c>
      <c r="B9651" s="2" t="s">
        <v>3014</v>
      </c>
      <c r="C9651" s="2" t="s">
        <v>41</v>
      </c>
      <c r="D9651" s="2" t="str">
        <f t="shared" si="150"/>
        <v>CU BIO COURGETTE BASILIC (S)</v>
      </c>
      <c r="E9651" s="2">
        <v>7295</v>
      </c>
      <c r="F9651" s="2" t="s">
        <v>543</v>
      </c>
    </row>
    <row r="9652" spans="1:6">
      <c r="A9652" s="2" t="s">
        <v>1665</v>
      </c>
      <c r="B9652" s="2" t="s">
        <v>3014</v>
      </c>
      <c r="C9652" s="2" t="s">
        <v>1266</v>
      </c>
      <c r="D9652" s="2" t="str">
        <f t="shared" si="150"/>
        <v>CU BIO COURGETTE BASILIC (S)</v>
      </c>
      <c r="E9652" s="2">
        <v>3790</v>
      </c>
      <c r="F9652" s="2" t="s">
        <v>543</v>
      </c>
    </row>
    <row r="9653" spans="1:6">
      <c r="A9653" s="2" t="s">
        <v>1665</v>
      </c>
      <c r="B9653" s="2" t="s">
        <v>3014</v>
      </c>
      <c r="C9653" s="2" t="s">
        <v>38</v>
      </c>
      <c r="D9653" s="2" t="str">
        <f t="shared" si="150"/>
        <v>CU BIO COURGETTE BASILIC (S)</v>
      </c>
      <c r="E9653" s="2">
        <v>7088</v>
      </c>
      <c r="F9653" s="2" t="s">
        <v>543</v>
      </c>
    </row>
    <row r="9654" spans="1:6">
      <c r="A9654" s="2" t="s">
        <v>1360</v>
      </c>
      <c r="B9654" s="2" t="s">
        <v>3016</v>
      </c>
      <c r="C9654" s="2" t="s">
        <v>3017</v>
      </c>
      <c r="D9654" s="2" t="str">
        <f t="shared" si="150"/>
        <v>DP LINGOT CACAO 47 GR</v>
      </c>
      <c r="E9654" s="2">
        <v>5847</v>
      </c>
      <c r="F9654" s="2" t="s">
        <v>1328</v>
      </c>
    </row>
    <row r="9655" spans="1:6">
      <c r="A9655" s="2" t="s">
        <v>0</v>
      </c>
      <c r="B9655" s="2" t="s">
        <v>3018</v>
      </c>
      <c r="C9655" s="2" t="s">
        <v>3000</v>
      </c>
      <c r="D9655" s="2" t="str">
        <f t="shared" si="150"/>
        <v>CA DG PETIT POT VANILLE CACAO 90ML X48</v>
      </c>
      <c r="E9655" s="2">
        <v>5817</v>
      </c>
      <c r="F9655" s="2" t="s">
        <v>3</v>
      </c>
    </row>
    <row r="9656" spans="1:6">
      <c r="A9656" s="2" t="s">
        <v>0</v>
      </c>
      <c r="B9656" s="2" t="s">
        <v>3019</v>
      </c>
      <c r="C9656" s="2" t="s">
        <v>3002</v>
      </c>
      <c r="D9656" s="2" t="str">
        <f t="shared" si="150"/>
        <v>CA DG PETIT POT VANILLE FRAISE 90 ML X 4</v>
      </c>
      <c r="E9656" s="2">
        <v>5816</v>
      </c>
      <c r="F9656" s="2" t="s">
        <v>3</v>
      </c>
    </row>
    <row r="9657" spans="1:6">
      <c r="A9657" s="2" t="s">
        <v>0</v>
      </c>
      <c r="B9657" s="2" t="s">
        <v>3020</v>
      </c>
      <c r="C9657" s="2" t="s">
        <v>3021</v>
      </c>
      <c r="D9657" s="2" t="str">
        <f t="shared" si="150"/>
        <v>CA DG CONE EXTREME CHOCO 120 ML X24</v>
      </c>
      <c r="E9657" s="2">
        <v>5812</v>
      </c>
      <c r="F9657" s="2" t="s">
        <v>3</v>
      </c>
    </row>
    <row r="9658" spans="1:6">
      <c r="A9658" s="2" t="s">
        <v>0</v>
      </c>
      <c r="B9658" s="2" t="s">
        <v>3022</v>
      </c>
      <c r="C9658" s="2" t="s">
        <v>3023</v>
      </c>
      <c r="D9658" s="2" t="str">
        <f t="shared" si="150"/>
        <v>CA DG CONE EXTREME FRAISE 120 ML X48</v>
      </c>
      <c r="E9658" s="2">
        <v>5815</v>
      </c>
      <c r="F9658" s="2" t="s">
        <v>3</v>
      </c>
    </row>
    <row r="9659" spans="1:6">
      <c r="A9659" s="2" t="s">
        <v>0</v>
      </c>
      <c r="B9659" s="2" t="s">
        <v>3024</v>
      </c>
      <c r="C9659" s="2" t="s">
        <v>3025</v>
      </c>
      <c r="D9659" s="2" t="str">
        <f t="shared" si="150"/>
        <v>CA DG CONE VANILLE 120 ML X24</v>
      </c>
      <c r="E9659" s="2">
        <v>5813</v>
      </c>
      <c r="F9659" s="2" t="s">
        <v>3</v>
      </c>
    </row>
    <row r="9660" spans="1:6">
      <c r="A9660" s="2" t="s">
        <v>0</v>
      </c>
      <c r="B9660" s="2" t="s">
        <v>3026</v>
      </c>
      <c r="C9660" s="2" t="s">
        <v>3027</v>
      </c>
      <c r="D9660" s="2" t="str">
        <f t="shared" si="150"/>
        <v>CA DP BABA RHUM 140 G FR /12</v>
      </c>
      <c r="E9660" s="2">
        <v>6699</v>
      </c>
      <c r="F9660" s="2" t="s">
        <v>1328</v>
      </c>
    </row>
    <row r="9661" spans="1:6">
      <c r="A9661" s="2" t="s">
        <v>1360</v>
      </c>
      <c r="B9661" s="2" t="s">
        <v>3028</v>
      </c>
      <c r="C9661" s="2" t="s">
        <v>3029</v>
      </c>
      <c r="D9661" s="2" t="str">
        <f t="shared" si="150"/>
        <v>DP CLAFOUTI CERISE 85 G FR /32</v>
      </c>
      <c r="E9661" s="2">
        <v>6700</v>
      </c>
      <c r="F9661" s="2" t="s">
        <v>3</v>
      </c>
    </row>
    <row r="9662" spans="1:6">
      <c r="A9662" s="2" t="s">
        <v>0</v>
      </c>
      <c r="B9662" s="2" t="s">
        <v>3030</v>
      </c>
      <c r="C9662" s="2" t="s">
        <v>3031</v>
      </c>
      <c r="D9662" s="2" t="str">
        <f t="shared" si="150"/>
        <v>CA DY CREME DOREE 100 G FR/16</v>
      </c>
      <c r="E9662" s="2">
        <v>6701</v>
      </c>
      <c r="F9662" s="2" t="s">
        <v>3</v>
      </c>
    </row>
    <row r="9663" spans="1:6">
      <c r="A9663" s="2" t="s">
        <v>0</v>
      </c>
      <c r="B9663" s="2" t="s">
        <v>3032</v>
      </c>
      <c r="C9663" s="2" t="s">
        <v>3033</v>
      </c>
      <c r="D9663" s="2" t="str">
        <f t="shared" si="150"/>
        <v>CA DY GERVITA FRAISE 100G FR/16</v>
      </c>
      <c r="E9663" s="2">
        <v>6728</v>
      </c>
      <c r="F9663" s="2" t="s">
        <v>3</v>
      </c>
    </row>
    <row r="9664" spans="1:6">
      <c r="A9664" s="2" t="s">
        <v>0</v>
      </c>
      <c r="B9664" s="2" t="s">
        <v>3034</v>
      </c>
      <c r="C9664" s="2" t="s">
        <v>3035</v>
      </c>
      <c r="D9664" s="2" t="str">
        <f t="shared" si="150"/>
        <v>CA DY GERVITA NATURE 100 G FR/16</v>
      </c>
      <c r="E9664" s="2">
        <v>6727</v>
      </c>
      <c r="F9664" s="2" t="s">
        <v>3</v>
      </c>
    </row>
    <row r="9665" spans="1:6">
      <c r="A9665" s="2" t="s">
        <v>0</v>
      </c>
      <c r="B9665" s="2" t="s">
        <v>3036</v>
      </c>
      <c r="C9665" s="2" t="s">
        <v>3037</v>
      </c>
      <c r="D9665" s="2" t="str">
        <f t="shared" si="150"/>
        <v>CA DP TARTE CITRON MERINGUEE 850 G /2</v>
      </c>
      <c r="E9665" s="2">
        <v>6620</v>
      </c>
      <c r="F9665" s="2" t="s">
        <v>3</v>
      </c>
    </row>
    <row r="9666" spans="1:6">
      <c r="A9666" s="2" t="s">
        <v>1360</v>
      </c>
      <c r="B9666" s="2" t="s">
        <v>3038</v>
      </c>
      <c r="C9666" s="2" t="s">
        <v>3039</v>
      </c>
      <c r="D9666" s="2" t="str">
        <f t="shared" si="150"/>
        <v>DP TARTE NORMANDE DCP 10P</v>
      </c>
      <c r="E9666" s="2">
        <v>7491</v>
      </c>
      <c r="F9666" s="2" t="s">
        <v>1328</v>
      </c>
    </row>
    <row r="9667" spans="1:6">
      <c r="A9667" s="2" t="s">
        <v>0</v>
      </c>
      <c r="B9667" s="2" t="s">
        <v>3040</v>
      </c>
      <c r="C9667" s="2" t="s">
        <v>2845</v>
      </c>
      <c r="D9667" s="2" t="str">
        <f t="shared" ref="D9667:D9730" si="151">B9667</f>
        <v>CA DY YAOURT GMD VANIL BOURBON 150 G /12</v>
      </c>
      <c r="E9667" s="2">
        <v>7474</v>
      </c>
      <c r="F9667" s="2" t="s">
        <v>3</v>
      </c>
    </row>
    <row r="9668" spans="1:6">
      <c r="A9668" s="2" t="s">
        <v>0</v>
      </c>
      <c r="B9668" s="2" t="s">
        <v>3041</v>
      </c>
      <c r="C9668" s="2" t="s">
        <v>2821</v>
      </c>
      <c r="D9668" s="2" t="str">
        <f t="shared" si="151"/>
        <v>CA DY YAOURT GMD CHOCO NOIR 150 G FR/12</v>
      </c>
      <c r="E9668" s="2">
        <v>7484</v>
      </c>
      <c r="F9668" s="2" t="s">
        <v>3</v>
      </c>
    </row>
    <row r="9669" spans="1:6">
      <c r="A9669" s="2" t="s">
        <v>0</v>
      </c>
      <c r="B9669" s="2" t="s">
        <v>3042</v>
      </c>
      <c r="C9669" s="2" t="s">
        <v>2809</v>
      </c>
      <c r="D9669" s="2" t="str">
        <f t="shared" si="151"/>
        <v>CA DY YAOURT CARAMEL CHOCH 150G FR/12</v>
      </c>
      <c r="E9669" s="2">
        <v>7483</v>
      </c>
      <c r="F9669" s="2" t="s">
        <v>3</v>
      </c>
    </row>
    <row r="9670" spans="1:6">
      <c r="A9670" s="2" t="s">
        <v>0</v>
      </c>
      <c r="B9670" s="2" t="s">
        <v>3043</v>
      </c>
      <c r="C9670" s="2" t="s">
        <v>3044</v>
      </c>
      <c r="D9670" s="2" t="str">
        <f t="shared" si="151"/>
        <v>CA DB CAKE FRUIT 60 G X16</v>
      </c>
      <c r="E9670" s="2">
        <v>7444</v>
      </c>
      <c r="F9670" s="2" t="s">
        <v>3</v>
      </c>
    </row>
    <row r="9671" spans="1:6">
      <c r="A9671" s="2" t="s">
        <v>0</v>
      </c>
      <c r="B9671" s="2" t="s">
        <v>3045</v>
      </c>
      <c r="C9671" s="2" t="s">
        <v>3046</v>
      </c>
      <c r="D9671" s="2" t="str">
        <f t="shared" si="151"/>
        <v>CA DP TARTELETTE FRAMBOISE 45G X18</v>
      </c>
      <c r="E9671" s="2">
        <v>7443</v>
      </c>
      <c r="F9671" s="2" t="s">
        <v>3</v>
      </c>
    </row>
    <row r="9672" spans="1:6">
      <c r="A9672" s="2" t="s">
        <v>0</v>
      </c>
      <c r="B9672" s="2" t="s">
        <v>3047</v>
      </c>
      <c r="C9672" s="2" t="s">
        <v>3048</v>
      </c>
      <c r="D9672" s="2" t="str">
        <f t="shared" si="151"/>
        <v>CA DP TARTELETTE CITRON 40G X18</v>
      </c>
      <c r="E9672" s="2">
        <v>7442</v>
      </c>
      <c r="F9672" s="2" t="s">
        <v>3</v>
      </c>
    </row>
    <row r="9673" spans="1:6">
      <c r="A9673" s="2" t="s">
        <v>0</v>
      </c>
      <c r="B9673" s="2" t="s">
        <v>3049</v>
      </c>
      <c r="C9673" s="2" t="s">
        <v>2373</v>
      </c>
      <c r="D9673" s="2" t="str">
        <f t="shared" si="151"/>
        <v>CA DP TARTELETTE CHOCO CARAMEL 45 G X18</v>
      </c>
      <c r="E9673" s="2">
        <v>7441</v>
      </c>
      <c r="F9673" s="2" t="s">
        <v>3</v>
      </c>
    </row>
    <row r="9674" spans="1:6">
      <c r="A9674" s="2" t="s">
        <v>0</v>
      </c>
      <c r="B9674" s="2" t="s">
        <v>3050</v>
      </c>
      <c r="C9674" s="2" t="s">
        <v>3051</v>
      </c>
      <c r="D9674" s="2" t="str">
        <f t="shared" si="151"/>
        <v>CA DB COOKIES CHOCO NOISETTE 50G X20</v>
      </c>
      <c r="E9674" s="2">
        <v>7440</v>
      </c>
      <c r="F9674" s="2" t="s">
        <v>3</v>
      </c>
    </row>
    <row r="9675" spans="1:6">
      <c r="A9675" s="2" t="s">
        <v>0</v>
      </c>
      <c r="B9675" s="2" t="s">
        <v>3052</v>
      </c>
      <c r="C9675" s="2" t="s">
        <v>3053</v>
      </c>
      <c r="D9675" s="2" t="str">
        <f t="shared" si="151"/>
        <v>CA DY YOPA CITRON 100G X24</v>
      </c>
      <c r="E9675" s="2">
        <v>6733</v>
      </c>
      <c r="F9675" s="2" t="s">
        <v>3</v>
      </c>
    </row>
    <row r="9676" spans="1:6">
      <c r="A9676" s="2" t="s">
        <v>1322</v>
      </c>
      <c r="B9676" s="2" t="s">
        <v>3054</v>
      </c>
      <c r="C9676" s="2" t="s">
        <v>3055</v>
      </c>
      <c r="D9676" s="2" t="str">
        <f t="shared" si="151"/>
        <v>CD CHOU VERT 4G</v>
      </c>
      <c r="E9676" s="2">
        <v>7103</v>
      </c>
      <c r="F9676" s="2" t="s">
        <v>543</v>
      </c>
    </row>
    <row r="9677" spans="1:6">
      <c r="A9677" s="2" t="s">
        <v>1322</v>
      </c>
      <c r="B9677" s="2" t="s">
        <v>3054</v>
      </c>
      <c r="C9677" s="2" t="s">
        <v>27</v>
      </c>
      <c r="D9677" s="2" t="str">
        <f t="shared" si="151"/>
        <v>CD CHOU VERT 4G</v>
      </c>
      <c r="E9677" s="2">
        <v>7299</v>
      </c>
      <c r="F9677" s="2" t="s">
        <v>543</v>
      </c>
    </row>
    <row r="9678" spans="1:6">
      <c r="A9678" s="2" t="s">
        <v>1322</v>
      </c>
      <c r="B9678" s="2" t="s">
        <v>3054</v>
      </c>
      <c r="C9678" s="2" t="s">
        <v>23</v>
      </c>
      <c r="D9678" s="2" t="str">
        <f t="shared" si="151"/>
        <v>CD CHOU VERT 4G</v>
      </c>
      <c r="E9678" s="2">
        <v>5167</v>
      </c>
      <c r="F9678" s="2" t="s">
        <v>543</v>
      </c>
    </row>
    <row r="9679" spans="1:6">
      <c r="A9679" s="2" t="s">
        <v>1322</v>
      </c>
      <c r="B9679" s="2" t="s">
        <v>3054</v>
      </c>
      <c r="C9679" s="2" t="s">
        <v>635</v>
      </c>
      <c r="D9679" s="2" t="str">
        <f t="shared" si="151"/>
        <v>CD CHOU VERT 4G</v>
      </c>
      <c r="E9679" s="2">
        <v>5416</v>
      </c>
      <c r="F9679" s="2" t="s">
        <v>543</v>
      </c>
    </row>
    <row r="9680" spans="1:6">
      <c r="A9680" s="2" t="s">
        <v>1322</v>
      </c>
      <c r="B9680" s="2" t="s">
        <v>3056</v>
      </c>
      <c r="C9680" s="2" t="s">
        <v>3057</v>
      </c>
      <c r="D9680" s="2" t="str">
        <f t="shared" si="151"/>
        <v>CD SALADE EPINARD 4G</v>
      </c>
      <c r="E9680" s="2">
        <v>7118</v>
      </c>
      <c r="F9680" s="2" t="s">
        <v>543</v>
      </c>
    </row>
    <row r="9681" spans="1:6">
      <c r="A9681" s="2" t="s">
        <v>1322</v>
      </c>
      <c r="B9681" s="2" t="s">
        <v>3058</v>
      </c>
      <c r="C9681" s="2" t="s">
        <v>3059</v>
      </c>
      <c r="D9681" s="2" t="str">
        <f t="shared" si="151"/>
        <v>CD CHICOREE</v>
      </c>
      <c r="E9681" s="2">
        <v>1212</v>
      </c>
      <c r="F9681" s="2" t="s">
        <v>543</v>
      </c>
    </row>
    <row r="9682" spans="1:6">
      <c r="A9682" s="2" t="s">
        <v>1322</v>
      </c>
      <c r="B9682" s="2" t="s">
        <v>3060</v>
      </c>
      <c r="C9682" s="2" t="s">
        <v>3061</v>
      </c>
      <c r="D9682" s="2" t="str">
        <f t="shared" si="151"/>
        <v>CD SALADE JEUNES POUSSES 4G</v>
      </c>
      <c r="E9682" s="2">
        <v>4613</v>
      </c>
      <c r="F9682" s="2" t="s">
        <v>543</v>
      </c>
    </row>
    <row r="9683" spans="1:6">
      <c r="A9683" s="2" t="s">
        <v>1322</v>
      </c>
      <c r="B9683" s="2" t="s">
        <v>3062</v>
      </c>
      <c r="C9683" s="2" t="s">
        <v>3063</v>
      </c>
      <c r="D9683" s="2" t="str">
        <f t="shared" si="151"/>
        <v>CD SALADE MELANGER JARDIN 4G</v>
      </c>
      <c r="E9683" s="2">
        <v>7136</v>
      </c>
      <c r="F9683" s="2" t="s">
        <v>543</v>
      </c>
    </row>
    <row r="9684" spans="1:6">
      <c r="A9684" s="2" t="s">
        <v>1322</v>
      </c>
      <c r="B9684" s="2" t="s">
        <v>3064</v>
      </c>
      <c r="C9684" s="2" t="s">
        <v>3065</v>
      </c>
      <c r="D9684" s="2" t="str">
        <f t="shared" si="151"/>
        <v>CD SALADE ROQUETTE (F)</v>
      </c>
      <c r="E9684" s="2">
        <v>4614</v>
      </c>
      <c r="F9684" s="2" t="s">
        <v>543</v>
      </c>
    </row>
    <row r="9685" spans="1:6">
      <c r="A9685" s="2" t="s">
        <v>1322</v>
      </c>
      <c r="B9685" s="2" t="s">
        <v>3066</v>
      </c>
      <c r="C9685" s="2" t="s">
        <v>2262</v>
      </c>
      <c r="D9685" s="2" t="str">
        <f t="shared" si="151"/>
        <v>CD SALADE ROQUETTE 4G</v>
      </c>
      <c r="E9685" s="2">
        <v>7134</v>
      </c>
      <c r="F9685" s="2" t="s">
        <v>543</v>
      </c>
    </row>
    <row r="9686" spans="1:6">
      <c r="A9686" s="2" t="s">
        <v>1665</v>
      </c>
      <c r="B9686" s="2" t="s">
        <v>3067</v>
      </c>
      <c r="C9686" s="2" t="s">
        <v>1874</v>
      </c>
      <c r="D9686" s="2" t="str">
        <f t="shared" si="151"/>
        <v>CU CHAMPIGNONS GRECQUE 5/1</v>
      </c>
      <c r="E9686" s="2">
        <v>5050</v>
      </c>
      <c r="F9686" s="2" t="s">
        <v>543</v>
      </c>
    </row>
    <row r="9687" spans="1:6">
      <c r="A9687" s="2" t="s">
        <v>1665</v>
      </c>
      <c r="B9687" s="2" t="s">
        <v>3068</v>
      </c>
      <c r="C9687" s="2" t="s">
        <v>3069</v>
      </c>
      <c r="D9687" s="2" t="str">
        <f t="shared" si="151"/>
        <v>CU ASPERGES</v>
      </c>
      <c r="E9687" s="2">
        <v>7301</v>
      </c>
      <c r="F9687" s="2" t="s">
        <v>543</v>
      </c>
    </row>
    <row r="9688" spans="1:6">
      <c r="A9688" s="2" t="s">
        <v>1665</v>
      </c>
      <c r="B9688" s="2" t="s">
        <v>3068</v>
      </c>
      <c r="C9688" s="2" t="s">
        <v>23</v>
      </c>
      <c r="D9688" s="2" t="str">
        <f t="shared" si="151"/>
        <v>CU ASPERGES</v>
      </c>
      <c r="E9688" s="2">
        <v>5167</v>
      </c>
      <c r="F9688" s="2" t="s">
        <v>543</v>
      </c>
    </row>
    <row r="9689" spans="1:6">
      <c r="A9689" s="2" t="s">
        <v>1665</v>
      </c>
      <c r="B9689" s="2" t="s">
        <v>3068</v>
      </c>
      <c r="C9689" s="2" t="s">
        <v>25</v>
      </c>
      <c r="D9689" s="2" t="str">
        <f t="shared" si="151"/>
        <v>CU ASPERGES</v>
      </c>
      <c r="E9689" s="2">
        <v>5285</v>
      </c>
      <c r="F9689" s="2" t="s">
        <v>543</v>
      </c>
    </row>
    <row r="9690" spans="1:6">
      <c r="A9690" s="2" t="s">
        <v>1665</v>
      </c>
      <c r="B9690" s="2" t="s">
        <v>3068</v>
      </c>
      <c r="C9690" s="2" t="s">
        <v>26</v>
      </c>
      <c r="D9690" s="2" t="str">
        <f t="shared" si="151"/>
        <v>CU ASPERGES</v>
      </c>
      <c r="E9690" s="2">
        <v>5344</v>
      </c>
      <c r="F9690" s="2" t="s">
        <v>543</v>
      </c>
    </row>
    <row r="9691" spans="1:6">
      <c r="A9691" s="2" t="s">
        <v>1665</v>
      </c>
      <c r="B9691" s="2" t="s">
        <v>3070</v>
      </c>
      <c r="C9691" s="2" t="s">
        <v>1892</v>
      </c>
      <c r="D9691" s="2" t="str">
        <f t="shared" si="151"/>
        <v>CU BROCOLIS</v>
      </c>
      <c r="E9691" s="2">
        <v>5637</v>
      </c>
      <c r="F9691" s="2" t="s">
        <v>543</v>
      </c>
    </row>
    <row r="9692" spans="1:6">
      <c r="A9692" s="2" t="s">
        <v>1665</v>
      </c>
      <c r="B9692" s="2" t="s">
        <v>3070</v>
      </c>
      <c r="C9692" s="2" t="s">
        <v>1524</v>
      </c>
      <c r="D9692" s="2" t="str">
        <f t="shared" si="151"/>
        <v>CU BROCOLIS</v>
      </c>
      <c r="E9692" s="2">
        <v>7121</v>
      </c>
      <c r="F9692" s="2" t="s">
        <v>543</v>
      </c>
    </row>
    <row r="9693" spans="1:6">
      <c r="A9693" s="2" t="s">
        <v>1665</v>
      </c>
      <c r="B9693" s="2" t="s">
        <v>3070</v>
      </c>
      <c r="C9693" s="2" t="s">
        <v>479</v>
      </c>
      <c r="D9693" s="2" t="str">
        <f t="shared" si="151"/>
        <v>CU BROCOLIS</v>
      </c>
      <c r="E9693" s="2">
        <v>5164</v>
      </c>
      <c r="F9693" s="2" t="s">
        <v>543</v>
      </c>
    </row>
    <row r="9694" spans="1:6">
      <c r="A9694" s="2" t="s">
        <v>1665</v>
      </c>
      <c r="B9694" s="2" t="s">
        <v>3070</v>
      </c>
      <c r="C9694" s="2" t="s">
        <v>23</v>
      </c>
      <c r="D9694" s="2" t="str">
        <f t="shared" si="151"/>
        <v>CU BROCOLIS</v>
      </c>
      <c r="E9694" s="2">
        <v>5167</v>
      </c>
      <c r="F9694" s="2" t="s">
        <v>543</v>
      </c>
    </row>
    <row r="9695" spans="1:6">
      <c r="A9695" s="2" t="s">
        <v>1665</v>
      </c>
      <c r="B9695" s="2" t="s">
        <v>3070</v>
      </c>
      <c r="C9695" s="2" t="s">
        <v>1524</v>
      </c>
      <c r="D9695" s="2" t="str">
        <f t="shared" si="151"/>
        <v>CU BROCOLIS</v>
      </c>
      <c r="E9695" s="2">
        <v>7121</v>
      </c>
      <c r="F9695" s="2" t="s">
        <v>543</v>
      </c>
    </row>
    <row r="9696" spans="1:6">
      <c r="A9696" s="2" t="s">
        <v>1665</v>
      </c>
      <c r="B9696" s="2" t="s">
        <v>3070</v>
      </c>
      <c r="C9696" s="2" t="s">
        <v>27</v>
      </c>
      <c r="D9696" s="2" t="str">
        <f t="shared" si="151"/>
        <v>CU BROCOLIS</v>
      </c>
      <c r="E9696" s="2">
        <v>7299</v>
      </c>
      <c r="F9696" s="2" t="s">
        <v>543</v>
      </c>
    </row>
    <row r="9697" spans="1:6">
      <c r="A9697" s="2" t="s">
        <v>1665</v>
      </c>
      <c r="B9697" s="2" t="s">
        <v>3071</v>
      </c>
      <c r="C9697" s="2" t="s">
        <v>38</v>
      </c>
      <c r="D9697" s="2" t="str">
        <f t="shared" si="151"/>
        <v>CU AUBERGINE CAVIAR (F)</v>
      </c>
      <c r="E9697" s="2">
        <v>7088</v>
      </c>
      <c r="F9697" s="2" t="s">
        <v>543</v>
      </c>
    </row>
    <row r="9698" spans="1:6">
      <c r="A9698" s="2" t="s">
        <v>1665</v>
      </c>
      <c r="B9698" s="2" t="s">
        <v>3071</v>
      </c>
      <c r="C9698" s="2" t="s">
        <v>928</v>
      </c>
      <c r="D9698" s="2" t="str">
        <f t="shared" si="151"/>
        <v>CU AUBERGINE CAVIAR (F)</v>
      </c>
      <c r="E9698" s="2">
        <v>1169</v>
      </c>
      <c r="F9698" s="2" t="s">
        <v>543</v>
      </c>
    </row>
    <row r="9699" spans="1:6">
      <c r="A9699" s="2" t="s">
        <v>1665</v>
      </c>
      <c r="B9699" s="2" t="s">
        <v>3071</v>
      </c>
      <c r="C9699" s="2" t="s">
        <v>388</v>
      </c>
      <c r="D9699" s="2" t="str">
        <f t="shared" si="151"/>
        <v>CU AUBERGINE CAVIAR (F)</v>
      </c>
      <c r="E9699" s="2">
        <v>5053</v>
      </c>
      <c r="F9699" s="2" t="s">
        <v>543</v>
      </c>
    </row>
    <row r="9700" spans="1:6">
      <c r="A9700" s="2" t="s">
        <v>1665</v>
      </c>
      <c r="B9700" s="2" t="s">
        <v>3071</v>
      </c>
      <c r="C9700" s="2" t="s">
        <v>23</v>
      </c>
      <c r="D9700" s="2" t="str">
        <f t="shared" si="151"/>
        <v>CU AUBERGINE CAVIAR (F)</v>
      </c>
      <c r="E9700" s="2">
        <v>5167</v>
      </c>
      <c r="F9700" s="2" t="s">
        <v>543</v>
      </c>
    </row>
    <row r="9701" spans="1:6">
      <c r="A9701" s="2" t="s">
        <v>1665</v>
      </c>
      <c r="B9701" s="2" t="s">
        <v>3071</v>
      </c>
      <c r="C9701" s="2" t="s">
        <v>96</v>
      </c>
      <c r="D9701" s="2" t="str">
        <f t="shared" si="151"/>
        <v>CU AUBERGINE CAVIAR (F)</v>
      </c>
      <c r="E9701" s="2">
        <v>5170</v>
      </c>
      <c r="F9701" s="2" t="s">
        <v>543</v>
      </c>
    </row>
    <row r="9702" spans="1:6">
      <c r="A9702" s="2" t="s">
        <v>1665</v>
      </c>
      <c r="B9702" s="2" t="s">
        <v>3071</v>
      </c>
      <c r="C9702" s="2" t="s">
        <v>27</v>
      </c>
      <c r="D9702" s="2" t="str">
        <f t="shared" si="151"/>
        <v>CU AUBERGINE CAVIAR (F)</v>
      </c>
      <c r="E9702" s="2">
        <v>7299</v>
      </c>
      <c r="F9702" s="2" t="s">
        <v>543</v>
      </c>
    </row>
    <row r="9703" spans="1:6">
      <c r="A9703" s="2" t="s">
        <v>1665</v>
      </c>
      <c r="B9703" s="2" t="s">
        <v>3071</v>
      </c>
      <c r="C9703" s="2" t="s">
        <v>25</v>
      </c>
      <c r="D9703" s="2" t="str">
        <f t="shared" si="151"/>
        <v>CU AUBERGINE CAVIAR (F)</v>
      </c>
      <c r="E9703" s="2">
        <v>5285</v>
      </c>
      <c r="F9703" s="2" t="s">
        <v>543</v>
      </c>
    </row>
    <row r="9704" spans="1:6">
      <c r="A9704" s="2" t="s">
        <v>1665</v>
      </c>
      <c r="B9704" s="2" t="s">
        <v>3071</v>
      </c>
      <c r="C9704" s="2" t="s">
        <v>181</v>
      </c>
      <c r="D9704" s="2" t="str">
        <f t="shared" si="151"/>
        <v>CU AUBERGINE CAVIAR (F)</v>
      </c>
      <c r="E9704" s="2">
        <v>5462</v>
      </c>
      <c r="F9704" s="2" t="s">
        <v>543</v>
      </c>
    </row>
    <row r="9705" spans="1:6">
      <c r="A9705" s="2" t="s">
        <v>1665</v>
      </c>
      <c r="B9705" s="2" t="s">
        <v>3071</v>
      </c>
      <c r="C9705" s="2" t="s">
        <v>26</v>
      </c>
      <c r="D9705" s="2" t="str">
        <f t="shared" si="151"/>
        <v>CU AUBERGINE CAVIAR (F)</v>
      </c>
      <c r="E9705" s="2">
        <v>5344</v>
      </c>
      <c r="F9705" s="2" t="s">
        <v>543</v>
      </c>
    </row>
    <row r="9706" spans="1:6">
      <c r="A9706" s="2" t="s">
        <v>1665</v>
      </c>
      <c r="B9706" s="2" t="s">
        <v>3072</v>
      </c>
      <c r="C9706" s="2" t="s">
        <v>38</v>
      </c>
      <c r="D9706" s="2" t="str">
        <f t="shared" si="151"/>
        <v>CU AUBERGINE ROTIE (F)</v>
      </c>
      <c r="E9706" s="2">
        <v>7088</v>
      </c>
      <c r="F9706" s="2" t="s">
        <v>543</v>
      </c>
    </row>
    <row r="9707" spans="1:6">
      <c r="A9707" s="2" t="s">
        <v>1665</v>
      </c>
      <c r="B9707" s="2" t="s">
        <v>3072</v>
      </c>
      <c r="C9707" s="2" t="s">
        <v>928</v>
      </c>
      <c r="D9707" s="2" t="str">
        <f t="shared" si="151"/>
        <v>CU AUBERGINE ROTIE (F)</v>
      </c>
      <c r="E9707" s="2">
        <v>1169</v>
      </c>
      <c r="F9707" s="2" t="s">
        <v>543</v>
      </c>
    </row>
    <row r="9708" spans="1:6">
      <c r="A9708" s="2" t="s">
        <v>1665</v>
      </c>
      <c r="B9708" s="2" t="s">
        <v>3072</v>
      </c>
      <c r="C9708" s="2" t="s">
        <v>97</v>
      </c>
      <c r="D9708" s="2" t="str">
        <f t="shared" si="151"/>
        <v>CU AUBERGINE ROTIE (F)</v>
      </c>
      <c r="E9708" s="2">
        <v>5398</v>
      </c>
      <c r="F9708" s="2" t="s">
        <v>543</v>
      </c>
    </row>
    <row r="9709" spans="1:6">
      <c r="A9709" s="2" t="s">
        <v>1665</v>
      </c>
      <c r="B9709" s="2" t="s">
        <v>3072</v>
      </c>
      <c r="C9709" s="2" t="s">
        <v>23</v>
      </c>
      <c r="D9709" s="2" t="str">
        <f t="shared" si="151"/>
        <v>CU AUBERGINE ROTIE (F)</v>
      </c>
      <c r="E9709" s="2">
        <v>5167</v>
      </c>
      <c r="F9709" s="2" t="s">
        <v>543</v>
      </c>
    </row>
    <row r="9710" spans="1:6">
      <c r="A9710" s="2" t="s">
        <v>1665</v>
      </c>
      <c r="B9710" s="2" t="s">
        <v>3072</v>
      </c>
      <c r="C9710" s="2" t="s">
        <v>96</v>
      </c>
      <c r="D9710" s="2" t="str">
        <f t="shared" si="151"/>
        <v>CU AUBERGINE ROTIE (F)</v>
      </c>
      <c r="E9710" s="2">
        <v>5170</v>
      </c>
      <c r="F9710" s="2" t="s">
        <v>543</v>
      </c>
    </row>
    <row r="9711" spans="1:6">
      <c r="A9711" s="2" t="s">
        <v>1665</v>
      </c>
      <c r="B9711" s="2" t="s">
        <v>3072</v>
      </c>
      <c r="C9711" s="2" t="s">
        <v>25</v>
      </c>
      <c r="D9711" s="2" t="str">
        <f t="shared" si="151"/>
        <v>CU AUBERGINE ROTIE (F)</v>
      </c>
      <c r="E9711" s="2">
        <v>5285</v>
      </c>
      <c r="F9711" s="2" t="s">
        <v>543</v>
      </c>
    </row>
    <row r="9712" spans="1:6">
      <c r="A9712" s="2" t="s">
        <v>1665</v>
      </c>
      <c r="B9712" s="2" t="s">
        <v>3072</v>
      </c>
      <c r="C9712" s="2" t="s">
        <v>26</v>
      </c>
      <c r="D9712" s="2" t="str">
        <f t="shared" si="151"/>
        <v>CU AUBERGINE ROTIE (F)</v>
      </c>
      <c r="E9712" s="2">
        <v>5344</v>
      </c>
      <c r="F9712" s="2" t="s">
        <v>543</v>
      </c>
    </row>
    <row r="9713" spans="1:6">
      <c r="A9713" s="2" t="s">
        <v>1728</v>
      </c>
      <c r="B9713" s="2" t="s">
        <v>3073</v>
      </c>
      <c r="C9713" s="2" t="s">
        <v>3074</v>
      </c>
      <c r="D9713" s="2" t="str">
        <f t="shared" si="151"/>
        <v>EF PDT MUSEAU DE PORC</v>
      </c>
      <c r="E9713" s="2">
        <v>6981</v>
      </c>
      <c r="F9713" s="2" t="s">
        <v>543</v>
      </c>
    </row>
    <row r="9714" spans="1:6">
      <c r="A9714" s="2" t="s">
        <v>1728</v>
      </c>
      <c r="B9714" s="2" t="s">
        <v>3073</v>
      </c>
      <c r="C9714" s="2" t="s">
        <v>1524</v>
      </c>
      <c r="D9714" s="2" t="str">
        <f t="shared" si="151"/>
        <v>EF PDT MUSEAU DE PORC</v>
      </c>
      <c r="E9714" s="2">
        <v>7121</v>
      </c>
      <c r="F9714" s="2" t="s">
        <v>543</v>
      </c>
    </row>
    <row r="9715" spans="1:6">
      <c r="A9715" s="2" t="s">
        <v>1728</v>
      </c>
      <c r="B9715" s="2" t="s">
        <v>3073</v>
      </c>
      <c r="C9715" s="2" t="s">
        <v>479</v>
      </c>
      <c r="D9715" s="2" t="str">
        <f t="shared" si="151"/>
        <v>EF PDT MUSEAU DE PORC</v>
      </c>
      <c r="E9715" s="2">
        <v>5164</v>
      </c>
      <c r="F9715" s="2" t="s">
        <v>543</v>
      </c>
    </row>
    <row r="9716" spans="1:6">
      <c r="A9716" s="2" t="s">
        <v>1728</v>
      </c>
      <c r="B9716" s="2" t="s">
        <v>3073</v>
      </c>
      <c r="C9716" s="2" t="s">
        <v>436</v>
      </c>
      <c r="D9716" s="2" t="str">
        <f t="shared" si="151"/>
        <v>EF PDT MUSEAU DE PORC</v>
      </c>
      <c r="E9716" s="2">
        <v>5243</v>
      </c>
      <c r="F9716" s="2" t="s">
        <v>543</v>
      </c>
    </row>
    <row r="9717" spans="1:6">
      <c r="A9717" s="2" t="s">
        <v>1728</v>
      </c>
      <c r="B9717" s="2" t="s">
        <v>3073</v>
      </c>
      <c r="C9717" s="2" t="s">
        <v>27</v>
      </c>
      <c r="D9717" s="2" t="str">
        <f t="shared" si="151"/>
        <v>EF PDT MUSEAU DE PORC</v>
      </c>
      <c r="E9717" s="2">
        <v>7299</v>
      </c>
      <c r="F9717" s="2" t="s">
        <v>543</v>
      </c>
    </row>
    <row r="9718" spans="1:6">
      <c r="A9718" s="2" t="s">
        <v>1728</v>
      </c>
      <c r="B9718" s="2" t="s">
        <v>3073</v>
      </c>
      <c r="C9718" s="2" t="s">
        <v>856</v>
      </c>
      <c r="D9718" s="2" t="str">
        <f t="shared" si="151"/>
        <v>EF PDT MUSEAU DE PORC</v>
      </c>
      <c r="E9718" s="2">
        <v>7137</v>
      </c>
      <c r="F9718" s="2" t="s">
        <v>543</v>
      </c>
    </row>
    <row r="9719" spans="1:6">
      <c r="A9719" s="2" t="s">
        <v>322</v>
      </c>
      <c r="B9719" s="2" t="s">
        <v>3075</v>
      </c>
      <c r="C9719" s="2" t="s">
        <v>97</v>
      </c>
      <c r="D9719" s="2" t="str">
        <f t="shared" si="151"/>
        <v>SF VERA CRUZ ( S )</v>
      </c>
      <c r="E9719" s="2">
        <v>5398</v>
      </c>
      <c r="F9719" s="2" t="s">
        <v>167</v>
      </c>
    </row>
    <row r="9720" spans="1:6">
      <c r="A9720" s="2" t="s">
        <v>322</v>
      </c>
      <c r="B9720" s="2" t="s">
        <v>3075</v>
      </c>
      <c r="C9720" s="2" t="s">
        <v>25</v>
      </c>
      <c r="D9720" s="2" t="str">
        <f t="shared" si="151"/>
        <v>SF VERA CRUZ ( S )</v>
      </c>
      <c r="E9720" s="2">
        <v>5285</v>
      </c>
      <c r="F9720" s="2" t="s">
        <v>167</v>
      </c>
    </row>
    <row r="9721" spans="1:6">
      <c r="A9721" s="2" t="s">
        <v>322</v>
      </c>
      <c r="B9721" s="2" t="s">
        <v>3075</v>
      </c>
      <c r="C9721" s="2" t="s">
        <v>26</v>
      </c>
      <c r="D9721" s="2" t="str">
        <f t="shared" si="151"/>
        <v>SF VERA CRUZ ( S )</v>
      </c>
      <c r="E9721" s="2">
        <v>5344</v>
      </c>
      <c r="F9721" s="2" t="s">
        <v>167</v>
      </c>
    </row>
    <row r="9722" spans="1:6">
      <c r="A9722" s="2" t="s">
        <v>322</v>
      </c>
      <c r="B9722" s="2" t="s">
        <v>3075</v>
      </c>
      <c r="C9722" s="2" t="s">
        <v>410</v>
      </c>
      <c r="D9722" s="2" t="str">
        <f t="shared" si="151"/>
        <v>SF VERA CRUZ ( S )</v>
      </c>
      <c r="E9722" s="2">
        <v>4947</v>
      </c>
      <c r="F9722" s="2" t="s">
        <v>167</v>
      </c>
    </row>
    <row r="9723" spans="1:6">
      <c r="A9723" s="2" t="s">
        <v>322</v>
      </c>
      <c r="B9723" s="2" t="s">
        <v>3075</v>
      </c>
      <c r="C9723" s="2" t="s">
        <v>325</v>
      </c>
      <c r="D9723" s="2" t="str">
        <f t="shared" si="151"/>
        <v>SF VERA CRUZ ( S )</v>
      </c>
      <c r="E9723" s="2">
        <v>5044</v>
      </c>
      <c r="F9723" s="2" t="s">
        <v>167</v>
      </c>
    </row>
    <row r="9724" spans="1:6">
      <c r="A9724" s="2" t="s">
        <v>322</v>
      </c>
      <c r="B9724" s="2" t="s">
        <v>3075</v>
      </c>
      <c r="C9724" s="2" t="s">
        <v>465</v>
      </c>
      <c r="D9724" s="2" t="str">
        <f t="shared" si="151"/>
        <v>SF VERA CRUZ ( S )</v>
      </c>
      <c r="E9724" s="2">
        <v>5247</v>
      </c>
      <c r="F9724" s="2" t="s">
        <v>167</v>
      </c>
    </row>
    <row r="9725" spans="1:6">
      <c r="A9725" s="2" t="s">
        <v>322</v>
      </c>
      <c r="B9725" s="2" t="s">
        <v>3075</v>
      </c>
      <c r="C9725" s="2" t="s">
        <v>169</v>
      </c>
      <c r="D9725" s="2" t="str">
        <f t="shared" si="151"/>
        <v>SF VERA CRUZ ( S )</v>
      </c>
      <c r="E9725" s="2">
        <v>5402</v>
      </c>
      <c r="F9725" s="2" t="s">
        <v>167</v>
      </c>
    </row>
    <row r="9726" spans="1:6">
      <c r="A9726" s="2" t="s">
        <v>322</v>
      </c>
      <c r="B9726" s="2" t="s">
        <v>3075</v>
      </c>
      <c r="C9726" s="2" t="s">
        <v>23</v>
      </c>
      <c r="D9726" s="2" t="str">
        <f t="shared" si="151"/>
        <v>SF VERA CRUZ ( S )</v>
      </c>
      <c r="E9726" s="2">
        <v>5167</v>
      </c>
      <c r="F9726" s="2" t="s">
        <v>167</v>
      </c>
    </row>
    <row r="9727" spans="1:6">
      <c r="A9727" s="2" t="s">
        <v>322</v>
      </c>
      <c r="B9727" s="2" t="s">
        <v>3075</v>
      </c>
      <c r="C9727" s="2" t="s">
        <v>27</v>
      </c>
      <c r="D9727" s="2" t="str">
        <f t="shared" si="151"/>
        <v>SF VERA CRUZ ( S )</v>
      </c>
      <c r="E9727" s="2">
        <v>7299</v>
      </c>
      <c r="F9727" s="2" t="s">
        <v>167</v>
      </c>
    </row>
    <row r="9728" spans="1:6">
      <c r="A9728" s="2" t="s">
        <v>322</v>
      </c>
      <c r="B9728" s="2" t="s">
        <v>3075</v>
      </c>
      <c r="C9728" s="2" t="s">
        <v>37</v>
      </c>
      <c r="D9728" s="2" t="str">
        <f t="shared" si="151"/>
        <v>SF VERA CRUZ ( S )</v>
      </c>
      <c r="E9728" s="2">
        <v>5664</v>
      </c>
      <c r="F9728" s="2" t="s">
        <v>167</v>
      </c>
    </row>
    <row r="9729" spans="1:6">
      <c r="A9729" s="2" t="s">
        <v>322</v>
      </c>
      <c r="B9729" s="2" t="s">
        <v>3075</v>
      </c>
      <c r="C9729" s="2" t="s">
        <v>170</v>
      </c>
      <c r="D9729" s="2" t="str">
        <f t="shared" si="151"/>
        <v>SF VERA CRUZ ( S )</v>
      </c>
      <c r="E9729" s="2">
        <v>5632</v>
      </c>
      <c r="F9729" s="2" t="s">
        <v>167</v>
      </c>
    </row>
    <row r="9730" spans="1:6">
      <c r="A9730" s="2" t="s">
        <v>322</v>
      </c>
      <c r="B9730" s="2" t="s">
        <v>3075</v>
      </c>
      <c r="C9730" s="2" t="s">
        <v>38</v>
      </c>
      <c r="D9730" s="2" t="str">
        <f t="shared" si="151"/>
        <v>SF VERA CRUZ ( S )</v>
      </c>
      <c r="E9730" s="2">
        <v>7088</v>
      </c>
      <c r="F9730" s="2" t="s">
        <v>167</v>
      </c>
    </row>
    <row r="9731" spans="1:6">
      <c r="A9731" s="2" t="s">
        <v>741</v>
      </c>
      <c r="B9731" s="2" t="s">
        <v>3076</v>
      </c>
      <c r="C9731" s="2" t="s">
        <v>25</v>
      </c>
      <c r="D9731" s="2" t="str">
        <f t="shared" ref="D9731:D9794" si="152">B9731</f>
        <v>LE BIO CAROTTES PERSILLEES ( F )</v>
      </c>
      <c r="E9731" s="2">
        <v>5285</v>
      </c>
      <c r="F9731" s="2" t="s">
        <v>743</v>
      </c>
    </row>
    <row r="9732" spans="1:6">
      <c r="A9732" s="2" t="s">
        <v>741</v>
      </c>
      <c r="B9732" s="2" t="s">
        <v>3076</v>
      </c>
      <c r="C9732" s="2" t="s">
        <v>26</v>
      </c>
      <c r="D9732" s="2" t="str">
        <f t="shared" si="152"/>
        <v>LE BIO CAROTTES PERSILLEES ( F )</v>
      </c>
      <c r="E9732" s="2">
        <v>5344</v>
      </c>
      <c r="F9732" s="2" t="s">
        <v>743</v>
      </c>
    </row>
    <row r="9733" spans="1:6">
      <c r="A9733" s="2" t="s">
        <v>741</v>
      </c>
      <c r="B9733" s="2" t="s">
        <v>3076</v>
      </c>
      <c r="C9733" s="2" t="s">
        <v>27</v>
      </c>
      <c r="D9733" s="2" t="str">
        <f t="shared" si="152"/>
        <v>LE BIO CAROTTES PERSILLEES ( F )</v>
      </c>
      <c r="E9733" s="2">
        <v>7299</v>
      </c>
      <c r="F9733" s="2" t="s">
        <v>743</v>
      </c>
    </row>
    <row r="9734" spans="1:6">
      <c r="A9734" s="2" t="s">
        <v>741</v>
      </c>
      <c r="B9734" s="2" t="s">
        <v>3076</v>
      </c>
      <c r="C9734" s="2" t="s">
        <v>183</v>
      </c>
      <c r="D9734" s="2" t="str">
        <f t="shared" si="152"/>
        <v>LE BIO CAROTTES PERSILLEES ( F )</v>
      </c>
      <c r="E9734" s="2">
        <v>6662</v>
      </c>
      <c r="F9734" s="2" t="s">
        <v>743</v>
      </c>
    </row>
    <row r="9735" spans="1:6">
      <c r="A9735" s="2" t="s">
        <v>741</v>
      </c>
      <c r="B9735" s="2" t="s">
        <v>3076</v>
      </c>
      <c r="C9735" s="2" t="s">
        <v>220</v>
      </c>
      <c r="D9735" s="2" t="str">
        <f t="shared" si="152"/>
        <v>LE BIO CAROTTES PERSILLEES ( F )</v>
      </c>
      <c r="E9735" s="2">
        <v>6658</v>
      </c>
      <c r="F9735" s="2" t="s">
        <v>743</v>
      </c>
    </row>
    <row r="9736" spans="1:6">
      <c r="A9736" s="2" t="s">
        <v>741</v>
      </c>
      <c r="B9736" s="2" t="s">
        <v>3076</v>
      </c>
      <c r="C9736" s="2" t="s">
        <v>1295</v>
      </c>
      <c r="D9736" s="2" t="str">
        <f t="shared" si="152"/>
        <v>LE BIO CAROTTES PERSILLEES ( F )</v>
      </c>
      <c r="E9736" s="2">
        <v>3786</v>
      </c>
      <c r="F9736" s="2" t="s">
        <v>743</v>
      </c>
    </row>
    <row r="9737" spans="1:6">
      <c r="A9737" s="2" t="s">
        <v>741</v>
      </c>
      <c r="B9737" s="2" t="s">
        <v>3076</v>
      </c>
      <c r="C9737" s="2" t="s">
        <v>38</v>
      </c>
      <c r="D9737" s="2" t="str">
        <f t="shared" si="152"/>
        <v>LE BIO CAROTTES PERSILLEES ( F )</v>
      </c>
      <c r="E9737" s="2">
        <v>7088</v>
      </c>
      <c r="F9737" s="2" t="s">
        <v>743</v>
      </c>
    </row>
    <row r="9738" spans="1:6">
      <c r="A9738" s="2" t="s">
        <v>741</v>
      </c>
      <c r="B9738" s="2" t="s">
        <v>3077</v>
      </c>
      <c r="C9738" s="2" t="s">
        <v>25</v>
      </c>
      <c r="D9738" s="2" t="str">
        <f t="shared" si="152"/>
        <v>LE BIO CAROTTES VICHY ( F )</v>
      </c>
      <c r="E9738" s="2">
        <v>5285</v>
      </c>
      <c r="F9738" s="2" t="s">
        <v>743</v>
      </c>
    </row>
    <row r="9739" spans="1:6">
      <c r="A9739" s="2" t="s">
        <v>741</v>
      </c>
      <c r="B9739" s="2" t="s">
        <v>3077</v>
      </c>
      <c r="C9739" s="2" t="s">
        <v>26</v>
      </c>
      <c r="D9739" s="2" t="str">
        <f t="shared" si="152"/>
        <v>LE BIO CAROTTES VICHY ( F )</v>
      </c>
      <c r="E9739" s="2">
        <v>5344</v>
      </c>
      <c r="F9739" s="2" t="s">
        <v>743</v>
      </c>
    </row>
    <row r="9740" spans="1:6">
      <c r="A9740" s="2" t="s">
        <v>741</v>
      </c>
      <c r="B9740" s="2" t="s">
        <v>3077</v>
      </c>
      <c r="C9740" s="2" t="s">
        <v>198</v>
      </c>
      <c r="D9740" s="2" t="str">
        <f t="shared" si="152"/>
        <v>LE BIO CAROTTES VICHY ( F )</v>
      </c>
      <c r="E9740" s="2">
        <v>5357</v>
      </c>
      <c r="F9740" s="2" t="s">
        <v>743</v>
      </c>
    </row>
    <row r="9741" spans="1:6">
      <c r="A9741" s="2" t="s">
        <v>741</v>
      </c>
      <c r="B9741" s="2" t="s">
        <v>3077</v>
      </c>
      <c r="C9741" s="2" t="s">
        <v>27</v>
      </c>
      <c r="D9741" s="2" t="str">
        <f t="shared" si="152"/>
        <v>LE BIO CAROTTES VICHY ( F )</v>
      </c>
      <c r="E9741" s="2">
        <v>7299</v>
      </c>
      <c r="F9741" s="2" t="s">
        <v>743</v>
      </c>
    </row>
    <row r="9742" spans="1:6">
      <c r="A9742" s="2" t="s">
        <v>741</v>
      </c>
      <c r="B9742" s="2" t="s">
        <v>3077</v>
      </c>
      <c r="C9742" s="2" t="s">
        <v>46</v>
      </c>
      <c r="D9742" s="2" t="str">
        <f t="shared" si="152"/>
        <v>LE BIO CAROTTES VICHY ( F )</v>
      </c>
      <c r="E9742" s="2">
        <v>7296</v>
      </c>
      <c r="F9742" s="2" t="s">
        <v>743</v>
      </c>
    </row>
    <row r="9743" spans="1:6">
      <c r="A9743" s="2" t="s">
        <v>741</v>
      </c>
      <c r="B9743" s="2" t="s">
        <v>3077</v>
      </c>
      <c r="C9743" s="2" t="s">
        <v>183</v>
      </c>
      <c r="D9743" s="2" t="str">
        <f t="shared" si="152"/>
        <v>LE BIO CAROTTES VICHY ( F )</v>
      </c>
      <c r="E9743" s="2">
        <v>6662</v>
      </c>
      <c r="F9743" s="2" t="s">
        <v>743</v>
      </c>
    </row>
    <row r="9744" spans="1:6">
      <c r="A9744" s="2" t="s">
        <v>741</v>
      </c>
      <c r="B9744" s="2" t="s">
        <v>3077</v>
      </c>
      <c r="C9744" s="2" t="s">
        <v>220</v>
      </c>
      <c r="D9744" s="2" t="str">
        <f t="shared" si="152"/>
        <v>LE BIO CAROTTES VICHY ( F )</v>
      </c>
      <c r="E9744" s="2">
        <v>6658</v>
      </c>
      <c r="F9744" s="2" t="s">
        <v>743</v>
      </c>
    </row>
    <row r="9745" spans="1:6">
      <c r="A9745" s="2" t="s">
        <v>741</v>
      </c>
      <c r="B9745" s="2" t="s">
        <v>3077</v>
      </c>
      <c r="C9745" s="2" t="s">
        <v>1295</v>
      </c>
      <c r="D9745" s="2" t="str">
        <f t="shared" si="152"/>
        <v>LE BIO CAROTTES VICHY ( F )</v>
      </c>
      <c r="E9745" s="2">
        <v>3786</v>
      </c>
      <c r="F9745" s="2" t="s">
        <v>743</v>
      </c>
    </row>
    <row r="9746" spans="1:6">
      <c r="A9746" s="2" t="s">
        <v>741</v>
      </c>
      <c r="B9746" s="2" t="s">
        <v>3077</v>
      </c>
      <c r="C9746" s="2" t="s">
        <v>38</v>
      </c>
      <c r="D9746" s="2" t="str">
        <f t="shared" si="152"/>
        <v>LE BIO CAROTTES VICHY ( F )</v>
      </c>
      <c r="E9746" s="2">
        <v>7088</v>
      </c>
      <c r="F9746" s="2" t="s">
        <v>743</v>
      </c>
    </row>
    <row r="9747" spans="1:6">
      <c r="A9747" s="2" t="s">
        <v>741</v>
      </c>
      <c r="B9747" s="2" t="s">
        <v>3078</v>
      </c>
      <c r="C9747" s="2" t="s">
        <v>25</v>
      </c>
      <c r="D9747" s="2" t="str">
        <f t="shared" si="152"/>
        <v>LE BIO COURGETTES SAUTEES ( S )</v>
      </c>
      <c r="E9747" s="2">
        <v>5285</v>
      </c>
      <c r="F9747" s="2" t="s">
        <v>743</v>
      </c>
    </row>
    <row r="9748" spans="1:6">
      <c r="A9748" s="2" t="s">
        <v>741</v>
      </c>
      <c r="B9748" s="2" t="s">
        <v>3078</v>
      </c>
      <c r="C9748" s="2" t="s">
        <v>26</v>
      </c>
      <c r="D9748" s="2" t="str">
        <f t="shared" si="152"/>
        <v>LE BIO COURGETTES SAUTEES ( S )</v>
      </c>
      <c r="E9748" s="2">
        <v>5344</v>
      </c>
      <c r="F9748" s="2" t="s">
        <v>743</v>
      </c>
    </row>
    <row r="9749" spans="1:6">
      <c r="A9749" s="2" t="s">
        <v>741</v>
      </c>
      <c r="B9749" s="2" t="s">
        <v>3078</v>
      </c>
      <c r="C9749" s="2" t="s">
        <v>220</v>
      </c>
      <c r="D9749" s="2" t="str">
        <f t="shared" si="152"/>
        <v>LE BIO COURGETTES SAUTEES ( S )</v>
      </c>
      <c r="E9749" s="2">
        <v>6658</v>
      </c>
      <c r="F9749" s="2" t="s">
        <v>743</v>
      </c>
    </row>
    <row r="9750" spans="1:6">
      <c r="A9750" s="2" t="s">
        <v>741</v>
      </c>
      <c r="B9750" s="2" t="s">
        <v>3078</v>
      </c>
      <c r="C9750" s="2" t="s">
        <v>23</v>
      </c>
      <c r="D9750" s="2" t="str">
        <f t="shared" si="152"/>
        <v>LE BIO COURGETTES SAUTEES ( S )</v>
      </c>
      <c r="E9750" s="2">
        <v>5167</v>
      </c>
      <c r="F9750" s="2" t="s">
        <v>743</v>
      </c>
    </row>
    <row r="9751" spans="1:6">
      <c r="A9751" s="2" t="s">
        <v>741</v>
      </c>
      <c r="B9751" s="2" t="s">
        <v>3078</v>
      </c>
      <c r="C9751" s="2" t="s">
        <v>170</v>
      </c>
      <c r="D9751" s="2" t="str">
        <f t="shared" si="152"/>
        <v>LE BIO COURGETTES SAUTEES ( S )</v>
      </c>
      <c r="E9751" s="2">
        <v>5632</v>
      </c>
      <c r="F9751" s="2" t="s">
        <v>743</v>
      </c>
    </row>
    <row r="9752" spans="1:6">
      <c r="A9752" s="2" t="s">
        <v>741</v>
      </c>
      <c r="B9752" s="2" t="s">
        <v>3078</v>
      </c>
      <c r="C9752" s="2" t="s">
        <v>3015</v>
      </c>
      <c r="D9752" s="2" t="str">
        <f t="shared" si="152"/>
        <v>LE BIO COURGETTES SAUTEES ( S )</v>
      </c>
      <c r="E9752" s="2">
        <v>7306</v>
      </c>
      <c r="F9752" s="2" t="s">
        <v>743</v>
      </c>
    </row>
    <row r="9753" spans="1:6">
      <c r="A9753" s="2" t="s">
        <v>741</v>
      </c>
      <c r="B9753" s="2" t="s">
        <v>3079</v>
      </c>
      <c r="C9753" s="2" t="s">
        <v>25</v>
      </c>
      <c r="D9753" s="2" t="str">
        <f t="shared" si="152"/>
        <v>LE BIO COURG. SAUTEES CORIANDRE (S )</v>
      </c>
      <c r="E9753" s="2">
        <v>5285</v>
      </c>
      <c r="F9753" s="2" t="s">
        <v>743</v>
      </c>
    </row>
    <row r="9754" spans="1:6">
      <c r="A9754" s="2" t="s">
        <v>741</v>
      </c>
      <c r="B9754" s="2" t="s">
        <v>3079</v>
      </c>
      <c r="C9754" s="2" t="s">
        <v>26</v>
      </c>
      <c r="D9754" s="2" t="str">
        <f t="shared" si="152"/>
        <v>LE BIO COURG. SAUTEES CORIANDRE (S )</v>
      </c>
      <c r="E9754" s="2">
        <v>5344</v>
      </c>
      <c r="F9754" s="2" t="s">
        <v>743</v>
      </c>
    </row>
    <row r="9755" spans="1:6">
      <c r="A9755" s="2" t="s">
        <v>741</v>
      </c>
      <c r="B9755" s="2" t="s">
        <v>3079</v>
      </c>
      <c r="C9755" s="2" t="s">
        <v>220</v>
      </c>
      <c r="D9755" s="2" t="str">
        <f t="shared" si="152"/>
        <v>LE BIO COURG. SAUTEES CORIANDRE (S )</v>
      </c>
      <c r="E9755" s="2">
        <v>6658</v>
      </c>
      <c r="F9755" s="2" t="s">
        <v>743</v>
      </c>
    </row>
    <row r="9756" spans="1:6">
      <c r="A9756" s="2" t="s">
        <v>741</v>
      </c>
      <c r="B9756" s="2" t="s">
        <v>3079</v>
      </c>
      <c r="C9756" s="2" t="s">
        <v>23</v>
      </c>
      <c r="D9756" s="2" t="str">
        <f t="shared" si="152"/>
        <v>LE BIO COURG. SAUTEES CORIANDRE (S )</v>
      </c>
      <c r="E9756" s="2">
        <v>5167</v>
      </c>
      <c r="F9756" s="2" t="s">
        <v>743</v>
      </c>
    </row>
    <row r="9757" spans="1:6">
      <c r="A9757" s="2" t="s">
        <v>741</v>
      </c>
      <c r="B9757" s="2" t="s">
        <v>3079</v>
      </c>
      <c r="C9757" s="2" t="s">
        <v>170</v>
      </c>
      <c r="D9757" s="2" t="str">
        <f t="shared" si="152"/>
        <v>LE BIO COURG. SAUTEES CORIANDRE (S )</v>
      </c>
      <c r="E9757" s="2">
        <v>5632</v>
      </c>
      <c r="F9757" s="2" t="s">
        <v>743</v>
      </c>
    </row>
    <row r="9758" spans="1:6">
      <c r="A9758" s="2" t="s">
        <v>741</v>
      </c>
      <c r="B9758" s="2" t="s">
        <v>3079</v>
      </c>
      <c r="C9758" s="2" t="s">
        <v>3015</v>
      </c>
      <c r="D9758" s="2" t="str">
        <f t="shared" si="152"/>
        <v>LE BIO COURG. SAUTEES CORIANDRE (S )</v>
      </c>
      <c r="E9758" s="2">
        <v>7306</v>
      </c>
      <c r="F9758" s="2" t="s">
        <v>743</v>
      </c>
    </row>
    <row r="9759" spans="1:6">
      <c r="A9759" s="2" t="s">
        <v>741</v>
      </c>
      <c r="B9759" s="2" t="s">
        <v>3079</v>
      </c>
      <c r="C9759" s="2" t="s">
        <v>452</v>
      </c>
      <c r="D9759" s="2" t="str">
        <f t="shared" si="152"/>
        <v>LE BIO COURG. SAUTEES CORIANDRE (S )</v>
      </c>
      <c r="E9759" s="2">
        <v>3726</v>
      </c>
      <c r="F9759" s="2" t="s">
        <v>743</v>
      </c>
    </row>
    <row r="9760" spans="1:6">
      <c r="A9760" s="2" t="s">
        <v>741</v>
      </c>
      <c r="B9760" s="2" t="s">
        <v>3080</v>
      </c>
      <c r="C9760" s="2" t="s">
        <v>1304</v>
      </c>
      <c r="D9760" s="2" t="str">
        <f t="shared" si="152"/>
        <v>LE BIO COURG. SAUTEES CORIANDRE ( F )</v>
      </c>
      <c r="E9760" s="2">
        <v>3800</v>
      </c>
      <c r="F9760" s="2" t="s">
        <v>743</v>
      </c>
    </row>
    <row r="9761" spans="1:6">
      <c r="A9761" s="2" t="s">
        <v>741</v>
      </c>
      <c r="B9761" s="2" t="s">
        <v>3080</v>
      </c>
      <c r="C9761" s="2" t="s">
        <v>25</v>
      </c>
      <c r="D9761" s="2" t="str">
        <f t="shared" si="152"/>
        <v>LE BIO COURG. SAUTEES CORIANDRE ( F )</v>
      </c>
      <c r="E9761" s="2">
        <v>5285</v>
      </c>
      <c r="F9761" s="2" t="s">
        <v>743</v>
      </c>
    </row>
    <row r="9762" spans="1:6">
      <c r="A9762" s="2" t="s">
        <v>741</v>
      </c>
      <c r="B9762" s="2" t="s">
        <v>3080</v>
      </c>
      <c r="C9762" s="2" t="s">
        <v>26</v>
      </c>
      <c r="D9762" s="2" t="str">
        <f t="shared" si="152"/>
        <v>LE BIO COURG. SAUTEES CORIANDRE ( F )</v>
      </c>
      <c r="E9762" s="2">
        <v>5344</v>
      </c>
      <c r="F9762" s="2" t="s">
        <v>743</v>
      </c>
    </row>
    <row r="9763" spans="1:6">
      <c r="A9763" s="2" t="s">
        <v>741</v>
      </c>
      <c r="B9763" s="2" t="s">
        <v>3080</v>
      </c>
      <c r="C9763" s="2" t="s">
        <v>220</v>
      </c>
      <c r="D9763" s="2" t="str">
        <f t="shared" si="152"/>
        <v>LE BIO COURG. SAUTEES CORIANDRE ( F )</v>
      </c>
      <c r="E9763" s="2">
        <v>6658</v>
      </c>
      <c r="F9763" s="2" t="s">
        <v>743</v>
      </c>
    </row>
    <row r="9764" spans="1:6">
      <c r="A9764" s="2" t="s">
        <v>741</v>
      </c>
      <c r="B9764" s="2" t="s">
        <v>3080</v>
      </c>
      <c r="C9764" s="2" t="s">
        <v>23</v>
      </c>
      <c r="D9764" s="2" t="str">
        <f t="shared" si="152"/>
        <v>LE BIO COURG. SAUTEES CORIANDRE ( F )</v>
      </c>
      <c r="E9764" s="2">
        <v>5167</v>
      </c>
      <c r="F9764" s="2" t="s">
        <v>743</v>
      </c>
    </row>
    <row r="9765" spans="1:6">
      <c r="A9765" s="2" t="s">
        <v>741</v>
      </c>
      <c r="B9765" s="2" t="s">
        <v>3080</v>
      </c>
      <c r="C9765" s="2" t="s">
        <v>170</v>
      </c>
      <c r="D9765" s="2" t="str">
        <f t="shared" si="152"/>
        <v>LE BIO COURG. SAUTEES CORIANDRE ( F )</v>
      </c>
      <c r="E9765" s="2">
        <v>5632</v>
      </c>
      <c r="F9765" s="2" t="s">
        <v>743</v>
      </c>
    </row>
    <row r="9766" spans="1:6">
      <c r="A9766" s="2" t="s">
        <v>741</v>
      </c>
      <c r="B9766" s="2" t="s">
        <v>3080</v>
      </c>
      <c r="C9766" s="2" t="s">
        <v>452</v>
      </c>
      <c r="D9766" s="2" t="str">
        <f t="shared" si="152"/>
        <v>LE BIO COURG. SAUTEES CORIANDRE ( F )</v>
      </c>
      <c r="E9766" s="2">
        <v>3726</v>
      </c>
      <c r="F9766" s="2" t="s">
        <v>743</v>
      </c>
    </row>
    <row r="9767" spans="1:6">
      <c r="A9767" s="2" t="s">
        <v>741</v>
      </c>
      <c r="B9767" s="2" t="s">
        <v>3081</v>
      </c>
      <c r="C9767" s="2" t="s">
        <v>25</v>
      </c>
      <c r="D9767" s="2" t="str">
        <f t="shared" si="152"/>
        <v>LE BIO COURGETTES PERSILLEES ( S )</v>
      </c>
      <c r="E9767" s="2">
        <v>5285</v>
      </c>
      <c r="F9767" s="2" t="s">
        <v>743</v>
      </c>
    </row>
    <row r="9768" spans="1:6">
      <c r="A9768" s="2" t="s">
        <v>741</v>
      </c>
      <c r="B9768" s="2" t="s">
        <v>3081</v>
      </c>
      <c r="C9768" s="2" t="s">
        <v>26</v>
      </c>
      <c r="D9768" s="2" t="str">
        <f t="shared" si="152"/>
        <v>LE BIO COURGETTES PERSILLEES ( S )</v>
      </c>
      <c r="E9768" s="2">
        <v>5344</v>
      </c>
      <c r="F9768" s="2" t="s">
        <v>743</v>
      </c>
    </row>
    <row r="9769" spans="1:6">
      <c r="A9769" s="2" t="s">
        <v>741</v>
      </c>
      <c r="B9769" s="2" t="s">
        <v>3081</v>
      </c>
      <c r="C9769" s="2" t="s">
        <v>27</v>
      </c>
      <c r="D9769" s="2" t="str">
        <f t="shared" si="152"/>
        <v>LE BIO COURGETTES PERSILLEES ( S )</v>
      </c>
      <c r="E9769" s="2">
        <v>7299</v>
      </c>
      <c r="F9769" s="2" t="s">
        <v>743</v>
      </c>
    </row>
    <row r="9770" spans="1:6">
      <c r="A9770" s="2" t="s">
        <v>741</v>
      </c>
      <c r="B9770" s="2" t="s">
        <v>3081</v>
      </c>
      <c r="C9770" s="2" t="s">
        <v>183</v>
      </c>
      <c r="D9770" s="2" t="str">
        <f t="shared" si="152"/>
        <v>LE BIO COURGETTES PERSILLEES ( S )</v>
      </c>
      <c r="E9770" s="2">
        <v>6662</v>
      </c>
      <c r="F9770" s="2" t="s">
        <v>743</v>
      </c>
    </row>
    <row r="9771" spans="1:6">
      <c r="A9771" s="2" t="s">
        <v>741</v>
      </c>
      <c r="B9771" s="2" t="s">
        <v>3081</v>
      </c>
      <c r="C9771" s="2" t="s">
        <v>220</v>
      </c>
      <c r="D9771" s="2" t="str">
        <f t="shared" si="152"/>
        <v>LE BIO COURGETTES PERSILLEES ( S )</v>
      </c>
      <c r="E9771" s="2">
        <v>6658</v>
      </c>
      <c r="F9771" s="2" t="s">
        <v>743</v>
      </c>
    </row>
    <row r="9772" spans="1:6">
      <c r="A9772" s="2" t="s">
        <v>741</v>
      </c>
      <c r="B9772" s="2" t="s">
        <v>3081</v>
      </c>
      <c r="C9772" s="2" t="s">
        <v>3015</v>
      </c>
      <c r="D9772" s="2" t="str">
        <f t="shared" si="152"/>
        <v>LE BIO COURGETTES PERSILLEES ( S )</v>
      </c>
      <c r="E9772" s="2">
        <v>7306</v>
      </c>
      <c r="F9772" s="2" t="s">
        <v>743</v>
      </c>
    </row>
    <row r="9773" spans="1:6">
      <c r="A9773" s="2" t="s">
        <v>741</v>
      </c>
      <c r="B9773" s="2" t="s">
        <v>3081</v>
      </c>
      <c r="C9773" s="2" t="s">
        <v>38</v>
      </c>
      <c r="D9773" s="2" t="str">
        <f t="shared" si="152"/>
        <v>LE BIO COURGETTES PERSILLEES ( S )</v>
      </c>
      <c r="E9773" s="2">
        <v>7088</v>
      </c>
      <c r="F9773" s="2" t="s">
        <v>743</v>
      </c>
    </row>
    <row r="9774" spans="1:6">
      <c r="A9774" s="2" t="s">
        <v>741</v>
      </c>
      <c r="B9774" s="2" t="s">
        <v>3082</v>
      </c>
      <c r="C9774" s="2" t="s">
        <v>25</v>
      </c>
      <c r="D9774" s="2" t="str">
        <f t="shared" si="152"/>
        <v>LE BIO COURGETTES PERSILLEES ( F )</v>
      </c>
      <c r="E9774" s="2">
        <v>5285</v>
      </c>
      <c r="F9774" s="2" t="s">
        <v>743</v>
      </c>
    </row>
    <row r="9775" spans="1:6">
      <c r="A9775" s="2" t="s">
        <v>741</v>
      </c>
      <c r="B9775" s="2" t="s">
        <v>3082</v>
      </c>
      <c r="C9775" s="2" t="s">
        <v>26</v>
      </c>
      <c r="D9775" s="2" t="str">
        <f t="shared" si="152"/>
        <v>LE BIO COURGETTES PERSILLEES ( F )</v>
      </c>
      <c r="E9775" s="2">
        <v>5344</v>
      </c>
      <c r="F9775" s="2" t="s">
        <v>743</v>
      </c>
    </row>
    <row r="9776" spans="1:6">
      <c r="A9776" s="2" t="s">
        <v>741</v>
      </c>
      <c r="B9776" s="2" t="s">
        <v>3082</v>
      </c>
      <c r="C9776" s="2" t="s">
        <v>27</v>
      </c>
      <c r="D9776" s="2" t="str">
        <f t="shared" si="152"/>
        <v>LE BIO COURGETTES PERSILLEES ( F )</v>
      </c>
      <c r="E9776" s="2">
        <v>7299</v>
      </c>
      <c r="F9776" s="2" t="s">
        <v>743</v>
      </c>
    </row>
    <row r="9777" spans="1:6">
      <c r="A9777" s="2" t="s">
        <v>741</v>
      </c>
      <c r="B9777" s="2" t="s">
        <v>3082</v>
      </c>
      <c r="C9777" s="2" t="s">
        <v>183</v>
      </c>
      <c r="D9777" s="2" t="str">
        <f t="shared" si="152"/>
        <v>LE BIO COURGETTES PERSILLEES ( F )</v>
      </c>
      <c r="E9777" s="2">
        <v>6662</v>
      </c>
      <c r="F9777" s="2" t="s">
        <v>743</v>
      </c>
    </row>
    <row r="9778" spans="1:6">
      <c r="A9778" s="2" t="s">
        <v>741</v>
      </c>
      <c r="B9778" s="2" t="s">
        <v>3082</v>
      </c>
      <c r="C9778" s="2" t="s">
        <v>220</v>
      </c>
      <c r="D9778" s="2" t="str">
        <f t="shared" si="152"/>
        <v>LE BIO COURGETTES PERSILLEES ( F )</v>
      </c>
      <c r="E9778" s="2">
        <v>6658</v>
      </c>
      <c r="F9778" s="2" t="s">
        <v>743</v>
      </c>
    </row>
    <row r="9779" spans="1:6">
      <c r="A9779" s="2" t="s">
        <v>741</v>
      </c>
      <c r="B9779" s="2" t="s">
        <v>3082</v>
      </c>
      <c r="C9779" s="2" t="s">
        <v>1304</v>
      </c>
      <c r="D9779" s="2" t="str">
        <f t="shared" si="152"/>
        <v>LE BIO COURGETTES PERSILLEES ( F )</v>
      </c>
      <c r="E9779" s="2">
        <v>3800</v>
      </c>
      <c r="F9779" s="2" t="s">
        <v>743</v>
      </c>
    </row>
    <row r="9780" spans="1:6">
      <c r="A9780" s="2" t="s">
        <v>741</v>
      </c>
      <c r="B9780" s="2" t="s">
        <v>3082</v>
      </c>
      <c r="C9780" s="2" t="s">
        <v>38</v>
      </c>
      <c r="D9780" s="2" t="str">
        <f t="shared" si="152"/>
        <v>LE BIO COURGETTES PERSILLEES ( F )</v>
      </c>
      <c r="E9780" s="2">
        <v>7088</v>
      </c>
      <c r="F9780" s="2" t="s">
        <v>743</v>
      </c>
    </row>
    <row r="9781" spans="1:6">
      <c r="A9781" s="2" t="s">
        <v>741</v>
      </c>
      <c r="B9781" s="2" t="s">
        <v>3083</v>
      </c>
      <c r="C9781" s="2" t="s">
        <v>96</v>
      </c>
      <c r="D9781" s="2" t="str">
        <f t="shared" si="152"/>
        <v>LE BIO POELEE H.VERT / CAROTTES</v>
      </c>
      <c r="E9781" s="2">
        <v>5170</v>
      </c>
      <c r="F9781" s="2" t="s">
        <v>743</v>
      </c>
    </row>
    <row r="9782" spans="1:6">
      <c r="A9782" s="2" t="s">
        <v>741</v>
      </c>
      <c r="B9782" s="2" t="s">
        <v>3083</v>
      </c>
      <c r="C9782" s="2" t="s">
        <v>25</v>
      </c>
      <c r="D9782" s="2" t="str">
        <f t="shared" si="152"/>
        <v>LE BIO POELEE H.VERT / CAROTTES</v>
      </c>
      <c r="E9782" s="2">
        <v>5285</v>
      </c>
      <c r="F9782" s="2" t="s">
        <v>743</v>
      </c>
    </row>
    <row r="9783" spans="1:6">
      <c r="A9783" s="2" t="s">
        <v>741</v>
      </c>
      <c r="B9783" s="2" t="s">
        <v>3083</v>
      </c>
      <c r="C9783" s="2" t="s">
        <v>26</v>
      </c>
      <c r="D9783" s="2" t="str">
        <f t="shared" si="152"/>
        <v>LE BIO POELEE H.VERT / CAROTTES</v>
      </c>
      <c r="E9783" s="2">
        <v>5344</v>
      </c>
      <c r="F9783" s="2" t="s">
        <v>743</v>
      </c>
    </row>
    <row r="9784" spans="1:6">
      <c r="A9784" s="2" t="s">
        <v>741</v>
      </c>
      <c r="B9784" s="2" t="s">
        <v>3083</v>
      </c>
      <c r="C9784" s="2" t="s">
        <v>170</v>
      </c>
      <c r="D9784" s="2" t="str">
        <f t="shared" si="152"/>
        <v>LE BIO POELEE H.VERT / CAROTTES</v>
      </c>
      <c r="E9784" s="2">
        <v>5632</v>
      </c>
      <c r="F9784" s="2" t="s">
        <v>743</v>
      </c>
    </row>
    <row r="9785" spans="1:6">
      <c r="A9785" s="2" t="s">
        <v>741</v>
      </c>
      <c r="B9785" s="2" t="s">
        <v>3083</v>
      </c>
      <c r="C9785" s="2" t="s">
        <v>1291</v>
      </c>
      <c r="D9785" s="2" t="str">
        <f t="shared" si="152"/>
        <v>LE BIO POELEE H.VERT / CAROTTES</v>
      </c>
      <c r="E9785" s="2">
        <v>5640</v>
      </c>
      <c r="F9785" s="2" t="s">
        <v>743</v>
      </c>
    </row>
    <row r="9786" spans="1:6">
      <c r="A9786" s="2" t="s">
        <v>741</v>
      </c>
      <c r="B9786" s="2" t="s">
        <v>3083</v>
      </c>
      <c r="C9786" s="2" t="s">
        <v>27</v>
      </c>
      <c r="D9786" s="2" t="str">
        <f t="shared" si="152"/>
        <v>LE BIO POELEE H.VERT / CAROTTES</v>
      </c>
      <c r="E9786" s="2">
        <v>7299</v>
      </c>
      <c r="F9786" s="2" t="s">
        <v>743</v>
      </c>
    </row>
    <row r="9787" spans="1:6">
      <c r="A9787" s="2" t="s">
        <v>741</v>
      </c>
      <c r="B9787" s="2" t="s">
        <v>3083</v>
      </c>
      <c r="C9787" s="2" t="s">
        <v>220</v>
      </c>
      <c r="D9787" s="2" t="str">
        <f t="shared" si="152"/>
        <v>LE BIO POELEE H.VERT / CAROTTES</v>
      </c>
      <c r="E9787" s="2">
        <v>6658</v>
      </c>
      <c r="F9787" s="2" t="s">
        <v>743</v>
      </c>
    </row>
    <row r="9788" spans="1:6">
      <c r="A9788" s="2" t="s">
        <v>741</v>
      </c>
      <c r="B9788" s="2" t="s">
        <v>3083</v>
      </c>
      <c r="C9788" s="2" t="s">
        <v>1299</v>
      </c>
      <c r="D9788" s="2" t="str">
        <f t="shared" si="152"/>
        <v>LE BIO POELEE H.VERT / CAROTTES</v>
      </c>
      <c r="E9788" s="2">
        <v>5655</v>
      </c>
      <c r="F9788" s="2" t="s">
        <v>743</v>
      </c>
    </row>
    <row r="9789" spans="1:6">
      <c r="A9789" s="2" t="s">
        <v>741</v>
      </c>
      <c r="B9789" s="2" t="s">
        <v>3084</v>
      </c>
      <c r="C9789" s="2" t="s">
        <v>25</v>
      </c>
      <c r="D9789" s="2" t="str">
        <f t="shared" si="152"/>
        <v>LE BIO CHOU FLEUR PERSILLE</v>
      </c>
      <c r="E9789" s="2">
        <v>5285</v>
      </c>
      <c r="F9789" s="2" t="s">
        <v>743</v>
      </c>
    </row>
    <row r="9790" spans="1:6">
      <c r="A9790" s="2" t="s">
        <v>741</v>
      </c>
      <c r="B9790" s="2" t="s">
        <v>3084</v>
      </c>
      <c r="C9790" s="2" t="s">
        <v>26</v>
      </c>
      <c r="D9790" s="2" t="str">
        <f t="shared" si="152"/>
        <v>LE BIO CHOU FLEUR PERSILLE</v>
      </c>
      <c r="E9790" s="2">
        <v>5344</v>
      </c>
      <c r="F9790" s="2" t="s">
        <v>743</v>
      </c>
    </row>
    <row r="9791" spans="1:6">
      <c r="A9791" s="2" t="s">
        <v>741</v>
      </c>
      <c r="B9791" s="2" t="s">
        <v>3084</v>
      </c>
      <c r="C9791" s="2" t="s">
        <v>27</v>
      </c>
      <c r="D9791" s="2" t="str">
        <f t="shared" si="152"/>
        <v>LE BIO CHOU FLEUR PERSILLE</v>
      </c>
      <c r="E9791" s="2">
        <v>7299</v>
      </c>
      <c r="F9791" s="2" t="s">
        <v>743</v>
      </c>
    </row>
    <row r="9792" spans="1:6">
      <c r="A9792" s="2" t="s">
        <v>741</v>
      </c>
      <c r="B9792" s="2" t="s">
        <v>3084</v>
      </c>
      <c r="C9792" s="2" t="s">
        <v>183</v>
      </c>
      <c r="D9792" s="2" t="str">
        <f t="shared" si="152"/>
        <v>LE BIO CHOU FLEUR PERSILLE</v>
      </c>
      <c r="E9792" s="2">
        <v>6662</v>
      </c>
      <c r="F9792" s="2" t="s">
        <v>743</v>
      </c>
    </row>
    <row r="9793" spans="1:6">
      <c r="A9793" s="2" t="s">
        <v>741</v>
      </c>
      <c r="B9793" s="2" t="s">
        <v>3084</v>
      </c>
      <c r="C9793" s="2" t="s">
        <v>220</v>
      </c>
      <c r="D9793" s="2" t="str">
        <f t="shared" si="152"/>
        <v>LE BIO CHOU FLEUR PERSILLE</v>
      </c>
      <c r="E9793" s="2">
        <v>6658</v>
      </c>
      <c r="F9793" s="2" t="s">
        <v>743</v>
      </c>
    </row>
    <row r="9794" spans="1:6">
      <c r="A9794" s="2" t="s">
        <v>741</v>
      </c>
      <c r="B9794" s="2" t="s">
        <v>3084</v>
      </c>
      <c r="C9794" s="2" t="s">
        <v>1302</v>
      </c>
      <c r="D9794" s="2" t="str">
        <f t="shared" si="152"/>
        <v>LE BIO CHOU FLEUR PERSILLE</v>
      </c>
      <c r="E9794" s="2">
        <v>7304</v>
      </c>
      <c r="F9794" s="2" t="s">
        <v>743</v>
      </c>
    </row>
    <row r="9795" spans="1:6">
      <c r="A9795" s="2" t="s">
        <v>741</v>
      </c>
      <c r="B9795" s="2" t="s">
        <v>3084</v>
      </c>
      <c r="C9795" s="2" t="s">
        <v>38</v>
      </c>
      <c r="D9795" s="2" t="str">
        <f t="shared" ref="D9795:D9858" si="153">B9795</f>
        <v>LE BIO CHOU FLEUR PERSILLE</v>
      </c>
      <c r="E9795" s="2">
        <v>7088</v>
      </c>
      <c r="F9795" s="2" t="s">
        <v>743</v>
      </c>
    </row>
    <row r="9796" spans="1:6">
      <c r="A9796" s="2" t="s">
        <v>741</v>
      </c>
      <c r="B9796" s="2" t="s">
        <v>3085</v>
      </c>
      <c r="C9796" s="2" t="s">
        <v>1280</v>
      </c>
      <c r="D9796" s="2" t="str">
        <f t="shared" si="153"/>
        <v>LE BLETTES PERSILLEES</v>
      </c>
      <c r="E9796" s="2">
        <v>5636</v>
      </c>
      <c r="F9796" s="2" t="s">
        <v>743</v>
      </c>
    </row>
    <row r="9797" spans="1:6">
      <c r="A9797" s="2" t="s">
        <v>741</v>
      </c>
      <c r="B9797" s="2" t="s">
        <v>3085</v>
      </c>
      <c r="C9797" s="2" t="s">
        <v>296</v>
      </c>
      <c r="D9797" s="2" t="str">
        <f t="shared" si="153"/>
        <v>LE BLETTES PERSILLEES</v>
      </c>
      <c r="E9797" s="2">
        <v>7425</v>
      </c>
      <c r="F9797" s="2" t="s">
        <v>743</v>
      </c>
    </row>
    <row r="9798" spans="1:6">
      <c r="A9798" s="2" t="s">
        <v>741</v>
      </c>
      <c r="B9798" s="2" t="s">
        <v>3085</v>
      </c>
      <c r="C9798" s="2" t="s">
        <v>96</v>
      </c>
      <c r="D9798" s="2" t="str">
        <f t="shared" si="153"/>
        <v>LE BLETTES PERSILLEES</v>
      </c>
      <c r="E9798" s="2">
        <v>5170</v>
      </c>
      <c r="F9798" s="2" t="s">
        <v>743</v>
      </c>
    </row>
    <row r="9799" spans="1:6">
      <c r="A9799" s="2" t="s">
        <v>741</v>
      </c>
      <c r="B9799" s="2" t="s">
        <v>3085</v>
      </c>
      <c r="C9799" s="2" t="s">
        <v>183</v>
      </c>
      <c r="D9799" s="2" t="str">
        <f t="shared" si="153"/>
        <v>LE BLETTES PERSILLEES</v>
      </c>
      <c r="E9799" s="2">
        <v>6662</v>
      </c>
      <c r="F9799" s="2" t="s">
        <v>743</v>
      </c>
    </row>
    <row r="9800" spans="1:6">
      <c r="A9800" s="2" t="s">
        <v>741</v>
      </c>
      <c r="B9800" s="2" t="s">
        <v>3085</v>
      </c>
      <c r="C9800" s="2" t="s">
        <v>27</v>
      </c>
      <c r="D9800" s="2" t="str">
        <f t="shared" si="153"/>
        <v>LE BLETTES PERSILLEES</v>
      </c>
      <c r="E9800" s="2">
        <v>7299</v>
      </c>
      <c r="F9800" s="2" t="s">
        <v>743</v>
      </c>
    </row>
    <row r="9801" spans="1:6">
      <c r="A9801" s="2" t="s">
        <v>741</v>
      </c>
      <c r="B9801" s="2" t="s">
        <v>3085</v>
      </c>
      <c r="C9801" s="2" t="s">
        <v>25</v>
      </c>
      <c r="D9801" s="2" t="str">
        <f t="shared" si="153"/>
        <v>LE BLETTES PERSILLEES</v>
      </c>
      <c r="E9801" s="2">
        <v>5285</v>
      </c>
      <c r="F9801" s="2" t="s">
        <v>743</v>
      </c>
    </row>
    <row r="9802" spans="1:6">
      <c r="A9802" s="2" t="s">
        <v>741</v>
      </c>
      <c r="B9802" s="2" t="s">
        <v>3085</v>
      </c>
      <c r="C9802" s="2" t="s">
        <v>26</v>
      </c>
      <c r="D9802" s="2" t="str">
        <f t="shared" si="153"/>
        <v>LE BLETTES PERSILLEES</v>
      </c>
      <c r="E9802" s="2">
        <v>5344</v>
      </c>
      <c r="F9802" s="2" t="s">
        <v>743</v>
      </c>
    </row>
    <row r="9803" spans="1:6">
      <c r="A9803" s="2" t="s">
        <v>741</v>
      </c>
      <c r="B9803" s="2" t="s">
        <v>3085</v>
      </c>
      <c r="C9803" s="2" t="s">
        <v>38</v>
      </c>
      <c r="D9803" s="2" t="str">
        <f t="shared" si="153"/>
        <v>LE BLETTES PERSILLEES</v>
      </c>
      <c r="E9803" s="2">
        <v>7088</v>
      </c>
      <c r="F9803" s="2" t="s">
        <v>743</v>
      </c>
    </row>
    <row r="9804" spans="1:6">
      <c r="A9804" s="2" t="s">
        <v>741</v>
      </c>
      <c r="B9804" s="2" t="s">
        <v>3086</v>
      </c>
      <c r="C9804" s="2" t="s">
        <v>96</v>
      </c>
      <c r="D9804" s="2" t="str">
        <f t="shared" si="153"/>
        <v>LE CHOU-FLEUR DUO</v>
      </c>
      <c r="E9804" s="2">
        <v>5170</v>
      </c>
      <c r="F9804" s="2" t="s">
        <v>743</v>
      </c>
    </row>
    <row r="9805" spans="1:6">
      <c r="A9805" s="2" t="s">
        <v>741</v>
      </c>
      <c r="B9805" s="2" t="s">
        <v>3086</v>
      </c>
      <c r="C9805" s="2" t="s">
        <v>296</v>
      </c>
      <c r="D9805" s="2" t="str">
        <f t="shared" si="153"/>
        <v>LE CHOU-FLEUR DUO</v>
      </c>
      <c r="E9805" s="2">
        <v>7425</v>
      </c>
      <c r="F9805" s="2" t="s">
        <v>743</v>
      </c>
    </row>
    <row r="9806" spans="1:6">
      <c r="A9806" s="2" t="s">
        <v>741</v>
      </c>
      <c r="B9806" s="2" t="s">
        <v>3086</v>
      </c>
      <c r="C9806" s="2" t="s">
        <v>26</v>
      </c>
      <c r="D9806" s="2" t="str">
        <f t="shared" si="153"/>
        <v>LE CHOU-FLEUR DUO</v>
      </c>
      <c r="E9806" s="2">
        <v>5344</v>
      </c>
      <c r="F9806" s="2" t="s">
        <v>743</v>
      </c>
    </row>
    <row r="9807" spans="1:6">
      <c r="A9807" s="2" t="s">
        <v>741</v>
      </c>
      <c r="B9807" s="2" t="s">
        <v>3086</v>
      </c>
      <c r="C9807" s="2" t="s">
        <v>25</v>
      </c>
      <c r="D9807" s="2" t="str">
        <f t="shared" si="153"/>
        <v>LE CHOU-FLEUR DUO</v>
      </c>
      <c r="E9807" s="2">
        <v>5285</v>
      </c>
      <c r="F9807" s="2" t="s">
        <v>743</v>
      </c>
    </row>
    <row r="9808" spans="1:6">
      <c r="A9808" s="2" t="s">
        <v>741</v>
      </c>
      <c r="B9808" s="2" t="s">
        <v>3086</v>
      </c>
      <c r="C9808" s="2" t="s">
        <v>27</v>
      </c>
      <c r="D9808" s="2" t="str">
        <f t="shared" si="153"/>
        <v>LE CHOU-FLEUR DUO</v>
      </c>
      <c r="E9808" s="2">
        <v>7299</v>
      </c>
      <c r="F9808" s="2" t="s">
        <v>743</v>
      </c>
    </row>
    <row r="9809" spans="1:6">
      <c r="A9809" s="2" t="s">
        <v>741</v>
      </c>
      <c r="B9809" s="2" t="s">
        <v>3086</v>
      </c>
      <c r="C9809" s="2" t="s">
        <v>799</v>
      </c>
      <c r="D9809" s="2" t="str">
        <f t="shared" si="153"/>
        <v>LE CHOU-FLEUR DUO</v>
      </c>
      <c r="E9809" s="2">
        <v>5669</v>
      </c>
      <c r="F9809" s="2" t="s">
        <v>743</v>
      </c>
    </row>
    <row r="9810" spans="1:6">
      <c r="A9810" s="2" t="s">
        <v>741</v>
      </c>
      <c r="B9810" s="2" t="s">
        <v>3086</v>
      </c>
      <c r="C9810" s="2" t="s">
        <v>1892</v>
      </c>
      <c r="D9810" s="2" t="str">
        <f t="shared" si="153"/>
        <v>LE CHOU-FLEUR DUO</v>
      </c>
      <c r="E9810" s="2">
        <v>5637</v>
      </c>
      <c r="F9810" s="2" t="s">
        <v>743</v>
      </c>
    </row>
    <row r="9811" spans="1:6">
      <c r="A9811" s="2" t="s">
        <v>741</v>
      </c>
      <c r="B9811" s="2" t="s">
        <v>3087</v>
      </c>
      <c r="C9811" s="2" t="s">
        <v>23</v>
      </c>
      <c r="D9811" s="2" t="str">
        <f t="shared" si="153"/>
        <v>LE COURG. SAUTEES CORIANDRE</v>
      </c>
      <c r="E9811" s="2">
        <v>5167</v>
      </c>
      <c r="F9811" s="2" t="s">
        <v>743</v>
      </c>
    </row>
    <row r="9812" spans="1:6">
      <c r="A9812" s="2" t="s">
        <v>741</v>
      </c>
      <c r="B9812" s="2" t="s">
        <v>3087</v>
      </c>
      <c r="C9812" s="2" t="s">
        <v>96</v>
      </c>
      <c r="D9812" s="2" t="str">
        <f t="shared" si="153"/>
        <v>LE COURG. SAUTEES CORIANDRE</v>
      </c>
      <c r="E9812" s="2">
        <v>5170</v>
      </c>
      <c r="F9812" s="2" t="s">
        <v>743</v>
      </c>
    </row>
    <row r="9813" spans="1:6">
      <c r="A9813" s="2" t="s">
        <v>741</v>
      </c>
      <c r="B9813" s="2" t="s">
        <v>3087</v>
      </c>
      <c r="C9813" s="2" t="s">
        <v>25</v>
      </c>
      <c r="D9813" s="2" t="str">
        <f t="shared" si="153"/>
        <v>LE COURG. SAUTEES CORIANDRE</v>
      </c>
      <c r="E9813" s="2">
        <v>5285</v>
      </c>
      <c r="F9813" s="2" t="s">
        <v>743</v>
      </c>
    </row>
    <row r="9814" spans="1:6">
      <c r="A9814" s="2" t="s">
        <v>741</v>
      </c>
      <c r="B9814" s="2" t="s">
        <v>3087</v>
      </c>
      <c r="C9814" s="2" t="s">
        <v>3088</v>
      </c>
      <c r="D9814" s="2" t="str">
        <f t="shared" si="153"/>
        <v>LE COURG. SAUTEES CORIANDRE</v>
      </c>
      <c r="E9814" s="2">
        <v>2389</v>
      </c>
      <c r="F9814" s="2" t="s">
        <v>743</v>
      </c>
    </row>
    <row r="9815" spans="1:6">
      <c r="A9815" s="2" t="s">
        <v>741</v>
      </c>
      <c r="B9815" s="2" t="s">
        <v>3087</v>
      </c>
      <c r="C9815" s="2" t="s">
        <v>452</v>
      </c>
      <c r="D9815" s="2" t="str">
        <f t="shared" si="153"/>
        <v>LE COURG. SAUTEES CORIANDRE</v>
      </c>
      <c r="E9815" s="2">
        <v>3726</v>
      </c>
      <c r="F9815" s="2" t="s">
        <v>743</v>
      </c>
    </row>
    <row r="9816" spans="1:6">
      <c r="A9816" s="2" t="s">
        <v>741</v>
      </c>
      <c r="B9816" s="2" t="s">
        <v>3087</v>
      </c>
      <c r="C9816" s="2" t="s">
        <v>171</v>
      </c>
      <c r="D9816" s="2" t="str">
        <f t="shared" si="153"/>
        <v>LE COURG. SAUTEES CORIANDRE</v>
      </c>
      <c r="E9816" s="2">
        <v>5671</v>
      </c>
      <c r="F9816" s="2" t="s">
        <v>743</v>
      </c>
    </row>
    <row r="9817" spans="1:6">
      <c r="A9817" s="2" t="s">
        <v>741</v>
      </c>
      <c r="B9817" s="2" t="s">
        <v>3087</v>
      </c>
      <c r="C9817" s="2" t="s">
        <v>38</v>
      </c>
      <c r="D9817" s="2" t="str">
        <f t="shared" si="153"/>
        <v>LE COURG. SAUTEES CORIANDRE</v>
      </c>
      <c r="E9817" s="2">
        <v>7088</v>
      </c>
      <c r="F9817" s="2" t="s">
        <v>743</v>
      </c>
    </row>
    <row r="9818" spans="1:6">
      <c r="A9818" s="2" t="s">
        <v>741</v>
      </c>
      <c r="B9818" s="2" t="s">
        <v>3089</v>
      </c>
      <c r="C9818" s="2" t="s">
        <v>296</v>
      </c>
      <c r="D9818" s="2" t="str">
        <f t="shared" si="153"/>
        <v>LE LEGUMES VERTS DUO</v>
      </c>
      <c r="E9818" s="2">
        <v>7425</v>
      </c>
      <c r="F9818" s="2" t="s">
        <v>743</v>
      </c>
    </row>
    <row r="9819" spans="1:6">
      <c r="A9819" s="2" t="s">
        <v>741</v>
      </c>
      <c r="B9819" s="2" t="s">
        <v>3089</v>
      </c>
      <c r="C9819" s="2" t="s">
        <v>183</v>
      </c>
      <c r="D9819" s="2" t="str">
        <f t="shared" si="153"/>
        <v>LE LEGUMES VERTS DUO</v>
      </c>
      <c r="E9819" s="2">
        <v>6662</v>
      </c>
      <c r="F9819" s="2" t="s">
        <v>743</v>
      </c>
    </row>
    <row r="9820" spans="1:6">
      <c r="A9820" s="2" t="s">
        <v>741</v>
      </c>
      <c r="B9820" s="2" t="s">
        <v>3089</v>
      </c>
      <c r="C9820" s="2" t="s">
        <v>27</v>
      </c>
      <c r="D9820" s="2" t="str">
        <f t="shared" si="153"/>
        <v>LE LEGUMES VERTS DUO</v>
      </c>
      <c r="E9820" s="2">
        <v>7299</v>
      </c>
      <c r="F9820" s="2" t="s">
        <v>743</v>
      </c>
    </row>
    <row r="9821" spans="1:6">
      <c r="A9821" s="2" t="s">
        <v>741</v>
      </c>
      <c r="B9821" s="2" t="s">
        <v>3089</v>
      </c>
      <c r="C9821" s="2" t="s">
        <v>770</v>
      </c>
      <c r="D9821" s="2" t="str">
        <f t="shared" si="153"/>
        <v>LE LEGUMES VERTS DUO</v>
      </c>
      <c r="E9821" s="2">
        <v>5656</v>
      </c>
      <c r="F9821" s="2" t="s">
        <v>743</v>
      </c>
    </row>
    <row r="9822" spans="1:6">
      <c r="A9822" s="2" t="s">
        <v>741</v>
      </c>
      <c r="B9822" s="2" t="s">
        <v>3089</v>
      </c>
      <c r="C9822" s="2" t="s">
        <v>446</v>
      </c>
      <c r="D9822" s="2" t="str">
        <f t="shared" si="153"/>
        <v>LE LEGUMES VERTS DUO</v>
      </c>
      <c r="E9822" s="2">
        <v>5662</v>
      </c>
      <c r="F9822" s="2" t="s">
        <v>743</v>
      </c>
    </row>
    <row r="9823" spans="1:6">
      <c r="A9823" s="2" t="s">
        <v>741</v>
      </c>
      <c r="B9823" s="2" t="s">
        <v>3089</v>
      </c>
      <c r="C9823" s="2" t="s">
        <v>25</v>
      </c>
      <c r="D9823" s="2" t="str">
        <f t="shared" si="153"/>
        <v>LE LEGUMES VERTS DUO</v>
      </c>
      <c r="E9823" s="2">
        <v>5285</v>
      </c>
      <c r="F9823" s="2" t="s">
        <v>743</v>
      </c>
    </row>
    <row r="9824" spans="1:6">
      <c r="A9824" s="2" t="s">
        <v>741</v>
      </c>
      <c r="B9824" s="2" t="s">
        <v>3089</v>
      </c>
      <c r="C9824" s="2" t="s">
        <v>26</v>
      </c>
      <c r="D9824" s="2" t="str">
        <f t="shared" si="153"/>
        <v>LE LEGUMES VERTS DUO</v>
      </c>
      <c r="E9824" s="2">
        <v>5344</v>
      </c>
      <c r="F9824" s="2" t="s">
        <v>743</v>
      </c>
    </row>
    <row r="9825" spans="1:6">
      <c r="A9825" s="2" t="s">
        <v>741</v>
      </c>
      <c r="B9825" s="2" t="s">
        <v>3089</v>
      </c>
      <c r="C9825" s="2" t="s">
        <v>190</v>
      </c>
      <c r="D9825" s="2" t="str">
        <f t="shared" si="153"/>
        <v>LE LEGUMES VERTS DUO</v>
      </c>
      <c r="E9825" s="2">
        <v>5630</v>
      </c>
      <c r="F9825" s="2" t="s">
        <v>743</v>
      </c>
    </row>
    <row r="9826" spans="1:6">
      <c r="A9826" s="2" t="s">
        <v>2394</v>
      </c>
      <c r="B9826" s="2" t="s">
        <v>3090</v>
      </c>
      <c r="C9826" s="2" t="s">
        <v>410</v>
      </c>
      <c r="D9826" s="2" t="str">
        <f t="shared" si="153"/>
        <v>EX USA PU CHILI CON CARNE TEXAN + RIZ</v>
      </c>
      <c r="E9826" s="2">
        <v>4947</v>
      </c>
      <c r="F9826" s="2" t="s">
        <v>2394</v>
      </c>
    </row>
    <row r="9827" spans="1:6">
      <c r="A9827" s="2" t="s">
        <v>2394</v>
      </c>
      <c r="B9827" s="2" t="s">
        <v>3090</v>
      </c>
      <c r="C9827" s="2" t="s">
        <v>96</v>
      </c>
      <c r="D9827" s="2" t="str">
        <f t="shared" si="153"/>
        <v>EX USA PU CHILI CON CARNE TEXAN + RIZ</v>
      </c>
      <c r="E9827" s="2">
        <v>5170</v>
      </c>
      <c r="F9827" s="2" t="s">
        <v>2394</v>
      </c>
    </row>
    <row r="9828" spans="1:6">
      <c r="A9828" s="2" t="s">
        <v>2394</v>
      </c>
      <c r="B9828" s="2" t="s">
        <v>3090</v>
      </c>
      <c r="C9828" s="2" t="s">
        <v>35</v>
      </c>
      <c r="D9828" s="2" t="str">
        <f t="shared" si="153"/>
        <v>EX USA PU CHILI CON CARNE TEXAN + RIZ</v>
      </c>
      <c r="E9828" s="2">
        <v>5272</v>
      </c>
      <c r="F9828" s="2" t="s">
        <v>2394</v>
      </c>
    </row>
    <row r="9829" spans="1:6">
      <c r="A9829" s="2" t="s">
        <v>2394</v>
      </c>
      <c r="B9829" s="2" t="s">
        <v>3090</v>
      </c>
      <c r="C9829" s="2" t="s">
        <v>778</v>
      </c>
      <c r="D9829" s="2" t="str">
        <f t="shared" si="153"/>
        <v>EX USA PU CHILI CON CARNE TEXAN + RIZ</v>
      </c>
      <c r="E9829" s="2">
        <v>5309</v>
      </c>
      <c r="F9829" s="2" t="s">
        <v>2394</v>
      </c>
    </row>
    <row r="9830" spans="1:6">
      <c r="A9830" s="2" t="s">
        <v>2394</v>
      </c>
      <c r="B9830" s="2" t="s">
        <v>3090</v>
      </c>
      <c r="C9830" s="2" t="s">
        <v>168</v>
      </c>
      <c r="D9830" s="2" t="str">
        <f t="shared" si="153"/>
        <v>EX USA PU CHILI CON CARNE TEXAN + RIZ</v>
      </c>
      <c r="E9830" s="2">
        <v>5400</v>
      </c>
      <c r="F9830" s="2" t="s">
        <v>2394</v>
      </c>
    </row>
    <row r="9831" spans="1:6">
      <c r="A9831" s="2" t="s">
        <v>2394</v>
      </c>
      <c r="B9831" s="2" t="s">
        <v>3090</v>
      </c>
      <c r="C9831" s="2" t="s">
        <v>169</v>
      </c>
      <c r="D9831" s="2" t="str">
        <f t="shared" si="153"/>
        <v>EX USA PU CHILI CON CARNE TEXAN + RIZ</v>
      </c>
      <c r="E9831" s="2">
        <v>5402</v>
      </c>
      <c r="F9831" s="2" t="s">
        <v>2394</v>
      </c>
    </row>
    <row r="9832" spans="1:6">
      <c r="A9832" s="2" t="s">
        <v>2394</v>
      </c>
      <c r="B9832" s="2" t="s">
        <v>3090</v>
      </c>
      <c r="C9832" s="2" t="s">
        <v>170</v>
      </c>
      <c r="D9832" s="2" t="str">
        <f t="shared" si="153"/>
        <v>EX USA PU CHILI CON CARNE TEXAN + RIZ</v>
      </c>
      <c r="E9832" s="2">
        <v>5632</v>
      </c>
      <c r="F9832" s="2" t="s">
        <v>2394</v>
      </c>
    </row>
    <row r="9833" spans="1:6">
      <c r="A9833" s="2" t="s">
        <v>2394</v>
      </c>
      <c r="B9833" s="2" t="s">
        <v>3090</v>
      </c>
      <c r="C9833" s="2" t="s">
        <v>37</v>
      </c>
      <c r="D9833" s="2" t="str">
        <f t="shared" si="153"/>
        <v>EX USA PU CHILI CON CARNE TEXAN + RIZ</v>
      </c>
      <c r="E9833" s="2">
        <v>5664</v>
      </c>
      <c r="F9833" s="2" t="s">
        <v>2394</v>
      </c>
    </row>
    <row r="9834" spans="1:6">
      <c r="A9834" s="2" t="s">
        <v>2394</v>
      </c>
      <c r="B9834" s="2" t="s">
        <v>3090</v>
      </c>
      <c r="C9834" s="2" t="s">
        <v>49</v>
      </c>
      <c r="D9834" s="2" t="str">
        <f t="shared" si="153"/>
        <v>EX USA PU CHILI CON CARNE TEXAN + RIZ</v>
      </c>
      <c r="E9834" s="2">
        <v>5934</v>
      </c>
      <c r="F9834" s="2" t="s">
        <v>2394</v>
      </c>
    </row>
    <row r="9835" spans="1:6">
      <c r="A9835" s="2" t="s">
        <v>2394</v>
      </c>
      <c r="B9835" s="2" t="s">
        <v>3090</v>
      </c>
      <c r="C9835" s="2" t="s">
        <v>316</v>
      </c>
      <c r="D9835" s="2" t="str">
        <f t="shared" si="153"/>
        <v>EX USA PU CHILI CON CARNE TEXAN + RIZ</v>
      </c>
      <c r="E9835" s="2">
        <v>5124</v>
      </c>
      <c r="F9835" s="2" t="s">
        <v>2394</v>
      </c>
    </row>
    <row r="9836" spans="1:6">
      <c r="A9836" s="2" t="s">
        <v>2394</v>
      </c>
      <c r="B9836" s="2" t="s">
        <v>3090</v>
      </c>
      <c r="C9836" s="2" t="s">
        <v>35</v>
      </c>
      <c r="D9836" s="2" t="str">
        <f t="shared" si="153"/>
        <v>EX USA PU CHILI CON CARNE TEXAN + RIZ</v>
      </c>
      <c r="E9836" s="2">
        <v>5272</v>
      </c>
      <c r="F9836" s="2" t="s">
        <v>2394</v>
      </c>
    </row>
    <row r="9837" spans="1:6">
      <c r="A9837" s="2" t="s">
        <v>2394</v>
      </c>
      <c r="B9837" s="2" t="s">
        <v>3090</v>
      </c>
      <c r="C9837" s="2" t="s">
        <v>23</v>
      </c>
      <c r="D9837" s="2" t="str">
        <f t="shared" si="153"/>
        <v>EX USA PU CHILI CON CARNE TEXAN + RIZ</v>
      </c>
      <c r="E9837" s="2">
        <v>5167</v>
      </c>
      <c r="F9837" s="2" t="s">
        <v>2394</v>
      </c>
    </row>
    <row r="9838" spans="1:6">
      <c r="A9838" s="2" t="s">
        <v>2394</v>
      </c>
      <c r="B9838" s="2" t="s">
        <v>3090</v>
      </c>
      <c r="C9838" s="2" t="s">
        <v>296</v>
      </c>
      <c r="D9838" s="2" t="str">
        <f t="shared" si="153"/>
        <v>EX USA PU CHILI CON CARNE TEXAN + RIZ</v>
      </c>
      <c r="E9838" s="2">
        <v>7425</v>
      </c>
      <c r="F9838" s="2" t="s">
        <v>2394</v>
      </c>
    </row>
    <row r="9839" spans="1:6">
      <c r="A9839" s="2" t="s">
        <v>2394</v>
      </c>
      <c r="B9839" s="2" t="s">
        <v>3090</v>
      </c>
      <c r="C9839" s="2" t="s">
        <v>3091</v>
      </c>
      <c r="D9839" s="2" t="str">
        <f t="shared" si="153"/>
        <v>EX USA PU CHILI CON CARNE TEXAN + RIZ</v>
      </c>
      <c r="E9839" s="2">
        <v>6665</v>
      </c>
      <c r="F9839" s="2" t="s">
        <v>2394</v>
      </c>
    </row>
    <row r="9840" spans="1:6">
      <c r="A9840" s="2" t="s">
        <v>2394</v>
      </c>
      <c r="B9840" s="2" t="s">
        <v>3090</v>
      </c>
      <c r="C9840" s="2" t="s">
        <v>38</v>
      </c>
      <c r="D9840" s="2" t="str">
        <f t="shared" si="153"/>
        <v>EX USA PU CHILI CON CARNE TEXAN + RIZ</v>
      </c>
      <c r="E9840" s="2">
        <v>7088</v>
      </c>
      <c r="F9840" s="2" t="s">
        <v>2394</v>
      </c>
    </row>
    <row r="9841" spans="1:6">
      <c r="A9841" s="2" t="s">
        <v>2394</v>
      </c>
      <c r="B9841" s="2" t="s">
        <v>3092</v>
      </c>
      <c r="C9841" s="2" t="s">
        <v>818</v>
      </c>
      <c r="D9841" s="2" t="str">
        <f t="shared" si="153"/>
        <v>EX USA SV MARINADE (POULET)</v>
      </c>
      <c r="E9841" s="2">
        <v>1199</v>
      </c>
      <c r="F9841" s="2" t="s">
        <v>167</v>
      </c>
    </row>
    <row r="9842" spans="1:6">
      <c r="A9842" s="2" t="s">
        <v>2394</v>
      </c>
      <c r="B9842" s="2" t="s">
        <v>3092</v>
      </c>
      <c r="C9842" s="2" t="s">
        <v>287</v>
      </c>
      <c r="D9842" s="2" t="str">
        <f t="shared" si="153"/>
        <v>EX USA SV MARINADE (POULET)</v>
      </c>
      <c r="E9842" s="2">
        <v>5212</v>
      </c>
      <c r="F9842" s="2" t="s">
        <v>167</v>
      </c>
    </row>
    <row r="9843" spans="1:6">
      <c r="A9843" s="2" t="s">
        <v>2394</v>
      </c>
      <c r="B9843" s="2" t="s">
        <v>3092</v>
      </c>
      <c r="C9843" s="2" t="s">
        <v>245</v>
      </c>
      <c r="D9843" s="2" t="str">
        <f t="shared" si="153"/>
        <v>EX USA SV MARINADE (POULET)</v>
      </c>
      <c r="E9843" s="2">
        <v>5341</v>
      </c>
      <c r="F9843" s="2" t="s">
        <v>167</v>
      </c>
    </row>
    <row r="9844" spans="1:6">
      <c r="A9844" s="2" t="s">
        <v>2394</v>
      </c>
      <c r="B9844" s="2" t="s">
        <v>3092</v>
      </c>
      <c r="C9844" s="2" t="s">
        <v>23</v>
      </c>
      <c r="D9844" s="2" t="str">
        <f t="shared" si="153"/>
        <v>EX USA SV MARINADE (POULET)</v>
      </c>
      <c r="E9844" s="2">
        <v>5167</v>
      </c>
      <c r="F9844" s="2" t="s">
        <v>167</v>
      </c>
    </row>
    <row r="9845" spans="1:6">
      <c r="A9845" s="2" t="s">
        <v>2394</v>
      </c>
      <c r="B9845" s="2" t="s">
        <v>3092</v>
      </c>
      <c r="C9845" s="2" t="s">
        <v>96</v>
      </c>
      <c r="D9845" s="2" t="str">
        <f t="shared" si="153"/>
        <v>EX USA SV MARINADE (POULET)</v>
      </c>
      <c r="E9845" s="2">
        <v>5170</v>
      </c>
      <c r="F9845" s="2" t="s">
        <v>167</v>
      </c>
    </row>
    <row r="9846" spans="1:6">
      <c r="A9846" s="2" t="s">
        <v>2394</v>
      </c>
      <c r="B9846" s="2" t="s">
        <v>3092</v>
      </c>
      <c r="C9846" s="2" t="s">
        <v>168</v>
      </c>
      <c r="D9846" s="2" t="str">
        <f t="shared" si="153"/>
        <v>EX USA SV MARINADE (POULET)</v>
      </c>
      <c r="E9846" s="2">
        <v>5400</v>
      </c>
      <c r="F9846" s="2" t="s">
        <v>167</v>
      </c>
    </row>
    <row r="9847" spans="1:6">
      <c r="A9847" s="2" t="s">
        <v>2394</v>
      </c>
      <c r="B9847" s="2" t="s">
        <v>3092</v>
      </c>
      <c r="C9847" s="2" t="s">
        <v>635</v>
      </c>
      <c r="D9847" s="2" t="str">
        <f t="shared" si="153"/>
        <v>EX USA SV MARINADE (POULET)</v>
      </c>
      <c r="E9847" s="2">
        <v>5416</v>
      </c>
      <c r="F9847" s="2" t="s">
        <v>167</v>
      </c>
    </row>
    <row r="9848" spans="1:6">
      <c r="A9848" s="2" t="s">
        <v>2394</v>
      </c>
      <c r="B9848" s="2" t="s">
        <v>3092</v>
      </c>
      <c r="C9848" s="2" t="s">
        <v>271</v>
      </c>
      <c r="D9848" s="2" t="str">
        <f t="shared" si="153"/>
        <v>EX USA SV MARINADE (POULET)</v>
      </c>
      <c r="E9848" s="2">
        <v>5361</v>
      </c>
      <c r="F9848" s="2" t="s">
        <v>167</v>
      </c>
    </row>
    <row r="9849" spans="1:6">
      <c r="A9849" s="2" t="s">
        <v>2394</v>
      </c>
      <c r="B9849" s="2" t="s">
        <v>3092</v>
      </c>
      <c r="C9849" s="2" t="s">
        <v>26</v>
      </c>
      <c r="D9849" s="2" t="str">
        <f t="shared" si="153"/>
        <v>EX USA SV MARINADE (POULET)</v>
      </c>
      <c r="E9849" s="2">
        <v>5344</v>
      </c>
      <c r="F9849" s="2" t="s">
        <v>167</v>
      </c>
    </row>
    <row r="9850" spans="1:6">
      <c r="A9850" s="2" t="s">
        <v>2394</v>
      </c>
      <c r="B9850" s="2" t="s">
        <v>3092</v>
      </c>
      <c r="C9850" s="2" t="s">
        <v>25</v>
      </c>
      <c r="D9850" s="2" t="str">
        <f t="shared" si="153"/>
        <v>EX USA SV MARINADE (POULET)</v>
      </c>
      <c r="E9850" s="2">
        <v>5285</v>
      </c>
      <c r="F9850" s="2" t="s">
        <v>167</v>
      </c>
    </row>
    <row r="9851" spans="1:6">
      <c r="A9851" s="2" t="s">
        <v>2394</v>
      </c>
      <c r="B9851" s="2" t="s">
        <v>3093</v>
      </c>
      <c r="C9851" s="2" t="s">
        <v>23</v>
      </c>
      <c r="D9851" s="2" t="str">
        <f t="shared" si="153"/>
        <v>EX USA SV MOLÉ (VOLAILLE)</v>
      </c>
      <c r="E9851" s="2">
        <v>5167</v>
      </c>
      <c r="F9851" s="2" t="s">
        <v>167</v>
      </c>
    </row>
    <row r="9852" spans="1:6">
      <c r="A9852" s="2" t="s">
        <v>2394</v>
      </c>
      <c r="B9852" s="2" t="s">
        <v>3093</v>
      </c>
      <c r="C9852" s="2" t="s">
        <v>210</v>
      </c>
      <c r="D9852" s="2" t="str">
        <f t="shared" si="153"/>
        <v>EX USA SV MOLÉ (VOLAILLE)</v>
      </c>
      <c r="E9852" s="2">
        <v>4959</v>
      </c>
      <c r="F9852" s="2" t="s">
        <v>167</v>
      </c>
    </row>
    <row r="9853" spans="1:6">
      <c r="A9853" s="2" t="s">
        <v>2394</v>
      </c>
      <c r="B9853" s="2" t="s">
        <v>3093</v>
      </c>
      <c r="C9853" s="2" t="s">
        <v>170</v>
      </c>
      <c r="D9853" s="2" t="str">
        <f t="shared" si="153"/>
        <v>EX USA SV MOLÉ (VOLAILLE)</v>
      </c>
      <c r="E9853" s="2">
        <v>5632</v>
      </c>
      <c r="F9853" s="2" t="s">
        <v>167</v>
      </c>
    </row>
    <row r="9854" spans="1:6">
      <c r="A9854" s="2" t="s">
        <v>2394</v>
      </c>
      <c r="B9854" s="2" t="s">
        <v>3093</v>
      </c>
      <c r="C9854" s="2" t="s">
        <v>2233</v>
      </c>
      <c r="D9854" s="2" t="str">
        <f t="shared" si="153"/>
        <v>EX USA SV MOLÉ (VOLAILLE)</v>
      </c>
      <c r="E9854" s="2">
        <v>5036</v>
      </c>
      <c r="F9854" s="2" t="s">
        <v>167</v>
      </c>
    </row>
    <row r="9855" spans="1:6">
      <c r="A9855" s="2" t="s">
        <v>2394</v>
      </c>
      <c r="B9855" s="2" t="s">
        <v>3093</v>
      </c>
      <c r="C9855" s="2" t="s">
        <v>593</v>
      </c>
      <c r="D9855" s="2" t="str">
        <f t="shared" si="153"/>
        <v>EX USA SV MOLÉ (VOLAILLE)</v>
      </c>
      <c r="E9855" s="2">
        <v>5043</v>
      </c>
      <c r="F9855" s="2" t="s">
        <v>167</v>
      </c>
    </row>
    <row r="9856" spans="1:6">
      <c r="A9856" s="2" t="s">
        <v>2394</v>
      </c>
      <c r="B9856" s="2" t="s">
        <v>3093</v>
      </c>
      <c r="C9856" s="2" t="s">
        <v>316</v>
      </c>
      <c r="D9856" s="2" t="str">
        <f t="shared" si="153"/>
        <v>EX USA SV MOLÉ (VOLAILLE)</v>
      </c>
      <c r="E9856" s="2">
        <v>5124</v>
      </c>
      <c r="F9856" s="2" t="s">
        <v>167</v>
      </c>
    </row>
    <row r="9857" spans="1:6">
      <c r="A9857" s="2" t="s">
        <v>2394</v>
      </c>
      <c r="B9857" s="2" t="s">
        <v>3093</v>
      </c>
      <c r="C9857" s="2" t="s">
        <v>868</v>
      </c>
      <c r="D9857" s="2" t="str">
        <f t="shared" si="153"/>
        <v>EX USA SV MOLÉ (VOLAILLE)</v>
      </c>
      <c r="E9857" s="2">
        <v>5249</v>
      </c>
      <c r="F9857" s="2" t="s">
        <v>167</v>
      </c>
    </row>
    <row r="9858" spans="1:6">
      <c r="A9858" s="2" t="s">
        <v>2394</v>
      </c>
      <c r="B9858" s="2" t="s">
        <v>3093</v>
      </c>
      <c r="C9858" s="2" t="s">
        <v>35</v>
      </c>
      <c r="D9858" s="2" t="str">
        <f t="shared" si="153"/>
        <v>EX USA SV MOLÉ (VOLAILLE)</v>
      </c>
      <c r="E9858" s="2">
        <v>5272</v>
      </c>
      <c r="F9858" s="2" t="s">
        <v>167</v>
      </c>
    </row>
    <row r="9859" spans="1:6">
      <c r="A9859" s="2" t="s">
        <v>2394</v>
      </c>
      <c r="B9859" s="2" t="s">
        <v>3093</v>
      </c>
      <c r="C9859" s="2" t="s">
        <v>1544</v>
      </c>
      <c r="D9859" s="2" t="str">
        <f t="shared" ref="D9859:D9922" si="154">B9859</f>
        <v>EX USA SV MOLÉ (VOLAILLE)</v>
      </c>
      <c r="E9859" s="2">
        <v>5037</v>
      </c>
      <c r="F9859" s="2" t="s">
        <v>167</v>
      </c>
    </row>
    <row r="9860" spans="1:6">
      <c r="A9860" s="2" t="s">
        <v>2394</v>
      </c>
      <c r="B9860" s="2" t="s">
        <v>3093</v>
      </c>
      <c r="C9860" s="2" t="s">
        <v>26</v>
      </c>
      <c r="D9860" s="2" t="str">
        <f t="shared" si="154"/>
        <v>EX USA SV MOLÉ (VOLAILLE)</v>
      </c>
      <c r="E9860" s="2">
        <v>5344</v>
      </c>
      <c r="F9860" s="2" t="s">
        <v>167</v>
      </c>
    </row>
    <row r="9861" spans="1:6">
      <c r="A9861" s="2" t="s">
        <v>2394</v>
      </c>
      <c r="B9861" s="2" t="s">
        <v>3093</v>
      </c>
      <c r="C9861" s="2" t="s">
        <v>25</v>
      </c>
      <c r="D9861" s="2" t="str">
        <f t="shared" si="154"/>
        <v>EX USA SV MOLÉ (VOLAILLE)</v>
      </c>
      <c r="E9861" s="2">
        <v>5285</v>
      </c>
      <c r="F9861" s="2" t="s">
        <v>167</v>
      </c>
    </row>
    <row r="9862" spans="1:6">
      <c r="A9862" s="2" t="s">
        <v>2394</v>
      </c>
      <c r="B9862" s="2" t="s">
        <v>3093</v>
      </c>
      <c r="C9862" s="2" t="s">
        <v>1968</v>
      </c>
      <c r="D9862" s="2" t="str">
        <f t="shared" si="154"/>
        <v>EX USA SV MOLÉ (VOLAILLE)</v>
      </c>
      <c r="E9862" s="2">
        <v>5688</v>
      </c>
      <c r="F9862" s="2" t="s">
        <v>167</v>
      </c>
    </row>
    <row r="9863" spans="1:6">
      <c r="A9863" s="2" t="s">
        <v>2394</v>
      </c>
      <c r="B9863" s="2" t="s">
        <v>3093</v>
      </c>
      <c r="C9863" s="2" t="s">
        <v>286</v>
      </c>
      <c r="D9863" s="2" t="str">
        <f t="shared" si="154"/>
        <v>EX USA SV MOLÉ (VOLAILLE)</v>
      </c>
      <c r="E9863" s="2">
        <v>5011</v>
      </c>
      <c r="F9863" s="2" t="s">
        <v>167</v>
      </c>
    </row>
    <row r="9864" spans="1:6">
      <c r="A9864" s="2" t="s">
        <v>2394</v>
      </c>
      <c r="B9864" s="2" t="s">
        <v>3093</v>
      </c>
      <c r="C9864" s="2" t="s">
        <v>96</v>
      </c>
      <c r="D9864" s="2" t="str">
        <f t="shared" si="154"/>
        <v>EX USA SV MOLÉ (VOLAILLE)</v>
      </c>
      <c r="E9864" s="2">
        <v>5170</v>
      </c>
      <c r="F9864" s="2" t="s">
        <v>167</v>
      </c>
    </row>
    <row r="9865" spans="1:6">
      <c r="A9865" s="2" t="s">
        <v>2394</v>
      </c>
      <c r="B9865" s="2" t="s">
        <v>3093</v>
      </c>
      <c r="C9865" s="2" t="s">
        <v>38</v>
      </c>
      <c r="D9865" s="2" t="str">
        <f t="shared" si="154"/>
        <v>EX USA SV MOLÉ (VOLAILLE)</v>
      </c>
      <c r="E9865" s="2">
        <v>7088</v>
      </c>
      <c r="F9865" s="2" t="s">
        <v>167</v>
      </c>
    </row>
    <row r="9866" spans="1:6">
      <c r="A9866" s="2" t="s">
        <v>2394</v>
      </c>
      <c r="B9866" s="2" t="s">
        <v>3094</v>
      </c>
      <c r="C9866" s="2" t="s">
        <v>26</v>
      </c>
      <c r="D9866" s="2" t="str">
        <f t="shared" si="154"/>
        <v>EX USA SV MARINADE COCA (PORC)</v>
      </c>
      <c r="E9866" s="2">
        <v>5344</v>
      </c>
      <c r="F9866" s="2" t="s">
        <v>2394</v>
      </c>
    </row>
    <row r="9867" spans="1:6">
      <c r="A9867" s="2" t="s">
        <v>2394</v>
      </c>
      <c r="B9867" s="2" t="s">
        <v>3094</v>
      </c>
      <c r="C9867" s="2" t="s">
        <v>96</v>
      </c>
      <c r="D9867" s="2" t="str">
        <f t="shared" si="154"/>
        <v>EX USA SV MARINADE COCA (PORC)</v>
      </c>
      <c r="E9867" s="2">
        <v>5170</v>
      </c>
      <c r="F9867" s="2" t="s">
        <v>2394</v>
      </c>
    </row>
    <row r="9868" spans="1:6">
      <c r="A9868" s="2" t="s">
        <v>2394</v>
      </c>
      <c r="B9868" s="2" t="s">
        <v>3094</v>
      </c>
      <c r="C9868" s="2" t="s">
        <v>3095</v>
      </c>
      <c r="D9868" s="2" t="str">
        <f t="shared" si="154"/>
        <v>EX USA SV MARINADE COCA (PORC)</v>
      </c>
      <c r="E9868" s="2">
        <v>5495</v>
      </c>
      <c r="F9868" s="2" t="s">
        <v>2394</v>
      </c>
    </row>
    <row r="9869" spans="1:6">
      <c r="A9869" s="2" t="s">
        <v>2394</v>
      </c>
      <c r="B9869" s="2" t="s">
        <v>3094</v>
      </c>
      <c r="C9869" s="2" t="s">
        <v>245</v>
      </c>
      <c r="D9869" s="2" t="str">
        <f t="shared" si="154"/>
        <v>EX USA SV MARINADE COCA (PORC)</v>
      </c>
      <c r="E9869" s="2">
        <v>5341</v>
      </c>
      <c r="F9869" s="2" t="s">
        <v>2394</v>
      </c>
    </row>
    <row r="9870" spans="1:6">
      <c r="A9870" s="2" t="s">
        <v>2394</v>
      </c>
      <c r="B9870" s="2" t="s">
        <v>3094</v>
      </c>
      <c r="C9870" s="2" t="s">
        <v>254</v>
      </c>
      <c r="D9870" s="2" t="str">
        <f t="shared" si="154"/>
        <v>EX USA SV MARINADE COCA (PORC)</v>
      </c>
      <c r="E9870" s="2">
        <v>5152</v>
      </c>
      <c r="F9870" s="2" t="s">
        <v>2394</v>
      </c>
    </row>
    <row r="9871" spans="1:6">
      <c r="A9871" s="2" t="s">
        <v>2394</v>
      </c>
      <c r="B9871" s="2" t="s">
        <v>3094</v>
      </c>
      <c r="C9871" s="2" t="s">
        <v>38</v>
      </c>
      <c r="D9871" s="2" t="str">
        <f t="shared" si="154"/>
        <v>EX USA SV MARINADE COCA (PORC)</v>
      </c>
      <c r="E9871" s="2">
        <v>7088</v>
      </c>
      <c r="F9871" s="2" t="s">
        <v>2394</v>
      </c>
    </row>
    <row r="9872" spans="1:6">
      <c r="A9872" s="2" t="s">
        <v>2394</v>
      </c>
      <c r="B9872" s="2" t="s">
        <v>3096</v>
      </c>
      <c r="C9872" s="2" t="s">
        <v>381</v>
      </c>
      <c r="D9872" s="2" t="str">
        <f t="shared" si="154"/>
        <v>EX USA SV CALIFORNIENNE (JAMBON FUME)</v>
      </c>
      <c r="E9872" s="2">
        <v>5153</v>
      </c>
      <c r="F9872" s="2" t="s">
        <v>167</v>
      </c>
    </row>
    <row r="9873" spans="1:6">
      <c r="A9873" s="2" t="s">
        <v>2394</v>
      </c>
      <c r="B9873" s="2" t="s">
        <v>3096</v>
      </c>
      <c r="C9873" s="2" t="s">
        <v>296</v>
      </c>
      <c r="D9873" s="2" t="str">
        <f t="shared" si="154"/>
        <v>EX USA SV CALIFORNIENNE (JAMBON FUME)</v>
      </c>
      <c r="E9873" s="2">
        <v>7425</v>
      </c>
      <c r="F9873" s="2" t="s">
        <v>167</v>
      </c>
    </row>
    <row r="9874" spans="1:6">
      <c r="A9874" s="2" t="s">
        <v>2394</v>
      </c>
      <c r="B9874" s="2" t="s">
        <v>3096</v>
      </c>
      <c r="C9874" s="2" t="s">
        <v>96</v>
      </c>
      <c r="D9874" s="2" t="str">
        <f t="shared" si="154"/>
        <v>EX USA SV CALIFORNIENNE (JAMBON FUME)</v>
      </c>
      <c r="E9874" s="2">
        <v>5170</v>
      </c>
      <c r="F9874" s="2" t="s">
        <v>167</v>
      </c>
    </row>
    <row r="9875" spans="1:6">
      <c r="A9875" s="2" t="s">
        <v>2394</v>
      </c>
      <c r="B9875" s="2" t="s">
        <v>3096</v>
      </c>
      <c r="C9875" s="2" t="s">
        <v>170</v>
      </c>
      <c r="D9875" s="2" t="str">
        <f t="shared" si="154"/>
        <v>EX USA SV CALIFORNIENNE (JAMBON FUME)</v>
      </c>
      <c r="E9875" s="2">
        <v>5632</v>
      </c>
      <c r="F9875" s="2" t="s">
        <v>167</v>
      </c>
    </row>
    <row r="9876" spans="1:6">
      <c r="A9876" s="2" t="s">
        <v>2394</v>
      </c>
      <c r="B9876" s="2" t="s">
        <v>3096</v>
      </c>
      <c r="C9876" s="2" t="s">
        <v>287</v>
      </c>
      <c r="D9876" s="2" t="str">
        <f t="shared" si="154"/>
        <v>EX USA SV CALIFORNIENNE (JAMBON FUME)</v>
      </c>
      <c r="E9876" s="2">
        <v>5212</v>
      </c>
      <c r="F9876" s="2" t="s">
        <v>167</v>
      </c>
    </row>
    <row r="9877" spans="1:6">
      <c r="A9877" s="2" t="s">
        <v>2394</v>
      </c>
      <c r="B9877" s="2" t="s">
        <v>3096</v>
      </c>
      <c r="C9877" s="2" t="s">
        <v>252</v>
      </c>
      <c r="D9877" s="2" t="str">
        <f t="shared" si="154"/>
        <v>EX USA SV CALIFORNIENNE (JAMBON FUME)</v>
      </c>
      <c r="E9877" s="2">
        <v>5227</v>
      </c>
      <c r="F9877" s="2" t="s">
        <v>167</v>
      </c>
    </row>
    <row r="9878" spans="1:6">
      <c r="A9878" s="2" t="s">
        <v>2394</v>
      </c>
      <c r="B9878" s="2" t="s">
        <v>3096</v>
      </c>
      <c r="C9878" s="2" t="s">
        <v>449</v>
      </c>
      <c r="D9878" s="2" t="str">
        <f t="shared" si="154"/>
        <v>EX USA SV CALIFORNIENNE (JAMBON FUME)</v>
      </c>
      <c r="E9878" s="2">
        <v>5458</v>
      </c>
      <c r="F9878" s="2" t="s">
        <v>167</v>
      </c>
    </row>
    <row r="9879" spans="1:6">
      <c r="A9879" s="2" t="s">
        <v>2394</v>
      </c>
      <c r="B9879" s="2" t="s">
        <v>3096</v>
      </c>
      <c r="C9879" s="2" t="s">
        <v>3097</v>
      </c>
      <c r="D9879" s="2" t="str">
        <f t="shared" si="154"/>
        <v>EX USA SV CALIFORNIENNE (JAMBON FUME)</v>
      </c>
      <c r="E9879" s="2">
        <v>4652</v>
      </c>
      <c r="F9879" s="2" t="s">
        <v>167</v>
      </c>
    </row>
    <row r="9880" spans="1:6">
      <c r="A9880" s="2" t="s">
        <v>2394</v>
      </c>
      <c r="B9880" s="2" t="s">
        <v>3096</v>
      </c>
      <c r="C9880" s="2" t="s">
        <v>210</v>
      </c>
      <c r="D9880" s="2" t="str">
        <f t="shared" si="154"/>
        <v>EX USA SV CALIFORNIENNE (JAMBON FUME)</v>
      </c>
      <c r="E9880" s="2">
        <v>4959</v>
      </c>
      <c r="F9880" s="2" t="s">
        <v>167</v>
      </c>
    </row>
    <row r="9881" spans="1:6">
      <c r="A9881" s="2" t="s">
        <v>2394</v>
      </c>
      <c r="B9881" s="2" t="s">
        <v>3096</v>
      </c>
      <c r="C9881" s="2" t="s">
        <v>26</v>
      </c>
      <c r="D9881" s="2" t="str">
        <f t="shared" si="154"/>
        <v>EX USA SV CALIFORNIENNE (JAMBON FUME)</v>
      </c>
      <c r="E9881" s="2">
        <v>5344</v>
      </c>
      <c r="F9881" s="2" t="s">
        <v>167</v>
      </c>
    </row>
    <row r="9882" spans="1:6">
      <c r="A9882" s="2" t="s">
        <v>2394</v>
      </c>
      <c r="B9882" s="2" t="s">
        <v>3096</v>
      </c>
      <c r="C9882" s="2" t="s">
        <v>25</v>
      </c>
      <c r="D9882" s="2" t="str">
        <f t="shared" si="154"/>
        <v>EX USA SV CALIFORNIENNE (JAMBON FUME)</v>
      </c>
      <c r="E9882" s="2">
        <v>5285</v>
      </c>
      <c r="F9882" s="2" t="s">
        <v>167</v>
      </c>
    </row>
    <row r="9883" spans="1:6">
      <c r="A9883" s="2" t="s">
        <v>2394</v>
      </c>
      <c r="B9883" s="2" t="s">
        <v>3096</v>
      </c>
      <c r="C9883" s="2" t="s">
        <v>179</v>
      </c>
      <c r="D9883" s="2" t="str">
        <f t="shared" si="154"/>
        <v>EX USA SV CALIFORNIENNE (JAMBON FUME)</v>
      </c>
      <c r="E9883" s="2">
        <v>5132</v>
      </c>
      <c r="F9883" s="2" t="s">
        <v>167</v>
      </c>
    </row>
    <row r="9884" spans="1:6">
      <c r="A9884" s="2" t="s">
        <v>2394</v>
      </c>
      <c r="B9884" s="2" t="s">
        <v>3098</v>
      </c>
      <c r="C9884" s="2" t="s">
        <v>575</v>
      </c>
      <c r="D9884" s="2" t="str">
        <f t="shared" si="154"/>
        <v>EX USA PU JAMBALAIA POULET</v>
      </c>
      <c r="E9884" s="2">
        <v>5313</v>
      </c>
      <c r="F9884" s="2" t="s">
        <v>77</v>
      </c>
    </row>
    <row r="9885" spans="1:6">
      <c r="A9885" s="2" t="s">
        <v>2394</v>
      </c>
      <c r="B9885" s="2" t="s">
        <v>3098</v>
      </c>
      <c r="C9885" s="2" t="s">
        <v>3099</v>
      </c>
      <c r="D9885" s="2" t="str">
        <f t="shared" si="154"/>
        <v>EX USA PU JAMBALAIA POULET</v>
      </c>
      <c r="E9885" s="2">
        <v>6967</v>
      </c>
      <c r="F9885" s="2" t="s">
        <v>77</v>
      </c>
    </row>
    <row r="9886" spans="1:6">
      <c r="A9886" s="2" t="s">
        <v>2394</v>
      </c>
      <c r="B9886" s="2" t="s">
        <v>3098</v>
      </c>
      <c r="C9886" s="2" t="s">
        <v>826</v>
      </c>
      <c r="D9886" s="2" t="str">
        <f t="shared" si="154"/>
        <v>EX USA PU JAMBALAIA POULET</v>
      </c>
      <c r="E9886" s="2">
        <v>7010</v>
      </c>
      <c r="F9886" s="2" t="s">
        <v>77</v>
      </c>
    </row>
    <row r="9887" spans="1:6">
      <c r="A9887" s="2" t="s">
        <v>2394</v>
      </c>
      <c r="B9887" s="2" t="s">
        <v>3098</v>
      </c>
      <c r="C9887" s="2" t="s">
        <v>170</v>
      </c>
      <c r="D9887" s="2" t="str">
        <f t="shared" si="154"/>
        <v>EX USA PU JAMBALAIA POULET</v>
      </c>
      <c r="E9887" s="2">
        <v>5632</v>
      </c>
      <c r="F9887" s="2" t="s">
        <v>77</v>
      </c>
    </row>
    <row r="9888" spans="1:6">
      <c r="A9888" s="2" t="s">
        <v>2394</v>
      </c>
      <c r="B9888" s="2" t="s">
        <v>3098</v>
      </c>
      <c r="C9888" s="2" t="s">
        <v>169</v>
      </c>
      <c r="D9888" s="2" t="str">
        <f t="shared" si="154"/>
        <v>EX USA PU JAMBALAIA POULET</v>
      </c>
      <c r="E9888" s="2">
        <v>5402</v>
      </c>
      <c r="F9888" s="2" t="s">
        <v>77</v>
      </c>
    </row>
    <row r="9889" spans="1:6">
      <c r="A9889" s="2" t="s">
        <v>2394</v>
      </c>
      <c r="B9889" s="2" t="s">
        <v>3098</v>
      </c>
      <c r="C9889" s="2" t="s">
        <v>168</v>
      </c>
      <c r="D9889" s="2" t="str">
        <f t="shared" si="154"/>
        <v>EX USA PU JAMBALAIA POULET</v>
      </c>
      <c r="E9889" s="2">
        <v>5400</v>
      </c>
      <c r="F9889" s="2" t="s">
        <v>77</v>
      </c>
    </row>
    <row r="9890" spans="1:6">
      <c r="A9890" s="2" t="s">
        <v>2394</v>
      </c>
      <c r="B9890" s="2" t="s">
        <v>3098</v>
      </c>
      <c r="C9890" s="2" t="s">
        <v>210</v>
      </c>
      <c r="D9890" s="2" t="str">
        <f t="shared" si="154"/>
        <v>EX USA PU JAMBALAIA POULET</v>
      </c>
      <c r="E9890" s="2">
        <v>4959</v>
      </c>
      <c r="F9890" s="2" t="s">
        <v>77</v>
      </c>
    </row>
    <row r="9891" spans="1:6">
      <c r="A9891" s="2" t="s">
        <v>2394</v>
      </c>
      <c r="B9891" s="2" t="s">
        <v>3098</v>
      </c>
      <c r="C9891" s="2" t="s">
        <v>35</v>
      </c>
      <c r="D9891" s="2" t="str">
        <f t="shared" si="154"/>
        <v>EX USA PU JAMBALAIA POULET</v>
      </c>
      <c r="E9891" s="2">
        <v>5272</v>
      </c>
      <c r="F9891" s="2" t="s">
        <v>77</v>
      </c>
    </row>
    <row r="9892" spans="1:6">
      <c r="A9892" s="2" t="s">
        <v>2394</v>
      </c>
      <c r="B9892" s="2" t="s">
        <v>3098</v>
      </c>
      <c r="C9892" s="2" t="s">
        <v>301</v>
      </c>
      <c r="D9892" s="2" t="str">
        <f t="shared" si="154"/>
        <v>EX USA PU JAMBALAIA POULET</v>
      </c>
      <c r="E9892" s="2">
        <v>5642</v>
      </c>
      <c r="F9892" s="2" t="s">
        <v>77</v>
      </c>
    </row>
    <row r="9893" spans="1:6">
      <c r="A9893" s="2" t="s">
        <v>2394</v>
      </c>
      <c r="B9893" s="2" t="s">
        <v>3098</v>
      </c>
      <c r="C9893" s="2" t="s">
        <v>37</v>
      </c>
      <c r="D9893" s="2" t="str">
        <f t="shared" si="154"/>
        <v>EX USA PU JAMBALAIA POULET</v>
      </c>
      <c r="E9893" s="2">
        <v>5664</v>
      </c>
      <c r="F9893" s="2" t="s">
        <v>77</v>
      </c>
    </row>
    <row r="9894" spans="1:6">
      <c r="A9894" s="2" t="s">
        <v>2394</v>
      </c>
      <c r="B9894" s="2" t="s">
        <v>3098</v>
      </c>
      <c r="C9894" s="2" t="s">
        <v>197</v>
      </c>
      <c r="D9894" s="2" t="str">
        <f t="shared" si="154"/>
        <v>EX USA PU JAMBALAIA POULET</v>
      </c>
      <c r="E9894" s="2">
        <v>5184</v>
      </c>
      <c r="F9894" s="2" t="s">
        <v>77</v>
      </c>
    </row>
    <row r="9895" spans="1:6">
      <c r="A9895" s="2" t="s">
        <v>2394</v>
      </c>
      <c r="B9895" s="2" t="s">
        <v>3098</v>
      </c>
      <c r="C9895" s="2" t="s">
        <v>97</v>
      </c>
      <c r="D9895" s="2" t="str">
        <f t="shared" si="154"/>
        <v>EX USA PU JAMBALAIA POULET</v>
      </c>
      <c r="E9895" s="2">
        <v>5398</v>
      </c>
      <c r="F9895" s="2" t="s">
        <v>77</v>
      </c>
    </row>
    <row r="9896" spans="1:6">
      <c r="A9896" s="2" t="s">
        <v>2394</v>
      </c>
      <c r="B9896" s="2" t="s">
        <v>3098</v>
      </c>
      <c r="C9896" s="2" t="s">
        <v>23</v>
      </c>
      <c r="D9896" s="2" t="str">
        <f t="shared" si="154"/>
        <v>EX USA PU JAMBALAIA POULET</v>
      </c>
      <c r="E9896" s="2">
        <v>5167</v>
      </c>
      <c r="F9896" s="2" t="s">
        <v>77</v>
      </c>
    </row>
    <row r="9897" spans="1:6">
      <c r="A9897" s="2" t="s">
        <v>2394</v>
      </c>
      <c r="B9897" s="2" t="s">
        <v>3098</v>
      </c>
      <c r="C9897" s="2" t="s">
        <v>96</v>
      </c>
      <c r="D9897" s="2" t="str">
        <f t="shared" si="154"/>
        <v>EX USA PU JAMBALAIA POULET</v>
      </c>
      <c r="E9897" s="2">
        <v>5170</v>
      </c>
      <c r="F9897" s="2" t="s">
        <v>77</v>
      </c>
    </row>
    <row r="9898" spans="1:6">
      <c r="A9898" s="2" t="s">
        <v>2394</v>
      </c>
      <c r="B9898" s="2" t="s">
        <v>3098</v>
      </c>
      <c r="C9898" s="2" t="s">
        <v>2434</v>
      </c>
      <c r="D9898" s="2" t="str">
        <f t="shared" si="154"/>
        <v>EX USA PU JAMBALAIA POULET</v>
      </c>
      <c r="E9898" s="2">
        <v>7360</v>
      </c>
      <c r="F9898" s="2" t="s">
        <v>77</v>
      </c>
    </row>
    <row r="9899" spans="1:6">
      <c r="A9899" s="2" t="s">
        <v>2394</v>
      </c>
      <c r="B9899" s="2" t="s">
        <v>3098</v>
      </c>
      <c r="C9899" s="2" t="s">
        <v>38</v>
      </c>
      <c r="D9899" s="2" t="str">
        <f t="shared" si="154"/>
        <v>EX USA PU JAMBALAIA POULET</v>
      </c>
      <c r="E9899" s="2">
        <v>7088</v>
      </c>
      <c r="F9899" s="2" t="s">
        <v>77</v>
      </c>
    </row>
    <row r="9900" spans="1:6">
      <c r="A9900" s="2" t="s">
        <v>2394</v>
      </c>
      <c r="B9900" s="2" t="s">
        <v>3100</v>
      </c>
      <c r="C9900" s="2" t="s">
        <v>1078</v>
      </c>
      <c r="D9900" s="2" t="str">
        <f t="shared" si="154"/>
        <v>EX USA FS BAKED BEANS</v>
      </c>
      <c r="E9900" s="2">
        <v>5159</v>
      </c>
      <c r="F9900" s="2" t="s">
        <v>739</v>
      </c>
    </row>
    <row r="9901" spans="1:6">
      <c r="A9901" s="2" t="s">
        <v>2394</v>
      </c>
      <c r="B9901" s="2" t="s">
        <v>3100</v>
      </c>
      <c r="C9901" s="2" t="s">
        <v>265</v>
      </c>
      <c r="D9901" s="2" t="str">
        <f t="shared" si="154"/>
        <v>EX USA FS BAKED BEANS</v>
      </c>
      <c r="E9901" s="2">
        <v>5353</v>
      </c>
      <c r="F9901" s="2" t="s">
        <v>739</v>
      </c>
    </row>
    <row r="9902" spans="1:6">
      <c r="A9902" s="2" t="s">
        <v>2394</v>
      </c>
      <c r="B9902" s="2" t="s">
        <v>3100</v>
      </c>
      <c r="C9902" s="2" t="s">
        <v>252</v>
      </c>
      <c r="D9902" s="2" t="str">
        <f t="shared" si="154"/>
        <v>EX USA FS BAKED BEANS</v>
      </c>
      <c r="E9902" s="2">
        <v>5227</v>
      </c>
      <c r="F9902" s="2" t="s">
        <v>739</v>
      </c>
    </row>
    <row r="9903" spans="1:6">
      <c r="A9903" s="2" t="s">
        <v>2394</v>
      </c>
      <c r="B9903" s="2" t="s">
        <v>3100</v>
      </c>
      <c r="C9903" s="2" t="s">
        <v>2403</v>
      </c>
      <c r="D9903" s="2" t="str">
        <f t="shared" si="154"/>
        <v>EX USA FS BAKED BEANS</v>
      </c>
      <c r="E9903" s="2">
        <v>6958</v>
      </c>
      <c r="F9903" s="2" t="s">
        <v>739</v>
      </c>
    </row>
    <row r="9904" spans="1:6">
      <c r="A9904" s="2" t="s">
        <v>2394</v>
      </c>
      <c r="B9904" s="2" t="s">
        <v>3100</v>
      </c>
      <c r="C9904" s="2" t="s">
        <v>23</v>
      </c>
      <c r="D9904" s="2" t="str">
        <f t="shared" si="154"/>
        <v>EX USA FS BAKED BEANS</v>
      </c>
      <c r="E9904" s="2">
        <v>5167</v>
      </c>
      <c r="F9904" s="2" t="s">
        <v>739</v>
      </c>
    </row>
    <row r="9905" spans="1:6">
      <c r="A9905" s="2" t="s">
        <v>2394</v>
      </c>
      <c r="B9905" s="2" t="s">
        <v>3100</v>
      </c>
      <c r="C9905" s="2" t="s">
        <v>197</v>
      </c>
      <c r="D9905" s="2" t="str">
        <f t="shared" si="154"/>
        <v>EX USA FS BAKED BEANS</v>
      </c>
      <c r="E9905" s="2">
        <v>5184</v>
      </c>
      <c r="F9905" s="2" t="s">
        <v>739</v>
      </c>
    </row>
    <row r="9906" spans="1:6">
      <c r="A9906" s="2" t="s">
        <v>2394</v>
      </c>
      <c r="B9906" s="2" t="s">
        <v>3100</v>
      </c>
      <c r="C9906" s="2" t="s">
        <v>365</v>
      </c>
      <c r="D9906" s="2" t="str">
        <f t="shared" si="154"/>
        <v>EX USA FS BAKED BEANS</v>
      </c>
      <c r="E9906" s="2">
        <v>5345</v>
      </c>
      <c r="F9906" s="2" t="s">
        <v>739</v>
      </c>
    </row>
    <row r="9907" spans="1:6">
      <c r="A9907" s="2" t="s">
        <v>2394</v>
      </c>
      <c r="B9907" s="2" t="s">
        <v>3100</v>
      </c>
      <c r="C9907" s="2" t="s">
        <v>25</v>
      </c>
      <c r="D9907" s="2" t="str">
        <f t="shared" si="154"/>
        <v>EX USA FS BAKED BEANS</v>
      </c>
      <c r="E9907" s="2">
        <v>5285</v>
      </c>
      <c r="F9907" s="2" t="s">
        <v>739</v>
      </c>
    </row>
    <row r="9908" spans="1:6">
      <c r="A9908" s="2" t="s">
        <v>2394</v>
      </c>
      <c r="B9908" s="2" t="s">
        <v>3100</v>
      </c>
      <c r="C9908" s="2" t="s">
        <v>168</v>
      </c>
      <c r="D9908" s="2" t="str">
        <f t="shared" si="154"/>
        <v>EX USA FS BAKED BEANS</v>
      </c>
      <c r="E9908" s="2">
        <v>5400</v>
      </c>
      <c r="F9908" s="2" t="s">
        <v>739</v>
      </c>
    </row>
    <row r="9909" spans="1:6">
      <c r="A9909" s="2" t="s">
        <v>2394</v>
      </c>
      <c r="B9909" s="2" t="s">
        <v>3100</v>
      </c>
      <c r="C9909" s="2" t="s">
        <v>170</v>
      </c>
      <c r="D9909" s="2" t="str">
        <f t="shared" si="154"/>
        <v>EX USA FS BAKED BEANS</v>
      </c>
      <c r="E9909" s="2">
        <v>5632</v>
      </c>
      <c r="F9909" s="2" t="s">
        <v>739</v>
      </c>
    </row>
    <row r="9910" spans="1:6">
      <c r="A9910" s="2" t="s">
        <v>2394</v>
      </c>
      <c r="B9910" s="2" t="s">
        <v>3100</v>
      </c>
      <c r="C9910" s="2" t="s">
        <v>96</v>
      </c>
      <c r="D9910" s="2" t="str">
        <f t="shared" si="154"/>
        <v>EX USA FS BAKED BEANS</v>
      </c>
      <c r="E9910" s="2">
        <v>5170</v>
      </c>
      <c r="F9910" s="2" t="s">
        <v>739</v>
      </c>
    </row>
    <row r="9911" spans="1:6">
      <c r="A9911" s="2" t="s">
        <v>2394</v>
      </c>
      <c r="B9911" s="2" t="s">
        <v>3100</v>
      </c>
      <c r="C9911" s="2" t="s">
        <v>38</v>
      </c>
      <c r="D9911" s="2" t="str">
        <f t="shared" si="154"/>
        <v>EX USA FS BAKED BEANS</v>
      </c>
      <c r="E9911" s="2">
        <v>7088</v>
      </c>
      <c r="F9911" s="2" t="s">
        <v>739</v>
      </c>
    </row>
    <row r="9912" spans="1:6">
      <c r="A9912" s="2" t="s">
        <v>2394</v>
      </c>
      <c r="B9912" s="2" t="s">
        <v>3101</v>
      </c>
      <c r="C9912" s="2" t="s">
        <v>575</v>
      </c>
      <c r="D9912" s="2" t="str">
        <f t="shared" si="154"/>
        <v>EX USA PU DIRTY RICE</v>
      </c>
      <c r="E9912" s="2">
        <v>5313</v>
      </c>
      <c r="F9912" s="2" t="s">
        <v>77</v>
      </c>
    </row>
    <row r="9913" spans="1:6">
      <c r="A9913" s="2" t="s">
        <v>2394</v>
      </c>
      <c r="B9913" s="2" t="s">
        <v>3101</v>
      </c>
      <c r="C9913" s="2" t="s">
        <v>2403</v>
      </c>
      <c r="D9913" s="2" t="str">
        <f t="shared" si="154"/>
        <v>EX USA PU DIRTY RICE</v>
      </c>
      <c r="E9913" s="2">
        <v>6958</v>
      </c>
      <c r="F9913" s="2" t="s">
        <v>77</v>
      </c>
    </row>
    <row r="9914" spans="1:6">
      <c r="A9914" s="2" t="s">
        <v>2394</v>
      </c>
      <c r="B9914" s="2" t="s">
        <v>3101</v>
      </c>
      <c r="C9914" s="2" t="s">
        <v>2570</v>
      </c>
      <c r="D9914" s="2" t="str">
        <f t="shared" si="154"/>
        <v>EX USA PU DIRTY RICE</v>
      </c>
      <c r="E9914" s="2">
        <v>7325</v>
      </c>
      <c r="F9914" s="2" t="s">
        <v>77</v>
      </c>
    </row>
    <row r="9915" spans="1:6">
      <c r="A9915" s="2" t="s">
        <v>2394</v>
      </c>
      <c r="B9915" s="2" t="s">
        <v>3101</v>
      </c>
      <c r="C9915" s="2" t="s">
        <v>301</v>
      </c>
      <c r="D9915" s="2" t="str">
        <f t="shared" si="154"/>
        <v>EX USA PU DIRTY RICE</v>
      </c>
      <c r="E9915" s="2">
        <v>5642</v>
      </c>
      <c r="F9915" s="2" t="s">
        <v>77</v>
      </c>
    </row>
    <row r="9916" spans="1:6">
      <c r="A9916" s="2" t="s">
        <v>2394</v>
      </c>
      <c r="B9916" s="2" t="s">
        <v>3101</v>
      </c>
      <c r="C9916" s="2" t="s">
        <v>37</v>
      </c>
      <c r="D9916" s="2" t="str">
        <f t="shared" si="154"/>
        <v>EX USA PU DIRTY RICE</v>
      </c>
      <c r="E9916" s="2">
        <v>5664</v>
      </c>
      <c r="F9916" s="2" t="s">
        <v>77</v>
      </c>
    </row>
    <row r="9917" spans="1:6">
      <c r="A9917" s="2" t="s">
        <v>2394</v>
      </c>
      <c r="B9917" s="2" t="s">
        <v>3101</v>
      </c>
      <c r="C9917" s="2" t="s">
        <v>170</v>
      </c>
      <c r="D9917" s="2" t="str">
        <f t="shared" si="154"/>
        <v>EX USA PU DIRTY RICE</v>
      </c>
      <c r="E9917" s="2">
        <v>5632</v>
      </c>
      <c r="F9917" s="2" t="s">
        <v>77</v>
      </c>
    </row>
    <row r="9918" spans="1:6">
      <c r="A9918" s="2" t="s">
        <v>2394</v>
      </c>
      <c r="B9918" s="2" t="s">
        <v>3101</v>
      </c>
      <c r="C9918" s="2" t="s">
        <v>411</v>
      </c>
      <c r="D9918" s="2" t="str">
        <f t="shared" si="154"/>
        <v>EX USA PU DIRTY RICE</v>
      </c>
      <c r="E9918" s="2">
        <v>5160</v>
      </c>
      <c r="F9918" s="2" t="s">
        <v>77</v>
      </c>
    </row>
    <row r="9919" spans="1:6">
      <c r="A9919" s="2" t="s">
        <v>2394</v>
      </c>
      <c r="B9919" s="2" t="s">
        <v>3101</v>
      </c>
      <c r="C9919" s="2" t="s">
        <v>26</v>
      </c>
      <c r="D9919" s="2" t="str">
        <f t="shared" si="154"/>
        <v>EX USA PU DIRTY RICE</v>
      </c>
      <c r="E9919" s="2">
        <v>5344</v>
      </c>
      <c r="F9919" s="2" t="s">
        <v>77</v>
      </c>
    </row>
    <row r="9920" spans="1:6">
      <c r="A9920" s="2" t="s">
        <v>2394</v>
      </c>
      <c r="B9920" s="2" t="s">
        <v>3101</v>
      </c>
      <c r="C9920" s="2" t="s">
        <v>25</v>
      </c>
      <c r="D9920" s="2" t="str">
        <f t="shared" si="154"/>
        <v>EX USA PU DIRTY RICE</v>
      </c>
      <c r="E9920" s="2">
        <v>5285</v>
      </c>
      <c r="F9920" s="2" t="s">
        <v>77</v>
      </c>
    </row>
    <row r="9921" spans="1:6">
      <c r="A9921" s="2" t="s">
        <v>2394</v>
      </c>
      <c r="B9921" s="2" t="s">
        <v>3101</v>
      </c>
      <c r="C9921" s="2" t="s">
        <v>197</v>
      </c>
      <c r="D9921" s="2" t="str">
        <f t="shared" si="154"/>
        <v>EX USA PU DIRTY RICE</v>
      </c>
      <c r="E9921" s="2">
        <v>5184</v>
      </c>
      <c r="F9921" s="2" t="s">
        <v>77</v>
      </c>
    </row>
    <row r="9922" spans="1:6">
      <c r="A9922" s="2" t="s">
        <v>2394</v>
      </c>
      <c r="B9922" s="2" t="s">
        <v>3101</v>
      </c>
      <c r="C9922" s="2" t="s">
        <v>23</v>
      </c>
      <c r="D9922" s="2" t="str">
        <f t="shared" si="154"/>
        <v>EX USA PU DIRTY RICE</v>
      </c>
      <c r="E9922" s="2">
        <v>5167</v>
      </c>
      <c r="F9922" s="2" t="s">
        <v>77</v>
      </c>
    </row>
    <row r="9923" spans="1:6">
      <c r="A9923" s="2" t="s">
        <v>2394</v>
      </c>
      <c r="B9923" s="2" t="s">
        <v>3101</v>
      </c>
      <c r="C9923" s="2" t="s">
        <v>96</v>
      </c>
      <c r="D9923" s="2" t="str">
        <f t="shared" ref="D9923:D9986" si="155">B9923</f>
        <v>EX USA PU DIRTY RICE</v>
      </c>
      <c r="E9923" s="2">
        <v>5170</v>
      </c>
      <c r="F9923" s="2" t="s">
        <v>77</v>
      </c>
    </row>
    <row r="9924" spans="1:6">
      <c r="A9924" s="2" t="s">
        <v>2394</v>
      </c>
      <c r="B9924" s="2" t="s">
        <v>3101</v>
      </c>
      <c r="C9924" s="2" t="s">
        <v>271</v>
      </c>
      <c r="D9924" s="2" t="str">
        <f t="shared" si="155"/>
        <v>EX USA PU DIRTY RICE</v>
      </c>
      <c r="E9924" s="2">
        <v>5361</v>
      </c>
      <c r="F9924" s="2" t="s">
        <v>77</v>
      </c>
    </row>
    <row r="9925" spans="1:6">
      <c r="A9925" s="2" t="s">
        <v>2394</v>
      </c>
      <c r="B9925" s="2" t="s">
        <v>3101</v>
      </c>
      <c r="C9925" s="2" t="s">
        <v>324</v>
      </c>
      <c r="D9925" s="2" t="str">
        <f t="shared" si="155"/>
        <v>EX USA PU DIRTY RICE</v>
      </c>
      <c r="E9925" s="2">
        <v>1200</v>
      </c>
      <c r="F9925" s="2" t="s">
        <v>77</v>
      </c>
    </row>
    <row r="9926" spans="1:6">
      <c r="A9926" s="2" t="s">
        <v>2394</v>
      </c>
      <c r="B9926" s="2" t="s">
        <v>3101</v>
      </c>
      <c r="C9926" s="2" t="s">
        <v>38</v>
      </c>
      <c r="D9926" s="2" t="str">
        <f t="shared" si="155"/>
        <v>EX USA PU DIRTY RICE</v>
      </c>
      <c r="E9926" s="2">
        <v>7088</v>
      </c>
      <c r="F9926" s="2" t="s">
        <v>77</v>
      </c>
    </row>
    <row r="9927" spans="1:6">
      <c r="A9927" s="2" t="s">
        <v>2394</v>
      </c>
      <c r="B9927" s="2" t="s">
        <v>3102</v>
      </c>
      <c r="C9927" s="2" t="s">
        <v>3103</v>
      </c>
      <c r="D9927" s="2" t="str">
        <f t="shared" si="155"/>
        <v>EX USA PU HOT DOG + POTATOES</v>
      </c>
      <c r="E9927" s="2">
        <v>5912</v>
      </c>
      <c r="F9927" s="2" t="s">
        <v>77</v>
      </c>
    </row>
    <row r="9928" spans="1:6">
      <c r="A9928" s="2" t="s">
        <v>2394</v>
      </c>
      <c r="B9928" s="2" t="s">
        <v>3102</v>
      </c>
      <c r="C9928" s="2" t="s">
        <v>3104</v>
      </c>
      <c r="D9928" s="2" t="str">
        <f t="shared" si="155"/>
        <v>EX USA PU HOT DOG + POTATOES</v>
      </c>
      <c r="E9928" s="2">
        <v>6977</v>
      </c>
      <c r="F9928" s="2" t="s">
        <v>77</v>
      </c>
    </row>
    <row r="9929" spans="1:6">
      <c r="A9929" s="2" t="s">
        <v>2394</v>
      </c>
      <c r="B9929" s="2" t="s">
        <v>3102</v>
      </c>
      <c r="C9929" s="2" t="s">
        <v>3105</v>
      </c>
      <c r="D9929" s="2" t="str">
        <f t="shared" si="155"/>
        <v>EX USA PU HOT DOG + POTATOES</v>
      </c>
      <c r="E9929" s="2">
        <v>5177</v>
      </c>
      <c r="F9929" s="2" t="s">
        <v>77</v>
      </c>
    </row>
    <row r="9930" spans="1:6">
      <c r="A9930" s="2" t="s">
        <v>2394</v>
      </c>
      <c r="B9930" s="2" t="s">
        <v>3102</v>
      </c>
      <c r="C9930" s="2" t="s">
        <v>252</v>
      </c>
      <c r="D9930" s="2" t="str">
        <f t="shared" si="155"/>
        <v>EX USA PU HOT DOG + POTATOES</v>
      </c>
      <c r="E9930" s="2">
        <v>5227</v>
      </c>
      <c r="F9930" s="2" t="s">
        <v>77</v>
      </c>
    </row>
    <row r="9931" spans="1:6">
      <c r="A9931" s="2" t="s">
        <v>2394</v>
      </c>
      <c r="B9931" s="2" t="s">
        <v>3102</v>
      </c>
      <c r="C9931" s="2" t="s">
        <v>287</v>
      </c>
      <c r="D9931" s="2" t="str">
        <f t="shared" si="155"/>
        <v>EX USA PU HOT DOG + POTATOES</v>
      </c>
      <c r="E9931" s="2">
        <v>5212</v>
      </c>
      <c r="F9931" s="2" t="s">
        <v>77</v>
      </c>
    </row>
    <row r="9932" spans="1:6">
      <c r="A9932" s="2" t="s">
        <v>2394</v>
      </c>
      <c r="B9932" s="2" t="s">
        <v>3102</v>
      </c>
      <c r="C9932" s="2" t="s">
        <v>1628</v>
      </c>
      <c r="D9932" s="2" t="str">
        <f t="shared" si="155"/>
        <v>EX USA PU HOT DOG + POTATOES</v>
      </c>
      <c r="E9932" s="2">
        <v>1198</v>
      </c>
      <c r="F9932" s="2" t="s">
        <v>77</v>
      </c>
    </row>
    <row r="9933" spans="1:6">
      <c r="A9933" s="2" t="s">
        <v>2394</v>
      </c>
      <c r="B9933" s="2" t="s">
        <v>3102</v>
      </c>
      <c r="C9933" s="2" t="s">
        <v>899</v>
      </c>
      <c r="D9933" s="2" t="str">
        <f t="shared" si="155"/>
        <v>EX USA PU HOT DOG + POTATOES</v>
      </c>
      <c r="E9933" s="2">
        <v>2362</v>
      </c>
      <c r="F9933" s="2" t="s">
        <v>77</v>
      </c>
    </row>
    <row r="9934" spans="1:6">
      <c r="A9934" s="2" t="s">
        <v>2394</v>
      </c>
      <c r="B9934" s="2" t="s">
        <v>3102</v>
      </c>
      <c r="C9934" s="2" t="s">
        <v>3106</v>
      </c>
      <c r="D9934" s="2" t="str">
        <f t="shared" si="155"/>
        <v>EX USA PU HOT DOG + POTATOES</v>
      </c>
      <c r="E9934" s="2">
        <v>5107</v>
      </c>
      <c r="F9934" s="2" t="s">
        <v>77</v>
      </c>
    </row>
    <row r="9935" spans="1:6">
      <c r="A9935" s="2" t="s">
        <v>2394</v>
      </c>
      <c r="B9935" s="2" t="s">
        <v>3102</v>
      </c>
      <c r="C9935" s="2" t="s">
        <v>3107</v>
      </c>
      <c r="D9935" s="2" t="str">
        <f t="shared" si="155"/>
        <v>EX USA PU HOT DOG + POTATOES</v>
      </c>
      <c r="E9935" s="2">
        <v>6796</v>
      </c>
      <c r="F9935" s="2" t="s">
        <v>77</v>
      </c>
    </row>
    <row r="9936" spans="1:6">
      <c r="A9936" s="2" t="s">
        <v>2394</v>
      </c>
      <c r="B9936" s="2" t="s">
        <v>3102</v>
      </c>
      <c r="C9936" s="2" t="s">
        <v>2252</v>
      </c>
      <c r="D9936" s="2" t="str">
        <f t="shared" si="155"/>
        <v>EX USA PU HOT DOG + POTATOES</v>
      </c>
      <c r="E9936" s="2">
        <v>5699</v>
      </c>
      <c r="F9936" s="2" t="s">
        <v>77</v>
      </c>
    </row>
    <row r="9937" spans="1:6">
      <c r="A9937" s="2" t="s">
        <v>2394</v>
      </c>
      <c r="B9937" s="2" t="s">
        <v>3108</v>
      </c>
      <c r="C9937" s="2" t="s">
        <v>1080</v>
      </c>
      <c r="D9937" s="2" t="str">
        <f t="shared" si="155"/>
        <v>EX USA PU CHEESEBURGER + POTATOES</v>
      </c>
      <c r="E9937" s="2">
        <v>7269</v>
      </c>
      <c r="F9937" s="2" t="s">
        <v>77</v>
      </c>
    </row>
    <row r="9938" spans="1:6">
      <c r="A9938" s="2" t="s">
        <v>2394</v>
      </c>
      <c r="B9938" s="2" t="s">
        <v>3108</v>
      </c>
      <c r="C9938" s="2" t="s">
        <v>1628</v>
      </c>
      <c r="D9938" s="2" t="str">
        <f t="shared" si="155"/>
        <v>EX USA PU CHEESEBURGER + POTATOES</v>
      </c>
      <c r="E9938" s="2">
        <v>1198</v>
      </c>
      <c r="F9938" s="2" t="s">
        <v>77</v>
      </c>
    </row>
    <row r="9939" spans="1:6">
      <c r="A9939" s="2" t="s">
        <v>2394</v>
      </c>
      <c r="B9939" s="2" t="s">
        <v>3108</v>
      </c>
      <c r="C9939" s="2" t="s">
        <v>899</v>
      </c>
      <c r="D9939" s="2" t="str">
        <f t="shared" si="155"/>
        <v>EX USA PU CHEESEBURGER + POTATOES</v>
      </c>
      <c r="E9939" s="2">
        <v>2362</v>
      </c>
      <c r="F9939" s="2" t="s">
        <v>77</v>
      </c>
    </row>
    <row r="9940" spans="1:6">
      <c r="A9940" s="2" t="s">
        <v>2394</v>
      </c>
      <c r="B9940" s="2" t="s">
        <v>3108</v>
      </c>
      <c r="C9940" s="2" t="s">
        <v>2252</v>
      </c>
      <c r="D9940" s="2" t="str">
        <f t="shared" si="155"/>
        <v>EX USA PU CHEESEBURGER + POTATOES</v>
      </c>
      <c r="E9940" s="2">
        <v>5699</v>
      </c>
      <c r="F9940" s="2" t="s">
        <v>77</v>
      </c>
    </row>
    <row r="9941" spans="1:6">
      <c r="A9941" s="2" t="s">
        <v>2394</v>
      </c>
      <c r="B9941" s="2" t="s">
        <v>3109</v>
      </c>
      <c r="C9941" s="2" t="s">
        <v>13</v>
      </c>
      <c r="D9941" s="2" t="str">
        <f t="shared" si="155"/>
        <v>EX INDE CD TOMATE ÉPICÉE</v>
      </c>
      <c r="E9941" s="2">
        <v>1222</v>
      </c>
      <c r="F9941" s="2" t="s">
        <v>543</v>
      </c>
    </row>
    <row r="9942" spans="1:6">
      <c r="A9942" s="2" t="s">
        <v>2394</v>
      </c>
      <c r="B9942" s="2" t="s">
        <v>3109</v>
      </c>
      <c r="C9942" s="2" t="s">
        <v>1524</v>
      </c>
      <c r="D9942" s="2" t="str">
        <f t="shared" si="155"/>
        <v>EX INDE CD TOMATE ÉPICÉE</v>
      </c>
      <c r="E9942" s="2">
        <v>7121</v>
      </c>
      <c r="F9942" s="2" t="s">
        <v>543</v>
      </c>
    </row>
    <row r="9943" spans="1:6">
      <c r="A9943" s="2" t="s">
        <v>2394</v>
      </c>
      <c r="B9943" s="2" t="s">
        <v>3109</v>
      </c>
      <c r="C9943" s="2" t="s">
        <v>27</v>
      </c>
      <c r="D9943" s="2" t="str">
        <f t="shared" si="155"/>
        <v>EX INDE CD TOMATE ÉPICÉE</v>
      </c>
      <c r="E9943" s="2">
        <v>7299</v>
      </c>
      <c r="F9943" s="2" t="s">
        <v>543</v>
      </c>
    </row>
    <row r="9944" spans="1:6">
      <c r="A9944" s="2" t="s">
        <v>2394</v>
      </c>
      <c r="B9944" s="2" t="s">
        <v>3109</v>
      </c>
      <c r="C9944" s="2" t="s">
        <v>379</v>
      </c>
      <c r="D9944" s="2" t="str">
        <f t="shared" si="155"/>
        <v>EX INDE CD TOMATE ÉPICÉE</v>
      </c>
      <c r="E9944" s="2">
        <v>1192</v>
      </c>
      <c r="F9944" s="2" t="s">
        <v>543</v>
      </c>
    </row>
    <row r="9945" spans="1:6">
      <c r="A9945" s="2" t="s">
        <v>2394</v>
      </c>
      <c r="B9945" s="2" t="s">
        <v>3109</v>
      </c>
      <c r="C9945" s="2" t="s">
        <v>452</v>
      </c>
      <c r="D9945" s="2" t="str">
        <f t="shared" si="155"/>
        <v>EX INDE CD TOMATE ÉPICÉE</v>
      </c>
      <c r="E9945" s="2">
        <v>3726</v>
      </c>
      <c r="F9945" s="2" t="s">
        <v>543</v>
      </c>
    </row>
    <row r="9946" spans="1:6">
      <c r="A9946" s="2" t="s">
        <v>2394</v>
      </c>
      <c r="B9946" s="2" t="s">
        <v>3109</v>
      </c>
      <c r="C9946" s="2" t="s">
        <v>633</v>
      </c>
      <c r="D9946" s="2" t="str">
        <f t="shared" si="155"/>
        <v>EX INDE CD TOMATE ÉPICÉE</v>
      </c>
      <c r="E9946" s="2">
        <v>1201</v>
      </c>
      <c r="F9946" s="2" t="s">
        <v>543</v>
      </c>
    </row>
    <row r="9947" spans="1:6">
      <c r="A9947" s="2" t="s">
        <v>2394</v>
      </c>
      <c r="B9947" s="2" t="s">
        <v>3109</v>
      </c>
      <c r="C9947" s="2" t="s">
        <v>3110</v>
      </c>
      <c r="D9947" s="2" t="str">
        <f t="shared" si="155"/>
        <v>EX INDE CD TOMATE ÉPICÉE</v>
      </c>
      <c r="E9947" s="2">
        <v>2344</v>
      </c>
      <c r="F9947" s="2" t="s">
        <v>543</v>
      </c>
    </row>
    <row r="9948" spans="1:6">
      <c r="A9948" s="2" t="s">
        <v>266</v>
      </c>
      <c r="B9948" s="2" t="s">
        <v>3111</v>
      </c>
      <c r="C9948" s="2" t="s">
        <v>23</v>
      </c>
      <c r="D9948" s="2" t="str">
        <f t="shared" si="155"/>
        <v>SP ASS POISS NICOISE</v>
      </c>
      <c r="E9948" s="2">
        <v>5167</v>
      </c>
      <c r="F9948" s="2" t="s">
        <v>167</v>
      </c>
    </row>
    <row r="9949" spans="1:6">
      <c r="A9949" s="2" t="s">
        <v>266</v>
      </c>
      <c r="B9949" s="2" t="s">
        <v>3111</v>
      </c>
      <c r="C9949" s="2" t="s">
        <v>48</v>
      </c>
      <c r="D9949" s="2" t="str">
        <f t="shared" si="155"/>
        <v>SP ASS POISS NICOISE</v>
      </c>
      <c r="E9949" s="2">
        <v>5684</v>
      </c>
      <c r="F9949" s="2" t="s">
        <v>167</v>
      </c>
    </row>
    <row r="9950" spans="1:6">
      <c r="A9950" s="2" t="s">
        <v>266</v>
      </c>
      <c r="B9950" s="2" t="s">
        <v>3111</v>
      </c>
      <c r="C9950" s="2" t="s">
        <v>96</v>
      </c>
      <c r="D9950" s="2" t="str">
        <f t="shared" si="155"/>
        <v>SP ASS POISS NICOISE</v>
      </c>
      <c r="E9950" s="2">
        <v>5170</v>
      </c>
      <c r="F9950" s="2" t="s">
        <v>167</v>
      </c>
    </row>
    <row r="9951" spans="1:6">
      <c r="A9951" s="2" t="s">
        <v>266</v>
      </c>
      <c r="B9951" s="2" t="s">
        <v>3111</v>
      </c>
      <c r="C9951" s="2" t="s">
        <v>26</v>
      </c>
      <c r="D9951" s="2" t="str">
        <f t="shared" si="155"/>
        <v>SP ASS POISS NICOISE</v>
      </c>
      <c r="E9951" s="2">
        <v>5344</v>
      </c>
      <c r="F9951" s="2" t="s">
        <v>167</v>
      </c>
    </row>
    <row r="9952" spans="1:6">
      <c r="A9952" s="2" t="s">
        <v>266</v>
      </c>
      <c r="B9952" s="2" t="s">
        <v>3111</v>
      </c>
      <c r="C9952" s="2" t="s">
        <v>25</v>
      </c>
      <c r="D9952" s="2" t="str">
        <f t="shared" si="155"/>
        <v>SP ASS POISS NICOISE</v>
      </c>
      <c r="E9952" s="2">
        <v>5285</v>
      </c>
      <c r="F9952" s="2" t="s">
        <v>167</v>
      </c>
    </row>
    <row r="9953" spans="1:6">
      <c r="A9953" s="2" t="s">
        <v>266</v>
      </c>
      <c r="B9953" s="2" t="s">
        <v>3111</v>
      </c>
      <c r="C9953" s="2" t="s">
        <v>97</v>
      </c>
      <c r="D9953" s="2" t="str">
        <f t="shared" si="155"/>
        <v>SP ASS POISS NICOISE</v>
      </c>
      <c r="E9953" s="2">
        <v>5398</v>
      </c>
      <c r="F9953" s="2" t="s">
        <v>167</v>
      </c>
    </row>
    <row r="9954" spans="1:6">
      <c r="A9954" s="2" t="s">
        <v>266</v>
      </c>
      <c r="B9954" s="2" t="s">
        <v>3111</v>
      </c>
      <c r="C9954" s="2" t="s">
        <v>336</v>
      </c>
      <c r="D9954" s="2" t="str">
        <f t="shared" si="155"/>
        <v>SP ASS POISS NICOISE</v>
      </c>
      <c r="E9954" s="2">
        <v>2862</v>
      </c>
      <c r="F9954" s="2" t="s">
        <v>167</v>
      </c>
    </row>
    <row r="9955" spans="1:6">
      <c r="A9955" s="2" t="s">
        <v>266</v>
      </c>
      <c r="B9955" s="2" t="s">
        <v>3111</v>
      </c>
      <c r="C9955" s="2" t="s">
        <v>170</v>
      </c>
      <c r="D9955" s="2" t="str">
        <f t="shared" si="155"/>
        <v>SP ASS POISS NICOISE</v>
      </c>
      <c r="E9955" s="2">
        <v>5632</v>
      </c>
      <c r="F9955" s="2" t="s">
        <v>167</v>
      </c>
    </row>
    <row r="9956" spans="1:6">
      <c r="A9956" s="2" t="s">
        <v>266</v>
      </c>
      <c r="B9956" s="2" t="s">
        <v>3111</v>
      </c>
      <c r="C9956" s="2" t="s">
        <v>41</v>
      </c>
      <c r="D9956" s="2" t="str">
        <f t="shared" si="155"/>
        <v>SP ASS POISS NICOISE</v>
      </c>
      <c r="E9956" s="2">
        <v>7295</v>
      </c>
      <c r="F9956" s="2" t="s">
        <v>167</v>
      </c>
    </row>
    <row r="9957" spans="1:6">
      <c r="A9957" s="2" t="s">
        <v>266</v>
      </c>
      <c r="B9957" s="2" t="s">
        <v>3111</v>
      </c>
      <c r="C9957" s="2" t="s">
        <v>43</v>
      </c>
      <c r="D9957" s="2" t="str">
        <f t="shared" si="155"/>
        <v>SP ASS POISS NICOISE</v>
      </c>
      <c r="E9957" s="2">
        <v>5246</v>
      </c>
      <c r="F9957" s="2" t="s">
        <v>167</v>
      </c>
    </row>
    <row r="9958" spans="1:6">
      <c r="A9958" s="2" t="s">
        <v>266</v>
      </c>
      <c r="B9958" s="2" t="s">
        <v>3111</v>
      </c>
      <c r="C9958" s="2" t="s">
        <v>38</v>
      </c>
      <c r="D9958" s="2" t="str">
        <f t="shared" si="155"/>
        <v>SP ASS POISS NICOISE</v>
      </c>
      <c r="E9958" s="2">
        <v>7088</v>
      </c>
      <c r="F9958" s="2" t="s">
        <v>167</v>
      </c>
    </row>
    <row r="9959" spans="1:6">
      <c r="A9959" s="2" t="s">
        <v>266</v>
      </c>
      <c r="B9959" s="2" t="s">
        <v>3112</v>
      </c>
      <c r="C9959" s="2" t="s">
        <v>1629</v>
      </c>
      <c r="D9959" s="2" t="str">
        <f t="shared" si="155"/>
        <v>SP ASS POISS YVOIRE</v>
      </c>
      <c r="E9959" s="2">
        <v>4971</v>
      </c>
      <c r="F9959" s="2" t="s">
        <v>167</v>
      </c>
    </row>
    <row r="9960" spans="1:6">
      <c r="A9960" s="2" t="s">
        <v>266</v>
      </c>
      <c r="B9960" s="2" t="s">
        <v>3112</v>
      </c>
      <c r="C9960" s="2" t="s">
        <v>182</v>
      </c>
      <c r="D9960" s="2" t="str">
        <f t="shared" si="155"/>
        <v>SP ASS POISS YVOIRE</v>
      </c>
      <c r="E9960" s="2">
        <v>7297</v>
      </c>
      <c r="F9960" s="2" t="s">
        <v>167</v>
      </c>
    </row>
    <row r="9961" spans="1:6">
      <c r="A9961" s="2" t="s">
        <v>266</v>
      </c>
      <c r="B9961" s="2" t="s">
        <v>3112</v>
      </c>
      <c r="C9961" s="2" t="s">
        <v>181</v>
      </c>
      <c r="D9961" s="2" t="str">
        <f t="shared" si="155"/>
        <v>SP ASS POISS YVOIRE</v>
      </c>
      <c r="E9961" s="2">
        <v>5462</v>
      </c>
      <c r="F9961" s="2" t="s">
        <v>167</v>
      </c>
    </row>
    <row r="9962" spans="1:6">
      <c r="A9962" s="2" t="s">
        <v>266</v>
      </c>
      <c r="B9962" s="2" t="s">
        <v>3112</v>
      </c>
      <c r="C9962" s="2" t="s">
        <v>27</v>
      </c>
      <c r="D9962" s="2" t="str">
        <f t="shared" si="155"/>
        <v>SP ASS POISS YVOIRE</v>
      </c>
      <c r="E9962" s="2">
        <v>7299</v>
      </c>
      <c r="F9962" s="2" t="s">
        <v>167</v>
      </c>
    </row>
    <row r="9963" spans="1:6">
      <c r="A9963" s="2" t="s">
        <v>266</v>
      </c>
      <c r="B9963" s="2" t="s">
        <v>3112</v>
      </c>
      <c r="C9963" s="2" t="s">
        <v>336</v>
      </c>
      <c r="D9963" s="2" t="str">
        <f t="shared" si="155"/>
        <v>SP ASS POISS YVOIRE</v>
      </c>
      <c r="E9963" s="2">
        <v>2862</v>
      </c>
      <c r="F9963" s="2" t="s">
        <v>167</v>
      </c>
    </row>
    <row r="9964" spans="1:6">
      <c r="A9964" s="2" t="s">
        <v>266</v>
      </c>
      <c r="B9964" s="2" t="s">
        <v>3112</v>
      </c>
      <c r="C9964" s="2" t="s">
        <v>296</v>
      </c>
      <c r="D9964" s="2" t="str">
        <f t="shared" si="155"/>
        <v>SP ASS POISS YVOIRE</v>
      </c>
      <c r="E9964" s="2">
        <v>7425</v>
      </c>
      <c r="F9964" s="2" t="s">
        <v>167</v>
      </c>
    </row>
    <row r="9965" spans="1:6">
      <c r="A9965" s="2" t="s">
        <v>266</v>
      </c>
      <c r="B9965" s="2" t="s">
        <v>3112</v>
      </c>
      <c r="C9965" s="2" t="s">
        <v>183</v>
      </c>
      <c r="D9965" s="2" t="str">
        <f t="shared" si="155"/>
        <v>SP ASS POISS YVOIRE</v>
      </c>
      <c r="E9965" s="2">
        <v>6662</v>
      </c>
      <c r="F9965" s="2" t="s">
        <v>167</v>
      </c>
    </row>
    <row r="9966" spans="1:6">
      <c r="A9966" s="2" t="s">
        <v>266</v>
      </c>
      <c r="B9966" s="2" t="s">
        <v>3112</v>
      </c>
      <c r="C9966" s="2" t="s">
        <v>26</v>
      </c>
      <c r="D9966" s="2" t="str">
        <f t="shared" si="155"/>
        <v>SP ASS POISS YVOIRE</v>
      </c>
      <c r="E9966" s="2">
        <v>5344</v>
      </c>
      <c r="F9966" s="2" t="s">
        <v>167</v>
      </c>
    </row>
    <row r="9967" spans="1:6">
      <c r="A9967" s="2" t="s">
        <v>266</v>
      </c>
      <c r="B9967" s="2" t="s">
        <v>3112</v>
      </c>
      <c r="C9967" s="2" t="s">
        <v>25</v>
      </c>
      <c r="D9967" s="2" t="str">
        <f t="shared" si="155"/>
        <v>SP ASS POISS YVOIRE</v>
      </c>
      <c r="E9967" s="2">
        <v>5285</v>
      </c>
      <c r="F9967" s="2" t="s">
        <v>167</v>
      </c>
    </row>
    <row r="9968" spans="1:6">
      <c r="A9968" s="2" t="s">
        <v>266</v>
      </c>
      <c r="B9968" s="2" t="s">
        <v>3113</v>
      </c>
      <c r="C9968" s="2" t="s">
        <v>296</v>
      </c>
      <c r="D9968" s="2" t="str">
        <f t="shared" si="155"/>
        <v>SP BEURRE SUISSE</v>
      </c>
      <c r="E9968" s="2">
        <v>7425</v>
      </c>
      <c r="F9968" s="2" t="s">
        <v>167</v>
      </c>
    </row>
    <row r="9969" spans="1:6">
      <c r="A9969" s="2" t="s">
        <v>266</v>
      </c>
      <c r="B9969" s="2" t="s">
        <v>3113</v>
      </c>
      <c r="C9969" s="2" t="s">
        <v>25</v>
      </c>
      <c r="D9969" s="2" t="str">
        <f t="shared" si="155"/>
        <v>SP BEURRE SUISSE</v>
      </c>
      <c r="E9969" s="2">
        <v>5285</v>
      </c>
      <c r="F9969" s="2" t="s">
        <v>167</v>
      </c>
    </row>
    <row r="9970" spans="1:6">
      <c r="A9970" s="2" t="s">
        <v>266</v>
      </c>
      <c r="B9970" s="2" t="s">
        <v>3113</v>
      </c>
      <c r="C9970" s="2" t="s">
        <v>26</v>
      </c>
      <c r="D9970" s="2" t="str">
        <f t="shared" si="155"/>
        <v>SP BEURRE SUISSE</v>
      </c>
      <c r="E9970" s="2">
        <v>5344</v>
      </c>
      <c r="F9970" s="2" t="s">
        <v>167</v>
      </c>
    </row>
    <row r="9971" spans="1:6">
      <c r="A9971" s="2" t="s">
        <v>266</v>
      </c>
      <c r="B9971" s="2" t="s">
        <v>3113</v>
      </c>
      <c r="C9971" s="2" t="s">
        <v>96</v>
      </c>
      <c r="D9971" s="2" t="str">
        <f t="shared" si="155"/>
        <v>SP BEURRE SUISSE</v>
      </c>
      <c r="E9971" s="2">
        <v>5170</v>
      </c>
      <c r="F9971" s="2" t="s">
        <v>167</v>
      </c>
    </row>
    <row r="9972" spans="1:6">
      <c r="A9972" s="2" t="s">
        <v>266</v>
      </c>
      <c r="B9972" s="2" t="s">
        <v>3113</v>
      </c>
      <c r="C9972" s="2" t="s">
        <v>27</v>
      </c>
      <c r="D9972" s="2" t="str">
        <f t="shared" si="155"/>
        <v>SP BEURRE SUISSE</v>
      </c>
      <c r="E9972" s="2">
        <v>7299</v>
      </c>
      <c r="F9972" s="2" t="s">
        <v>167</v>
      </c>
    </row>
    <row r="9973" spans="1:6">
      <c r="A9973" s="2" t="s">
        <v>266</v>
      </c>
      <c r="B9973" s="2" t="s">
        <v>3113</v>
      </c>
      <c r="C9973" s="2" t="s">
        <v>181</v>
      </c>
      <c r="D9973" s="2" t="str">
        <f t="shared" si="155"/>
        <v>SP BEURRE SUISSE</v>
      </c>
      <c r="E9973" s="2">
        <v>5462</v>
      </c>
      <c r="F9973" s="2" t="s">
        <v>167</v>
      </c>
    </row>
    <row r="9974" spans="1:6">
      <c r="A9974" s="2" t="s">
        <v>266</v>
      </c>
      <c r="B9974" s="2" t="s">
        <v>3113</v>
      </c>
      <c r="C9974" s="2" t="s">
        <v>182</v>
      </c>
      <c r="D9974" s="2" t="str">
        <f t="shared" si="155"/>
        <v>SP BEURRE SUISSE</v>
      </c>
      <c r="E9974" s="2">
        <v>7297</v>
      </c>
      <c r="F9974" s="2" t="s">
        <v>167</v>
      </c>
    </row>
    <row r="9975" spans="1:6">
      <c r="A9975" s="2" t="s">
        <v>266</v>
      </c>
      <c r="B9975" s="2" t="s">
        <v>3113</v>
      </c>
      <c r="C9975" s="2" t="s">
        <v>336</v>
      </c>
      <c r="D9975" s="2" t="str">
        <f t="shared" si="155"/>
        <v>SP BEURRE SUISSE</v>
      </c>
      <c r="E9975" s="2">
        <v>2862</v>
      </c>
      <c r="F9975" s="2" t="s">
        <v>167</v>
      </c>
    </row>
    <row r="9976" spans="1:6">
      <c r="A9976" s="2" t="s">
        <v>266</v>
      </c>
      <c r="B9976" s="2" t="s">
        <v>3113</v>
      </c>
      <c r="C9976" s="2" t="s">
        <v>38</v>
      </c>
      <c r="D9976" s="2" t="str">
        <f t="shared" si="155"/>
        <v>SP BEURRE SUISSE</v>
      </c>
      <c r="E9976" s="2">
        <v>7088</v>
      </c>
      <c r="F9976" s="2" t="s">
        <v>167</v>
      </c>
    </row>
    <row r="9977" spans="1:6">
      <c r="A9977" s="2" t="s">
        <v>266</v>
      </c>
      <c r="B9977" s="2" t="s">
        <v>3114</v>
      </c>
      <c r="C9977" s="2" t="s">
        <v>179</v>
      </c>
      <c r="D9977" s="2" t="str">
        <f t="shared" si="155"/>
        <v>SP RAÏTE</v>
      </c>
      <c r="E9977" s="2">
        <v>5132</v>
      </c>
      <c r="F9977" s="2" t="s">
        <v>167</v>
      </c>
    </row>
    <row r="9978" spans="1:6">
      <c r="A9978" s="2" t="s">
        <v>266</v>
      </c>
      <c r="B9978" s="2" t="s">
        <v>3114</v>
      </c>
      <c r="C9978" s="2" t="s">
        <v>365</v>
      </c>
      <c r="D9978" s="2" t="str">
        <f t="shared" si="155"/>
        <v>SP RAÏTE</v>
      </c>
      <c r="E9978" s="2">
        <v>5345</v>
      </c>
      <c r="F9978" s="2" t="s">
        <v>167</v>
      </c>
    </row>
    <row r="9979" spans="1:6">
      <c r="A9979" s="2" t="s">
        <v>266</v>
      </c>
      <c r="B9979" s="2" t="s">
        <v>3114</v>
      </c>
      <c r="C9979" s="2" t="s">
        <v>25</v>
      </c>
      <c r="D9979" s="2" t="str">
        <f t="shared" si="155"/>
        <v>SP RAÏTE</v>
      </c>
      <c r="E9979" s="2">
        <v>5285</v>
      </c>
      <c r="F9979" s="2" t="s">
        <v>167</v>
      </c>
    </row>
    <row r="9980" spans="1:6">
      <c r="A9980" s="2" t="s">
        <v>266</v>
      </c>
      <c r="B9980" s="2" t="s">
        <v>3114</v>
      </c>
      <c r="C9980" s="2" t="s">
        <v>197</v>
      </c>
      <c r="D9980" s="2" t="str">
        <f t="shared" si="155"/>
        <v>SP RAÏTE</v>
      </c>
      <c r="E9980" s="2">
        <v>5184</v>
      </c>
      <c r="F9980" s="2" t="s">
        <v>167</v>
      </c>
    </row>
    <row r="9981" spans="1:6">
      <c r="A9981" s="2" t="s">
        <v>266</v>
      </c>
      <c r="B9981" s="2" t="s">
        <v>3114</v>
      </c>
      <c r="C9981" s="2" t="s">
        <v>97</v>
      </c>
      <c r="D9981" s="2" t="str">
        <f t="shared" si="155"/>
        <v>SP RAÏTE</v>
      </c>
      <c r="E9981" s="2">
        <v>5398</v>
      </c>
      <c r="F9981" s="2" t="s">
        <v>167</v>
      </c>
    </row>
    <row r="9982" spans="1:6">
      <c r="A9982" s="2" t="s">
        <v>266</v>
      </c>
      <c r="B9982" s="2" t="s">
        <v>3114</v>
      </c>
      <c r="C9982" s="2" t="s">
        <v>189</v>
      </c>
      <c r="D9982" s="2" t="str">
        <f t="shared" si="155"/>
        <v>SP RAÏTE</v>
      </c>
      <c r="E9982" s="2">
        <v>4675</v>
      </c>
      <c r="F9982" s="2" t="s">
        <v>167</v>
      </c>
    </row>
    <row r="9983" spans="1:6">
      <c r="A9983" s="2" t="s">
        <v>266</v>
      </c>
      <c r="B9983" s="2" t="s">
        <v>3114</v>
      </c>
      <c r="C9983" s="2" t="s">
        <v>23</v>
      </c>
      <c r="D9983" s="2" t="str">
        <f t="shared" si="155"/>
        <v>SP RAÏTE</v>
      </c>
      <c r="E9983" s="2">
        <v>5167</v>
      </c>
      <c r="F9983" s="2" t="s">
        <v>167</v>
      </c>
    </row>
    <row r="9984" spans="1:6">
      <c r="A9984" s="2" t="s">
        <v>266</v>
      </c>
      <c r="B9984" s="2" t="s">
        <v>3114</v>
      </c>
      <c r="C9984" s="2" t="s">
        <v>170</v>
      </c>
      <c r="D9984" s="2" t="str">
        <f t="shared" si="155"/>
        <v>SP RAÏTE</v>
      </c>
      <c r="E9984" s="2">
        <v>5632</v>
      </c>
      <c r="F9984" s="2" t="s">
        <v>167</v>
      </c>
    </row>
    <row r="9985" spans="1:6">
      <c r="A9985" s="2" t="s">
        <v>266</v>
      </c>
      <c r="B9985" s="2" t="s">
        <v>3114</v>
      </c>
      <c r="C9985" s="2" t="s">
        <v>168</v>
      </c>
      <c r="D9985" s="2" t="str">
        <f t="shared" si="155"/>
        <v>SP RAÏTE</v>
      </c>
      <c r="E9985" s="2">
        <v>5400</v>
      </c>
      <c r="F9985" s="2" t="s">
        <v>167</v>
      </c>
    </row>
    <row r="9986" spans="1:6">
      <c r="A9986" s="2" t="s">
        <v>266</v>
      </c>
      <c r="B9986" s="2" t="s">
        <v>3114</v>
      </c>
      <c r="C9986" s="2" t="s">
        <v>198</v>
      </c>
      <c r="D9986" s="2" t="str">
        <f t="shared" si="155"/>
        <v>SP RAÏTE</v>
      </c>
      <c r="E9986" s="2">
        <v>5357</v>
      </c>
      <c r="F9986" s="2" t="s">
        <v>167</v>
      </c>
    </row>
    <row r="9987" spans="1:6">
      <c r="A9987" s="2" t="s">
        <v>266</v>
      </c>
      <c r="B9987" s="2" t="s">
        <v>3114</v>
      </c>
      <c r="C9987" s="2" t="s">
        <v>325</v>
      </c>
      <c r="D9987" s="2" t="str">
        <f t="shared" ref="D9987:D10050" si="156">B9987</f>
        <v>SP RAÏTE</v>
      </c>
      <c r="E9987" s="2">
        <v>5044</v>
      </c>
      <c r="F9987" s="2" t="s">
        <v>167</v>
      </c>
    </row>
    <row r="9988" spans="1:6">
      <c r="A9988" s="2" t="s">
        <v>266</v>
      </c>
      <c r="B9988" s="2" t="s">
        <v>3114</v>
      </c>
      <c r="C9988" s="2" t="s">
        <v>278</v>
      </c>
      <c r="D9988" s="2" t="str">
        <f t="shared" si="156"/>
        <v>SP RAÏTE</v>
      </c>
      <c r="E9988" s="2">
        <v>5424</v>
      </c>
      <c r="F9988" s="2" t="s">
        <v>167</v>
      </c>
    </row>
    <row r="9989" spans="1:6">
      <c r="A9989" s="2" t="s">
        <v>266</v>
      </c>
      <c r="B9989" s="2" t="s">
        <v>3114</v>
      </c>
      <c r="C9989" s="2" t="s">
        <v>27</v>
      </c>
      <c r="D9989" s="2" t="str">
        <f t="shared" si="156"/>
        <v>SP RAÏTE</v>
      </c>
      <c r="E9989" s="2">
        <v>7299</v>
      </c>
      <c r="F9989" s="2" t="s">
        <v>167</v>
      </c>
    </row>
    <row r="9990" spans="1:6">
      <c r="A9990" s="2" t="s">
        <v>266</v>
      </c>
      <c r="B9990" s="2" t="s">
        <v>3114</v>
      </c>
      <c r="C9990" s="2" t="s">
        <v>169</v>
      </c>
      <c r="D9990" s="2" t="str">
        <f t="shared" si="156"/>
        <v>SP RAÏTE</v>
      </c>
      <c r="E9990" s="2">
        <v>5402</v>
      </c>
      <c r="F9990" s="2" t="s">
        <v>167</v>
      </c>
    </row>
    <row r="9991" spans="1:6">
      <c r="A9991" s="2" t="s">
        <v>266</v>
      </c>
      <c r="B9991" s="2" t="s">
        <v>3114</v>
      </c>
      <c r="C9991" s="2" t="s">
        <v>38</v>
      </c>
      <c r="D9991" s="2" t="str">
        <f t="shared" si="156"/>
        <v>SP RAÏTE</v>
      </c>
      <c r="E9991" s="2">
        <v>7088</v>
      </c>
      <c r="F9991" s="2" t="s">
        <v>167</v>
      </c>
    </row>
    <row r="9992" spans="1:6">
      <c r="A9992" s="2" t="s">
        <v>266</v>
      </c>
      <c r="B9992" s="2" t="s">
        <v>3115</v>
      </c>
      <c r="C9992" s="2" t="s">
        <v>336</v>
      </c>
      <c r="D9992" s="2" t="str">
        <f t="shared" si="156"/>
        <v>SP TAJINE OLIVES</v>
      </c>
      <c r="E9992" s="2">
        <v>2862</v>
      </c>
      <c r="F9992" s="2" t="s">
        <v>167</v>
      </c>
    </row>
    <row r="9993" spans="1:6">
      <c r="A9993" s="2" t="s">
        <v>266</v>
      </c>
      <c r="B9993" s="2" t="s">
        <v>3115</v>
      </c>
      <c r="C9993" s="2" t="s">
        <v>392</v>
      </c>
      <c r="D9993" s="2" t="str">
        <f t="shared" si="156"/>
        <v>SP TAJINE OLIVES</v>
      </c>
      <c r="E9993" s="2">
        <v>5250</v>
      </c>
      <c r="F9993" s="2" t="s">
        <v>167</v>
      </c>
    </row>
    <row r="9994" spans="1:6">
      <c r="A9994" s="2" t="s">
        <v>266</v>
      </c>
      <c r="B9994" s="2" t="s">
        <v>3115</v>
      </c>
      <c r="C9994" s="2" t="s">
        <v>179</v>
      </c>
      <c r="D9994" s="2" t="str">
        <f t="shared" si="156"/>
        <v>SP TAJINE OLIVES</v>
      </c>
      <c r="E9994" s="2">
        <v>5132</v>
      </c>
      <c r="F9994" s="2" t="s">
        <v>167</v>
      </c>
    </row>
    <row r="9995" spans="1:6">
      <c r="A9995" s="2" t="s">
        <v>266</v>
      </c>
      <c r="B9995" s="2" t="s">
        <v>3115</v>
      </c>
      <c r="C9995" s="2" t="s">
        <v>254</v>
      </c>
      <c r="D9995" s="2" t="str">
        <f t="shared" si="156"/>
        <v>SP TAJINE OLIVES</v>
      </c>
      <c r="E9995" s="2">
        <v>5152</v>
      </c>
      <c r="F9995" s="2" t="s">
        <v>167</v>
      </c>
    </row>
    <row r="9996" spans="1:6">
      <c r="A9996" s="2" t="s">
        <v>266</v>
      </c>
      <c r="B9996" s="2" t="s">
        <v>3115</v>
      </c>
      <c r="C9996" s="2" t="s">
        <v>23</v>
      </c>
      <c r="D9996" s="2" t="str">
        <f t="shared" si="156"/>
        <v>SP TAJINE OLIVES</v>
      </c>
      <c r="E9996" s="2">
        <v>5167</v>
      </c>
      <c r="F9996" s="2" t="s">
        <v>167</v>
      </c>
    </row>
    <row r="9997" spans="1:6">
      <c r="A9997" s="2" t="s">
        <v>266</v>
      </c>
      <c r="B9997" s="2" t="s">
        <v>3115</v>
      </c>
      <c r="C9997" s="2" t="s">
        <v>96</v>
      </c>
      <c r="D9997" s="2" t="str">
        <f t="shared" si="156"/>
        <v>SP TAJINE OLIVES</v>
      </c>
      <c r="E9997" s="2">
        <v>5170</v>
      </c>
      <c r="F9997" s="2" t="s">
        <v>167</v>
      </c>
    </row>
    <row r="9998" spans="1:6">
      <c r="A9998" s="2" t="s">
        <v>266</v>
      </c>
      <c r="B9998" s="2" t="s">
        <v>3115</v>
      </c>
      <c r="C9998" s="2" t="s">
        <v>197</v>
      </c>
      <c r="D9998" s="2" t="str">
        <f t="shared" si="156"/>
        <v>SP TAJINE OLIVES</v>
      </c>
      <c r="E9998" s="2">
        <v>5184</v>
      </c>
      <c r="F9998" s="2" t="s">
        <v>167</v>
      </c>
    </row>
    <row r="9999" spans="1:6">
      <c r="A9999" s="2" t="s">
        <v>266</v>
      </c>
      <c r="B9999" s="2" t="s">
        <v>3115</v>
      </c>
      <c r="C9999" s="2" t="s">
        <v>465</v>
      </c>
      <c r="D9999" s="2" t="str">
        <f t="shared" si="156"/>
        <v>SP TAJINE OLIVES</v>
      </c>
      <c r="E9999" s="2">
        <v>5247</v>
      </c>
      <c r="F9999" s="2" t="s">
        <v>167</v>
      </c>
    </row>
    <row r="10000" spans="1:6">
      <c r="A10000" s="2" t="s">
        <v>266</v>
      </c>
      <c r="B10000" s="2" t="s">
        <v>3115</v>
      </c>
      <c r="C10000" s="2" t="s">
        <v>25</v>
      </c>
      <c r="D10000" s="2" t="str">
        <f t="shared" si="156"/>
        <v>SP TAJINE OLIVES</v>
      </c>
      <c r="E10000" s="2">
        <v>5285</v>
      </c>
      <c r="F10000" s="2" t="s">
        <v>167</v>
      </c>
    </row>
    <row r="10001" spans="1:6">
      <c r="A10001" s="2" t="s">
        <v>266</v>
      </c>
      <c r="B10001" s="2" t="s">
        <v>3115</v>
      </c>
      <c r="C10001" s="2" t="s">
        <v>640</v>
      </c>
      <c r="D10001" s="2" t="str">
        <f t="shared" si="156"/>
        <v>SP TAJINE OLIVES</v>
      </c>
      <c r="E10001" s="2">
        <v>5298</v>
      </c>
      <c r="F10001" s="2" t="s">
        <v>167</v>
      </c>
    </row>
    <row r="10002" spans="1:6">
      <c r="A10002" s="2" t="s">
        <v>266</v>
      </c>
      <c r="B10002" s="2" t="s">
        <v>3115</v>
      </c>
      <c r="C10002" s="2" t="s">
        <v>365</v>
      </c>
      <c r="D10002" s="2" t="str">
        <f t="shared" si="156"/>
        <v>SP TAJINE OLIVES</v>
      </c>
      <c r="E10002" s="2">
        <v>5345</v>
      </c>
      <c r="F10002" s="2" t="s">
        <v>167</v>
      </c>
    </row>
    <row r="10003" spans="1:6">
      <c r="A10003" s="2" t="s">
        <v>266</v>
      </c>
      <c r="B10003" s="2" t="s">
        <v>3115</v>
      </c>
      <c r="C10003" s="2" t="s">
        <v>97</v>
      </c>
      <c r="D10003" s="2" t="str">
        <f t="shared" si="156"/>
        <v>SP TAJINE OLIVES</v>
      </c>
      <c r="E10003" s="2">
        <v>5398</v>
      </c>
      <c r="F10003" s="2" t="s">
        <v>167</v>
      </c>
    </row>
    <row r="10004" spans="1:6">
      <c r="A10004" s="2" t="s">
        <v>266</v>
      </c>
      <c r="B10004" s="2" t="s">
        <v>3115</v>
      </c>
      <c r="C10004" s="2" t="s">
        <v>169</v>
      </c>
      <c r="D10004" s="2" t="str">
        <f t="shared" si="156"/>
        <v>SP TAJINE OLIVES</v>
      </c>
      <c r="E10004" s="2">
        <v>5402</v>
      </c>
      <c r="F10004" s="2" t="s">
        <v>167</v>
      </c>
    </row>
    <row r="10005" spans="1:6">
      <c r="A10005" s="2" t="s">
        <v>266</v>
      </c>
      <c r="B10005" s="2" t="s">
        <v>3115</v>
      </c>
      <c r="C10005" s="2" t="s">
        <v>170</v>
      </c>
      <c r="D10005" s="2" t="str">
        <f t="shared" si="156"/>
        <v>SP TAJINE OLIVES</v>
      </c>
      <c r="E10005" s="2">
        <v>5632</v>
      </c>
      <c r="F10005" s="2" t="s">
        <v>167</v>
      </c>
    </row>
    <row r="10006" spans="1:6">
      <c r="A10006" s="2" t="s">
        <v>266</v>
      </c>
      <c r="B10006" s="2" t="s">
        <v>3115</v>
      </c>
      <c r="C10006" s="2" t="s">
        <v>27</v>
      </c>
      <c r="D10006" s="2" t="str">
        <f t="shared" si="156"/>
        <v>SP TAJINE OLIVES</v>
      </c>
      <c r="E10006" s="2">
        <v>7299</v>
      </c>
      <c r="F10006" s="2" t="s">
        <v>167</v>
      </c>
    </row>
    <row r="10007" spans="1:6">
      <c r="A10007" s="2" t="s">
        <v>266</v>
      </c>
      <c r="B10007" s="2" t="s">
        <v>3115</v>
      </c>
      <c r="C10007" s="2" t="s">
        <v>280</v>
      </c>
      <c r="D10007" s="2" t="str">
        <f t="shared" si="156"/>
        <v>SP TAJINE OLIVES</v>
      </c>
      <c r="E10007" s="2">
        <v>4963</v>
      </c>
      <c r="F10007" s="2" t="s">
        <v>167</v>
      </c>
    </row>
    <row r="10008" spans="1:6">
      <c r="A10008" s="2" t="s">
        <v>266</v>
      </c>
      <c r="B10008" s="2" t="s">
        <v>3116</v>
      </c>
      <c r="C10008" s="2" t="s">
        <v>410</v>
      </c>
      <c r="D10008" s="2" t="str">
        <f t="shared" si="156"/>
        <v>SP VERA CRUZ</v>
      </c>
      <c r="E10008" s="2">
        <v>4947</v>
      </c>
      <c r="F10008" s="2" t="s">
        <v>167</v>
      </c>
    </row>
    <row r="10009" spans="1:6">
      <c r="A10009" s="2" t="s">
        <v>266</v>
      </c>
      <c r="B10009" s="2" t="s">
        <v>3116</v>
      </c>
      <c r="C10009" s="2" t="s">
        <v>325</v>
      </c>
      <c r="D10009" s="2" t="str">
        <f t="shared" si="156"/>
        <v>SP VERA CRUZ</v>
      </c>
      <c r="E10009" s="2">
        <v>5044</v>
      </c>
      <c r="F10009" s="2" t="s">
        <v>167</v>
      </c>
    </row>
    <row r="10010" spans="1:6">
      <c r="A10010" s="2" t="s">
        <v>266</v>
      </c>
      <c r="B10010" s="2" t="s">
        <v>3116</v>
      </c>
      <c r="C10010" s="2" t="s">
        <v>465</v>
      </c>
      <c r="D10010" s="2" t="str">
        <f t="shared" si="156"/>
        <v>SP VERA CRUZ</v>
      </c>
      <c r="E10010" s="2">
        <v>5247</v>
      </c>
      <c r="F10010" s="2" t="s">
        <v>167</v>
      </c>
    </row>
    <row r="10011" spans="1:6">
      <c r="A10011" s="2" t="s">
        <v>266</v>
      </c>
      <c r="B10011" s="2" t="s">
        <v>3116</v>
      </c>
      <c r="C10011" s="2" t="s">
        <v>170</v>
      </c>
      <c r="D10011" s="2" t="str">
        <f t="shared" si="156"/>
        <v>SP VERA CRUZ</v>
      </c>
      <c r="E10011" s="2">
        <v>5632</v>
      </c>
      <c r="F10011" s="2" t="s">
        <v>167</v>
      </c>
    </row>
    <row r="10012" spans="1:6">
      <c r="A10012" s="2" t="s">
        <v>266</v>
      </c>
      <c r="B10012" s="2" t="s">
        <v>3116</v>
      </c>
      <c r="C10012" s="2" t="s">
        <v>169</v>
      </c>
      <c r="D10012" s="2" t="str">
        <f t="shared" si="156"/>
        <v>SP VERA CRUZ</v>
      </c>
      <c r="E10012" s="2">
        <v>5402</v>
      </c>
      <c r="F10012" s="2" t="s">
        <v>167</v>
      </c>
    </row>
    <row r="10013" spans="1:6">
      <c r="A10013" s="2" t="s">
        <v>266</v>
      </c>
      <c r="B10013" s="2" t="s">
        <v>3116</v>
      </c>
      <c r="C10013" s="2" t="s">
        <v>37</v>
      </c>
      <c r="D10013" s="2" t="str">
        <f t="shared" si="156"/>
        <v>SP VERA CRUZ</v>
      </c>
      <c r="E10013" s="2">
        <v>5664</v>
      </c>
      <c r="F10013" s="2" t="s">
        <v>167</v>
      </c>
    </row>
    <row r="10014" spans="1:6">
      <c r="A10014" s="2" t="s">
        <v>266</v>
      </c>
      <c r="B10014" s="2" t="s">
        <v>3116</v>
      </c>
      <c r="C10014" s="2" t="s">
        <v>96</v>
      </c>
      <c r="D10014" s="2" t="str">
        <f t="shared" si="156"/>
        <v>SP VERA CRUZ</v>
      </c>
      <c r="E10014" s="2">
        <v>5170</v>
      </c>
      <c r="F10014" s="2" t="s">
        <v>167</v>
      </c>
    </row>
    <row r="10015" spans="1:6">
      <c r="A10015" s="2" t="s">
        <v>266</v>
      </c>
      <c r="B10015" s="2" t="s">
        <v>3116</v>
      </c>
      <c r="C10015" s="2" t="s">
        <v>23</v>
      </c>
      <c r="D10015" s="2" t="str">
        <f t="shared" si="156"/>
        <v>SP VERA CRUZ</v>
      </c>
      <c r="E10015" s="2">
        <v>5167</v>
      </c>
      <c r="F10015" s="2" t="s">
        <v>167</v>
      </c>
    </row>
    <row r="10016" spans="1:6">
      <c r="A10016" s="2" t="s">
        <v>266</v>
      </c>
      <c r="B10016" s="2" t="s">
        <v>3116</v>
      </c>
      <c r="C10016" s="2" t="s">
        <v>365</v>
      </c>
      <c r="D10016" s="2" t="str">
        <f t="shared" si="156"/>
        <v>SP VERA CRUZ</v>
      </c>
      <c r="E10016" s="2">
        <v>5345</v>
      </c>
      <c r="F10016" s="2" t="s">
        <v>167</v>
      </c>
    </row>
    <row r="10017" spans="1:6">
      <c r="A10017" s="2" t="s">
        <v>266</v>
      </c>
      <c r="B10017" s="2" t="s">
        <v>3116</v>
      </c>
      <c r="C10017" s="2" t="s">
        <v>25</v>
      </c>
      <c r="D10017" s="2" t="str">
        <f t="shared" si="156"/>
        <v>SP VERA CRUZ</v>
      </c>
      <c r="E10017" s="2">
        <v>5285</v>
      </c>
      <c r="F10017" s="2" t="s">
        <v>167</v>
      </c>
    </row>
    <row r="10018" spans="1:6">
      <c r="A10018" s="2" t="s">
        <v>266</v>
      </c>
      <c r="B10018" s="2" t="s">
        <v>3116</v>
      </c>
      <c r="C10018" s="2" t="s">
        <v>97</v>
      </c>
      <c r="D10018" s="2" t="str">
        <f t="shared" si="156"/>
        <v>SP VERA CRUZ</v>
      </c>
      <c r="E10018" s="2">
        <v>5398</v>
      </c>
      <c r="F10018" s="2" t="s">
        <v>167</v>
      </c>
    </row>
    <row r="10019" spans="1:6">
      <c r="A10019" s="2" t="s">
        <v>266</v>
      </c>
      <c r="B10019" s="2" t="s">
        <v>3116</v>
      </c>
      <c r="C10019" s="2" t="s">
        <v>197</v>
      </c>
      <c r="D10019" s="2" t="str">
        <f t="shared" si="156"/>
        <v>SP VERA CRUZ</v>
      </c>
      <c r="E10019" s="2">
        <v>5184</v>
      </c>
      <c r="F10019" s="2" t="s">
        <v>167</v>
      </c>
    </row>
    <row r="10020" spans="1:6">
      <c r="A10020" s="2" t="s">
        <v>266</v>
      </c>
      <c r="B10020" s="2" t="s">
        <v>3116</v>
      </c>
      <c r="C10020" s="2" t="s">
        <v>38</v>
      </c>
      <c r="D10020" s="2" t="str">
        <f t="shared" si="156"/>
        <v>SP VERA CRUZ</v>
      </c>
      <c r="E10020" s="2">
        <v>7088</v>
      </c>
      <c r="F10020" s="2" t="s">
        <v>167</v>
      </c>
    </row>
    <row r="10021" spans="1:6">
      <c r="A10021" s="2" t="s">
        <v>266</v>
      </c>
      <c r="B10021" s="2" t="s">
        <v>3117</v>
      </c>
      <c r="C10021" s="2" t="s">
        <v>336</v>
      </c>
      <c r="D10021" s="2" t="str">
        <f t="shared" si="156"/>
        <v>SP ASS POISS GRILLE</v>
      </c>
      <c r="E10021" s="2">
        <v>2862</v>
      </c>
      <c r="F10021" s="2" t="s">
        <v>167</v>
      </c>
    </row>
    <row r="10022" spans="1:6">
      <c r="A10022" s="2" t="s">
        <v>266</v>
      </c>
      <c r="B10022" s="2" t="s">
        <v>3117</v>
      </c>
      <c r="C10022" s="2" t="s">
        <v>346</v>
      </c>
      <c r="D10022" s="2" t="str">
        <f t="shared" si="156"/>
        <v>SP ASS POISS GRILLE</v>
      </c>
      <c r="E10022" s="2">
        <v>3406</v>
      </c>
      <c r="F10022" s="2" t="s">
        <v>167</v>
      </c>
    </row>
    <row r="10023" spans="1:6">
      <c r="A10023" s="2" t="s">
        <v>266</v>
      </c>
      <c r="B10023" s="2" t="s">
        <v>3117</v>
      </c>
      <c r="C10023" s="2" t="s">
        <v>181</v>
      </c>
      <c r="D10023" s="2" t="str">
        <f t="shared" si="156"/>
        <v>SP ASS POISS GRILLE</v>
      </c>
      <c r="E10023" s="2">
        <v>5462</v>
      </c>
      <c r="F10023" s="2" t="s">
        <v>167</v>
      </c>
    </row>
    <row r="10024" spans="1:6">
      <c r="A10024" s="2" t="s">
        <v>266</v>
      </c>
      <c r="B10024" s="2" t="s">
        <v>3117</v>
      </c>
      <c r="C10024" s="2" t="s">
        <v>97</v>
      </c>
      <c r="D10024" s="2" t="str">
        <f t="shared" si="156"/>
        <v>SP ASS POISS GRILLE</v>
      </c>
      <c r="E10024" s="2">
        <v>5398</v>
      </c>
      <c r="F10024" s="2" t="s">
        <v>167</v>
      </c>
    </row>
    <row r="10025" spans="1:6">
      <c r="A10025" s="2" t="s">
        <v>266</v>
      </c>
      <c r="B10025" s="2" t="s">
        <v>3117</v>
      </c>
      <c r="C10025" s="2" t="s">
        <v>25</v>
      </c>
      <c r="D10025" s="2" t="str">
        <f t="shared" si="156"/>
        <v>SP ASS POISS GRILLE</v>
      </c>
      <c r="E10025" s="2">
        <v>5285</v>
      </c>
      <c r="F10025" s="2" t="s">
        <v>167</v>
      </c>
    </row>
    <row r="10026" spans="1:6">
      <c r="A10026" s="2" t="s">
        <v>266</v>
      </c>
      <c r="B10026" s="2" t="s">
        <v>3117</v>
      </c>
      <c r="C10026" s="2" t="s">
        <v>26</v>
      </c>
      <c r="D10026" s="2" t="str">
        <f t="shared" si="156"/>
        <v>SP ASS POISS GRILLE</v>
      </c>
      <c r="E10026" s="2">
        <v>5344</v>
      </c>
      <c r="F10026" s="2" t="s">
        <v>167</v>
      </c>
    </row>
    <row r="10027" spans="1:6">
      <c r="A10027" s="2" t="s">
        <v>266</v>
      </c>
      <c r="B10027" s="2" t="s">
        <v>3117</v>
      </c>
      <c r="C10027" s="2" t="s">
        <v>23</v>
      </c>
      <c r="D10027" s="2" t="str">
        <f t="shared" si="156"/>
        <v>SP ASS POISS GRILLE</v>
      </c>
      <c r="E10027" s="2">
        <v>5167</v>
      </c>
      <c r="F10027" s="2" t="s">
        <v>167</v>
      </c>
    </row>
    <row r="10028" spans="1:6">
      <c r="A10028" s="2" t="s">
        <v>266</v>
      </c>
      <c r="B10028" s="2" t="s">
        <v>3117</v>
      </c>
      <c r="C10028" s="2" t="s">
        <v>96</v>
      </c>
      <c r="D10028" s="2" t="str">
        <f t="shared" si="156"/>
        <v>SP ASS POISS GRILLE</v>
      </c>
      <c r="E10028" s="2">
        <v>5170</v>
      </c>
      <c r="F10028" s="2" t="s">
        <v>167</v>
      </c>
    </row>
    <row r="10029" spans="1:6">
      <c r="A10029" s="2" t="s">
        <v>108</v>
      </c>
      <c r="B10029" s="2" t="s">
        <v>3118</v>
      </c>
      <c r="C10029" s="2" t="s">
        <v>840</v>
      </c>
      <c r="D10029" s="2" t="str">
        <f t="shared" si="156"/>
        <v>CG BROCHETTE TRIO (BOUDIN BLC, CHIPO, ME</v>
      </c>
      <c r="E10029" s="2">
        <v>7400</v>
      </c>
      <c r="F10029" s="2" t="s">
        <v>77</v>
      </c>
    </row>
    <row r="10030" spans="1:6">
      <c r="A10030" s="2" t="s">
        <v>108</v>
      </c>
      <c r="B10030" s="2" t="s">
        <v>3118</v>
      </c>
      <c r="C10030" s="2" t="s">
        <v>121</v>
      </c>
      <c r="D10030" s="2" t="str">
        <f t="shared" si="156"/>
        <v>CG BROCHETTE TRIO (BOUDIN BLC, CHIPO, ME</v>
      </c>
      <c r="E10030" s="2">
        <v>7398</v>
      </c>
      <c r="F10030" s="2" t="s">
        <v>77</v>
      </c>
    </row>
    <row r="10031" spans="1:6">
      <c r="A10031" s="2" t="s">
        <v>108</v>
      </c>
      <c r="B10031" s="2" t="s">
        <v>3118</v>
      </c>
      <c r="C10031" s="2" t="s">
        <v>131</v>
      </c>
      <c r="D10031" s="2" t="str">
        <f t="shared" si="156"/>
        <v>CG BROCHETTE TRIO (BOUDIN BLC, CHIPO, ME</v>
      </c>
      <c r="E10031" s="2">
        <v>6961</v>
      </c>
      <c r="F10031" s="2" t="s">
        <v>77</v>
      </c>
    </row>
    <row r="10032" spans="1:6">
      <c r="A10032" s="2" t="s">
        <v>108</v>
      </c>
      <c r="B10032" s="2" t="s">
        <v>3118</v>
      </c>
      <c r="C10032" s="2" t="s">
        <v>818</v>
      </c>
      <c r="D10032" s="2" t="str">
        <f t="shared" si="156"/>
        <v>CG BROCHETTE TRIO (BOUDIN BLC, CHIPO, ME</v>
      </c>
      <c r="E10032" s="2">
        <v>1199</v>
      </c>
      <c r="F10032" s="2" t="s">
        <v>77</v>
      </c>
    </row>
    <row r="10033" spans="1:6">
      <c r="A10033" s="2" t="s">
        <v>108</v>
      </c>
      <c r="B10033" s="2" t="s">
        <v>3118</v>
      </c>
      <c r="C10033" s="2" t="s">
        <v>1958</v>
      </c>
      <c r="D10033" s="2" t="str">
        <f t="shared" si="156"/>
        <v>CG BROCHETTE TRIO (BOUDIN BLC, CHIPO, ME</v>
      </c>
      <c r="E10033" s="2">
        <v>4112</v>
      </c>
      <c r="F10033" s="2" t="s">
        <v>77</v>
      </c>
    </row>
    <row r="10034" spans="1:6">
      <c r="A10034" s="2" t="s">
        <v>108</v>
      </c>
      <c r="B10034" s="2" t="s">
        <v>3119</v>
      </c>
      <c r="C10034" s="2" t="s">
        <v>1958</v>
      </c>
      <c r="D10034" s="2" t="str">
        <f t="shared" si="156"/>
        <v>CG BROCHETTE TOULOUSAINE</v>
      </c>
      <c r="E10034" s="2">
        <v>4112</v>
      </c>
      <c r="F10034" s="2" t="s">
        <v>77</v>
      </c>
    </row>
    <row r="10035" spans="1:6">
      <c r="A10035" s="2" t="s">
        <v>108</v>
      </c>
      <c r="B10035" s="2" t="s">
        <v>3119</v>
      </c>
      <c r="C10035" s="2" t="s">
        <v>117</v>
      </c>
      <c r="D10035" s="2" t="str">
        <f t="shared" si="156"/>
        <v>CG BROCHETTE TOULOUSAINE</v>
      </c>
      <c r="E10035" s="2">
        <v>7401</v>
      </c>
      <c r="F10035" s="2" t="s">
        <v>77</v>
      </c>
    </row>
    <row r="10036" spans="1:6">
      <c r="A10036" s="2" t="s">
        <v>108</v>
      </c>
      <c r="B10036" s="2" t="s">
        <v>3119</v>
      </c>
      <c r="C10036" s="2" t="s">
        <v>788</v>
      </c>
      <c r="D10036" s="2" t="str">
        <f t="shared" si="156"/>
        <v>CG BROCHETTE TOULOUSAINE</v>
      </c>
      <c r="E10036" s="2">
        <v>1187</v>
      </c>
      <c r="F10036" s="2" t="s">
        <v>77</v>
      </c>
    </row>
    <row r="10037" spans="1:6">
      <c r="A10037" s="2" t="s">
        <v>108</v>
      </c>
      <c r="B10037" s="2" t="s">
        <v>3119</v>
      </c>
      <c r="C10037" s="2" t="s">
        <v>818</v>
      </c>
      <c r="D10037" s="2" t="str">
        <f t="shared" si="156"/>
        <v>CG BROCHETTE TOULOUSAINE</v>
      </c>
      <c r="E10037" s="2">
        <v>1199</v>
      </c>
      <c r="F10037" s="2" t="s">
        <v>77</v>
      </c>
    </row>
    <row r="10038" spans="1:6">
      <c r="A10038" s="2" t="s">
        <v>108</v>
      </c>
      <c r="B10038" s="2" t="s">
        <v>3120</v>
      </c>
      <c r="C10038" s="2" t="s">
        <v>127</v>
      </c>
      <c r="D10038" s="2" t="str">
        <f t="shared" si="156"/>
        <v>CG BROCHETTE DUO (ANDOUILLETTE, CHIPO)</v>
      </c>
      <c r="E10038" s="2">
        <v>6957</v>
      </c>
      <c r="F10038" s="2" t="s">
        <v>77</v>
      </c>
    </row>
    <row r="10039" spans="1:6">
      <c r="A10039" s="2" t="s">
        <v>108</v>
      </c>
      <c r="B10039" s="2" t="s">
        <v>3120</v>
      </c>
      <c r="C10039" s="2" t="s">
        <v>121</v>
      </c>
      <c r="D10039" s="2" t="str">
        <f t="shared" si="156"/>
        <v>CG BROCHETTE DUO (ANDOUILLETTE, CHIPO)</v>
      </c>
      <c r="E10039" s="2">
        <v>7398</v>
      </c>
      <c r="F10039" s="2" t="s">
        <v>77</v>
      </c>
    </row>
    <row r="10040" spans="1:6">
      <c r="A10040" s="2" t="s">
        <v>108</v>
      </c>
      <c r="B10040" s="2" t="s">
        <v>3120</v>
      </c>
      <c r="C10040" s="2" t="s">
        <v>818</v>
      </c>
      <c r="D10040" s="2" t="str">
        <f t="shared" si="156"/>
        <v>CG BROCHETTE DUO (ANDOUILLETTE, CHIPO)</v>
      </c>
      <c r="E10040" s="2">
        <v>1199</v>
      </c>
      <c r="F10040" s="2" t="s">
        <v>77</v>
      </c>
    </row>
    <row r="10041" spans="1:6">
      <c r="A10041" s="2" t="s">
        <v>108</v>
      </c>
      <c r="B10041" s="2" t="s">
        <v>3120</v>
      </c>
      <c r="C10041" s="2" t="s">
        <v>1958</v>
      </c>
      <c r="D10041" s="2" t="str">
        <f t="shared" si="156"/>
        <v>CG BROCHETTE DUO (ANDOUILLETTE, CHIPO)</v>
      </c>
      <c r="E10041" s="2">
        <v>4112</v>
      </c>
      <c r="F10041" s="2" t="s">
        <v>77</v>
      </c>
    </row>
    <row r="10042" spans="1:6">
      <c r="A10042" s="2" t="s">
        <v>241</v>
      </c>
      <c r="B10042" s="2" t="s">
        <v>3121</v>
      </c>
      <c r="C10042" s="2" t="s">
        <v>1958</v>
      </c>
      <c r="D10042" s="2" t="str">
        <f t="shared" si="156"/>
        <v>MG KEFTA BOULETTES D'AGNEAU</v>
      </c>
      <c r="E10042" s="2">
        <v>4112</v>
      </c>
      <c r="F10042" s="2" t="s">
        <v>77</v>
      </c>
    </row>
    <row r="10043" spans="1:6">
      <c r="A10043" s="2" t="s">
        <v>241</v>
      </c>
      <c r="B10043" s="2" t="s">
        <v>3121</v>
      </c>
      <c r="C10043" s="2" t="s">
        <v>225</v>
      </c>
      <c r="D10043" s="2" t="str">
        <f t="shared" si="156"/>
        <v>MG KEFTA BOULETTES D'AGNEAU</v>
      </c>
      <c r="E10043" s="2">
        <v>5925</v>
      </c>
      <c r="F10043" s="2" t="s">
        <v>77</v>
      </c>
    </row>
    <row r="10044" spans="1:6">
      <c r="A10044" s="2" t="s">
        <v>241</v>
      </c>
      <c r="B10044" s="2" t="s">
        <v>3121</v>
      </c>
      <c r="C10044" s="2" t="s">
        <v>818</v>
      </c>
      <c r="D10044" s="2" t="str">
        <f t="shared" si="156"/>
        <v>MG KEFTA BOULETTES D'AGNEAU</v>
      </c>
      <c r="E10044" s="2">
        <v>1199</v>
      </c>
      <c r="F10044" s="2" t="s">
        <v>77</v>
      </c>
    </row>
    <row r="10045" spans="1:6">
      <c r="A10045" s="2" t="s">
        <v>241</v>
      </c>
      <c r="B10045" s="2" t="s">
        <v>3121</v>
      </c>
      <c r="C10045" s="2" t="s">
        <v>887</v>
      </c>
      <c r="D10045" s="2" t="str">
        <f t="shared" si="156"/>
        <v>MG KEFTA BOULETTES D'AGNEAU</v>
      </c>
      <c r="E10045" s="2">
        <v>1203</v>
      </c>
      <c r="F10045" s="2" t="s">
        <v>77</v>
      </c>
    </row>
    <row r="10046" spans="1:6">
      <c r="A10046" s="2" t="s">
        <v>241</v>
      </c>
      <c r="B10046" s="2" t="s">
        <v>3121</v>
      </c>
      <c r="C10046" s="2" t="s">
        <v>372</v>
      </c>
      <c r="D10046" s="2" t="str">
        <f t="shared" si="156"/>
        <v>MG KEFTA BOULETTES D'AGNEAU</v>
      </c>
      <c r="E10046" s="2">
        <v>1204</v>
      </c>
      <c r="F10046" s="2" t="s">
        <v>77</v>
      </c>
    </row>
    <row r="10047" spans="1:6">
      <c r="A10047" s="2" t="s">
        <v>241</v>
      </c>
      <c r="B10047" s="2" t="s">
        <v>3121</v>
      </c>
      <c r="C10047" s="2" t="s">
        <v>96</v>
      </c>
      <c r="D10047" s="2" t="str">
        <f t="shared" si="156"/>
        <v>MG KEFTA BOULETTES D'AGNEAU</v>
      </c>
      <c r="E10047" s="2">
        <v>5170</v>
      </c>
      <c r="F10047" s="2" t="s">
        <v>77</v>
      </c>
    </row>
    <row r="10048" spans="1:6">
      <c r="A10048" s="2" t="s">
        <v>241</v>
      </c>
      <c r="B10048" s="2" t="s">
        <v>3121</v>
      </c>
      <c r="C10048" s="2" t="s">
        <v>23</v>
      </c>
      <c r="D10048" s="2" t="str">
        <f t="shared" si="156"/>
        <v>MG KEFTA BOULETTES D'AGNEAU</v>
      </c>
      <c r="E10048" s="2">
        <v>5167</v>
      </c>
      <c r="F10048" s="2" t="s">
        <v>77</v>
      </c>
    </row>
    <row r="10049" spans="1:6">
      <c r="A10049" s="2" t="s">
        <v>241</v>
      </c>
      <c r="B10049" s="2" t="s">
        <v>3121</v>
      </c>
      <c r="C10049" s="2" t="s">
        <v>316</v>
      </c>
      <c r="D10049" s="2" t="str">
        <f t="shared" si="156"/>
        <v>MG KEFTA BOULETTES D'AGNEAU</v>
      </c>
      <c r="E10049" s="2">
        <v>5124</v>
      </c>
      <c r="F10049" s="2" t="s">
        <v>77</v>
      </c>
    </row>
    <row r="10050" spans="1:6">
      <c r="A10050" s="2" t="s">
        <v>241</v>
      </c>
      <c r="B10050" s="2" t="s">
        <v>3121</v>
      </c>
      <c r="C10050" s="2" t="s">
        <v>317</v>
      </c>
      <c r="D10050" s="2" t="str">
        <f t="shared" si="156"/>
        <v>MG KEFTA BOULETTES D'AGNEAU</v>
      </c>
      <c r="E10050" s="2">
        <v>5259</v>
      </c>
      <c r="F10050" s="2" t="s">
        <v>77</v>
      </c>
    </row>
    <row r="10051" spans="1:6">
      <c r="A10051" s="2" t="s">
        <v>241</v>
      </c>
      <c r="B10051" s="2" t="s">
        <v>3121</v>
      </c>
      <c r="C10051" s="2" t="s">
        <v>423</v>
      </c>
      <c r="D10051" s="2" t="str">
        <f t="shared" ref="D10051:D10114" si="157">B10051</f>
        <v>MG KEFTA BOULETTES D'AGNEAU</v>
      </c>
      <c r="E10051" s="2">
        <v>5306</v>
      </c>
      <c r="F10051" s="2" t="s">
        <v>77</v>
      </c>
    </row>
    <row r="10052" spans="1:6">
      <c r="A10052" s="2" t="s">
        <v>241</v>
      </c>
      <c r="B10052" s="2" t="s">
        <v>3121</v>
      </c>
      <c r="C10052" s="2" t="s">
        <v>26</v>
      </c>
      <c r="D10052" s="2" t="str">
        <f t="shared" si="157"/>
        <v>MG KEFTA BOULETTES D'AGNEAU</v>
      </c>
      <c r="E10052" s="2">
        <v>5344</v>
      </c>
      <c r="F10052" s="2" t="s">
        <v>77</v>
      </c>
    </row>
    <row r="10053" spans="1:6">
      <c r="A10053" s="2" t="s">
        <v>241</v>
      </c>
      <c r="B10053" s="2" t="s">
        <v>3121</v>
      </c>
      <c r="C10053" s="2" t="s">
        <v>25</v>
      </c>
      <c r="D10053" s="2" t="str">
        <f t="shared" si="157"/>
        <v>MG KEFTA BOULETTES D'AGNEAU</v>
      </c>
      <c r="E10053" s="2">
        <v>5285</v>
      </c>
      <c r="F10053" s="2" t="s">
        <v>77</v>
      </c>
    </row>
    <row r="10054" spans="1:6">
      <c r="A10054" s="2" t="s">
        <v>241</v>
      </c>
      <c r="B10054" s="2" t="s">
        <v>3121</v>
      </c>
      <c r="C10054" s="2" t="s">
        <v>97</v>
      </c>
      <c r="D10054" s="2" t="str">
        <f t="shared" si="157"/>
        <v>MG KEFTA BOULETTES D'AGNEAU</v>
      </c>
      <c r="E10054" s="2">
        <v>5398</v>
      </c>
      <c r="F10054" s="2" t="s">
        <v>77</v>
      </c>
    </row>
    <row r="10055" spans="1:6">
      <c r="A10055" s="2" t="s">
        <v>241</v>
      </c>
      <c r="B10055" s="2" t="s">
        <v>3121</v>
      </c>
      <c r="C10055" s="2" t="s">
        <v>38</v>
      </c>
      <c r="D10055" s="2" t="str">
        <f t="shared" si="157"/>
        <v>MG KEFTA BOULETTES D'AGNEAU</v>
      </c>
      <c r="E10055" s="2">
        <v>7088</v>
      </c>
      <c r="F10055" s="2" t="s">
        <v>77</v>
      </c>
    </row>
    <row r="10056" spans="1:6">
      <c r="A10056" s="2" t="s">
        <v>1665</v>
      </c>
      <c r="B10056" s="2" t="s">
        <v>3122</v>
      </c>
      <c r="C10056" s="2" t="s">
        <v>300</v>
      </c>
      <c r="D10056" s="2" t="str">
        <f t="shared" si="157"/>
        <v>CU CAROTTES MAROCAINE ROND. (S)</v>
      </c>
      <c r="E10056" s="2">
        <v>5102</v>
      </c>
      <c r="F10056" s="2" t="s">
        <v>543</v>
      </c>
    </row>
    <row r="10057" spans="1:6">
      <c r="A10057" s="2" t="s">
        <v>1665</v>
      </c>
      <c r="B10057" s="2" t="s">
        <v>3122</v>
      </c>
      <c r="C10057" s="2" t="s">
        <v>316</v>
      </c>
      <c r="D10057" s="2" t="str">
        <f t="shared" si="157"/>
        <v>CU CAROTTES MAROCAINE ROND. (S)</v>
      </c>
      <c r="E10057" s="2">
        <v>5124</v>
      </c>
      <c r="F10057" s="2" t="s">
        <v>543</v>
      </c>
    </row>
    <row r="10058" spans="1:6">
      <c r="A10058" s="2" t="s">
        <v>1665</v>
      </c>
      <c r="B10058" s="2" t="s">
        <v>3122</v>
      </c>
      <c r="C10058" s="2" t="s">
        <v>23</v>
      </c>
      <c r="D10058" s="2" t="str">
        <f t="shared" si="157"/>
        <v>CU CAROTTES MAROCAINE ROND. (S)</v>
      </c>
      <c r="E10058" s="2">
        <v>5167</v>
      </c>
      <c r="F10058" s="2" t="s">
        <v>543</v>
      </c>
    </row>
    <row r="10059" spans="1:6">
      <c r="A10059" s="2" t="s">
        <v>1665</v>
      </c>
      <c r="B10059" s="2" t="s">
        <v>3122</v>
      </c>
      <c r="C10059" s="2" t="s">
        <v>317</v>
      </c>
      <c r="D10059" s="2" t="str">
        <f t="shared" si="157"/>
        <v>CU CAROTTES MAROCAINE ROND. (S)</v>
      </c>
      <c r="E10059" s="2">
        <v>5259</v>
      </c>
      <c r="F10059" s="2" t="s">
        <v>543</v>
      </c>
    </row>
    <row r="10060" spans="1:6">
      <c r="A10060" s="2" t="s">
        <v>1665</v>
      </c>
      <c r="B10060" s="2" t="s">
        <v>3122</v>
      </c>
      <c r="C10060" s="2" t="s">
        <v>26</v>
      </c>
      <c r="D10060" s="2" t="str">
        <f t="shared" si="157"/>
        <v>CU CAROTTES MAROCAINE ROND. (S)</v>
      </c>
      <c r="E10060" s="2">
        <v>5344</v>
      </c>
      <c r="F10060" s="2" t="s">
        <v>543</v>
      </c>
    </row>
    <row r="10061" spans="1:6">
      <c r="A10061" s="2" t="s">
        <v>1665</v>
      </c>
      <c r="B10061" s="2" t="s">
        <v>3122</v>
      </c>
      <c r="C10061" s="2" t="s">
        <v>180</v>
      </c>
      <c r="D10061" s="2" t="str">
        <f t="shared" si="157"/>
        <v>CU CAROTTES MAROCAINE ROND. (S)</v>
      </c>
      <c r="E10061" s="2">
        <v>5413</v>
      </c>
      <c r="F10061" s="2" t="s">
        <v>543</v>
      </c>
    </row>
    <row r="10062" spans="1:6">
      <c r="A10062" s="2" t="s">
        <v>1665</v>
      </c>
      <c r="B10062" s="2" t="s">
        <v>3122</v>
      </c>
      <c r="C10062" s="2" t="s">
        <v>27</v>
      </c>
      <c r="D10062" s="2" t="str">
        <f t="shared" si="157"/>
        <v>CU CAROTTES MAROCAINE ROND. (S)</v>
      </c>
      <c r="E10062" s="2">
        <v>7299</v>
      </c>
      <c r="F10062" s="2" t="s">
        <v>543</v>
      </c>
    </row>
    <row r="10063" spans="1:6">
      <c r="A10063" s="2" t="s">
        <v>1665</v>
      </c>
      <c r="B10063" s="2" t="s">
        <v>3122</v>
      </c>
      <c r="C10063" s="2" t="s">
        <v>191</v>
      </c>
      <c r="D10063" s="2" t="str">
        <f t="shared" si="157"/>
        <v>CU CAROTTES MAROCAINE ROND. (S)</v>
      </c>
      <c r="E10063" s="2">
        <v>7302</v>
      </c>
      <c r="F10063" s="2" t="s">
        <v>543</v>
      </c>
    </row>
    <row r="10064" spans="1:6">
      <c r="A10064" s="2" t="s">
        <v>1665</v>
      </c>
      <c r="B10064" s="2" t="s">
        <v>3122</v>
      </c>
      <c r="C10064" s="2" t="s">
        <v>38</v>
      </c>
      <c r="D10064" s="2" t="str">
        <f t="shared" si="157"/>
        <v>CU CAROTTES MAROCAINE ROND. (S)</v>
      </c>
      <c r="E10064" s="2">
        <v>7088</v>
      </c>
      <c r="F10064" s="2" t="s">
        <v>543</v>
      </c>
    </row>
    <row r="10065" spans="1:6">
      <c r="A10065" s="2" t="s">
        <v>1665</v>
      </c>
      <c r="B10065" s="2" t="s">
        <v>3123</v>
      </c>
      <c r="C10065" s="2" t="s">
        <v>300</v>
      </c>
      <c r="D10065" s="2" t="str">
        <f t="shared" si="157"/>
        <v>CU CAROTTES MAROCAINE DUO (S)</v>
      </c>
      <c r="E10065" s="2">
        <v>5102</v>
      </c>
      <c r="F10065" s="2" t="s">
        <v>543</v>
      </c>
    </row>
    <row r="10066" spans="1:6">
      <c r="A10066" s="2" t="s">
        <v>1665</v>
      </c>
      <c r="B10066" s="2" t="s">
        <v>3123</v>
      </c>
      <c r="C10066" s="2" t="s">
        <v>316</v>
      </c>
      <c r="D10066" s="2" t="str">
        <f t="shared" si="157"/>
        <v>CU CAROTTES MAROCAINE DUO (S)</v>
      </c>
      <c r="E10066" s="2">
        <v>5124</v>
      </c>
      <c r="F10066" s="2" t="s">
        <v>543</v>
      </c>
    </row>
    <row r="10067" spans="1:6">
      <c r="A10067" s="2" t="s">
        <v>1665</v>
      </c>
      <c r="B10067" s="2" t="s">
        <v>3123</v>
      </c>
      <c r="C10067" s="2" t="s">
        <v>23</v>
      </c>
      <c r="D10067" s="2" t="str">
        <f t="shared" si="157"/>
        <v>CU CAROTTES MAROCAINE DUO (S)</v>
      </c>
      <c r="E10067" s="2">
        <v>5167</v>
      </c>
      <c r="F10067" s="2" t="s">
        <v>543</v>
      </c>
    </row>
    <row r="10068" spans="1:6">
      <c r="A10068" s="2" t="s">
        <v>1665</v>
      </c>
      <c r="B10068" s="2" t="s">
        <v>3123</v>
      </c>
      <c r="C10068" s="2" t="s">
        <v>317</v>
      </c>
      <c r="D10068" s="2" t="str">
        <f t="shared" si="157"/>
        <v>CU CAROTTES MAROCAINE DUO (S)</v>
      </c>
      <c r="E10068" s="2">
        <v>5259</v>
      </c>
      <c r="F10068" s="2" t="s">
        <v>543</v>
      </c>
    </row>
    <row r="10069" spans="1:6">
      <c r="A10069" s="2" t="s">
        <v>1665</v>
      </c>
      <c r="B10069" s="2" t="s">
        <v>3123</v>
      </c>
      <c r="C10069" s="2" t="s">
        <v>26</v>
      </c>
      <c r="D10069" s="2" t="str">
        <f t="shared" si="157"/>
        <v>CU CAROTTES MAROCAINE DUO (S)</v>
      </c>
      <c r="E10069" s="2">
        <v>5344</v>
      </c>
      <c r="F10069" s="2" t="s">
        <v>543</v>
      </c>
    </row>
    <row r="10070" spans="1:6">
      <c r="A10070" s="2" t="s">
        <v>1665</v>
      </c>
      <c r="B10070" s="2" t="s">
        <v>3123</v>
      </c>
      <c r="C10070" s="2" t="s">
        <v>180</v>
      </c>
      <c r="D10070" s="2" t="str">
        <f t="shared" si="157"/>
        <v>CU CAROTTES MAROCAINE DUO (S)</v>
      </c>
      <c r="E10070" s="2">
        <v>5413</v>
      </c>
      <c r="F10070" s="2" t="s">
        <v>543</v>
      </c>
    </row>
    <row r="10071" spans="1:6">
      <c r="A10071" s="2" t="s">
        <v>1665</v>
      </c>
      <c r="B10071" s="2" t="s">
        <v>3123</v>
      </c>
      <c r="C10071" s="2" t="s">
        <v>27</v>
      </c>
      <c r="D10071" s="2" t="str">
        <f t="shared" si="157"/>
        <v>CU CAROTTES MAROCAINE DUO (S)</v>
      </c>
      <c r="E10071" s="2">
        <v>7299</v>
      </c>
      <c r="F10071" s="2" t="s">
        <v>543</v>
      </c>
    </row>
    <row r="10072" spans="1:6">
      <c r="A10072" s="2" t="s">
        <v>1665</v>
      </c>
      <c r="B10072" s="2" t="s">
        <v>3123</v>
      </c>
      <c r="C10072" s="2" t="s">
        <v>981</v>
      </c>
      <c r="D10072" s="2" t="str">
        <f t="shared" si="157"/>
        <v>CU CAROTTES MAROCAINE DUO (S)</v>
      </c>
      <c r="E10072" s="2">
        <v>5672</v>
      </c>
      <c r="F10072" s="2" t="s">
        <v>543</v>
      </c>
    </row>
    <row r="10073" spans="1:6">
      <c r="A10073" s="2" t="s">
        <v>1665</v>
      </c>
      <c r="B10073" s="2" t="s">
        <v>3123</v>
      </c>
      <c r="C10073" s="2" t="s">
        <v>38</v>
      </c>
      <c r="D10073" s="2" t="str">
        <f t="shared" si="157"/>
        <v>CU CAROTTES MAROCAINE DUO (S)</v>
      </c>
      <c r="E10073" s="2">
        <v>7088</v>
      </c>
      <c r="F10073" s="2" t="s">
        <v>543</v>
      </c>
    </row>
    <row r="10074" spans="1:6">
      <c r="A10074" s="2" t="s">
        <v>1665</v>
      </c>
      <c r="B10074" s="2" t="s">
        <v>3124</v>
      </c>
      <c r="C10074" s="2" t="s">
        <v>208</v>
      </c>
      <c r="D10074" s="2" t="str">
        <f t="shared" si="157"/>
        <v>CU CAROTTES GRECQUE DUO (S)</v>
      </c>
      <c r="E10074" s="2">
        <v>4674</v>
      </c>
      <c r="F10074" s="2" t="s">
        <v>543</v>
      </c>
    </row>
    <row r="10075" spans="1:6">
      <c r="A10075" s="2" t="s">
        <v>1665</v>
      </c>
      <c r="B10075" s="2" t="s">
        <v>3124</v>
      </c>
      <c r="C10075" s="2" t="s">
        <v>300</v>
      </c>
      <c r="D10075" s="2" t="str">
        <f t="shared" si="157"/>
        <v>CU CAROTTES GRECQUE DUO (S)</v>
      </c>
      <c r="E10075" s="2">
        <v>5102</v>
      </c>
      <c r="F10075" s="2" t="s">
        <v>543</v>
      </c>
    </row>
    <row r="10076" spans="1:6">
      <c r="A10076" s="2" t="s">
        <v>1665</v>
      </c>
      <c r="B10076" s="2" t="s">
        <v>3124</v>
      </c>
      <c r="C10076" s="2" t="s">
        <v>23</v>
      </c>
      <c r="D10076" s="2" t="str">
        <f t="shared" si="157"/>
        <v>CU CAROTTES GRECQUE DUO (S)</v>
      </c>
      <c r="E10076" s="2">
        <v>5167</v>
      </c>
      <c r="F10076" s="2" t="s">
        <v>543</v>
      </c>
    </row>
    <row r="10077" spans="1:6">
      <c r="A10077" s="2" t="s">
        <v>1665</v>
      </c>
      <c r="B10077" s="2" t="s">
        <v>3124</v>
      </c>
      <c r="C10077" s="2" t="s">
        <v>197</v>
      </c>
      <c r="D10077" s="2" t="str">
        <f t="shared" si="157"/>
        <v>CU CAROTTES GRECQUE DUO (S)</v>
      </c>
      <c r="E10077" s="2">
        <v>5184</v>
      </c>
      <c r="F10077" s="2" t="s">
        <v>543</v>
      </c>
    </row>
    <row r="10078" spans="1:6">
      <c r="A10078" s="2" t="s">
        <v>1665</v>
      </c>
      <c r="B10078" s="2" t="s">
        <v>3124</v>
      </c>
      <c r="C10078" s="2" t="s">
        <v>365</v>
      </c>
      <c r="D10078" s="2" t="str">
        <f t="shared" si="157"/>
        <v>CU CAROTTES GRECQUE DUO (S)</v>
      </c>
      <c r="E10078" s="2">
        <v>5345</v>
      </c>
      <c r="F10078" s="2" t="s">
        <v>543</v>
      </c>
    </row>
    <row r="10079" spans="1:6">
      <c r="A10079" s="2" t="s">
        <v>1665</v>
      </c>
      <c r="B10079" s="2" t="s">
        <v>3124</v>
      </c>
      <c r="C10079" s="2" t="s">
        <v>97</v>
      </c>
      <c r="D10079" s="2" t="str">
        <f t="shared" si="157"/>
        <v>CU CAROTTES GRECQUE DUO (S)</v>
      </c>
      <c r="E10079" s="2">
        <v>5398</v>
      </c>
      <c r="F10079" s="2" t="s">
        <v>543</v>
      </c>
    </row>
    <row r="10080" spans="1:6">
      <c r="A10080" s="2" t="s">
        <v>1665</v>
      </c>
      <c r="B10080" s="2" t="s">
        <v>3124</v>
      </c>
      <c r="C10080" s="2" t="s">
        <v>169</v>
      </c>
      <c r="D10080" s="2" t="str">
        <f t="shared" si="157"/>
        <v>CU CAROTTES GRECQUE DUO (S)</v>
      </c>
      <c r="E10080" s="2">
        <v>5402</v>
      </c>
      <c r="F10080" s="2" t="s">
        <v>543</v>
      </c>
    </row>
    <row r="10081" spans="1:6">
      <c r="A10081" s="2" t="s">
        <v>1665</v>
      </c>
      <c r="B10081" s="2" t="s">
        <v>3124</v>
      </c>
      <c r="C10081" s="2" t="s">
        <v>190</v>
      </c>
      <c r="D10081" s="2" t="str">
        <f t="shared" si="157"/>
        <v>CU CAROTTES GRECQUE DUO (S)</v>
      </c>
      <c r="E10081" s="2">
        <v>5630</v>
      </c>
      <c r="F10081" s="2" t="s">
        <v>543</v>
      </c>
    </row>
    <row r="10082" spans="1:6">
      <c r="A10082" s="2" t="s">
        <v>1665</v>
      </c>
      <c r="B10082" s="2" t="s">
        <v>3124</v>
      </c>
      <c r="C10082" s="2" t="s">
        <v>181</v>
      </c>
      <c r="D10082" s="2" t="str">
        <f t="shared" si="157"/>
        <v>CU CAROTTES GRECQUE DUO (S)</v>
      </c>
      <c r="E10082" s="2">
        <v>5462</v>
      </c>
      <c r="F10082" s="2" t="s">
        <v>543</v>
      </c>
    </row>
    <row r="10083" spans="1:6">
      <c r="A10083" s="2" t="s">
        <v>1665</v>
      </c>
      <c r="B10083" s="2" t="s">
        <v>3124</v>
      </c>
      <c r="C10083" s="2" t="s">
        <v>27</v>
      </c>
      <c r="D10083" s="2" t="str">
        <f t="shared" si="157"/>
        <v>CU CAROTTES GRECQUE DUO (S)</v>
      </c>
      <c r="E10083" s="2">
        <v>7299</v>
      </c>
      <c r="F10083" s="2" t="s">
        <v>543</v>
      </c>
    </row>
    <row r="10084" spans="1:6">
      <c r="A10084" s="2" t="s">
        <v>1665</v>
      </c>
      <c r="B10084" s="2" t="s">
        <v>3124</v>
      </c>
      <c r="C10084" s="2" t="s">
        <v>981</v>
      </c>
      <c r="D10084" s="2" t="str">
        <f t="shared" si="157"/>
        <v>CU CAROTTES GRECQUE DUO (S)</v>
      </c>
      <c r="E10084" s="2">
        <v>5672</v>
      </c>
      <c r="F10084" s="2" t="s">
        <v>543</v>
      </c>
    </row>
    <row r="10085" spans="1:6">
      <c r="A10085" s="2" t="s">
        <v>1665</v>
      </c>
      <c r="B10085" s="2" t="s">
        <v>3124</v>
      </c>
      <c r="C10085" s="2" t="s">
        <v>38</v>
      </c>
      <c r="D10085" s="2" t="str">
        <f t="shared" si="157"/>
        <v>CU CAROTTES GRECQUE DUO (S)</v>
      </c>
      <c r="E10085" s="2">
        <v>7088</v>
      </c>
      <c r="F10085" s="2" t="s">
        <v>543</v>
      </c>
    </row>
    <row r="10086" spans="1:6">
      <c r="A10086" s="2" t="s">
        <v>1665</v>
      </c>
      <c r="B10086" s="2" t="s">
        <v>3125</v>
      </c>
      <c r="C10086" s="2" t="s">
        <v>208</v>
      </c>
      <c r="D10086" s="2" t="str">
        <f t="shared" si="157"/>
        <v>CU CAROTTES GRECQUE ROND. (S)</v>
      </c>
      <c r="E10086" s="2">
        <v>4674</v>
      </c>
      <c r="F10086" s="2" t="s">
        <v>543</v>
      </c>
    </row>
    <row r="10087" spans="1:6">
      <c r="A10087" s="2" t="s">
        <v>1665</v>
      </c>
      <c r="B10087" s="2" t="s">
        <v>3125</v>
      </c>
      <c r="C10087" s="2" t="s">
        <v>300</v>
      </c>
      <c r="D10087" s="2" t="str">
        <f t="shared" si="157"/>
        <v>CU CAROTTES GRECQUE ROND. (S)</v>
      </c>
      <c r="E10087" s="2">
        <v>5102</v>
      </c>
      <c r="F10087" s="2" t="s">
        <v>543</v>
      </c>
    </row>
    <row r="10088" spans="1:6">
      <c r="A10088" s="2" t="s">
        <v>1665</v>
      </c>
      <c r="B10088" s="2" t="s">
        <v>3125</v>
      </c>
      <c r="C10088" s="2" t="s">
        <v>23</v>
      </c>
      <c r="D10088" s="2" t="str">
        <f t="shared" si="157"/>
        <v>CU CAROTTES GRECQUE ROND. (S)</v>
      </c>
      <c r="E10088" s="2">
        <v>5167</v>
      </c>
      <c r="F10088" s="2" t="s">
        <v>543</v>
      </c>
    </row>
    <row r="10089" spans="1:6">
      <c r="A10089" s="2" t="s">
        <v>1665</v>
      </c>
      <c r="B10089" s="2" t="s">
        <v>3125</v>
      </c>
      <c r="C10089" s="2" t="s">
        <v>197</v>
      </c>
      <c r="D10089" s="2" t="str">
        <f t="shared" si="157"/>
        <v>CU CAROTTES GRECQUE ROND. (S)</v>
      </c>
      <c r="E10089" s="2">
        <v>5184</v>
      </c>
      <c r="F10089" s="2" t="s">
        <v>543</v>
      </c>
    </row>
    <row r="10090" spans="1:6">
      <c r="A10090" s="2" t="s">
        <v>1665</v>
      </c>
      <c r="B10090" s="2" t="s">
        <v>3125</v>
      </c>
      <c r="C10090" s="2" t="s">
        <v>365</v>
      </c>
      <c r="D10090" s="2" t="str">
        <f t="shared" si="157"/>
        <v>CU CAROTTES GRECQUE ROND. (S)</v>
      </c>
      <c r="E10090" s="2">
        <v>5345</v>
      </c>
      <c r="F10090" s="2" t="s">
        <v>543</v>
      </c>
    </row>
    <row r="10091" spans="1:6">
      <c r="A10091" s="2" t="s">
        <v>1665</v>
      </c>
      <c r="B10091" s="2" t="s">
        <v>3125</v>
      </c>
      <c r="C10091" s="2" t="s">
        <v>97</v>
      </c>
      <c r="D10091" s="2" t="str">
        <f t="shared" si="157"/>
        <v>CU CAROTTES GRECQUE ROND. (S)</v>
      </c>
      <c r="E10091" s="2">
        <v>5398</v>
      </c>
      <c r="F10091" s="2" t="s">
        <v>543</v>
      </c>
    </row>
    <row r="10092" spans="1:6">
      <c r="A10092" s="2" t="s">
        <v>1665</v>
      </c>
      <c r="B10092" s="2" t="s">
        <v>3125</v>
      </c>
      <c r="C10092" s="2" t="s">
        <v>169</v>
      </c>
      <c r="D10092" s="2" t="str">
        <f t="shared" si="157"/>
        <v>CU CAROTTES GRECQUE ROND. (S)</v>
      </c>
      <c r="E10092" s="2">
        <v>5402</v>
      </c>
      <c r="F10092" s="2" t="s">
        <v>543</v>
      </c>
    </row>
    <row r="10093" spans="1:6">
      <c r="A10093" s="2" t="s">
        <v>1665</v>
      </c>
      <c r="B10093" s="2" t="s">
        <v>3125</v>
      </c>
      <c r="C10093" s="2" t="s">
        <v>190</v>
      </c>
      <c r="D10093" s="2" t="str">
        <f t="shared" si="157"/>
        <v>CU CAROTTES GRECQUE ROND. (S)</v>
      </c>
      <c r="E10093" s="2">
        <v>5630</v>
      </c>
      <c r="F10093" s="2" t="s">
        <v>543</v>
      </c>
    </row>
    <row r="10094" spans="1:6">
      <c r="A10094" s="2" t="s">
        <v>1665</v>
      </c>
      <c r="B10094" s="2" t="s">
        <v>3125</v>
      </c>
      <c r="C10094" s="2" t="s">
        <v>181</v>
      </c>
      <c r="D10094" s="2" t="str">
        <f t="shared" si="157"/>
        <v>CU CAROTTES GRECQUE ROND. (S)</v>
      </c>
      <c r="E10094" s="2">
        <v>5462</v>
      </c>
      <c r="F10094" s="2" t="s">
        <v>543</v>
      </c>
    </row>
    <row r="10095" spans="1:6">
      <c r="A10095" s="2" t="s">
        <v>1665</v>
      </c>
      <c r="B10095" s="2" t="s">
        <v>3125</v>
      </c>
      <c r="C10095" s="2" t="s">
        <v>27</v>
      </c>
      <c r="D10095" s="2" t="str">
        <f t="shared" si="157"/>
        <v>CU CAROTTES GRECQUE ROND. (S)</v>
      </c>
      <c r="E10095" s="2">
        <v>7299</v>
      </c>
      <c r="F10095" s="2" t="s">
        <v>543</v>
      </c>
    </row>
    <row r="10096" spans="1:6">
      <c r="A10096" s="2" t="s">
        <v>1665</v>
      </c>
      <c r="B10096" s="2" t="s">
        <v>3125</v>
      </c>
      <c r="C10096" s="2" t="s">
        <v>191</v>
      </c>
      <c r="D10096" s="2" t="str">
        <f t="shared" si="157"/>
        <v>CU CAROTTES GRECQUE ROND. (S)</v>
      </c>
      <c r="E10096" s="2">
        <v>7302</v>
      </c>
      <c r="F10096" s="2" t="s">
        <v>543</v>
      </c>
    </row>
    <row r="10097" spans="1:6">
      <c r="A10097" s="2" t="s">
        <v>1665</v>
      </c>
      <c r="B10097" s="2" t="s">
        <v>3125</v>
      </c>
      <c r="C10097" s="2" t="s">
        <v>38</v>
      </c>
      <c r="D10097" s="2" t="str">
        <f t="shared" si="157"/>
        <v>CU CAROTTES GRECQUE ROND. (S)</v>
      </c>
      <c r="E10097" s="2">
        <v>7088</v>
      </c>
      <c r="F10097" s="2" t="s">
        <v>543</v>
      </c>
    </row>
    <row r="10098" spans="1:6">
      <c r="A10098" s="2" t="s">
        <v>266</v>
      </c>
      <c r="B10098" s="2" t="s">
        <v>3126</v>
      </c>
      <c r="C10098" s="2" t="s">
        <v>1629</v>
      </c>
      <c r="D10098" s="2" t="str">
        <f t="shared" si="157"/>
        <v>SP BEURRE BLANC</v>
      </c>
      <c r="E10098" s="2">
        <v>4971</v>
      </c>
      <c r="F10098" s="2" t="s">
        <v>167</v>
      </c>
    </row>
    <row r="10099" spans="1:6">
      <c r="A10099" s="2" t="s">
        <v>266</v>
      </c>
      <c r="B10099" s="2" t="s">
        <v>3126</v>
      </c>
      <c r="C10099" s="2" t="s">
        <v>296</v>
      </c>
      <c r="D10099" s="2" t="str">
        <f t="shared" si="157"/>
        <v>SP BEURRE BLANC</v>
      </c>
      <c r="E10099" s="2">
        <v>7425</v>
      </c>
      <c r="F10099" s="2" t="s">
        <v>167</v>
      </c>
    </row>
    <row r="10100" spans="1:6">
      <c r="A10100" s="2" t="s">
        <v>266</v>
      </c>
      <c r="B10100" s="2" t="s">
        <v>3126</v>
      </c>
      <c r="C10100" s="2" t="s">
        <v>183</v>
      </c>
      <c r="D10100" s="2" t="str">
        <f t="shared" si="157"/>
        <v>SP BEURRE BLANC</v>
      </c>
      <c r="E10100" s="2">
        <v>6662</v>
      </c>
      <c r="F10100" s="2" t="s">
        <v>167</v>
      </c>
    </row>
    <row r="10101" spans="1:6">
      <c r="A10101" s="2" t="s">
        <v>266</v>
      </c>
      <c r="B10101" s="2" t="s">
        <v>3127</v>
      </c>
      <c r="C10101" s="2" t="s">
        <v>296</v>
      </c>
      <c r="D10101" s="2" t="str">
        <f t="shared" si="157"/>
        <v>SP BIERE</v>
      </c>
      <c r="E10101" s="2">
        <v>7425</v>
      </c>
      <c r="F10101" s="2" t="s">
        <v>167</v>
      </c>
    </row>
    <row r="10102" spans="1:6">
      <c r="A10102" s="2" t="s">
        <v>266</v>
      </c>
      <c r="B10102" s="2" t="s">
        <v>3127</v>
      </c>
      <c r="C10102" s="2" t="s">
        <v>238</v>
      </c>
      <c r="D10102" s="2" t="str">
        <f t="shared" si="157"/>
        <v>SP BIERE</v>
      </c>
      <c r="E10102" s="2">
        <v>6668</v>
      </c>
      <c r="F10102" s="2" t="s">
        <v>167</v>
      </c>
    </row>
    <row r="10103" spans="1:6">
      <c r="A10103" s="2" t="s">
        <v>266</v>
      </c>
      <c r="B10103" s="2" t="s">
        <v>3127</v>
      </c>
      <c r="C10103" s="2" t="s">
        <v>280</v>
      </c>
      <c r="D10103" s="2" t="str">
        <f t="shared" si="157"/>
        <v>SP BIERE</v>
      </c>
      <c r="E10103" s="2">
        <v>4963</v>
      </c>
      <c r="F10103" s="2" t="s">
        <v>167</v>
      </c>
    </row>
    <row r="10104" spans="1:6">
      <c r="A10104" s="2" t="s">
        <v>266</v>
      </c>
      <c r="B10104" s="2" t="s">
        <v>3127</v>
      </c>
      <c r="C10104" s="2" t="s">
        <v>179</v>
      </c>
      <c r="D10104" s="2" t="str">
        <f t="shared" si="157"/>
        <v>SP BIERE</v>
      </c>
      <c r="E10104" s="2">
        <v>5132</v>
      </c>
      <c r="F10104" s="2" t="s">
        <v>167</v>
      </c>
    </row>
    <row r="10105" spans="1:6">
      <c r="A10105" s="2" t="s">
        <v>266</v>
      </c>
      <c r="B10105" s="2" t="s">
        <v>3127</v>
      </c>
      <c r="C10105" s="2" t="s">
        <v>25</v>
      </c>
      <c r="D10105" s="2" t="str">
        <f t="shared" si="157"/>
        <v>SP BIERE</v>
      </c>
      <c r="E10105" s="2">
        <v>5285</v>
      </c>
      <c r="F10105" s="2" t="s">
        <v>167</v>
      </c>
    </row>
    <row r="10106" spans="1:6">
      <c r="A10106" s="2" t="s">
        <v>266</v>
      </c>
      <c r="B10106" s="2" t="s">
        <v>3127</v>
      </c>
      <c r="C10106" s="2" t="s">
        <v>51</v>
      </c>
      <c r="D10106" s="2" t="str">
        <f t="shared" si="157"/>
        <v>SP BIERE</v>
      </c>
      <c r="E10106" s="2">
        <v>5623</v>
      </c>
      <c r="F10106" s="2" t="s">
        <v>167</v>
      </c>
    </row>
    <row r="10107" spans="1:6">
      <c r="A10107" s="2" t="s">
        <v>266</v>
      </c>
      <c r="B10107" s="2" t="s">
        <v>3127</v>
      </c>
      <c r="C10107" s="2" t="s">
        <v>170</v>
      </c>
      <c r="D10107" s="2" t="str">
        <f t="shared" si="157"/>
        <v>SP BIERE</v>
      </c>
      <c r="E10107" s="2">
        <v>5632</v>
      </c>
      <c r="F10107" s="2" t="s">
        <v>167</v>
      </c>
    </row>
    <row r="10108" spans="1:6">
      <c r="A10108" s="2" t="s">
        <v>266</v>
      </c>
      <c r="B10108" s="2" t="s">
        <v>3127</v>
      </c>
      <c r="C10108" s="2" t="s">
        <v>27</v>
      </c>
      <c r="D10108" s="2" t="str">
        <f t="shared" si="157"/>
        <v>SP BIERE</v>
      </c>
      <c r="E10108" s="2">
        <v>7299</v>
      </c>
      <c r="F10108" s="2" t="s">
        <v>167</v>
      </c>
    </row>
    <row r="10109" spans="1:6">
      <c r="A10109" s="2" t="s">
        <v>266</v>
      </c>
      <c r="B10109" s="2" t="s">
        <v>3127</v>
      </c>
      <c r="C10109" s="2" t="s">
        <v>295</v>
      </c>
      <c r="D10109" s="2" t="str">
        <f t="shared" si="157"/>
        <v>SP BIERE</v>
      </c>
      <c r="E10109" s="2">
        <v>5582</v>
      </c>
      <c r="F10109" s="2" t="s">
        <v>167</v>
      </c>
    </row>
    <row r="10110" spans="1:6">
      <c r="A10110" s="2" t="s">
        <v>266</v>
      </c>
      <c r="B10110" s="2" t="s">
        <v>3127</v>
      </c>
      <c r="C10110" s="2" t="s">
        <v>301</v>
      </c>
      <c r="D10110" s="2" t="str">
        <f t="shared" si="157"/>
        <v>SP BIERE</v>
      </c>
      <c r="E10110" s="2">
        <v>5642</v>
      </c>
      <c r="F10110" s="2" t="s">
        <v>167</v>
      </c>
    </row>
    <row r="10111" spans="1:6">
      <c r="A10111" s="2" t="s">
        <v>266</v>
      </c>
      <c r="B10111" s="2" t="s">
        <v>3127</v>
      </c>
      <c r="C10111" s="2" t="s">
        <v>191</v>
      </c>
      <c r="D10111" s="2" t="str">
        <f t="shared" si="157"/>
        <v>SP BIERE</v>
      </c>
      <c r="E10111" s="2">
        <v>7302</v>
      </c>
      <c r="F10111" s="2" t="s">
        <v>167</v>
      </c>
    </row>
    <row r="10112" spans="1:6">
      <c r="A10112" s="2" t="s">
        <v>266</v>
      </c>
      <c r="B10112" s="2" t="s">
        <v>3127</v>
      </c>
      <c r="C10112" s="2" t="s">
        <v>365</v>
      </c>
      <c r="D10112" s="2" t="str">
        <f t="shared" si="157"/>
        <v>SP BIERE</v>
      </c>
      <c r="E10112" s="2">
        <v>5345</v>
      </c>
      <c r="F10112" s="2" t="s">
        <v>167</v>
      </c>
    </row>
    <row r="10113" spans="1:6">
      <c r="A10113" s="2" t="s">
        <v>2713</v>
      </c>
      <c r="B10113" s="2" t="s">
        <v>3128</v>
      </c>
      <c r="C10113" s="2" t="s">
        <v>1508</v>
      </c>
      <c r="D10113" s="2" t="str">
        <f t="shared" si="157"/>
        <v>DF SALADE DE FRUITS 5/1</v>
      </c>
      <c r="E10113" s="2">
        <v>5069</v>
      </c>
      <c r="F10113" s="2" t="s">
        <v>1328</v>
      </c>
    </row>
    <row r="10114" spans="1:6">
      <c r="A10114" s="2" t="s">
        <v>2713</v>
      </c>
      <c r="B10114" s="2" t="s">
        <v>3128</v>
      </c>
      <c r="C10114" s="2" t="s">
        <v>1417</v>
      </c>
      <c r="D10114" s="2" t="str">
        <f t="shared" si="157"/>
        <v>DF SALADE DE FRUITS 5/1</v>
      </c>
      <c r="E10114" s="2">
        <v>1227</v>
      </c>
      <c r="F10114" s="2" t="s">
        <v>1328</v>
      </c>
    </row>
    <row r="10115" spans="1:6">
      <c r="A10115" s="2" t="s">
        <v>2713</v>
      </c>
      <c r="B10115" s="2" t="s">
        <v>3128</v>
      </c>
      <c r="C10115" s="2" t="s">
        <v>217</v>
      </c>
      <c r="D10115" s="2" t="str">
        <f t="shared" ref="D10115:D10178" si="158">B10115</f>
        <v>DF SALADE DE FRUITS 5/1</v>
      </c>
      <c r="E10115" s="2">
        <v>1253</v>
      </c>
      <c r="F10115" s="2" t="s">
        <v>1328</v>
      </c>
    </row>
    <row r="10116" spans="1:6">
      <c r="A10116" s="2" t="s">
        <v>2713</v>
      </c>
      <c r="B10116" s="2" t="s">
        <v>3128</v>
      </c>
      <c r="C10116" s="2" t="s">
        <v>177</v>
      </c>
      <c r="D10116" s="2" t="str">
        <f t="shared" si="158"/>
        <v>DF SALADE DE FRUITS 5/1</v>
      </c>
      <c r="E10116" s="2">
        <v>1244</v>
      </c>
      <c r="F10116" s="2" t="s">
        <v>1328</v>
      </c>
    </row>
    <row r="10117" spans="1:6">
      <c r="A10117" s="2" t="s">
        <v>2713</v>
      </c>
      <c r="B10117" s="2" t="s">
        <v>3128</v>
      </c>
      <c r="C10117" s="2" t="s">
        <v>449</v>
      </c>
      <c r="D10117" s="2" t="str">
        <f t="shared" si="158"/>
        <v>DF SALADE DE FRUITS 5/1</v>
      </c>
      <c r="E10117" s="2">
        <v>5458</v>
      </c>
      <c r="F10117" s="2" t="s">
        <v>1328</v>
      </c>
    </row>
    <row r="10118" spans="1:6">
      <c r="A10118" s="2" t="s">
        <v>164</v>
      </c>
      <c r="B10118" s="2" t="s">
        <v>3129</v>
      </c>
      <c r="C10118" s="2" t="s">
        <v>23</v>
      </c>
      <c r="D10118" s="2" t="str">
        <f t="shared" si="158"/>
        <v>SV MARINADE CATALANE</v>
      </c>
      <c r="E10118" s="2">
        <v>5167</v>
      </c>
      <c r="F10118" s="2" t="s">
        <v>167</v>
      </c>
    </row>
    <row r="10119" spans="1:6">
      <c r="A10119" s="2" t="s">
        <v>164</v>
      </c>
      <c r="B10119" s="2" t="s">
        <v>3129</v>
      </c>
      <c r="C10119" s="2" t="s">
        <v>96</v>
      </c>
      <c r="D10119" s="2" t="str">
        <f t="shared" si="158"/>
        <v>SV MARINADE CATALANE</v>
      </c>
      <c r="E10119" s="2">
        <v>5170</v>
      </c>
      <c r="F10119" s="2" t="s">
        <v>167</v>
      </c>
    </row>
    <row r="10120" spans="1:6">
      <c r="A10120" s="2" t="s">
        <v>164</v>
      </c>
      <c r="B10120" s="2" t="s">
        <v>3129</v>
      </c>
      <c r="C10120" s="2" t="s">
        <v>317</v>
      </c>
      <c r="D10120" s="2" t="str">
        <f t="shared" si="158"/>
        <v>SV MARINADE CATALANE</v>
      </c>
      <c r="E10120" s="2">
        <v>5259</v>
      </c>
      <c r="F10120" s="2" t="s">
        <v>167</v>
      </c>
    </row>
    <row r="10121" spans="1:6">
      <c r="A10121" s="2" t="s">
        <v>164</v>
      </c>
      <c r="B10121" s="2" t="s">
        <v>3129</v>
      </c>
      <c r="C10121" s="2" t="s">
        <v>868</v>
      </c>
      <c r="D10121" s="2" t="str">
        <f t="shared" si="158"/>
        <v>SV MARINADE CATALANE</v>
      </c>
      <c r="E10121" s="2">
        <v>5249</v>
      </c>
      <c r="F10121" s="2" t="s">
        <v>167</v>
      </c>
    </row>
    <row r="10122" spans="1:6">
      <c r="A10122" s="2" t="s">
        <v>164</v>
      </c>
      <c r="B10122" s="2" t="s">
        <v>3129</v>
      </c>
      <c r="C10122" s="2" t="s">
        <v>26</v>
      </c>
      <c r="D10122" s="2" t="str">
        <f t="shared" si="158"/>
        <v>SV MARINADE CATALANE</v>
      </c>
      <c r="E10122" s="2">
        <v>5344</v>
      </c>
      <c r="F10122" s="2" t="s">
        <v>167</v>
      </c>
    </row>
    <row r="10123" spans="1:6">
      <c r="A10123" s="2" t="s">
        <v>164</v>
      </c>
      <c r="B10123" s="2" t="s">
        <v>3129</v>
      </c>
      <c r="C10123" s="2" t="s">
        <v>25</v>
      </c>
      <c r="D10123" s="2" t="str">
        <f t="shared" si="158"/>
        <v>SV MARINADE CATALANE</v>
      </c>
      <c r="E10123" s="2">
        <v>5285</v>
      </c>
      <c r="F10123" s="2" t="s">
        <v>167</v>
      </c>
    </row>
    <row r="10124" spans="1:6">
      <c r="A10124" s="2" t="s">
        <v>164</v>
      </c>
      <c r="B10124" s="2" t="s">
        <v>3129</v>
      </c>
      <c r="C10124" s="2" t="s">
        <v>38</v>
      </c>
      <c r="D10124" s="2" t="str">
        <f t="shared" si="158"/>
        <v>SV MARINADE CATALANE</v>
      </c>
      <c r="E10124" s="2">
        <v>7088</v>
      </c>
      <c r="F10124" s="2" t="s">
        <v>167</v>
      </c>
    </row>
    <row r="10125" spans="1:6">
      <c r="A10125" s="2" t="s">
        <v>164</v>
      </c>
      <c r="B10125" s="2" t="s">
        <v>3130</v>
      </c>
      <c r="C10125" s="2" t="s">
        <v>296</v>
      </c>
      <c r="D10125" s="2" t="str">
        <f t="shared" si="158"/>
        <v>SV BRESSANE</v>
      </c>
      <c r="E10125" s="2">
        <v>7425</v>
      </c>
      <c r="F10125" s="2" t="s">
        <v>167</v>
      </c>
    </row>
    <row r="10126" spans="1:6">
      <c r="A10126" s="2" t="s">
        <v>164</v>
      </c>
      <c r="B10126" s="2" t="s">
        <v>3130</v>
      </c>
      <c r="C10126" s="2" t="s">
        <v>96</v>
      </c>
      <c r="D10126" s="2" t="str">
        <f t="shared" si="158"/>
        <v>SV BRESSANE</v>
      </c>
      <c r="E10126" s="2">
        <v>5170</v>
      </c>
      <c r="F10126" s="2" t="s">
        <v>167</v>
      </c>
    </row>
    <row r="10127" spans="1:6">
      <c r="A10127" s="2" t="s">
        <v>164</v>
      </c>
      <c r="B10127" s="2" t="s">
        <v>3130</v>
      </c>
      <c r="C10127" s="2" t="s">
        <v>238</v>
      </c>
      <c r="D10127" s="2" t="str">
        <f t="shared" si="158"/>
        <v>SV BRESSANE</v>
      </c>
      <c r="E10127" s="2">
        <v>6668</v>
      </c>
      <c r="F10127" s="2" t="s">
        <v>167</v>
      </c>
    </row>
    <row r="10128" spans="1:6">
      <c r="A10128" s="2" t="s">
        <v>164</v>
      </c>
      <c r="B10128" s="2" t="s">
        <v>3130</v>
      </c>
      <c r="C10128" s="2" t="s">
        <v>208</v>
      </c>
      <c r="D10128" s="2" t="str">
        <f t="shared" si="158"/>
        <v>SV BRESSANE</v>
      </c>
      <c r="E10128" s="2">
        <v>4674</v>
      </c>
      <c r="F10128" s="2" t="s">
        <v>167</v>
      </c>
    </row>
    <row r="10129" spans="1:6">
      <c r="A10129" s="2" t="s">
        <v>164</v>
      </c>
      <c r="B10129" s="2" t="s">
        <v>3130</v>
      </c>
      <c r="C10129" s="2" t="s">
        <v>179</v>
      </c>
      <c r="D10129" s="2" t="str">
        <f t="shared" si="158"/>
        <v>SV BRESSANE</v>
      </c>
      <c r="E10129" s="2">
        <v>5132</v>
      </c>
      <c r="F10129" s="2" t="s">
        <v>167</v>
      </c>
    </row>
    <row r="10130" spans="1:6">
      <c r="A10130" s="2" t="s">
        <v>164</v>
      </c>
      <c r="B10130" s="2" t="s">
        <v>3130</v>
      </c>
      <c r="C10130" s="2" t="s">
        <v>197</v>
      </c>
      <c r="D10130" s="2" t="str">
        <f t="shared" si="158"/>
        <v>SV BRESSANE</v>
      </c>
      <c r="E10130" s="2">
        <v>5184</v>
      </c>
      <c r="F10130" s="2" t="s">
        <v>167</v>
      </c>
    </row>
    <row r="10131" spans="1:6">
      <c r="A10131" s="2" t="s">
        <v>164</v>
      </c>
      <c r="B10131" s="2" t="s">
        <v>3130</v>
      </c>
      <c r="C10131" s="2" t="s">
        <v>25</v>
      </c>
      <c r="D10131" s="2" t="str">
        <f t="shared" si="158"/>
        <v>SV BRESSANE</v>
      </c>
      <c r="E10131" s="2">
        <v>5285</v>
      </c>
      <c r="F10131" s="2" t="s">
        <v>167</v>
      </c>
    </row>
    <row r="10132" spans="1:6">
      <c r="A10132" s="2" t="s">
        <v>164</v>
      </c>
      <c r="B10132" s="2" t="s">
        <v>3130</v>
      </c>
      <c r="C10132" s="2" t="s">
        <v>365</v>
      </c>
      <c r="D10132" s="2" t="str">
        <f t="shared" si="158"/>
        <v>SV BRESSANE</v>
      </c>
      <c r="E10132" s="2">
        <v>5345</v>
      </c>
      <c r="F10132" s="2" t="s">
        <v>167</v>
      </c>
    </row>
    <row r="10133" spans="1:6">
      <c r="A10133" s="2" t="s">
        <v>164</v>
      </c>
      <c r="B10133" s="2" t="s">
        <v>3130</v>
      </c>
      <c r="C10133" s="2" t="s">
        <v>97</v>
      </c>
      <c r="D10133" s="2" t="str">
        <f t="shared" si="158"/>
        <v>SV BRESSANE</v>
      </c>
      <c r="E10133" s="2">
        <v>5398</v>
      </c>
      <c r="F10133" s="2" t="s">
        <v>167</v>
      </c>
    </row>
    <row r="10134" spans="1:6">
      <c r="A10134" s="2" t="s">
        <v>164</v>
      </c>
      <c r="B10134" s="2" t="s">
        <v>3130</v>
      </c>
      <c r="C10134" s="2" t="s">
        <v>191</v>
      </c>
      <c r="D10134" s="2" t="str">
        <f t="shared" si="158"/>
        <v>SV BRESSANE</v>
      </c>
      <c r="E10134" s="2">
        <v>7302</v>
      </c>
      <c r="F10134" s="2" t="s">
        <v>167</v>
      </c>
    </row>
    <row r="10135" spans="1:6">
      <c r="A10135" s="2" t="s">
        <v>164</v>
      </c>
      <c r="B10135" s="2" t="s">
        <v>3130</v>
      </c>
      <c r="C10135" s="2" t="s">
        <v>210</v>
      </c>
      <c r="D10135" s="2" t="str">
        <f t="shared" si="158"/>
        <v>SV BRESSANE</v>
      </c>
      <c r="E10135" s="2">
        <v>4959</v>
      </c>
      <c r="F10135" s="2" t="s">
        <v>167</v>
      </c>
    </row>
    <row r="10136" spans="1:6">
      <c r="A10136" s="2" t="s">
        <v>164</v>
      </c>
      <c r="B10136" s="2" t="s">
        <v>3130</v>
      </c>
      <c r="C10136" s="2" t="s">
        <v>656</v>
      </c>
      <c r="D10136" s="2" t="str">
        <f t="shared" si="158"/>
        <v>SV BRESSANE</v>
      </c>
      <c r="E10136" s="2">
        <v>5629</v>
      </c>
      <c r="F10136" s="2" t="s">
        <v>167</v>
      </c>
    </row>
    <row r="10137" spans="1:6">
      <c r="A10137" s="2" t="s">
        <v>164</v>
      </c>
      <c r="B10137" s="2" t="s">
        <v>3130</v>
      </c>
      <c r="C10137" s="2" t="s">
        <v>182</v>
      </c>
      <c r="D10137" s="2" t="str">
        <f t="shared" si="158"/>
        <v>SV BRESSANE</v>
      </c>
      <c r="E10137" s="2">
        <v>7297</v>
      </c>
      <c r="F10137" s="2" t="s">
        <v>167</v>
      </c>
    </row>
    <row r="10138" spans="1:6">
      <c r="A10138" s="2" t="s">
        <v>164</v>
      </c>
      <c r="B10138" s="2" t="s">
        <v>3130</v>
      </c>
      <c r="C10138" s="2" t="s">
        <v>170</v>
      </c>
      <c r="D10138" s="2" t="str">
        <f t="shared" si="158"/>
        <v>SV BRESSANE</v>
      </c>
      <c r="E10138" s="2">
        <v>5632</v>
      </c>
      <c r="F10138" s="2" t="s">
        <v>167</v>
      </c>
    </row>
    <row r="10139" spans="1:6">
      <c r="A10139" s="2" t="s">
        <v>164</v>
      </c>
      <c r="B10139" s="2" t="s">
        <v>3130</v>
      </c>
      <c r="C10139" s="2" t="s">
        <v>252</v>
      </c>
      <c r="D10139" s="2" t="str">
        <f t="shared" si="158"/>
        <v>SV BRESSANE</v>
      </c>
      <c r="E10139" s="2">
        <v>5227</v>
      </c>
      <c r="F10139" s="2" t="s">
        <v>167</v>
      </c>
    </row>
    <row r="10140" spans="1:6">
      <c r="A10140" s="2" t="s">
        <v>164</v>
      </c>
      <c r="B10140" s="2" t="s">
        <v>3130</v>
      </c>
      <c r="C10140" s="2" t="s">
        <v>168</v>
      </c>
      <c r="D10140" s="2" t="str">
        <f t="shared" si="158"/>
        <v>SV BRESSANE</v>
      </c>
      <c r="E10140" s="2">
        <v>5400</v>
      </c>
      <c r="F10140" s="2" t="s">
        <v>167</v>
      </c>
    </row>
    <row r="10141" spans="1:6">
      <c r="A10141" s="2" t="s">
        <v>164</v>
      </c>
      <c r="B10141" s="2" t="s">
        <v>3130</v>
      </c>
      <c r="C10141" s="2" t="s">
        <v>169</v>
      </c>
      <c r="D10141" s="2" t="str">
        <f t="shared" si="158"/>
        <v>SV BRESSANE</v>
      </c>
      <c r="E10141" s="2">
        <v>5402</v>
      </c>
      <c r="F10141" s="2" t="s">
        <v>167</v>
      </c>
    </row>
    <row r="10142" spans="1:6">
      <c r="A10142" s="2" t="s">
        <v>164</v>
      </c>
      <c r="B10142" s="2" t="s">
        <v>3130</v>
      </c>
      <c r="C10142" s="2" t="s">
        <v>38</v>
      </c>
      <c r="D10142" s="2" t="str">
        <f t="shared" si="158"/>
        <v>SV BRESSANE</v>
      </c>
      <c r="E10142" s="2">
        <v>7088</v>
      </c>
      <c r="F10142" s="2" t="s">
        <v>167</v>
      </c>
    </row>
    <row r="10143" spans="1:6">
      <c r="A10143" s="2" t="s">
        <v>164</v>
      </c>
      <c r="B10143" s="2" t="s">
        <v>3131</v>
      </c>
      <c r="C10143" s="2" t="s">
        <v>170</v>
      </c>
      <c r="D10143" s="2" t="str">
        <f t="shared" si="158"/>
        <v>SV CARAMEL CHINOISE ( F )</v>
      </c>
      <c r="E10143" s="2">
        <v>5632</v>
      </c>
      <c r="F10143" s="2" t="s">
        <v>167</v>
      </c>
    </row>
    <row r="10144" spans="1:6">
      <c r="A10144" s="2" t="s">
        <v>164</v>
      </c>
      <c r="B10144" s="2" t="s">
        <v>3131</v>
      </c>
      <c r="C10144" s="2" t="s">
        <v>368</v>
      </c>
      <c r="D10144" s="2" t="str">
        <f t="shared" si="158"/>
        <v>SV CARAMEL CHINOISE ( F )</v>
      </c>
      <c r="E10144" s="2">
        <v>1175</v>
      </c>
      <c r="F10144" s="2" t="s">
        <v>167</v>
      </c>
    </row>
    <row r="10145" spans="1:6">
      <c r="A10145" s="2" t="s">
        <v>164</v>
      </c>
      <c r="B10145" s="2" t="s">
        <v>3131</v>
      </c>
      <c r="C10145" s="2" t="s">
        <v>887</v>
      </c>
      <c r="D10145" s="2" t="str">
        <f t="shared" si="158"/>
        <v>SV CARAMEL CHINOISE ( F )</v>
      </c>
      <c r="E10145" s="2">
        <v>1203</v>
      </c>
      <c r="F10145" s="2" t="s">
        <v>167</v>
      </c>
    </row>
    <row r="10146" spans="1:6">
      <c r="A10146" s="2" t="s">
        <v>164</v>
      </c>
      <c r="B10146" s="2" t="s">
        <v>3131</v>
      </c>
      <c r="C10146" s="2" t="s">
        <v>311</v>
      </c>
      <c r="D10146" s="2" t="str">
        <f t="shared" si="158"/>
        <v>SV CARAMEL CHINOISE ( F )</v>
      </c>
      <c r="E10146" s="2">
        <v>5417</v>
      </c>
      <c r="F10146" s="2" t="s">
        <v>167</v>
      </c>
    </row>
    <row r="10147" spans="1:6">
      <c r="A10147" s="2" t="s">
        <v>164</v>
      </c>
      <c r="B10147" s="2" t="s">
        <v>3131</v>
      </c>
      <c r="C10147" s="2" t="s">
        <v>245</v>
      </c>
      <c r="D10147" s="2" t="str">
        <f t="shared" si="158"/>
        <v>SV CARAMEL CHINOISE ( F )</v>
      </c>
      <c r="E10147" s="2">
        <v>5341</v>
      </c>
      <c r="F10147" s="2" t="s">
        <v>167</v>
      </c>
    </row>
    <row r="10148" spans="1:6">
      <c r="A10148" s="2" t="s">
        <v>164</v>
      </c>
      <c r="B10148" s="2" t="s">
        <v>3131</v>
      </c>
      <c r="C10148" s="2" t="s">
        <v>35</v>
      </c>
      <c r="D10148" s="2" t="str">
        <f t="shared" si="158"/>
        <v>SV CARAMEL CHINOISE ( F )</v>
      </c>
      <c r="E10148" s="2">
        <v>5272</v>
      </c>
      <c r="F10148" s="2" t="s">
        <v>167</v>
      </c>
    </row>
    <row r="10149" spans="1:6">
      <c r="A10149" s="2" t="s">
        <v>164</v>
      </c>
      <c r="B10149" s="2" t="s">
        <v>3131</v>
      </c>
      <c r="C10149" s="2" t="s">
        <v>365</v>
      </c>
      <c r="D10149" s="2" t="str">
        <f t="shared" si="158"/>
        <v>SV CARAMEL CHINOISE ( F )</v>
      </c>
      <c r="E10149" s="2">
        <v>5345</v>
      </c>
      <c r="F10149" s="2" t="s">
        <v>167</v>
      </c>
    </row>
    <row r="10150" spans="1:6">
      <c r="A10150" s="2" t="s">
        <v>164</v>
      </c>
      <c r="B10150" s="2" t="s">
        <v>3131</v>
      </c>
      <c r="C10150" s="2" t="s">
        <v>25</v>
      </c>
      <c r="D10150" s="2" t="str">
        <f t="shared" si="158"/>
        <v>SV CARAMEL CHINOISE ( F )</v>
      </c>
      <c r="E10150" s="2">
        <v>5285</v>
      </c>
      <c r="F10150" s="2" t="s">
        <v>167</v>
      </c>
    </row>
    <row r="10151" spans="1:6">
      <c r="A10151" s="2" t="s">
        <v>164</v>
      </c>
      <c r="B10151" s="2" t="s">
        <v>3131</v>
      </c>
      <c r="C10151" s="2" t="s">
        <v>198</v>
      </c>
      <c r="D10151" s="2" t="str">
        <f t="shared" si="158"/>
        <v>SV CARAMEL CHINOISE ( F )</v>
      </c>
      <c r="E10151" s="2">
        <v>5357</v>
      </c>
      <c r="F10151" s="2" t="s">
        <v>167</v>
      </c>
    </row>
    <row r="10152" spans="1:6">
      <c r="A10152" s="2" t="s">
        <v>164</v>
      </c>
      <c r="B10152" s="2" t="s">
        <v>3131</v>
      </c>
      <c r="C10152" s="2" t="s">
        <v>210</v>
      </c>
      <c r="D10152" s="2" t="str">
        <f t="shared" si="158"/>
        <v>SV CARAMEL CHINOISE ( F )</v>
      </c>
      <c r="E10152" s="2">
        <v>4959</v>
      </c>
      <c r="F10152" s="2" t="s">
        <v>167</v>
      </c>
    </row>
    <row r="10153" spans="1:6">
      <c r="A10153" s="2" t="s">
        <v>164</v>
      </c>
      <c r="B10153" s="2" t="s">
        <v>3131</v>
      </c>
      <c r="C10153" s="2" t="s">
        <v>3132</v>
      </c>
      <c r="D10153" s="2" t="str">
        <f t="shared" si="158"/>
        <v>SV CARAMEL CHINOISE ( F )</v>
      </c>
      <c r="E10153" s="2">
        <v>5133</v>
      </c>
      <c r="F10153" s="2" t="s">
        <v>167</v>
      </c>
    </row>
    <row r="10154" spans="1:6">
      <c r="A10154" s="2" t="s">
        <v>164</v>
      </c>
      <c r="B10154" s="2" t="s">
        <v>3131</v>
      </c>
      <c r="C10154" s="2" t="s">
        <v>379</v>
      </c>
      <c r="D10154" s="2" t="str">
        <f t="shared" si="158"/>
        <v>SV CARAMEL CHINOISE ( F )</v>
      </c>
      <c r="E10154" s="2">
        <v>1192</v>
      </c>
      <c r="F10154" s="2" t="s">
        <v>167</v>
      </c>
    </row>
    <row r="10155" spans="1:6">
      <c r="A10155" s="2" t="s">
        <v>164</v>
      </c>
      <c r="B10155" s="2" t="s">
        <v>3133</v>
      </c>
      <c r="C10155" s="2" t="s">
        <v>407</v>
      </c>
      <c r="D10155" s="2" t="str">
        <f t="shared" si="158"/>
        <v>SV CHOP SUEY ( F )</v>
      </c>
      <c r="E10155" s="2">
        <v>3657</v>
      </c>
      <c r="F10155" s="2" t="s">
        <v>167</v>
      </c>
    </row>
    <row r="10156" spans="1:6">
      <c r="A10156" s="2" t="s">
        <v>164</v>
      </c>
      <c r="B10156" s="2" t="s">
        <v>3133</v>
      </c>
      <c r="C10156" s="2" t="s">
        <v>372</v>
      </c>
      <c r="D10156" s="2" t="str">
        <f t="shared" si="158"/>
        <v>SV CHOP SUEY ( F )</v>
      </c>
      <c r="E10156" s="2">
        <v>1204</v>
      </c>
      <c r="F10156" s="2" t="s">
        <v>167</v>
      </c>
    </row>
    <row r="10157" spans="1:6">
      <c r="A10157" s="2" t="s">
        <v>164</v>
      </c>
      <c r="B10157" s="2" t="s">
        <v>3133</v>
      </c>
      <c r="C10157" s="2" t="s">
        <v>729</v>
      </c>
      <c r="D10157" s="2" t="str">
        <f t="shared" si="158"/>
        <v>SV CHOP SUEY ( F )</v>
      </c>
      <c r="E10157" s="2">
        <v>1176</v>
      </c>
      <c r="F10157" s="2" t="s">
        <v>167</v>
      </c>
    </row>
    <row r="10158" spans="1:6">
      <c r="A10158" s="2" t="s">
        <v>164</v>
      </c>
      <c r="B10158" s="2" t="s">
        <v>3133</v>
      </c>
      <c r="C10158" s="2" t="s">
        <v>646</v>
      </c>
      <c r="D10158" s="2" t="str">
        <f t="shared" si="158"/>
        <v>SV CHOP SUEY ( F )</v>
      </c>
      <c r="E10158" s="2">
        <v>1182</v>
      </c>
      <c r="F10158" s="2" t="s">
        <v>167</v>
      </c>
    </row>
    <row r="10159" spans="1:6">
      <c r="A10159" s="2" t="s">
        <v>164</v>
      </c>
      <c r="B10159" s="2" t="s">
        <v>3133</v>
      </c>
      <c r="C10159" s="2" t="s">
        <v>210</v>
      </c>
      <c r="D10159" s="2" t="str">
        <f t="shared" si="158"/>
        <v>SV CHOP SUEY ( F )</v>
      </c>
      <c r="E10159" s="2">
        <v>4959</v>
      </c>
      <c r="F10159" s="2" t="s">
        <v>167</v>
      </c>
    </row>
    <row r="10160" spans="1:6">
      <c r="A10160" s="2" t="s">
        <v>164</v>
      </c>
      <c r="B10160" s="2" t="s">
        <v>3133</v>
      </c>
      <c r="C10160" s="2" t="s">
        <v>245</v>
      </c>
      <c r="D10160" s="2" t="str">
        <f t="shared" si="158"/>
        <v>SV CHOP SUEY ( F )</v>
      </c>
      <c r="E10160" s="2">
        <v>5341</v>
      </c>
      <c r="F10160" s="2" t="s">
        <v>167</v>
      </c>
    </row>
    <row r="10161" spans="1:6">
      <c r="A10161" s="2" t="s">
        <v>164</v>
      </c>
      <c r="B10161" s="2" t="s">
        <v>3133</v>
      </c>
      <c r="C10161" s="2" t="s">
        <v>197</v>
      </c>
      <c r="D10161" s="2" t="str">
        <f t="shared" si="158"/>
        <v>SV CHOP SUEY ( F )</v>
      </c>
      <c r="E10161" s="2">
        <v>5184</v>
      </c>
      <c r="F10161" s="2" t="s">
        <v>167</v>
      </c>
    </row>
    <row r="10162" spans="1:6">
      <c r="A10162" s="2" t="s">
        <v>164</v>
      </c>
      <c r="B10162" s="2" t="s">
        <v>3133</v>
      </c>
      <c r="C10162" s="2" t="s">
        <v>446</v>
      </c>
      <c r="D10162" s="2" t="str">
        <f t="shared" si="158"/>
        <v>SV CHOP SUEY ( F )</v>
      </c>
      <c r="E10162" s="2">
        <v>5662</v>
      </c>
      <c r="F10162" s="2" t="s">
        <v>167</v>
      </c>
    </row>
    <row r="10163" spans="1:6">
      <c r="A10163" s="2" t="s">
        <v>164</v>
      </c>
      <c r="B10163" s="2" t="s">
        <v>3133</v>
      </c>
      <c r="C10163" s="2" t="s">
        <v>170</v>
      </c>
      <c r="D10163" s="2" t="str">
        <f t="shared" si="158"/>
        <v>SV CHOP SUEY ( F )</v>
      </c>
      <c r="E10163" s="2">
        <v>5632</v>
      </c>
      <c r="F10163" s="2" t="s">
        <v>167</v>
      </c>
    </row>
    <row r="10164" spans="1:6">
      <c r="A10164" s="2" t="s">
        <v>164</v>
      </c>
      <c r="B10164" s="2" t="s">
        <v>3133</v>
      </c>
      <c r="C10164" s="2" t="s">
        <v>96</v>
      </c>
      <c r="D10164" s="2" t="str">
        <f t="shared" si="158"/>
        <v>SV CHOP SUEY ( F )</v>
      </c>
      <c r="E10164" s="2">
        <v>5170</v>
      </c>
      <c r="F10164" s="2" t="s">
        <v>167</v>
      </c>
    </row>
    <row r="10165" spans="1:6">
      <c r="A10165" s="2" t="s">
        <v>164</v>
      </c>
      <c r="B10165" s="2" t="s">
        <v>3133</v>
      </c>
      <c r="C10165" s="2" t="s">
        <v>97</v>
      </c>
      <c r="D10165" s="2" t="str">
        <f t="shared" si="158"/>
        <v>SV CHOP SUEY ( F )</v>
      </c>
      <c r="E10165" s="2">
        <v>5398</v>
      </c>
      <c r="F10165" s="2" t="s">
        <v>167</v>
      </c>
    </row>
    <row r="10166" spans="1:6">
      <c r="A10166" s="2" t="s">
        <v>164</v>
      </c>
      <c r="B10166" s="2" t="s">
        <v>3133</v>
      </c>
      <c r="C10166" s="2" t="s">
        <v>25</v>
      </c>
      <c r="D10166" s="2" t="str">
        <f t="shared" si="158"/>
        <v>SV CHOP SUEY ( F )</v>
      </c>
      <c r="E10166" s="2">
        <v>5285</v>
      </c>
      <c r="F10166" s="2" t="s">
        <v>167</v>
      </c>
    </row>
    <row r="10167" spans="1:6">
      <c r="A10167" s="2" t="s">
        <v>164</v>
      </c>
      <c r="B10167" s="2" t="s">
        <v>3133</v>
      </c>
      <c r="C10167" s="2" t="s">
        <v>38</v>
      </c>
      <c r="D10167" s="2" t="str">
        <f t="shared" si="158"/>
        <v>SV CHOP SUEY ( F )</v>
      </c>
      <c r="E10167" s="2">
        <v>7088</v>
      </c>
      <c r="F10167" s="2" t="s">
        <v>167</v>
      </c>
    </row>
    <row r="10168" spans="1:6">
      <c r="A10168" s="2" t="s">
        <v>164</v>
      </c>
      <c r="B10168" s="2" t="s">
        <v>3134</v>
      </c>
      <c r="C10168" s="2" t="s">
        <v>23</v>
      </c>
      <c r="D10168" s="2" t="str">
        <f t="shared" si="158"/>
        <v>SV ESTOUFFADE</v>
      </c>
      <c r="E10168" s="2">
        <v>5167</v>
      </c>
      <c r="F10168" s="2" t="s">
        <v>167</v>
      </c>
    </row>
    <row r="10169" spans="1:6">
      <c r="A10169" s="2" t="s">
        <v>164</v>
      </c>
      <c r="B10169" s="2" t="s">
        <v>3134</v>
      </c>
      <c r="C10169" s="2" t="s">
        <v>197</v>
      </c>
      <c r="D10169" s="2" t="str">
        <f t="shared" si="158"/>
        <v>SV ESTOUFFADE</v>
      </c>
      <c r="E10169" s="2">
        <v>5184</v>
      </c>
      <c r="F10169" s="2" t="s">
        <v>167</v>
      </c>
    </row>
    <row r="10170" spans="1:6">
      <c r="A10170" s="2" t="s">
        <v>164</v>
      </c>
      <c r="B10170" s="2" t="s">
        <v>3134</v>
      </c>
      <c r="C10170" s="2" t="s">
        <v>25</v>
      </c>
      <c r="D10170" s="2" t="str">
        <f t="shared" si="158"/>
        <v>SV ESTOUFFADE</v>
      </c>
      <c r="E10170" s="2">
        <v>5285</v>
      </c>
      <c r="F10170" s="2" t="s">
        <v>167</v>
      </c>
    </row>
    <row r="10171" spans="1:6">
      <c r="A10171" s="2" t="s">
        <v>164</v>
      </c>
      <c r="B10171" s="2" t="s">
        <v>3134</v>
      </c>
      <c r="C10171" s="2" t="s">
        <v>365</v>
      </c>
      <c r="D10171" s="2" t="str">
        <f t="shared" si="158"/>
        <v>SV ESTOUFFADE</v>
      </c>
      <c r="E10171" s="2">
        <v>5345</v>
      </c>
      <c r="F10171" s="2" t="s">
        <v>167</v>
      </c>
    </row>
    <row r="10172" spans="1:6">
      <c r="A10172" s="2" t="s">
        <v>164</v>
      </c>
      <c r="B10172" s="2" t="s">
        <v>3134</v>
      </c>
      <c r="C10172" s="2" t="s">
        <v>198</v>
      </c>
      <c r="D10172" s="2" t="str">
        <f t="shared" si="158"/>
        <v>SV ESTOUFFADE</v>
      </c>
      <c r="E10172" s="2">
        <v>5357</v>
      </c>
      <c r="F10172" s="2" t="s">
        <v>167</v>
      </c>
    </row>
    <row r="10173" spans="1:6">
      <c r="A10173" s="2" t="s">
        <v>164</v>
      </c>
      <c r="B10173" s="2" t="s">
        <v>3134</v>
      </c>
      <c r="C10173" s="2" t="s">
        <v>97</v>
      </c>
      <c r="D10173" s="2" t="str">
        <f t="shared" si="158"/>
        <v>SV ESTOUFFADE</v>
      </c>
      <c r="E10173" s="2">
        <v>5398</v>
      </c>
      <c r="F10173" s="2" t="s">
        <v>167</v>
      </c>
    </row>
    <row r="10174" spans="1:6">
      <c r="A10174" s="2" t="s">
        <v>164</v>
      </c>
      <c r="B10174" s="2" t="s">
        <v>3134</v>
      </c>
      <c r="C10174" s="2" t="s">
        <v>168</v>
      </c>
      <c r="D10174" s="2" t="str">
        <f t="shared" si="158"/>
        <v>SV ESTOUFFADE</v>
      </c>
      <c r="E10174" s="2">
        <v>5400</v>
      </c>
      <c r="F10174" s="2" t="s">
        <v>167</v>
      </c>
    </row>
    <row r="10175" spans="1:6">
      <c r="A10175" s="2" t="s">
        <v>164</v>
      </c>
      <c r="B10175" s="2" t="s">
        <v>3134</v>
      </c>
      <c r="C10175" s="2" t="s">
        <v>169</v>
      </c>
      <c r="D10175" s="2" t="str">
        <f t="shared" si="158"/>
        <v>SV ESTOUFFADE</v>
      </c>
      <c r="E10175" s="2">
        <v>5402</v>
      </c>
      <c r="F10175" s="2" t="s">
        <v>167</v>
      </c>
    </row>
    <row r="10176" spans="1:6">
      <c r="A10176" s="2" t="s">
        <v>164</v>
      </c>
      <c r="B10176" s="2" t="s">
        <v>3134</v>
      </c>
      <c r="C10176" s="2" t="s">
        <v>170</v>
      </c>
      <c r="D10176" s="2" t="str">
        <f t="shared" si="158"/>
        <v>SV ESTOUFFADE</v>
      </c>
      <c r="E10176" s="2">
        <v>5632</v>
      </c>
      <c r="F10176" s="2" t="s">
        <v>167</v>
      </c>
    </row>
    <row r="10177" spans="1:6">
      <c r="A10177" s="2" t="s">
        <v>164</v>
      </c>
      <c r="B10177" s="2" t="s">
        <v>3134</v>
      </c>
      <c r="C10177" s="2" t="s">
        <v>191</v>
      </c>
      <c r="D10177" s="2" t="str">
        <f t="shared" si="158"/>
        <v>SV ESTOUFFADE</v>
      </c>
      <c r="E10177" s="2">
        <v>7302</v>
      </c>
      <c r="F10177" s="2" t="s">
        <v>167</v>
      </c>
    </row>
    <row r="10178" spans="1:6">
      <c r="A10178" s="2" t="s">
        <v>164</v>
      </c>
      <c r="B10178" s="2" t="s">
        <v>3134</v>
      </c>
      <c r="C10178" s="2" t="s">
        <v>301</v>
      </c>
      <c r="D10178" s="2" t="str">
        <f t="shared" si="158"/>
        <v>SV ESTOUFFADE</v>
      </c>
      <c r="E10178" s="2">
        <v>5642</v>
      </c>
      <c r="F10178" s="2" t="s">
        <v>167</v>
      </c>
    </row>
    <row r="10179" spans="1:6">
      <c r="A10179" s="2" t="s">
        <v>164</v>
      </c>
      <c r="B10179" s="2" t="s">
        <v>3134</v>
      </c>
      <c r="C10179" s="2" t="s">
        <v>189</v>
      </c>
      <c r="D10179" s="2" t="str">
        <f t="shared" ref="D10179:D10242" si="159">B10179</f>
        <v>SV ESTOUFFADE</v>
      </c>
      <c r="E10179" s="2">
        <v>4675</v>
      </c>
      <c r="F10179" s="2" t="s">
        <v>167</v>
      </c>
    </row>
    <row r="10180" spans="1:6">
      <c r="A10180" s="2" t="s">
        <v>164</v>
      </c>
      <c r="B10180" s="2" t="s">
        <v>3134</v>
      </c>
      <c r="C10180" s="2" t="s">
        <v>38</v>
      </c>
      <c r="D10180" s="2" t="str">
        <f t="shared" si="159"/>
        <v>SV ESTOUFFADE</v>
      </c>
      <c r="E10180" s="2">
        <v>7088</v>
      </c>
      <c r="F10180" s="2" t="s">
        <v>167</v>
      </c>
    </row>
    <row r="10181" spans="1:6">
      <c r="A10181" s="2" t="s">
        <v>164</v>
      </c>
      <c r="B10181" s="2" t="s">
        <v>3135</v>
      </c>
      <c r="C10181" s="2" t="s">
        <v>3136</v>
      </c>
      <c r="D10181" s="2" t="str">
        <f t="shared" si="159"/>
        <v>SV FOIE GRAS</v>
      </c>
      <c r="E10181" s="2">
        <v>7410</v>
      </c>
      <c r="F10181" s="2" t="s">
        <v>167</v>
      </c>
    </row>
    <row r="10182" spans="1:6">
      <c r="A10182" s="2" t="s">
        <v>164</v>
      </c>
      <c r="B10182" s="2" t="s">
        <v>3135</v>
      </c>
      <c r="C10182" s="2" t="s">
        <v>2596</v>
      </c>
      <c r="D10182" s="2" t="str">
        <f t="shared" si="159"/>
        <v>SV FOIE GRAS</v>
      </c>
      <c r="E10182" s="2">
        <v>7374</v>
      </c>
      <c r="F10182" s="2" t="s">
        <v>167</v>
      </c>
    </row>
    <row r="10183" spans="1:6">
      <c r="A10183" s="2" t="s">
        <v>164</v>
      </c>
      <c r="B10183" s="2" t="s">
        <v>3135</v>
      </c>
      <c r="C10183" s="2" t="s">
        <v>238</v>
      </c>
      <c r="D10183" s="2" t="str">
        <f t="shared" si="159"/>
        <v>SV FOIE GRAS</v>
      </c>
      <c r="E10183" s="2">
        <v>6668</v>
      </c>
      <c r="F10183" s="2" t="s">
        <v>167</v>
      </c>
    </row>
    <row r="10184" spans="1:6">
      <c r="A10184" s="2" t="s">
        <v>164</v>
      </c>
      <c r="B10184" s="2" t="s">
        <v>3135</v>
      </c>
      <c r="C10184" s="2" t="s">
        <v>210</v>
      </c>
      <c r="D10184" s="2" t="str">
        <f t="shared" si="159"/>
        <v>SV FOIE GRAS</v>
      </c>
      <c r="E10184" s="2">
        <v>4959</v>
      </c>
      <c r="F10184" s="2" t="s">
        <v>167</v>
      </c>
    </row>
    <row r="10185" spans="1:6">
      <c r="A10185" s="2" t="s">
        <v>164</v>
      </c>
      <c r="B10185" s="2" t="s">
        <v>3135</v>
      </c>
      <c r="C10185" s="2" t="s">
        <v>182</v>
      </c>
      <c r="D10185" s="2" t="str">
        <f t="shared" si="159"/>
        <v>SV FOIE GRAS</v>
      </c>
      <c r="E10185" s="2">
        <v>7297</v>
      </c>
      <c r="F10185" s="2" t="s">
        <v>167</v>
      </c>
    </row>
    <row r="10186" spans="1:6">
      <c r="A10186" s="2" t="s">
        <v>164</v>
      </c>
      <c r="B10186" s="2" t="s">
        <v>3135</v>
      </c>
      <c r="C10186" s="2" t="s">
        <v>26</v>
      </c>
      <c r="D10186" s="2" t="str">
        <f t="shared" si="159"/>
        <v>SV FOIE GRAS</v>
      </c>
      <c r="E10186" s="2">
        <v>5344</v>
      </c>
      <c r="F10186" s="2" t="s">
        <v>167</v>
      </c>
    </row>
    <row r="10187" spans="1:6">
      <c r="A10187" s="2" t="s">
        <v>164</v>
      </c>
      <c r="B10187" s="2" t="s">
        <v>3135</v>
      </c>
      <c r="C10187" s="2" t="s">
        <v>25</v>
      </c>
      <c r="D10187" s="2" t="str">
        <f t="shared" si="159"/>
        <v>SV FOIE GRAS</v>
      </c>
      <c r="E10187" s="2">
        <v>5285</v>
      </c>
      <c r="F10187" s="2" t="s">
        <v>167</v>
      </c>
    </row>
    <row r="10188" spans="1:6">
      <c r="A10188" s="2" t="s">
        <v>164</v>
      </c>
      <c r="B10188" s="2" t="s">
        <v>3135</v>
      </c>
      <c r="C10188" s="2" t="s">
        <v>179</v>
      </c>
      <c r="D10188" s="2" t="str">
        <f t="shared" si="159"/>
        <v>SV FOIE GRAS</v>
      </c>
      <c r="E10188" s="2">
        <v>5132</v>
      </c>
      <c r="F10188" s="2" t="s">
        <v>167</v>
      </c>
    </row>
    <row r="10189" spans="1:6">
      <c r="A10189" s="2" t="s">
        <v>164</v>
      </c>
      <c r="B10189" s="2" t="s">
        <v>3135</v>
      </c>
      <c r="C10189" s="2" t="s">
        <v>269</v>
      </c>
      <c r="D10189" s="2" t="str">
        <f t="shared" si="159"/>
        <v>SV FOIE GRAS</v>
      </c>
      <c r="E10189" s="2">
        <v>5072</v>
      </c>
      <c r="F10189" s="2" t="s">
        <v>167</v>
      </c>
    </row>
    <row r="10190" spans="1:6">
      <c r="A10190" s="2" t="s">
        <v>164</v>
      </c>
      <c r="B10190" s="2" t="s">
        <v>3137</v>
      </c>
      <c r="C10190" s="2" t="s">
        <v>296</v>
      </c>
      <c r="D10190" s="2" t="str">
        <f t="shared" si="159"/>
        <v>SV PALOISE</v>
      </c>
      <c r="E10190" s="2">
        <v>7425</v>
      </c>
      <c r="F10190" s="2" t="s">
        <v>167</v>
      </c>
    </row>
    <row r="10191" spans="1:6">
      <c r="A10191" s="2" t="s">
        <v>164</v>
      </c>
      <c r="B10191" s="2" t="s">
        <v>3137</v>
      </c>
      <c r="C10191" s="2" t="s">
        <v>238</v>
      </c>
      <c r="D10191" s="2" t="str">
        <f t="shared" si="159"/>
        <v>SV PALOISE</v>
      </c>
      <c r="E10191" s="2">
        <v>6668</v>
      </c>
      <c r="F10191" s="2" t="s">
        <v>167</v>
      </c>
    </row>
    <row r="10192" spans="1:6">
      <c r="A10192" s="2" t="s">
        <v>164</v>
      </c>
      <c r="B10192" s="2" t="s">
        <v>3137</v>
      </c>
      <c r="C10192" s="2" t="s">
        <v>208</v>
      </c>
      <c r="D10192" s="2" t="str">
        <f t="shared" si="159"/>
        <v>SV PALOISE</v>
      </c>
      <c r="E10192" s="2">
        <v>4674</v>
      </c>
      <c r="F10192" s="2" t="s">
        <v>167</v>
      </c>
    </row>
    <row r="10193" spans="1:6">
      <c r="A10193" s="2" t="s">
        <v>164</v>
      </c>
      <c r="B10193" s="2" t="s">
        <v>3137</v>
      </c>
      <c r="C10193" s="2" t="s">
        <v>179</v>
      </c>
      <c r="D10193" s="2" t="str">
        <f t="shared" si="159"/>
        <v>SV PALOISE</v>
      </c>
      <c r="E10193" s="2">
        <v>5132</v>
      </c>
      <c r="F10193" s="2" t="s">
        <v>167</v>
      </c>
    </row>
    <row r="10194" spans="1:6">
      <c r="A10194" s="2" t="s">
        <v>164</v>
      </c>
      <c r="B10194" s="2" t="s">
        <v>3137</v>
      </c>
      <c r="C10194" s="2" t="s">
        <v>96</v>
      </c>
      <c r="D10194" s="2" t="str">
        <f t="shared" si="159"/>
        <v>SV PALOISE</v>
      </c>
      <c r="E10194" s="2">
        <v>5170</v>
      </c>
      <c r="F10194" s="2" t="s">
        <v>167</v>
      </c>
    </row>
    <row r="10195" spans="1:6">
      <c r="A10195" s="2" t="s">
        <v>164</v>
      </c>
      <c r="B10195" s="2" t="s">
        <v>3137</v>
      </c>
      <c r="C10195" s="2" t="s">
        <v>197</v>
      </c>
      <c r="D10195" s="2" t="str">
        <f t="shared" si="159"/>
        <v>SV PALOISE</v>
      </c>
      <c r="E10195" s="2">
        <v>5184</v>
      </c>
      <c r="F10195" s="2" t="s">
        <v>167</v>
      </c>
    </row>
    <row r="10196" spans="1:6">
      <c r="A10196" s="2" t="s">
        <v>164</v>
      </c>
      <c r="B10196" s="2" t="s">
        <v>3137</v>
      </c>
      <c r="C10196" s="2" t="s">
        <v>25</v>
      </c>
      <c r="D10196" s="2" t="str">
        <f t="shared" si="159"/>
        <v>SV PALOISE</v>
      </c>
      <c r="E10196" s="2">
        <v>5285</v>
      </c>
      <c r="F10196" s="2" t="s">
        <v>167</v>
      </c>
    </row>
    <row r="10197" spans="1:6">
      <c r="A10197" s="2" t="s">
        <v>164</v>
      </c>
      <c r="B10197" s="2" t="s">
        <v>3137</v>
      </c>
      <c r="C10197" s="2" t="s">
        <v>365</v>
      </c>
      <c r="D10197" s="2" t="str">
        <f t="shared" si="159"/>
        <v>SV PALOISE</v>
      </c>
      <c r="E10197" s="2">
        <v>5345</v>
      </c>
      <c r="F10197" s="2" t="s">
        <v>167</v>
      </c>
    </row>
    <row r="10198" spans="1:6">
      <c r="A10198" s="2" t="s">
        <v>164</v>
      </c>
      <c r="B10198" s="2" t="s">
        <v>3137</v>
      </c>
      <c r="C10198" s="2" t="s">
        <v>97</v>
      </c>
      <c r="D10198" s="2" t="str">
        <f t="shared" si="159"/>
        <v>SV PALOISE</v>
      </c>
      <c r="E10198" s="2">
        <v>5398</v>
      </c>
      <c r="F10198" s="2" t="s">
        <v>167</v>
      </c>
    </row>
    <row r="10199" spans="1:6">
      <c r="A10199" s="2" t="s">
        <v>164</v>
      </c>
      <c r="B10199" s="2" t="s">
        <v>3137</v>
      </c>
      <c r="C10199" s="2" t="s">
        <v>181</v>
      </c>
      <c r="D10199" s="2" t="str">
        <f t="shared" si="159"/>
        <v>SV PALOISE</v>
      </c>
      <c r="E10199" s="2">
        <v>5462</v>
      </c>
      <c r="F10199" s="2" t="s">
        <v>167</v>
      </c>
    </row>
    <row r="10200" spans="1:6">
      <c r="A10200" s="2" t="s">
        <v>164</v>
      </c>
      <c r="B10200" s="2" t="s">
        <v>3137</v>
      </c>
      <c r="C10200" s="2" t="s">
        <v>51</v>
      </c>
      <c r="D10200" s="2" t="str">
        <f t="shared" si="159"/>
        <v>SV PALOISE</v>
      </c>
      <c r="E10200" s="2">
        <v>5623</v>
      </c>
      <c r="F10200" s="2" t="s">
        <v>167</v>
      </c>
    </row>
    <row r="10201" spans="1:6">
      <c r="A10201" s="2" t="s">
        <v>164</v>
      </c>
      <c r="B10201" s="2" t="s">
        <v>3137</v>
      </c>
      <c r="C10201" s="2" t="s">
        <v>170</v>
      </c>
      <c r="D10201" s="2" t="str">
        <f t="shared" si="159"/>
        <v>SV PALOISE</v>
      </c>
      <c r="E10201" s="2">
        <v>5632</v>
      </c>
      <c r="F10201" s="2" t="s">
        <v>167</v>
      </c>
    </row>
    <row r="10202" spans="1:6">
      <c r="A10202" s="2" t="s">
        <v>164</v>
      </c>
      <c r="B10202" s="2" t="s">
        <v>3137</v>
      </c>
      <c r="C10202" s="2" t="s">
        <v>191</v>
      </c>
      <c r="D10202" s="2" t="str">
        <f t="shared" si="159"/>
        <v>SV PALOISE</v>
      </c>
      <c r="E10202" s="2">
        <v>7302</v>
      </c>
      <c r="F10202" s="2" t="s">
        <v>167</v>
      </c>
    </row>
    <row r="10203" spans="1:6">
      <c r="A10203" s="2" t="s">
        <v>164</v>
      </c>
      <c r="B10203" s="2" t="s">
        <v>3137</v>
      </c>
      <c r="C10203" s="2" t="s">
        <v>246</v>
      </c>
      <c r="D10203" s="2" t="str">
        <f t="shared" si="159"/>
        <v>SV PALOISE</v>
      </c>
      <c r="E10203" s="2">
        <v>5663</v>
      </c>
      <c r="F10203" s="2" t="s">
        <v>167</v>
      </c>
    </row>
    <row r="10204" spans="1:6">
      <c r="A10204" s="2" t="s">
        <v>164</v>
      </c>
      <c r="B10204" s="2" t="s">
        <v>3137</v>
      </c>
      <c r="C10204" s="2" t="s">
        <v>301</v>
      </c>
      <c r="D10204" s="2" t="str">
        <f t="shared" si="159"/>
        <v>SV PALOISE</v>
      </c>
      <c r="E10204" s="2">
        <v>5642</v>
      </c>
      <c r="F10204" s="2" t="s">
        <v>167</v>
      </c>
    </row>
    <row r="10205" spans="1:6">
      <c r="A10205" s="2" t="s">
        <v>164</v>
      </c>
      <c r="B10205" s="2" t="s">
        <v>3138</v>
      </c>
      <c r="C10205" s="2" t="s">
        <v>26</v>
      </c>
      <c r="D10205" s="2" t="str">
        <f t="shared" si="159"/>
        <v>SV MARINADE MIEL ORANGE</v>
      </c>
      <c r="E10205" s="2">
        <v>5344</v>
      </c>
      <c r="F10205" s="2" t="s">
        <v>167</v>
      </c>
    </row>
    <row r="10206" spans="1:6">
      <c r="A10206" s="2" t="s">
        <v>164</v>
      </c>
      <c r="B10206" s="2" t="s">
        <v>3138</v>
      </c>
      <c r="C10206" s="2" t="s">
        <v>25</v>
      </c>
      <c r="D10206" s="2" t="str">
        <f t="shared" si="159"/>
        <v>SV MARINADE MIEL ORANGE</v>
      </c>
      <c r="E10206" s="2">
        <v>5285</v>
      </c>
      <c r="F10206" s="2" t="s">
        <v>167</v>
      </c>
    </row>
    <row r="10207" spans="1:6">
      <c r="A10207" s="2" t="s">
        <v>164</v>
      </c>
      <c r="B10207" s="2" t="s">
        <v>3138</v>
      </c>
      <c r="C10207" s="2" t="s">
        <v>287</v>
      </c>
      <c r="D10207" s="2" t="str">
        <f t="shared" si="159"/>
        <v>SV MARINADE MIEL ORANGE</v>
      </c>
      <c r="E10207" s="2">
        <v>5212</v>
      </c>
      <c r="F10207" s="2" t="s">
        <v>167</v>
      </c>
    </row>
    <row r="10208" spans="1:6">
      <c r="A10208" s="2" t="s">
        <v>164</v>
      </c>
      <c r="B10208" s="2" t="s">
        <v>3138</v>
      </c>
      <c r="C10208" s="2" t="s">
        <v>177</v>
      </c>
      <c r="D10208" s="2" t="str">
        <f t="shared" si="159"/>
        <v>SV MARINADE MIEL ORANGE</v>
      </c>
      <c r="E10208" s="2">
        <v>1244</v>
      </c>
      <c r="F10208" s="2" t="s">
        <v>167</v>
      </c>
    </row>
    <row r="10209" spans="1:6">
      <c r="A10209" s="2" t="s">
        <v>164</v>
      </c>
      <c r="B10209" s="2" t="s">
        <v>3138</v>
      </c>
      <c r="C10209" s="2" t="s">
        <v>97</v>
      </c>
      <c r="D10209" s="2" t="str">
        <f t="shared" si="159"/>
        <v>SV MARINADE MIEL ORANGE</v>
      </c>
      <c r="E10209" s="2">
        <v>5398</v>
      </c>
      <c r="F10209" s="2" t="s">
        <v>167</v>
      </c>
    </row>
    <row r="10210" spans="1:6">
      <c r="A10210" s="2" t="s">
        <v>164</v>
      </c>
      <c r="B10210" s="2" t="s">
        <v>3138</v>
      </c>
      <c r="C10210" s="2" t="s">
        <v>640</v>
      </c>
      <c r="D10210" s="2" t="str">
        <f t="shared" si="159"/>
        <v>SV MARINADE MIEL ORANGE</v>
      </c>
      <c r="E10210" s="2">
        <v>5298</v>
      </c>
      <c r="F10210" s="2" t="s">
        <v>167</v>
      </c>
    </row>
    <row r="10211" spans="1:6">
      <c r="A10211" s="2" t="s">
        <v>164</v>
      </c>
      <c r="B10211" s="2" t="s">
        <v>3139</v>
      </c>
      <c r="C10211" s="2" t="s">
        <v>208</v>
      </c>
      <c r="D10211" s="2" t="str">
        <f t="shared" si="159"/>
        <v>SV PAYSANNE</v>
      </c>
      <c r="E10211" s="2">
        <v>4674</v>
      </c>
      <c r="F10211" s="2" t="s">
        <v>167</v>
      </c>
    </row>
    <row r="10212" spans="1:6">
      <c r="A10212" s="2" t="s">
        <v>164</v>
      </c>
      <c r="B10212" s="2" t="s">
        <v>3139</v>
      </c>
      <c r="C10212" s="2" t="s">
        <v>178</v>
      </c>
      <c r="D10212" s="2" t="str">
        <f t="shared" si="159"/>
        <v>SV PAYSANNE</v>
      </c>
      <c r="E10212" s="2">
        <v>4966</v>
      </c>
      <c r="F10212" s="2" t="s">
        <v>167</v>
      </c>
    </row>
    <row r="10213" spans="1:6">
      <c r="A10213" s="2" t="s">
        <v>164</v>
      </c>
      <c r="B10213" s="2" t="s">
        <v>3139</v>
      </c>
      <c r="C10213" s="2" t="s">
        <v>179</v>
      </c>
      <c r="D10213" s="2" t="str">
        <f t="shared" si="159"/>
        <v>SV PAYSANNE</v>
      </c>
      <c r="E10213" s="2">
        <v>5132</v>
      </c>
      <c r="F10213" s="2" t="s">
        <v>167</v>
      </c>
    </row>
    <row r="10214" spans="1:6">
      <c r="A10214" s="2" t="s">
        <v>164</v>
      </c>
      <c r="B10214" s="2" t="s">
        <v>3139</v>
      </c>
      <c r="C10214" s="2" t="s">
        <v>96</v>
      </c>
      <c r="D10214" s="2" t="str">
        <f t="shared" si="159"/>
        <v>SV PAYSANNE</v>
      </c>
      <c r="E10214" s="2">
        <v>5170</v>
      </c>
      <c r="F10214" s="2" t="s">
        <v>167</v>
      </c>
    </row>
    <row r="10215" spans="1:6">
      <c r="A10215" s="2" t="s">
        <v>164</v>
      </c>
      <c r="B10215" s="2" t="s">
        <v>3139</v>
      </c>
      <c r="C10215" s="2" t="s">
        <v>296</v>
      </c>
      <c r="D10215" s="2" t="str">
        <f t="shared" si="159"/>
        <v>SV PAYSANNE</v>
      </c>
      <c r="E10215" s="2">
        <v>7425</v>
      </c>
      <c r="F10215" s="2" t="s">
        <v>167</v>
      </c>
    </row>
    <row r="10216" spans="1:6">
      <c r="A10216" s="2" t="s">
        <v>164</v>
      </c>
      <c r="B10216" s="2" t="s">
        <v>3139</v>
      </c>
      <c r="C10216" s="2" t="s">
        <v>197</v>
      </c>
      <c r="D10216" s="2" t="str">
        <f t="shared" si="159"/>
        <v>SV PAYSANNE</v>
      </c>
      <c r="E10216" s="2">
        <v>5184</v>
      </c>
      <c r="F10216" s="2" t="s">
        <v>167</v>
      </c>
    </row>
    <row r="10217" spans="1:6">
      <c r="A10217" s="2" t="s">
        <v>164</v>
      </c>
      <c r="B10217" s="2" t="s">
        <v>3139</v>
      </c>
      <c r="C10217" s="2" t="s">
        <v>365</v>
      </c>
      <c r="D10217" s="2" t="str">
        <f t="shared" si="159"/>
        <v>SV PAYSANNE</v>
      </c>
      <c r="E10217" s="2">
        <v>5345</v>
      </c>
      <c r="F10217" s="2" t="s">
        <v>167</v>
      </c>
    </row>
    <row r="10218" spans="1:6">
      <c r="A10218" s="2" t="s">
        <v>164</v>
      </c>
      <c r="B10218" s="2" t="s">
        <v>3139</v>
      </c>
      <c r="C10218" s="2" t="s">
        <v>25</v>
      </c>
      <c r="D10218" s="2" t="str">
        <f t="shared" si="159"/>
        <v>SV PAYSANNE</v>
      </c>
      <c r="E10218" s="2">
        <v>5285</v>
      </c>
      <c r="F10218" s="2" t="s">
        <v>167</v>
      </c>
    </row>
    <row r="10219" spans="1:6">
      <c r="A10219" s="2" t="s">
        <v>164</v>
      </c>
      <c r="B10219" s="2" t="s">
        <v>3139</v>
      </c>
      <c r="C10219" s="2" t="s">
        <v>97</v>
      </c>
      <c r="D10219" s="2" t="str">
        <f t="shared" si="159"/>
        <v>SV PAYSANNE</v>
      </c>
      <c r="E10219" s="2">
        <v>5398</v>
      </c>
      <c r="F10219" s="2" t="s">
        <v>167</v>
      </c>
    </row>
    <row r="10220" spans="1:6">
      <c r="A10220" s="2" t="s">
        <v>164</v>
      </c>
      <c r="B10220" s="2" t="s">
        <v>3139</v>
      </c>
      <c r="C10220" s="2" t="s">
        <v>170</v>
      </c>
      <c r="D10220" s="2" t="str">
        <f t="shared" si="159"/>
        <v>SV PAYSANNE</v>
      </c>
      <c r="E10220" s="2">
        <v>5632</v>
      </c>
      <c r="F10220" s="2" t="s">
        <v>167</v>
      </c>
    </row>
    <row r="10221" spans="1:6">
      <c r="A10221" s="2" t="s">
        <v>164</v>
      </c>
      <c r="B10221" s="2" t="s">
        <v>3139</v>
      </c>
      <c r="C10221" s="2" t="s">
        <v>191</v>
      </c>
      <c r="D10221" s="2" t="str">
        <f t="shared" si="159"/>
        <v>SV PAYSANNE</v>
      </c>
      <c r="E10221" s="2">
        <v>7302</v>
      </c>
      <c r="F10221" s="2" t="s">
        <v>167</v>
      </c>
    </row>
    <row r="10222" spans="1:6">
      <c r="A10222" s="2" t="s">
        <v>164</v>
      </c>
      <c r="B10222" s="2" t="s">
        <v>3139</v>
      </c>
      <c r="C10222" s="2" t="s">
        <v>301</v>
      </c>
      <c r="D10222" s="2" t="str">
        <f t="shared" si="159"/>
        <v>SV PAYSANNE</v>
      </c>
      <c r="E10222" s="2">
        <v>5642</v>
      </c>
      <c r="F10222" s="2" t="s">
        <v>167</v>
      </c>
    </row>
    <row r="10223" spans="1:6">
      <c r="A10223" s="2" t="s">
        <v>164</v>
      </c>
      <c r="B10223" s="2" t="s">
        <v>3139</v>
      </c>
      <c r="C10223" s="2" t="s">
        <v>199</v>
      </c>
      <c r="D10223" s="2" t="str">
        <f t="shared" si="159"/>
        <v>SV PAYSANNE</v>
      </c>
      <c r="E10223" s="2">
        <v>7006</v>
      </c>
      <c r="F10223" s="2" t="s">
        <v>167</v>
      </c>
    </row>
    <row r="10224" spans="1:6">
      <c r="A10224" s="2" t="s">
        <v>164</v>
      </c>
      <c r="B10224" s="2" t="s">
        <v>3139</v>
      </c>
      <c r="C10224" s="2" t="s">
        <v>38</v>
      </c>
      <c r="D10224" s="2" t="str">
        <f t="shared" si="159"/>
        <v>SV PAYSANNE</v>
      </c>
      <c r="E10224" s="2">
        <v>7088</v>
      </c>
      <c r="F10224" s="2" t="s">
        <v>167</v>
      </c>
    </row>
    <row r="10225" spans="1:6">
      <c r="A10225" s="2" t="s">
        <v>164</v>
      </c>
      <c r="B10225" s="2" t="s">
        <v>3140</v>
      </c>
      <c r="C10225" s="2" t="s">
        <v>197</v>
      </c>
      <c r="D10225" s="2" t="str">
        <f t="shared" si="159"/>
        <v>SV OIGNONS IRLANDAISE</v>
      </c>
      <c r="E10225" s="2">
        <v>5184</v>
      </c>
      <c r="F10225" s="2" t="s">
        <v>167</v>
      </c>
    </row>
    <row r="10226" spans="1:6">
      <c r="A10226" s="2" t="s">
        <v>164</v>
      </c>
      <c r="B10226" s="2" t="s">
        <v>3140</v>
      </c>
      <c r="C10226" s="2" t="s">
        <v>25</v>
      </c>
      <c r="D10226" s="2" t="str">
        <f t="shared" si="159"/>
        <v>SV OIGNONS IRLANDAISE</v>
      </c>
      <c r="E10226" s="2">
        <v>5285</v>
      </c>
      <c r="F10226" s="2" t="s">
        <v>167</v>
      </c>
    </row>
    <row r="10227" spans="1:6">
      <c r="A10227" s="2" t="s">
        <v>164</v>
      </c>
      <c r="B10227" s="2" t="s">
        <v>3140</v>
      </c>
      <c r="C10227" s="2" t="s">
        <v>170</v>
      </c>
      <c r="D10227" s="2" t="str">
        <f t="shared" si="159"/>
        <v>SV OIGNONS IRLANDAISE</v>
      </c>
      <c r="E10227" s="2">
        <v>5632</v>
      </c>
      <c r="F10227" s="2" t="s">
        <v>167</v>
      </c>
    </row>
    <row r="10228" spans="1:6">
      <c r="A10228" s="2" t="s">
        <v>164</v>
      </c>
      <c r="B10228" s="2" t="s">
        <v>3140</v>
      </c>
      <c r="C10228" s="2" t="s">
        <v>301</v>
      </c>
      <c r="D10228" s="2" t="str">
        <f t="shared" si="159"/>
        <v>SV OIGNONS IRLANDAISE</v>
      </c>
      <c r="E10228" s="2">
        <v>5642</v>
      </c>
      <c r="F10228" s="2" t="s">
        <v>167</v>
      </c>
    </row>
    <row r="10229" spans="1:6">
      <c r="A10229" s="2" t="s">
        <v>164</v>
      </c>
      <c r="B10229" s="2" t="s">
        <v>3140</v>
      </c>
      <c r="C10229" s="2" t="s">
        <v>210</v>
      </c>
      <c r="D10229" s="2" t="str">
        <f t="shared" si="159"/>
        <v>SV OIGNONS IRLANDAISE</v>
      </c>
      <c r="E10229" s="2">
        <v>4959</v>
      </c>
      <c r="F10229" s="2" t="s">
        <v>167</v>
      </c>
    </row>
    <row r="10230" spans="1:6">
      <c r="A10230" s="2" t="s">
        <v>164</v>
      </c>
      <c r="B10230" s="2" t="s">
        <v>3140</v>
      </c>
      <c r="C10230" s="2" t="s">
        <v>96</v>
      </c>
      <c r="D10230" s="2" t="str">
        <f t="shared" si="159"/>
        <v>SV OIGNONS IRLANDAISE</v>
      </c>
      <c r="E10230" s="2">
        <v>5170</v>
      </c>
      <c r="F10230" s="2" t="s">
        <v>167</v>
      </c>
    </row>
    <row r="10231" spans="1:6">
      <c r="A10231" s="2" t="s">
        <v>164</v>
      </c>
      <c r="B10231" s="2" t="s">
        <v>3140</v>
      </c>
      <c r="C10231" s="2" t="s">
        <v>296</v>
      </c>
      <c r="D10231" s="2" t="str">
        <f t="shared" si="159"/>
        <v>SV OIGNONS IRLANDAISE</v>
      </c>
      <c r="E10231" s="2">
        <v>7425</v>
      </c>
      <c r="F10231" s="2" t="s">
        <v>167</v>
      </c>
    </row>
    <row r="10232" spans="1:6">
      <c r="A10232" s="2" t="s">
        <v>164</v>
      </c>
      <c r="B10232" s="2" t="s">
        <v>3140</v>
      </c>
      <c r="C10232" s="2" t="s">
        <v>208</v>
      </c>
      <c r="D10232" s="2" t="str">
        <f t="shared" si="159"/>
        <v>SV OIGNONS IRLANDAISE</v>
      </c>
      <c r="E10232" s="2">
        <v>4674</v>
      </c>
      <c r="F10232" s="2" t="s">
        <v>167</v>
      </c>
    </row>
    <row r="10233" spans="1:6">
      <c r="A10233" s="2" t="s">
        <v>164</v>
      </c>
      <c r="B10233" s="2" t="s">
        <v>3140</v>
      </c>
      <c r="C10233" s="2" t="s">
        <v>246</v>
      </c>
      <c r="D10233" s="2" t="str">
        <f t="shared" si="159"/>
        <v>SV OIGNONS IRLANDAISE</v>
      </c>
      <c r="E10233" s="2">
        <v>5663</v>
      </c>
      <c r="F10233" s="2" t="s">
        <v>167</v>
      </c>
    </row>
    <row r="10234" spans="1:6">
      <c r="A10234" s="2" t="s">
        <v>164</v>
      </c>
      <c r="B10234" s="2" t="s">
        <v>3140</v>
      </c>
      <c r="C10234" s="2" t="s">
        <v>199</v>
      </c>
      <c r="D10234" s="2" t="str">
        <f t="shared" si="159"/>
        <v>SV OIGNONS IRLANDAISE</v>
      </c>
      <c r="E10234" s="2">
        <v>7006</v>
      </c>
      <c r="F10234" s="2" t="s">
        <v>167</v>
      </c>
    </row>
    <row r="10235" spans="1:6">
      <c r="A10235" s="2" t="s">
        <v>164</v>
      </c>
      <c r="B10235" s="2" t="s">
        <v>3140</v>
      </c>
      <c r="C10235" s="2" t="s">
        <v>365</v>
      </c>
      <c r="D10235" s="2" t="str">
        <f t="shared" si="159"/>
        <v>SV OIGNONS IRLANDAISE</v>
      </c>
      <c r="E10235" s="2">
        <v>5345</v>
      </c>
      <c r="F10235" s="2" t="s">
        <v>167</v>
      </c>
    </row>
    <row r="10236" spans="1:6">
      <c r="A10236" s="2" t="s">
        <v>164</v>
      </c>
      <c r="B10236" s="2" t="s">
        <v>3141</v>
      </c>
      <c r="C10236" s="2" t="s">
        <v>25</v>
      </c>
      <c r="D10236" s="2" t="str">
        <f t="shared" si="159"/>
        <v>SV OIGNONS WHISKY</v>
      </c>
      <c r="E10236" s="2">
        <v>5285</v>
      </c>
      <c r="F10236" s="2" t="s">
        <v>167</v>
      </c>
    </row>
    <row r="10237" spans="1:6">
      <c r="A10237" s="2" t="s">
        <v>164</v>
      </c>
      <c r="B10237" s="2" t="s">
        <v>3141</v>
      </c>
      <c r="C10237" s="2" t="s">
        <v>365</v>
      </c>
      <c r="D10237" s="2" t="str">
        <f t="shared" si="159"/>
        <v>SV OIGNONS WHISKY</v>
      </c>
      <c r="E10237" s="2">
        <v>5345</v>
      </c>
      <c r="F10237" s="2" t="s">
        <v>167</v>
      </c>
    </row>
    <row r="10238" spans="1:6">
      <c r="A10238" s="2" t="s">
        <v>164</v>
      </c>
      <c r="B10238" s="2" t="s">
        <v>3141</v>
      </c>
      <c r="C10238" s="2" t="s">
        <v>1158</v>
      </c>
      <c r="D10238" s="2" t="str">
        <f t="shared" si="159"/>
        <v>SV OIGNONS WHISKY</v>
      </c>
      <c r="E10238" s="2">
        <v>4650</v>
      </c>
      <c r="F10238" s="2" t="s">
        <v>167</v>
      </c>
    </row>
    <row r="10239" spans="1:6">
      <c r="A10239" s="2" t="s">
        <v>164</v>
      </c>
      <c r="B10239" s="2" t="s">
        <v>3141</v>
      </c>
      <c r="C10239" s="2" t="s">
        <v>96</v>
      </c>
      <c r="D10239" s="2" t="str">
        <f t="shared" si="159"/>
        <v>SV OIGNONS WHISKY</v>
      </c>
      <c r="E10239" s="2">
        <v>5170</v>
      </c>
      <c r="F10239" s="2" t="s">
        <v>167</v>
      </c>
    </row>
    <row r="10240" spans="1:6">
      <c r="A10240" s="2" t="s">
        <v>164</v>
      </c>
      <c r="B10240" s="2" t="s">
        <v>3141</v>
      </c>
      <c r="C10240" s="2" t="s">
        <v>296</v>
      </c>
      <c r="D10240" s="2" t="str">
        <f t="shared" si="159"/>
        <v>SV OIGNONS WHISKY</v>
      </c>
      <c r="E10240" s="2">
        <v>7425</v>
      </c>
      <c r="F10240" s="2" t="s">
        <v>167</v>
      </c>
    </row>
    <row r="10241" spans="1:6">
      <c r="A10241" s="2" t="s">
        <v>164</v>
      </c>
      <c r="B10241" s="2" t="s">
        <v>3141</v>
      </c>
      <c r="C10241" s="2" t="s">
        <v>170</v>
      </c>
      <c r="D10241" s="2" t="str">
        <f t="shared" si="159"/>
        <v>SV OIGNONS WHISKY</v>
      </c>
      <c r="E10241" s="2">
        <v>5632</v>
      </c>
      <c r="F10241" s="2" t="s">
        <v>167</v>
      </c>
    </row>
    <row r="10242" spans="1:6">
      <c r="A10242" s="2" t="s">
        <v>164</v>
      </c>
      <c r="B10242" s="2" t="s">
        <v>3141</v>
      </c>
      <c r="C10242" s="2" t="s">
        <v>38</v>
      </c>
      <c r="D10242" s="2" t="str">
        <f t="shared" si="159"/>
        <v>SV OIGNONS WHISKY</v>
      </c>
      <c r="E10242" s="2">
        <v>7088</v>
      </c>
      <c r="F10242" s="2" t="s">
        <v>167</v>
      </c>
    </row>
    <row r="10243" spans="1:6">
      <c r="A10243" s="2" t="s">
        <v>2394</v>
      </c>
      <c r="B10243" s="2" t="s">
        <v>3142</v>
      </c>
      <c r="C10243" s="2" t="s">
        <v>1602</v>
      </c>
      <c r="D10243" s="2" t="str">
        <f t="shared" ref="D10243:D10306" si="160">B10243</f>
        <v>EX INDE SV MARINADE MAKHANI (POULET)</v>
      </c>
      <c r="E10243" s="2">
        <v>1337</v>
      </c>
      <c r="F10243" s="2" t="s">
        <v>167</v>
      </c>
    </row>
    <row r="10244" spans="1:6">
      <c r="A10244" s="2" t="s">
        <v>2394</v>
      </c>
      <c r="B10244" s="2" t="s">
        <v>3142</v>
      </c>
      <c r="C10244" s="2" t="s">
        <v>170</v>
      </c>
      <c r="D10244" s="2" t="str">
        <f t="shared" si="160"/>
        <v>EX INDE SV MARINADE MAKHANI (POULET)</v>
      </c>
      <c r="E10244" s="2">
        <v>5632</v>
      </c>
      <c r="F10244" s="2" t="s">
        <v>167</v>
      </c>
    </row>
    <row r="10245" spans="1:6">
      <c r="A10245" s="2" t="s">
        <v>2394</v>
      </c>
      <c r="B10245" s="2" t="s">
        <v>3142</v>
      </c>
      <c r="C10245" s="2" t="s">
        <v>3143</v>
      </c>
      <c r="D10245" s="2" t="str">
        <f t="shared" si="160"/>
        <v>EX INDE SV MARINADE MAKHANI (POULET)</v>
      </c>
      <c r="E10245" s="2">
        <v>5000</v>
      </c>
      <c r="F10245" s="2" t="s">
        <v>167</v>
      </c>
    </row>
    <row r="10246" spans="1:6">
      <c r="A10246" s="2" t="s">
        <v>2394</v>
      </c>
      <c r="B10246" s="2" t="s">
        <v>3142</v>
      </c>
      <c r="C10246" s="2" t="s">
        <v>3091</v>
      </c>
      <c r="D10246" s="2" t="str">
        <f t="shared" si="160"/>
        <v>EX INDE SV MARINADE MAKHANI (POULET)</v>
      </c>
      <c r="E10246" s="2">
        <v>6665</v>
      </c>
      <c r="F10246" s="2" t="s">
        <v>167</v>
      </c>
    </row>
    <row r="10247" spans="1:6">
      <c r="A10247" s="2" t="s">
        <v>2394</v>
      </c>
      <c r="B10247" s="2" t="s">
        <v>3142</v>
      </c>
      <c r="C10247" s="2" t="s">
        <v>959</v>
      </c>
      <c r="D10247" s="2" t="str">
        <f t="shared" si="160"/>
        <v>EX INDE SV MARINADE MAKHANI (POULET)</v>
      </c>
      <c r="E10247" s="2">
        <v>5169</v>
      </c>
      <c r="F10247" s="2" t="s">
        <v>167</v>
      </c>
    </row>
    <row r="10248" spans="1:6">
      <c r="A10248" s="2" t="s">
        <v>2394</v>
      </c>
      <c r="B10248" s="2" t="s">
        <v>3142</v>
      </c>
      <c r="C10248" s="2" t="s">
        <v>26</v>
      </c>
      <c r="D10248" s="2" t="str">
        <f t="shared" si="160"/>
        <v>EX INDE SV MARINADE MAKHANI (POULET)</v>
      </c>
      <c r="E10248" s="2">
        <v>5344</v>
      </c>
      <c r="F10248" s="2" t="s">
        <v>167</v>
      </c>
    </row>
    <row r="10249" spans="1:6">
      <c r="A10249" s="2" t="s">
        <v>2394</v>
      </c>
      <c r="B10249" s="2" t="s">
        <v>3142</v>
      </c>
      <c r="C10249" s="2" t="s">
        <v>254</v>
      </c>
      <c r="D10249" s="2" t="str">
        <f t="shared" si="160"/>
        <v>EX INDE SV MARINADE MAKHANI (POULET)</v>
      </c>
      <c r="E10249" s="2">
        <v>5152</v>
      </c>
      <c r="F10249" s="2" t="s">
        <v>167</v>
      </c>
    </row>
    <row r="10250" spans="1:6">
      <c r="A10250" s="2" t="s">
        <v>2394</v>
      </c>
      <c r="B10250" s="2" t="s">
        <v>3142</v>
      </c>
      <c r="C10250" s="2" t="s">
        <v>593</v>
      </c>
      <c r="D10250" s="2" t="str">
        <f t="shared" si="160"/>
        <v>EX INDE SV MARINADE MAKHANI (POULET)</v>
      </c>
      <c r="E10250" s="2">
        <v>5043</v>
      </c>
      <c r="F10250" s="2" t="s">
        <v>167</v>
      </c>
    </row>
    <row r="10251" spans="1:6">
      <c r="A10251" s="2" t="s">
        <v>2394</v>
      </c>
      <c r="B10251" s="2" t="s">
        <v>3142</v>
      </c>
      <c r="C10251" s="2" t="s">
        <v>316</v>
      </c>
      <c r="D10251" s="2" t="str">
        <f t="shared" si="160"/>
        <v>EX INDE SV MARINADE MAKHANI (POULET)</v>
      </c>
      <c r="E10251" s="2">
        <v>5124</v>
      </c>
      <c r="F10251" s="2" t="s">
        <v>167</v>
      </c>
    </row>
    <row r="10252" spans="1:6">
      <c r="A10252" s="2" t="s">
        <v>2394</v>
      </c>
      <c r="B10252" s="2" t="s">
        <v>3142</v>
      </c>
      <c r="C10252" s="2" t="s">
        <v>179</v>
      </c>
      <c r="D10252" s="2" t="str">
        <f t="shared" si="160"/>
        <v>EX INDE SV MARINADE MAKHANI (POULET)</v>
      </c>
      <c r="E10252" s="2">
        <v>5132</v>
      </c>
      <c r="F10252" s="2" t="s">
        <v>167</v>
      </c>
    </row>
    <row r="10253" spans="1:6">
      <c r="A10253" s="2" t="s">
        <v>2394</v>
      </c>
      <c r="B10253" s="2" t="s">
        <v>3142</v>
      </c>
      <c r="C10253" s="2" t="s">
        <v>38</v>
      </c>
      <c r="D10253" s="2" t="str">
        <f t="shared" si="160"/>
        <v>EX INDE SV MARINADE MAKHANI (POULET)</v>
      </c>
      <c r="E10253" s="2">
        <v>7088</v>
      </c>
      <c r="F10253" s="2" t="s">
        <v>167</v>
      </c>
    </row>
    <row r="10254" spans="1:6">
      <c r="A10254" s="2" t="s">
        <v>266</v>
      </c>
      <c r="B10254" s="2" t="s">
        <v>3144</v>
      </c>
      <c r="C10254" s="2" t="s">
        <v>280</v>
      </c>
      <c r="D10254" s="2" t="str">
        <f t="shared" si="160"/>
        <v>SP MOUTARDE IRLANDAISE</v>
      </c>
      <c r="E10254" s="2">
        <v>4963</v>
      </c>
      <c r="F10254" s="2" t="s">
        <v>167</v>
      </c>
    </row>
    <row r="10255" spans="1:6">
      <c r="A10255" s="2" t="s">
        <v>266</v>
      </c>
      <c r="B10255" s="2" t="s">
        <v>3144</v>
      </c>
      <c r="C10255" s="2" t="s">
        <v>96</v>
      </c>
      <c r="D10255" s="2" t="str">
        <f t="shared" si="160"/>
        <v>SP MOUTARDE IRLANDAISE</v>
      </c>
      <c r="E10255" s="2">
        <v>5170</v>
      </c>
      <c r="F10255" s="2" t="s">
        <v>167</v>
      </c>
    </row>
    <row r="10256" spans="1:6">
      <c r="A10256" s="2" t="s">
        <v>266</v>
      </c>
      <c r="B10256" s="2" t="s">
        <v>3144</v>
      </c>
      <c r="C10256" s="2" t="s">
        <v>296</v>
      </c>
      <c r="D10256" s="2" t="str">
        <f t="shared" si="160"/>
        <v>SP MOUTARDE IRLANDAISE</v>
      </c>
      <c r="E10256" s="2">
        <v>7425</v>
      </c>
      <c r="F10256" s="2" t="s">
        <v>167</v>
      </c>
    </row>
    <row r="10257" spans="1:6">
      <c r="A10257" s="2" t="s">
        <v>266</v>
      </c>
      <c r="B10257" s="2" t="s">
        <v>3144</v>
      </c>
      <c r="C10257" s="2" t="s">
        <v>252</v>
      </c>
      <c r="D10257" s="2" t="str">
        <f t="shared" si="160"/>
        <v>SP MOUTARDE IRLANDAISE</v>
      </c>
      <c r="E10257" s="2">
        <v>5227</v>
      </c>
      <c r="F10257" s="2" t="s">
        <v>167</v>
      </c>
    </row>
    <row r="10258" spans="1:6">
      <c r="A10258" s="2" t="s">
        <v>266</v>
      </c>
      <c r="B10258" s="2" t="s">
        <v>3144</v>
      </c>
      <c r="C10258" s="2" t="s">
        <v>25</v>
      </c>
      <c r="D10258" s="2" t="str">
        <f t="shared" si="160"/>
        <v>SP MOUTARDE IRLANDAISE</v>
      </c>
      <c r="E10258" s="2">
        <v>5285</v>
      </c>
      <c r="F10258" s="2" t="s">
        <v>167</v>
      </c>
    </row>
    <row r="10259" spans="1:6">
      <c r="A10259" s="2" t="s">
        <v>266</v>
      </c>
      <c r="B10259" s="2" t="s">
        <v>3144</v>
      </c>
      <c r="C10259" s="2" t="s">
        <v>26</v>
      </c>
      <c r="D10259" s="2" t="str">
        <f t="shared" si="160"/>
        <v>SP MOUTARDE IRLANDAISE</v>
      </c>
      <c r="E10259" s="2">
        <v>5344</v>
      </c>
      <c r="F10259" s="2" t="s">
        <v>167</v>
      </c>
    </row>
    <row r="10260" spans="1:6">
      <c r="A10260" s="2" t="s">
        <v>266</v>
      </c>
      <c r="B10260" s="2" t="s">
        <v>3144</v>
      </c>
      <c r="C10260" s="2" t="s">
        <v>238</v>
      </c>
      <c r="D10260" s="2" t="str">
        <f t="shared" si="160"/>
        <v>SP MOUTARDE IRLANDAISE</v>
      </c>
      <c r="E10260" s="2">
        <v>6668</v>
      </c>
      <c r="F10260" s="2" t="s">
        <v>167</v>
      </c>
    </row>
    <row r="10261" spans="1:6">
      <c r="A10261" s="2" t="s">
        <v>266</v>
      </c>
      <c r="B10261" s="2" t="s">
        <v>3144</v>
      </c>
      <c r="C10261" s="2" t="s">
        <v>330</v>
      </c>
      <c r="D10261" s="2" t="str">
        <f t="shared" si="160"/>
        <v>SP MOUTARDE IRLANDAISE</v>
      </c>
      <c r="E10261" s="2">
        <v>5225</v>
      </c>
      <c r="F10261" s="2" t="s">
        <v>167</v>
      </c>
    </row>
    <row r="10262" spans="1:6">
      <c r="A10262" s="2" t="s">
        <v>266</v>
      </c>
      <c r="B10262" s="2" t="s">
        <v>3144</v>
      </c>
      <c r="C10262" s="2" t="s">
        <v>179</v>
      </c>
      <c r="D10262" s="2" t="str">
        <f t="shared" si="160"/>
        <v>SP MOUTARDE IRLANDAISE</v>
      </c>
      <c r="E10262" s="2">
        <v>5132</v>
      </c>
      <c r="F10262" s="2" t="s">
        <v>167</v>
      </c>
    </row>
    <row r="10263" spans="1:6">
      <c r="A10263" s="2" t="s">
        <v>266</v>
      </c>
      <c r="B10263" s="2" t="s">
        <v>3144</v>
      </c>
      <c r="C10263" s="2" t="s">
        <v>27</v>
      </c>
      <c r="D10263" s="2" t="str">
        <f t="shared" si="160"/>
        <v>SP MOUTARDE IRLANDAISE</v>
      </c>
      <c r="E10263" s="2">
        <v>7299</v>
      </c>
      <c r="F10263" s="2" t="s">
        <v>167</v>
      </c>
    </row>
    <row r="10264" spans="1:6">
      <c r="A10264" s="2" t="s">
        <v>266</v>
      </c>
      <c r="B10264" s="2" t="s">
        <v>3144</v>
      </c>
      <c r="C10264" s="2" t="s">
        <v>170</v>
      </c>
      <c r="D10264" s="2" t="str">
        <f t="shared" si="160"/>
        <v>SP MOUTARDE IRLANDAISE</v>
      </c>
      <c r="E10264" s="2">
        <v>5632</v>
      </c>
      <c r="F10264" s="2" t="s">
        <v>167</v>
      </c>
    </row>
    <row r="10265" spans="1:6">
      <c r="A10265" s="2" t="s">
        <v>266</v>
      </c>
      <c r="B10265" s="2" t="s">
        <v>3144</v>
      </c>
      <c r="C10265" s="2" t="s">
        <v>181</v>
      </c>
      <c r="D10265" s="2" t="str">
        <f t="shared" si="160"/>
        <v>SP MOUTARDE IRLANDAISE</v>
      </c>
      <c r="E10265" s="2">
        <v>5462</v>
      </c>
      <c r="F10265" s="2" t="s">
        <v>167</v>
      </c>
    </row>
    <row r="10266" spans="1:6">
      <c r="A10266" s="2" t="s">
        <v>164</v>
      </c>
      <c r="B10266" s="2" t="s">
        <v>3145</v>
      </c>
      <c r="C10266" s="2" t="s">
        <v>96</v>
      </c>
      <c r="D10266" s="2" t="str">
        <f t="shared" si="160"/>
        <v>SV CARBONADE FLAMANDE</v>
      </c>
      <c r="E10266" s="2">
        <v>5170</v>
      </c>
      <c r="F10266" s="2" t="s">
        <v>167</v>
      </c>
    </row>
    <row r="10267" spans="1:6">
      <c r="A10267" s="2" t="s">
        <v>164</v>
      </c>
      <c r="B10267" s="2" t="s">
        <v>3145</v>
      </c>
      <c r="C10267" s="2" t="s">
        <v>296</v>
      </c>
      <c r="D10267" s="2" t="str">
        <f t="shared" si="160"/>
        <v>SV CARBONADE FLAMANDE</v>
      </c>
      <c r="E10267" s="2">
        <v>7425</v>
      </c>
      <c r="F10267" s="2" t="s">
        <v>167</v>
      </c>
    </row>
    <row r="10268" spans="1:6">
      <c r="A10268" s="2" t="s">
        <v>164</v>
      </c>
      <c r="B10268" s="2" t="s">
        <v>3145</v>
      </c>
      <c r="C10268" s="2" t="s">
        <v>170</v>
      </c>
      <c r="D10268" s="2" t="str">
        <f t="shared" si="160"/>
        <v>SV CARBONADE FLAMANDE</v>
      </c>
      <c r="E10268" s="2">
        <v>5632</v>
      </c>
      <c r="F10268" s="2" t="s">
        <v>167</v>
      </c>
    </row>
    <row r="10269" spans="1:6">
      <c r="A10269" s="2" t="s">
        <v>164</v>
      </c>
      <c r="B10269" s="2" t="s">
        <v>3145</v>
      </c>
      <c r="C10269" s="2" t="s">
        <v>295</v>
      </c>
      <c r="D10269" s="2" t="str">
        <f t="shared" si="160"/>
        <v>SV CARBONADE FLAMANDE</v>
      </c>
      <c r="E10269" s="2">
        <v>5582</v>
      </c>
      <c r="F10269" s="2" t="s">
        <v>167</v>
      </c>
    </row>
    <row r="10270" spans="1:6">
      <c r="A10270" s="2" t="s">
        <v>164</v>
      </c>
      <c r="B10270" s="2" t="s">
        <v>3145</v>
      </c>
      <c r="C10270" s="2" t="s">
        <v>265</v>
      </c>
      <c r="D10270" s="2" t="str">
        <f t="shared" si="160"/>
        <v>SV CARBONADE FLAMANDE</v>
      </c>
      <c r="E10270" s="2">
        <v>5353</v>
      </c>
      <c r="F10270" s="2" t="s">
        <v>167</v>
      </c>
    </row>
    <row r="10271" spans="1:6">
      <c r="A10271" s="2" t="s">
        <v>164</v>
      </c>
      <c r="B10271" s="2" t="s">
        <v>3145</v>
      </c>
      <c r="C10271" s="2" t="s">
        <v>593</v>
      </c>
      <c r="D10271" s="2" t="str">
        <f t="shared" si="160"/>
        <v>SV CARBONADE FLAMANDE</v>
      </c>
      <c r="E10271" s="2">
        <v>5043</v>
      </c>
      <c r="F10271" s="2" t="s">
        <v>167</v>
      </c>
    </row>
    <row r="10272" spans="1:6">
      <c r="A10272" s="2" t="s">
        <v>164</v>
      </c>
      <c r="B10272" s="2" t="s">
        <v>3145</v>
      </c>
      <c r="C10272" s="2" t="s">
        <v>254</v>
      </c>
      <c r="D10272" s="2" t="str">
        <f t="shared" si="160"/>
        <v>SV CARBONADE FLAMANDE</v>
      </c>
      <c r="E10272" s="2">
        <v>5152</v>
      </c>
      <c r="F10272" s="2" t="s">
        <v>167</v>
      </c>
    </row>
    <row r="10273" spans="1:6">
      <c r="A10273" s="2" t="s">
        <v>164</v>
      </c>
      <c r="B10273" s="2" t="s">
        <v>3145</v>
      </c>
      <c r="C10273" s="2" t="s">
        <v>254</v>
      </c>
      <c r="D10273" s="2" t="str">
        <f t="shared" si="160"/>
        <v>SV CARBONADE FLAMANDE</v>
      </c>
      <c r="E10273" s="2">
        <v>5152</v>
      </c>
      <c r="F10273" s="2" t="s">
        <v>167</v>
      </c>
    </row>
    <row r="10274" spans="1:6">
      <c r="A10274" s="2" t="s">
        <v>164</v>
      </c>
      <c r="B10274" s="2" t="s">
        <v>3145</v>
      </c>
      <c r="C10274" s="2" t="s">
        <v>381</v>
      </c>
      <c r="D10274" s="2" t="str">
        <f t="shared" si="160"/>
        <v>SV CARBONADE FLAMANDE</v>
      </c>
      <c r="E10274" s="2">
        <v>5153</v>
      </c>
      <c r="F10274" s="2" t="s">
        <v>167</v>
      </c>
    </row>
    <row r="10275" spans="1:6">
      <c r="A10275" s="2" t="s">
        <v>164</v>
      </c>
      <c r="B10275" s="2" t="s">
        <v>3145</v>
      </c>
      <c r="C10275" s="2" t="s">
        <v>365</v>
      </c>
      <c r="D10275" s="2" t="str">
        <f t="shared" si="160"/>
        <v>SV CARBONADE FLAMANDE</v>
      </c>
      <c r="E10275" s="2">
        <v>5345</v>
      </c>
      <c r="F10275" s="2" t="s">
        <v>167</v>
      </c>
    </row>
    <row r="10276" spans="1:6">
      <c r="A10276" s="2" t="s">
        <v>164</v>
      </c>
      <c r="B10276" s="2" t="s">
        <v>3145</v>
      </c>
      <c r="C10276" s="2" t="s">
        <v>25</v>
      </c>
      <c r="D10276" s="2" t="str">
        <f t="shared" si="160"/>
        <v>SV CARBONADE FLAMANDE</v>
      </c>
      <c r="E10276" s="2">
        <v>5285</v>
      </c>
      <c r="F10276" s="2" t="s">
        <v>167</v>
      </c>
    </row>
    <row r="10277" spans="1:6">
      <c r="A10277" s="2" t="s">
        <v>164</v>
      </c>
      <c r="B10277" s="2" t="s">
        <v>3145</v>
      </c>
      <c r="C10277" s="2" t="s">
        <v>1148</v>
      </c>
      <c r="D10277" s="2" t="str">
        <f t="shared" si="160"/>
        <v>SV CARBONADE FLAMANDE</v>
      </c>
      <c r="E10277" s="2">
        <v>4957</v>
      </c>
      <c r="F10277" s="2" t="s">
        <v>167</v>
      </c>
    </row>
    <row r="10278" spans="1:6">
      <c r="A10278" s="2" t="s">
        <v>164</v>
      </c>
      <c r="B10278" s="2" t="s">
        <v>3145</v>
      </c>
      <c r="C10278" s="2" t="s">
        <v>179</v>
      </c>
      <c r="D10278" s="2" t="str">
        <f t="shared" si="160"/>
        <v>SV CARBONADE FLAMANDE</v>
      </c>
      <c r="E10278" s="2">
        <v>5132</v>
      </c>
      <c r="F10278" s="2" t="s">
        <v>167</v>
      </c>
    </row>
    <row r="10279" spans="1:6">
      <c r="A10279" s="2" t="s">
        <v>2394</v>
      </c>
      <c r="B10279" s="2" t="s">
        <v>3146</v>
      </c>
      <c r="C10279" s="2" t="s">
        <v>296</v>
      </c>
      <c r="D10279" s="2" t="str">
        <f t="shared" si="160"/>
        <v>EX INDE SV MAKHANI (POULET)</v>
      </c>
      <c r="E10279" s="2">
        <v>7425</v>
      </c>
      <c r="F10279" s="2" t="s">
        <v>167</v>
      </c>
    </row>
    <row r="10280" spans="1:6">
      <c r="A10280" s="2" t="s">
        <v>2394</v>
      </c>
      <c r="B10280" s="2" t="s">
        <v>3146</v>
      </c>
      <c r="C10280" s="2" t="s">
        <v>197</v>
      </c>
      <c r="D10280" s="2" t="str">
        <f t="shared" si="160"/>
        <v>EX INDE SV MAKHANI (POULET)</v>
      </c>
      <c r="E10280" s="2">
        <v>5184</v>
      </c>
      <c r="F10280" s="2" t="s">
        <v>167</v>
      </c>
    </row>
    <row r="10281" spans="1:6">
      <c r="A10281" s="2" t="s">
        <v>2394</v>
      </c>
      <c r="B10281" s="2" t="s">
        <v>3146</v>
      </c>
      <c r="C10281" s="2" t="s">
        <v>25</v>
      </c>
      <c r="D10281" s="2" t="str">
        <f t="shared" si="160"/>
        <v>EX INDE SV MAKHANI (POULET)</v>
      </c>
      <c r="E10281" s="2">
        <v>5285</v>
      </c>
      <c r="F10281" s="2" t="s">
        <v>167</v>
      </c>
    </row>
    <row r="10282" spans="1:6">
      <c r="A10282" s="2" t="s">
        <v>2394</v>
      </c>
      <c r="B10282" s="2" t="s">
        <v>3146</v>
      </c>
      <c r="C10282" s="2" t="s">
        <v>365</v>
      </c>
      <c r="D10282" s="2" t="str">
        <f t="shared" si="160"/>
        <v>EX INDE SV MAKHANI (POULET)</v>
      </c>
      <c r="E10282" s="2">
        <v>5345</v>
      </c>
      <c r="F10282" s="2" t="s">
        <v>167</v>
      </c>
    </row>
    <row r="10283" spans="1:6">
      <c r="A10283" s="2" t="s">
        <v>2394</v>
      </c>
      <c r="B10283" s="2" t="s">
        <v>3146</v>
      </c>
      <c r="C10283" s="2" t="s">
        <v>198</v>
      </c>
      <c r="D10283" s="2" t="str">
        <f t="shared" si="160"/>
        <v>EX INDE SV MAKHANI (POULET)</v>
      </c>
      <c r="E10283" s="2">
        <v>5357</v>
      </c>
      <c r="F10283" s="2" t="s">
        <v>167</v>
      </c>
    </row>
    <row r="10284" spans="1:6">
      <c r="A10284" s="2" t="s">
        <v>2394</v>
      </c>
      <c r="B10284" s="2" t="s">
        <v>3146</v>
      </c>
      <c r="C10284" s="2" t="s">
        <v>168</v>
      </c>
      <c r="D10284" s="2" t="str">
        <f t="shared" si="160"/>
        <v>EX INDE SV MAKHANI (POULET)</v>
      </c>
      <c r="E10284" s="2">
        <v>5400</v>
      </c>
      <c r="F10284" s="2" t="s">
        <v>167</v>
      </c>
    </row>
    <row r="10285" spans="1:6">
      <c r="A10285" s="2" t="s">
        <v>2394</v>
      </c>
      <c r="B10285" s="2" t="s">
        <v>3146</v>
      </c>
      <c r="C10285" s="2" t="s">
        <v>169</v>
      </c>
      <c r="D10285" s="2" t="str">
        <f t="shared" si="160"/>
        <v>EX INDE SV MAKHANI (POULET)</v>
      </c>
      <c r="E10285" s="2">
        <v>5402</v>
      </c>
      <c r="F10285" s="2" t="s">
        <v>167</v>
      </c>
    </row>
    <row r="10286" spans="1:6">
      <c r="A10286" s="2" t="s">
        <v>2394</v>
      </c>
      <c r="B10286" s="2" t="s">
        <v>3146</v>
      </c>
      <c r="C10286" s="2" t="s">
        <v>170</v>
      </c>
      <c r="D10286" s="2" t="str">
        <f t="shared" si="160"/>
        <v>EX INDE SV MAKHANI (POULET)</v>
      </c>
      <c r="E10286" s="2">
        <v>5632</v>
      </c>
      <c r="F10286" s="2" t="s">
        <v>167</v>
      </c>
    </row>
    <row r="10287" spans="1:6">
      <c r="A10287" s="2" t="s">
        <v>2394</v>
      </c>
      <c r="B10287" s="2" t="s">
        <v>3146</v>
      </c>
      <c r="C10287" s="2" t="s">
        <v>3143</v>
      </c>
      <c r="D10287" s="2" t="str">
        <f t="shared" si="160"/>
        <v>EX INDE SV MAKHANI (POULET)</v>
      </c>
      <c r="E10287" s="2">
        <v>5000</v>
      </c>
      <c r="F10287" s="2" t="s">
        <v>167</v>
      </c>
    </row>
    <row r="10288" spans="1:6">
      <c r="A10288" s="2" t="s">
        <v>2394</v>
      </c>
      <c r="B10288" s="2" t="s">
        <v>3146</v>
      </c>
      <c r="C10288" s="2" t="s">
        <v>3091</v>
      </c>
      <c r="D10288" s="2" t="str">
        <f t="shared" si="160"/>
        <v>EX INDE SV MAKHANI (POULET)</v>
      </c>
      <c r="E10288" s="2">
        <v>6665</v>
      </c>
      <c r="F10288" s="2" t="s">
        <v>167</v>
      </c>
    </row>
    <row r="10289" spans="1:6">
      <c r="A10289" s="2" t="s">
        <v>2394</v>
      </c>
      <c r="B10289" s="2" t="s">
        <v>3146</v>
      </c>
      <c r="C10289" s="2" t="s">
        <v>316</v>
      </c>
      <c r="D10289" s="2" t="str">
        <f t="shared" si="160"/>
        <v>EX INDE SV MAKHANI (POULET)</v>
      </c>
      <c r="E10289" s="2">
        <v>5124</v>
      </c>
      <c r="F10289" s="2" t="s">
        <v>167</v>
      </c>
    </row>
    <row r="10290" spans="1:6">
      <c r="A10290" s="2" t="s">
        <v>2394</v>
      </c>
      <c r="B10290" s="2" t="s">
        <v>3146</v>
      </c>
      <c r="C10290" s="2" t="s">
        <v>593</v>
      </c>
      <c r="D10290" s="2" t="str">
        <f t="shared" si="160"/>
        <v>EX INDE SV MAKHANI (POULET)</v>
      </c>
      <c r="E10290" s="2">
        <v>5043</v>
      </c>
      <c r="F10290" s="2" t="s">
        <v>167</v>
      </c>
    </row>
    <row r="10291" spans="1:6">
      <c r="A10291" s="2" t="s">
        <v>2394</v>
      </c>
      <c r="B10291" s="2" t="s">
        <v>3146</v>
      </c>
      <c r="C10291" s="2" t="s">
        <v>35</v>
      </c>
      <c r="D10291" s="2" t="str">
        <f t="shared" si="160"/>
        <v>EX INDE SV MAKHANI (POULET)</v>
      </c>
      <c r="E10291" s="2">
        <v>5272</v>
      </c>
      <c r="F10291" s="2" t="s">
        <v>167</v>
      </c>
    </row>
    <row r="10292" spans="1:6">
      <c r="A10292" s="2" t="s">
        <v>2394</v>
      </c>
      <c r="B10292" s="2" t="s">
        <v>3146</v>
      </c>
      <c r="C10292" s="2" t="s">
        <v>38</v>
      </c>
      <c r="D10292" s="2" t="str">
        <f t="shared" si="160"/>
        <v>EX INDE SV MAKHANI (POULET)</v>
      </c>
      <c r="E10292" s="2">
        <v>7088</v>
      </c>
      <c r="F10292" s="2" t="s">
        <v>167</v>
      </c>
    </row>
    <row r="10293" spans="1:6">
      <c r="A10293" s="2" t="s">
        <v>2394</v>
      </c>
      <c r="B10293" s="2" t="s">
        <v>3147</v>
      </c>
      <c r="C10293" s="2" t="s">
        <v>25</v>
      </c>
      <c r="D10293" s="2" t="str">
        <f t="shared" si="160"/>
        <v>EX INDE FS CURRY DE POIS CHICHES</v>
      </c>
      <c r="E10293" s="2">
        <v>5285</v>
      </c>
      <c r="F10293" s="2" t="s">
        <v>77</v>
      </c>
    </row>
    <row r="10294" spans="1:6">
      <c r="A10294" s="2" t="s">
        <v>2394</v>
      </c>
      <c r="B10294" s="2" t="s">
        <v>3147</v>
      </c>
      <c r="C10294" s="2" t="s">
        <v>365</v>
      </c>
      <c r="D10294" s="2" t="str">
        <f t="shared" si="160"/>
        <v>EX INDE FS CURRY DE POIS CHICHES</v>
      </c>
      <c r="E10294" s="2">
        <v>5345</v>
      </c>
      <c r="F10294" s="2" t="s">
        <v>77</v>
      </c>
    </row>
    <row r="10295" spans="1:6">
      <c r="A10295" s="2" t="s">
        <v>2394</v>
      </c>
      <c r="B10295" s="2" t="s">
        <v>3147</v>
      </c>
      <c r="C10295" s="2" t="s">
        <v>170</v>
      </c>
      <c r="D10295" s="2" t="str">
        <f t="shared" si="160"/>
        <v>EX INDE FS CURRY DE POIS CHICHES</v>
      </c>
      <c r="E10295" s="2">
        <v>5632</v>
      </c>
      <c r="F10295" s="2" t="s">
        <v>77</v>
      </c>
    </row>
    <row r="10296" spans="1:6">
      <c r="A10296" s="2" t="s">
        <v>2394</v>
      </c>
      <c r="B10296" s="2" t="s">
        <v>3147</v>
      </c>
      <c r="C10296" s="2" t="s">
        <v>220</v>
      </c>
      <c r="D10296" s="2" t="str">
        <f t="shared" si="160"/>
        <v>EX INDE FS CURRY DE POIS CHICHES</v>
      </c>
      <c r="E10296" s="2">
        <v>6658</v>
      </c>
      <c r="F10296" s="2" t="s">
        <v>77</v>
      </c>
    </row>
    <row r="10297" spans="1:6">
      <c r="A10297" s="2" t="s">
        <v>2394</v>
      </c>
      <c r="B10297" s="2" t="s">
        <v>3147</v>
      </c>
      <c r="C10297" s="2" t="s">
        <v>1754</v>
      </c>
      <c r="D10297" s="2" t="str">
        <f t="shared" si="160"/>
        <v>EX INDE FS CURRY DE POIS CHICHES</v>
      </c>
      <c r="E10297" s="2">
        <v>5280</v>
      </c>
      <c r="F10297" s="2" t="s">
        <v>77</v>
      </c>
    </row>
    <row r="10298" spans="1:6">
      <c r="A10298" s="2" t="s">
        <v>2394</v>
      </c>
      <c r="B10298" s="2" t="s">
        <v>3147</v>
      </c>
      <c r="C10298" s="2" t="s">
        <v>198</v>
      </c>
      <c r="D10298" s="2" t="str">
        <f t="shared" si="160"/>
        <v>EX INDE FS CURRY DE POIS CHICHES</v>
      </c>
      <c r="E10298" s="2">
        <v>5357</v>
      </c>
      <c r="F10298" s="2" t="s">
        <v>77</v>
      </c>
    </row>
    <row r="10299" spans="1:6">
      <c r="A10299" s="2" t="s">
        <v>2394</v>
      </c>
      <c r="B10299" s="2" t="s">
        <v>3147</v>
      </c>
      <c r="C10299" s="2" t="s">
        <v>168</v>
      </c>
      <c r="D10299" s="2" t="str">
        <f t="shared" si="160"/>
        <v>EX INDE FS CURRY DE POIS CHICHES</v>
      </c>
      <c r="E10299" s="2">
        <v>5400</v>
      </c>
      <c r="F10299" s="2" t="s">
        <v>77</v>
      </c>
    </row>
    <row r="10300" spans="1:6">
      <c r="A10300" s="2" t="s">
        <v>2394</v>
      </c>
      <c r="B10300" s="2" t="s">
        <v>3147</v>
      </c>
      <c r="C10300" s="2" t="s">
        <v>3148</v>
      </c>
      <c r="D10300" s="2" t="str">
        <f t="shared" si="160"/>
        <v>EX INDE FS CURRY DE POIS CHICHES</v>
      </c>
      <c r="E10300" s="2">
        <v>5101</v>
      </c>
      <c r="F10300" s="2" t="s">
        <v>77</v>
      </c>
    </row>
    <row r="10301" spans="1:6">
      <c r="A10301" s="2" t="s">
        <v>2394</v>
      </c>
      <c r="B10301" s="2" t="s">
        <v>3147</v>
      </c>
      <c r="C10301" s="2" t="s">
        <v>452</v>
      </c>
      <c r="D10301" s="2" t="str">
        <f t="shared" si="160"/>
        <v>EX INDE FS CURRY DE POIS CHICHES</v>
      </c>
      <c r="E10301" s="2">
        <v>3726</v>
      </c>
      <c r="F10301" s="2" t="s">
        <v>77</v>
      </c>
    </row>
    <row r="10302" spans="1:6">
      <c r="A10302" s="2" t="s">
        <v>2394</v>
      </c>
      <c r="B10302" s="2" t="s">
        <v>3147</v>
      </c>
      <c r="C10302" s="2" t="s">
        <v>379</v>
      </c>
      <c r="D10302" s="2" t="str">
        <f t="shared" si="160"/>
        <v>EX INDE FS CURRY DE POIS CHICHES</v>
      </c>
      <c r="E10302" s="2">
        <v>1192</v>
      </c>
      <c r="F10302" s="2" t="s">
        <v>77</v>
      </c>
    </row>
    <row r="10303" spans="1:6">
      <c r="A10303" s="2" t="s">
        <v>2394</v>
      </c>
      <c r="B10303" s="2" t="s">
        <v>3147</v>
      </c>
      <c r="C10303" s="2" t="s">
        <v>417</v>
      </c>
      <c r="D10303" s="2" t="str">
        <f t="shared" si="160"/>
        <v>EX INDE FS CURRY DE POIS CHICHES</v>
      </c>
      <c r="E10303" s="2">
        <v>5125</v>
      </c>
      <c r="F10303" s="2" t="s">
        <v>77</v>
      </c>
    </row>
    <row r="10304" spans="1:6">
      <c r="A10304" s="2" t="s">
        <v>2394</v>
      </c>
      <c r="B10304" s="2" t="s">
        <v>3147</v>
      </c>
      <c r="C10304" s="2" t="s">
        <v>317</v>
      </c>
      <c r="D10304" s="2" t="str">
        <f t="shared" si="160"/>
        <v>EX INDE FS CURRY DE POIS CHICHES</v>
      </c>
      <c r="E10304" s="2">
        <v>5259</v>
      </c>
      <c r="F10304" s="2" t="s">
        <v>77</v>
      </c>
    </row>
    <row r="10305" spans="1:6">
      <c r="A10305" s="2" t="s">
        <v>2394</v>
      </c>
      <c r="B10305" s="2" t="s">
        <v>3147</v>
      </c>
      <c r="C10305" s="2" t="s">
        <v>316</v>
      </c>
      <c r="D10305" s="2" t="str">
        <f t="shared" si="160"/>
        <v>EX INDE FS CURRY DE POIS CHICHES</v>
      </c>
      <c r="E10305" s="2">
        <v>5124</v>
      </c>
      <c r="F10305" s="2" t="s">
        <v>77</v>
      </c>
    </row>
    <row r="10306" spans="1:6">
      <c r="A10306" s="2" t="s">
        <v>2394</v>
      </c>
      <c r="B10306" s="2" t="s">
        <v>3147</v>
      </c>
      <c r="C10306" s="2" t="s">
        <v>281</v>
      </c>
      <c r="D10306" s="2" t="str">
        <f t="shared" si="160"/>
        <v>EX INDE FS CURRY DE POIS CHICHES</v>
      </c>
      <c r="E10306" s="2">
        <v>5126</v>
      </c>
      <c r="F10306" s="2" t="s">
        <v>77</v>
      </c>
    </row>
    <row r="10307" spans="1:6">
      <c r="A10307" s="2" t="s">
        <v>2394</v>
      </c>
      <c r="B10307" s="2" t="s">
        <v>3147</v>
      </c>
      <c r="C10307" s="2" t="s">
        <v>169</v>
      </c>
      <c r="D10307" s="2" t="str">
        <f t="shared" ref="D10307:D10370" si="161">B10307</f>
        <v>EX INDE FS CURRY DE POIS CHICHES</v>
      </c>
      <c r="E10307" s="2">
        <v>5402</v>
      </c>
      <c r="F10307" s="2" t="s">
        <v>77</v>
      </c>
    </row>
    <row r="10308" spans="1:6">
      <c r="A10308" s="2" t="s">
        <v>2394</v>
      </c>
      <c r="B10308" s="2" t="s">
        <v>3147</v>
      </c>
      <c r="C10308" s="2" t="s">
        <v>38</v>
      </c>
      <c r="D10308" s="2" t="str">
        <f t="shared" si="161"/>
        <v>EX INDE FS CURRY DE POIS CHICHES</v>
      </c>
      <c r="E10308" s="2">
        <v>7088</v>
      </c>
      <c r="F10308" s="2" t="s">
        <v>77</v>
      </c>
    </row>
    <row r="10309" spans="1:6">
      <c r="A10309" s="2" t="s">
        <v>83</v>
      </c>
      <c r="B10309" s="2" t="s">
        <v>3149</v>
      </c>
      <c r="C10309" s="2" t="s">
        <v>3150</v>
      </c>
      <c r="D10309" s="2" t="str">
        <f t="shared" si="161"/>
        <v>OG DINDE BROCHETTE NATURE ( S )</v>
      </c>
      <c r="E10309" s="2">
        <v>5600</v>
      </c>
      <c r="F10309" s="2" t="s">
        <v>77</v>
      </c>
    </row>
    <row r="10310" spans="1:6">
      <c r="A10310" s="2" t="s">
        <v>74</v>
      </c>
      <c r="B10310" s="2" t="s">
        <v>3151</v>
      </c>
      <c r="C10310" s="2" t="s">
        <v>3152</v>
      </c>
      <c r="D10310" s="2" t="str">
        <f t="shared" si="161"/>
        <v>OR DINDE JAMBONNETTE CONFITE</v>
      </c>
      <c r="E10310" s="2">
        <v>6011</v>
      </c>
      <c r="F10310" s="2" t="s">
        <v>77</v>
      </c>
    </row>
    <row r="10311" spans="1:6">
      <c r="A10311" s="2" t="s">
        <v>74</v>
      </c>
      <c r="B10311" s="2" t="s">
        <v>3153</v>
      </c>
      <c r="C10311" s="2" t="s">
        <v>3154</v>
      </c>
      <c r="D10311" s="2" t="str">
        <f t="shared" si="161"/>
        <v>OR DINDONNEAU ROTI ( S )</v>
      </c>
      <c r="E10311" s="2">
        <v>5604</v>
      </c>
      <c r="F10311" s="2" t="s">
        <v>77</v>
      </c>
    </row>
    <row r="10312" spans="1:6">
      <c r="A10312" s="2" t="s">
        <v>108</v>
      </c>
      <c r="B10312" s="2" t="s">
        <v>3155</v>
      </c>
      <c r="C10312" s="2" t="s">
        <v>3156</v>
      </c>
      <c r="D10312" s="2" t="str">
        <f t="shared" si="161"/>
        <v>CG FRICANDELLE ( S )</v>
      </c>
      <c r="E10312" s="2">
        <v>6415</v>
      </c>
      <c r="F10312" s="2" t="s">
        <v>77</v>
      </c>
    </row>
    <row r="10313" spans="1:6">
      <c r="A10313" s="2" t="s">
        <v>572</v>
      </c>
      <c r="B10313" s="2" t="s">
        <v>3157</v>
      </c>
      <c r="C10313" s="2" t="s">
        <v>3158</v>
      </c>
      <c r="D10313" s="2" t="str">
        <f t="shared" si="161"/>
        <v>PU HACHIS PARMENTIER ( S )</v>
      </c>
      <c r="E10313" s="2">
        <v>5995</v>
      </c>
      <c r="F10313" s="2" t="s">
        <v>77</v>
      </c>
    </row>
    <row r="10314" spans="1:6">
      <c r="A10314" s="2" t="s">
        <v>91</v>
      </c>
      <c r="B10314" s="2" t="s">
        <v>3159</v>
      </c>
      <c r="C10314" s="2" t="s">
        <v>3160</v>
      </c>
      <c r="D10314" s="2" t="str">
        <f t="shared" si="161"/>
        <v>OB LAPIN PAUPIETTE ( S )</v>
      </c>
      <c r="E10314" s="2">
        <v>5606</v>
      </c>
      <c r="F10314" s="2" t="s">
        <v>77</v>
      </c>
    </row>
    <row r="10315" spans="1:6">
      <c r="A10315" s="2" t="s">
        <v>74</v>
      </c>
      <c r="B10315" s="2" t="s">
        <v>3161</v>
      </c>
      <c r="C10315" s="2" t="s">
        <v>3162</v>
      </c>
      <c r="D10315" s="2" t="str">
        <f t="shared" si="161"/>
        <v>OR LAPIN ROTI FARCI PRUNEAU</v>
      </c>
      <c r="E10315" s="2">
        <v>6014</v>
      </c>
      <c r="F10315" s="2" t="s">
        <v>77</v>
      </c>
    </row>
    <row r="10316" spans="1:6">
      <c r="A10316" s="2" t="s">
        <v>572</v>
      </c>
      <c r="B10316" s="2" t="s">
        <v>3163</v>
      </c>
      <c r="C10316" s="2" t="s">
        <v>3164</v>
      </c>
      <c r="D10316" s="2" t="str">
        <f t="shared" si="161"/>
        <v>PU LASAGNE ( S )</v>
      </c>
      <c r="E10316" s="2">
        <v>5996</v>
      </c>
      <c r="F10316" s="2" t="s">
        <v>77</v>
      </c>
    </row>
    <row r="10317" spans="1:6">
      <c r="A10317" s="2" t="s">
        <v>572</v>
      </c>
      <c r="B10317" s="2" t="s">
        <v>3165</v>
      </c>
      <c r="C10317" s="2" t="s">
        <v>3166</v>
      </c>
      <c r="D10317" s="2" t="str">
        <f t="shared" si="161"/>
        <v>PU MOUSSAKA ( S )</v>
      </c>
      <c r="E10317" s="2">
        <v>5997</v>
      </c>
      <c r="F10317" s="2" t="s">
        <v>77</v>
      </c>
    </row>
    <row r="10318" spans="1:6">
      <c r="A10318" s="2" t="s">
        <v>572</v>
      </c>
      <c r="B10318" s="2" t="s">
        <v>3167</v>
      </c>
      <c r="C10318" s="2" t="s">
        <v>1002</v>
      </c>
      <c r="D10318" s="2" t="str">
        <f t="shared" si="161"/>
        <v>PU NEM CREVETTE X 3 ( S )</v>
      </c>
      <c r="E10318" s="2">
        <v>1216</v>
      </c>
      <c r="F10318" s="2" t="s">
        <v>77</v>
      </c>
    </row>
    <row r="10319" spans="1:6">
      <c r="A10319" s="2" t="s">
        <v>572</v>
      </c>
      <c r="B10319" s="2" t="s">
        <v>3167</v>
      </c>
      <c r="C10319" s="2" t="s">
        <v>615</v>
      </c>
      <c r="D10319" s="2" t="str">
        <f t="shared" si="161"/>
        <v>PU NEM CREVETTE X 3 ( S )</v>
      </c>
      <c r="E10319" s="2">
        <v>2227</v>
      </c>
      <c r="F10319" s="2" t="s">
        <v>77</v>
      </c>
    </row>
    <row r="10320" spans="1:6">
      <c r="A10320" s="2" t="s">
        <v>572</v>
      </c>
      <c r="B10320" s="2" t="s">
        <v>3167</v>
      </c>
      <c r="C10320" s="2" t="s">
        <v>407</v>
      </c>
      <c r="D10320" s="2" t="str">
        <f t="shared" si="161"/>
        <v>PU NEM CREVETTE X 3 ( S )</v>
      </c>
      <c r="E10320" s="2">
        <v>3657</v>
      </c>
      <c r="F10320" s="2" t="s">
        <v>77</v>
      </c>
    </row>
    <row r="10321" spans="1:6">
      <c r="A10321" s="2" t="s">
        <v>572</v>
      </c>
      <c r="B10321" s="2" t="s">
        <v>3167</v>
      </c>
      <c r="C10321" s="2" t="s">
        <v>368</v>
      </c>
      <c r="D10321" s="2" t="str">
        <f t="shared" si="161"/>
        <v>PU NEM CREVETTE X 3 ( S )</v>
      </c>
      <c r="E10321" s="2">
        <v>1175</v>
      </c>
      <c r="F10321" s="2" t="s">
        <v>77</v>
      </c>
    </row>
    <row r="10322" spans="1:6">
      <c r="A10322" s="2" t="s">
        <v>572</v>
      </c>
      <c r="B10322" s="2" t="s">
        <v>3167</v>
      </c>
      <c r="C10322" s="2" t="s">
        <v>471</v>
      </c>
      <c r="D10322" s="2" t="str">
        <f t="shared" si="161"/>
        <v>PU NEM CREVETTE X 3 ( S )</v>
      </c>
      <c r="E10322" s="2">
        <v>3128</v>
      </c>
      <c r="F10322" s="2" t="s">
        <v>77</v>
      </c>
    </row>
    <row r="10323" spans="1:6">
      <c r="A10323" s="2" t="s">
        <v>572</v>
      </c>
      <c r="B10323" s="2" t="s">
        <v>3167</v>
      </c>
      <c r="C10323" s="2" t="s">
        <v>198</v>
      </c>
      <c r="D10323" s="2" t="str">
        <f t="shared" si="161"/>
        <v>PU NEM CREVETTE X 3 ( S )</v>
      </c>
      <c r="E10323" s="2">
        <v>5357</v>
      </c>
      <c r="F10323" s="2" t="s">
        <v>77</v>
      </c>
    </row>
    <row r="10324" spans="1:6">
      <c r="A10324" s="2" t="s">
        <v>572</v>
      </c>
      <c r="B10324" s="2" t="s">
        <v>3167</v>
      </c>
      <c r="C10324" s="2" t="s">
        <v>2229</v>
      </c>
      <c r="D10324" s="2" t="str">
        <f t="shared" si="161"/>
        <v>PU NEM CREVETTE X 3 ( S )</v>
      </c>
      <c r="E10324" s="2">
        <v>5998</v>
      </c>
      <c r="F10324" s="2" t="s">
        <v>77</v>
      </c>
    </row>
    <row r="10325" spans="1:6">
      <c r="A10325" s="2" t="s">
        <v>572</v>
      </c>
      <c r="B10325" s="2" t="s">
        <v>3168</v>
      </c>
      <c r="C10325" s="2" t="s">
        <v>1002</v>
      </c>
      <c r="D10325" s="2" t="str">
        <f t="shared" si="161"/>
        <v>PU NEM PORC X 3 ( S )</v>
      </c>
      <c r="E10325" s="2">
        <v>1216</v>
      </c>
      <c r="F10325" s="2" t="s">
        <v>77</v>
      </c>
    </row>
    <row r="10326" spans="1:6">
      <c r="A10326" s="2" t="s">
        <v>572</v>
      </c>
      <c r="B10326" s="2" t="s">
        <v>3168</v>
      </c>
      <c r="C10326" s="2" t="s">
        <v>615</v>
      </c>
      <c r="D10326" s="2" t="str">
        <f t="shared" si="161"/>
        <v>PU NEM PORC X 3 ( S )</v>
      </c>
      <c r="E10326" s="2">
        <v>2227</v>
      </c>
      <c r="F10326" s="2" t="s">
        <v>77</v>
      </c>
    </row>
    <row r="10327" spans="1:6">
      <c r="A10327" s="2" t="s">
        <v>572</v>
      </c>
      <c r="B10327" s="2" t="s">
        <v>3168</v>
      </c>
      <c r="C10327" s="2" t="s">
        <v>407</v>
      </c>
      <c r="D10327" s="2" t="str">
        <f t="shared" si="161"/>
        <v>PU NEM PORC X 3 ( S )</v>
      </c>
      <c r="E10327" s="2">
        <v>3657</v>
      </c>
      <c r="F10327" s="2" t="s">
        <v>77</v>
      </c>
    </row>
    <row r="10328" spans="1:6">
      <c r="A10328" s="2" t="s">
        <v>572</v>
      </c>
      <c r="B10328" s="2" t="s">
        <v>3168</v>
      </c>
      <c r="C10328" s="2" t="s">
        <v>368</v>
      </c>
      <c r="D10328" s="2" t="str">
        <f t="shared" si="161"/>
        <v>PU NEM PORC X 3 ( S )</v>
      </c>
      <c r="E10328" s="2">
        <v>1175</v>
      </c>
      <c r="F10328" s="2" t="s">
        <v>77</v>
      </c>
    </row>
    <row r="10329" spans="1:6">
      <c r="A10329" s="2" t="s">
        <v>572</v>
      </c>
      <c r="B10329" s="2" t="s">
        <v>3168</v>
      </c>
      <c r="C10329" s="2" t="s">
        <v>471</v>
      </c>
      <c r="D10329" s="2" t="str">
        <f t="shared" si="161"/>
        <v>PU NEM PORC X 3 ( S )</v>
      </c>
      <c r="E10329" s="2">
        <v>3128</v>
      </c>
      <c r="F10329" s="2" t="s">
        <v>77</v>
      </c>
    </row>
    <row r="10330" spans="1:6">
      <c r="A10330" s="2" t="s">
        <v>572</v>
      </c>
      <c r="B10330" s="2" t="s">
        <v>3168</v>
      </c>
      <c r="C10330" s="2" t="s">
        <v>198</v>
      </c>
      <c r="D10330" s="2" t="str">
        <f t="shared" si="161"/>
        <v>PU NEM PORC X 3 ( S )</v>
      </c>
      <c r="E10330" s="2">
        <v>5357</v>
      </c>
      <c r="F10330" s="2" t="s">
        <v>77</v>
      </c>
    </row>
    <row r="10331" spans="1:6">
      <c r="A10331" s="2" t="s">
        <v>572</v>
      </c>
      <c r="B10331" s="2" t="s">
        <v>3168</v>
      </c>
      <c r="C10331" s="2" t="s">
        <v>3169</v>
      </c>
      <c r="D10331" s="2" t="str">
        <f t="shared" si="161"/>
        <v>PU NEM PORC X 3 ( S )</v>
      </c>
      <c r="E10331" s="2">
        <v>5999</v>
      </c>
      <c r="F10331" s="2" t="s">
        <v>77</v>
      </c>
    </row>
    <row r="10332" spans="1:6">
      <c r="A10332" s="2" t="s">
        <v>2394</v>
      </c>
      <c r="B10332" s="2" t="s">
        <v>3170</v>
      </c>
      <c r="C10332" s="2" t="s">
        <v>1602</v>
      </c>
      <c r="D10332" s="2" t="str">
        <f t="shared" si="161"/>
        <v>EX INDE SV MARINADE TIKKA (POULET)</v>
      </c>
      <c r="E10332" s="2">
        <v>1337</v>
      </c>
      <c r="F10332" s="2" t="s">
        <v>77</v>
      </c>
    </row>
    <row r="10333" spans="1:6">
      <c r="A10333" s="2" t="s">
        <v>2394</v>
      </c>
      <c r="B10333" s="2" t="s">
        <v>3170</v>
      </c>
      <c r="C10333" s="2" t="s">
        <v>170</v>
      </c>
      <c r="D10333" s="2" t="str">
        <f t="shared" si="161"/>
        <v>EX INDE SV MARINADE TIKKA (POULET)</v>
      </c>
      <c r="E10333" s="2">
        <v>5632</v>
      </c>
      <c r="F10333" s="2" t="s">
        <v>77</v>
      </c>
    </row>
    <row r="10334" spans="1:6">
      <c r="A10334" s="2" t="s">
        <v>2394</v>
      </c>
      <c r="B10334" s="2" t="s">
        <v>3170</v>
      </c>
      <c r="C10334" s="2" t="s">
        <v>168</v>
      </c>
      <c r="D10334" s="2" t="str">
        <f t="shared" si="161"/>
        <v>EX INDE SV MARINADE TIKKA (POULET)</v>
      </c>
      <c r="E10334" s="2">
        <v>5400</v>
      </c>
      <c r="F10334" s="2" t="s">
        <v>77</v>
      </c>
    </row>
    <row r="10335" spans="1:6">
      <c r="A10335" s="2" t="s">
        <v>2394</v>
      </c>
      <c r="B10335" s="2" t="s">
        <v>3170</v>
      </c>
      <c r="C10335" s="2" t="s">
        <v>26</v>
      </c>
      <c r="D10335" s="2" t="str">
        <f t="shared" si="161"/>
        <v>EX INDE SV MARINADE TIKKA (POULET)</v>
      </c>
      <c r="E10335" s="2">
        <v>5344</v>
      </c>
      <c r="F10335" s="2" t="s">
        <v>77</v>
      </c>
    </row>
    <row r="10336" spans="1:6">
      <c r="A10336" s="2" t="s">
        <v>2394</v>
      </c>
      <c r="B10336" s="2" t="s">
        <v>3170</v>
      </c>
      <c r="C10336" s="2" t="s">
        <v>379</v>
      </c>
      <c r="D10336" s="2" t="str">
        <f t="shared" si="161"/>
        <v>EX INDE SV MARINADE TIKKA (POULET)</v>
      </c>
      <c r="E10336" s="2">
        <v>1192</v>
      </c>
      <c r="F10336" s="2" t="s">
        <v>77</v>
      </c>
    </row>
    <row r="10337" spans="1:6">
      <c r="A10337" s="2" t="s">
        <v>2394</v>
      </c>
      <c r="B10337" s="2" t="s">
        <v>3170</v>
      </c>
      <c r="C10337" s="2" t="s">
        <v>316</v>
      </c>
      <c r="D10337" s="2" t="str">
        <f t="shared" si="161"/>
        <v>EX INDE SV MARINADE TIKKA (POULET)</v>
      </c>
      <c r="E10337" s="2">
        <v>5124</v>
      </c>
      <c r="F10337" s="2" t="s">
        <v>77</v>
      </c>
    </row>
    <row r="10338" spans="1:6">
      <c r="A10338" s="2" t="s">
        <v>2394</v>
      </c>
      <c r="B10338" s="2" t="s">
        <v>3170</v>
      </c>
      <c r="C10338" s="2" t="s">
        <v>2233</v>
      </c>
      <c r="D10338" s="2" t="str">
        <f t="shared" si="161"/>
        <v>EX INDE SV MARINADE TIKKA (POULET)</v>
      </c>
      <c r="E10338" s="2">
        <v>5036</v>
      </c>
      <c r="F10338" s="2" t="s">
        <v>77</v>
      </c>
    </row>
    <row r="10339" spans="1:6">
      <c r="A10339" s="2" t="s">
        <v>2394</v>
      </c>
      <c r="B10339" s="2" t="s">
        <v>3170</v>
      </c>
      <c r="C10339" s="2" t="s">
        <v>300</v>
      </c>
      <c r="D10339" s="2" t="str">
        <f t="shared" si="161"/>
        <v>EX INDE SV MARINADE TIKKA (POULET)</v>
      </c>
      <c r="E10339" s="2">
        <v>5102</v>
      </c>
      <c r="F10339" s="2" t="s">
        <v>77</v>
      </c>
    </row>
    <row r="10340" spans="1:6">
      <c r="A10340" s="2" t="s">
        <v>2394</v>
      </c>
      <c r="B10340" s="2" t="s">
        <v>3170</v>
      </c>
      <c r="C10340" s="2" t="s">
        <v>959</v>
      </c>
      <c r="D10340" s="2" t="str">
        <f t="shared" si="161"/>
        <v>EX INDE SV MARINADE TIKKA (POULET)</v>
      </c>
      <c r="E10340" s="2">
        <v>5169</v>
      </c>
      <c r="F10340" s="2" t="s">
        <v>77</v>
      </c>
    </row>
    <row r="10341" spans="1:6">
      <c r="A10341" s="2" t="s">
        <v>2394</v>
      </c>
      <c r="B10341" s="2" t="s">
        <v>3170</v>
      </c>
      <c r="C10341" s="2" t="s">
        <v>181</v>
      </c>
      <c r="D10341" s="2" t="str">
        <f t="shared" si="161"/>
        <v>EX INDE SV MARINADE TIKKA (POULET)</v>
      </c>
      <c r="E10341" s="2">
        <v>5462</v>
      </c>
      <c r="F10341" s="2" t="s">
        <v>77</v>
      </c>
    </row>
    <row r="10342" spans="1:6">
      <c r="A10342" s="2" t="s">
        <v>2394</v>
      </c>
      <c r="B10342" s="2" t="s">
        <v>3170</v>
      </c>
      <c r="C10342" s="2" t="s">
        <v>281</v>
      </c>
      <c r="D10342" s="2" t="str">
        <f t="shared" si="161"/>
        <v>EX INDE SV MARINADE TIKKA (POULET)</v>
      </c>
      <c r="E10342" s="2">
        <v>5126</v>
      </c>
      <c r="F10342" s="2" t="s">
        <v>77</v>
      </c>
    </row>
    <row r="10343" spans="1:6">
      <c r="A10343" s="2" t="s">
        <v>2394</v>
      </c>
      <c r="B10343" s="2" t="s">
        <v>3170</v>
      </c>
      <c r="C10343" s="2" t="s">
        <v>169</v>
      </c>
      <c r="D10343" s="2" t="str">
        <f t="shared" si="161"/>
        <v>EX INDE SV MARINADE TIKKA (POULET)</v>
      </c>
      <c r="E10343" s="2">
        <v>5402</v>
      </c>
      <c r="F10343" s="2" t="s">
        <v>77</v>
      </c>
    </row>
    <row r="10344" spans="1:6">
      <c r="A10344" s="2" t="s">
        <v>2394</v>
      </c>
      <c r="B10344" s="2" t="s">
        <v>3170</v>
      </c>
      <c r="C10344" s="2" t="s">
        <v>38</v>
      </c>
      <c r="D10344" s="2" t="str">
        <f t="shared" si="161"/>
        <v>EX INDE SV MARINADE TIKKA (POULET)</v>
      </c>
      <c r="E10344" s="2">
        <v>7088</v>
      </c>
      <c r="F10344" s="2" t="s">
        <v>77</v>
      </c>
    </row>
    <row r="10345" spans="1:6">
      <c r="A10345" s="2" t="s">
        <v>572</v>
      </c>
      <c r="B10345" s="2" t="s">
        <v>3171</v>
      </c>
      <c r="C10345" s="2" t="s">
        <v>3172</v>
      </c>
      <c r="D10345" s="2" t="str">
        <f t="shared" si="161"/>
        <v>PU TRIO PETIT FARCIS ( S )</v>
      </c>
      <c r="E10345" s="2">
        <v>6450</v>
      </c>
      <c r="F10345" s="2" t="s">
        <v>77</v>
      </c>
    </row>
    <row r="10346" spans="1:6">
      <c r="A10346" s="2" t="s">
        <v>572</v>
      </c>
      <c r="B10346" s="2" t="s">
        <v>3173</v>
      </c>
      <c r="C10346" s="2" t="s">
        <v>3174</v>
      </c>
      <c r="D10346" s="2" t="str">
        <f t="shared" si="161"/>
        <v>PU PDT FARCIE ( S )</v>
      </c>
      <c r="E10346" s="2">
        <v>6002</v>
      </c>
      <c r="F10346" s="2" t="s">
        <v>77</v>
      </c>
    </row>
    <row r="10347" spans="1:6">
      <c r="A10347" s="2" t="s">
        <v>108</v>
      </c>
      <c r="B10347" s="2" t="s">
        <v>3175</v>
      </c>
      <c r="C10347" s="2" t="s">
        <v>3176</v>
      </c>
      <c r="D10347" s="2" t="str">
        <f t="shared" si="161"/>
        <v>CG PORC EFFILOCHE 130 G ( S )</v>
      </c>
      <c r="E10347" s="2">
        <v>7480</v>
      </c>
      <c r="F10347" s="2" t="s">
        <v>77</v>
      </c>
    </row>
    <row r="10348" spans="1:6">
      <c r="A10348" s="2" t="s">
        <v>572</v>
      </c>
      <c r="B10348" s="2" t="s">
        <v>3177</v>
      </c>
      <c r="C10348" s="2" t="s">
        <v>1002</v>
      </c>
      <c r="D10348" s="2" t="str">
        <f t="shared" si="161"/>
        <v>PU SAMOUSSA POULET X 3 ( S )</v>
      </c>
      <c r="E10348" s="2">
        <v>1216</v>
      </c>
      <c r="F10348" s="2" t="s">
        <v>77</v>
      </c>
    </row>
    <row r="10349" spans="1:6">
      <c r="A10349" s="2" t="s">
        <v>572</v>
      </c>
      <c r="B10349" s="2" t="s">
        <v>3177</v>
      </c>
      <c r="C10349" s="2" t="s">
        <v>615</v>
      </c>
      <c r="D10349" s="2" t="str">
        <f t="shared" si="161"/>
        <v>PU SAMOUSSA POULET X 3 ( S )</v>
      </c>
      <c r="E10349" s="2">
        <v>2227</v>
      </c>
      <c r="F10349" s="2" t="s">
        <v>77</v>
      </c>
    </row>
    <row r="10350" spans="1:6">
      <c r="A10350" s="2" t="s">
        <v>572</v>
      </c>
      <c r="B10350" s="2" t="s">
        <v>3177</v>
      </c>
      <c r="C10350" s="2" t="s">
        <v>407</v>
      </c>
      <c r="D10350" s="2" t="str">
        <f t="shared" si="161"/>
        <v>PU SAMOUSSA POULET X 3 ( S )</v>
      </c>
      <c r="E10350" s="2">
        <v>3657</v>
      </c>
      <c r="F10350" s="2" t="s">
        <v>77</v>
      </c>
    </row>
    <row r="10351" spans="1:6">
      <c r="A10351" s="2" t="s">
        <v>572</v>
      </c>
      <c r="B10351" s="2" t="s">
        <v>3177</v>
      </c>
      <c r="C10351" s="2" t="s">
        <v>368</v>
      </c>
      <c r="D10351" s="2" t="str">
        <f t="shared" si="161"/>
        <v>PU SAMOUSSA POULET X 3 ( S )</v>
      </c>
      <c r="E10351" s="2">
        <v>1175</v>
      </c>
      <c r="F10351" s="2" t="s">
        <v>77</v>
      </c>
    </row>
    <row r="10352" spans="1:6">
      <c r="A10352" s="2" t="s">
        <v>572</v>
      </c>
      <c r="B10352" s="2" t="s">
        <v>3177</v>
      </c>
      <c r="C10352" s="2" t="s">
        <v>471</v>
      </c>
      <c r="D10352" s="2" t="str">
        <f t="shared" si="161"/>
        <v>PU SAMOUSSA POULET X 3 ( S )</v>
      </c>
      <c r="E10352" s="2">
        <v>3128</v>
      </c>
      <c r="F10352" s="2" t="s">
        <v>77</v>
      </c>
    </row>
    <row r="10353" spans="1:6">
      <c r="A10353" s="2" t="s">
        <v>572</v>
      </c>
      <c r="B10353" s="2" t="s">
        <v>3177</v>
      </c>
      <c r="C10353" s="2" t="s">
        <v>198</v>
      </c>
      <c r="D10353" s="2" t="str">
        <f t="shared" si="161"/>
        <v>PU SAMOUSSA POULET X 3 ( S )</v>
      </c>
      <c r="E10353" s="2">
        <v>5357</v>
      </c>
      <c r="F10353" s="2" t="s">
        <v>77</v>
      </c>
    </row>
    <row r="10354" spans="1:6">
      <c r="A10354" s="2" t="s">
        <v>572</v>
      </c>
      <c r="B10354" s="2" t="s">
        <v>3177</v>
      </c>
      <c r="C10354" s="2" t="s">
        <v>3178</v>
      </c>
      <c r="D10354" s="2" t="str">
        <f t="shared" si="161"/>
        <v>PU SAMOUSSA POULET X 3 ( S )</v>
      </c>
      <c r="E10354" s="2">
        <v>6004</v>
      </c>
      <c r="F10354" s="2" t="s">
        <v>77</v>
      </c>
    </row>
    <row r="10355" spans="1:6">
      <c r="A10355" s="2" t="s">
        <v>572</v>
      </c>
      <c r="B10355" s="2" t="s">
        <v>3179</v>
      </c>
      <c r="C10355" s="2" t="s">
        <v>3180</v>
      </c>
      <c r="D10355" s="2" t="str">
        <f t="shared" si="161"/>
        <v>PU TOMATE FARCIE 120 G ( S )</v>
      </c>
      <c r="E10355" s="2">
        <v>6006</v>
      </c>
      <c r="F10355" s="2" t="s">
        <v>77</v>
      </c>
    </row>
    <row r="10356" spans="1:6">
      <c r="A10356" s="2" t="s">
        <v>978</v>
      </c>
      <c r="B10356" s="2" t="s">
        <v>3181</v>
      </c>
      <c r="C10356" s="2" t="s">
        <v>3182</v>
      </c>
      <c r="D10356" s="2" t="str">
        <f t="shared" si="161"/>
        <v>OE TORTILLA OIGNON 125 G ( S )</v>
      </c>
      <c r="E10356" s="2">
        <v>5980</v>
      </c>
      <c r="F10356" s="2" t="s">
        <v>77</v>
      </c>
    </row>
    <row r="10357" spans="1:6">
      <c r="A10357" s="2" t="s">
        <v>866</v>
      </c>
      <c r="B10357" s="2" t="s">
        <v>3183</v>
      </c>
      <c r="C10357" s="2" t="s">
        <v>3184</v>
      </c>
      <c r="D10357" s="2" t="str">
        <f t="shared" si="161"/>
        <v>TA TOURTE VIGNERONNE 130 G ( S )</v>
      </c>
      <c r="E10357" s="2">
        <v>6448</v>
      </c>
      <c r="F10357" s="2" t="s">
        <v>77</v>
      </c>
    </row>
    <row r="10358" spans="1:6">
      <c r="A10358" s="2" t="s">
        <v>866</v>
      </c>
      <c r="B10358" s="2" t="s">
        <v>3185</v>
      </c>
      <c r="C10358" s="2" t="s">
        <v>3186</v>
      </c>
      <c r="D10358" s="2" t="str">
        <f t="shared" si="161"/>
        <v>TA TOURTE POULET POIREAUX 140 G ( S )</v>
      </c>
      <c r="E10358" s="2">
        <v>6389</v>
      </c>
      <c r="F10358" s="2" t="s">
        <v>77</v>
      </c>
    </row>
    <row r="10359" spans="1:6">
      <c r="A10359" s="2" t="s">
        <v>229</v>
      </c>
      <c r="B10359" s="2" t="s">
        <v>3187</v>
      </c>
      <c r="C10359" s="2" t="s">
        <v>3188</v>
      </c>
      <c r="D10359" s="2" t="str">
        <f t="shared" si="161"/>
        <v>VP SAUTE ( S )</v>
      </c>
      <c r="E10359" s="2">
        <v>7266</v>
      </c>
      <c r="F10359" s="2" t="s">
        <v>77</v>
      </c>
    </row>
    <row r="10360" spans="1:6">
      <c r="A10360" s="2" t="s">
        <v>150</v>
      </c>
      <c r="B10360" s="2" t="s">
        <v>3189</v>
      </c>
      <c r="C10360" s="2" t="s">
        <v>3188</v>
      </c>
      <c r="D10360" s="2" t="str">
        <f t="shared" si="161"/>
        <v>VB SAUTE ( S )</v>
      </c>
      <c r="E10360" s="2">
        <v>7266</v>
      </c>
      <c r="F10360" s="2" t="s">
        <v>77</v>
      </c>
    </row>
    <row r="10361" spans="1:6">
      <c r="A10361" s="2" t="s">
        <v>74</v>
      </c>
      <c r="B10361" s="2" t="s">
        <v>3190</v>
      </c>
      <c r="C10361" s="2" t="s">
        <v>3191</v>
      </c>
      <c r="D10361" s="2" t="str">
        <f t="shared" si="161"/>
        <v>OR CANARD CUISSE 280-330 G ( F )</v>
      </c>
      <c r="E10361" s="2">
        <v>7326</v>
      </c>
      <c r="F10361" s="2" t="s">
        <v>77</v>
      </c>
    </row>
    <row r="10362" spans="1:6">
      <c r="A10362" s="2" t="s">
        <v>91</v>
      </c>
      <c r="B10362" s="2" t="s">
        <v>3192</v>
      </c>
      <c r="C10362" s="2" t="s">
        <v>3191</v>
      </c>
      <c r="D10362" s="2" t="str">
        <f t="shared" si="161"/>
        <v>OB CANARD CUISSE 280-330 G ( F )</v>
      </c>
      <c r="E10362" s="2">
        <v>7326</v>
      </c>
      <c r="F10362" s="2" t="s">
        <v>77</v>
      </c>
    </row>
    <row r="10363" spans="1:6">
      <c r="A10363" s="2" t="s">
        <v>1674</v>
      </c>
      <c r="B10363" s="2" t="s">
        <v>3193</v>
      </c>
      <c r="C10363" s="2" t="s">
        <v>2594</v>
      </c>
      <c r="D10363" s="2" t="str">
        <f t="shared" si="161"/>
        <v>CH CANARD MAGRET FUME</v>
      </c>
      <c r="E10363" s="2">
        <v>7376</v>
      </c>
      <c r="F10363" s="2" t="s">
        <v>543</v>
      </c>
    </row>
    <row r="10364" spans="1:6">
      <c r="A10364" s="2" t="s">
        <v>572</v>
      </c>
      <c r="B10364" s="2" t="s">
        <v>3194</v>
      </c>
      <c r="C10364" s="2" t="s">
        <v>3195</v>
      </c>
      <c r="D10364" s="2" t="str">
        <f t="shared" si="161"/>
        <v>PU BRANDADE MORUE ( S )</v>
      </c>
      <c r="E10364" s="2">
        <v>5770</v>
      </c>
      <c r="F10364" s="2" t="s">
        <v>77</v>
      </c>
    </row>
    <row r="10365" spans="1:6">
      <c r="A10365" s="2" t="s">
        <v>527</v>
      </c>
      <c r="B10365" s="2" t="s">
        <v>3196</v>
      </c>
      <c r="C10365" s="2" t="s">
        <v>531</v>
      </c>
      <c r="D10365" s="2" t="str">
        <f t="shared" si="161"/>
        <v>PM BIO MOULES MARINIERE</v>
      </c>
      <c r="E10365" s="2">
        <v>5716</v>
      </c>
      <c r="F10365" s="2" t="s">
        <v>77</v>
      </c>
    </row>
    <row r="10366" spans="1:6">
      <c r="A10366" s="2" t="s">
        <v>527</v>
      </c>
      <c r="B10366" s="2" t="s">
        <v>3196</v>
      </c>
      <c r="C10366" s="2" t="s">
        <v>296</v>
      </c>
      <c r="D10366" s="2" t="str">
        <f t="shared" si="161"/>
        <v>PM BIO MOULES MARINIERE</v>
      </c>
      <c r="E10366" s="2">
        <v>7425</v>
      </c>
      <c r="F10366" s="2" t="s">
        <v>77</v>
      </c>
    </row>
    <row r="10367" spans="1:6">
      <c r="A10367" s="2" t="s">
        <v>527</v>
      </c>
      <c r="B10367" s="2" t="s">
        <v>3196</v>
      </c>
      <c r="C10367" s="2" t="s">
        <v>346</v>
      </c>
      <c r="D10367" s="2" t="str">
        <f t="shared" si="161"/>
        <v>PM BIO MOULES MARINIERE</v>
      </c>
      <c r="E10367" s="2">
        <v>3406</v>
      </c>
      <c r="F10367" s="2" t="s">
        <v>77</v>
      </c>
    </row>
    <row r="10368" spans="1:6">
      <c r="A10368" s="2" t="s">
        <v>527</v>
      </c>
      <c r="B10368" s="2" t="s">
        <v>3196</v>
      </c>
      <c r="C10368" s="2" t="s">
        <v>208</v>
      </c>
      <c r="D10368" s="2" t="str">
        <f t="shared" si="161"/>
        <v>PM BIO MOULES MARINIERE</v>
      </c>
      <c r="E10368" s="2">
        <v>4674</v>
      </c>
      <c r="F10368" s="2" t="s">
        <v>77</v>
      </c>
    </row>
    <row r="10369" spans="1:6">
      <c r="A10369" s="2" t="s">
        <v>527</v>
      </c>
      <c r="B10369" s="2" t="s">
        <v>3196</v>
      </c>
      <c r="C10369" s="2" t="s">
        <v>280</v>
      </c>
      <c r="D10369" s="2" t="str">
        <f t="shared" si="161"/>
        <v>PM BIO MOULES MARINIERE</v>
      </c>
      <c r="E10369" s="2">
        <v>4963</v>
      </c>
      <c r="F10369" s="2" t="s">
        <v>77</v>
      </c>
    </row>
    <row r="10370" spans="1:6">
      <c r="A10370" s="2" t="s">
        <v>527</v>
      </c>
      <c r="B10370" s="2" t="s">
        <v>3196</v>
      </c>
      <c r="C10370" s="2" t="s">
        <v>197</v>
      </c>
      <c r="D10370" s="2" t="str">
        <f t="shared" si="161"/>
        <v>PM BIO MOULES MARINIERE</v>
      </c>
      <c r="E10370" s="2">
        <v>5184</v>
      </c>
      <c r="F10370" s="2" t="s">
        <v>77</v>
      </c>
    </row>
    <row r="10371" spans="1:6">
      <c r="A10371" s="2" t="s">
        <v>527</v>
      </c>
      <c r="B10371" s="2" t="s">
        <v>3196</v>
      </c>
      <c r="C10371" s="2" t="s">
        <v>25</v>
      </c>
      <c r="D10371" s="2" t="str">
        <f t="shared" ref="D10371:D10434" si="162">B10371</f>
        <v>PM BIO MOULES MARINIERE</v>
      </c>
      <c r="E10371" s="2">
        <v>5285</v>
      </c>
      <c r="F10371" s="2" t="s">
        <v>77</v>
      </c>
    </row>
    <row r="10372" spans="1:6">
      <c r="A10372" s="2" t="s">
        <v>527</v>
      </c>
      <c r="B10372" s="2" t="s">
        <v>3196</v>
      </c>
      <c r="C10372" s="2" t="s">
        <v>365</v>
      </c>
      <c r="D10372" s="2" t="str">
        <f t="shared" si="162"/>
        <v>PM BIO MOULES MARINIERE</v>
      </c>
      <c r="E10372" s="2">
        <v>5345</v>
      </c>
      <c r="F10372" s="2" t="s">
        <v>77</v>
      </c>
    </row>
    <row r="10373" spans="1:6">
      <c r="A10373" s="2" t="s">
        <v>527</v>
      </c>
      <c r="B10373" s="2" t="s">
        <v>3196</v>
      </c>
      <c r="C10373" s="2" t="s">
        <v>97</v>
      </c>
      <c r="D10373" s="2" t="str">
        <f t="shared" si="162"/>
        <v>PM BIO MOULES MARINIERE</v>
      </c>
      <c r="E10373" s="2">
        <v>5398</v>
      </c>
      <c r="F10373" s="2" t="s">
        <v>77</v>
      </c>
    </row>
    <row r="10374" spans="1:6">
      <c r="A10374" s="2" t="s">
        <v>527</v>
      </c>
      <c r="B10374" s="2" t="s">
        <v>3196</v>
      </c>
      <c r="C10374" s="2" t="s">
        <v>170</v>
      </c>
      <c r="D10374" s="2" t="str">
        <f t="shared" si="162"/>
        <v>PM BIO MOULES MARINIERE</v>
      </c>
      <c r="E10374" s="2">
        <v>5632</v>
      </c>
      <c r="F10374" s="2" t="s">
        <v>77</v>
      </c>
    </row>
    <row r="10375" spans="1:6">
      <c r="A10375" s="2" t="s">
        <v>527</v>
      </c>
      <c r="B10375" s="2" t="s">
        <v>3196</v>
      </c>
      <c r="C10375" s="2" t="s">
        <v>38</v>
      </c>
      <c r="D10375" s="2" t="str">
        <f t="shared" si="162"/>
        <v>PM BIO MOULES MARINIERE</v>
      </c>
      <c r="E10375" s="2">
        <v>7088</v>
      </c>
      <c r="F10375" s="2" t="s">
        <v>77</v>
      </c>
    </row>
    <row r="10376" spans="1:6">
      <c r="A10376" s="2" t="s">
        <v>804</v>
      </c>
      <c r="B10376" s="2" t="s">
        <v>3197</v>
      </c>
      <c r="C10376" s="2" t="s">
        <v>757</v>
      </c>
      <c r="D10376" s="2" t="str">
        <f t="shared" si="162"/>
        <v>FT PUREE MOZZARELLA</v>
      </c>
      <c r="E10376" s="2">
        <v>4905</v>
      </c>
      <c r="F10376" s="2" t="s">
        <v>739</v>
      </c>
    </row>
    <row r="10377" spans="1:6">
      <c r="A10377" s="2" t="s">
        <v>804</v>
      </c>
      <c r="B10377" s="2" t="s">
        <v>3197</v>
      </c>
      <c r="C10377" s="2" t="s">
        <v>25</v>
      </c>
      <c r="D10377" s="2" t="str">
        <f t="shared" si="162"/>
        <v>FT PUREE MOZZARELLA</v>
      </c>
      <c r="E10377" s="2">
        <v>5285</v>
      </c>
      <c r="F10377" s="2" t="s">
        <v>739</v>
      </c>
    </row>
    <row r="10378" spans="1:6">
      <c r="A10378" s="2" t="s">
        <v>804</v>
      </c>
      <c r="B10378" s="2" t="s">
        <v>3197</v>
      </c>
      <c r="C10378" s="2" t="s">
        <v>26</v>
      </c>
      <c r="D10378" s="2" t="str">
        <f t="shared" si="162"/>
        <v>FT PUREE MOZZARELLA</v>
      </c>
      <c r="E10378" s="2">
        <v>5344</v>
      </c>
      <c r="F10378" s="2" t="s">
        <v>739</v>
      </c>
    </row>
    <row r="10379" spans="1:6">
      <c r="A10379" s="2" t="s">
        <v>804</v>
      </c>
      <c r="B10379" s="2" t="s">
        <v>3197</v>
      </c>
      <c r="C10379" s="2" t="s">
        <v>183</v>
      </c>
      <c r="D10379" s="2" t="str">
        <f t="shared" si="162"/>
        <v>FT PUREE MOZZARELLA</v>
      </c>
      <c r="E10379" s="2">
        <v>6662</v>
      </c>
      <c r="F10379" s="2" t="s">
        <v>739</v>
      </c>
    </row>
    <row r="10380" spans="1:6">
      <c r="A10380" s="2" t="s">
        <v>804</v>
      </c>
      <c r="B10380" s="2" t="s">
        <v>3197</v>
      </c>
      <c r="C10380" s="2" t="s">
        <v>220</v>
      </c>
      <c r="D10380" s="2" t="str">
        <f t="shared" si="162"/>
        <v>FT PUREE MOZZARELLA</v>
      </c>
      <c r="E10380" s="2">
        <v>6658</v>
      </c>
      <c r="F10380" s="2" t="s">
        <v>739</v>
      </c>
    </row>
    <row r="10381" spans="1:6">
      <c r="A10381" s="2" t="s">
        <v>804</v>
      </c>
      <c r="B10381" s="2" t="s">
        <v>3197</v>
      </c>
      <c r="C10381" s="2" t="s">
        <v>3198</v>
      </c>
      <c r="D10381" s="2" t="str">
        <f t="shared" si="162"/>
        <v>FT PUREE MOZZARELLA</v>
      </c>
      <c r="E10381" s="2">
        <v>3690</v>
      </c>
      <c r="F10381" s="2" t="s">
        <v>739</v>
      </c>
    </row>
    <row r="10382" spans="1:6">
      <c r="A10382" s="2" t="s">
        <v>0</v>
      </c>
      <c r="B10382" s="2" t="s">
        <v>3199</v>
      </c>
      <c r="C10382" s="2" t="s">
        <v>3200</v>
      </c>
      <c r="D10382" s="2" t="str">
        <f t="shared" si="162"/>
        <v>CA DF ANANAS SEGMENTS 50GR</v>
      </c>
      <c r="E10382" s="2">
        <v>7085</v>
      </c>
      <c r="F10382" s="2" t="s">
        <v>3</v>
      </c>
    </row>
    <row r="10383" spans="1:6">
      <c r="A10383" s="2" t="s">
        <v>0</v>
      </c>
      <c r="B10383" s="2" t="s">
        <v>3201</v>
      </c>
      <c r="C10383" s="2" t="s">
        <v>3202</v>
      </c>
      <c r="D10383" s="2" t="str">
        <f t="shared" si="162"/>
        <v>CA DP CHURROS FOURE CACAO</v>
      </c>
      <c r="E10383" s="2">
        <v>6416</v>
      </c>
      <c r="F10383" s="2" t="s">
        <v>3</v>
      </c>
    </row>
    <row r="10384" spans="1:6">
      <c r="A10384" s="2" t="s">
        <v>0</v>
      </c>
      <c r="B10384" s="2" t="s">
        <v>3203</v>
      </c>
      <c r="C10384" s="2" t="s">
        <v>3029</v>
      </c>
      <c r="D10384" s="2" t="str">
        <f t="shared" si="162"/>
        <v>CA DB CLAFOUTI CERISE 85 G FR /32</v>
      </c>
      <c r="E10384" s="2">
        <v>6700</v>
      </c>
      <c r="F10384" s="2" t="s">
        <v>3</v>
      </c>
    </row>
    <row r="10385" spans="1:6">
      <c r="A10385" s="2" t="s">
        <v>0</v>
      </c>
      <c r="B10385" s="2" t="s">
        <v>3204</v>
      </c>
      <c r="C10385" s="2" t="s">
        <v>3205</v>
      </c>
      <c r="D10385" s="2" t="str">
        <f t="shared" si="162"/>
        <v>CA DP TARTE GRILLE ABRICOT DCP 10 P</v>
      </c>
      <c r="E10385" s="2">
        <v>7496</v>
      </c>
      <c r="F10385" s="2" t="s">
        <v>3</v>
      </c>
    </row>
    <row r="10386" spans="1:6">
      <c r="A10386" s="2" t="s">
        <v>0</v>
      </c>
      <c r="B10386" s="2" t="s">
        <v>3206</v>
      </c>
      <c r="C10386" s="2" t="s">
        <v>3207</v>
      </c>
      <c r="D10386" s="2" t="str">
        <f t="shared" si="162"/>
        <v>CA DP TARTE CERISES RONDE</v>
      </c>
      <c r="E10386" s="2">
        <v>6434</v>
      </c>
      <c r="F10386" s="2" t="s">
        <v>3</v>
      </c>
    </row>
    <row r="10387" spans="1:6">
      <c r="A10387" s="2" t="s">
        <v>0</v>
      </c>
      <c r="B10387" s="2" t="s">
        <v>3208</v>
      </c>
      <c r="C10387" s="2" t="s">
        <v>3209</v>
      </c>
      <c r="D10387" s="2" t="str">
        <f t="shared" si="162"/>
        <v>CA DP TARTE FRAMBOISE 950 G SURG/2</v>
      </c>
      <c r="E10387" s="2">
        <v>5832</v>
      </c>
      <c r="F10387" s="2" t="s">
        <v>3</v>
      </c>
    </row>
    <row r="10388" spans="1:6">
      <c r="A10388" s="2" t="s">
        <v>0</v>
      </c>
      <c r="B10388" s="2" t="s">
        <v>3210</v>
      </c>
      <c r="C10388" s="2" t="s">
        <v>3211</v>
      </c>
      <c r="D10388" s="2" t="str">
        <f t="shared" si="162"/>
        <v>CA DP TARTE MIRABELLE</v>
      </c>
      <c r="E10388" s="2">
        <v>6433</v>
      </c>
      <c r="F10388" s="2" t="s">
        <v>3</v>
      </c>
    </row>
    <row r="10389" spans="1:6">
      <c r="A10389" s="2" t="s">
        <v>0</v>
      </c>
      <c r="B10389" s="2" t="s">
        <v>3212</v>
      </c>
      <c r="C10389" s="2" t="s">
        <v>3213</v>
      </c>
      <c r="D10389" s="2" t="str">
        <f t="shared" si="162"/>
        <v>CA DP TARTE POIRES PREDEC 10P</v>
      </c>
      <c r="E10389" s="2">
        <v>7497</v>
      </c>
      <c r="F10389" s="2" t="s">
        <v>3</v>
      </c>
    </row>
    <row r="10390" spans="1:6">
      <c r="A10390" s="2" t="s">
        <v>0</v>
      </c>
      <c r="B10390" s="2" t="s">
        <v>3214</v>
      </c>
      <c r="C10390" s="2" t="s">
        <v>1349</v>
      </c>
      <c r="D10390" s="2" t="str">
        <f t="shared" si="162"/>
        <v>CA DB BEIGNET CHOCO NOISETTE 75 G</v>
      </c>
      <c r="E10390" s="2">
        <v>6038</v>
      </c>
      <c r="F10390" s="2" t="s">
        <v>3</v>
      </c>
    </row>
    <row r="10391" spans="1:6">
      <c r="A10391" s="2" t="s">
        <v>0</v>
      </c>
      <c r="B10391" s="2" t="s">
        <v>3215</v>
      </c>
      <c r="C10391" s="2" t="s">
        <v>3216</v>
      </c>
      <c r="D10391" s="2" t="str">
        <f t="shared" si="162"/>
        <v>CA DY BIO YAOURT NATURE 125 GR</v>
      </c>
      <c r="E10391" s="2">
        <v>6793</v>
      </c>
      <c r="F10391" s="2" t="s">
        <v>3</v>
      </c>
    </row>
    <row r="10392" spans="1:6">
      <c r="A10392" s="2" t="s">
        <v>0</v>
      </c>
      <c r="B10392" s="2" t="s">
        <v>3217</v>
      </c>
      <c r="C10392" s="2" t="s">
        <v>3218</v>
      </c>
      <c r="D10392" s="2" t="str">
        <f t="shared" si="162"/>
        <v>CA DP CHAUSSON AUX POMMES 100G*54</v>
      </c>
      <c r="E10392" s="2">
        <v>5890</v>
      </c>
      <c r="F10392" s="2" t="s">
        <v>3</v>
      </c>
    </row>
    <row r="10393" spans="1:6">
      <c r="A10393" s="2" t="s">
        <v>0</v>
      </c>
      <c r="B10393" s="2" t="s">
        <v>3217</v>
      </c>
      <c r="C10393" s="2" t="s">
        <v>1377</v>
      </c>
      <c r="D10393" s="2" t="str">
        <f t="shared" si="162"/>
        <v>CA DP CHAUSSON AUX POMMES 100G*54</v>
      </c>
      <c r="E10393" s="2">
        <v>5355</v>
      </c>
      <c r="F10393" s="2" t="s">
        <v>3</v>
      </c>
    </row>
    <row r="10394" spans="1:6">
      <c r="A10394" s="2" t="s">
        <v>0</v>
      </c>
      <c r="B10394" s="2" t="s">
        <v>3219</v>
      </c>
      <c r="C10394" s="2" t="s">
        <v>3220</v>
      </c>
      <c r="D10394" s="2" t="str">
        <f t="shared" si="162"/>
        <v>CA DP CHEESECAKE 1,4 K SURG/4 DCP 12</v>
      </c>
      <c r="E10394" s="2">
        <v>5820</v>
      </c>
      <c r="F10394" s="2" t="s">
        <v>3</v>
      </c>
    </row>
    <row r="10395" spans="1:6">
      <c r="A10395" s="2" t="s">
        <v>0</v>
      </c>
      <c r="B10395" s="2" t="s">
        <v>3221</v>
      </c>
      <c r="C10395" s="2" t="s">
        <v>3222</v>
      </c>
      <c r="D10395" s="2" t="str">
        <f t="shared" si="162"/>
        <v>CA PV CHOCOSUISSE PETITE 110 G SURG /60</v>
      </c>
      <c r="E10395" s="2">
        <v>5891</v>
      </c>
      <c r="F10395" s="2" t="s">
        <v>3</v>
      </c>
    </row>
    <row r="10396" spans="1:6">
      <c r="A10396" s="2" t="s">
        <v>0</v>
      </c>
      <c r="B10396" s="2" t="s">
        <v>3223</v>
      </c>
      <c r="C10396" s="2" t="s">
        <v>3224</v>
      </c>
      <c r="D10396" s="2" t="str">
        <f t="shared" si="162"/>
        <v>CA DC COCKTAIL FRUIT VERGER 90 G X120</v>
      </c>
      <c r="E10396" s="2">
        <v>5070</v>
      </c>
      <c r="F10396" s="2" t="s">
        <v>3</v>
      </c>
    </row>
    <row r="10397" spans="1:6">
      <c r="A10397" s="2" t="s">
        <v>0</v>
      </c>
      <c r="B10397" s="2" t="s">
        <v>3225</v>
      </c>
      <c r="C10397" s="2" t="s">
        <v>3226</v>
      </c>
      <c r="D10397" s="2" t="str">
        <f t="shared" si="162"/>
        <v>CA DP COEUR COULANT CHOCO 90 GR SURG 12</v>
      </c>
      <c r="E10397" s="2">
        <v>6609</v>
      </c>
      <c r="F10397" s="2" t="s">
        <v>3</v>
      </c>
    </row>
    <row r="10398" spans="1:6">
      <c r="A10398" s="2" t="s">
        <v>0</v>
      </c>
      <c r="B10398" s="2" t="s">
        <v>3227</v>
      </c>
      <c r="C10398" s="2" t="s">
        <v>3228</v>
      </c>
      <c r="D10398" s="2" t="str">
        <f t="shared" si="162"/>
        <v>CA DC COMPOTE POMME 100 G X 72</v>
      </c>
      <c r="E10398" s="2">
        <v>5088</v>
      </c>
      <c r="F10398" s="2" t="s">
        <v>3</v>
      </c>
    </row>
    <row r="10399" spans="1:6">
      <c r="A10399" s="2" t="s">
        <v>0</v>
      </c>
      <c r="B10399" s="2" t="s">
        <v>3229</v>
      </c>
      <c r="C10399" s="2" t="s">
        <v>3230</v>
      </c>
      <c r="D10399" s="2" t="str">
        <f t="shared" si="162"/>
        <v>CA DP CREME BRULEE VANILLE PREPA UHT 1L/</v>
      </c>
      <c r="E10399" s="2">
        <v>6672</v>
      </c>
      <c r="F10399" s="2" t="s">
        <v>3</v>
      </c>
    </row>
    <row r="10400" spans="1:6">
      <c r="A10400" s="2" t="s">
        <v>0</v>
      </c>
      <c r="B10400" s="2" t="s">
        <v>3229</v>
      </c>
      <c r="C10400" s="2" t="s">
        <v>265</v>
      </c>
      <c r="D10400" s="2" t="str">
        <f t="shared" si="162"/>
        <v>CA DP CREME BRULEE VANILLE PREPA UHT 1L/</v>
      </c>
      <c r="E10400" s="2">
        <v>5353</v>
      </c>
      <c r="F10400" s="2" t="s">
        <v>3</v>
      </c>
    </row>
    <row r="10401" spans="1:6">
      <c r="A10401" s="2" t="s">
        <v>0</v>
      </c>
      <c r="B10401" s="2" t="s">
        <v>3231</v>
      </c>
      <c r="C10401" s="2" t="s">
        <v>3232</v>
      </c>
      <c r="D10401" s="2" t="str">
        <f t="shared" si="162"/>
        <v>CA PV CROISSANT PUR BEURRE 70G SURG</v>
      </c>
      <c r="E10401" s="2">
        <v>6544</v>
      </c>
      <c r="F10401" s="2" t="s">
        <v>3</v>
      </c>
    </row>
    <row r="10402" spans="1:6">
      <c r="A10402" s="2" t="s">
        <v>0</v>
      </c>
      <c r="B10402" s="2" t="s">
        <v>3233</v>
      </c>
      <c r="C10402" s="2" t="s">
        <v>3234</v>
      </c>
      <c r="D10402" s="2" t="str">
        <f t="shared" si="162"/>
        <v>CA DY DANETTE LIEGEOIS CHOCO 100 G FR/32</v>
      </c>
      <c r="E10402" s="2">
        <v>7461</v>
      </c>
      <c r="F10402" s="2" t="s">
        <v>3</v>
      </c>
    </row>
    <row r="10403" spans="1:6">
      <c r="A10403" s="2" t="s">
        <v>0</v>
      </c>
      <c r="B10403" s="2" t="s">
        <v>3235</v>
      </c>
      <c r="C10403" s="2" t="s">
        <v>3236</v>
      </c>
      <c r="D10403" s="2" t="str">
        <f t="shared" si="162"/>
        <v>CA DY DANETTE LIEGEOIS VANILLE 100 G FR/</v>
      </c>
      <c r="E10403" s="2">
        <v>7462</v>
      </c>
      <c r="F10403" s="2" t="s">
        <v>3</v>
      </c>
    </row>
    <row r="10404" spans="1:6">
      <c r="A10404" s="2" t="s">
        <v>0</v>
      </c>
      <c r="B10404" s="2" t="s">
        <v>3237</v>
      </c>
      <c r="C10404" s="2" t="s">
        <v>1338</v>
      </c>
      <c r="D10404" s="2" t="str">
        <f t="shared" si="162"/>
        <v>CA DY FAISELLE 6% 100 G FR /24</v>
      </c>
      <c r="E10404" s="2">
        <v>6724</v>
      </c>
      <c r="F10404" s="2" t="s">
        <v>3</v>
      </c>
    </row>
    <row r="10405" spans="1:6">
      <c r="A10405" s="2" t="s">
        <v>0</v>
      </c>
      <c r="B10405" s="2" t="s">
        <v>3238</v>
      </c>
      <c r="C10405" s="2" t="s">
        <v>3239</v>
      </c>
      <c r="D10405" s="2" t="str">
        <f t="shared" si="162"/>
        <v>CA DY FJORD 125 G FR</v>
      </c>
      <c r="E10405" s="2">
        <v>6749</v>
      </c>
      <c r="F10405" s="2" t="s">
        <v>3</v>
      </c>
    </row>
    <row r="10406" spans="1:6">
      <c r="A10406" s="2" t="s">
        <v>0</v>
      </c>
      <c r="B10406" s="2" t="s">
        <v>3240</v>
      </c>
      <c r="C10406" s="2" t="s">
        <v>2965</v>
      </c>
      <c r="D10406" s="2" t="str">
        <f t="shared" si="162"/>
        <v>CA DY DJORD VANILLE 125 G FR</v>
      </c>
      <c r="E10406" s="2">
        <v>6751</v>
      </c>
      <c r="F10406" s="2" t="s">
        <v>3</v>
      </c>
    </row>
    <row r="10407" spans="1:6">
      <c r="A10407" s="2" t="s">
        <v>0</v>
      </c>
      <c r="B10407" s="2" t="s">
        <v>3241</v>
      </c>
      <c r="C10407" s="2" t="s">
        <v>3242</v>
      </c>
      <c r="D10407" s="2" t="str">
        <f t="shared" si="162"/>
        <v>CA DP FLAN PATISSIER 1,04 K /6</v>
      </c>
      <c r="E10407" s="2">
        <v>4916</v>
      </c>
      <c r="F10407" s="2" t="s">
        <v>3</v>
      </c>
    </row>
    <row r="10408" spans="1:6">
      <c r="A10408" s="2" t="s">
        <v>0</v>
      </c>
      <c r="B10408" s="2" t="s">
        <v>3243</v>
      </c>
      <c r="C10408" s="2" t="s">
        <v>3244</v>
      </c>
      <c r="D10408" s="2" t="str">
        <f t="shared" si="162"/>
        <v>CA LB FROMAGE BL 3,2% MG 100 G FR/48</v>
      </c>
      <c r="E10408" s="2">
        <v>6729</v>
      </c>
      <c r="F10408" s="2" t="s">
        <v>3</v>
      </c>
    </row>
    <row r="10409" spans="1:6">
      <c r="A10409" s="2" t="s">
        <v>0</v>
      </c>
      <c r="B10409" s="2" t="s">
        <v>3245</v>
      </c>
      <c r="C10409" s="2" t="s">
        <v>1376</v>
      </c>
      <c r="D10409" s="2" t="str">
        <f t="shared" si="162"/>
        <v>CA DP GAUFFRES 80 G SURG /50</v>
      </c>
      <c r="E10409" s="2">
        <v>5896</v>
      </c>
      <c r="F10409" s="2" t="s">
        <v>3</v>
      </c>
    </row>
    <row r="10410" spans="1:6">
      <c r="A10410" s="2" t="s">
        <v>0</v>
      </c>
      <c r="B10410" s="2" t="s">
        <v>3246</v>
      </c>
      <c r="C10410" s="2" t="s">
        <v>3035</v>
      </c>
      <c r="D10410" s="2" t="str">
        <f t="shared" si="162"/>
        <v>CA DY GERVITA NATURE 100G FR/16</v>
      </c>
      <c r="E10410" s="2">
        <v>6727</v>
      </c>
      <c r="F10410" s="2" t="s">
        <v>3</v>
      </c>
    </row>
    <row r="10411" spans="1:6">
      <c r="A10411" s="2" t="s">
        <v>0</v>
      </c>
      <c r="B10411" s="2" t="s">
        <v>3247</v>
      </c>
      <c r="C10411" s="2" t="s">
        <v>3248</v>
      </c>
      <c r="D10411" s="2" t="str">
        <f t="shared" si="162"/>
        <v>CA DC GOURDE POM NATURE S/SUCRE 120 G</v>
      </c>
      <c r="E10411" s="2">
        <v>7446</v>
      </c>
      <c r="F10411" s="2" t="s">
        <v>3</v>
      </c>
    </row>
    <row r="10412" spans="1:6">
      <c r="A10412" s="2" t="s">
        <v>0</v>
      </c>
      <c r="B10412" s="2" t="s">
        <v>3249</v>
      </c>
      <c r="C10412" s="2" t="s">
        <v>3250</v>
      </c>
      <c r="D10412" s="2" t="str">
        <f t="shared" si="162"/>
        <v>CA DY ILE FLOTANTE CARAMEL 100 G FR/12</v>
      </c>
      <c r="E10412" s="2">
        <v>6707</v>
      </c>
      <c r="F10412" s="2" t="s">
        <v>3</v>
      </c>
    </row>
    <row r="10413" spans="1:6">
      <c r="A10413" s="2" t="s">
        <v>0</v>
      </c>
      <c r="B10413" s="2" t="s">
        <v>3251</v>
      </c>
      <c r="C10413" s="2" t="s">
        <v>3252</v>
      </c>
      <c r="D10413" s="2" t="str">
        <f t="shared" si="162"/>
        <v>CA DY LIEGEOIS POM ABRICOT FRAMB 100 G F</v>
      </c>
      <c r="E10413" s="2">
        <v>6715</v>
      </c>
      <c r="F10413" s="2" t="s">
        <v>3</v>
      </c>
    </row>
    <row r="10414" spans="1:6">
      <c r="A10414" s="2" t="s">
        <v>0</v>
      </c>
      <c r="B10414" s="2" t="s">
        <v>3253</v>
      </c>
      <c r="C10414" s="2" t="s">
        <v>3254</v>
      </c>
      <c r="D10414" s="2" t="str">
        <f t="shared" si="162"/>
        <v>CA DY LIEGEOIS POM FRAM CASSIE 100 GR /2</v>
      </c>
      <c r="E10414" s="2">
        <v>6713</v>
      </c>
      <c r="F10414" s="2" t="s">
        <v>3</v>
      </c>
    </row>
    <row r="10415" spans="1:6">
      <c r="A10415" s="2" t="s">
        <v>0</v>
      </c>
      <c r="B10415" s="2" t="s">
        <v>3255</v>
      </c>
      <c r="C10415" s="2" t="s">
        <v>3256</v>
      </c>
      <c r="D10415" s="2" t="str">
        <f t="shared" si="162"/>
        <v>CA DY LIEGEOIS POM MANGUE 100 G FR/24</v>
      </c>
      <c r="E10415" s="2">
        <v>6714</v>
      </c>
      <c r="F10415" s="2" t="s">
        <v>3</v>
      </c>
    </row>
    <row r="10416" spans="1:6">
      <c r="A10416" s="2" t="s">
        <v>0</v>
      </c>
      <c r="B10416" s="2" t="s">
        <v>3257</v>
      </c>
      <c r="C10416" s="2" t="s">
        <v>3258</v>
      </c>
      <c r="D10416" s="2" t="str">
        <f t="shared" si="162"/>
        <v>CA DB LION 42 G /24</v>
      </c>
      <c r="E10416" s="2">
        <v>4815</v>
      </c>
      <c r="F10416" s="2" t="s">
        <v>3</v>
      </c>
    </row>
    <row r="10417" spans="1:6">
      <c r="A10417" s="2" t="s">
        <v>0</v>
      </c>
      <c r="B10417" s="2" t="s">
        <v>3259</v>
      </c>
      <c r="C10417" s="2" t="s">
        <v>3260</v>
      </c>
      <c r="D10417" s="2" t="str">
        <f t="shared" si="162"/>
        <v>CA DB MUFFIN CHOCO 85 G EMB SUR /40</v>
      </c>
      <c r="E10417" s="2">
        <v>6046</v>
      </c>
      <c r="F10417" s="2" t="s">
        <v>3</v>
      </c>
    </row>
    <row r="10418" spans="1:6">
      <c r="A10418" s="2" t="s">
        <v>0</v>
      </c>
      <c r="B10418" s="2" t="s">
        <v>3261</v>
      </c>
      <c r="C10418" s="2" t="s">
        <v>2387</v>
      </c>
      <c r="D10418" s="2" t="str">
        <f t="shared" si="162"/>
        <v>CA DP NID ABEILLE AMANDE 800 G</v>
      </c>
      <c r="E10418" s="2">
        <v>5836</v>
      </c>
      <c r="F10418" s="2" t="s">
        <v>3</v>
      </c>
    </row>
    <row r="10419" spans="1:6">
      <c r="A10419" s="2" t="s">
        <v>0</v>
      </c>
      <c r="B10419" s="2" t="s">
        <v>3262</v>
      </c>
      <c r="C10419" s="2" t="s">
        <v>3263</v>
      </c>
      <c r="D10419" s="2" t="str">
        <f t="shared" si="162"/>
        <v>CA DY OEUF LAIT 100 G FR/20</v>
      </c>
      <c r="E10419" s="2">
        <v>6708</v>
      </c>
      <c r="F10419" s="2" t="s">
        <v>3</v>
      </c>
    </row>
    <row r="10420" spans="1:6">
      <c r="A10420" s="2" t="s">
        <v>0</v>
      </c>
      <c r="B10420" s="2" t="s">
        <v>3264</v>
      </c>
      <c r="C10420" s="2" t="s">
        <v>3265</v>
      </c>
      <c r="D10420" s="2" t="str">
        <f t="shared" si="162"/>
        <v>CA PV PAIN RAISIN 130 G SURG/50</v>
      </c>
      <c r="E10420" s="2">
        <v>5902</v>
      </c>
      <c r="F10420" s="2" t="s">
        <v>3</v>
      </c>
    </row>
    <row r="10421" spans="1:6">
      <c r="A10421" s="2" t="s">
        <v>1360</v>
      </c>
      <c r="B10421" s="2" t="s">
        <v>3266</v>
      </c>
      <c r="C10421" s="2" t="s">
        <v>3267</v>
      </c>
      <c r="D10421" s="2" t="str">
        <f t="shared" si="162"/>
        <v>DP TARTE CITRON MERINGUE DCP 8 P</v>
      </c>
      <c r="E10421" s="2">
        <v>7494</v>
      </c>
      <c r="F10421" s="2" t="s">
        <v>1328</v>
      </c>
    </row>
    <row r="10422" spans="1:6">
      <c r="A10422" s="2" t="s">
        <v>0</v>
      </c>
      <c r="B10422" s="2" t="s">
        <v>3268</v>
      </c>
      <c r="C10422" s="2" t="s">
        <v>3269</v>
      </c>
      <c r="D10422" s="2" t="str">
        <f t="shared" si="162"/>
        <v>CA DP TARTE POM NORMANDE 1 K SURG /2</v>
      </c>
      <c r="E10422" s="2">
        <v>6428</v>
      </c>
      <c r="F10422" s="2" t="s">
        <v>3</v>
      </c>
    </row>
    <row r="10423" spans="1:6">
      <c r="A10423" s="2" t="s">
        <v>0</v>
      </c>
      <c r="B10423" s="2" t="s">
        <v>3270</v>
      </c>
      <c r="C10423" s="2" t="s">
        <v>3271</v>
      </c>
      <c r="D10423" s="2" t="str">
        <f t="shared" si="162"/>
        <v>CA DP TARTE TATIN 1.6 K SURG/6</v>
      </c>
      <c r="E10423" s="2">
        <v>5835</v>
      </c>
      <c r="F10423" s="2" t="s">
        <v>3</v>
      </c>
    </row>
    <row r="10424" spans="1:6">
      <c r="A10424" s="2" t="s">
        <v>0</v>
      </c>
      <c r="B10424" s="2" t="s">
        <v>3272</v>
      </c>
      <c r="C10424" s="2" t="s">
        <v>3273</v>
      </c>
      <c r="D10424" s="2" t="str">
        <f t="shared" si="162"/>
        <v>CA DY YAOURT A BOIRE FRAISE 180 G FR</v>
      </c>
      <c r="E10424" s="2">
        <v>6774</v>
      </c>
      <c r="F10424" s="2" t="s">
        <v>3</v>
      </c>
    </row>
    <row r="10425" spans="1:6">
      <c r="A10425" s="2" t="s">
        <v>0</v>
      </c>
      <c r="B10425" s="2" t="s">
        <v>3274</v>
      </c>
      <c r="C10425" s="2" t="s">
        <v>3275</v>
      </c>
      <c r="D10425" s="2" t="str">
        <f t="shared" si="162"/>
        <v>CA DY YAOURT A BOIRE VANILLE 180 G FR /4</v>
      </c>
      <c r="E10425" s="2">
        <v>6773</v>
      </c>
      <c r="F10425" s="2" t="s">
        <v>3</v>
      </c>
    </row>
    <row r="10426" spans="1:6">
      <c r="A10426" s="2" t="s">
        <v>0</v>
      </c>
      <c r="B10426" s="2" t="s">
        <v>3276</v>
      </c>
      <c r="C10426" s="2" t="s">
        <v>3277</v>
      </c>
      <c r="D10426" s="2" t="str">
        <f t="shared" si="162"/>
        <v>CA DY YAOURT GREC FRAISE 140 G FR/12</v>
      </c>
      <c r="E10426" s="2">
        <v>6752</v>
      </c>
      <c r="F10426" s="2" t="s">
        <v>3</v>
      </c>
    </row>
    <row r="10427" spans="1:6">
      <c r="A10427" s="2" t="s">
        <v>0</v>
      </c>
      <c r="B10427" s="2" t="s">
        <v>3278</v>
      </c>
      <c r="C10427" s="2" t="s">
        <v>3279</v>
      </c>
      <c r="D10427" s="2" t="str">
        <f t="shared" si="162"/>
        <v>CA DY YAOURT GREC NAT 150 G FR/24</v>
      </c>
      <c r="E10427" s="2">
        <v>6753</v>
      </c>
      <c r="F10427" s="2" t="s">
        <v>3</v>
      </c>
    </row>
    <row r="10428" spans="1:6">
      <c r="A10428" s="2" t="s">
        <v>0</v>
      </c>
      <c r="B10428" s="2" t="s">
        <v>3280</v>
      </c>
      <c r="C10428" s="2" t="s">
        <v>3281</v>
      </c>
      <c r="D10428" s="2" t="str">
        <f t="shared" si="162"/>
        <v>CA DY YAOURT ABRI SAV AUTREFOIS POT GRE</v>
      </c>
      <c r="E10428" s="2">
        <v>6781</v>
      </c>
      <c r="F10428" s="2" t="s">
        <v>3</v>
      </c>
    </row>
    <row r="10429" spans="1:6">
      <c r="A10429" s="2" t="s">
        <v>0</v>
      </c>
      <c r="B10429" s="2" t="s">
        <v>3282</v>
      </c>
      <c r="C10429" s="2" t="s">
        <v>3283</v>
      </c>
      <c r="D10429" s="2" t="str">
        <f t="shared" si="162"/>
        <v>CA DY YAOURT BIFIDUS CITRON 125 G FR /24</v>
      </c>
      <c r="E10429" s="2">
        <v>6760</v>
      </c>
      <c r="F10429" s="2" t="s">
        <v>3</v>
      </c>
    </row>
    <row r="10430" spans="1:6">
      <c r="A10430" s="2" t="s">
        <v>0</v>
      </c>
      <c r="B10430" s="2" t="s">
        <v>3284</v>
      </c>
      <c r="C10430" s="2" t="s">
        <v>3285</v>
      </c>
      <c r="D10430" s="2" t="str">
        <f t="shared" si="162"/>
        <v>CA DY YAOURT BIFIDUS COCO 125 G FR /24</v>
      </c>
      <c r="E10430" s="2">
        <v>6758</v>
      </c>
      <c r="F10430" s="2" t="s">
        <v>3</v>
      </c>
    </row>
    <row r="10431" spans="1:6">
      <c r="A10431" s="2" t="s">
        <v>0</v>
      </c>
      <c r="B10431" s="2" t="s">
        <v>3286</v>
      </c>
      <c r="C10431" s="2" t="s">
        <v>3287</v>
      </c>
      <c r="D10431" s="2" t="str">
        <f t="shared" si="162"/>
        <v>CA DY YAOURT GREC VANILLE 140 G FR/16</v>
      </c>
      <c r="E10431" s="2">
        <v>6754</v>
      </c>
      <c r="F10431" s="2" t="s">
        <v>3</v>
      </c>
    </row>
    <row r="10432" spans="1:6">
      <c r="A10432" s="2" t="s">
        <v>0</v>
      </c>
      <c r="B10432" s="2" t="s">
        <v>3288</v>
      </c>
      <c r="C10432" s="2" t="s">
        <v>3289</v>
      </c>
      <c r="D10432" s="2" t="str">
        <f t="shared" si="162"/>
        <v>CA TA CROQUE MONSIEUR TOASTE 180 G SURG</v>
      </c>
      <c r="E10432" s="2">
        <v>5960</v>
      </c>
      <c r="F10432" s="2" t="s">
        <v>3</v>
      </c>
    </row>
    <row r="10433" spans="1:6">
      <c r="A10433" s="2" t="s">
        <v>0</v>
      </c>
      <c r="B10433" s="2" t="s">
        <v>3290</v>
      </c>
      <c r="C10433" s="2" t="s">
        <v>3291</v>
      </c>
      <c r="D10433" s="2" t="str">
        <f t="shared" si="162"/>
        <v>CA TA PANINI FROMAGE 170 G SURG /12</v>
      </c>
      <c r="E10433" s="2">
        <v>5966</v>
      </c>
      <c r="F10433" s="2" t="s">
        <v>3</v>
      </c>
    </row>
    <row r="10434" spans="1:6">
      <c r="A10434" s="2" t="s">
        <v>0</v>
      </c>
      <c r="B10434" s="2" t="s">
        <v>3292</v>
      </c>
      <c r="C10434" s="2" t="s">
        <v>3293</v>
      </c>
      <c r="D10434" s="2" t="str">
        <f t="shared" si="162"/>
        <v>CA TA PANINI JAMBON MOZZA 170G SURG /12</v>
      </c>
      <c r="E10434" s="2">
        <v>5967</v>
      </c>
      <c r="F10434" s="2" t="s">
        <v>3</v>
      </c>
    </row>
    <row r="10435" spans="1:6">
      <c r="A10435" s="2" t="s">
        <v>0</v>
      </c>
      <c r="B10435" s="2" t="s">
        <v>3294</v>
      </c>
      <c r="C10435" s="2" t="s">
        <v>3295</v>
      </c>
      <c r="D10435" s="2" t="str">
        <f t="shared" ref="D10435:D10498" si="163">B10435</f>
        <v>CA TA PIZZA POULET CHAMPIGNON 200 G SURG</v>
      </c>
      <c r="E10435" s="2">
        <v>5969</v>
      </c>
      <c r="F10435" s="2" t="s">
        <v>3</v>
      </c>
    </row>
    <row r="10436" spans="1:6">
      <c r="A10436" s="2" t="s">
        <v>0</v>
      </c>
      <c r="B10436" s="2" t="s">
        <v>3296</v>
      </c>
      <c r="C10436" s="2" t="s">
        <v>3297</v>
      </c>
      <c r="D10436" s="2" t="str">
        <f t="shared" si="163"/>
        <v>CA TA WRAP CHEVRE LEGUME 180 G FR /6</v>
      </c>
      <c r="E10436" s="2">
        <v>7220</v>
      </c>
      <c r="F10436" s="2" t="s">
        <v>3</v>
      </c>
    </row>
    <row r="10437" spans="1:6">
      <c r="A10437" s="2" t="s">
        <v>0</v>
      </c>
      <c r="B10437" s="2" t="s">
        <v>3298</v>
      </c>
      <c r="C10437" s="2" t="s">
        <v>3299</v>
      </c>
      <c r="D10437" s="2" t="str">
        <f t="shared" si="163"/>
        <v>CA TA WRAP POULET CAESAR 180 G FR /6</v>
      </c>
      <c r="E10437" s="2">
        <v>7219</v>
      </c>
      <c r="F10437" s="2" t="s">
        <v>3</v>
      </c>
    </row>
    <row r="10438" spans="1:6">
      <c r="A10438" s="2" t="s">
        <v>0</v>
      </c>
      <c r="B10438" s="2" t="s">
        <v>3300</v>
      </c>
      <c r="C10438" s="2" t="s">
        <v>3301</v>
      </c>
      <c r="D10438" s="2" t="str">
        <f t="shared" si="163"/>
        <v>CA TA WRAP TOMATE CHEVRE 160 G SURG/10</v>
      </c>
      <c r="E10438" s="2">
        <v>5976</v>
      </c>
      <c r="F10438" s="2" t="s">
        <v>543</v>
      </c>
    </row>
    <row r="10439" spans="1:6">
      <c r="A10439" s="2" t="s">
        <v>0</v>
      </c>
      <c r="B10439" s="2" t="s">
        <v>3302</v>
      </c>
      <c r="C10439" s="2" t="s">
        <v>3303</v>
      </c>
      <c r="D10439" s="2" t="str">
        <f t="shared" si="163"/>
        <v>CA DB DONUT CHOCO 53 G SURG /36</v>
      </c>
      <c r="E10439" s="2">
        <v>6041</v>
      </c>
      <c r="F10439" s="2" t="s">
        <v>3</v>
      </c>
    </row>
    <row r="10440" spans="1:6">
      <c r="A10440" s="2" t="s">
        <v>2394</v>
      </c>
      <c r="B10440" s="2" t="s">
        <v>3304</v>
      </c>
      <c r="C10440" s="2" t="s">
        <v>417</v>
      </c>
      <c r="D10440" s="2" t="str">
        <f t="shared" si="163"/>
        <v>EX INDE FR RIZ EPICÉ</v>
      </c>
      <c r="E10440" s="2">
        <v>5125</v>
      </c>
      <c r="F10440" s="2" t="s">
        <v>77</v>
      </c>
    </row>
    <row r="10441" spans="1:6">
      <c r="A10441" s="2" t="s">
        <v>2394</v>
      </c>
      <c r="B10441" s="2" t="s">
        <v>3304</v>
      </c>
      <c r="C10441" s="2" t="s">
        <v>959</v>
      </c>
      <c r="D10441" s="2" t="str">
        <f t="shared" si="163"/>
        <v>EX INDE FR RIZ EPICÉ</v>
      </c>
      <c r="E10441" s="2">
        <v>5169</v>
      </c>
      <c r="F10441" s="2" t="s">
        <v>77</v>
      </c>
    </row>
    <row r="10442" spans="1:6">
      <c r="A10442" s="2" t="s">
        <v>2394</v>
      </c>
      <c r="B10442" s="2" t="s">
        <v>3304</v>
      </c>
      <c r="C10442" s="2" t="s">
        <v>25</v>
      </c>
      <c r="D10442" s="2" t="str">
        <f t="shared" si="163"/>
        <v>EX INDE FR RIZ EPICÉ</v>
      </c>
      <c r="E10442" s="2">
        <v>5285</v>
      </c>
      <c r="F10442" s="2" t="s">
        <v>77</v>
      </c>
    </row>
    <row r="10443" spans="1:6">
      <c r="A10443" s="2" t="s">
        <v>2394</v>
      </c>
      <c r="B10443" s="2" t="s">
        <v>3304</v>
      </c>
      <c r="C10443" s="2" t="s">
        <v>778</v>
      </c>
      <c r="D10443" s="2" t="str">
        <f t="shared" si="163"/>
        <v>EX INDE FR RIZ EPICÉ</v>
      </c>
      <c r="E10443" s="2">
        <v>5309</v>
      </c>
      <c r="F10443" s="2" t="s">
        <v>77</v>
      </c>
    </row>
    <row r="10444" spans="1:6">
      <c r="A10444" s="2" t="s">
        <v>2394</v>
      </c>
      <c r="B10444" s="2" t="s">
        <v>3304</v>
      </c>
      <c r="C10444" s="2" t="s">
        <v>365</v>
      </c>
      <c r="D10444" s="2" t="str">
        <f t="shared" si="163"/>
        <v>EX INDE FR RIZ EPICÉ</v>
      </c>
      <c r="E10444" s="2">
        <v>5345</v>
      </c>
      <c r="F10444" s="2" t="s">
        <v>77</v>
      </c>
    </row>
    <row r="10445" spans="1:6">
      <c r="A10445" s="2" t="s">
        <v>2394</v>
      </c>
      <c r="B10445" s="2" t="s">
        <v>3304</v>
      </c>
      <c r="C10445" s="2" t="s">
        <v>170</v>
      </c>
      <c r="D10445" s="2" t="str">
        <f t="shared" si="163"/>
        <v>EX INDE FR RIZ EPICÉ</v>
      </c>
      <c r="E10445" s="2">
        <v>5632</v>
      </c>
      <c r="F10445" s="2" t="s">
        <v>77</v>
      </c>
    </row>
    <row r="10446" spans="1:6">
      <c r="A10446" s="2" t="s">
        <v>2394</v>
      </c>
      <c r="B10446" s="2" t="s">
        <v>3304</v>
      </c>
      <c r="C10446" s="2" t="s">
        <v>220</v>
      </c>
      <c r="D10446" s="2" t="str">
        <f t="shared" si="163"/>
        <v>EX INDE FR RIZ EPICÉ</v>
      </c>
      <c r="E10446" s="2">
        <v>6658</v>
      </c>
      <c r="F10446" s="2" t="s">
        <v>77</v>
      </c>
    </row>
    <row r="10447" spans="1:6">
      <c r="A10447" s="2" t="s">
        <v>2394</v>
      </c>
      <c r="B10447" s="2" t="s">
        <v>3304</v>
      </c>
      <c r="C10447" s="2" t="s">
        <v>316</v>
      </c>
      <c r="D10447" s="2" t="str">
        <f t="shared" si="163"/>
        <v>EX INDE FR RIZ EPICÉ</v>
      </c>
      <c r="E10447" s="2">
        <v>5124</v>
      </c>
      <c r="F10447" s="2" t="s">
        <v>77</v>
      </c>
    </row>
    <row r="10448" spans="1:6">
      <c r="A10448" s="2" t="s">
        <v>2394</v>
      </c>
      <c r="B10448" s="2" t="s">
        <v>3304</v>
      </c>
      <c r="C10448" s="2" t="s">
        <v>3148</v>
      </c>
      <c r="D10448" s="2" t="str">
        <f t="shared" si="163"/>
        <v>EX INDE FR RIZ EPICÉ</v>
      </c>
      <c r="E10448" s="2">
        <v>5101</v>
      </c>
      <c r="F10448" s="2" t="s">
        <v>77</v>
      </c>
    </row>
    <row r="10449" spans="1:6">
      <c r="A10449" s="2" t="s">
        <v>2394</v>
      </c>
      <c r="B10449" s="2" t="s">
        <v>3305</v>
      </c>
      <c r="C10449" s="2" t="s">
        <v>96</v>
      </c>
      <c r="D10449" s="2" t="str">
        <f t="shared" si="163"/>
        <v>EX INDE FR RIZ MADRAS</v>
      </c>
      <c r="E10449" s="2">
        <v>5170</v>
      </c>
      <c r="F10449" s="2" t="s">
        <v>77</v>
      </c>
    </row>
    <row r="10450" spans="1:6">
      <c r="A10450" s="2" t="s">
        <v>2394</v>
      </c>
      <c r="B10450" s="2" t="s">
        <v>3305</v>
      </c>
      <c r="C10450" s="2" t="s">
        <v>25</v>
      </c>
      <c r="D10450" s="2" t="str">
        <f t="shared" si="163"/>
        <v>EX INDE FR RIZ MADRAS</v>
      </c>
      <c r="E10450" s="2">
        <v>5285</v>
      </c>
      <c r="F10450" s="2" t="s">
        <v>77</v>
      </c>
    </row>
    <row r="10451" spans="1:6">
      <c r="A10451" s="2" t="s">
        <v>2394</v>
      </c>
      <c r="B10451" s="2" t="s">
        <v>3305</v>
      </c>
      <c r="C10451" s="2" t="s">
        <v>778</v>
      </c>
      <c r="D10451" s="2" t="str">
        <f t="shared" si="163"/>
        <v>EX INDE FR RIZ MADRAS</v>
      </c>
      <c r="E10451" s="2">
        <v>5309</v>
      </c>
      <c r="F10451" s="2" t="s">
        <v>77</v>
      </c>
    </row>
    <row r="10452" spans="1:6">
      <c r="A10452" s="2" t="s">
        <v>2394</v>
      </c>
      <c r="B10452" s="2" t="s">
        <v>3305</v>
      </c>
      <c r="C10452" s="2" t="s">
        <v>26</v>
      </c>
      <c r="D10452" s="2" t="str">
        <f t="shared" si="163"/>
        <v>EX INDE FR RIZ MADRAS</v>
      </c>
      <c r="E10452" s="2">
        <v>5344</v>
      </c>
      <c r="F10452" s="2" t="s">
        <v>77</v>
      </c>
    </row>
    <row r="10453" spans="1:6">
      <c r="A10453" s="2" t="s">
        <v>2394</v>
      </c>
      <c r="B10453" s="2" t="s">
        <v>3305</v>
      </c>
      <c r="C10453" s="2" t="s">
        <v>170</v>
      </c>
      <c r="D10453" s="2" t="str">
        <f t="shared" si="163"/>
        <v>EX INDE FR RIZ MADRAS</v>
      </c>
      <c r="E10453" s="2">
        <v>5632</v>
      </c>
      <c r="F10453" s="2" t="s">
        <v>77</v>
      </c>
    </row>
    <row r="10454" spans="1:6">
      <c r="A10454" s="2" t="s">
        <v>2394</v>
      </c>
      <c r="B10454" s="2" t="s">
        <v>3305</v>
      </c>
      <c r="C10454" s="2" t="s">
        <v>3306</v>
      </c>
      <c r="D10454" s="2" t="str">
        <f t="shared" si="163"/>
        <v>EX INDE FR RIZ MADRAS</v>
      </c>
      <c r="E10454" s="2">
        <v>4995</v>
      </c>
      <c r="F10454" s="2" t="s">
        <v>77</v>
      </c>
    </row>
    <row r="10455" spans="1:6">
      <c r="A10455" s="2" t="s">
        <v>2394</v>
      </c>
      <c r="B10455" s="2" t="s">
        <v>3305</v>
      </c>
      <c r="C10455" s="2" t="s">
        <v>390</v>
      </c>
      <c r="D10455" s="2" t="str">
        <f t="shared" si="163"/>
        <v>EX INDE FR RIZ MADRAS</v>
      </c>
      <c r="E10455" s="2">
        <v>5303</v>
      </c>
      <c r="F10455" s="2" t="s">
        <v>77</v>
      </c>
    </row>
    <row r="10456" spans="1:6">
      <c r="A10456" s="2" t="s">
        <v>2394</v>
      </c>
      <c r="B10456" s="2" t="s">
        <v>3305</v>
      </c>
      <c r="C10456" s="2" t="s">
        <v>3307</v>
      </c>
      <c r="D10456" s="2" t="str">
        <f t="shared" si="163"/>
        <v>EX INDE FR RIZ MADRAS</v>
      </c>
      <c r="E10456" s="2">
        <v>1802</v>
      </c>
      <c r="F10456" s="2" t="s">
        <v>77</v>
      </c>
    </row>
    <row r="10457" spans="1:6">
      <c r="A10457" s="2" t="s">
        <v>2394</v>
      </c>
      <c r="B10457" s="2" t="s">
        <v>3305</v>
      </c>
      <c r="C10457" s="2" t="s">
        <v>217</v>
      </c>
      <c r="D10457" s="2" t="str">
        <f t="shared" si="163"/>
        <v>EX INDE FR RIZ MADRAS</v>
      </c>
      <c r="E10457" s="2">
        <v>1253</v>
      </c>
      <c r="F10457" s="2" t="s">
        <v>77</v>
      </c>
    </row>
    <row r="10458" spans="1:6">
      <c r="A10458" s="2" t="s">
        <v>2394</v>
      </c>
      <c r="B10458" s="2" t="s">
        <v>3305</v>
      </c>
      <c r="C10458" s="2" t="s">
        <v>296</v>
      </c>
      <c r="D10458" s="2" t="str">
        <f t="shared" si="163"/>
        <v>EX INDE FR RIZ MADRAS</v>
      </c>
      <c r="E10458" s="2">
        <v>7425</v>
      </c>
      <c r="F10458" s="2" t="s">
        <v>77</v>
      </c>
    </row>
    <row r="10459" spans="1:6">
      <c r="A10459" s="2" t="s">
        <v>2394</v>
      </c>
      <c r="B10459" s="2" t="s">
        <v>3305</v>
      </c>
      <c r="C10459" s="2" t="s">
        <v>1511</v>
      </c>
      <c r="D10459" s="2" t="str">
        <f t="shared" si="163"/>
        <v>EX INDE FR RIZ MADRAS</v>
      </c>
      <c r="E10459" s="2">
        <v>5014</v>
      </c>
      <c r="F10459" s="2" t="s">
        <v>77</v>
      </c>
    </row>
    <row r="10460" spans="1:6">
      <c r="A10460" s="2" t="s">
        <v>2394</v>
      </c>
      <c r="B10460" s="2" t="s">
        <v>3308</v>
      </c>
      <c r="C10460" s="2" t="s">
        <v>368</v>
      </c>
      <c r="D10460" s="2" t="str">
        <f t="shared" si="163"/>
        <v>EX INDE SC KATCHUMAR</v>
      </c>
      <c r="E10460" s="2">
        <v>1175</v>
      </c>
      <c r="F10460" s="2" t="s">
        <v>543</v>
      </c>
    </row>
    <row r="10461" spans="1:6">
      <c r="A10461" s="2" t="s">
        <v>2394</v>
      </c>
      <c r="B10461" s="2" t="s">
        <v>3308</v>
      </c>
      <c r="C10461" s="2" t="s">
        <v>645</v>
      </c>
      <c r="D10461" s="2" t="str">
        <f t="shared" si="163"/>
        <v>EX INDE SC KATCHUMAR</v>
      </c>
      <c r="E10461" s="2">
        <v>1186</v>
      </c>
      <c r="F10461" s="2" t="s">
        <v>543</v>
      </c>
    </row>
    <row r="10462" spans="1:6">
      <c r="A10462" s="2" t="s">
        <v>2394</v>
      </c>
      <c r="B10462" s="2" t="s">
        <v>3308</v>
      </c>
      <c r="C10462" s="2" t="s">
        <v>1868</v>
      </c>
      <c r="D10462" s="2" t="str">
        <f t="shared" si="163"/>
        <v>EX INDE SC KATCHUMAR</v>
      </c>
      <c r="E10462" s="2">
        <v>7122</v>
      </c>
      <c r="F10462" s="2" t="s">
        <v>543</v>
      </c>
    </row>
    <row r="10463" spans="1:6">
      <c r="A10463" s="2" t="s">
        <v>2394</v>
      </c>
      <c r="B10463" s="2" t="s">
        <v>3308</v>
      </c>
      <c r="C10463" s="2" t="s">
        <v>291</v>
      </c>
      <c r="D10463" s="2" t="str">
        <f t="shared" si="163"/>
        <v>EX INDE SC KATCHUMAR</v>
      </c>
      <c r="E10463" s="2">
        <v>2863</v>
      </c>
      <c r="F10463" s="2" t="s">
        <v>543</v>
      </c>
    </row>
    <row r="10464" spans="1:6">
      <c r="A10464" s="2" t="s">
        <v>2394</v>
      </c>
      <c r="B10464" s="2" t="s">
        <v>3308</v>
      </c>
      <c r="C10464" s="2" t="s">
        <v>3309</v>
      </c>
      <c r="D10464" s="2" t="str">
        <f t="shared" si="163"/>
        <v>EX INDE SC KATCHUMAR</v>
      </c>
      <c r="E10464" s="2">
        <v>3508</v>
      </c>
      <c r="F10464" s="2" t="s">
        <v>543</v>
      </c>
    </row>
    <row r="10465" spans="1:6">
      <c r="A10465" s="2" t="s">
        <v>2394</v>
      </c>
      <c r="B10465" s="2" t="s">
        <v>3308</v>
      </c>
      <c r="C10465" s="2" t="s">
        <v>25</v>
      </c>
      <c r="D10465" s="2" t="str">
        <f t="shared" si="163"/>
        <v>EX INDE SC KATCHUMAR</v>
      </c>
      <c r="E10465" s="2">
        <v>5285</v>
      </c>
      <c r="F10465" s="2" t="s">
        <v>543</v>
      </c>
    </row>
    <row r="10466" spans="1:6">
      <c r="A10466" s="2" t="s">
        <v>2394</v>
      </c>
      <c r="B10466" s="2" t="s">
        <v>3308</v>
      </c>
      <c r="C10466" s="2" t="s">
        <v>452</v>
      </c>
      <c r="D10466" s="2" t="str">
        <f t="shared" si="163"/>
        <v>EX INDE SC KATCHUMAR</v>
      </c>
      <c r="E10466" s="2">
        <v>3726</v>
      </c>
      <c r="F10466" s="2" t="s">
        <v>543</v>
      </c>
    </row>
    <row r="10467" spans="1:6">
      <c r="A10467" s="2" t="s">
        <v>2394</v>
      </c>
      <c r="B10467" s="2" t="s">
        <v>3308</v>
      </c>
      <c r="C10467" s="2" t="s">
        <v>633</v>
      </c>
      <c r="D10467" s="2" t="str">
        <f t="shared" si="163"/>
        <v>EX INDE SC KATCHUMAR</v>
      </c>
      <c r="E10467" s="2">
        <v>1201</v>
      </c>
      <c r="F10467" s="2" t="s">
        <v>543</v>
      </c>
    </row>
    <row r="10468" spans="1:6">
      <c r="A10468" s="2" t="s">
        <v>2394</v>
      </c>
      <c r="B10468" s="2" t="s">
        <v>3308</v>
      </c>
      <c r="C10468" s="2" t="s">
        <v>3310</v>
      </c>
      <c r="D10468" s="2" t="str">
        <f t="shared" si="163"/>
        <v>EX INDE SC KATCHUMAR</v>
      </c>
      <c r="E10468" s="2">
        <v>2342</v>
      </c>
      <c r="F10468" s="2" t="s">
        <v>543</v>
      </c>
    </row>
    <row r="10469" spans="1:6">
      <c r="A10469" s="2" t="s">
        <v>2394</v>
      </c>
      <c r="B10469" s="2" t="s">
        <v>3311</v>
      </c>
      <c r="C10469" s="2" t="s">
        <v>1868</v>
      </c>
      <c r="D10469" s="2" t="str">
        <f t="shared" si="163"/>
        <v>EX INDE EF SALADE DE PDT</v>
      </c>
      <c r="E10469" s="2">
        <v>7122</v>
      </c>
      <c r="F10469" s="2" t="s">
        <v>543</v>
      </c>
    </row>
    <row r="10470" spans="1:6">
      <c r="A10470" s="2" t="s">
        <v>2394</v>
      </c>
      <c r="B10470" s="2" t="s">
        <v>3311</v>
      </c>
      <c r="C10470" s="2" t="s">
        <v>856</v>
      </c>
      <c r="D10470" s="2" t="str">
        <f t="shared" si="163"/>
        <v>EX INDE EF SALADE DE PDT</v>
      </c>
      <c r="E10470" s="2">
        <v>7137</v>
      </c>
      <c r="F10470" s="2" t="s">
        <v>543</v>
      </c>
    </row>
    <row r="10471" spans="1:6">
      <c r="A10471" s="2" t="s">
        <v>2394</v>
      </c>
      <c r="B10471" s="2" t="s">
        <v>3311</v>
      </c>
      <c r="C10471" s="2" t="s">
        <v>291</v>
      </c>
      <c r="D10471" s="2" t="str">
        <f t="shared" si="163"/>
        <v>EX INDE EF SALADE DE PDT</v>
      </c>
      <c r="E10471" s="2">
        <v>2863</v>
      </c>
      <c r="F10471" s="2" t="s">
        <v>543</v>
      </c>
    </row>
    <row r="10472" spans="1:6">
      <c r="A10472" s="2" t="s">
        <v>2394</v>
      </c>
      <c r="B10472" s="2" t="s">
        <v>3311</v>
      </c>
      <c r="C10472" s="2" t="s">
        <v>3312</v>
      </c>
      <c r="D10472" s="2" t="str">
        <f t="shared" si="163"/>
        <v>EX INDE EF SALADE DE PDT</v>
      </c>
      <c r="E10472" s="2">
        <v>1327</v>
      </c>
      <c r="F10472" s="2" t="s">
        <v>543</v>
      </c>
    </row>
    <row r="10473" spans="1:6">
      <c r="A10473" s="2" t="s">
        <v>2394</v>
      </c>
      <c r="B10473" s="2" t="s">
        <v>3311</v>
      </c>
      <c r="C10473" s="2" t="s">
        <v>65</v>
      </c>
      <c r="D10473" s="2" t="str">
        <f t="shared" si="163"/>
        <v>EX INDE EF SALADE DE PDT</v>
      </c>
      <c r="E10473" s="2">
        <v>5210</v>
      </c>
      <c r="F10473" s="2" t="s">
        <v>543</v>
      </c>
    </row>
    <row r="10474" spans="1:6">
      <c r="A10474" s="2" t="s">
        <v>2394</v>
      </c>
      <c r="B10474" s="2" t="s">
        <v>3311</v>
      </c>
      <c r="C10474" s="2" t="s">
        <v>181</v>
      </c>
      <c r="D10474" s="2" t="str">
        <f t="shared" si="163"/>
        <v>EX INDE EF SALADE DE PDT</v>
      </c>
      <c r="E10474" s="2">
        <v>5462</v>
      </c>
      <c r="F10474" s="2" t="s">
        <v>543</v>
      </c>
    </row>
    <row r="10475" spans="1:6">
      <c r="A10475" s="2" t="s">
        <v>2394</v>
      </c>
      <c r="B10475" s="2" t="s">
        <v>3311</v>
      </c>
      <c r="C10475" s="2" t="s">
        <v>379</v>
      </c>
      <c r="D10475" s="2" t="str">
        <f t="shared" si="163"/>
        <v>EX INDE EF SALADE DE PDT</v>
      </c>
      <c r="E10475" s="2">
        <v>1192</v>
      </c>
      <c r="F10475" s="2" t="s">
        <v>543</v>
      </c>
    </row>
    <row r="10476" spans="1:6">
      <c r="A10476" s="2" t="s">
        <v>2394</v>
      </c>
      <c r="B10476" s="2" t="s">
        <v>3311</v>
      </c>
      <c r="C10476" s="2" t="s">
        <v>281</v>
      </c>
      <c r="D10476" s="2" t="str">
        <f t="shared" si="163"/>
        <v>EX INDE EF SALADE DE PDT</v>
      </c>
      <c r="E10476" s="2">
        <v>5126</v>
      </c>
      <c r="F10476" s="2" t="s">
        <v>543</v>
      </c>
    </row>
    <row r="10477" spans="1:6">
      <c r="A10477" s="2" t="s">
        <v>2394</v>
      </c>
      <c r="B10477" s="2" t="s">
        <v>3311</v>
      </c>
      <c r="C10477" s="2" t="s">
        <v>46</v>
      </c>
      <c r="D10477" s="2" t="str">
        <f t="shared" si="163"/>
        <v>EX INDE EF SALADE DE PDT</v>
      </c>
      <c r="E10477" s="2">
        <v>7296</v>
      </c>
      <c r="F10477" s="2" t="s">
        <v>543</v>
      </c>
    </row>
    <row r="10478" spans="1:6">
      <c r="A10478" s="2" t="s">
        <v>2394</v>
      </c>
      <c r="B10478" s="2" t="s">
        <v>3313</v>
      </c>
      <c r="C10478" s="2" t="s">
        <v>3312</v>
      </c>
      <c r="D10478" s="2" t="str">
        <f t="shared" si="163"/>
        <v>EX INDE SF RAITA</v>
      </c>
      <c r="E10478" s="2">
        <v>1327</v>
      </c>
      <c r="F10478" s="2" t="s">
        <v>167</v>
      </c>
    </row>
    <row r="10479" spans="1:6">
      <c r="A10479" s="2" t="s">
        <v>2394</v>
      </c>
      <c r="B10479" s="2" t="s">
        <v>3313</v>
      </c>
      <c r="C10479" s="2" t="s">
        <v>645</v>
      </c>
      <c r="D10479" s="2" t="str">
        <f t="shared" si="163"/>
        <v>EX INDE SF RAITA</v>
      </c>
      <c r="E10479" s="2">
        <v>1186</v>
      </c>
      <c r="F10479" s="2" t="s">
        <v>167</v>
      </c>
    </row>
    <row r="10480" spans="1:6">
      <c r="A10480" s="2" t="s">
        <v>2394</v>
      </c>
      <c r="B10480" s="2" t="s">
        <v>3313</v>
      </c>
      <c r="C10480" s="2" t="s">
        <v>13</v>
      </c>
      <c r="D10480" s="2" t="str">
        <f t="shared" si="163"/>
        <v>EX INDE SF RAITA</v>
      </c>
      <c r="E10480" s="2">
        <v>1222</v>
      </c>
      <c r="F10480" s="2" t="s">
        <v>167</v>
      </c>
    </row>
    <row r="10481" spans="1:6">
      <c r="A10481" s="2" t="s">
        <v>2394</v>
      </c>
      <c r="B10481" s="2" t="s">
        <v>3313</v>
      </c>
      <c r="C10481" s="2" t="s">
        <v>38</v>
      </c>
      <c r="D10481" s="2" t="str">
        <f t="shared" si="163"/>
        <v>EX INDE SF RAITA</v>
      </c>
      <c r="E10481" s="2">
        <v>7088</v>
      </c>
      <c r="F10481" s="2" t="s">
        <v>167</v>
      </c>
    </row>
    <row r="10482" spans="1:6">
      <c r="A10482" s="2" t="s">
        <v>2394</v>
      </c>
      <c r="B10482" s="2" t="s">
        <v>3313</v>
      </c>
      <c r="C10482" s="2" t="s">
        <v>316</v>
      </c>
      <c r="D10482" s="2" t="str">
        <f t="shared" si="163"/>
        <v>EX INDE SF RAITA</v>
      </c>
      <c r="E10482" s="2">
        <v>5124</v>
      </c>
      <c r="F10482" s="2" t="s">
        <v>167</v>
      </c>
    </row>
    <row r="10483" spans="1:6">
      <c r="A10483" s="2" t="s">
        <v>2394</v>
      </c>
      <c r="B10483" s="2" t="s">
        <v>3313</v>
      </c>
      <c r="C10483" s="2" t="s">
        <v>25</v>
      </c>
      <c r="D10483" s="2" t="str">
        <f t="shared" si="163"/>
        <v>EX INDE SF RAITA</v>
      </c>
      <c r="E10483" s="2">
        <v>5285</v>
      </c>
      <c r="F10483" s="2" t="s">
        <v>167</v>
      </c>
    </row>
    <row r="10484" spans="1:6">
      <c r="A10484" s="2" t="s">
        <v>2394</v>
      </c>
      <c r="B10484" s="2" t="s">
        <v>3313</v>
      </c>
      <c r="C10484" s="2" t="s">
        <v>26</v>
      </c>
      <c r="D10484" s="2" t="str">
        <f t="shared" si="163"/>
        <v>EX INDE SF RAITA</v>
      </c>
      <c r="E10484" s="2">
        <v>5344</v>
      </c>
      <c r="F10484" s="2" t="s">
        <v>167</v>
      </c>
    </row>
    <row r="10485" spans="1:6">
      <c r="A10485" s="2" t="s">
        <v>2394</v>
      </c>
      <c r="B10485" s="2" t="s">
        <v>3313</v>
      </c>
      <c r="C10485" s="2" t="s">
        <v>181</v>
      </c>
      <c r="D10485" s="2" t="str">
        <f t="shared" si="163"/>
        <v>EX INDE SF RAITA</v>
      </c>
      <c r="E10485" s="2">
        <v>5462</v>
      </c>
      <c r="F10485" s="2" t="s">
        <v>167</v>
      </c>
    </row>
    <row r="10486" spans="1:6">
      <c r="A10486" s="2" t="s">
        <v>2394</v>
      </c>
      <c r="B10486" s="2" t="s">
        <v>3314</v>
      </c>
      <c r="C10486" s="2" t="s">
        <v>23</v>
      </c>
      <c r="D10486" s="2" t="str">
        <f t="shared" si="163"/>
        <v>EX INDE LE BIRYANI</v>
      </c>
      <c r="E10486" s="2">
        <v>5167</v>
      </c>
      <c r="F10486" s="2" t="s">
        <v>743</v>
      </c>
    </row>
    <row r="10487" spans="1:6">
      <c r="A10487" s="2" t="s">
        <v>2394</v>
      </c>
      <c r="B10487" s="2" t="s">
        <v>3314</v>
      </c>
      <c r="C10487" s="2" t="s">
        <v>25</v>
      </c>
      <c r="D10487" s="2" t="str">
        <f t="shared" si="163"/>
        <v>EX INDE LE BIRYANI</v>
      </c>
      <c r="E10487" s="2">
        <v>5285</v>
      </c>
      <c r="F10487" s="2" t="s">
        <v>743</v>
      </c>
    </row>
    <row r="10488" spans="1:6">
      <c r="A10488" s="2" t="s">
        <v>2394</v>
      </c>
      <c r="B10488" s="2" t="s">
        <v>3314</v>
      </c>
      <c r="C10488" s="2" t="s">
        <v>26</v>
      </c>
      <c r="D10488" s="2" t="str">
        <f t="shared" si="163"/>
        <v>EX INDE LE BIRYANI</v>
      </c>
      <c r="E10488" s="2">
        <v>5344</v>
      </c>
      <c r="F10488" s="2" t="s">
        <v>743</v>
      </c>
    </row>
    <row r="10489" spans="1:6">
      <c r="A10489" s="2" t="s">
        <v>2394</v>
      </c>
      <c r="B10489" s="2" t="s">
        <v>3314</v>
      </c>
      <c r="C10489" s="2" t="s">
        <v>170</v>
      </c>
      <c r="D10489" s="2" t="str">
        <f t="shared" si="163"/>
        <v>EX INDE LE BIRYANI</v>
      </c>
      <c r="E10489" s="2">
        <v>5632</v>
      </c>
      <c r="F10489" s="2" t="s">
        <v>743</v>
      </c>
    </row>
    <row r="10490" spans="1:6">
      <c r="A10490" s="2" t="s">
        <v>2394</v>
      </c>
      <c r="B10490" s="2" t="s">
        <v>3314</v>
      </c>
      <c r="C10490" s="2" t="s">
        <v>27</v>
      </c>
      <c r="D10490" s="2" t="str">
        <f t="shared" si="163"/>
        <v>EX INDE LE BIRYANI</v>
      </c>
      <c r="E10490" s="2">
        <v>7299</v>
      </c>
      <c r="F10490" s="2" t="s">
        <v>743</v>
      </c>
    </row>
    <row r="10491" spans="1:6">
      <c r="A10491" s="2" t="s">
        <v>2394</v>
      </c>
      <c r="B10491" s="2" t="s">
        <v>3314</v>
      </c>
      <c r="C10491" s="2" t="s">
        <v>96</v>
      </c>
      <c r="D10491" s="2" t="str">
        <f t="shared" si="163"/>
        <v>EX INDE LE BIRYANI</v>
      </c>
      <c r="E10491" s="2">
        <v>5170</v>
      </c>
      <c r="F10491" s="2" t="s">
        <v>743</v>
      </c>
    </row>
    <row r="10492" spans="1:6">
      <c r="A10492" s="2" t="s">
        <v>2394</v>
      </c>
      <c r="B10492" s="2" t="s">
        <v>3314</v>
      </c>
      <c r="C10492" s="2" t="s">
        <v>3315</v>
      </c>
      <c r="D10492" s="2" t="str">
        <f t="shared" si="163"/>
        <v>EX INDE LE BIRYANI</v>
      </c>
      <c r="E10492" s="2">
        <v>5675</v>
      </c>
      <c r="F10492" s="2" t="s">
        <v>743</v>
      </c>
    </row>
    <row r="10493" spans="1:6">
      <c r="A10493" s="2" t="s">
        <v>2394</v>
      </c>
      <c r="B10493" s="2" t="s">
        <v>3314</v>
      </c>
      <c r="C10493" s="2" t="s">
        <v>799</v>
      </c>
      <c r="D10493" s="2" t="str">
        <f t="shared" si="163"/>
        <v>EX INDE LE BIRYANI</v>
      </c>
      <c r="E10493" s="2">
        <v>5669</v>
      </c>
      <c r="F10493" s="2" t="s">
        <v>743</v>
      </c>
    </row>
    <row r="10494" spans="1:6">
      <c r="A10494" s="2" t="s">
        <v>2394</v>
      </c>
      <c r="B10494" s="2" t="s">
        <v>3314</v>
      </c>
      <c r="C10494" s="2" t="s">
        <v>3316</v>
      </c>
      <c r="D10494" s="2" t="str">
        <f t="shared" si="163"/>
        <v>EX INDE LE BIRYANI</v>
      </c>
      <c r="E10494" s="2">
        <v>4998</v>
      </c>
      <c r="F10494" s="2" t="s">
        <v>743</v>
      </c>
    </row>
    <row r="10495" spans="1:6">
      <c r="A10495" s="2" t="s">
        <v>2394</v>
      </c>
      <c r="B10495" s="2" t="s">
        <v>3314</v>
      </c>
      <c r="C10495" s="2" t="s">
        <v>38</v>
      </c>
      <c r="D10495" s="2" t="str">
        <f t="shared" si="163"/>
        <v>EX INDE LE BIRYANI</v>
      </c>
      <c r="E10495" s="2">
        <v>7088</v>
      </c>
      <c r="F10495" s="2" t="s">
        <v>743</v>
      </c>
    </row>
    <row r="10496" spans="1:6">
      <c r="A10496" s="2" t="s">
        <v>2394</v>
      </c>
      <c r="B10496" s="2" t="s">
        <v>3314</v>
      </c>
      <c r="C10496" s="2" t="s">
        <v>677</v>
      </c>
      <c r="D10496" s="2" t="str">
        <f t="shared" si="163"/>
        <v>EX INDE LE BIRYANI</v>
      </c>
      <c r="E10496" s="2">
        <v>5639</v>
      </c>
      <c r="F10496" s="2" t="s">
        <v>743</v>
      </c>
    </row>
    <row r="10497" spans="1:6">
      <c r="A10497" s="2" t="s">
        <v>2394</v>
      </c>
      <c r="B10497" s="2" t="s">
        <v>3317</v>
      </c>
      <c r="C10497" s="2" t="s">
        <v>38</v>
      </c>
      <c r="D10497" s="2" t="str">
        <f t="shared" si="163"/>
        <v>EX THAÏ SV MARINADE (BOEUF)</v>
      </c>
      <c r="E10497" s="2">
        <v>7088</v>
      </c>
      <c r="F10497" s="2" t="s">
        <v>167</v>
      </c>
    </row>
    <row r="10498" spans="1:6">
      <c r="A10498" s="2" t="s">
        <v>2394</v>
      </c>
      <c r="B10498" s="2" t="s">
        <v>3317</v>
      </c>
      <c r="C10498" s="2" t="s">
        <v>245</v>
      </c>
      <c r="D10498" s="2" t="str">
        <f t="shared" si="163"/>
        <v>EX THAÏ SV MARINADE (BOEUF)</v>
      </c>
      <c r="E10498" s="2">
        <v>5341</v>
      </c>
      <c r="F10498" s="2" t="s">
        <v>167</v>
      </c>
    </row>
    <row r="10499" spans="1:6">
      <c r="A10499" s="2" t="s">
        <v>2394</v>
      </c>
      <c r="B10499" s="2" t="s">
        <v>3317</v>
      </c>
      <c r="C10499" s="2" t="s">
        <v>96</v>
      </c>
      <c r="D10499" s="2" t="str">
        <f t="shared" ref="D10499:D10562" si="164">B10499</f>
        <v>EX THAÏ SV MARINADE (BOEUF)</v>
      </c>
      <c r="E10499" s="2">
        <v>5170</v>
      </c>
      <c r="F10499" s="2" t="s">
        <v>167</v>
      </c>
    </row>
    <row r="10500" spans="1:6">
      <c r="A10500" s="2" t="s">
        <v>2394</v>
      </c>
      <c r="B10500" s="2" t="s">
        <v>3317</v>
      </c>
      <c r="C10500" s="2" t="s">
        <v>633</v>
      </c>
      <c r="D10500" s="2" t="str">
        <f t="shared" si="164"/>
        <v>EX THAÏ SV MARINADE (BOEUF)</v>
      </c>
      <c r="E10500" s="2">
        <v>1201</v>
      </c>
      <c r="F10500" s="2" t="s">
        <v>167</v>
      </c>
    </row>
    <row r="10501" spans="1:6">
      <c r="A10501" s="2" t="s">
        <v>2394</v>
      </c>
      <c r="B10501" s="2" t="s">
        <v>3317</v>
      </c>
      <c r="C10501" s="2" t="s">
        <v>669</v>
      </c>
      <c r="D10501" s="2" t="str">
        <f t="shared" si="164"/>
        <v>EX THAÏ SV MARINADE (BOEUF)</v>
      </c>
      <c r="E10501" s="2">
        <v>2223</v>
      </c>
      <c r="F10501" s="2" t="s">
        <v>167</v>
      </c>
    </row>
    <row r="10502" spans="1:6">
      <c r="A10502" s="2" t="s">
        <v>2394</v>
      </c>
      <c r="B10502" s="2" t="s">
        <v>3317</v>
      </c>
      <c r="C10502" s="2" t="s">
        <v>275</v>
      </c>
      <c r="D10502" s="2" t="str">
        <f t="shared" si="164"/>
        <v>EX THAÏ SV MARINADE (BOEUF)</v>
      </c>
      <c r="E10502" s="2">
        <v>5283</v>
      </c>
      <c r="F10502" s="2" t="s">
        <v>167</v>
      </c>
    </row>
    <row r="10503" spans="1:6">
      <c r="A10503" s="2" t="s">
        <v>2394</v>
      </c>
      <c r="B10503" s="2" t="s">
        <v>3317</v>
      </c>
      <c r="C10503" s="2" t="s">
        <v>362</v>
      </c>
      <c r="D10503" s="2" t="str">
        <f t="shared" si="164"/>
        <v>EX THAÏ SV MARINADE (BOEUF)</v>
      </c>
      <c r="E10503" s="2">
        <v>4958</v>
      </c>
      <c r="F10503" s="2" t="s">
        <v>167</v>
      </c>
    </row>
    <row r="10504" spans="1:6">
      <c r="A10504" s="2" t="s">
        <v>2394</v>
      </c>
      <c r="B10504" s="2" t="s">
        <v>3317</v>
      </c>
      <c r="C10504" s="2" t="s">
        <v>35</v>
      </c>
      <c r="D10504" s="2" t="str">
        <f t="shared" si="164"/>
        <v>EX THAÏ SV MARINADE (BOEUF)</v>
      </c>
      <c r="E10504" s="2">
        <v>5272</v>
      </c>
      <c r="F10504" s="2" t="s">
        <v>167</v>
      </c>
    </row>
    <row r="10505" spans="1:6">
      <c r="A10505" s="2" t="s">
        <v>2394</v>
      </c>
      <c r="B10505" s="2" t="s">
        <v>3318</v>
      </c>
      <c r="C10505" s="2" t="s">
        <v>38</v>
      </c>
      <c r="D10505" s="2" t="str">
        <f t="shared" si="164"/>
        <v>EX THAÏ SV MARINADE (PORC)</v>
      </c>
      <c r="E10505" s="2">
        <v>7088</v>
      </c>
      <c r="F10505" s="2" t="s">
        <v>167</v>
      </c>
    </row>
    <row r="10506" spans="1:6">
      <c r="A10506" s="2" t="s">
        <v>2394</v>
      </c>
      <c r="B10506" s="2" t="s">
        <v>3318</v>
      </c>
      <c r="C10506" s="2" t="s">
        <v>3319</v>
      </c>
      <c r="D10506" s="2" t="str">
        <f t="shared" si="164"/>
        <v>EX THAÏ SV MARINADE (PORC)</v>
      </c>
      <c r="E10506" s="2">
        <v>5354</v>
      </c>
      <c r="F10506" s="2" t="s">
        <v>167</v>
      </c>
    </row>
    <row r="10507" spans="1:6">
      <c r="A10507" s="2" t="s">
        <v>2394</v>
      </c>
      <c r="B10507" s="2" t="s">
        <v>3318</v>
      </c>
      <c r="C10507" s="2" t="s">
        <v>245</v>
      </c>
      <c r="D10507" s="2" t="str">
        <f t="shared" si="164"/>
        <v>EX THAÏ SV MARINADE (PORC)</v>
      </c>
      <c r="E10507" s="2">
        <v>5341</v>
      </c>
      <c r="F10507" s="2" t="s">
        <v>167</v>
      </c>
    </row>
    <row r="10508" spans="1:6">
      <c r="A10508" s="2" t="s">
        <v>2394</v>
      </c>
      <c r="B10508" s="2" t="s">
        <v>3318</v>
      </c>
      <c r="C10508" s="2" t="s">
        <v>959</v>
      </c>
      <c r="D10508" s="2" t="str">
        <f t="shared" si="164"/>
        <v>EX THAÏ SV MARINADE (PORC)</v>
      </c>
      <c r="E10508" s="2">
        <v>5169</v>
      </c>
      <c r="F10508" s="2" t="s">
        <v>167</v>
      </c>
    </row>
    <row r="10509" spans="1:6">
      <c r="A10509" s="2" t="s">
        <v>2394</v>
      </c>
      <c r="B10509" s="2" t="s">
        <v>3318</v>
      </c>
      <c r="C10509" s="2" t="s">
        <v>615</v>
      </c>
      <c r="D10509" s="2" t="str">
        <f t="shared" si="164"/>
        <v>EX THAÏ SV MARINADE (PORC)</v>
      </c>
      <c r="E10509" s="2">
        <v>2227</v>
      </c>
      <c r="F10509" s="2" t="s">
        <v>167</v>
      </c>
    </row>
    <row r="10510" spans="1:6">
      <c r="A10510" s="2" t="s">
        <v>2394</v>
      </c>
      <c r="B10510" s="2" t="s">
        <v>3318</v>
      </c>
      <c r="C10510" s="2" t="s">
        <v>275</v>
      </c>
      <c r="D10510" s="2" t="str">
        <f t="shared" si="164"/>
        <v>EX THAÏ SV MARINADE (PORC)</v>
      </c>
      <c r="E10510" s="2">
        <v>5283</v>
      </c>
      <c r="F10510" s="2" t="s">
        <v>167</v>
      </c>
    </row>
    <row r="10511" spans="1:6">
      <c r="A10511" s="2" t="s">
        <v>2394</v>
      </c>
      <c r="B10511" s="2" t="s">
        <v>3320</v>
      </c>
      <c r="C10511" s="2" t="s">
        <v>38</v>
      </c>
      <c r="D10511" s="2" t="str">
        <f t="shared" si="164"/>
        <v>EX THAÏ SV MARINADE (POULET)</v>
      </c>
      <c r="E10511" s="2">
        <v>7088</v>
      </c>
      <c r="F10511" s="2" t="s">
        <v>167</v>
      </c>
    </row>
    <row r="10512" spans="1:6">
      <c r="A10512" s="2" t="s">
        <v>2394</v>
      </c>
      <c r="B10512" s="2" t="s">
        <v>3320</v>
      </c>
      <c r="C10512" s="2" t="s">
        <v>291</v>
      </c>
      <c r="D10512" s="2" t="str">
        <f t="shared" si="164"/>
        <v>EX THAÏ SV MARINADE (POULET)</v>
      </c>
      <c r="E10512" s="2">
        <v>2863</v>
      </c>
      <c r="F10512" s="2" t="s">
        <v>167</v>
      </c>
    </row>
    <row r="10513" spans="1:6">
      <c r="A10513" s="2" t="s">
        <v>2394</v>
      </c>
      <c r="B10513" s="2" t="s">
        <v>3320</v>
      </c>
      <c r="C10513" s="2" t="s">
        <v>182</v>
      </c>
      <c r="D10513" s="2" t="str">
        <f t="shared" si="164"/>
        <v>EX THAÏ SV MARINADE (POULET)</v>
      </c>
      <c r="E10513" s="2">
        <v>7297</v>
      </c>
      <c r="F10513" s="2" t="s">
        <v>167</v>
      </c>
    </row>
    <row r="10514" spans="1:6">
      <c r="A10514" s="2" t="s">
        <v>2394</v>
      </c>
      <c r="B10514" s="2" t="s">
        <v>3320</v>
      </c>
      <c r="C10514" s="2" t="s">
        <v>96</v>
      </c>
      <c r="D10514" s="2" t="str">
        <f t="shared" si="164"/>
        <v>EX THAÏ SV MARINADE (POULET)</v>
      </c>
      <c r="E10514" s="2">
        <v>5170</v>
      </c>
      <c r="F10514" s="2" t="s">
        <v>167</v>
      </c>
    </row>
    <row r="10515" spans="1:6">
      <c r="A10515" s="2" t="s">
        <v>2394</v>
      </c>
      <c r="B10515" s="2" t="s">
        <v>3320</v>
      </c>
      <c r="C10515" s="2" t="s">
        <v>53</v>
      </c>
      <c r="D10515" s="2" t="str">
        <f t="shared" si="164"/>
        <v>EX THAÏ SV MARINADE (POULET)</v>
      </c>
      <c r="E10515" s="2">
        <v>5181</v>
      </c>
      <c r="F10515" s="2" t="s">
        <v>167</v>
      </c>
    </row>
    <row r="10516" spans="1:6">
      <c r="A10516" s="2" t="s">
        <v>2394</v>
      </c>
      <c r="B10516" s="2" t="s">
        <v>3320</v>
      </c>
      <c r="C10516" s="2" t="s">
        <v>317</v>
      </c>
      <c r="D10516" s="2" t="str">
        <f t="shared" si="164"/>
        <v>EX THAÏ SV MARINADE (POULET)</v>
      </c>
      <c r="E10516" s="2">
        <v>5259</v>
      </c>
      <c r="F10516" s="2" t="s">
        <v>167</v>
      </c>
    </row>
    <row r="10517" spans="1:6">
      <c r="A10517" s="2" t="s">
        <v>2394</v>
      </c>
      <c r="B10517" s="2" t="s">
        <v>3320</v>
      </c>
      <c r="C10517" s="2" t="s">
        <v>35</v>
      </c>
      <c r="D10517" s="2" t="str">
        <f t="shared" si="164"/>
        <v>EX THAÏ SV MARINADE (POULET)</v>
      </c>
      <c r="E10517" s="2">
        <v>5272</v>
      </c>
      <c r="F10517" s="2" t="s">
        <v>167</v>
      </c>
    </row>
    <row r="10518" spans="1:6">
      <c r="A10518" s="2" t="s">
        <v>2394</v>
      </c>
      <c r="B10518" s="2" t="s">
        <v>3320</v>
      </c>
      <c r="C10518" s="2" t="s">
        <v>181</v>
      </c>
      <c r="D10518" s="2" t="str">
        <f t="shared" si="164"/>
        <v>EX THAÏ SV MARINADE (POULET)</v>
      </c>
      <c r="E10518" s="2">
        <v>5462</v>
      </c>
      <c r="F10518" s="2" t="s">
        <v>167</v>
      </c>
    </row>
    <row r="10519" spans="1:6">
      <c r="A10519" s="2" t="s">
        <v>2394</v>
      </c>
      <c r="B10519" s="2" t="s">
        <v>3320</v>
      </c>
      <c r="C10519" s="2" t="s">
        <v>26</v>
      </c>
      <c r="D10519" s="2" t="str">
        <f t="shared" si="164"/>
        <v>EX THAÏ SV MARINADE (POULET)</v>
      </c>
      <c r="E10519" s="2">
        <v>5344</v>
      </c>
      <c r="F10519" s="2" t="s">
        <v>167</v>
      </c>
    </row>
    <row r="10520" spans="1:6">
      <c r="A10520" s="2" t="s">
        <v>2394</v>
      </c>
      <c r="B10520" s="2" t="s">
        <v>3321</v>
      </c>
      <c r="C10520" s="2" t="s">
        <v>38</v>
      </c>
      <c r="D10520" s="2" t="str">
        <f t="shared" si="164"/>
        <v>EX THAÏ SV MARINADE SATAY AYAM</v>
      </c>
      <c r="E10520" s="2">
        <v>7088</v>
      </c>
      <c r="F10520" s="2" t="s">
        <v>167</v>
      </c>
    </row>
    <row r="10521" spans="1:6">
      <c r="A10521" s="2" t="s">
        <v>2394</v>
      </c>
      <c r="B10521" s="2" t="s">
        <v>3321</v>
      </c>
      <c r="C10521" s="2" t="s">
        <v>96</v>
      </c>
      <c r="D10521" s="2" t="str">
        <f t="shared" si="164"/>
        <v>EX THAÏ SV MARINADE SATAY AYAM</v>
      </c>
      <c r="E10521" s="2">
        <v>5170</v>
      </c>
      <c r="F10521" s="2" t="s">
        <v>167</v>
      </c>
    </row>
    <row r="10522" spans="1:6">
      <c r="A10522" s="2" t="s">
        <v>2394</v>
      </c>
      <c r="B10522" s="2" t="s">
        <v>3321</v>
      </c>
      <c r="C10522" s="2" t="s">
        <v>53</v>
      </c>
      <c r="D10522" s="2" t="str">
        <f t="shared" si="164"/>
        <v>EX THAÏ SV MARINADE SATAY AYAM</v>
      </c>
      <c r="E10522" s="2">
        <v>5181</v>
      </c>
      <c r="F10522" s="2" t="s">
        <v>167</v>
      </c>
    </row>
    <row r="10523" spans="1:6">
      <c r="A10523" s="2" t="s">
        <v>2394</v>
      </c>
      <c r="B10523" s="2" t="s">
        <v>3321</v>
      </c>
      <c r="C10523" s="2" t="s">
        <v>245</v>
      </c>
      <c r="D10523" s="2" t="str">
        <f t="shared" si="164"/>
        <v>EX THAÏ SV MARINADE SATAY AYAM</v>
      </c>
      <c r="E10523" s="2">
        <v>5341</v>
      </c>
      <c r="F10523" s="2" t="s">
        <v>167</v>
      </c>
    </row>
    <row r="10524" spans="1:6">
      <c r="A10524" s="2" t="s">
        <v>2394</v>
      </c>
      <c r="B10524" s="2" t="s">
        <v>3321</v>
      </c>
      <c r="C10524" s="2" t="s">
        <v>35</v>
      </c>
      <c r="D10524" s="2" t="str">
        <f t="shared" si="164"/>
        <v>EX THAÏ SV MARINADE SATAY AYAM</v>
      </c>
      <c r="E10524" s="2">
        <v>5272</v>
      </c>
      <c r="F10524" s="2" t="s">
        <v>167</v>
      </c>
    </row>
    <row r="10525" spans="1:6">
      <c r="A10525" s="2" t="s">
        <v>2394</v>
      </c>
      <c r="B10525" s="2" t="s">
        <v>3321</v>
      </c>
      <c r="C10525" s="2" t="s">
        <v>26</v>
      </c>
      <c r="D10525" s="2" t="str">
        <f t="shared" si="164"/>
        <v>EX THAÏ SV MARINADE SATAY AYAM</v>
      </c>
      <c r="E10525" s="2">
        <v>5344</v>
      </c>
      <c r="F10525" s="2" t="s">
        <v>167</v>
      </c>
    </row>
    <row r="10526" spans="1:6">
      <c r="A10526" s="2" t="s">
        <v>2394</v>
      </c>
      <c r="B10526" s="2" t="s">
        <v>3321</v>
      </c>
      <c r="C10526" s="2" t="s">
        <v>287</v>
      </c>
      <c r="D10526" s="2" t="str">
        <f t="shared" si="164"/>
        <v>EX THAÏ SV MARINADE SATAY AYAM</v>
      </c>
      <c r="E10526" s="2">
        <v>5212</v>
      </c>
      <c r="F10526" s="2" t="s">
        <v>167</v>
      </c>
    </row>
    <row r="10527" spans="1:6">
      <c r="A10527" s="2" t="s">
        <v>2394</v>
      </c>
      <c r="B10527" s="2" t="s">
        <v>3321</v>
      </c>
      <c r="C10527" s="2" t="s">
        <v>2233</v>
      </c>
      <c r="D10527" s="2" t="str">
        <f t="shared" si="164"/>
        <v>EX THAÏ SV MARINADE SATAY AYAM</v>
      </c>
      <c r="E10527" s="2">
        <v>5036</v>
      </c>
      <c r="F10527" s="2" t="s">
        <v>167</v>
      </c>
    </row>
    <row r="10528" spans="1:6">
      <c r="A10528" s="2" t="s">
        <v>2394</v>
      </c>
      <c r="B10528" s="2" t="s">
        <v>3321</v>
      </c>
      <c r="C10528" s="2" t="s">
        <v>281</v>
      </c>
      <c r="D10528" s="2" t="str">
        <f t="shared" si="164"/>
        <v>EX THAÏ SV MARINADE SATAY AYAM</v>
      </c>
      <c r="E10528" s="2">
        <v>5126</v>
      </c>
      <c r="F10528" s="2" t="s">
        <v>167</v>
      </c>
    </row>
    <row r="10529" spans="1:6">
      <c r="A10529" s="2" t="s">
        <v>2394</v>
      </c>
      <c r="B10529" s="2" t="s">
        <v>3321</v>
      </c>
      <c r="C10529" s="2" t="s">
        <v>316</v>
      </c>
      <c r="D10529" s="2" t="str">
        <f t="shared" si="164"/>
        <v>EX THAÏ SV MARINADE SATAY AYAM</v>
      </c>
      <c r="E10529" s="2">
        <v>5124</v>
      </c>
      <c r="F10529" s="2" t="s">
        <v>167</v>
      </c>
    </row>
    <row r="10530" spans="1:6">
      <c r="A10530" s="2" t="s">
        <v>2394</v>
      </c>
      <c r="B10530" s="2" t="s">
        <v>3321</v>
      </c>
      <c r="C10530" s="2" t="s">
        <v>417</v>
      </c>
      <c r="D10530" s="2" t="str">
        <f t="shared" si="164"/>
        <v>EX THAÏ SV MARINADE SATAY AYAM</v>
      </c>
      <c r="E10530" s="2">
        <v>5125</v>
      </c>
      <c r="F10530" s="2" t="s">
        <v>167</v>
      </c>
    </row>
    <row r="10531" spans="1:6">
      <c r="A10531" s="2" t="s">
        <v>2394</v>
      </c>
      <c r="B10531" s="2" t="s">
        <v>3321</v>
      </c>
      <c r="C10531" s="2" t="s">
        <v>379</v>
      </c>
      <c r="D10531" s="2" t="str">
        <f t="shared" si="164"/>
        <v>EX THAÏ SV MARINADE SATAY AYAM</v>
      </c>
      <c r="E10531" s="2">
        <v>1192</v>
      </c>
      <c r="F10531" s="2" t="s">
        <v>167</v>
      </c>
    </row>
    <row r="10532" spans="1:6">
      <c r="A10532" s="2" t="s">
        <v>2394</v>
      </c>
      <c r="B10532" s="2" t="s">
        <v>3321</v>
      </c>
      <c r="C10532" s="2" t="s">
        <v>181</v>
      </c>
      <c r="D10532" s="2" t="str">
        <f t="shared" si="164"/>
        <v>EX THAÏ SV MARINADE SATAY AYAM</v>
      </c>
      <c r="E10532" s="2">
        <v>5462</v>
      </c>
      <c r="F10532" s="2" t="s">
        <v>167</v>
      </c>
    </row>
    <row r="10533" spans="1:6">
      <c r="A10533" s="2" t="s">
        <v>2394</v>
      </c>
      <c r="B10533" s="2" t="s">
        <v>3322</v>
      </c>
      <c r="C10533" s="2" t="s">
        <v>457</v>
      </c>
      <c r="D10533" s="2" t="str">
        <f t="shared" si="164"/>
        <v>EX THAÏ SP CHU CHI</v>
      </c>
      <c r="E10533" s="2">
        <v>5238</v>
      </c>
      <c r="F10533" s="2" t="s">
        <v>167</v>
      </c>
    </row>
    <row r="10534" spans="1:6">
      <c r="A10534" s="2" t="s">
        <v>2394</v>
      </c>
      <c r="B10534" s="2" t="s">
        <v>3322</v>
      </c>
      <c r="C10534" s="2" t="s">
        <v>53</v>
      </c>
      <c r="D10534" s="2" t="str">
        <f t="shared" si="164"/>
        <v>EX THAÏ SP CHU CHI</v>
      </c>
      <c r="E10534" s="2">
        <v>5181</v>
      </c>
      <c r="F10534" s="2" t="s">
        <v>167</v>
      </c>
    </row>
    <row r="10535" spans="1:6">
      <c r="A10535" s="2" t="s">
        <v>2394</v>
      </c>
      <c r="B10535" s="2" t="s">
        <v>3322</v>
      </c>
      <c r="C10535" s="2" t="s">
        <v>452</v>
      </c>
      <c r="D10535" s="2" t="str">
        <f t="shared" si="164"/>
        <v>EX THAÏ SP CHU CHI</v>
      </c>
      <c r="E10535" s="2">
        <v>3726</v>
      </c>
      <c r="F10535" s="2" t="s">
        <v>167</v>
      </c>
    </row>
    <row r="10536" spans="1:6">
      <c r="A10536" s="2" t="s">
        <v>2394</v>
      </c>
      <c r="B10536" s="2" t="s">
        <v>3322</v>
      </c>
      <c r="C10536" s="2" t="s">
        <v>254</v>
      </c>
      <c r="D10536" s="2" t="str">
        <f t="shared" si="164"/>
        <v>EX THAÏ SP CHU CHI</v>
      </c>
      <c r="E10536" s="2">
        <v>5152</v>
      </c>
      <c r="F10536" s="2" t="s">
        <v>167</v>
      </c>
    </row>
    <row r="10537" spans="1:6">
      <c r="A10537" s="2" t="s">
        <v>2394</v>
      </c>
      <c r="B10537" s="2" t="s">
        <v>3322</v>
      </c>
      <c r="C10537" s="2" t="s">
        <v>96</v>
      </c>
      <c r="D10537" s="2" t="str">
        <f t="shared" si="164"/>
        <v>EX THAÏ SP CHU CHI</v>
      </c>
      <c r="E10537" s="2">
        <v>5170</v>
      </c>
      <c r="F10537" s="2" t="s">
        <v>167</v>
      </c>
    </row>
    <row r="10538" spans="1:6">
      <c r="A10538" s="2" t="s">
        <v>2394</v>
      </c>
      <c r="B10538" s="2" t="s">
        <v>3322</v>
      </c>
      <c r="C10538" s="2" t="s">
        <v>25</v>
      </c>
      <c r="D10538" s="2" t="str">
        <f t="shared" si="164"/>
        <v>EX THAÏ SP CHU CHI</v>
      </c>
      <c r="E10538" s="2">
        <v>5285</v>
      </c>
      <c r="F10538" s="2" t="s">
        <v>167</v>
      </c>
    </row>
    <row r="10539" spans="1:6">
      <c r="A10539" s="2" t="s">
        <v>2394</v>
      </c>
      <c r="B10539" s="2" t="s">
        <v>3322</v>
      </c>
      <c r="C10539" s="2" t="s">
        <v>26</v>
      </c>
      <c r="D10539" s="2" t="str">
        <f t="shared" si="164"/>
        <v>EX THAÏ SP CHU CHI</v>
      </c>
      <c r="E10539" s="2">
        <v>5344</v>
      </c>
      <c r="F10539" s="2" t="s">
        <v>167</v>
      </c>
    </row>
    <row r="10540" spans="1:6">
      <c r="A10540" s="2" t="s">
        <v>2394</v>
      </c>
      <c r="B10540" s="2" t="s">
        <v>3322</v>
      </c>
      <c r="C10540" s="2" t="s">
        <v>198</v>
      </c>
      <c r="D10540" s="2" t="str">
        <f t="shared" si="164"/>
        <v>EX THAÏ SP CHU CHI</v>
      </c>
      <c r="E10540" s="2">
        <v>5357</v>
      </c>
      <c r="F10540" s="2" t="s">
        <v>167</v>
      </c>
    </row>
    <row r="10541" spans="1:6">
      <c r="A10541" s="2" t="s">
        <v>2394</v>
      </c>
      <c r="B10541" s="2" t="s">
        <v>3322</v>
      </c>
      <c r="C10541" s="2" t="s">
        <v>181</v>
      </c>
      <c r="D10541" s="2" t="str">
        <f t="shared" si="164"/>
        <v>EX THAÏ SP CHU CHI</v>
      </c>
      <c r="E10541" s="2">
        <v>5462</v>
      </c>
      <c r="F10541" s="2" t="s">
        <v>167</v>
      </c>
    </row>
    <row r="10542" spans="1:6">
      <c r="A10542" s="2" t="s">
        <v>2394</v>
      </c>
      <c r="B10542" s="2" t="s">
        <v>3322</v>
      </c>
      <c r="C10542" s="2" t="s">
        <v>280</v>
      </c>
      <c r="D10542" s="2" t="str">
        <f t="shared" si="164"/>
        <v>EX THAÏ SP CHU CHI</v>
      </c>
      <c r="E10542" s="2">
        <v>4963</v>
      </c>
      <c r="F10542" s="2" t="s">
        <v>167</v>
      </c>
    </row>
    <row r="10543" spans="1:6">
      <c r="A10543" s="2" t="s">
        <v>2394</v>
      </c>
      <c r="B10543" s="2" t="s">
        <v>3322</v>
      </c>
      <c r="C10543" s="2" t="s">
        <v>281</v>
      </c>
      <c r="D10543" s="2" t="str">
        <f t="shared" si="164"/>
        <v>EX THAÏ SP CHU CHI</v>
      </c>
      <c r="E10543" s="2">
        <v>5126</v>
      </c>
      <c r="F10543" s="2" t="s">
        <v>167</v>
      </c>
    </row>
    <row r="10544" spans="1:6">
      <c r="A10544" s="2" t="s">
        <v>2394</v>
      </c>
      <c r="B10544" s="2" t="s">
        <v>3322</v>
      </c>
      <c r="C10544" s="2" t="s">
        <v>321</v>
      </c>
      <c r="D10544" s="2" t="str">
        <f t="shared" si="164"/>
        <v>EX THAÏ SP CHU CHI</v>
      </c>
      <c r="E10544" s="2">
        <v>6614</v>
      </c>
      <c r="F10544" s="2" t="s">
        <v>167</v>
      </c>
    </row>
    <row r="10545" spans="1:6">
      <c r="A10545" s="2" t="s">
        <v>2394</v>
      </c>
      <c r="B10545" s="2" t="s">
        <v>3322</v>
      </c>
      <c r="C10545" s="2" t="s">
        <v>30</v>
      </c>
      <c r="D10545" s="2" t="str">
        <f t="shared" si="164"/>
        <v>EX THAÏ SP CHU CHI</v>
      </c>
      <c r="E10545" s="2">
        <v>2234</v>
      </c>
      <c r="F10545" s="2" t="s">
        <v>167</v>
      </c>
    </row>
    <row r="10546" spans="1:6">
      <c r="A10546" s="2" t="s">
        <v>2394</v>
      </c>
      <c r="B10546" s="2" t="s">
        <v>3323</v>
      </c>
      <c r="C10546" s="2" t="s">
        <v>3324</v>
      </c>
      <c r="D10546" s="2" t="str">
        <f t="shared" si="164"/>
        <v>EX THAÏ EC SOUPE POTIRON</v>
      </c>
      <c r="E10546" s="2">
        <v>7131</v>
      </c>
      <c r="F10546" s="2" t="s">
        <v>543</v>
      </c>
    </row>
    <row r="10547" spans="1:6">
      <c r="A10547" s="2" t="s">
        <v>2394</v>
      </c>
      <c r="B10547" s="2" t="s">
        <v>3323</v>
      </c>
      <c r="C10547" s="2" t="s">
        <v>53</v>
      </c>
      <c r="D10547" s="2" t="str">
        <f t="shared" si="164"/>
        <v>EX THAÏ EC SOUPE POTIRON</v>
      </c>
      <c r="E10547" s="2">
        <v>5181</v>
      </c>
      <c r="F10547" s="2" t="s">
        <v>543</v>
      </c>
    </row>
    <row r="10548" spans="1:6">
      <c r="A10548" s="2" t="s">
        <v>2394</v>
      </c>
      <c r="B10548" s="2" t="s">
        <v>3323</v>
      </c>
      <c r="C10548" s="2" t="s">
        <v>25</v>
      </c>
      <c r="D10548" s="2" t="str">
        <f t="shared" si="164"/>
        <v>EX THAÏ EC SOUPE POTIRON</v>
      </c>
      <c r="E10548" s="2">
        <v>5285</v>
      </c>
      <c r="F10548" s="2" t="s">
        <v>543</v>
      </c>
    </row>
    <row r="10549" spans="1:6">
      <c r="A10549" s="2" t="s">
        <v>2394</v>
      </c>
      <c r="B10549" s="2" t="s">
        <v>3323</v>
      </c>
      <c r="C10549" s="2" t="s">
        <v>365</v>
      </c>
      <c r="D10549" s="2" t="str">
        <f t="shared" si="164"/>
        <v>EX THAÏ EC SOUPE POTIRON</v>
      </c>
      <c r="E10549" s="2">
        <v>5345</v>
      </c>
      <c r="F10549" s="2" t="s">
        <v>543</v>
      </c>
    </row>
    <row r="10550" spans="1:6">
      <c r="A10550" s="2" t="s">
        <v>2394</v>
      </c>
      <c r="B10550" s="2" t="s">
        <v>3323</v>
      </c>
      <c r="C10550" s="2" t="s">
        <v>210</v>
      </c>
      <c r="D10550" s="2" t="str">
        <f t="shared" si="164"/>
        <v>EX THAÏ EC SOUPE POTIRON</v>
      </c>
      <c r="E10550" s="2">
        <v>4959</v>
      </c>
      <c r="F10550" s="2" t="s">
        <v>543</v>
      </c>
    </row>
    <row r="10551" spans="1:6">
      <c r="A10551" s="2" t="s">
        <v>2394</v>
      </c>
      <c r="B10551" s="2" t="s">
        <v>3323</v>
      </c>
      <c r="C10551" s="2" t="s">
        <v>1524</v>
      </c>
      <c r="D10551" s="2" t="str">
        <f t="shared" si="164"/>
        <v>EX THAÏ EC SOUPE POTIRON</v>
      </c>
      <c r="E10551" s="2">
        <v>7121</v>
      </c>
      <c r="F10551" s="2" t="s">
        <v>543</v>
      </c>
    </row>
    <row r="10552" spans="1:6">
      <c r="A10552" s="2" t="s">
        <v>2394</v>
      </c>
      <c r="B10552" s="2" t="s">
        <v>3323</v>
      </c>
      <c r="C10552" s="2" t="s">
        <v>281</v>
      </c>
      <c r="D10552" s="2" t="str">
        <f t="shared" si="164"/>
        <v>EX THAÏ EC SOUPE POTIRON</v>
      </c>
      <c r="E10552" s="2">
        <v>5126</v>
      </c>
      <c r="F10552" s="2" t="s">
        <v>543</v>
      </c>
    </row>
    <row r="10553" spans="1:6">
      <c r="A10553" s="2" t="s">
        <v>2394</v>
      </c>
      <c r="B10553" s="2" t="s">
        <v>3323</v>
      </c>
      <c r="C10553" s="2" t="s">
        <v>300</v>
      </c>
      <c r="D10553" s="2" t="str">
        <f t="shared" si="164"/>
        <v>EX THAÏ EC SOUPE POTIRON</v>
      </c>
      <c r="E10553" s="2">
        <v>5102</v>
      </c>
      <c r="F10553" s="2" t="s">
        <v>543</v>
      </c>
    </row>
    <row r="10554" spans="1:6">
      <c r="A10554" s="2" t="s">
        <v>2394</v>
      </c>
      <c r="B10554" s="2" t="s">
        <v>3323</v>
      </c>
      <c r="C10554" s="2" t="s">
        <v>254</v>
      </c>
      <c r="D10554" s="2" t="str">
        <f t="shared" si="164"/>
        <v>EX THAÏ EC SOUPE POTIRON</v>
      </c>
      <c r="E10554" s="2">
        <v>5152</v>
      </c>
      <c r="F10554" s="2" t="s">
        <v>543</v>
      </c>
    </row>
    <row r="10555" spans="1:6">
      <c r="A10555" s="2" t="s">
        <v>2394</v>
      </c>
      <c r="B10555" s="2" t="s">
        <v>3323</v>
      </c>
      <c r="C10555" s="2" t="s">
        <v>96</v>
      </c>
      <c r="D10555" s="2" t="str">
        <f t="shared" si="164"/>
        <v>EX THAÏ EC SOUPE POTIRON</v>
      </c>
      <c r="E10555" s="2">
        <v>5170</v>
      </c>
      <c r="F10555" s="2" t="s">
        <v>543</v>
      </c>
    </row>
    <row r="10556" spans="1:6">
      <c r="A10556" s="2" t="s">
        <v>2394</v>
      </c>
      <c r="B10556" s="2" t="s">
        <v>3323</v>
      </c>
      <c r="C10556" s="2" t="s">
        <v>38</v>
      </c>
      <c r="D10556" s="2" t="str">
        <f t="shared" si="164"/>
        <v>EX THAÏ EC SOUPE POTIRON</v>
      </c>
      <c r="E10556" s="2">
        <v>7088</v>
      </c>
      <c r="F10556" s="2" t="s">
        <v>543</v>
      </c>
    </row>
    <row r="10557" spans="1:6">
      <c r="A10557" s="2" t="s">
        <v>2394</v>
      </c>
      <c r="B10557" s="2" t="s">
        <v>3325</v>
      </c>
      <c r="C10557" s="2" t="s">
        <v>170</v>
      </c>
      <c r="D10557" s="2" t="str">
        <f t="shared" si="164"/>
        <v>EX THAÏ SV ASS GARNITURE</v>
      </c>
      <c r="E10557" s="2">
        <v>5632</v>
      </c>
      <c r="F10557" s="2" t="s">
        <v>167</v>
      </c>
    </row>
    <row r="10558" spans="1:6">
      <c r="A10558" s="2" t="s">
        <v>2394</v>
      </c>
      <c r="B10558" s="2" t="s">
        <v>3325</v>
      </c>
      <c r="C10558" s="2" t="s">
        <v>3326</v>
      </c>
      <c r="D10558" s="2" t="str">
        <f t="shared" si="164"/>
        <v>EX THAÏ SV ASS GARNITURE</v>
      </c>
      <c r="E10558" s="2">
        <v>7129</v>
      </c>
      <c r="F10558" s="2" t="s">
        <v>167</v>
      </c>
    </row>
    <row r="10559" spans="1:6">
      <c r="A10559" s="2" t="s">
        <v>2394</v>
      </c>
      <c r="B10559" s="2" t="s">
        <v>3325</v>
      </c>
      <c r="C10559" s="2" t="s">
        <v>3327</v>
      </c>
      <c r="D10559" s="2" t="str">
        <f t="shared" si="164"/>
        <v>EX THAÏ SV ASS GARNITURE</v>
      </c>
      <c r="E10559" s="2">
        <v>7127</v>
      </c>
      <c r="F10559" s="2" t="s">
        <v>167</v>
      </c>
    </row>
    <row r="10560" spans="1:6">
      <c r="A10560" s="2" t="s">
        <v>2394</v>
      </c>
      <c r="B10560" s="2" t="s">
        <v>3325</v>
      </c>
      <c r="C10560" s="2" t="s">
        <v>247</v>
      </c>
      <c r="D10560" s="2" t="str">
        <f t="shared" si="164"/>
        <v>EX THAÏ SV ASS GARNITURE</v>
      </c>
      <c r="E10560" s="2">
        <v>5348</v>
      </c>
      <c r="F10560" s="2" t="s">
        <v>167</v>
      </c>
    </row>
    <row r="10561" spans="1:6">
      <c r="A10561" s="2" t="s">
        <v>2394</v>
      </c>
      <c r="B10561" s="2" t="s">
        <v>3325</v>
      </c>
      <c r="C10561" s="2" t="s">
        <v>307</v>
      </c>
      <c r="D10561" s="2" t="str">
        <f t="shared" si="164"/>
        <v>EX THAÏ SV ASS GARNITURE</v>
      </c>
      <c r="E10561" s="2">
        <v>5022</v>
      </c>
      <c r="F10561" s="2" t="s">
        <v>167</v>
      </c>
    </row>
    <row r="10562" spans="1:6">
      <c r="A10562" s="2" t="s">
        <v>2394</v>
      </c>
      <c r="B10562" s="2" t="s">
        <v>3325</v>
      </c>
      <c r="C10562" s="2" t="s">
        <v>96</v>
      </c>
      <c r="D10562" s="2" t="str">
        <f t="shared" si="164"/>
        <v>EX THAÏ SV ASS GARNITURE</v>
      </c>
      <c r="E10562" s="2">
        <v>5170</v>
      </c>
      <c r="F10562" s="2" t="s">
        <v>167</v>
      </c>
    </row>
    <row r="10563" spans="1:6">
      <c r="A10563" s="2" t="s">
        <v>2394</v>
      </c>
      <c r="B10563" s="2" t="s">
        <v>3325</v>
      </c>
      <c r="C10563" s="2" t="s">
        <v>281</v>
      </c>
      <c r="D10563" s="2" t="str">
        <f t="shared" ref="D10563:D10626" si="165">B10563</f>
        <v>EX THAÏ SV ASS GARNITURE</v>
      </c>
      <c r="E10563" s="2">
        <v>5126</v>
      </c>
      <c r="F10563" s="2" t="s">
        <v>167</v>
      </c>
    </row>
    <row r="10564" spans="1:6">
      <c r="A10564" s="2" t="s">
        <v>2394</v>
      </c>
      <c r="B10564" s="2" t="s">
        <v>3325</v>
      </c>
      <c r="C10564" s="2" t="s">
        <v>53</v>
      </c>
      <c r="D10564" s="2" t="str">
        <f t="shared" si="165"/>
        <v>EX THAÏ SV ASS GARNITURE</v>
      </c>
      <c r="E10564" s="2">
        <v>5181</v>
      </c>
      <c r="F10564" s="2" t="s">
        <v>167</v>
      </c>
    </row>
    <row r="10565" spans="1:6">
      <c r="A10565" s="2" t="s">
        <v>2394</v>
      </c>
      <c r="B10565" s="2" t="s">
        <v>3325</v>
      </c>
      <c r="C10565" s="2" t="s">
        <v>379</v>
      </c>
      <c r="D10565" s="2" t="str">
        <f t="shared" si="165"/>
        <v>EX THAÏ SV ASS GARNITURE</v>
      </c>
      <c r="E10565" s="2">
        <v>1192</v>
      </c>
      <c r="F10565" s="2" t="s">
        <v>167</v>
      </c>
    </row>
    <row r="10566" spans="1:6">
      <c r="A10566" s="2" t="s">
        <v>0</v>
      </c>
      <c r="B10566" s="2" t="s">
        <v>3328</v>
      </c>
      <c r="C10566" s="2" t="s">
        <v>1357</v>
      </c>
      <c r="D10566" s="2" t="str">
        <f t="shared" si="165"/>
        <v>CA DB DONUT SUCRE 49 G SURG/72</v>
      </c>
      <c r="E10566" s="2">
        <v>6043</v>
      </c>
      <c r="F10566" s="2" t="s">
        <v>1328</v>
      </c>
    </row>
    <row r="10567" spans="1:6">
      <c r="A10567" s="2" t="s">
        <v>2394</v>
      </c>
      <c r="B10567" s="2" t="s">
        <v>3329</v>
      </c>
      <c r="C10567" s="2" t="s">
        <v>1868</v>
      </c>
      <c r="D10567" s="2" t="str">
        <f t="shared" si="165"/>
        <v>EX THAÎ SC AVOCAT MANGUE SOJA</v>
      </c>
      <c r="E10567" s="2">
        <v>7122</v>
      </c>
      <c r="F10567" s="2" t="s">
        <v>543</v>
      </c>
    </row>
    <row r="10568" spans="1:6">
      <c r="A10568" s="2" t="s">
        <v>2394</v>
      </c>
      <c r="B10568" s="2" t="s">
        <v>3329</v>
      </c>
      <c r="C10568" s="2" t="s">
        <v>3330</v>
      </c>
      <c r="D10568" s="2" t="str">
        <f t="shared" si="165"/>
        <v>EX THAÎ SC AVOCAT MANGUE SOJA</v>
      </c>
      <c r="E10568" s="2">
        <v>5202</v>
      </c>
      <c r="F10568" s="2" t="s">
        <v>543</v>
      </c>
    </row>
    <row r="10569" spans="1:6">
      <c r="A10569" s="2" t="s">
        <v>2394</v>
      </c>
      <c r="B10569" s="2" t="s">
        <v>3329</v>
      </c>
      <c r="C10569" s="2" t="s">
        <v>1573</v>
      </c>
      <c r="D10569" s="2" t="str">
        <f t="shared" si="165"/>
        <v>EX THAÎ SC AVOCAT MANGUE SOJA</v>
      </c>
      <c r="E10569" s="2">
        <v>1170</v>
      </c>
      <c r="F10569" s="2" t="s">
        <v>543</v>
      </c>
    </row>
    <row r="10570" spans="1:6">
      <c r="A10570" s="2" t="s">
        <v>2394</v>
      </c>
      <c r="B10570" s="2" t="s">
        <v>3329</v>
      </c>
      <c r="C10570" s="2" t="s">
        <v>181</v>
      </c>
      <c r="D10570" s="2" t="str">
        <f t="shared" si="165"/>
        <v>EX THAÎ SC AVOCAT MANGUE SOJA</v>
      </c>
      <c r="E10570" s="2">
        <v>5462</v>
      </c>
      <c r="F10570" s="2" t="s">
        <v>543</v>
      </c>
    </row>
    <row r="10571" spans="1:6">
      <c r="A10571" s="2" t="s">
        <v>2394</v>
      </c>
      <c r="B10571" s="2" t="s">
        <v>3329</v>
      </c>
      <c r="C10571" s="2" t="s">
        <v>959</v>
      </c>
      <c r="D10571" s="2" t="str">
        <f t="shared" si="165"/>
        <v>EX THAÎ SC AVOCAT MANGUE SOJA</v>
      </c>
      <c r="E10571" s="2">
        <v>5169</v>
      </c>
      <c r="F10571" s="2" t="s">
        <v>543</v>
      </c>
    </row>
    <row r="10572" spans="1:6">
      <c r="A10572" s="2" t="s">
        <v>2394</v>
      </c>
      <c r="B10572" s="2" t="s">
        <v>3329</v>
      </c>
      <c r="C10572" s="2" t="s">
        <v>291</v>
      </c>
      <c r="D10572" s="2" t="str">
        <f t="shared" si="165"/>
        <v>EX THAÎ SC AVOCAT MANGUE SOJA</v>
      </c>
      <c r="E10572" s="2">
        <v>2863</v>
      </c>
      <c r="F10572" s="2" t="s">
        <v>543</v>
      </c>
    </row>
    <row r="10573" spans="1:6">
      <c r="A10573" s="2" t="s">
        <v>2394</v>
      </c>
      <c r="B10573" s="2" t="s">
        <v>3329</v>
      </c>
      <c r="C10573" s="2" t="s">
        <v>3063</v>
      </c>
      <c r="D10573" s="2" t="str">
        <f t="shared" si="165"/>
        <v>EX THAÎ SC AVOCAT MANGUE SOJA</v>
      </c>
      <c r="E10573" s="2">
        <v>7136</v>
      </c>
      <c r="F10573" s="2" t="s">
        <v>543</v>
      </c>
    </row>
    <row r="10574" spans="1:6">
      <c r="A10574" s="2" t="s">
        <v>2394</v>
      </c>
      <c r="B10574" s="2" t="s">
        <v>3329</v>
      </c>
      <c r="C10574" s="2" t="s">
        <v>247</v>
      </c>
      <c r="D10574" s="2" t="str">
        <f t="shared" si="165"/>
        <v>EX THAÎ SC AVOCAT MANGUE SOJA</v>
      </c>
      <c r="E10574" s="2">
        <v>5348</v>
      </c>
      <c r="F10574" s="2" t="s">
        <v>543</v>
      </c>
    </row>
    <row r="10575" spans="1:6">
      <c r="A10575" s="2" t="s">
        <v>2394</v>
      </c>
      <c r="B10575" s="2" t="s">
        <v>3329</v>
      </c>
      <c r="C10575" s="2" t="s">
        <v>2233</v>
      </c>
      <c r="D10575" s="2" t="str">
        <f t="shared" si="165"/>
        <v>EX THAÎ SC AVOCAT MANGUE SOJA</v>
      </c>
      <c r="E10575" s="2">
        <v>5036</v>
      </c>
      <c r="F10575" s="2" t="s">
        <v>543</v>
      </c>
    </row>
    <row r="10576" spans="1:6">
      <c r="A10576" s="2" t="s">
        <v>2394</v>
      </c>
      <c r="B10576" s="2" t="s">
        <v>3331</v>
      </c>
      <c r="C10576" s="2" t="s">
        <v>3332</v>
      </c>
      <c r="D10576" s="2" t="str">
        <f t="shared" si="165"/>
        <v>EX THAÏ FP NOUILLES</v>
      </c>
      <c r="E10576" s="2">
        <v>5240</v>
      </c>
      <c r="F10576" s="2" t="s">
        <v>739</v>
      </c>
    </row>
    <row r="10577" spans="1:6">
      <c r="A10577" s="2" t="s">
        <v>2394</v>
      </c>
      <c r="B10577" s="2" t="s">
        <v>3331</v>
      </c>
      <c r="C10577" s="2" t="s">
        <v>96</v>
      </c>
      <c r="D10577" s="2" t="str">
        <f t="shared" si="165"/>
        <v>EX THAÏ FP NOUILLES</v>
      </c>
      <c r="E10577" s="2">
        <v>5170</v>
      </c>
      <c r="F10577" s="2" t="s">
        <v>739</v>
      </c>
    </row>
    <row r="10578" spans="1:6">
      <c r="A10578" s="2" t="s">
        <v>2394</v>
      </c>
      <c r="B10578" s="2" t="s">
        <v>3331</v>
      </c>
      <c r="C10578" s="2" t="s">
        <v>365</v>
      </c>
      <c r="D10578" s="2" t="str">
        <f t="shared" si="165"/>
        <v>EX THAÏ FP NOUILLES</v>
      </c>
      <c r="E10578" s="2">
        <v>5345</v>
      </c>
      <c r="F10578" s="2" t="s">
        <v>739</v>
      </c>
    </row>
    <row r="10579" spans="1:6">
      <c r="A10579" s="2" t="s">
        <v>2394</v>
      </c>
      <c r="B10579" s="2" t="s">
        <v>3333</v>
      </c>
      <c r="C10579" s="2" t="s">
        <v>30</v>
      </c>
      <c r="D10579" s="2" t="str">
        <f t="shared" si="165"/>
        <v>EX THAÏ SGP CREVETTES (NOUILLES)</v>
      </c>
      <c r="E10579" s="2">
        <v>2234</v>
      </c>
      <c r="F10579" s="2" t="s">
        <v>167</v>
      </c>
    </row>
    <row r="10580" spans="1:6">
      <c r="A10580" s="2" t="s">
        <v>2394</v>
      </c>
      <c r="B10580" s="2" t="s">
        <v>3333</v>
      </c>
      <c r="C10580" s="2" t="s">
        <v>268</v>
      </c>
      <c r="D10580" s="2" t="str">
        <f t="shared" si="165"/>
        <v>EX THAÏ SGP CREVETTES (NOUILLES)</v>
      </c>
      <c r="E10580" s="2">
        <v>4962</v>
      </c>
      <c r="F10580" s="2" t="s">
        <v>167</v>
      </c>
    </row>
    <row r="10581" spans="1:6">
      <c r="A10581" s="2" t="s">
        <v>2394</v>
      </c>
      <c r="B10581" s="2" t="s">
        <v>3333</v>
      </c>
      <c r="C10581" s="2" t="s">
        <v>321</v>
      </c>
      <c r="D10581" s="2" t="str">
        <f t="shared" si="165"/>
        <v>EX THAÏ SGP CREVETTES (NOUILLES)</v>
      </c>
      <c r="E10581" s="2">
        <v>6614</v>
      </c>
      <c r="F10581" s="2" t="s">
        <v>167</v>
      </c>
    </row>
    <row r="10582" spans="1:6">
      <c r="A10582" s="2" t="s">
        <v>2394</v>
      </c>
      <c r="B10582" s="2" t="s">
        <v>3333</v>
      </c>
      <c r="C10582" s="2" t="s">
        <v>25</v>
      </c>
      <c r="D10582" s="2" t="str">
        <f t="shared" si="165"/>
        <v>EX THAÏ SGP CREVETTES (NOUILLES)</v>
      </c>
      <c r="E10582" s="2">
        <v>5285</v>
      </c>
      <c r="F10582" s="2" t="s">
        <v>167</v>
      </c>
    </row>
    <row r="10583" spans="1:6">
      <c r="A10583" s="2" t="s">
        <v>2394</v>
      </c>
      <c r="B10583" s="2" t="s">
        <v>3333</v>
      </c>
      <c r="C10583" s="2" t="s">
        <v>170</v>
      </c>
      <c r="D10583" s="2" t="str">
        <f t="shared" si="165"/>
        <v>EX THAÏ SGP CREVETTES (NOUILLES)</v>
      </c>
      <c r="E10583" s="2">
        <v>5632</v>
      </c>
      <c r="F10583" s="2" t="s">
        <v>167</v>
      </c>
    </row>
    <row r="10584" spans="1:6">
      <c r="A10584" s="2" t="s">
        <v>2394</v>
      </c>
      <c r="B10584" s="2" t="s">
        <v>3333</v>
      </c>
      <c r="C10584" s="2" t="s">
        <v>379</v>
      </c>
      <c r="D10584" s="2" t="str">
        <f t="shared" si="165"/>
        <v>EX THAÏ SGP CREVETTES (NOUILLES)</v>
      </c>
      <c r="E10584" s="2">
        <v>1192</v>
      </c>
      <c r="F10584" s="2" t="s">
        <v>167</v>
      </c>
    </row>
    <row r="10585" spans="1:6">
      <c r="A10585" s="2" t="s">
        <v>2394</v>
      </c>
      <c r="B10585" s="2" t="s">
        <v>3333</v>
      </c>
      <c r="C10585" s="2" t="s">
        <v>281</v>
      </c>
      <c r="D10585" s="2" t="str">
        <f t="shared" si="165"/>
        <v>EX THAÏ SGP CREVETTES (NOUILLES)</v>
      </c>
      <c r="E10585" s="2">
        <v>5126</v>
      </c>
      <c r="F10585" s="2" t="s">
        <v>167</v>
      </c>
    </row>
    <row r="10586" spans="1:6">
      <c r="A10586" s="2" t="s">
        <v>2394</v>
      </c>
      <c r="B10586" s="2" t="s">
        <v>3333</v>
      </c>
      <c r="C10586" s="2" t="s">
        <v>35</v>
      </c>
      <c r="D10586" s="2" t="str">
        <f t="shared" si="165"/>
        <v>EX THAÏ SGP CREVETTES (NOUILLES)</v>
      </c>
      <c r="E10586" s="2">
        <v>5272</v>
      </c>
      <c r="F10586" s="2" t="s">
        <v>167</v>
      </c>
    </row>
    <row r="10587" spans="1:6">
      <c r="A10587" s="2" t="s">
        <v>2394</v>
      </c>
      <c r="B10587" s="2" t="s">
        <v>3333</v>
      </c>
      <c r="C10587" s="2" t="s">
        <v>245</v>
      </c>
      <c r="D10587" s="2" t="str">
        <f t="shared" si="165"/>
        <v>EX THAÏ SGP CREVETTES (NOUILLES)</v>
      </c>
      <c r="E10587" s="2">
        <v>5341</v>
      </c>
      <c r="F10587" s="2" t="s">
        <v>167</v>
      </c>
    </row>
    <row r="10588" spans="1:6">
      <c r="A10588" s="2" t="s">
        <v>2394</v>
      </c>
      <c r="B10588" s="2" t="s">
        <v>3333</v>
      </c>
      <c r="C10588" s="2" t="s">
        <v>3319</v>
      </c>
      <c r="D10588" s="2" t="str">
        <f t="shared" si="165"/>
        <v>EX THAÏ SGP CREVETTES (NOUILLES)</v>
      </c>
      <c r="E10588" s="2">
        <v>5354</v>
      </c>
      <c r="F10588" s="2" t="s">
        <v>167</v>
      </c>
    </row>
    <row r="10589" spans="1:6">
      <c r="A10589" s="2" t="s">
        <v>2394</v>
      </c>
      <c r="B10589" s="2" t="s">
        <v>3333</v>
      </c>
      <c r="C10589" s="2" t="s">
        <v>37</v>
      </c>
      <c r="D10589" s="2" t="str">
        <f t="shared" si="165"/>
        <v>EX THAÏ SGP CREVETTES (NOUILLES)</v>
      </c>
      <c r="E10589" s="2">
        <v>5664</v>
      </c>
      <c r="F10589" s="2" t="s">
        <v>167</v>
      </c>
    </row>
    <row r="10590" spans="1:6">
      <c r="A10590" s="2" t="s">
        <v>2394</v>
      </c>
      <c r="B10590" s="2" t="s">
        <v>3333</v>
      </c>
      <c r="C10590" s="2" t="s">
        <v>38</v>
      </c>
      <c r="D10590" s="2" t="str">
        <f t="shared" si="165"/>
        <v>EX THAÏ SGP CREVETTES (NOUILLES)</v>
      </c>
      <c r="E10590" s="2">
        <v>7088</v>
      </c>
      <c r="F10590" s="2" t="s">
        <v>167</v>
      </c>
    </row>
    <row r="10591" spans="1:6">
      <c r="A10591" s="2" t="s">
        <v>2394</v>
      </c>
      <c r="B10591" s="2" t="s">
        <v>3333</v>
      </c>
      <c r="C10591" s="2" t="s">
        <v>328</v>
      </c>
      <c r="D10591" s="2" t="str">
        <f t="shared" si="165"/>
        <v>EX THAÏ SGP CREVETTES (NOUILLES)</v>
      </c>
      <c r="E10591" s="2">
        <v>8082</v>
      </c>
      <c r="F10591" s="2" t="s">
        <v>167</v>
      </c>
    </row>
    <row r="10592" spans="1:6">
      <c r="A10592" s="2" t="s">
        <v>2394</v>
      </c>
      <c r="B10592" s="2" t="s">
        <v>3334</v>
      </c>
      <c r="C10592" s="2" t="s">
        <v>3312</v>
      </c>
      <c r="D10592" s="2" t="str">
        <f t="shared" si="165"/>
        <v>EX THAÏ SP MARINADE (POISSON)</v>
      </c>
      <c r="E10592" s="2">
        <v>1327</v>
      </c>
      <c r="F10592" s="2" t="s">
        <v>167</v>
      </c>
    </row>
    <row r="10593" spans="1:6">
      <c r="A10593" s="2" t="s">
        <v>2394</v>
      </c>
      <c r="B10593" s="2" t="s">
        <v>3334</v>
      </c>
      <c r="C10593" s="2" t="s">
        <v>645</v>
      </c>
      <c r="D10593" s="2" t="str">
        <f t="shared" si="165"/>
        <v>EX THAÏ SP MARINADE (POISSON)</v>
      </c>
      <c r="E10593" s="2">
        <v>1186</v>
      </c>
      <c r="F10593" s="2" t="s">
        <v>167</v>
      </c>
    </row>
    <row r="10594" spans="1:6">
      <c r="A10594" s="2" t="s">
        <v>2394</v>
      </c>
      <c r="B10594" s="2" t="s">
        <v>3334</v>
      </c>
      <c r="C10594" s="2" t="s">
        <v>181</v>
      </c>
      <c r="D10594" s="2" t="str">
        <f t="shared" si="165"/>
        <v>EX THAÏ SP MARINADE (POISSON)</v>
      </c>
      <c r="E10594" s="2">
        <v>5462</v>
      </c>
      <c r="F10594" s="2" t="s">
        <v>167</v>
      </c>
    </row>
    <row r="10595" spans="1:6">
      <c r="A10595" s="2" t="s">
        <v>2394</v>
      </c>
      <c r="B10595" s="2" t="s">
        <v>3334</v>
      </c>
      <c r="C10595" s="2" t="s">
        <v>452</v>
      </c>
      <c r="D10595" s="2" t="str">
        <f t="shared" si="165"/>
        <v>EX THAÏ SP MARINADE (POISSON)</v>
      </c>
      <c r="E10595" s="2">
        <v>3726</v>
      </c>
      <c r="F10595" s="2" t="s">
        <v>167</v>
      </c>
    </row>
    <row r="10596" spans="1:6">
      <c r="A10596" s="2" t="s">
        <v>2394</v>
      </c>
      <c r="B10596" s="2" t="s">
        <v>3334</v>
      </c>
      <c r="C10596" s="2" t="s">
        <v>281</v>
      </c>
      <c r="D10596" s="2" t="str">
        <f t="shared" si="165"/>
        <v>EX THAÏ SP MARINADE (POISSON)</v>
      </c>
      <c r="E10596" s="2">
        <v>5126</v>
      </c>
      <c r="F10596" s="2" t="s">
        <v>167</v>
      </c>
    </row>
    <row r="10597" spans="1:6">
      <c r="A10597" s="2" t="s">
        <v>2394</v>
      </c>
      <c r="B10597" s="2" t="s">
        <v>3334</v>
      </c>
      <c r="C10597" s="2" t="s">
        <v>23</v>
      </c>
      <c r="D10597" s="2" t="str">
        <f t="shared" si="165"/>
        <v>EX THAÏ SP MARINADE (POISSON)</v>
      </c>
      <c r="E10597" s="2">
        <v>5167</v>
      </c>
      <c r="F10597" s="2" t="s">
        <v>167</v>
      </c>
    </row>
    <row r="10598" spans="1:6">
      <c r="A10598" s="2" t="s">
        <v>2394</v>
      </c>
      <c r="B10598" s="2" t="s">
        <v>3334</v>
      </c>
      <c r="C10598" s="2" t="s">
        <v>26</v>
      </c>
      <c r="D10598" s="2" t="str">
        <f t="shared" si="165"/>
        <v>EX THAÏ SP MARINADE (POISSON)</v>
      </c>
      <c r="E10598" s="2">
        <v>5344</v>
      </c>
      <c r="F10598" s="2" t="s">
        <v>167</v>
      </c>
    </row>
    <row r="10599" spans="1:6">
      <c r="A10599" s="2" t="s">
        <v>0</v>
      </c>
      <c r="B10599" s="2" t="s">
        <v>3335</v>
      </c>
      <c r="C10599" s="2" t="s">
        <v>3336</v>
      </c>
      <c r="D10599" s="2" t="str">
        <f t="shared" si="165"/>
        <v>CA TA PIZZA ROYALE 1.6KG SURG/5 ADCP EN</v>
      </c>
      <c r="E10599" s="2">
        <v>6357</v>
      </c>
      <c r="F10599" s="2" t="s">
        <v>3</v>
      </c>
    </row>
    <row r="10600" spans="1:6">
      <c r="A10600" s="2" t="s">
        <v>741</v>
      </c>
      <c r="B10600" s="2" t="s">
        <v>3337</v>
      </c>
      <c r="C10600" s="2" t="s">
        <v>1280</v>
      </c>
      <c r="D10600" s="2" t="str">
        <f t="shared" si="165"/>
        <v>LE BLETTE EN GRATIN</v>
      </c>
      <c r="E10600" s="2">
        <v>5636</v>
      </c>
      <c r="F10600" s="2" t="s">
        <v>743</v>
      </c>
    </row>
    <row r="10601" spans="1:6">
      <c r="A10601" s="2" t="s">
        <v>741</v>
      </c>
      <c r="B10601" s="2" t="s">
        <v>3337</v>
      </c>
      <c r="C10601" s="2" t="s">
        <v>899</v>
      </c>
      <c r="D10601" s="2" t="str">
        <f t="shared" si="165"/>
        <v>LE BLETTE EN GRATIN</v>
      </c>
      <c r="E10601" s="2">
        <v>2362</v>
      </c>
      <c r="F10601" s="2" t="s">
        <v>743</v>
      </c>
    </row>
    <row r="10602" spans="1:6">
      <c r="A10602" s="2" t="s">
        <v>741</v>
      </c>
      <c r="B10602" s="2" t="s">
        <v>3337</v>
      </c>
      <c r="C10602" s="2" t="s">
        <v>388</v>
      </c>
      <c r="D10602" s="2" t="str">
        <f t="shared" si="165"/>
        <v>LE BLETTE EN GRATIN</v>
      </c>
      <c r="E10602" s="2">
        <v>5053</v>
      </c>
      <c r="F10602" s="2" t="s">
        <v>743</v>
      </c>
    </row>
    <row r="10603" spans="1:6">
      <c r="A10603" s="2" t="s">
        <v>741</v>
      </c>
      <c r="B10603" s="2" t="s">
        <v>3338</v>
      </c>
      <c r="C10603" s="2" t="s">
        <v>981</v>
      </c>
      <c r="D10603" s="2" t="str">
        <f t="shared" si="165"/>
        <v>LE CAROTTES DUO EN GRATIN</v>
      </c>
      <c r="E10603" s="2">
        <v>5672</v>
      </c>
      <c r="F10603" s="2" t="s">
        <v>743</v>
      </c>
    </row>
    <row r="10604" spans="1:6">
      <c r="A10604" s="2" t="s">
        <v>741</v>
      </c>
      <c r="B10604" s="2" t="s">
        <v>3338</v>
      </c>
      <c r="C10604" s="2" t="s">
        <v>899</v>
      </c>
      <c r="D10604" s="2" t="str">
        <f t="shared" si="165"/>
        <v>LE CAROTTES DUO EN GRATIN</v>
      </c>
      <c r="E10604" s="2">
        <v>2362</v>
      </c>
      <c r="F10604" s="2" t="s">
        <v>743</v>
      </c>
    </row>
    <row r="10605" spans="1:6">
      <c r="A10605" s="2" t="s">
        <v>741</v>
      </c>
      <c r="B10605" s="2" t="s">
        <v>3338</v>
      </c>
      <c r="C10605" s="2" t="s">
        <v>388</v>
      </c>
      <c r="D10605" s="2" t="str">
        <f t="shared" si="165"/>
        <v>LE CAROTTES DUO EN GRATIN</v>
      </c>
      <c r="E10605" s="2">
        <v>5053</v>
      </c>
      <c r="F10605" s="2" t="s">
        <v>743</v>
      </c>
    </row>
    <row r="10606" spans="1:6">
      <c r="A10606" s="2" t="s">
        <v>483</v>
      </c>
      <c r="B10606" s="2" t="s">
        <v>3339</v>
      </c>
      <c r="C10606" s="2" t="s">
        <v>3340</v>
      </c>
      <c r="D10606" s="2" t="str">
        <f t="shared" si="165"/>
        <v>PP COLIN PORTION 130 G</v>
      </c>
      <c r="E10606" s="2">
        <v>7292</v>
      </c>
      <c r="F10606" s="2" t="s">
        <v>77</v>
      </c>
    </row>
    <row r="10607" spans="1:6">
      <c r="A10607" s="2" t="s">
        <v>978</v>
      </c>
      <c r="B10607" s="2" t="s">
        <v>3341</v>
      </c>
      <c r="C10607" s="2" t="s">
        <v>96</v>
      </c>
      <c r="D10607" s="2" t="str">
        <f t="shared" si="165"/>
        <v>OE TORTILLA PATATAS</v>
      </c>
      <c r="E10607" s="2">
        <v>5170</v>
      </c>
      <c r="F10607" s="2" t="s">
        <v>77</v>
      </c>
    </row>
    <row r="10608" spans="1:6">
      <c r="A10608" s="2" t="s">
        <v>978</v>
      </c>
      <c r="B10608" s="2" t="s">
        <v>3341</v>
      </c>
      <c r="C10608" s="2" t="s">
        <v>170</v>
      </c>
      <c r="D10608" s="2" t="str">
        <f t="shared" si="165"/>
        <v>OE TORTILLA PATATAS</v>
      </c>
      <c r="E10608" s="2">
        <v>5632</v>
      </c>
      <c r="F10608" s="2" t="s">
        <v>77</v>
      </c>
    </row>
    <row r="10609" spans="1:6">
      <c r="A10609" s="2" t="s">
        <v>978</v>
      </c>
      <c r="B10609" s="2" t="s">
        <v>3341</v>
      </c>
      <c r="C10609" s="2" t="s">
        <v>856</v>
      </c>
      <c r="D10609" s="2" t="str">
        <f t="shared" si="165"/>
        <v>OE TORTILLA PATATAS</v>
      </c>
      <c r="E10609" s="2">
        <v>7137</v>
      </c>
      <c r="F10609" s="2" t="s">
        <v>77</v>
      </c>
    </row>
    <row r="10610" spans="1:6">
      <c r="A10610" s="2" t="s">
        <v>978</v>
      </c>
      <c r="B10610" s="2" t="s">
        <v>3341</v>
      </c>
      <c r="C10610" s="2" t="s">
        <v>26</v>
      </c>
      <c r="D10610" s="2" t="str">
        <f t="shared" si="165"/>
        <v>OE TORTILLA PATATAS</v>
      </c>
      <c r="E10610" s="2">
        <v>5344</v>
      </c>
      <c r="F10610" s="2" t="s">
        <v>77</v>
      </c>
    </row>
    <row r="10611" spans="1:6">
      <c r="A10611" s="2" t="s">
        <v>978</v>
      </c>
      <c r="B10611" s="2" t="s">
        <v>3341</v>
      </c>
      <c r="C10611" s="2" t="s">
        <v>25</v>
      </c>
      <c r="D10611" s="2" t="str">
        <f t="shared" si="165"/>
        <v>OE TORTILLA PATATAS</v>
      </c>
      <c r="E10611" s="2">
        <v>5285</v>
      </c>
      <c r="F10611" s="2" t="s">
        <v>77</v>
      </c>
    </row>
    <row r="10612" spans="1:6">
      <c r="A10612" s="2" t="s">
        <v>978</v>
      </c>
      <c r="B10612" s="2" t="s">
        <v>3341</v>
      </c>
      <c r="C10612" s="2" t="s">
        <v>340</v>
      </c>
      <c r="D10612" s="2" t="str">
        <f t="shared" si="165"/>
        <v>OE TORTILLA PATATAS</v>
      </c>
      <c r="E10612" s="2">
        <v>6680</v>
      </c>
      <c r="F10612" s="2" t="s">
        <v>77</v>
      </c>
    </row>
    <row r="10613" spans="1:6">
      <c r="A10613" s="2" t="s">
        <v>978</v>
      </c>
      <c r="B10613" s="2" t="s">
        <v>3341</v>
      </c>
      <c r="C10613" s="2" t="s">
        <v>23</v>
      </c>
      <c r="D10613" s="2" t="str">
        <f t="shared" si="165"/>
        <v>OE TORTILLA PATATAS</v>
      </c>
      <c r="E10613" s="2">
        <v>5167</v>
      </c>
      <c r="F10613" s="2" t="s">
        <v>77</v>
      </c>
    </row>
    <row r="10614" spans="1:6">
      <c r="A10614" s="2" t="s">
        <v>978</v>
      </c>
      <c r="B10614" s="2" t="s">
        <v>3341</v>
      </c>
      <c r="C10614" s="2" t="s">
        <v>38</v>
      </c>
      <c r="D10614" s="2" t="str">
        <f t="shared" si="165"/>
        <v>OE TORTILLA PATATAS</v>
      </c>
      <c r="E10614" s="2">
        <v>7088</v>
      </c>
      <c r="F10614" s="2" t="s">
        <v>77</v>
      </c>
    </row>
    <row r="10615" spans="1:6">
      <c r="A10615" s="2" t="s">
        <v>978</v>
      </c>
      <c r="B10615" s="2" t="s">
        <v>3341</v>
      </c>
      <c r="C10615" s="2" t="s">
        <v>810</v>
      </c>
      <c r="D10615" s="2" t="str">
        <f t="shared" si="165"/>
        <v>OE TORTILLA PATATAS</v>
      </c>
      <c r="E10615" s="2">
        <v>8192</v>
      </c>
      <c r="F10615" s="2" t="s">
        <v>77</v>
      </c>
    </row>
    <row r="10616" spans="1:6">
      <c r="A10616" s="2" t="s">
        <v>741</v>
      </c>
      <c r="B10616" s="2" t="s">
        <v>3342</v>
      </c>
      <c r="C10616" s="2" t="s">
        <v>96</v>
      </c>
      <c r="D10616" s="2" t="str">
        <f t="shared" si="165"/>
        <v>LE BIO COURGETTES H. D'OLIVE</v>
      </c>
      <c r="E10616" s="2">
        <v>5170</v>
      </c>
      <c r="F10616" s="2" t="s">
        <v>743</v>
      </c>
    </row>
    <row r="10617" spans="1:6">
      <c r="A10617" s="2" t="s">
        <v>741</v>
      </c>
      <c r="B10617" s="2" t="s">
        <v>3342</v>
      </c>
      <c r="C10617" s="2" t="s">
        <v>25</v>
      </c>
      <c r="D10617" s="2" t="str">
        <f t="shared" si="165"/>
        <v>LE BIO COURGETTES H. D'OLIVE</v>
      </c>
      <c r="E10617" s="2">
        <v>5285</v>
      </c>
      <c r="F10617" s="2" t="s">
        <v>743</v>
      </c>
    </row>
    <row r="10618" spans="1:6">
      <c r="A10618" s="2" t="s">
        <v>741</v>
      </c>
      <c r="B10618" s="2" t="s">
        <v>3342</v>
      </c>
      <c r="C10618" s="2" t="s">
        <v>26</v>
      </c>
      <c r="D10618" s="2" t="str">
        <f t="shared" si="165"/>
        <v>LE BIO COURGETTES H. D'OLIVE</v>
      </c>
      <c r="E10618" s="2">
        <v>5344</v>
      </c>
      <c r="F10618" s="2" t="s">
        <v>743</v>
      </c>
    </row>
    <row r="10619" spans="1:6">
      <c r="A10619" s="2" t="s">
        <v>741</v>
      </c>
      <c r="B10619" s="2" t="s">
        <v>3342</v>
      </c>
      <c r="C10619" s="2" t="s">
        <v>97</v>
      </c>
      <c r="D10619" s="2" t="str">
        <f t="shared" si="165"/>
        <v>LE BIO COURGETTES H. D'OLIVE</v>
      </c>
      <c r="E10619" s="2">
        <v>5398</v>
      </c>
      <c r="F10619" s="2" t="s">
        <v>743</v>
      </c>
    </row>
    <row r="10620" spans="1:6">
      <c r="A10620" s="2" t="s">
        <v>741</v>
      </c>
      <c r="B10620" s="2" t="s">
        <v>3342</v>
      </c>
      <c r="C10620" s="2" t="s">
        <v>27</v>
      </c>
      <c r="D10620" s="2" t="str">
        <f t="shared" si="165"/>
        <v>LE BIO COURGETTES H. D'OLIVE</v>
      </c>
      <c r="E10620" s="2">
        <v>7299</v>
      </c>
      <c r="F10620" s="2" t="s">
        <v>743</v>
      </c>
    </row>
    <row r="10621" spans="1:6">
      <c r="A10621" s="2" t="s">
        <v>741</v>
      </c>
      <c r="B10621" s="2" t="s">
        <v>3342</v>
      </c>
      <c r="C10621" s="2" t="s">
        <v>3015</v>
      </c>
      <c r="D10621" s="2" t="str">
        <f t="shared" si="165"/>
        <v>LE BIO COURGETTES H. D'OLIVE</v>
      </c>
      <c r="E10621" s="2">
        <v>7306</v>
      </c>
      <c r="F10621" s="2" t="s">
        <v>743</v>
      </c>
    </row>
    <row r="10622" spans="1:6">
      <c r="A10622" s="2" t="s">
        <v>741</v>
      </c>
      <c r="B10622" s="2" t="s">
        <v>3342</v>
      </c>
      <c r="C10622" s="2" t="s">
        <v>23</v>
      </c>
      <c r="D10622" s="2" t="str">
        <f t="shared" si="165"/>
        <v>LE BIO COURGETTES H. D'OLIVE</v>
      </c>
      <c r="E10622" s="2">
        <v>5167</v>
      </c>
      <c r="F10622" s="2" t="s">
        <v>743</v>
      </c>
    </row>
    <row r="10623" spans="1:6">
      <c r="A10623" s="2" t="s">
        <v>741</v>
      </c>
      <c r="B10623" s="2" t="s">
        <v>3342</v>
      </c>
      <c r="C10623" s="2" t="s">
        <v>38</v>
      </c>
      <c r="D10623" s="2" t="str">
        <f t="shared" si="165"/>
        <v>LE BIO COURGETTES H. D'OLIVE</v>
      </c>
      <c r="E10623" s="2">
        <v>7088</v>
      </c>
      <c r="F10623" s="2" t="s">
        <v>743</v>
      </c>
    </row>
    <row r="10624" spans="1:6">
      <c r="A10624" s="2" t="s">
        <v>741</v>
      </c>
      <c r="B10624" s="2" t="s">
        <v>3343</v>
      </c>
      <c r="C10624" s="2" t="s">
        <v>23</v>
      </c>
      <c r="D10624" s="2" t="str">
        <f t="shared" si="165"/>
        <v>LE IRISH VEGETABLES</v>
      </c>
      <c r="E10624" s="2">
        <v>5167</v>
      </c>
      <c r="F10624" s="2" t="s">
        <v>743</v>
      </c>
    </row>
    <row r="10625" spans="1:6">
      <c r="A10625" s="2" t="s">
        <v>741</v>
      </c>
      <c r="B10625" s="2" t="s">
        <v>3343</v>
      </c>
      <c r="C10625" s="2" t="s">
        <v>96</v>
      </c>
      <c r="D10625" s="2" t="str">
        <f t="shared" si="165"/>
        <v>LE IRISH VEGETABLES</v>
      </c>
      <c r="E10625" s="2">
        <v>5170</v>
      </c>
      <c r="F10625" s="2" t="s">
        <v>743</v>
      </c>
    </row>
    <row r="10626" spans="1:6">
      <c r="A10626" s="2" t="s">
        <v>741</v>
      </c>
      <c r="B10626" s="2" t="s">
        <v>3343</v>
      </c>
      <c r="C10626" s="2" t="s">
        <v>252</v>
      </c>
      <c r="D10626" s="2" t="str">
        <f t="shared" si="165"/>
        <v>LE IRISH VEGETABLES</v>
      </c>
      <c r="E10626" s="2">
        <v>5227</v>
      </c>
      <c r="F10626" s="2" t="s">
        <v>743</v>
      </c>
    </row>
    <row r="10627" spans="1:6">
      <c r="A10627" s="2" t="s">
        <v>741</v>
      </c>
      <c r="B10627" s="2" t="s">
        <v>3343</v>
      </c>
      <c r="C10627" s="2" t="s">
        <v>25</v>
      </c>
      <c r="D10627" s="2" t="str">
        <f t="shared" ref="D10627:D10690" si="166">B10627</f>
        <v>LE IRISH VEGETABLES</v>
      </c>
      <c r="E10627" s="2">
        <v>5285</v>
      </c>
      <c r="F10627" s="2" t="s">
        <v>743</v>
      </c>
    </row>
    <row r="10628" spans="1:6">
      <c r="A10628" s="2" t="s">
        <v>741</v>
      </c>
      <c r="B10628" s="2" t="s">
        <v>3343</v>
      </c>
      <c r="C10628" s="2" t="s">
        <v>26</v>
      </c>
      <c r="D10628" s="2" t="str">
        <f t="shared" si="166"/>
        <v>LE IRISH VEGETABLES</v>
      </c>
      <c r="E10628" s="2">
        <v>5344</v>
      </c>
      <c r="F10628" s="2" t="s">
        <v>743</v>
      </c>
    </row>
    <row r="10629" spans="1:6">
      <c r="A10629" s="2" t="s">
        <v>741</v>
      </c>
      <c r="B10629" s="2" t="s">
        <v>3343</v>
      </c>
      <c r="C10629" s="2" t="s">
        <v>170</v>
      </c>
      <c r="D10629" s="2" t="str">
        <f t="shared" si="166"/>
        <v>LE IRISH VEGETABLES</v>
      </c>
      <c r="E10629" s="2">
        <v>5632</v>
      </c>
      <c r="F10629" s="2" t="s">
        <v>743</v>
      </c>
    </row>
    <row r="10630" spans="1:6">
      <c r="A10630" s="2" t="s">
        <v>741</v>
      </c>
      <c r="B10630" s="2" t="s">
        <v>3343</v>
      </c>
      <c r="C10630" s="2" t="s">
        <v>446</v>
      </c>
      <c r="D10630" s="2" t="str">
        <f t="shared" si="166"/>
        <v>LE IRISH VEGETABLES</v>
      </c>
      <c r="E10630" s="2">
        <v>5662</v>
      </c>
      <c r="F10630" s="2" t="s">
        <v>743</v>
      </c>
    </row>
    <row r="10631" spans="1:6">
      <c r="A10631" s="2" t="s">
        <v>741</v>
      </c>
      <c r="B10631" s="2" t="s">
        <v>3343</v>
      </c>
      <c r="C10631" s="2" t="s">
        <v>246</v>
      </c>
      <c r="D10631" s="2" t="str">
        <f t="shared" si="166"/>
        <v>LE IRISH VEGETABLES</v>
      </c>
      <c r="E10631" s="2">
        <v>5663</v>
      </c>
      <c r="F10631" s="2" t="s">
        <v>743</v>
      </c>
    </row>
    <row r="10632" spans="1:6">
      <c r="A10632" s="2" t="s">
        <v>741</v>
      </c>
      <c r="B10632" s="2" t="s">
        <v>3343</v>
      </c>
      <c r="C10632" s="2" t="s">
        <v>46</v>
      </c>
      <c r="D10632" s="2" t="str">
        <f t="shared" si="166"/>
        <v>LE IRISH VEGETABLES</v>
      </c>
      <c r="E10632" s="2">
        <v>7296</v>
      </c>
      <c r="F10632" s="2" t="s">
        <v>743</v>
      </c>
    </row>
    <row r="10633" spans="1:6">
      <c r="A10633" s="2" t="s">
        <v>741</v>
      </c>
      <c r="B10633" s="2" t="s">
        <v>3343</v>
      </c>
      <c r="C10633" s="2" t="s">
        <v>27</v>
      </c>
      <c r="D10633" s="2" t="str">
        <f t="shared" si="166"/>
        <v>LE IRISH VEGETABLES</v>
      </c>
      <c r="E10633" s="2">
        <v>7299</v>
      </c>
      <c r="F10633" s="2" t="s">
        <v>743</v>
      </c>
    </row>
    <row r="10634" spans="1:6">
      <c r="A10634" s="2" t="s">
        <v>741</v>
      </c>
      <c r="B10634" s="2" t="s">
        <v>3343</v>
      </c>
      <c r="C10634" s="2" t="s">
        <v>191</v>
      </c>
      <c r="D10634" s="2" t="str">
        <f t="shared" si="166"/>
        <v>LE IRISH VEGETABLES</v>
      </c>
      <c r="E10634" s="2">
        <v>7302</v>
      </c>
      <c r="F10634" s="2" t="s">
        <v>743</v>
      </c>
    </row>
    <row r="10635" spans="1:6">
      <c r="A10635" s="2" t="s">
        <v>741</v>
      </c>
      <c r="B10635" s="2" t="s">
        <v>3343</v>
      </c>
      <c r="C10635" s="2" t="s">
        <v>656</v>
      </c>
      <c r="D10635" s="2" t="str">
        <f t="shared" si="166"/>
        <v>LE IRISH VEGETABLES</v>
      </c>
      <c r="E10635" s="2">
        <v>5629</v>
      </c>
      <c r="F10635" s="2" t="s">
        <v>743</v>
      </c>
    </row>
    <row r="10636" spans="1:6">
      <c r="A10636" s="2" t="s">
        <v>741</v>
      </c>
      <c r="B10636" s="2" t="s">
        <v>3343</v>
      </c>
      <c r="C10636" s="2" t="s">
        <v>301</v>
      </c>
      <c r="D10636" s="2" t="str">
        <f t="shared" si="166"/>
        <v>LE IRISH VEGETABLES</v>
      </c>
      <c r="E10636" s="2">
        <v>5642</v>
      </c>
      <c r="F10636" s="2" t="s">
        <v>743</v>
      </c>
    </row>
    <row r="10637" spans="1:6">
      <c r="A10637" s="2" t="s">
        <v>741</v>
      </c>
      <c r="B10637" s="2" t="s">
        <v>3343</v>
      </c>
      <c r="C10637" s="2" t="s">
        <v>38</v>
      </c>
      <c r="D10637" s="2" t="str">
        <f t="shared" si="166"/>
        <v>LE IRISH VEGETABLES</v>
      </c>
      <c r="E10637" s="2">
        <v>7088</v>
      </c>
      <c r="F10637" s="2" t="s">
        <v>743</v>
      </c>
    </row>
    <row r="10638" spans="1:6">
      <c r="A10638" s="2" t="s">
        <v>741</v>
      </c>
      <c r="B10638" s="2" t="s">
        <v>3344</v>
      </c>
      <c r="C10638" s="2" t="s">
        <v>818</v>
      </c>
      <c r="D10638" s="2" t="str">
        <f t="shared" si="166"/>
        <v>LE WOK DE LEGUMES CORIANDRE F.</v>
      </c>
      <c r="E10638" s="2">
        <v>1199</v>
      </c>
      <c r="F10638" s="2" t="s">
        <v>743</v>
      </c>
    </row>
    <row r="10639" spans="1:6">
      <c r="A10639" s="2" t="s">
        <v>741</v>
      </c>
      <c r="B10639" s="2" t="s">
        <v>3344</v>
      </c>
      <c r="C10639" s="2" t="s">
        <v>23</v>
      </c>
      <c r="D10639" s="2" t="str">
        <f t="shared" si="166"/>
        <v>LE WOK DE LEGUMES CORIANDRE F.</v>
      </c>
      <c r="E10639" s="2">
        <v>5167</v>
      </c>
      <c r="F10639" s="2" t="s">
        <v>743</v>
      </c>
    </row>
    <row r="10640" spans="1:6">
      <c r="A10640" s="2" t="s">
        <v>741</v>
      </c>
      <c r="B10640" s="2" t="s">
        <v>3344</v>
      </c>
      <c r="C10640" s="2" t="s">
        <v>96</v>
      </c>
      <c r="D10640" s="2" t="str">
        <f t="shared" si="166"/>
        <v>LE WOK DE LEGUMES CORIANDRE F.</v>
      </c>
      <c r="E10640" s="2">
        <v>5170</v>
      </c>
      <c r="F10640" s="2" t="s">
        <v>743</v>
      </c>
    </row>
    <row r="10641" spans="1:6">
      <c r="A10641" s="2" t="s">
        <v>741</v>
      </c>
      <c r="B10641" s="2" t="s">
        <v>3344</v>
      </c>
      <c r="C10641" s="2" t="s">
        <v>25</v>
      </c>
      <c r="D10641" s="2" t="str">
        <f t="shared" si="166"/>
        <v>LE WOK DE LEGUMES CORIANDRE F.</v>
      </c>
      <c r="E10641" s="2">
        <v>5285</v>
      </c>
      <c r="F10641" s="2" t="s">
        <v>743</v>
      </c>
    </row>
    <row r="10642" spans="1:6">
      <c r="A10642" s="2" t="s">
        <v>741</v>
      </c>
      <c r="B10642" s="2" t="s">
        <v>3344</v>
      </c>
      <c r="C10642" s="2" t="s">
        <v>26</v>
      </c>
      <c r="D10642" s="2" t="str">
        <f t="shared" si="166"/>
        <v>LE WOK DE LEGUMES CORIANDRE F.</v>
      </c>
      <c r="E10642" s="2">
        <v>5344</v>
      </c>
      <c r="F10642" s="2" t="s">
        <v>743</v>
      </c>
    </row>
    <row r="10643" spans="1:6">
      <c r="A10643" s="2" t="s">
        <v>741</v>
      </c>
      <c r="B10643" s="2" t="s">
        <v>3344</v>
      </c>
      <c r="C10643" s="2" t="s">
        <v>452</v>
      </c>
      <c r="D10643" s="2" t="str">
        <f t="shared" si="166"/>
        <v>LE WOK DE LEGUMES CORIANDRE F.</v>
      </c>
      <c r="E10643" s="2">
        <v>3726</v>
      </c>
      <c r="F10643" s="2" t="s">
        <v>743</v>
      </c>
    </row>
    <row r="10644" spans="1:6">
      <c r="A10644" s="2" t="s">
        <v>741</v>
      </c>
      <c r="B10644" s="2" t="s">
        <v>3344</v>
      </c>
      <c r="C10644" s="2" t="s">
        <v>296</v>
      </c>
      <c r="D10644" s="2" t="str">
        <f t="shared" si="166"/>
        <v>LE WOK DE LEGUMES CORIANDRE F.</v>
      </c>
      <c r="E10644" s="2">
        <v>7425</v>
      </c>
      <c r="F10644" s="2" t="s">
        <v>743</v>
      </c>
    </row>
    <row r="10645" spans="1:6">
      <c r="A10645" s="2" t="s">
        <v>741</v>
      </c>
      <c r="B10645" s="2" t="s">
        <v>3344</v>
      </c>
      <c r="C10645" s="2" t="s">
        <v>851</v>
      </c>
      <c r="D10645" s="2" t="str">
        <f t="shared" si="166"/>
        <v>LE WOK DE LEGUMES CORIANDRE F.</v>
      </c>
      <c r="E10645" s="2">
        <v>5658</v>
      </c>
      <c r="F10645" s="2" t="s">
        <v>743</v>
      </c>
    </row>
    <row r="10646" spans="1:6">
      <c r="A10646" s="2" t="s">
        <v>741</v>
      </c>
      <c r="B10646" s="2" t="s">
        <v>3344</v>
      </c>
      <c r="C10646" s="2" t="s">
        <v>38</v>
      </c>
      <c r="D10646" s="2" t="str">
        <f t="shared" si="166"/>
        <v>LE WOK DE LEGUMES CORIANDRE F.</v>
      </c>
      <c r="E10646" s="2">
        <v>7088</v>
      </c>
      <c r="F10646" s="2" t="s">
        <v>743</v>
      </c>
    </row>
    <row r="10647" spans="1:6">
      <c r="A10647" s="2" t="s">
        <v>164</v>
      </c>
      <c r="B10647" s="2" t="s">
        <v>3345</v>
      </c>
      <c r="C10647" s="2" t="s">
        <v>296</v>
      </c>
      <c r="D10647" s="2" t="str">
        <f t="shared" si="166"/>
        <v>SV MOUTARDE GRAINS</v>
      </c>
      <c r="E10647" s="2">
        <v>7425</v>
      </c>
      <c r="F10647" s="2" t="s">
        <v>167</v>
      </c>
    </row>
    <row r="10648" spans="1:6">
      <c r="A10648" s="2" t="s">
        <v>164</v>
      </c>
      <c r="B10648" s="2" t="s">
        <v>3345</v>
      </c>
      <c r="C10648" s="2" t="s">
        <v>238</v>
      </c>
      <c r="D10648" s="2" t="str">
        <f t="shared" si="166"/>
        <v>SV MOUTARDE GRAINS</v>
      </c>
      <c r="E10648" s="2">
        <v>6668</v>
      </c>
      <c r="F10648" s="2" t="s">
        <v>167</v>
      </c>
    </row>
    <row r="10649" spans="1:6">
      <c r="A10649" s="2" t="s">
        <v>164</v>
      </c>
      <c r="B10649" s="2" t="s">
        <v>3345</v>
      </c>
      <c r="C10649" s="2" t="s">
        <v>208</v>
      </c>
      <c r="D10649" s="2" t="str">
        <f t="shared" si="166"/>
        <v>SV MOUTARDE GRAINS</v>
      </c>
      <c r="E10649" s="2">
        <v>4674</v>
      </c>
      <c r="F10649" s="2" t="s">
        <v>167</v>
      </c>
    </row>
    <row r="10650" spans="1:6">
      <c r="A10650" s="2" t="s">
        <v>164</v>
      </c>
      <c r="B10650" s="2" t="s">
        <v>3345</v>
      </c>
      <c r="C10650" s="2" t="s">
        <v>179</v>
      </c>
      <c r="D10650" s="2" t="str">
        <f t="shared" si="166"/>
        <v>SV MOUTARDE GRAINS</v>
      </c>
      <c r="E10650" s="2">
        <v>5132</v>
      </c>
      <c r="F10650" s="2" t="s">
        <v>167</v>
      </c>
    </row>
    <row r="10651" spans="1:6">
      <c r="A10651" s="2" t="s">
        <v>164</v>
      </c>
      <c r="B10651" s="2" t="s">
        <v>3345</v>
      </c>
      <c r="C10651" s="2" t="s">
        <v>96</v>
      </c>
      <c r="D10651" s="2" t="str">
        <f t="shared" si="166"/>
        <v>SV MOUTARDE GRAINS</v>
      </c>
      <c r="E10651" s="2">
        <v>5170</v>
      </c>
      <c r="F10651" s="2" t="s">
        <v>167</v>
      </c>
    </row>
    <row r="10652" spans="1:6">
      <c r="A10652" s="2" t="s">
        <v>164</v>
      </c>
      <c r="B10652" s="2" t="s">
        <v>3345</v>
      </c>
      <c r="C10652" s="2" t="s">
        <v>197</v>
      </c>
      <c r="D10652" s="2" t="str">
        <f t="shared" si="166"/>
        <v>SV MOUTARDE GRAINS</v>
      </c>
      <c r="E10652" s="2">
        <v>5184</v>
      </c>
      <c r="F10652" s="2" t="s">
        <v>167</v>
      </c>
    </row>
    <row r="10653" spans="1:6">
      <c r="A10653" s="2" t="s">
        <v>164</v>
      </c>
      <c r="B10653" s="2" t="s">
        <v>3345</v>
      </c>
      <c r="C10653" s="2" t="s">
        <v>252</v>
      </c>
      <c r="D10653" s="2" t="str">
        <f t="shared" si="166"/>
        <v>SV MOUTARDE GRAINS</v>
      </c>
      <c r="E10653" s="2">
        <v>5227</v>
      </c>
      <c r="F10653" s="2" t="s">
        <v>167</v>
      </c>
    </row>
    <row r="10654" spans="1:6">
      <c r="A10654" s="2" t="s">
        <v>164</v>
      </c>
      <c r="B10654" s="2" t="s">
        <v>3345</v>
      </c>
      <c r="C10654" s="2" t="s">
        <v>25</v>
      </c>
      <c r="D10654" s="2" t="str">
        <f t="shared" si="166"/>
        <v>SV MOUTARDE GRAINS</v>
      </c>
      <c r="E10654" s="2">
        <v>5285</v>
      </c>
      <c r="F10654" s="2" t="s">
        <v>167</v>
      </c>
    </row>
    <row r="10655" spans="1:6">
      <c r="A10655" s="2" t="s">
        <v>164</v>
      </c>
      <c r="B10655" s="2" t="s">
        <v>3345</v>
      </c>
      <c r="C10655" s="2" t="s">
        <v>365</v>
      </c>
      <c r="D10655" s="2" t="str">
        <f t="shared" si="166"/>
        <v>SV MOUTARDE GRAINS</v>
      </c>
      <c r="E10655" s="2">
        <v>5345</v>
      </c>
      <c r="F10655" s="2" t="s">
        <v>167</v>
      </c>
    </row>
    <row r="10656" spans="1:6">
      <c r="A10656" s="2" t="s">
        <v>164</v>
      </c>
      <c r="B10656" s="2" t="s">
        <v>3345</v>
      </c>
      <c r="C10656" s="2" t="s">
        <v>97</v>
      </c>
      <c r="D10656" s="2" t="str">
        <f t="shared" si="166"/>
        <v>SV MOUTARDE GRAINS</v>
      </c>
      <c r="E10656" s="2">
        <v>5398</v>
      </c>
      <c r="F10656" s="2" t="s">
        <v>167</v>
      </c>
    </row>
    <row r="10657" spans="1:6">
      <c r="A10657" s="2" t="s">
        <v>164</v>
      </c>
      <c r="B10657" s="2" t="s">
        <v>3345</v>
      </c>
      <c r="C10657" s="2" t="s">
        <v>170</v>
      </c>
      <c r="D10657" s="2" t="str">
        <f t="shared" si="166"/>
        <v>SV MOUTARDE GRAINS</v>
      </c>
      <c r="E10657" s="2">
        <v>5632</v>
      </c>
      <c r="F10657" s="2" t="s">
        <v>167</v>
      </c>
    </row>
    <row r="10658" spans="1:6">
      <c r="A10658" s="2" t="s">
        <v>164</v>
      </c>
      <c r="B10658" s="2" t="s">
        <v>3345</v>
      </c>
      <c r="C10658" s="2" t="s">
        <v>301</v>
      </c>
      <c r="D10658" s="2" t="str">
        <f t="shared" si="166"/>
        <v>SV MOUTARDE GRAINS</v>
      </c>
      <c r="E10658" s="2">
        <v>5642</v>
      </c>
      <c r="F10658" s="2" t="s">
        <v>167</v>
      </c>
    </row>
    <row r="10659" spans="1:6">
      <c r="A10659" s="2" t="s">
        <v>164</v>
      </c>
      <c r="B10659" s="2" t="s">
        <v>3345</v>
      </c>
      <c r="C10659" s="2" t="s">
        <v>210</v>
      </c>
      <c r="D10659" s="2" t="str">
        <f t="shared" si="166"/>
        <v>SV MOUTARDE GRAINS</v>
      </c>
      <c r="E10659" s="2">
        <v>4959</v>
      </c>
      <c r="F10659" s="2" t="s">
        <v>167</v>
      </c>
    </row>
    <row r="10660" spans="1:6">
      <c r="A10660" s="2" t="s">
        <v>164</v>
      </c>
      <c r="B10660" s="2" t="s">
        <v>3345</v>
      </c>
      <c r="C10660" s="2" t="s">
        <v>330</v>
      </c>
      <c r="D10660" s="2" t="str">
        <f t="shared" si="166"/>
        <v>SV MOUTARDE GRAINS</v>
      </c>
      <c r="E10660" s="2">
        <v>5225</v>
      </c>
      <c r="F10660" s="2" t="s">
        <v>167</v>
      </c>
    </row>
    <row r="10661" spans="1:6">
      <c r="A10661" s="2" t="s">
        <v>164</v>
      </c>
      <c r="B10661" s="2" t="s">
        <v>3345</v>
      </c>
      <c r="C10661" s="2" t="s">
        <v>191</v>
      </c>
      <c r="D10661" s="2" t="str">
        <f t="shared" si="166"/>
        <v>SV MOUTARDE GRAINS</v>
      </c>
      <c r="E10661" s="2">
        <v>7302</v>
      </c>
      <c r="F10661" s="2" t="s">
        <v>167</v>
      </c>
    </row>
    <row r="10662" spans="1:6">
      <c r="A10662" s="2" t="s">
        <v>1665</v>
      </c>
      <c r="B10662" s="2" t="s">
        <v>3346</v>
      </c>
      <c r="C10662" s="2" t="s">
        <v>1876</v>
      </c>
      <c r="D10662" s="2" t="str">
        <f t="shared" si="166"/>
        <v>CU CHAMPIGNONS A LA GRECQUE (S)</v>
      </c>
      <c r="E10662" s="2">
        <v>7300</v>
      </c>
      <c r="F10662" s="2" t="s">
        <v>543</v>
      </c>
    </row>
    <row r="10663" spans="1:6">
      <c r="A10663" s="2" t="s">
        <v>1665</v>
      </c>
      <c r="B10663" s="2" t="s">
        <v>3346</v>
      </c>
      <c r="C10663" s="2" t="s">
        <v>208</v>
      </c>
      <c r="D10663" s="2" t="str">
        <f t="shared" si="166"/>
        <v>CU CHAMPIGNONS A LA GRECQUE (S)</v>
      </c>
      <c r="E10663" s="2">
        <v>4674</v>
      </c>
      <c r="F10663" s="2" t="s">
        <v>543</v>
      </c>
    </row>
    <row r="10664" spans="1:6">
      <c r="A10664" s="2" t="s">
        <v>1665</v>
      </c>
      <c r="B10664" s="2" t="s">
        <v>3346</v>
      </c>
      <c r="C10664" s="2" t="s">
        <v>300</v>
      </c>
      <c r="D10664" s="2" t="str">
        <f t="shared" si="166"/>
        <v>CU CHAMPIGNONS A LA GRECQUE (S)</v>
      </c>
      <c r="E10664" s="2">
        <v>5102</v>
      </c>
      <c r="F10664" s="2" t="s">
        <v>543</v>
      </c>
    </row>
    <row r="10665" spans="1:6">
      <c r="A10665" s="2" t="s">
        <v>1665</v>
      </c>
      <c r="B10665" s="2" t="s">
        <v>3346</v>
      </c>
      <c r="C10665" s="2" t="s">
        <v>23</v>
      </c>
      <c r="D10665" s="2" t="str">
        <f t="shared" si="166"/>
        <v>CU CHAMPIGNONS A LA GRECQUE (S)</v>
      </c>
      <c r="E10665" s="2">
        <v>5167</v>
      </c>
      <c r="F10665" s="2" t="s">
        <v>543</v>
      </c>
    </row>
    <row r="10666" spans="1:6">
      <c r="A10666" s="2" t="s">
        <v>1665</v>
      </c>
      <c r="B10666" s="2" t="s">
        <v>3346</v>
      </c>
      <c r="C10666" s="2" t="s">
        <v>197</v>
      </c>
      <c r="D10666" s="2" t="str">
        <f t="shared" si="166"/>
        <v>CU CHAMPIGNONS A LA GRECQUE (S)</v>
      </c>
      <c r="E10666" s="2">
        <v>5184</v>
      </c>
      <c r="F10666" s="2" t="s">
        <v>543</v>
      </c>
    </row>
    <row r="10667" spans="1:6">
      <c r="A10667" s="2" t="s">
        <v>1665</v>
      </c>
      <c r="B10667" s="2" t="s">
        <v>3346</v>
      </c>
      <c r="C10667" s="2" t="s">
        <v>365</v>
      </c>
      <c r="D10667" s="2" t="str">
        <f t="shared" si="166"/>
        <v>CU CHAMPIGNONS A LA GRECQUE (S)</v>
      </c>
      <c r="E10667" s="2">
        <v>5345</v>
      </c>
      <c r="F10667" s="2" t="s">
        <v>543</v>
      </c>
    </row>
    <row r="10668" spans="1:6">
      <c r="A10668" s="2" t="s">
        <v>1665</v>
      </c>
      <c r="B10668" s="2" t="s">
        <v>3346</v>
      </c>
      <c r="C10668" s="2" t="s">
        <v>97</v>
      </c>
      <c r="D10668" s="2" t="str">
        <f t="shared" si="166"/>
        <v>CU CHAMPIGNONS A LA GRECQUE (S)</v>
      </c>
      <c r="E10668" s="2">
        <v>5398</v>
      </c>
      <c r="F10668" s="2" t="s">
        <v>543</v>
      </c>
    </row>
    <row r="10669" spans="1:6">
      <c r="A10669" s="2" t="s">
        <v>1665</v>
      </c>
      <c r="B10669" s="2" t="s">
        <v>3346</v>
      </c>
      <c r="C10669" s="2" t="s">
        <v>169</v>
      </c>
      <c r="D10669" s="2" t="str">
        <f t="shared" si="166"/>
        <v>CU CHAMPIGNONS A LA GRECQUE (S)</v>
      </c>
      <c r="E10669" s="2">
        <v>5402</v>
      </c>
      <c r="F10669" s="2" t="s">
        <v>543</v>
      </c>
    </row>
    <row r="10670" spans="1:6">
      <c r="A10670" s="2" t="s">
        <v>1665</v>
      </c>
      <c r="B10670" s="2" t="s">
        <v>3346</v>
      </c>
      <c r="C10670" s="2" t="s">
        <v>190</v>
      </c>
      <c r="D10670" s="2" t="str">
        <f t="shared" si="166"/>
        <v>CU CHAMPIGNONS A LA GRECQUE (S)</v>
      </c>
      <c r="E10670" s="2">
        <v>5630</v>
      </c>
      <c r="F10670" s="2" t="s">
        <v>543</v>
      </c>
    </row>
    <row r="10671" spans="1:6">
      <c r="A10671" s="2" t="s">
        <v>1665</v>
      </c>
      <c r="B10671" s="2" t="s">
        <v>3346</v>
      </c>
      <c r="C10671" s="2" t="s">
        <v>181</v>
      </c>
      <c r="D10671" s="2" t="str">
        <f t="shared" si="166"/>
        <v>CU CHAMPIGNONS A LA GRECQUE (S)</v>
      </c>
      <c r="E10671" s="2">
        <v>5462</v>
      </c>
      <c r="F10671" s="2" t="s">
        <v>543</v>
      </c>
    </row>
    <row r="10672" spans="1:6">
      <c r="A10672" s="2" t="s">
        <v>1665</v>
      </c>
      <c r="B10672" s="2" t="s">
        <v>3346</v>
      </c>
      <c r="C10672" s="2" t="s">
        <v>27</v>
      </c>
      <c r="D10672" s="2" t="str">
        <f t="shared" si="166"/>
        <v>CU CHAMPIGNONS A LA GRECQUE (S)</v>
      </c>
      <c r="E10672" s="2">
        <v>7299</v>
      </c>
      <c r="F10672" s="2" t="s">
        <v>543</v>
      </c>
    </row>
    <row r="10673" spans="1:6">
      <c r="A10673" s="2" t="s">
        <v>1665</v>
      </c>
      <c r="B10673" s="2" t="s">
        <v>3346</v>
      </c>
      <c r="C10673" s="2" t="s">
        <v>38</v>
      </c>
      <c r="D10673" s="2" t="str">
        <f t="shared" si="166"/>
        <v>CU CHAMPIGNONS A LA GRECQUE (S)</v>
      </c>
      <c r="E10673" s="2">
        <v>7088</v>
      </c>
      <c r="F10673" s="2" t="s">
        <v>543</v>
      </c>
    </row>
    <row r="10674" spans="1:6">
      <c r="A10674" s="2" t="s">
        <v>1665</v>
      </c>
      <c r="B10674" s="2" t="s">
        <v>3347</v>
      </c>
      <c r="C10674" s="2" t="s">
        <v>23</v>
      </c>
      <c r="D10674" s="2" t="str">
        <f t="shared" si="166"/>
        <v>CU CHAMPIGNONS FRO. BLC (S)</v>
      </c>
      <c r="E10674" s="2">
        <v>5167</v>
      </c>
      <c r="F10674" s="2" t="s">
        <v>543</v>
      </c>
    </row>
    <row r="10675" spans="1:6">
      <c r="A10675" s="2" t="s">
        <v>1665</v>
      </c>
      <c r="B10675" s="2" t="s">
        <v>3347</v>
      </c>
      <c r="C10675" s="2" t="s">
        <v>25</v>
      </c>
      <c r="D10675" s="2" t="str">
        <f t="shared" si="166"/>
        <v>CU CHAMPIGNONS FRO. BLC (S)</v>
      </c>
      <c r="E10675" s="2">
        <v>5285</v>
      </c>
      <c r="F10675" s="2" t="s">
        <v>543</v>
      </c>
    </row>
    <row r="10676" spans="1:6">
      <c r="A10676" s="2" t="s">
        <v>1665</v>
      </c>
      <c r="B10676" s="2" t="s">
        <v>3347</v>
      </c>
      <c r="C10676" s="2" t="s">
        <v>181</v>
      </c>
      <c r="D10676" s="2" t="str">
        <f t="shared" si="166"/>
        <v>CU CHAMPIGNONS FRO. BLC (S)</v>
      </c>
      <c r="E10676" s="2">
        <v>5462</v>
      </c>
      <c r="F10676" s="2" t="s">
        <v>543</v>
      </c>
    </row>
    <row r="10677" spans="1:6">
      <c r="A10677" s="2" t="s">
        <v>1665</v>
      </c>
      <c r="B10677" s="2" t="s">
        <v>3347</v>
      </c>
      <c r="C10677" s="2" t="s">
        <v>27</v>
      </c>
      <c r="D10677" s="2" t="str">
        <f t="shared" si="166"/>
        <v>CU CHAMPIGNONS FRO. BLC (S)</v>
      </c>
      <c r="E10677" s="2">
        <v>7299</v>
      </c>
      <c r="F10677" s="2" t="s">
        <v>543</v>
      </c>
    </row>
    <row r="10678" spans="1:6">
      <c r="A10678" s="2" t="s">
        <v>1665</v>
      </c>
      <c r="B10678" s="2" t="s">
        <v>3347</v>
      </c>
      <c r="C10678" s="2" t="s">
        <v>467</v>
      </c>
      <c r="D10678" s="2" t="str">
        <f t="shared" si="166"/>
        <v>CU CHAMPIGNONS FRO. BLC (S)</v>
      </c>
      <c r="E10678" s="2">
        <v>6677</v>
      </c>
      <c r="F10678" s="2" t="s">
        <v>543</v>
      </c>
    </row>
    <row r="10679" spans="1:6">
      <c r="A10679" s="2" t="s">
        <v>1665</v>
      </c>
      <c r="B10679" s="2" t="s">
        <v>3347</v>
      </c>
      <c r="C10679" s="2" t="s">
        <v>1876</v>
      </c>
      <c r="D10679" s="2" t="str">
        <f t="shared" si="166"/>
        <v>CU CHAMPIGNONS FRO. BLC (S)</v>
      </c>
      <c r="E10679" s="2">
        <v>7300</v>
      </c>
      <c r="F10679" s="2" t="s">
        <v>543</v>
      </c>
    </row>
    <row r="10680" spans="1:6">
      <c r="A10680" s="2" t="s">
        <v>1665</v>
      </c>
      <c r="B10680" s="2" t="s">
        <v>3347</v>
      </c>
      <c r="C10680" s="2" t="s">
        <v>26</v>
      </c>
      <c r="D10680" s="2" t="str">
        <f t="shared" si="166"/>
        <v>CU CHAMPIGNONS FRO. BLC (S)</v>
      </c>
      <c r="E10680" s="2">
        <v>5344</v>
      </c>
      <c r="F10680" s="2" t="s">
        <v>543</v>
      </c>
    </row>
    <row r="10681" spans="1:6">
      <c r="A10681" s="2" t="s">
        <v>1665</v>
      </c>
      <c r="B10681" s="2" t="s">
        <v>3348</v>
      </c>
      <c r="C10681" s="2" t="s">
        <v>23</v>
      </c>
      <c r="D10681" s="2" t="str">
        <f t="shared" si="166"/>
        <v>CU POIVRONS MARINES (S)</v>
      </c>
      <c r="E10681" s="2">
        <v>5167</v>
      </c>
      <c r="F10681" s="2" t="s">
        <v>543</v>
      </c>
    </row>
    <row r="10682" spans="1:6">
      <c r="A10682" s="2" t="s">
        <v>1665</v>
      </c>
      <c r="B10682" s="2" t="s">
        <v>3348</v>
      </c>
      <c r="C10682" s="2" t="s">
        <v>26</v>
      </c>
      <c r="D10682" s="2" t="str">
        <f t="shared" si="166"/>
        <v>CU POIVRONS MARINES (S)</v>
      </c>
      <c r="E10682" s="2">
        <v>5344</v>
      </c>
      <c r="F10682" s="2" t="s">
        <v>543</v>
      </c>
    </row>
    <row r="10683" spans="1:6">
      <c r="A10683" s="2" t="s">
        <v>1665</v>
      </c>
      <c r="B10683" s="2" t="s">
        <v>3348</v>
      </c>
      <c r="C10683" s="2" t="s">
        <v>27</v>
      </c>
      <c r="D10683" s="2" t="str">
        <f t="shared" si="166"/>
        <v>CU POIVRONS MARINES (S)</v>
      </c>
      <c r="E10683" s="2">
        <v>7299</v>
      </c>
      <c r="F10683" s="2" t="s">
        <v>543</v>
      </c>
    </row>
    <row r="10684" spans="1:6">
      <c r="A10684" s="2" t="s">
        <v>1665</v>
      </c>
      <c r="B10684" s="2" t="s">
        <v>3348</v>
      </c>
      <c r="C10684" s="2" t="s">
        <v>1968</v>
      </c>
      <c r="D10684" s="2" t="str">
        <f t="shared" si="166"/>
        <v>CU POIVRONS MARINES (S)</v>
      </c>
      <c r="E10684" s="2">
        <v>5688</v>
      </c>
      <c r="F10684" s="2" t="s">
        <v>543</v>
      </c>
    </row>
    <row r="10685" spans="1:6">
      <c r="A10685" s="2" t="s">
        <v>1665</v>
      </c>
      <c r="B10685" s="2" t="s">
        <v>3348</v>
      </c>
      <c r="C10685" s="2" t="s">
        <v>96</v>
      </c>
      <c r="D10685" s="2" t="str">
        <f t="shared" si="166"/>
        <v>CU POIVRONS MARINES (S)</v>
      </c>
      <c r="E10685" s="2">
        <v>5170</v>
      </c>
      <c r="F10685" s="2" t="s">
        <v>543</v>
      </c>
    </row>
    <row r="10686" spans="1:6">
      <c r="A10686" s="2" t="s">
        <v>1665</v>
      </c>
      <c r="B10686" s="2" t="s">
        <v>3348</v>
      </c>
      <c r="C10686" s="2" t="s">
        <v>25</v>
      </c>
      <c r="D10686" s="2" t="str">
        <f t="shared" si="166"/>
        <v>CU POIVRONS MARINES (S)</v>
      </c>
      <c r="E10686" s="2">
        <v>5285</v>
      </c>
      <c r="F10686" s="2" t="s">
        <v>543</v>
      </c>
    </row>
    <row r="10687" spans="1:6">
      <c r="A10687" s="2" t="s">
        <v>1665</v>
      </c>
      <c r="B10687" s="2" t="s">
        <v>3348</v>
      </c>
      <c r="C10687" s="2" t="s">
        <v>38</v>
      </c>
      <c r="D10687" s="2" t="str">
        <f t="shared" si="166"/>
        <v>CU POIVRONS MARINES (S)</v>
      </c>
      <c r="E10687" s="2">
        <v>7088</v>
      </c>
      <c r="F10687" s="2" t="s">
        <v>543</v>
      </c>
    </row>
    <row r="10688" spans="1:6">
      <c r="A10688" s="2" t="s">
        <v>1665</v>
      </c>
      <c r="B10688" s="2" t="s">
        <v>3349</v>
      </c>
      <c r="C10688" s="2" t="s">
        <v>27</v>
      </c>
      <c r="D10688" s="2" t="str">
        <f t="shared" si="166"/>
        <v>CU RATATOUILLE MAROCAINE MINI (S)</v>
      </c>
      <c r="E10688" s="2">
        <v>7299</v>
      </c>
      <c r="F10688" s="2" t="s">
        <v>543</v>
      </c>
    </row>
    <row r="10689" spans="1:6">
      <c r="A10689" s="2" t="s">
        <v>1665</v>
      </c>
      <c r="B10689" s="2" t="s">
        <v>3349</v>
      </c>
      <c r="C10689" s="2" t="s">
        <v>452</v>
      </c>
      <c r="D10689" s="2" t="str">
        <f t="shared" si="166"/>
        <v>CU RATATOUILLE MAROCAINE MINI (S)</v>
      </c>
      <c r="E10689" s="2">
        <v>3726</v>
      </c>
      <c r="F10689" s="2" t="s">
        <v>543</v>
      </c>
    </row>
    <row r="10690" spans="1:6">
      <c r="A10690" s="2" t="s">
        <v>1665</v>
      </c>
      <c r="B10690" s="2" t="s">
        <v>3349</v>
      </c>
      <c r="C10690" s="2" t="s">
        <v>316</v>
      </c>
      <c r="D10690" s="2" t="str">
        <f t="shared" si="166"/>
        <v>CU RATATOUILLE MAROCAINE MINI (S)</v>
      </c>
      <c r="E10690" s="2">
        <v>5124</v>
      </c>
      <c r="F10690" s="2" t="s">
        <v>543</v>
      </c>
    </row>
    <row r="10691" spans="1:6">
      <c r="A10691" s="2" t="s">
        <v>1665</v>
      </c>
      <c r="B10691" s="2" t="s">
        <v>3349</v>
      </c>
      <c r="C10691" s="2" t="s">
        <v>23</v>
      </c>
      <c r="D10691" s="2" t="str">
        <f t="shared" ref="D10691:D10754" si="167">B10691</f>
        <v>CU RATATOUILLE MAROCAINE MINI (S)</v>
      </c>
      <c r="E10691" s="2">
        <v>5167</v>
      </c>
      <c r="F10691" s="2" t="s">
        <v>543</v>
      </c>
    </row>
    <row r="10692" spans="1:6">
      <c r="A10692" s="2" t="s">
        <v>1665</v>
      </c>
      <c r="B10692" s="2" t="s">
        <v>3349</v>
      </c>
      <c r="C10692" s="2" t="s">
        <v>197</v>
      </c>
      <c r="D10692" s="2" t="str">
        <f t="shared" si="167"/>
        <v>CU RATATOUILLE MAROCAINE MINI (S)</v>
      </c>
      <c r="E10692" s="2">
        <v>5184</v>
      </c>
      <c r="F10692" s="2" t="s">
        <v>543</v>
      </c>
    </row>
    <row r="10693" spans="1:6">
      <c r="A10693" s="2" t="s">
        <v>1665</v>
      </c>
      <c r="B10693" s="2" t="s">
        <v>3349</v>
      </c>
      <c r="C10693" s="2" t="s">
        <v>25</v>
      </c>
      <c r="D10693" s="2" t="str">
        <f t="shared" si="167"/>
        <v>CU RATATOUILLE MAROCAINE MINI (S)</v>
      </c>
      <c r="E10693" s="2">
        <v>5285</v>
      </c>
      <c r="F10693" s="2" t="s">
        <v>543</v>
      </c>
    </row>
    <row r="10694" spans="1:6">
      <c r="A10694" s="2" t="s">
        <v>1665</v>
      </c>
      <c r="B10694" s="2" t="s">
        <v>3349</v>
      </c>
      <c r="C10694" s="2" t="s">
        <v>423</v>
      </c>
      <c r="D10694" s="2" t="str">
        <f t="shared" si="167"/>
        <v>CU RATATOUILLE MAROCAINE MINI (S)</v>
      </c>
      <c r="E10694" s="2">
        <v>5306</v>
      </c>
      <c r="F10694" s="2" t="s">
        <v>543</v>
      </c>
    </row>
    <row r="10695" spans="1:6">
      <c r="A10695" s="2" t="s">
        <v>1665</v>
      </c>
      <c r="B10695" s="2" t="s">
        <v>3349</v>
      </c>
      <c r="C10695" s="2" t="s">
        <v>365</v>
      </c>
      <c r="D10695" s="2" t="str">
        <f t="shared" si="167"/>
        <v>CU RATATOUILLE MAROCAINE MINI (S)</v>
      </c>
      <c r="E10695" s="2">
        <v>5345</v>
      </c>
      <c r="F10695" s="2" t="s">
        <v>543</v>
      </c>
    </row>
    <row r="10696" spans="1:6">
      <c r="A10696" s="2" t="s">
        <v>1665</v>
      </c>
      <c r="B10696" s="2" t="s">
        <v>3349</v>
      </c>
      <c r="C10696" s="2" t="s">
        <v>97</v>
      </c>
      <c r="D10696" s="2" t="str">
        <f t="shared" si="167"/>
        <v>CU RATATOUILLE MAROCAINE MINI (S)</v>
      </c>
      <c r="E10696" s="2">
        <v>5398</v>
      </c>
      <c r="F10696" s="2" t="s">
        <v>543</v>
      </c>
    </row>
    <row r="10697" spans="1:6">
      <c r="A10697" s="2" t="s">
        <v>1665</v>
      </c>
      <c r="B10697" s="2" t="s">
        <v>3349</v>
      </c>
      <c r="C10697" s="2" t="s">
        <v>169</v>
      </c>
      <c r="D10697" s="2" t="str">
        <f t="shared" si="167"/>
        <v>CU RATATOUILLE MAROCAINE MINI (S)</v>
      </c>
      <c r="E10697" s="2">
        <v>5402</v>
      </c>
      <c r="F10697" s="2" t="s">
        <v>543</v>
      </c>
    </row>
    <row r="10698" spans="1:6">
      <c r="A10698" s="2" t="s">
        <v>1665</v>
      </c>
      <c r="B10698" s="2" t="s">
        <v>3349</v>
      </c>
      <c r="C10698" s="2" t="s">
        <v>170</v>
      </c>
      <c r="D10698" s="2" t="str">
        <f t="shared" si="167"/>
        <v>CU RATATOUILLE MAROCAINE MINI (S)</v>
      </c>
      <c r="E10698" s="2">
        <v>5632</v>
      </c>
      <c r="F10698" s="2" t="s">
        <v>543</v>
      </c>
    </row>
    <row r="10699" spans="1:6">
      <c r="A10699" s="2" t="s">
        <v>1665</v>
      </c>
      <c r="B10699" s="2" t="s">
        <v>3349</v>
      </c>
      <c r="C10699" s="2" t="s">
        <v>48</v>
      </c>
      <c r="D10699" s="2" t="str">
        <f t="shared" si="167"/>
        <v>CU RATATOUILLE MAROCAINE MINI (S)</v>
      </c>
      <c r="E10699" s="2">
        <v>5684</v>
      </c>
      <c r="F10699" s="2" t="s">
        <v>543</v>
      </c>
    </row>
    <row r="10700" spans="1:6">
      <c r="A10700" s="2" t="s">
        <v>1665</v>
      </c>
      <c r="B10700" s="2" t="s">
        <v>3349</v>
      </c>
      <c r="C10700" s="2" t="s">
        <v>38</v>
      </c>
      <c r="D10700" s="2" t="str">
        <f t="shared" si="167"/>
        <v>CU RATATOUILLE MAROCAINE MINI (S)</v>
      </c>
      <c r="E10700" s="2">
        <v>7088</v>
      </c>
      <c r="F10700" s="2" t="s">
        <v>543</v>
      </c>
    </row>
    <row r="10701" spans="1:6">
      <c r="A10701" s="2" t="s">
        <v>1665</v>
      </c>
      <c r="B10701" s="2" t="s">
        <v>3350</v>
      </c>
      <c r="C10701" s="2" t="s">
        <v>23</v>
      </c>
      <c r="D10701" s="2" t="str">
        <f t="shared" si="167"/>
        <v>CU CAPONATE PROVENCALE MINI (S)</v>
      </c>
      <c r="E10701" s="2">
        <v>5167</v>
      </c>
      <c r="F10701" s="2" t="s">
        <v>543</v>
      </c>
    </row>
    <row r="10702" spans="1:6">
      <c r="A10702" s="2" t="s">
        <v>1665</v>
      </c>
      <c r="B10702" s="2" t="s">
        <v>3350</v>
      </c>
      <c r="C10702" s="2" t="s">
        <v>25</v>
      </c>
      <c r="D10702" s="2" t="str">
        <f t="shared" si="167"/>
        <v>CU CAPONATE PROVENCALE MINI (S)</v>
      </c>
      <c r="E10702" s="2">
        <v>5285</v>
      </c>
      <c r="F10702" s="2" t="s">
        <v>543</v>
      </c>
    </row>
    <row r="10703" spans="1:6">
      <c r="A10703" s="2" t="s">
        <v>1665</v>
      </c>
      <c r="B10703" s="2" t="s">
        <v>3350</v>
      </c>
      <c r="C10703" s="2" t="s">
        <v>26</v>
      </c>
      <c r="D10703" s="2" t="str">
        <f t="shared" si="167"/>
        <v>CU CAPONATE PROVENCALE MINI (S)</v>
      </c>
      <c r="E10703" s="2">
        <v>5344</v>
      </c>
      <c r="F10703" s="2" t="s">
        <v>543</v>
      </c>
    </row>
    <row r="10704" spans="1:6">
      <c r="A10704" s="2" t="s">
        <v>1665</v>
      </c>
      <c r="B10704" s="2" t="s">
        <v>3350</v>
      </c>
      <c r="C10704" s="2" t="s">
        <v>97</v>
      </c>
      <c r="D10704" s="2" t="str">
        <f t="shared" si="167"/>
        <v>CU CAPONATE PROVENCALE MINI (S)</v>
      </c>
      <c r="E10704" s="2">
        <v>5398</v>
      </c>
      <c r="F10704" s="2" t="s">
        <v>543</v>
      </c>
    </row>
    <row r="10705" spans="1:6">
      <c r="A10705" s="2" t="s">
        <v>1665</v>
      </c>
      <c r="B10705" s="2" t="s">
        <v>3350</v>
      </c>
      <c r="C10705" s="2" t="s">
        <v>169</v>
      </c>
      <c r="D10705" s="2" t="str">
        <f t="shared" si="167"/>
        <v>CU CAPONATE PROVENCALE MINI (S)</v>
      </c>
      <c r="E10705" s="2">
        <v>5402</v>
      </c>
      <c r="F10705" s="2" t="s">
        <v>543</v>
      </c>
    </row>
    <row r="10706" spans="1:6">
      <c r="A10706" s="2" t="s">
        <v>1665</v>
      </c>
      <c r="B10706" s="2" t="s">
        <v>3350</v>
      </c>
      <c r="C10706" s="2" t="s">
        <v>170</v>
      </c>
      <c r="D10706" s="2" t="str">
        <f t="shared" si="167"/>
        <v>CU CAPONATE PROVENCALE MINI (S)</v>
      </c>
      <c r="E10706" s="2">
        <v>5632</v>
      </c>
      <c r="F10706" s="2" t="s">
        <v>543</v>
      </c>
    </row>
    <row r="10707" spans="1:6">
      <c r="A10707" s="2" t="s">
        <v>1665</v>
      </c>
      <c r="B10707" s="2" t="s">
        <v>3350</v>
      </c>
      <c r="C10707" s="2" t="s">
        <v>48</v>
      </c>
      <c r="D10707" s="2" t="str">
        <f t="shared" si="167"/>
        <v>CU CAPONATE PROVENCALE MINI (S)</v>
      </c>
      <c r="E10707" s="2">
        <v>5684</v>
      </c>
      <c r="F10707" s="2" t="s">
        <v>543</v>
      </c>
    </row>
    <row r="10708" spans="1:6">
      <c r="A10708" s="2" t="s">
        <v>1665</v>
      </c>
      <c r="B10708" s="2" t="s">
        <v>3350</v>
      </c>
      <c r="C10708" s="2" t="s">
        <v>96</v>
      </c>
      <c r="D10708" s="2" t="str">
        <f t="shared" si="167"/>
        <v>CU CAPONATE PROVENCALE MINI (S)</v>
      </c>
      <c r="E10708" s="2">
        <v>5170</v>
      </c>
      <c r="F10708" s="2" t="s">
        <v>543</v>
      </c>
    </row>
    <row r="10709" spans="1:6">
      <c r="A10709" s="2" t="s">
        <v>1665</v>
      </c>
      <c r="B10709" s="2" t="s">
        <v>3350</v>
      </c>
      <c r="C10709" s="2" t="s">
        <v>729</v>
      </c>
      <c r="D10709" s="2" t="str">
        <f t="shared" si="167"/>
        <v>CU CAPONATE PROVENCALE MINI (S)</v>
      </c>
      <c r="E10709" s="2">
        <v>1176</v>
      </c>
      <c r="F10709" s="2" t="s">
        <v>543</v>
      </c>
    </row>
    <row r="10710" spans="1:6">
      <c r="A10710" s="2" t="s">
        <v>1665</v>
      </c>
      <c r="B10710" s="2" t="s">
        <v>3350</v>
      </c>
      <c r="C10710" s="2" t="s">
        <v>325</v>
      </c>
      <c r="D10710" s="2" t="str">
        <f t="shared" si="167"/>
        <v>CU CAPONATE PROVENCALE MINI (S)</v>
      </c>
      <c r="E10710" s="2">
        <v>5044</v>
      </c>
      <c r="F10710" s="2" t="s">
        <v>543</v>
      </c>
    </row>
    <row r="10711" spans="1:6">
      <c r="A10711" s="2" t="s">
        <v>1665</v>
      </c>
      <c r="B10711" s="2" t="s">
        <v>3350</v>
      </c>
      <c r="C10711" s="2" t="s">
        <v>43</v>
      </c>
      <c r="D10711" s="2" t="str">
        <f t="shared" si="167"/>
        <v>CU CAPONATE PROVENCALE MINI (S)</v>
      </c>
      <c r="E10711" s="2">
        <v>5246</v>
      </c>
      <c r="F10711" s="2" t="s">
        <v>543</v>
      </c>
    </row>
    <row r="10712" spans="1:6">
      <c r="A10712" s="2" t="s">
        <v>1665</v>
      </c>
      <c r="B10712" s="2" t="s">
        <v>3350</v>
      </c>
      <c r="C10712" s="2" t="s">
        <v>41</v>
      </c>
      <c r="D10712" s="2" t="str">
        <f t="shared" si="167"/>
        <v>CU CAPONATE PROVENCALE MINI (S)</v>
      </c>
      <c r="E10712" s="2">
        <v>7295</v>
      </c>
      <c r="F10712" s="2" t="s">
        <v>543</v>
      </c>
    </row>
    <row r="10713" spans="1:6">
      <c r="A10713" s="2" t="s">
        <v>1665</v>
      </c>
      <c r="B10713" s="2" t="s">
        <v>3350</v>
      </c>
      <c r="C10713" s="2" t="s">
        <v>276</v>
      </c>
      <c r="D10713" s="2" t="str">
        <f t="shared" si="167"/>
        <v>CU CAPONATE PROVENCALE MINI (S)</v>
      </c>
      <c r="E10713" s="2">
        <v>7994</v>
      </c>
      <c r="F10713" s="2" t="s">
        <v>543</v>
      </c>
    </row>
    <row r="10714" spans="1:6">
      <c r="A10714" s="2" t="s">
        <v>1665</v>
      </c>
      <c r="B10714" s="2" t="s">
        <v>3350</v>
      </c>
      <c r="C10714" s="2" t="s">
        <v>38</v>
      </c>
      <c r="D10714" s="2" t="str">
        <f t="shared" si="167"/>
        <v>CU CAPONATE PROVENCALE MINI (S)</v>
      </c>
      <c r="E10714" s="2">
        <v>7088</v>
      </c>
      <c r="F10714" s="2" t="s">
        <v>543</v>
      </c>
    </row>
    <row r="10715" spans="1:6">
      <c r="A10715" s="2" t="s">
        <v>1665</v>
      </c>
      <c r="B10715" s="2" t="s">
        <v>3351</v>
      </c>
      <c r="C10715" s="2" t="s">
        <v>23</v>
      </c>
      <c r="D10715" s="2" t="str">
        <f t="shared" si="167"/>
        <v>CU CAPONATE PROVENCALE (S)</v>
      </c>
      <c r="E10715" s="2">
        <v>5167</v>
      </c>
      <c r="F10715" s="2" t="s">
        <v>543</v>
      </c>
    </row>
    <row r="10716" spans="1:6">
      <c r="A10716" s="2" t="s">
        <v>1665</v>
      </c>
      <c r="B10716" s="2" t="s">
        <v>3351</v>
      </c>
      <c r="C10716" s="2" t="s">
        <v>25</v>
      </c>
      <c r="D10716" s="2" t="str">
        <f t="shared" si="167"/>
        <v>CU CAPONATE PROVENCALE (S)</v>
      </c>
      <c r="E10716" s="2">
        <v>5285</v>
      </c>
      <c r="F10716" s="2" t="s">
        <v>543</v>
      </c>
    </row>
    <row r="10717" spans="1:6">
      <c r="A10717" s="2" t="s">
        <v>1665</v>
      </c>
      <c r="B10717" s="2" t="s">
        <v>3351</v>
      </c>
      <c r="C10717" s="2" t="s">
        <v>26</v>
      </c>
      <c r="D10717" s="2" t="str">
        <f t="shared" si="167"/>
        <v>CU CAPONATE PROVENCALE (S)</v>
      </c>
      <c r="E10717" s="2">
        <v>5344</v>
      </c>
      <c r="F10717" s="2" t="s">
        <v>543</v>
      </c>
    </row>
    <row r="10718" spans="1:6">
      <c r="A10718" s="2" t="s">
        <v>1665</v>
      </c>
      <c r="B10718" s="2" t="s">
        <v>3351</v>
      </c>
      <c r="C10718" s="2" t="s">
        <v>97</v>
      </c>
      <c r="D10718" s="2" t="str">
        <f t="shared" si="167"/>
        <v>CU CAPONATE PROVENCALE (S)</v>
      </c>
      <c r="E10718" s="2">
        <v>5398</v>
      </c>
      <c r="F10718" s="2" t="s">
        <v>543</v>
      </c>
    </row>
    <row r="10719" spans="1:6">
      <c r="A10719" s="2" t="s">
        <v>1665</v>
      </c>
      <c r="B10719" s="2" t="s">
        <v>3351</v>
      </c>
      <c r="C10719" s="2" t="s">
        <v>169</v>
      </c>
      <c r="D10719" s="2" t="str">
        <f t="shared" si="167"/>
        <v>CU CAPONATE PROVENCALE (S)</v>
      </c>
      <c r="E10719" s="2">
        <v>5402</v>
      </c>
      <c r="F10719" s="2" t="s">
        <v>543</v>
      </c>
    </row>
    <row r="10720" spans="1:6">
      <c r="A10720" s="2" t="s">
        <v>1665</v>
      </c>
      <c r="B10720" s="2" t="s">
        <v>3351</v>
      </c>
      <c r="C10720" s="2" t="s">
        <v>170</v>
      </c>
      <c r="D10720" s="2" t="str">
        <f t="shared" si="167"/>
        <v>CU CAPONATE PROVENCALE (S)</v>
      </c>
      <c r="E10720" s="2">
        <v>5632</v>
      </c>
      <c r="F10720" s="2" t="s">
        <v>543</v>
      </c>
    </row>
    <row r="10721" spans="1:6">
      <c r="A10721" s="2" t="s">
        <v>1665</v>
      </c>
      <c r="B10721" s="2" t="s">
        <v>3351</v>
      </c>
      <c r="C10721" s="2" t="s">
        <v>96</v>
      </c>
      <c r="D10721" s="2" t="str">
        <f t="shared" si="167"/>
        <v>CU CAPONATE PROVENCALE (S)</v>
      </c>
      <c r="E10721" s="2">
        <v>5170</v>
      </c>
      <c r="F10721" s="2" t="s">
        <v>543</v>
      </c>
    </row>
    <row r="10722" spans="1:6">
      <c r="A10722" s="2" t="s">
        <v>1665</v>
      </c>
      <c r="B10722" s="2" t="s">
        <v>3351</v>
      </c>
      <c r="C10722" s="2" t="s">
        <v>729</v>
      </c>
      <c r="D10722" s="2" t="str">
        <f t="shared" si="167"/>
        <v>CU CAPONATE PROVENCALE (S)</v>
      </c>
      <c r="E10722" s="2">
        <v>1176</v>
      </c>
      <c r="F10722" s="2" t="s">
        <v>543</v>
      </c>
    </row>
    <row r="10723" spans="1:6">
      <c r="A10723" s="2" t="s">
        <v>1665</v>
      </c>
      <c r="B10723" s="2" t="s">
        <v>3351</v>
      </c>
      <c r="C10723" s="2" t="s">
        <v>325</v>
      </c>
      <c r="D10723" s="2" t="str">
        <f t="shared" si="167"/>
        <v>CU CAPONATE PROVENCALE (S)</v>
      </c>
      <c r="E10723" s="2">
        <v>5044</v>
      </c>
      <c r="F10723" s="2" t="s">
        <v>543</v>
      </c>
    </row>
    <row r="10724" spans="1:6">
      <c r="A10724" s="2" t="s">
        <v>1665</v>
      </c>
      <c r="B10724" s="2" t="s">
        <v>3351</v>
      </c>
      <c r="C10724" s="2" t="s">
        <v>43</v>
      </c>
      <c r="D10724" s="2" t="str">
        <f t="shared" si="167"/>
        <v>CU CAPONATE PROVENCALE (S)</v>
      </c>
      <c r="E10724" s="2">
        <v>5246</v>
      </c>
      <c r="F10724" s="2" t="s">
        <v>543</v>
      </c>
    </row>
    <row r="10725" spans="1:6">
      <c r="A10725" s="2" t="s">
        <v>1665</v>
      </c>
      <c r="B10725" s="2" t="s">
        <v>3351</v>
      </c>
      <c r="C10725" s="2" t="s">
        <v>41</v>
      </c>
      <c r="D10725" s="2" t="str">
        <f t="shared" si="167"/>
        <v>CU CAPONATE PROVENCALE (S)</v>
      </c>
      <c r="E10725" s="2">
        <v>7295</v>
      </c>
      <c r="F10725" s="2" t="s">
        <v>543</v>
      </c>
    </row>
    <row r="10726" spans="1:6">
      <c r="A10726" s="2" t="s">
        <v>1665</v>
      </c>
      <c r="B10726" s="2" t="s">
        <v>3351</v>
      </c>
      <c r="C10726" s="2" t="s">
        <v>3352</v>
      </c>
      <c r="D10726" s="2" t="str">
        <f t="shared" si="167"/>
        <v>CU CAPONATE PROVENCALE (S)</v>
      </c>
      <c r="E10726" s="2">
        <v>7312</v>
      </c>
      <c r="F10726" s="2" t="s">
        <v>543</v>
      </c>
    </row>
    <row r="10727" spans="1:6">
      <c r="A10727" s="2" t="s">
        <v>1665</v>
      </c>
      <c r="B10727" s="2" t="s">
        <v>3351</v>
      </c>
      <c r="C10727" s="2" t="s">
        <v>276</v>
      </c>
      <c r="D10727" s="2" t="str">
        <f t="shared" si="167"/>
        <v>CU CAPONATE PROVENCALE (S)</v>
      </c>
      <c r="E10727" s="2">
        <v>7994</v>
      </c>
      <c r="F10727" s="2" t="s">
        <v>543</v>
      </c>
    </row>
    <row r="10728" spans="1:6">
      <c r="A10728" s="2" t="s">
        <v>1665</v>
      </c>
      <c r="B10728" s="2" t="s">
        <v>3351</v>
      </c>
      <c r="C10728" s="2" t="s">
        <v>38</v>
      </c>
      <c r="D10728" s="2" t="str">
        <f t="shared" si="167"/>
        <v>CU CAPONATE PROVENCALE (S)</v>
      </c>
      <c r="E10728" s="2">
        <v>7088</v>
      </c>
      <c r="F10728" s="2" t="s">
        <v>543</v>
      </c>
    </row>
    <row r="10729" spans="1:6">
      <c r="A10729" s="2" t="s">
        <v>1665</v>
      </c>
      <c r="B10729" s="2" t="s">
        <v>3353</v>
      </c>
      <c r="C10729" s="2" t="s">
        <v>23</v>
      </c>
      <c r="D10729" s="2" t="str">
        <f t="shared" si="167"/>
        <v>CU CHOU FLEUR/ANCHOIS</v>
      </c>
      <c r="E10729" s="2">
        <v>5167</v>
      </c>
      <c r="F10729" s="2" t="s">
        <v>543</v>
      </c>
    </row>
    <row r="10730" spans="1:6">
      <c r="A10730" s="2" t="s">
        <v>1665</v>
      </c>
      <c r="B10730" s="2" t="s">
        <v>3353</v>
      </c>
      <c r="C10730" s="2" t="s">
        <v>479</v>
      </c>
      <c r="D10730" s="2" t="str">
        <f t="shared" si="167"/>
        <v>CU CHOU FLEUR/ANCHOIS</v>
      </c>
      <c r="E10730" s="2">
        <v>5164</v>
      </c>
      <c r="F10730" s="2" t="s">
        <v>543</v>
      </c>
    </row>
    <row r="10731" spans="1:6">
      <c r="A10731" s="2" t="s">
        <v>1665</v>
      </c>
      <c r="B10731" s="2" t="s">
        <v>3353</v>
      </c>
      <c r="C10731" s="2" t="s">
        <v>436</v>
      </c>
      <c r="D10731" s="2" t="str">
        <f t="shared" si="167"/>
        <v>CU CHOU FLEUR/ANCHOIS</v>
      </c>
      <c r="E10731" s="2">
        <v>5243</v>
      </c>
      <c r="F10731" s="2" t="s">
        <v>543</v>
      </c>
    </row>
    <row r="10732" spans="1:6">
      <c r="A10732" s="2" t="s">
        <v>1665</v>
      </c>
      <c r="B10732" s="2" t="s">
        <v>3353</v>
      </c>
      <c r="C10732" s="2" t="s">
        <v>27</v>
      </c>
      <c r="D10732" s="2" t="str">
        <f t="shared" si="167"/>
        <v>CU CHOU FLEUR/ANCHOIS</v>
      </c>
      <c r="E10732" s="2">
        <v>7299</v>
      </c>
      <c r="F10732" s="2" t="s">
        <v>543</v>
      </c>
    </row>
    <row r="10733" spans="1:6">
      <c r="A10733" s="2" t="s">
        <v>1665</v>
      </c>
      <c r="B10733" s="2" t="s">
        <v>3353</v>
      </c>
      <c r="C10733" s="2" t="s">
        <v>785</v>
      </c>
      <c r="D10733" s="2" t="str">
        <f t="shared" si="167"/>
        <v>CU CHOU FLEUR/ANCHOIS</v>
      </c>
      <c r="E10733" s="2">
        <v>7303</v>
      </c>
      <c r="F10733" s="2" t="s">
        <v>543</v>
      </c>
    </row>
    <row r="10734" spans="1:6">
      <c r="A10734" s="2" t="s">
        <v>1665</v>
      </c>
      <c r="B10734" s="2" t="s">
        <v>3353</v>
      </c>
      <c r="C10734" s="2" t="s">
        <v>1524</v>
      </c>
      <c r="D10734" s="2" t="str">
        <f t="shared" si="167"/>
        <v>CU CHOU FLEUR/ANCHOIS</v>
      </c>
      <c r="E10734" s="2">
        <v>7121</v>
      </c>
      <c r="F10734" s="2" t="s">
        <v>543</v>
      </c>
    </row>
    <row r="10735" spans="1:6">
      <c r="A10735" s="2" t="s">
        <v>1665</v>
      </c>
      <c r="B10735" s="2" t="s">
        <v>3353</v>
      </c>
      <c r="C10735" s="2" t="s">
        <v>278</v>
      </c>
      <c r="D10735" s="2" t="str">
        <f t="shared" si="167"/>
        <v>CU CHOU FLEUR/ANCHOIS</v>
      </c>
      <c r="E10735" s="2">
        <v>5424</v>
      </c>
      <c r="F10735" s="2" t="s">
        <v>543</v>
      </c>
    </row>
    <row r="10736" spans="1:6">
      <c r="A10736" s="2" t="s">
        <v>1665</v>
      </c>
      <c r="B10736" s="2" t="s">
        <v>3354</v>
      </c>
      <c r="C10736" s="2" t="s">
        <v>278</v>
      </c>
      <c r="D10736" s="2" t="str">
        <f t="shared" si="167"/>
        <v>CU CELERI/ANCHOIS (S)</v>
      </c>
      <c r="E10736" s="2">
        <v>5424</v>
      </c>
      <c r="F10736" s="2" t="s">
        <v>543</v>
      </c>
    </row>
    <row r="10737" spans="1:6">
      <c r="A10737" s="2" t="s">
        <v>1665</v>
      </c>
      <c r="B10737" s="2" t="s">
        <v>3354</v>
      </c>
      <c r="C10737" s="2" t="s">
        <v>23</v>
      </c>
      <c r="D10737" s="2" t="str">
        <f t="shared" si="167"/>
        <v>CU CELERI/ANCHOIS (S)</v>
      </c>
      <c r="E10737" s="2">
        <v>5167</v>
      </c>
      <c r="F10737" s="2" t="s">
        <v>543</v>
      </c>
    </row>
    <row r="10738" spans="1:6">
      <c r="A10738" s="2" t="s">
        <v>1665</v>
      </c>
      <c r="B10738" s="2" t="s">
        <v>3354</v>
      </c>
      <c r="C10738" s="2" t="s">
        <v>301</v>
      </c>
      <c r="D10738" s="2" t="str">
        <f t="shared" si="167"/>
        <v>CU CELERI/ANCHOIS (S)</v>
      </c>
      <c r="E10738" s="2">
        <v>5642</v>
      </c>
      <c r="F10738" s="2" t="s">
        <v>543</v>
      </c>
    </row>
    <row r="10739" spans="1:6">
      <c r="A10739" s="2" t="s">
        <v>1665</v>
      </c>
      <c r="B10739" s="2" t="s">
        <v>3354</v>
      </c>
      <c r="C10739" s="2" t="s">
        <v>436</v>
      </c>
      <c r="D10739" s="2" t="str">
        <f t="shared" si="167"/>
        <v>CU CELERI/ANCHOIS (S)</v>
      </c>
      <c r="E10739" s="2">
        <v>5243</v>
      </c>
      <c r="F10739" s="2" t="s">
        <v>543</v>
      </c>
    </row>
    <row r="10740" spans="1:6">
      <c r="A10740" s="2" t="s">
        <v>440</v>
      </c>
      <c r="B10740" s="2" t="s">
        <v>3355</v>
      </c>
      <c r="C10740" s="2" t="s">
        <v>20</v>
      </c>
      <c r="D10740" s="2" t="str">
        <f t="shared" si="167"/>
        <v>SG PISTOU VERT</v>
      </c>
      <c r="E10740" s="2">
        <v>1276</v>
      </c>
      <c r="F10740" s="2" t="s">
        <v>167</v>
      </c>
    </row>
    <row r="10741" spans="1:6">
      <c r="A10741" s="2" t="s">
        <v>440</v>
      </c>
      <c r="B10741" s="2" t="s">
        <v>3355</v>
      </c>
      <c r="C10741" s="2" t="s">
        <v>23</v>
      </c>
      <c r="D10741" s="2" t="str">
        <f t="shared" si="167"/>
        <v>SG PISTOU VERT</v>
      </c>
      <c r="E10741" s="2">
        <v>5167</v>
      </c>
      <c r="F10741" s="2" t="s">
        <v>167</v>
      </c>
    </row>
    <row r="10742" spans="1:6">
      <c r="A10742" s="2" t="s">
        <v>440</v>
      </c>
      <c r="B10742" s="2" t="s">
        <v>3355</v>
      </c>
      <c r="C10742" s="2" t="s">
        <v>96</v>
      </c>
      <c r="D10742" s="2" t="str">
        <f t="shared" si="167"/>
        <v>SG PISTOU VERT</v>
      </c>
      <c r="E10742" s="2">
        <v>5170</v>
      </c>
      <c r="F10742" s="2" t="s">
        <v>167</v>
      </c>
    </row>
    <row r="10743" spans="1:6">
      <c r="A10743" s="2" t="s">
        <v>440</v>
      </c>
      <c r="B10743" s="2" t="s">
        <v>3355</v>
      </c>
      <c r="C10743" s="2" t="s">
        <v>973</v>
      </c>
      <c r="D10743" s="2" t="str">
        <f t="shared" si="167"/>
        <v>SG PISTOU VERT</v>
      </c>
      <c r="E10743" s="2">
        <v>5271</v>
      </c>
      <c r="F10743" s="2" t="s">
        <v>167</v>
      </c>
    </row>
    <row r="10744" spans="1:6">
      <c r="A10744" s="2" t="s">
        <v>440</v>
      </c>
      <c r="B10744" s="2" t="s">
        <v>3355</v>
      </c>
      <c r="C10744" s="2" t="s">
        <v>25</v>
      </c>
      <c r="D10744" s="2" t="str">
        <f t="shared" si="167"/>
        <v>SG PISTOU VERT</v>
      </c>
      <c r="E10744" s="2">
        <v>5285</v>
      </c>
      <c r="F10744" s="2" t="s">
        <v>167</v>
      </c>
    </row>
    <row r="10745" spans="1:6">
      <c r="A10745" s="2" t="s">
        <v>440</v>
      </c>
      <c r="B10745" s="2" t="s">
        <v>3355</v>
      </c>
      <c r="C10745" s="2" t="s">
        <v>26</v>
      </c>
      <c r="D10745" s="2" t="str">
        <f t="shared" si="167"/>
        <v>SG PISTOU VERT</v>
      </c>
      <c r="E10745" s="2">
        <v>5344</v>
      </c>
      <c r="F10745" s="2" t="s">
        <v>167</v>
      </c>
    </row>
    <row r="10746" spans="1:6">
      <c r="A10746" s="2" t="s">
        <v>440</v>
      </c>
      <c r="B10746" s="2" t="s">
        <v>3355</v>
      </c>
      <c r="C10746" s="2" t="s">
        <v>27</v>
      </c>
      <c r="D10746" s="2" t="str">
        <f t="shared" si="167"/>
        <v>SG PISTOU VERT</v>
      </c>
      <c r="E10746" s="2">
        <v>7299</v>
      </c>
      <c r="F10746" s="2" t="s">
        <v>167</v>
      </c>
    </row>
    <row r="10747" spans="1:6">
      <c r="A10747" s="2" t="s">
        <v>440</v>
      </c>
      <c r="B10747" s="2" t="s">
        <v>3355</v>
      </c>
      <c r="C10747" s="2" t="s">
        <v>41</v>
      </c>
      <c r="D10747" s="2" t="str">
        <f t="shared" si="167"/>
        <v>SG PISTOU VERT</v>
      </c>
      <c r="E10747" s="2">
        <v>7295</v>
      </c>
      <c r="F10747" s="2" t="s">
        <v>167</v>
      </c>
    </row>
    <row r="10748" spans="1:6">
      <c r="A10748" s="2" t="s">
        <v>440</v>
      </c>
      <c r="B10748" s="2" t="s">
        <v>3355</v>
      </c>
      <c r="C10748" s="2" t="s">
        <v>38</v>
      </c>
      <c r="D10748" s="2" t="str">
        <f t="shared" si="167"/>
        <v>SG PISTOU VERT</v>
      </c>
      <c r="E10748" s="2">
        <v>7088</v>
      </c>
      <c r="F10748" s="2" t="s">
        <v>167</v>
      </c>
    </row>
    <row r="10749" spans="1:6">
      <c r="A10749" s="2" t="s">
        <v>440</v>
      </c>
      <c r="B10749" s="2" t="s">
        <v>3356</v>
      </c>
      <c r="C10749" s="2" t="s">
        <v>96</v>
      </c>
      <c r="D10749" s="2" t="str">
        <f t="shared" si="167"/>
        <v>SG ASS PATES AU BEURRE</v>
      </c>
      <c r="E10749" s="2">
        <v>5170</v>
      </c>
      <c r="F10749" s="2" t="s">
        <v>167</v>
      </c>
    </row>
    <row r="10750" spans="1:6">
      <c r="A10750" s="2" t="s">
        <v>440</v>
      </c>
      <c r="B10750" s="2" t="s">
        <v>3356</v>
      </c>
      <c r="C10750" s="2" t="s">
        <v>25</v>
      </c>
      <c r="D10750" s="2" t="str">
        <f t="shared" si="167"/>
        <v>SG ASS PATES AU BEURRE</v>
      </c>
      <c r="E10750" s="2">
        <v>5285</v>
      </c>
      <c r="F10750" s="2" t="s">
        <v>167</v>
      </c>
    </row>
    <row r="10751" spans="1:6">
      <c r="A10751" s="2" t="s">
        <v>440</v>
      </c>
      <c r="B10751" s="2" t="s">
        <v>3356</v>
      </c>
      <c r="C10751" s="2" t="s">
        <v>26</v>
      </c>
      <c r="D10751" s="2" t="str">
        <f t="shared" si="167"/>
        <v>SG ASS PATES AU BEURRE</v>
      </c>
      <c r="E10751" s="2">
        <v>5344</v>
      </c>
      <c r="F10751" s="2" t="s">
        <v>167</v>
      </c>
    </row>
    <row r="10752" spans="1:6">
      <c r="A10752" s="2" t="s">
        <v>440</v>
      </c>
      <c r="B10752" s="2" t="s">
        <v>3356</v>
      </c>
      <c r="C10752" s="2" t="s">
        <v>296</v>
      </c>
      <c r="D10752" s="2" t="str">
        <f t="shared" si="167"/>
        <v>SG ASS PATES AU BEURRE</v>
      </c>
      <c r="E10752" s="2">
        <v>7425</v>
      </c>
      <c r="F10752" s="2" t="s">
        <v>167</v>
      </c>
    </row>
    <row r="10753" spans="1:6">
      <c r="A10753" s="2" t="s">
        <v>440</v>
      </c>
      <c r="B10753" s="2" t="s">
        <v>3357</v>
      </c>
      <c r="C10753" s="2" t="s">
        <v>23</v>
      </c>
      <c r="D10753" s="2" t="str">
        <f t="shared" si="167"/>
        <v>SG ASS PATES AU BASILIC</v>
      </c>
      <c r="E10753" s="2">
        <v>5167</v>
      </c>
      <c r="F10753" s="2" t="s">
        <v>167</v>
      </c>
    </row>
    <row r="10754" spans="1:6">
      <c r="A10754" s="2" t="s">
        <v>440</v>
      </c>
      <c r="B10754" s="2" t="s">
        <v>3357</v>
      </c>
      <c r="C10754" s="2" t="s">
        <v>96</v>
      </c>
      <c r="D10754" s="2" t="str">
        <f t="shared" si="167"/>
        <v>SG ASS PATES AU BASILIC</v>
      </c>
      <c r="E10754" s="2">
        <v>5170</v>
      </c>
      <c r="F10754" s="2" t="s">
        <v>167</v>
      </c>
    </row>
    <row r="10755" spans="1:6">
      <c r="A10755" s="2" t="s">
        <v>440</v>
      </c>
      <c r="B10755" s="2" t="s">
        <v>3357</v>
      </c>
      <c r="C10755" s="2" t="s">
        <v>25</v>
      </c>
      <c r="D10755" s="2" t="str">
        <f t="shared" ref="D10755:D10818" si="168">B10755</f>
        <v>SG ASS PATES AU BASILIC</v>
      </c>
      <c r="E10755" s="2">
        <v>5285</v>
      </c>
      <c r="F10755" s="2" t="s">
        <v>167</v>
      </c>
    </row>
    <row r="10756" spans="1:6">
      <c r="A10756" s="2" t="s">
        <v>440</v>
      </c>
      <c r="B10756" s="2" t="s">
        <v>3357</v>
      </c>
      <c r="C10756" s="2" t="s">
        <v>26</v>
      </c>
      <c r="D10756" s="2" t="str">
        <f t="shared" si="168"/>
        <v>SG ASS PATES AU BASILIC</v>
      </c>
      <c r="E10756" s="2">
        <v>5344</v>
      </c>
      <c r="F10756" s="2" t="s">
        <v>167</v>
      </c>
    </row>
    <row r="10757" spans="1:6">
      <c r="A10757" s="2" t="s">
        <v>440</v>
      </c>
      <c r="B10757" s="2" t="s">
        <v>3357</v>
      </c>
      <c r="C10757" s="2" t="s">
        <v>41</v>
      </c>
      <c r="D10757" s="2" t="str">
        <f t="shared" si="168"/>
        <v>SG ASS PATES AU BASILIC</v>
      </c>
      <c r="E10757" s="2">
        <v>7295</v>
      </c>
      <c r="F10757" s="2" t="s">
        <v>167</v>
      </c>
    </row>
    <row r="10758" spans="1:6">
      <c r="A10758" s="2" t="s">
        <v>440</v>
      </c>
      <c r="B10758" s="2" t="s">
        <v>3358</v>
      </c>
      <c r="C10758" s="2" t="s">
        <v>23</v>
      </c>
      <c r="D10758" s="2" t="str">
        <f t="shared" si="168"/>
        <v>SG ASS PATES H. D'OLIVE</v>
      </c>
      <c r="E10758" s="2">
        <v>5167</v>
      </c>
      <c r="F10758" s="2" t="s">
        <v>167</v>
      </c>
    </row>
    <row r="10759" spans="1:6">
      <c r="A10759" s="2" t="s">
        <v>440</v>
      </c>
      <c r="B10759" s="2" t="s">
        <v>3358</v>
      </c>
      <c r="C10759" s="2" t="s">
        <v>96</v>
      </c>
      <c r="D10759" s="2" t="str">
        <f t="shared" si="168"/>
        <v>SG ASS PATES H. D'OLIVE</v>
      </c>
      <c r="E10759" s="2">
        <v>5170</v>
      </c>
      <c r="F10759" s="2" t="s">
        <v>167</v>
      </c>
    </row>
    <row r="10760" spans="1:6">
      <c r="A10760" s="2" t="s">
        <v>440</v>
      </c>
      <c r="B10760" s="2" t="s">
        <v>3358</v>
      </c>
      <c r="C10760" s="2" t="s">
        <v>25</v>
      </c>
      <c r="D10760" s="2" t="str">
        <f t="shared" si="168"/>
        <v>SG ASS PATES H. D'OLIVE</v>
      </c>
      <c r="E10760" s="2">
        <v>5285</v>
      </c>
      <c r="F10760" s="2" t="s">
        <v>167</v>
      </c>
    </row>
    <row r="10761" spans="1:6">
      <c r="A10761" s="2" t="s">
        <v>440</v>
      </c>
      <c r="B10761" s="2" t="s">
        <v>3358</v>
      </c>
      <c r="C10761" s="2" t="s">
        <v>26</v>
      </c>
      <c r="D10761" s="2" t="str">
        <f t="shared" si="168"/>
        <v>SG ASS PATES H. D'OLIVE</v>
      </c>
      <c r="E10761" s="2">
        <v>5344</v>
      </c>
      <c r="F10761" s="2" t="s">
        <v>167</v>
      </c>
    </row>
    <row r="10762" spans="1:6">
      <c r="A10762" s="2" t="s">
        <v>440</v>
      </c>
      <c r="B10762" s="2" t="s">
        <v>3359</v>
      </c>
      <c r="C10762" s="2" t="s">
        <v>23</v>
      </c>
      <c r="D10762" s="2" t="str">
        <f t="shared" si="168"/>
        <v>SG ASS PATES AUX HERBES</v>
      </c>
      <c r="E10762" s="2">
        <v>5167</v>
      </c>
      <c r="F10762" s="2" t="s">
        <v>167</v>
      </c>
    </row>
    <row r="10763" spans="1:6">
      <c r="A10763" s="2" t="s">
        <v>440</v>
      </c>
      <c r="B10763" s="2" t="s">
        <v>3359</v>
      </c>
      <c r="C10763" s="2" t="s">
        <v>96</v>
      </c>
      <c r="D10763" s="2" t="str">
        <f t="shared" si="168"/>
        <v>SG ASS PATES AUX HERBES</v>
      </c>
      <c r="E10763" s="2">
        <v>5170</v>
      </c>
      <c r="F10763" s="2" t="s">
        <v>167</v>
      </c>
    </row>
    <row r="10764" spans="1:6">
      <c r="A10764" s="2" t="s">
        <v>440</v>
      </c>
      <c r="B10764" s="2" t="s">
        <v>3359</v>
      </c>
      <c r="C10764" s="2" t="s">
        <v>25</v>
      </c>
      <c r="D10764" s="2" t="str">
        <f t="shared" si="168"/>
        <v>SG ASS PATES AUX HERBES</v>
      </c>
      <c r="E10764" s="2">
        <v>5285</v>
      </c>
      <c r="F10764" s="2" t="s">
        <v>167</v>
      </c>
    </row>
    <row r="10765" spans="1:6">
      <c r="A10765" s="2" t="s">
        <v>440</v>
      </c>
      <c r="B10765" s="2" t="s">
        <v>3359</v>
      </c>
      <c r="C10765" s="2" t="s">
        <v>26</v>
      </c>
      <c r="D10765" s="2" t="str">
        <f t="shared" si="168"/>
        <v>SG ASS PATES AUX HERBES</v>
      </c>
      <c r="E10765" s="2">
        <v>5344</v>
      </c>
      <c r="F10765" s="2" t="s">
        <v>167</v>
      </c>
    </row>
    <row r="10766" spans="1:6">
      <c r="A10766" s="2" t="s">
        <v>440</v>
      </c>
      <c r="B10766" s="2" t="s">
        <v>3359</v>
      </c>
      <c r="C10766" s="2" t="s">
        <v>27</v>
      </c>
      <c r="D10766" s="2" t="str">
        <f t="shared" si="168"/>
        <v>SG ASS PATES AUX HERBES</v>
      </c>
      <c r="E10766" s="2">
        <v>7299</v>
      </c>
      <c r="F10766" s="2" t="s">
        <v>167</v>
      </c>
    </row>
    <row r="10767" spans="1:6">
      <c r="A10767" s="2" t="s">
        <v>440</v>
      </c>
      <c r="B10767" s="2" t="s">
        <v>3359</v>
      </c>
      <c r="C10767" s="2" t="s">
        <v>46</v>
      </c>
      <c r="D10767" s="2" t="str">
        <f t="shared" si="168"/>
        <v>SG ASS PATES AUX HERBES</v>
      </c>
      <c r="E10767" s="2">
        <v>7296</v>
      </c>
      <c r="F10767" s="2" t="s">
        <v>167</v>
      </c>
    </row>
    <row r="10768" spans="1:6">
      <c r="A10768" s="2" t="s">
        <v>440</v>
      </c>
      <c r="B10768" s="2" t="s">
        <v>3360</v>
      </c>
      <c r="C10768" s="2" t="s">
        <v>20</v>
      </c>
      <c r="D10768" s="2" t="str">
        <f t="shared" si="168"/>
        <v>SG ASS PATES PISTOU VERT</v>
      </c>
      <c r="E10768" s="2">
        <v>1276</v>
      </c>
      <c r="F10768" s="2" t="s">
        <v>167</v>
      </c>
    </row>
    <row r="10769" spans="1:6">
      <c r="A10769" s="2" t="s">
        <v>440</v>
      </c>
      <c r="B10769" s="2" t="s">
        <v>3360</v>
      </c>
      <c r="C10769" s="2" t="s">
        <v>23</v>
      </c>
      <c r="D10769" s="2" t="str">
        <f t="shared" si="168"/>
        <v>SG ASS PATES PISTOU VERT</v>
      </c>
      <c r="E10769" s="2">
        <v>5167</v>
      </c>
      <c r="F10769" s="2" t="s">
        <v>167</v>
      </c>
    </row>
    <row r="10770" spans="1:6">
      <c r="A10770" s="2" t="s">
        <v>440</v>
      </c>
      <c r="B10770" s="2" t="s">
        <v>3360</v>
      </c>
      <c r="C10770" s="2" t="s">
        <v>96</v>
      </c>
      <c r="D10770" s="2" t="str">
        <f t="shared" si="168"/>
        <v>SG ASS PATES PISTOU VERT</v>
      </c>
      <c r="E10770" s="2">
        <v>5170</v>
      </c>
      <c r="F10770" s="2" t="s">
        <v>167</v>
      </c>
    </row>
    <row r="10771" spans="1:6">
      <c r="A10771" s="2" t="s">
        <v>440</v>
      </c>
      <c r="B10771" s="2" t="s">
        <v>3360</v>
      </c>
      <c r="C10771" s="2" t="s">
        <v>973</v>
      </c>
      <c r="D10771" s="2" t="str">
        <f t="shared" si="168"/>
        <v>SG ASS PATES PISTOU VERT</v>
      </c>
      <c r="E10771" s="2">
        <v>5271</v>
      </c>
      <c r="F10771" s="2" t="s">
        <v>167</v>
      </c>
    </row>
    <row r="10772" spans="1:6">
      <c r="A10772" s="2" t="s">
        <v>440</v>
      </c>
      <c r="B10772" s="2" t="s">
        <v>3360</v>
      </c>
      <c r="C10772" s="2" t="s">
        <v>25</v>
      </c>
      <c r="D10772" s="2" t="str">
        <f t="shared" si="168"/>
        <v>SG ASS PATES PISTOU VERT</v>
      </c>
      <c r="E10772" s="2">
        <v>5285</v>
      </c>
      <c r="F10772" s="2" t="s">
        <v>167</v>
      </c>
    </row>
    <row r="10773" spans="1:6">
      <c r="A10773" s="2" t="s">
        <v>440</v>
      </c>
      <c r="B10773" s="2" t="s">
        <v>3360</v>
      </c>
      <c r="C10773" s="2" t="s">
        <v>26</v>
      </c>
      <c r="D10773" s="2" t="str">
        <f t="shared" si="168"/>
        <v>SG ASS PATES PISTOU VERT</v>
      </c>
      <c r="E10773" s="2">
        <v>5344</v>
      </c>
      <c r="F10773" s="2" t="s">
        <v>167</v>
      </c>
    </row>
    <row r="10774" spans="1:6">
      <c r="A10774" s="2" t="s">
        <v>440</v>
      </c>
      <c r="B10774" s="2" t="s">
        <v>3360</v>
      </c>
      <c r="C10774" s="2" t="s">
        <v>27</v>
      </c>
      <c r="D10774" s="2" t="str">
        <f t="shared" si="168"/>
        <v>SG ASS PATES PISTOU VERT</v>
      </c>
      <c r="E10774" s="2">
        <v>7299</v>
      </c>
      <c r="F10774" s="2" t="s">
        <v>167</v>
      </c>
    </row>
    <row r="10775" spans="1:6">
      <c r="A10775" s="2" t="s">
        <v>440</v>
      </c>
      <c r="B10775" s="2" t="s">
        <v>3360</v>
      </c>
      <c r="C10775" s="2" t="s">
        <v>41</v>
      </c>
      <c r="D10775" s="2" t="str">
        <f t="shared" si="168"/>
        <v>SG ASS PATES PISTOU VERT</v>
      </c>
      <c r="E10775" s="2">
        <v>7295</v>
      </c>
      <c r="F10775" s="2" t="s">
        <v>167</v>
      </c>
    </row>
    <row r="10776" spans="1:6">
      <c r="A10776" s="2" t="s">
        <v>440</v>
      </c>
      <c r="B10776" s="2" t="s">
        <v>3360</v>
      </c>
      <c r="C10776" s="2" t="s">
        <v>38</v>
      </c>
      <c r="D10776" s="2" t="str">
        <f t="shared" si="168"/>
        <v>SG ASS PATES PISTOU VERT</v>
      </c>
      <c r="E10776" s="2">
        <v>7088</v>
      </c>
      <c r="F10776" s="2" t="s">
        <v>167</v>
      </c>
    </row>
    <row r="10777" spans="1:6">
      <c r="A10777" s="2" t="s">
        <v>440</v>
      </c>
      <c r="B10777" s="2" t="s">
        <v>3361</v>
      </c>
      <c r="C10777" s="2" t="s">
        <v>20</v>
      </c>
      <c r="D10777" s="2" t="str">
        <f t="shared" si="168"/>
        <v>SG ASS PATES PISTOU ROUGE</v>
      </c>
      <c r="E10777" s="2">
        <v>1276</v>
      </c>
      <c r="F10777" s="2" t="s">
        <v>167</v>
      </c>
    </row>
    <row r="10778" spans="1:6">
      <c r="A10778" s="2" t="s">
        <v>440</v>
      </c>
      <c r="B10778" s="2" t="s">
        <v>3361</v>
      </c>
      <c r="C10778" s="2" t="s">
        <v>23</v>
      </c>
      <c r="D10778" s="2" t="str">
        <f t="shared" si="168"/>
        <v>SG ASS PATES PISTOU ROUGE</v>
      </c>
      <c r="E10778" s="2">
        <v>5167</v>
      </c>
      <c r="F10778" s="2" t="s">
        <v>167</v>
      </c>
    </row>
    <row r="10779" spans="1:6">
      <c r="A10779" s="2" t="s">
        <v>440</v>
      </c>
      <c r="B10779" s="2" t="s">
        <v>3361</v>
      </c>
      <c r="C10779" s="2" t="s">
        <v>973</v>
      </c>
      <c r="D10779" s="2" t="str">
        <f t="shared" si="168"/>
        <v>SG ASS PATES PISTOU ROUGE</v>
      </c>
      <c r="E10779" s="2">
        <v>5271</v>
      </c>
      <c r="F10779" s="2" t="s">
        <v>167</v>
      </c>
    </row>
    <row r="10780" spans="1:6">
      <c r="A10780" s="2" t="s">
        <v>440</v>
      </c>
      <c r="B10780" s="2" t="s">
        <v>3361</v>
      </c>
      <c r="C10780" s="2" t="s">
        <v>25</v>
      </c>
      <c r="D10780" s="2" t="str">
        <f t="shared" si="168"/>
        <v>SG ASS PATES PISTOU ROUGE</v>
      </c>
      <c r="E10780" s="2">
        <v>5285</v>
      </c>
      <c r="F10780" s="2" t="s">
        <v>167</v>
      </c>
    </row>
    <row r="10781" spans="1:6">
      <c r="A10781" s="2" t="s">
        <v>440</v>
      </c>
      <c r="B10781" s="2" t="s">
        <v>3361</v>
      </c>
      <c r="C10781" s="2" t="s">
        <v>365</v>
      </c>
      <c r="D10781" s="2" t="str">
        <f t="shared" si="168"/>
        <v>SG ASS PATES PISTOU ROUGE</v>
      </c>
      <c r="E10781" s="2">
        <v>5345</v>
      </c>
      <c r="F10781" s="2" t="s">
        <v>167</v>
      </c>
    </row>
    <row r="10782" spans="1:6">
      <c r="A10782" s="2" t="s">
        <v>440</v>
      </c>
      <c r="B10782" s="2" t="s">
        <v>3361</v>
      </c>
      <c r="C10782" s="2" t="s">
        <v>198</v>
      </c>
      <c r="D10782" s="2" t="str">
        <f t="shared" si="168"/>
        <v>SG ASS PATES PISTOU ROUGE</v>
      </c>
      <c r="E10782" s="2">
        <v>5357</v>
      </c>
      <c r="F10782" s="2" t="s">
        <v>167</v>
      </c>
    </row>
    <row r="10783" spans="1:6">
      <c r="A10783" s="2" t="s">
        <v>440</v>
      </c>
      <c r="B10783" s="2" t="s">
        <v>3361</v>
      </c>
      <c r="C10783" s="2" t="s">
        <v>97</v>
      </c>
      <c r="D10783" s="2" t="str">
        <f t="shared" si="168"/>
        <v>SG ASS PATES PISTOU ROUGE</v>
      </c>
      <c r="E10783" s="2">
        <v>5398</v>
      </c>
      <c r="F10783" s="2" t="s">
        <v>167</v>
      </c>
    </row>
    <row r="10784" spans="1:6">
      <c r="A10784" s="2" t="s">
        <v>440</v>
      </c>
      <c r="B10784" s="2" t="s">
        <v>3361</v>
      </c>
      <c r="C10784" s="2" t="s">
        <v>169</v>
      </c>
      <c r="D10784" s="2" t="str">
        <f t="shared" si="168"/>
        <v>SG ASS PATES PISTOU ROUGE</v>
      </c>
      <c r="E10784" s="2">
        <v>5402</v>
      </c>
      <c r="F10784" s="2" t="s">
        <v>167</v>
      </c>
    </row>
    <row r="10785" spans="1:6">
      <c r="A10785" s="2" t="s">
        <v>440</v>
      </c>
      <c r="B10785" s="2" t="s">
        <v>3361</v>
      </c>
      <c r="C10785" s="2" t="s">
        <v>41</v>
      </c>
      <c r="D10785" s="2" t="str">
        <f t="shared" si="168"/>
        <v>SG ASS PATES PISTOU ROUGE</v>
      </c>
      <c r="E10785" s="2">
        <v>7295</v>
      </c>
      <c r="F10785" s="2" t="s">
        <v>167</v>
      </c>
    </row>
    <row r="10786" spans="1:6">
      <c r="A10786" s="2" t="s">
        <v>440</v>
      </c>
      <c r="B10786" s="2" t="s">
        <v>3361</v>
      </c>
      <c r="C10786" s="2" t="s">
        <v>38</v>
      </c>
      <c r="D10786" s="2" t="str">
        <f t="shared" si="168"/>
        <v>SG ASS PATES PISTOU ROUGE</v>
      </c>
      <c r="E10786" s="2">
        <v>7088</v>
      </c>
      <c r="F10786" s="2" t="s">
        <v>167</v>
      </c>
    </row>
    <row r="10787" spans="1:6">
      <c r="A10787" s="2" t="s">
        <v>440</v>
      </c>
      <c r="B10787" s="2" t="s">
        <v>3362</v>
      </c>
      <c r="C10787" s="2" t="s">
        <v>803</v>
      </c>
      <c r="D10787" s="2" t="str">
        <f t="shared" si="168"/>
        <v>SG ASS BIO PATES AUX HERBES</v>
      </c>
      <c r="E10787" s="2">
        <v>5166</v>
      </c>
      <c r="F10787" s="2" t="s">
        <v>167</v>
      </c>
    </row>
    <row r="10788" spans="1:6">
      <c r="A10788" s="2" t="s">
        <v>440</v>
      </c>
      <c r="B10788" s="2" t="s">
        <v>3362</v>
      </c>
      <c r="C10788" s="2" t="s">
        <v>1265</v>
      </c>
      <c r="D10788" s="2" t="str">
        <f t="shared" si="168"/>
        <v>SG ASS BIO PATES AUX HERBES</v>
      </c>
      <c r="E10788" s="2">
        <v>5171</v>
      </c>
      <c r="F10788" s="2" t="s">
        <v>167</v>
      </c>
    </row>
    <row r="10789" spans="1:6">
      <c r="A10789" s="2" t="s">
        <v>440</v>
      </c>
      <c r="B10789" s="2" t="s">
        <v>3362</v>
      </c>
      <c r="C10789" s="2" t="s">
        <v>25</v>
      </c>
      <c r="D10789" s="2" t="str">
        <f t="shared" si="168"/>
        <v>SG ASS BIO PATES AUX HERBES</v>
      </c>
      <c r="E10789" s="2">
        <v>5285</v>
      </c>
      <c r="F10789" s="2" t="s">
        <v>167</v>
      </c>
    </row>
    <row r="10790" spans="1:6">
      <c r="A10790" s="2" t="s">
        <v>440</v>
      </c>
      <c r="B10790" s="2" t="s">
        <v>3362</v>
      </c>
      <c r="C10790" s="2" t="s">
        <v>26</v>
      </c>
      <c r="D10790" s="2" t="str">
        <f t="shared" si="168"/>
        <v>SG ASS BIO PATES AUX HERBES</v>
      </c>
      <c r="E10790" s="2">
        <v>5344</v>
      </c>
      <c r="F10790" s="2" t="s">
        <v>167</v>
      </c>
    </row>
    <row r="10791" spans="1:6">
      <c r="A10791" s="2" t="s">
        <v>440</v>
      </c>
      <c r="B10791" s="2" t="s">
        <v>3362</v>
      </c>
      <c r="C10791" s="2" t="s">
        <v>27</v>
      </c>
      <c r="D10791" s="2" t="str">
        <f t="shared" si="168"/>
        <v>SG ASS BIO PATES AUX HERBES</v>
      </c>
      <c r="E10791" s="2">
        <v>7299</v>
      </c>
      <c r="F10791" s="2" t="s">
        <v>167</v>
      </c>
    </row>
    <row r="10792" spans="1:6">
      <c r="A10792" s="2" t="s">
        <v>440</v>
      </c>
      <c r="B10792" s="2" t="s">
        <v>3362</v>
      </c>
      <c r="C10792" s="2" t="s">
        <v>46</v>
      </c>
      <c r="D10792" s="2" t="str">
        <f t="shared" si="168"/>
        <v>SG ASS BIO PATES AUX HERBES</v>
      </c>
      <c r="E10792" s="2">
        <v>7296</v>
      </c>
      <c r="F10792" s="2" t="s">
        <v>167</v>
      </c>
    </row>
    <row r="10793" spans="1:6">
      <c r="A10793" s="2" t="s">
        <v>440</v>
      </c>
      <c r="B10793" s="2" t="s">
        <v>3362</v>
      </c>
      <c r="C10793" s="2" t="s">
        <v>41</v>
      </c>
      <c r="D10793" s="2" t="str">
        <f t="shared" si="168"/>
        <v>SG ASS BIO PATES AUX HERBES</v>
      </c>
      <c r="E10793" s="2">
        <v>7295</v>
      </c>
      <c r="F10793" s="2" t="s">
        <v>167</v>
      </c>
    </row>
    <row r="10794" spans="1:6">
      <c r="A10794" s="2" t="s">
        <v>440</v>
      </c>
      <c r="B10794" s="2" t="s">
        <v>3363</v>
      </c>
      <c r="C10794" s="2" t="s">
        <v>803</v>
      </c>
      <c r="D10794" s="2" t="str">
        <f t="shared" si="168"/>
        <v>SG ASS BIO PATES H. D'OLIVE</v>
      </c>
      <c r="E10794" s="2">
        <v>5166</v>
      </c>
      <c r="F10794" s="2" t="s">
        <v>167</v>
      </c>
    </row>
    <row r="10795" spans="1:6">
      <c r="A10795" s="2" t="s">
        <v>440</v>
      </c>
      <c r="B10795" s="2" t="s">
        <v>3363</v>
      </c>
      <c r="C10795" s="2" t="s">
        <v>25</v>
      </c>
      <c r="D10795" s="2" t="str">
        <f t="shared" si="168"/>
        <v>SG ASS BIO PATES H. D'OLIVE</v>
      </c>
      <c r="E10795" s="2">
        <v>5285</v>
      </c>
      <c r="F10795" s="2" t="s">
        <v>167</v>
      </c>
    </row>
    <row r="10796" spans="1:6">
      <c r="A10796" s="2" t="s">
        <v>440</v>
      </c>
      <c r="B10796" s="2" t="s">
        <v>3363</v>
      </c>
      <c r="C10796" s="2" t="s">
        <v>26</v>
      </c>
      <c r="D10796" s="2" t="str">
        <f t="shared" si="168"/>
        <v>SG ASS BIO PATES H. D'OLIVE</v>
      </c>
      <c r="E10796" s="2">
        <v>5344</v>
      </c>
      <c r="F10796" s="2" t="s">
        <v>167</v>
      </c>
    </row>
    <row r="10797" spans="1:6">
      <c r="A10797" s="2" t="s">
        <v>440</v>
      </c>
      <c r="B10797" s="2" t="s">
        <v>3363</v>
      </c>
      <c r="C10797" s="2" t="s">
        <v>1265</v>
      </c>
      <c r="D10797" s="2" t="str">
        <f t="shared" si="168"/>
        <v>SG ASS BIO PATES H. D'OLIVE</v>
      </c>
      <c r="E10797" s="2">
        <v>5171</v>
      </c>
      <c r="F10797" s="2" t="s">
        <v>167</v>
      </c>
    </row>
    <row r="10798" spans="1:6">
      <c r="A10798" s="2" t="s">
        <v>440</v>
      </c>
      <c r="B10798" s="2" t="s">
        <v>3364</v>
      </c>
      <c r="C10798" s="2" t="s">
        <v>23</v>
      </c>
      <c r="D10798" s="2" t="str">
        <f t="shared" si="168"/>
        <v>SG ASS PATES MACARONADE</v>
      </c>
      <c r="E10798" s="2">
        <v>5167</v>
      </c>
      <c r="F10798" s="2" t="s">
        <v>167</v>
      </c>
    </row>
    <row r="10799" spans="1:6">
      <c r="A10799" s="2" t="s">
        <v>440</v>
      </c>
      <c r="B10799" s="2" t="s">
        <v>3364</v>
      </c>
      <c r="C10799" s="2" t="s">
        <v>197</v>
      </c>
      <c r="D10799" s="2" t="str">
        <f t="shared" si="168"/>
        <v>SG ASS PATES MACARONADE</v>
      </c>
      <c r="E10799" s="2">
        <v>5184</v>
      </c>
      <c r="F10799" s="2" t="s">
        <v>167</v>
      </c>
    </row>
    <row r="10800" spans="1:6">
      <c r="A10800" s="2" t="s">
        <v>440</v>
      </c>
      <c r="B10800" s="2" t="s">
        <v>3364</v>
      </c>
      <c r="C10800" s="2" t="s">
        <v>25</v>
      </c>
      <c r="D10800" s="2" t="str">
        <f t="shared" si="168"/>
        <v>SG ASS PATES MACARONADE</v>
      </c>
      <c r="E10800" s="2">
        <v>5285</v>
      </c>
      <c r="F10800" s="2" t="s">
        <v>167</v>
      </c>
    </row>
    <row r="10801" spans="1:6">
      <c r="A10801" s="2" t="s">
        <v>440</v>
      </c>
      <c r="B10801" s="2" t="s">
        <v>3364</v>
      </c>
      <c r="C10801" s="2" t="s">
        <v>365</v>
      </c>
      <c r="D10801" s="2" t="str">
        <f t="shared" si="168"/>
        <v>SG ASS PATES MACARONADE</v>
      </c>
      <c r="E10801" s="2">
        <v>5345</v>
      </c>
      <c r="F10801" s="2" t="s">
        <v>167</v>
      </c>
    </row>
    <row r="10802" spans="1:6">
      <c r="A10802" s="2" t="s">
        <v>440</v>
      </c>
      <c r="B10802" s="2" t="s">
        <v>3364</v>
      </c>
      <c r="C10802" s="2" t="s">
        <v>198</v>
      </c>
      <c r="D10802" s="2" t="str">
        <f t="shared" si="168"/>
        <v>SG ASS PATES MACARONADE</v>
      </c>
      <c r="E10802" s="2">
        <v>5357</v>
      </c>
      <c r="F10802" s="2" t="s">
        <v>167</v>
      </c>
    </row>
    <row r="10803" spans="1:6">
      <c r="A10803" s="2" t="s">
        <v>440</v>
      </c>
      <c r="B10803" s="2" t="s">
        <v>3364</v>
      </c>
      <c r="C10803" s="2" t="s">
        <v>97</v>
      </c>
      <c r="D10803" s="2" t="str">
        <f t="shared" si="168"/>
        <v>SG ASS PATES MACARONADE</v>
      </c>
      <c r="E10803" s="2">
        <v>5398</v>
      </c>
      <c r="F10803" s="2" t="s">
        <v>167</v>
      </c>
    </row>
    <row r="10804" spans="1:6">
      <c r="A10804" s="2" t="s">
        <v>440</v>
      </c>
      <c r="B10804" s="2" t="s">
        <v>3364</v>
      </c>
      <c r="C10804" s="2" t="s">
        <v>168</v>
      </c>
      <c r="D10804" s="2" t="str">
        <f t="shared" si="168"/>
        <v>SG ASS PATES MACARONADE</v>
      </c>
      <c r="E10804" s="2">
        <v>5400</v>
      </c>
      <c r="F10804" s="2" t="s">
        <v>167</v>
      </c>
    </row>
    <row r="10805" spans="1:6">
      <c r="A10805" s="2" t="s">
        <v>440</v>
      </c>
      <c r="B10805" s="2" t="s">
        <v>3364</v>
      </c>
      <c r="C10805" s="2" t="s">
        <v>169</v>
      </c>
      <c r="D10805" s="2" t="str">
        <f t="shared" si="168"/>
        <v>SG ASS PATES MACARONADE</v>
      </c>
      <c r="E10805" s="2">
        <v>5402</v>
      </c>
      <c r="F10805" s="2" t="s">
        <v>167</v>
      </c>
    </row>
    <row r="10806" spans="1:6">
      <c r="A10806" s="2" t="s">
        <v>440</v>
      </c>
      <c r="B10806" s="2" t="s">
        <v>3364</v>
      </c>
      <c r="C10806" s="2" t="s">
        <v>170</v>
      </c>
      <c r="D10806" s="2" t="str">
        <f t="shared" si="168"/>
        <v>SG ASS PATES MACARONADE</v>
      </c>
      <c r="E10806" s="2">
        <v>5632</v>
      </c>
      <c r="F10806" s="2" t="s">
        <v>167</v>
      </c>
    </row>
    <row r="10807" spans="1:6">
      <c r="A10807" s="2" t="s">
        <v>440</v>
      </c>
      <c r="B10807" s="2" t="s">
        <v>3364</v>
      </c>
      <c r="C10807" s="2" t="s">
        <v>191</v>
      </c>
      <c r="D10807" s="2" t="str">
        <f t="shared" si="168"/>
        <v>SG ASS PATES MACARONADE</v>
      </c>
      <c r="E10807" s="2">
        <v>7302</v>
      </c>
      <c r="F10807" s="2" t="s">
        <v>167</v>
      </c>
    </row>
    <row r="10808" spans="1:6">
      <c r="A10808" s="2" t="s">
        <v>440</v>
      </c>
      <c r="B10808" s="2" t="s">
        <v>3364</v>
      </c>
      <c r="C10808" s="2" t="s">
        <v>301</v>
      </c>
      <c r="D10808" s="2" t="str">
        <f t="shared" si="168"/>
        <v>SG ASS PATES MACARONADE</v>
      </c>
      <c r="E10808" s="2">
        <v>5642</v>
      </c>
      <c r="F10808" s="2" t="s">
        <v>167</v>
      </c>
    </row>
    <row r="10809" spans="1:6">
      <c r="A10809" s="2" t="s">
        <v>440</v>
      </c>
      <c r="B10809" s="2" t="s">
        <v>3364</v>
      </c>
      <c r="C10809" s="2" t="s">
        <v>38</v>
      </c>
      <c r="D10809" s="2" t="str">
        <f t="shared" si="168"/>
        <v>SG ASS PATES MACARONADE</v>
      </c>
      <c r="E10809" s="2">
        <v>7088</v>
      </c>
      <c r="F10809" s="2" t="s">
        <v>167</v>
      </c>
    </row>
    <row r="10810" spans="1:6">
      <c r="A10810" s="2" t="s">
        <v>440</v>
      </c>
      <c r="B10810" s="2" t="s">
        <v>3365</v>
      </c>
      <c r="C10810" s="2" t="s">
        <v>189</v>
      </c>
      <c r="D10810" s="2" t="str">
        <f t="shared" si="168"/>
        <v>SG ASS PATES MACARONADE SETOISE</v>
      </c>
      <c r="E10810" s="2">
        <v>4675</v>
      </c>
      <c r="F10810" s="2" t="s">
        <v>167</v>
      </c>
    </row>
    <row r="10811" spans="1:6">
      <c r="A10811" s="2" t="s">
        <v>440</v>
      </c>
      <c r="B10811" s="2" t="s">
        <v>3365</v>
      </c>
      <c r="C10811" s="2" t="s">
        <v>23</v>
      </c>
      <c r="D10811" s="2" t="str">
        <f t="shared" si="168"/>
        <v>SG ASS PATES MACARONADE SETOISE</v>
      </c>
      <c r="E10811" s="2">
        <v>5167</v>
      </c>
      <c r="F10811" s="2" t="s">
        <v>167</v>
      </c>
    </row>
    <row r="10812" spans="1:6">
      <c r="A10812" s="2" t="s">
        <v>440</v>
      </c>
      <c r="B10812" s="2" t="s">
        <v>3365</v>
      </c>
      <c r="C10812" s="2" t="s">
        <v>197</v>
      </c>
      <c r="D10812" s="2" t="str">
        <f t="shared" si="168"/>
        <v>SG ASS PATES MACARONADE SETOISE</v>
      </c>
      <c r="E10812" s="2">
        <v>5184</v>
      </c>
      <c r="F10812" s="2" t="s">
        <v>167</v>
      </c>
    </row>
    <row r="10813" spans="1:6">
      <c r="A10813" s="2" t="s">
        <v>440</v>
      </c>
      <c r="B10813" s="2" t="s">
        <v>3365</v>
      </c>
      <c r="C10813" s="2" t="s">
        <v>25</v>
      </c>
      <c r="D10813" s="2" t="str">
        <f t="shared" si="168"/>
        <v>SG ASS PATES MACARONADE SETOISE</v>
      </c>
      <c r="E10813" s="2">
        <v>5285</v>
      </c>
      <c r="F10813" s="2" t="s">
        <v>167</v>
      </c>
    </row>
    <row r="10814" spans="1:6">
      <c r="A10814" s="2" t="s">
        <v>440</v>
      </c>
      <c r="B10814" s="2" t="s">
        <v>3365</v>
      </c>
      <c r="C10814" s="2" t="s">
        <v>365</v>
      </c>
      <c r="D10814" s="2" t="str">
        <f t="shared" si="168"/>
        <v>SG ASS PATES MACARONADE SETOISE</v>
      </c>
      <c r="E10814" s="2">
        <v>5345</v>
      </c>
      <c r="F10814" s="2" t="s">
        <v>167</v>
      </c>
    </row>
    <row r="10815" spans="1:6">
      <c r="A10815" s="2" t="s">
        <v>440</v>
      </c>
      <c r="B10815" s="2" t="s">
        <v>3365</v>
      </c>
      <c r="C10815" s="2" t="s">
        <v>198</v>
      </c>
      <c r="D10815" s="2" t="str">
        <f t="shared" si="168"/>
        <v>SG ASS PATES MACARONADE SETOISE</v>
      </c>
      <c r="E10815" s="2">
        <v>5357</v>
      </c>
      <c r="F10815" s="2" t="s">
        <v>167</v>
      </c>
    </row>
    <row r="10816" spans="1:6">
      <c r="A10816" s="2" t="s">
        <v>440</v>
      </c>
      <c r="B10816" s="2" t="s">
        <v>3365</v>
      </c>
      <c r="C10816" s="2" t="s">
        <v>97</v>
      </c>
      <c r="D10816" s="2" t="str">
        <f t="shared" si="168"/>
        <v>SG ASS PATES MACARONADE SETOISE</v>
      </c>
      <c r="E10816" s="2">
        <v>5398</v>
      </c>
      <c r="F10816" s="2" t="s">
        <v>167</v>
      </c>
    </row>
    <row r="10817" spans="1:6">
      <c r="A10817" s="2" t="s">
        <v>440</v>
      </c>
      <c r="B10817" s="2" t="s">
        <v>3365</v>
      </c>
      <c r="C10817" s="2" t="s">
        <v>168</v>
      </c>
      <c r="D10817" s="2" t="str">
        <f t="shared" si="168"/>
        <v>SG ASS PATES MACARONADE SETOISE</v>
      </c>
      <c r="E10817" s="2">
        <v>5400</v>
      </c>
      <c r="F10817" s="2" t="s">
        <v>167</v>
      </c>
    </row>
    <row r="10818" spans="1:6">
      <c r="A10818" s="2" t="s">
        <v>440</v>
      </c>
      <c r="B10818" s="2" t="s">
        <v>3365</v>
      </c>
      <c r="C10818" s="2" t="s">
        <v>169</v>
      </c>
      <c r="D10818" s="2" t="str">
        <f t="shared" si="168"/>
        <v>SG ASS PATES MACARONADE SETOISE</v>
      </c>
      <c r="E10818" s="2">
        <v>5402</v>
      </c>
      <c r="F10818" s="2" t="s">
        <v>167</v>
      </c>
    </row>
    <row r="10819" spans="1:6">
      <c r="A10819" s="2" t="s">
        <v>440</v>
      </c>
      <c r="B10819" s="2" t="s">
        <v>3365</v>
      </c>
      <c r="C10819" s="2" t="s">
        <v>170</v>
      </c>
      <c r="D10819" s="2" t="str">
        <f t="shared" ref="D10819:D10882" si="169">B10819</f>
        <v>SG ASS PATES MACARONADE SETOISE</v>
      </c>
      <c r="E10819" s="2">
        <v>5632</v>
      </c>
      <c r="F10819" s="2" t="s">
        <v>167</v>
      </c>
    </row>
    <row r="10820" spans="1:6">
      <c r="A10820" s="2" t="s">
        <v>440</v>
      </c>
      <c r="B10820" s="2" t="s">
        <v>3365</v>
      </c>
      <c r="C10820" s="2" t="s">
        <v>246</v>
      </c>
      <c r="D10820" s="2" t="str">
        <f t="shared" si="169"/>
        <v>SG ASS PATES MACARONADE SETOISE</v>
      </c>
      <c r="E10820" s="2">
        <v>5663</v>
      </c>
      <c r="F10820" s="2" t="s">
        <v>167</v>
      </c>
    </row>
    <row r="10821" spans="1:6">
      <c r="A10821" s="2" t="s">
        <v>440</v>
      </c>
      <c r="B10821" s="2" t="s">
        <v>3365</v>
      </c>
      <c r="C10821" s="2" t="s">
        <v>191</v>
      </c>
      <c r="D10821" s="2" t="str">
        <f t="shared" si="169"/>
        <v>SG ASS PATES MACARONADE SETOISE</v>
      </c>
      <c r="E10821" s="2">
        <v>7302</v>
      </c>
      <c r="F10821" s="2" t="s">
        <v>167</v>
      </c>
    </row>
    <row r="10822" spans="1:6">
      <c r="A10822" s="2" t="s">
        <v>440</v>
      </c>
      <c r="B10822" s="2" t="s">
        <v>3365</v>
      </c>
      <c r="C10822" s="2" t="s">
        <v>301</v>
      </c>
      <c r="D10822" s="2" t="str">
        <f t="shared" si="169"/>
        <v>SG ASS PATES MACARONADE SETOISE</v>
      </c>
      <c r="E10822" s="2">
        <v>5642</v>
      </c>
      <c r="F10822" s="2" t="s">
        <v>167</v>
      </c>
    </row>
    <row r="10823" spans="1:6">
      <c r="A10823" s="2" t="s">
        <v>440</v>
      </c>
      <c r="B10823" s="2" t="s">
        <v>3365</v>
      </c>
      <c r="C10823" s="2" t="s">
        <v>38</v>
      </c>
      <c r="D10823" s="2" t="str">
        <f t="shared" si="169"/>
        <v>SG ASS PATES MACARONADE SETOISE</v>
      </c>
      <c r="E10823" s="2">
        <v>7088</v>
      </c>
      <c r="F10823" s="2" t="s">
        <v>167</v>
      </c>
    </row>
    <row r="10824" spans="1:6">
      <c r="A10824" s="2" t="s">
        <v>1111</v>
      </c>
      <c r="B10824" s="2" t="s">
        <v>3366</v>
      </c>
      <c r="C10824" s="2" t="s">
        <v>3367</v>
      </c>
      <c r="D10824" s="2" t="str">
        <f t="shared" si="169"/>
        <v>FP TORSADES AUX OEUFS</v>
      </c>
      <c r="E10824" s="2">
        <v>6633</v>
      </c>
      <c r="F10824" s="2" t="s">
        <v>739</v>
      </c>
    </row>
    <row r="10825" spans="1:6">
      <c r="A10825" s="2" t="s">
        <v>1111</v>
      </c>
      <c r="B10825" s="2" t="s">
        <v>3366</v>
      </c>
      <c r="C10825" s="2" t="s">
        <v>365</v>
      </c>
      <c r="D10825" s="2" t="str">
        <f t="shared" si="169"/>
        <v>FP TORSADES AUX OEUFS</v>
      </c>
      <c r="E10825" s="2">
        <v>5345</v>
      </c>
      <c r="F10825" s="2" t="s">
        <v>739</v>
      </c>
    </row>
    <row r="10826" spans="1:6">
      <c r="A10826" s="2" t="s">
        <v>1111</v>
      </c>
      <c r="B10826" s="2" t="s">
        <v>3368</v>
      </c>
      <c r="C10826" s="2" t="s">
        <v>365</v>
      </c>
      <c r="D10826" s="2" t="str">
        <f t="shared" si="169"/>
        <v>FP TORTI AUX OEUFS</v>
      </c>
      <c r="E10826" s="2">
        <v>5345</v>
      </c>
      <c r="F10826" s="2" t="s">
        <v>739</v>
      </c>
    </row>
    <row r="10827" spans="1:6">
      <c r="A10827" s="2" t="s">
        <v>1111</v>
      </c>
      <c r="B10827" s="2" t="s">
        <v>3368</v>
      </c>
      <c r="C10827" s="2" t="s">
        <v>3369</v>
      </c>
      <c r="D10827" s="2" t="str">
        <f t="shared" si="169"/>
        <v>FP TORTI AUX OEUFS</v>
      </c>
      <c r="E10827" s="2">
        <v>5587</v>
      </c>
      <c r="F10827" s="2" t="s">
        <v>739</v>
      </c>
    </row>
    <row r="10828" spans="1:6">
      <c r="A10828" s="2" t="s">
        <v>1111</v>
      </c>
      <c r="B10828" s="2" t="s">
        <v>3370</v>
      </c>
      <c r="C10828" s="2" t="s">
        <v>365</v>
      </c>
      <c r="D10828" s="2" t="str">
        <f t="shared" si="169"/>
        <v>FP PAPILLON</v>
      </c>
      <c r="E10828" s="2">
        <v>5345</v>
      </c>
      <c r="F10828" s="2" t="s">
        <v>739</v>
      </c>
    </row>
    <row r="10829" spans="1:6">
      <c r="A10829" s="2" t="s">
        <v>1111</v>
      </c>
      <c r="B10829" s="2" t="s">
        <v>3370</v>
      </c>
      <c r="C10829" s="2" t="s">
        <v>3371</v>
      </c>
      <c r="D10829" s="2" t="str">
        <f t="shared" si="169"/>
        <v>FP PAPILLON</v>
      </c>
      <c r="E10829" s="2">
        <v>5258</v>
      </c>
      <c r="F10829" s="2" t="s">
        <v>739</v>
      </c>
    </row>
    <row r="10830" spans="1:6">
      <c r="A10830" s="2" t="s">
        <v>1111</v>
      </c>
      <c r="B10830" s="2" t="s">
        <v>3372</v>
      </c>
      <c r="C10830" s="2" t="s">
        <v>365</v>
      </c>
      <c r="D10830" s="2" t="str">
        <f t="shared" si="169"/>
        <v>FP NOUILLES</v>
      </c>
      <c r="E10830" s="2">
        <v>5345</v>
      </c>
      <c r="F10830" s="2" t="s">
        <v>739</v>
      </c>
    </row>
    <row r="10831" spans="1:6">
      <c r="A10831" s="2" t="s">
        <v>1111</v>
      </c>
      <c r="B10831" s="2" t="s">
        <v>3372</v>
      </c>
      <c r="C10831" s="2" t="s">
        <v>3373</v>
      </c>
      <c r="D10831" s="2" t="str">
        <f t="shared" si="169"/>
        <v>FP NOUILLES</v>
      </c>
      <c r="E10831" s="2">
        <v>5239</v>
      </c>
      <c r="F10831" s="2" t="s">
        <v>739</v>
      </c>
    </row>
    <row r="10832" spans="1:6">
      <c r="A10832" s="2" t="s">
        <v>1111</v>
      </c>
      <c r="B10832" s="2" t="s">
        <v>3374</v>
      </c>
      <c r="C10832" s="2" t="s">
        <v>365</v>
      </c>
      <c r="D10832" s="2" t="str">
        <f t="shared" si="169"/>
        <v>FP NOUILLES AUX OEUFS</v>
      </c>
      <c r="E10832" s="2">
        <v>5345</v>
      </c>
      <c r="F10832" s="2" t="s">
        <v>739</v>
      </c>
    </row>
    <row r="10833" spans="1:6">
      <c r="A10833" s="2" t="s">
        <v>1111</v>
      </c>
      <c r="B10833" s="2" t="s">
        <v>3374</v>
      </c>
      <c r="C10833" s="2" t="s">
        <v>3375</v>
      </c>
      <c r="D10833" s="2" t="str">
        <f t="shared" si="169"/>
        <v>FP NOUILLES AUX OEUFS</v>
      </c>
      <c r="E10833" s="2">
        <v>6635</v>
      </c>
      <c r="F10833" s="2" t="s">
        <v>739</v>
      </c>
    </row>
    <row r="10834" spans="1:6">
      <c r="A10834" s="2" t="s">
        <v>1111</v>
      </c>
      <c r="B10834" s="2" t="s">
        <v>3376</v>
      </c>
      <c r="C10834" s="2" t="s">
        <v>365</v>
      </c>
      <c r="D10834" s="2" t="str">
        <f t="shared" si="169"/>
        <v>FP NOUILLES CHINOISES AUX OEUFS</v>
      </c>
      <c r="E10834" s="2">
        <v>5345</v>
      </c>
      <c r="F10834" s="2" t="s">
        <v>739</v>
      </c>
    </row>
    <row r="10835" spans="1:6">
      <c r="A10835" s="2" t="s">
        <v>1111</v>
      </c>
      <c r="B10835" s="2" t="s">
        <v>3376</v>
      </c>
      <c r="C10835" s="2" t="s">
        <v>3332</v>
      </c>
      <c r="D10835" s="2" t="str">
        <f t="shared" si="169"/>
        <v>FP NOUILLES CHINOISES AUX OEUFS</v>
      </c>
      <c r="E10835" s="2">
        <v>5240</v>
      </c>
      <c r="F10835" s="2" t="s">
        <v>739</v>
      </c>
    </row>
    <row r="10836" spans="1:6">
      <c r="A10836" s="2" t="s">
        <v>572</v>
      </c>
      <c r="B10836" s="2" t="s">
        <v>3377</v>
      </c>
      <c r="C10836" s="2" t="s">
        <v>96</v>
      </c>
      <c r="D10836" s="2" t="str">
        <f t="shared" si="169"/>
        <v>PU CAPPELLETTI 4 FROMAGES</v>
      </c>
      <c r="E10836" s="2">
        <v>5170</v>
      </c>
      <c r="F10836" s="2" t="s">
        <v>77</v>
      </c>
    </row>
    <row r="10837" spans="1:6">
      <c r="A10837" s="2" t="s">
        <v>572</v>
      </c>
      <c r="B10837" s="2" t="s">
        <v>3377</v>
      </c>
      <c r="C10837" s="2" t="s">
        <v>25</v>
      </c>
      <c r="D10837" s="2" t="str">
        <f t="shared" si="169"/>
        <v>PU CAPPELLETTI 4 FROMAGES</v>
      </c>
      <c r="E10837" s="2">
        <v>5285</v>
      </c>
      <c r="F10837" s="2" t="s">
        <v>77</v>
      </c>
    </row>
    <row r="10838" spans="1:6">
      <c r="A10838" s="2" t="s">
        <v>572</v>
      </c>
      <c r="B10838" s="2" t="s">
        <v>3377</v>
      </c>
      <c r="C10838" s="2" t="s">
        <v>26</v>
      </c>
      <c r="D10838" s="2" t="str">
        <f t="shared" si="169"/>
        <v>PU CAPPELLETTI 4 FROMAGES</v>
      </c>
      <c r="E10838" s="2">
        <v>5344</v>
      </c>
      <c r="F10838" s="2" t="s">
        <v>77</v>
      </c>
    </row>
    <row r="10839" spans="1:6">
      <c r="A10839" s="2" t="s">
        <v>572</v>
      </c>
      <c r="B10839" s="2" t="s">
        <v>3377</v>
      </c>
      <c r="C10839" s="2" t="s">
        <v>365</v>
      </c>
      <c r="D10839" s="2" t="str">
        <f t="shared" si="169"/>
        <v>PU CAPPELLETTI 4 FROMAGES</v>
      </c>
      <c r="E10839" s="2">
        <v>5345</v>
      </c>
      <c r="F10839" s="2" t="s">
        <v>77</v>
      </c>
    </row>
    <row r="10840" spans="1:6">
      <c r="A10840" s="2" t="s">
        <v>572</v>
      </c>
      <c r="B10840" s="2" t="s">
        <v>3377</v>
      </c>
      <c r="C10840" s="2" t="s">
        <v>3378</v>
      </c>
      <c r="D10840" s="2" t="str">
        <f t="shared" si="169"/>
        <v>PU CAPPELLETTI 4 FROMAGES</v>
      </c>
      <c r="E10840" s="2">
        <v>6550</v>
      </c>
      <c r="F10840" s="2" t="s">
        <v>77</v>
      </c>
    </row>
    <row r="10841" spans="1:6">
      <c r="A10841" s="2" t="s">
        <v>572</v>
      </c>
      <c r="B10841" s="2" t="s">
        <v>3379</v>
      </c>
      <c r="C10841" s="2" t="s">
        <v>96</v>
      </c>
      <c r="D10841" s="2" t="str">
        <f t="shared" si="169"/>
        <v>PU CAPPELLETTI SAUMON FUME (S)</v>
      </c>
      <c r="E10841" s="2">
        <v>5170</v>
      </c>
      <c r="F10841" s="2" t="s">
        <v>77</v>
      </c>
    </row>
    <row r="10842" spans="1:6">
      <c r="A10842" s="2" t="s">
        <v>572</v>
      </c>
      <c r="B10842" s="2" t="s">
        <v>3379</v>
      </c>
      <c r="C10842" s="2" t="s">
        <v>25</v>
      </c>
      <c r="D10842" s="2" t="str">
        <f t="shared" si="169"/>
        <v>PU CAPPELLETTI SAUMON FUME (S)</v>
      </c>
      <c r="E10842" s="2">
        <v>5285</v>
      </c>
      <c r="F10842" s="2" t="s">
        <v>77</v>
      </c>
    </row>
    <row r="10843" spans="1:6">
      <c r="A10843" s="2" t="s">
        <v>572</v>
      </c>
      <c r="B10843" s="2" t="s">
        <v>3379</v>
      </c>
      <c r="C10843" s="2" t="s">
        <v>26</v>
      </c>
      <c r="D10843" s="2" t="str">
        <f t="shared" si="169"/>
        <v>PU CAPPELLETTI SAUMON FUME (S)</v>
      </c>
      <c r="E10843" s="2">
        <v>5344</v>
      </c>
      <c r="F10843" s="2" t="s">
        <v>77</v>
      </c>
    </row>
    <row r="10844" spans="1:6">
      <c r="A10844" s="2" t="s">
        <v>572</v>
      </c>
      <c r="B10844" s="2" t="s">
        <v>3379</v>
      </c>
      <c r="C10844" s="2" t="s">
        <v>365</v>
      </c>
      <c r="D10844" s="2" t="str">
        <f t="shared" si="169"/>
        <v>PU CAPPELLETTI SAUMON FUME (S)</v>
      </c>
      <c r="E10844" s="2">
        <v>5345</v>
      </c>
      <c r="F10844" s="2" t="s">
        <v>77</v>
      </c>
    </row>
    <row r="10845" spans="1:6">
      <c r="A10845" s="2" t="s">
        <v>572</v>
      </c>
      <c r="B10845" s="2" t="s">
        <v>3379</v>
      </c>
      <c r="C10845" s="2" t="s">
        <v>3380</v>
      </c>
      <c r="D10845" s="2" t="str">
        <f t="shared" si="169"/>
        <v>PU CAPPELLETTI SAUMON FUME (S)</v>
      </c>
      <c r="E10845" s="2">
        <v>5982</v>
      </c>
      <c r="F10845" s="2" t="s">
        <v>77</v>
      </c>
    </row>
    <row r="10846" spans="1:6">
      <c r="A10846" s="2" t="s">
        <v>572</v>
      </c>
      <c r="B10846" s="2" t="s">
        <v>3381</v>
      </c>
      <c r="C10846" s="2" t="s">
        <v>96</v>
      </c>
      <c r="D10846" s="2" t="str">
        <f t="shared" si="169"/>
        <v>PU RAVIOLI BROUSSE</v>
      </c>
      <c r="E10846" s="2">
        <v>5170</v>
      </c>
      <c r="F10846" s="2" t="s">
        <v>77</v>
      </c>
    </row>
    <row r="10847" spans="1:6">
      <c r="A10847" s="2" t="s">
        <v>572</v>
      </c>
      <c r="B10847" s="2" t="s">
        <v>3381</v>
      </c>
      <c r="C10847" s="2" t="s">
        <v>25</v>
      </c>
      <c r="D10847" s="2" t="str">
        <f t="shared" si="169"/>
        <v>PU RAVIOLI BROUSSE</v>
      </c>
      <c r="E10847" s="2">
        <v>5285</v>
      </c>
      <c r="F10847" s="2" t="s">
        <v>77</v>
      </c>
    </row>
    <row r="10848" spans="1:6">
      <c r="A10848" s="2" t="s">
        <v>572</v>
      </c>
      <c r="B10848" s="2" t="s">
        <v>3381</v>
      </c>
      <c r="C10848" s="2" t="s">
        <v>26</v>
      </c>
      <c r="D10848" s="2" t="str">
        <f t="shared" si="169"/>
        <v>PU RAVIOLI BROUSSE</v>
      </c>
      <c r="E10848" s="2">
        <v>5344</v>
      </c>
      <c r="F10848" s="2" t="s">
        <v>77</v>
      </c>
    </row>
    <row r="10849" spans="1:6">
      <c r="A10849" s="2" t="s">
        <v>572</v>
      </c>
      <c r="B10849" s="2" t="s">
        <v>3381</v>
      </c>
      <c r="C10849" s="2" t="s">
        <v>365</v>
      </c>
      <c r="D10849" s="2" t="str">
        <f t="shared" si="169"/>
        <v>PU RAVIOLI BROUSSE</v>
      </c>
      <c r="E10849" s="2">
        <v>5345</v>
      </c>
      <c r="F10849" s="2" t="s">
        <v>77</v>
      </c>
    </row>
    <row r="10850" spans="1:6">
      <c r="A10850" s="2" t="s">
        <v>572</v>
      </c>
      <c r="B10850" s="2" t="s">
        <v>3381</v>
      </c>
      <c r="C10850" s="2" t="s">
        <v>3382</v>
      </c>
      <c r="D10850" s="2" t="str">
        <f t="shared" si="169"/>
        <v>PU RAVIOLI BROUSSE</v>
      </c>
      <c r="E10850" s="2">
        <v>2918</v>
      </c>
      <c r="F10850" s="2" t="s">
        <v>77</v>
      </c>
    </row>
    <row r="10851" spans="1:6">
      <c r="A10851" s="2" t="s">
        <v>572</v>
      </c>
      <c r="B10851" s="2" t="s">
        <v>3383</v>
      </c>
      <c r="C10851" s="2" t="s">
        <v>96</v>
      </c>
      <c r="D10851" s="2" t="str">
        <f t="shared" si="169"/>
        <v>PU RAVIOLIS BOEUF</v>
      </c>
      <c r="E10851" s="2">
        <v>5170</v>
      </c>
      <c r="F10851" s="2" t="s">
        <v>77</v>
      </c>
    </row>
    <row r="10852" spans="1:6">
      <c r="A10852" s="2" t="s">
        <v>572</v>
      </c>
      <c r="B10852" s="2" t="s">
        <v>3383</v>
      </c>
      <c r="C10852" s="2" t="s">
        <v>25</v>
      </c>
      <c r="D10852" s="2" t="str">
        <f t="shared" si="169"/>
        <v>PU RAVIOLIS BOEUF</v>
      </c>
      <c r="E10852" s="2">
        <v>5285</v>
      </c>
      <c r="F10852" s="2" t="s">
        <v>77</v>
      </c>
    </row>
    <row r="10853" spans="1:6">
      <c r="A10853" s="2" t="s">
        <v>572</v>
      </c>
      <c r="B10853" s="2" t="s">
        <v>3383</v>
      </c>
      <c r="C10853" s="2" t="s">
        <v>26</v>
      </c>
      <c r="D10853" s="2" t="str">
        <f t="shared" si="169"/>
        <v>PU RAVIOLIS BOEUF</v>
      </c>
      <c r="E10853" s="2">
        <v>5344</v>
      </c>
      <c r="F10853" s="2" t="s">
        <v>77</v>
      </c>
    </row>
    <row r="10854" spans="1:6">
      <c r="A10854" s="2" t="s">
        <v>572</v>
      </c>
      <c r="B10854" s="2" t="s">
        <v>3383</v>
      </c>
      <c r="C10854" s="2" t="s">
        <v>365</v>
      </c>
      <c r="D10854" s="2" t="str">
        <f t="shared" si="169"/>
        <v>PU RAVIOLIS BOEUF</v>
      </c>
      <c r="E10854" s="2">
        <v>5345</v>
      </c>
      <c r="F10854" s="2" t="s">
        <v>77</v>
      </c>
    </row>
    <row r="10855" spans="1:6">
      <c r="A10855" s="2" t="s">
        <v>572</v>
      </c>
      <c r="B10855" s="2" t="s">
        <v>3383</v>
      </c>
      <c r="C10855" s="2" t="s">
        <v>3384</v>
      </c>
      <c r="D10855" s="2" t="str">
        <f t="shared" si="169"/>
        <v>PU RAVIOLIS BOEUF</v>
      </c>
      <c r="E10855" s="2">
        <v>5305</v>
      </c>
      <c r="F10855" s="2" t="s">
        <v>77</v>
      </c>
    </row>
    <row r="10856" spans="1:6">
      <c r="A10856" s="2" t="s">
        <v>572</v>
      </c>
      <c r="B10856" s="2" t="s">
        <v>3385</v>
      </c>
      <c r="C10856" s="2" t="s">
        <v>96</v>
      </c>
      <c r="D10856" s="2" t="str">
        <f t="shared" si="169"/>
        <v>PU RAVIOLIS CHEVRE MIEL</v>
      </c>
      <c r="E10856" s="2">
        <v>5170</v>
      </c>
      <c r="F10856" s="2" t="s">
        <v>77</v>
      </c>
    </row>
    <row r="10857" spans="1:6">
      <c r="A10857" s="2" t="s">
        <v>572</v>
      </c>
      <c r="B10857" s="2" t="s">
        <v>3385</v>
      </c>
      <c r="C10857" s="2" t="s">
        <v>25</v>
      </c>
      <c r="D10857" s="2" t="str">
        <f t="shared" si="169"/>
        <v>PU RAVIOLIS CHEVRE MIEL</v>
      </c>
      <c r="E10857" s="2">
        <v>5285</v>
      </c>
      <c r="F10857" s="2" t="s">
        <v>77</v>
      </c>
    </row>
    <row r="10858" spans="1:6">
      <c r="A10858" s="2" t="s">
        <v>572</v>
      </c>
      <c r="B10858" s="2" t="s">
        <v>3385</v>
      </c>
      <c r="C10858" s="2" t="s">
        <v>26</v>
      </c>
      <c r="D10858" s="2" t="str">
        <f t="shared" si="169"/>
        <v>PU RAVIOLIS CHEVRE MIEL</v>
      </c>
      <c r="E10858" s="2">
        <v>5344</v>
      </c>
      <c r="F10858" s="2" t="s">
        <v>77</v>
      </c>
    </row>
    <row r="10859" spans="1:6">
      <c r="A10859" s="2" t="s">
        <v>572</v>
      </c>
      <c r="B10859" s="2" t="s">
        <v>3385</v>
      </c>
      <c r="C10859" s="2" t="s">
        <v>365</v>
      </c>
      <c r="D10859" s="2" t="str">
        <f t="shared" si="169"/>
        <v>PU RAVIOLIS CHEVRE MIEL</v>
      </c>
      <c r="E10859" s="2">
        <v>5345</v>
      </c>
      <c r="F10859" s="2" t="s">
        <v>77</v>
      </c>
    </row>
    <row r="10860" spans="1:6">
      <c r="A10860" s="2" t="s">
        <v>572</v>
      </c>
      <c r="B10860" s="2" t="s">
        <v>3385</v>
      </c>
      <c r="C10860" s="2" t="s">
        <v>3386</v>
      </c>
      <c r="D10860" s="2" t="str">
        <f t="shared" si="169"/>
        <v>PU RAVIOLIS CHEVRE MIEL</v>
      </c>
      <c r="E10860" s="2">
        <v>6439</v>
      </c>
      <c r="F10860" s="2" t="s">
        <v>77</v>
      </c>
    </row>
    <row r="10861" spans="1:6">
      <c r="A10861" s="2" t="s">
        <v>572</v>
      </c>
      <c r="B10861" s="2" t="s">
        <v>3387</v>
      </c>
      <c r="C10861" s="2" t="s">
        <v>96</v>
      </c>
      <c r="D10861" s="2" t="str">
        <f t="shared" si="169"/>
        <v>PU RAVIOLIS ROQUEFORT</v>
      </c>
      <c r="E10861" s="2">
        <v>5170</v>
      </c>
      <c r="F10861" s="2" t="s">
        <v>77</v>
      </c>
    </row>
    <row r="10862" spans="1:6">
      <c r="A10862" s="2" t="s">
        <v>572</v>
      </c>
      <c r="B10862" s="2" t="s">
        <v>3387</v>
      </c>
      <c r="C10862" s="2" t="s">
        <v>25</v>
      </c>
      <c r="D10862" s="2" t="str">
        <f t="shared" si="169"/>
        <v>PU RAVIOLIS ROQUEFORT</v>
      </c>
      <c r="E10862" s="2">
        <v>5285</v>
      </c>
      <c r="F10862" s="2" t="s">
        <v>77</v>
      </c>
    </row>
    <row r="10863" spans="1:6">
      <c r="A10863" s="2" t="s">
        <v>572</v>
      </c>
      <c r="B10863" s="2" t="s">
        <v>3387</v>
      </c>
      <c r="C10863" s="2" t="s">
        <v>26</v>
      </c>
      <c r="D10863" s="2" t="str">
        <f t="shared" si="169"/>
        <v>PU RAVIOLIS ROQUEFORT</v>
      </c>
      <c r="E10863" s="2">
        <v>5344</v>
      </c>
      <c r="F10863" s="2" t="s">
        <v>77</v>
      </c>
    </row>
    <row r="10864" spans="1:6">
      <c r="A10864" s="2" t="s">
        <v>572</v>
      </c>
      <c r="B10864" s="2" t="s">
        <v>3387</v>
      </c>
      <c r="C10864" s="2" t="s">
        <v>365</v>
      </c>
      <c r="D10864" s="2" t="str">
        <f t="shared" si="169"/>
        <v>PU RAVIOLIS ROQUEFORT</v>
      </c>
      <c r="E10864" s="2">
        <v>5345</v>
      </c>
      <c r="F10864" s="2" t="s">
        <v>77</v>
      </c>
    </row>
    <row r="10865" spans="1:6">
      <c r="A10865" s="2" t="s">
        <v>572</v>
      </c>
      <c r="B10865" s="2" t="s">
        <v>3387</v>
      </c>
      <c r="C10865" s="2" t="s">
        <v>3388</v>
      </c>
      <c r="D10865" s="2" t="str">
        <f t="shared" si="169"/>
        <v>PU RAVIOLIS ROQUEFORT</v>
      </c>
      <c r="E10865" s="2">
        <v>6440</v>
      </c>
      <c r="F10865" s="2" t="s">
        <v>77</v>
      </c>
    </row>
    <row r="10866" spans="1:6">
      <c r="A10866" s="2" t="s">
        <v>572</v>
      </c>
      <c r="B10866" s="2" t="s">
        <v>3389</v>
      </c>
      <c r="C10866" s="2" t="s">
        <v>96</v>
      </c>
      <c r="D10866" s="2" t="str">
        <f t="shared" si="169"/>
        <v>PU RAVIOLIS BOSCONE (S)</v>
      </c>
      <c r="E10866" s="2">
        <v>5170</v>
      </c>
      <c r="F10866" s="2" t="s">
        <v>77</v>
      </c>
    </row>
    <row r="10867" spans="1:6">
      <c r="A10867" s="2" t="s">
        <v>572</v>
      </c>
      <c r="B10867" s="2" t="s">
        <v>3389</v>
      </c>
      <c r="C10867" s="2" t="s">
        <v>25</v>
      </c>
      <c r="D10867" s="2" t="str">
        <f t="shared" si="169"/>
        <v>PU RAVIOLIS BOSCONE (S)</v>
      </c>
      <c r="E10867" s="2">
        <v>5285</v>
      </c>
      <c r="F10867" s="2" t="s">
        <v>77</v>
      </c>
    </row>
    <row r="10868" spans="1:6">
      <c r="A10868" s="2" t="s">
        <v>572</v>
      </c>
      <c r="B10868" s="2" t="s">
        <v>3389</v>
      </c>
      <c r="C10868" s="2" t="s">
        <v>26</v>
      </c>
      <c r="D10868" s="2" t="str">
        <f t="shared" si="169"/>
        <v>PU RAVIOLIS BOSCONE (S)</v>
      </c>
      <c r="E10868" s="2">
        <v>5344</v>
      </c>
      <c r="F10868" s="2" t="s">
        <v>77</v>
      </c>
    </row>
    <row r="10869" spans="1:6">
      <c r="A10869" s="2" t="s">
        <v>572</v>
      </c>
      <c r="B10869" s="2" t="s">
        <v>3389</v>
      </c>
      <c r="C10869" s="2" t="s">
        <v>365</v>
      </c>
      <c r="D10869" s="2" t="str">
        <f t="shared" si="169"/>
        <v>PU RAVIOLIS BOSCONE (S)</v>
      </c>
      <c r="E10869" s="2">
        <v>5345</v>
      </c>
      <c r="F10869" s="2" t="s">
        <v>77</v>
      </c>
    </row>
    <row r="10870" spans="1:6">
      <c r="A10870" s="2" t="s">
        <v>572</v>
      </c>
      <c r="B10870" s="2" t="s">
        <v>3389</v>
      </c>
      <c r="C10870" s="2" t="s">
        <v>3390</v>
      </c>
      <c r="D10870" s="2" t="str">
        <f t="shared" si="169"/>
        <v>PU RAVIOLIS BOSCONE (S)</v>
      </c>
      <c r="E10870" s="2">
        <v>5987</v>
      </c>
      <c r="F10870" s="2" t="s">
        <v>77</v>
      </c>
    </row>
    <row r="10871" spans="1:6">
      <c r="A10871" s="2" t="s">
        <v>572</v>
      </c>
      <c r="B10871" s="2" t="s">
        <v>3391</v>
      </c>
      <c r="C10871" s="2" t="s">
        <v>96</v>
      </c>
      <c r="D10871" s="2" t="str">
        <f t="shared" si="169"/>
        <v>PU RAVIOLE CHEVRE FIGUE (S)</v>
      </c>
      <c r="E10871" s="2">
        <v>5170</v>
      </c>
      <c r="F10871" s="2" t="s">
        <v>77</v>
      </c>
    </row>
    <row r="10872" spans="1:6">
      <c r="A10872" s="2" t="s">
        <v>572</v>
      </c>
      <c r="B10872" s="2" t="s">
        <v>3391</v>
      </c>
      <c r="C10872" s="2" t="s">
        <v>25</v>
      </c>
      <c r="D10872" s="2" t="str">
        <f t="shared" si="169"/>
        <v>PU RAVIOLE CHEVRE FIGUE (S)</v>
      </c>
      <c r="E10872" s="2">
        <v>5285</v>
      </c>
      <c r="F10872" s="2" t="s">
        <v>77</v>
      </c>
    </row>
    <row r="10873" spans="1:6">
      <c r="A10873" s="2" t="s">
        <v>572</v>
      </c>
      <c r="B10873" s="2" t="s">
        <v>3391</v>
      </c>
      <c r="C10873" s="2" t="s">
        <v>26</v>
      </c>
      <c r="D10873" s="2" t="str">
        <f t="shared" si="169"/>
        <v>PU RAVIOLE CHEVRE FIGUE (S)</v>
      </c>
      <c r="E10873" s="2">
        <v>5344</v>
      </c>
      <c r="F10873" s="2" t="s">
        <v>77</v>
      </c>
    </row>
    <row r="10874" spans="1:6">
      <c r="A10874" s="2" t="s">
        <v>572</v>
      </c>
      <c r="B10874" s="2" t="s">
        <v>3391</v>
      </c>
      <c r="C10874" s="2" t="s">
        <v>365</v>
      </c>
      <c r="D10874" s="2" t="str">
        <f t="shared" si="169"/>
        <v>PU RAVIOLE CHEVRE FIGUE (S)</v>
      </c>
      <c r="E10874" s="2">
        <v>5345</v>
      </c>
      <c r="F10874" s="2" t="s">
        <v>77</v>
      </c>
    </row>
    <row r="10875" spans="1:6">
      <c r="A10875" s="2" t="s">
        <v>572</v>
      </c>
      <c r="B10875" s="2" t="s">
        <v>3391</v>
      </c>
      <c r="C10875" s="2" t="s">
        <v>3392</v>
      </c>
      <c r="D10875" s="2" t="str">
        <f t="shared" si="169"/>
        <v>PU RAVIOLE CHEVRE FIGUE (S)</v>
      </c>
      <c r="E10875" s="2">
        <v>5984</v>
      </c>
      <c r="F10875" s="2" t="s">
        <v>77</v>
      </c>
    </row>
    <row r="10876" spans="1:6">
      <c r="A10876" s="2" t="s">
        <v>572</v>
      </c>
      <c r="B10876" s="2" t="s">
        <v>3393</v>
      </c>
      <c r="C10876" s="2" t="s">
        <v>96</v>
      </c>
      <c r="D10876" s="2" t="str">
        <f t="shared" si="169"/>
        <v>PU CAPPELLETTI 5 FROMAGES (S)</v>
      </c>
      <c r="E10876" s="2">
        <v>5170</v>
      </c>
      <c r="F10876" s="2" t="s">
        <v>77</v>
      </c>
    </row>
    <row r="10877" spans="1:6">
      <c r="A10877" s="2" t="s">
        <v>572</v>
      </c>
      <c r="B10877" s="2" t="s">
        <v>3393</v>
      </c>
      <c r="C10877" s="2" t="s">
        <v>25</v>
      </c>
      <c r="D10877" s="2" t="str">
        <f t="shared" si="169"/>
        <v>PU CAPPELLETTI 5 FROMAGES (S)</v>
      </c>
      <c r="E10877" s="2">
        <v>5285</v>
      </c>
      <c r="F10877" s="2" t="s">
        <v>77</v>
      </c>
    </row>
    <row r="10878" spans="1:6">
      <c r="A10878" s="2" t="s">
        <v>572</v>
      </c>
      <c r="B10878" s="2" t="s">
        <v>3393</v>
      </c>
      <c r="C10878" s="2" t="s">
        <v>26</v>
      </c>
      <c r="D10878" s="2" t="str">
        <f t="shared" si="169"/>
        <v>PU CAPPELLETTI 5 FROMAGES (S)</v>
      </c>
      <c r="E10878" s="2">
        <v>5344</v>
      </c>
      <c r="F10878" s="2" t="s">
        <v>77</v>
      </c>
    </row>
    <row r="10879" spans="1:6">
      <c r="A10879" s="2" t="s">
        <v>572</v>
      </c>
      <c r="B10879" s="2" t="s">
        <v>3393</v>
      </c>
      <c r="C10879" s="2" t="s">
        <v>365</v>
      </c>
      <c r="D10879" s="2" t="str">
        <f t="shared" si="169"/>
        <v>PU CAPPELLETTI 5 FROMAGES (S)</v>
      </c>
      <c r="E10879" s="2">
        <v>5345</v>
      </c>
      <c r="F10879" s="2" t="s">
        <v>77</v>
      </c>
    </row>
    <row r="10880" spans="1:6">
      <c r="A10880" s="2" t="s">
        <v>572</v>
      </c>
      <c r="B10880" s="2" t="s">
        <v>3393</v>
      </c>
      <c r="C10880" s="2" t="s">
        <v>3394</v>
      </c>
      <c r="D10880" s="2" t="str">
        <f t="shared" si="169"/>
        <v>PU CAPPELLETTI 5 FROMAGES (S)</v>
      </c>
      <c r="E10880" s="2">
        <v>5990</v>
      </c>
      <c r="F10880" s="2" t="s">
        <v>77</v>
      </c>
    </row>
    <row r="10881" spans="1:6">
      <c r="A10881" s="2" t="s">
        <v>322</v>
      </c>
      <c r="B10881" s="2" t="s">
        <v>3395</v>
      </c>
      <c r="C10881" s="2" t="s">
        <v>182</v>
      </c>
      <c r="D10881" s="2" t="str">
        <f t="shared" si="169"/>
        <v>SF ROUGAÏL TOMATE</v>
      </c>
      <c r="E10881" s="2">
        <v>7297</v>
      </c>
      <c r="F10881" s="2" t="s">
        <v>167</v>
      </c>
    </row>
    <row r="10882" spans="1:6">
      <c r="A10882" s="2" t="s">
        <v>322</v>
      </c>
      <c r="B10882" s="2" t="s">
        <v>3395</v>
      </c>
      <c r="C10882" s="2" t="s">
        <v>379</v>
      </c>
      <c r="D10882" s="2" t="str">
        <f t="shared" si="169"/>
        <v>SF ROUGAÏL TOMATE</v>
      </c>
      <c r="E10882" s="2">
        <v>1192</v>
      </c>
      <c r="F10882" s="2" t="s">
        <v>167</v>
      </c>
    </row>
    <row r="10883" spans="1:6">
      <c r="A10883" s="2" t="s">
        <v>322</v>
      </c>
      <c r="B10883" s="2" t="s">
        <v>3395</v>
      </c>
      <c r="C10883" s="2" t="s">
        <v>35</v>
      </c>
      <c r="D10883" s="2" t="str">
        <f t="shared" ref="D10883:D10946" si="170">B10883</f>
        <v>SF ROUGAÏL TOMATE</v>
      </c>
      <c r="E10883" s="2">
        <v>5272</v>
      </c>
      <c r="F10883" s="2" t="s">
        <v>167</v>
      </c>
    </row>
    <row r="10884" spans="1:6">
      <c r="A10884" s="2" t="s">
        <v>322</v>
      </c>
      <c r="B10884" s="2" t="s">
        <v>3395</v>
      </c>
      <c r="C10884" s="2" t="s">
        <v>23</v>
      </c>
      <c r="D10884" s="2" t="str">
        <f t="shared" si="170"/>
        <v>SF ROUGAÏL TOMATE</v>
      </c>
      <c r="E10884" s="2">
        <v>5167</v>
      </c>
      <c r="F10884" s="2" t="s">
        <v>167</v>
      </c>
    </row>
    <row r="10885" spans="1:6">
      <c r="A10885" s="2" t="s">
        <v>322</v>
      </c>
      <c r="B10885" s="2" t="s">
        <v>3395</v>
      </c>
      <c r="C10885" s="2" t="s">
        <v>46</v>
      </c>
      <c r="D10885" s="2" t="str">
        <f t="shared" si="170"/>
        <v>SF ROUGAÏL TOMATE</v>
      </c>
      <c r="E10885" s="2">
        <v>7296</v>
      </c>
      <c r="F10885" s="2" t="s">
        <v>167</v>
      </c>
    </row>
    <row r="10886" spans="1:6">
      <c r="A10886" s="2" t="s">
        <v>322</v>
      </c>
      <c r="B10886" s="2" t="s">
        <v>3395</v>
      </c>
      <c r="C10886" s="2" t="s">
        <v>26</v>
      </c>
      <c r="D10886" s="2" t="str">
        <f t="shared" si="170"/>
        <v>SF ROUGAÏL TOMATE</v>
      </c>
      <c r="E10886" s="2">
        <v>5344</v>
      </c>
      <c r="F10886" s="2" t="s">
        <v>167</v>
      </c>
    </row>
    <row r="10887" spans="1:6">
      <c r="A10887" s="2" t="s">
        <v>322</v>
      </c>
      <c r="B10887" s="2" t="s">
        <v>3395</v>
      </c>
      <c r="C10887" s="2" t="s">
        <v>25</v>
      </c>
      <c r="D10887" s="2" t="str">
        <f t="shared" si="170"/>
        <v>SF ROUGAÏL TOMATE</v>
      </c>
      <c r="E10887" s="2">
        <v>5285</v>
      </c>
      <c r="F10887" s="2" t="s">
        <v>167</v>
      </c>
    </row>
    <row r="10888" spans="1:6">
      <c r="A10888" s="2" t="s">
        <v>322</v>
      </c>
      <c r="B10888" s="2" t="s">
        <v>3395</v>
      </c>
      <c r="C10888" s="2" t="s">
        <v>169</v>
      </c>
      <c r="D10888" s="2" t="str">
        <f t="shared" si="170"/>
        <v>SF ROUGAÏL TOMATE</v>
      </c>
      <c r="E10888" s="2">
        <v>5402</v>
      </c>
      <c r="F10888" s="2" t="s">
        <v>167</v>
      </c>
    </row>
    <row r="10889" spans="1:6">
      <c r="A10889" s="2" t="s">
        <v>322</v>
      </c>
      <c r="B10889" s="2" t="s">
        <v>3396</v>
      </c>
      <c r="C10889" s="2" t="s">
        <v>723</v>
      </c>
      <c r="D10889" s="2" t="str">
        <f t="shared" si="170"/>
        <v>SF MAYONNAISE CREOLE</v>
      </c>
      <c r="E10889" s="2">
        <v>2237</v>
      </c>
      <c r="F10889" s="2" t="s">
        <v>167</v>
      </c>
    </row>
    <row r="10890" spans="1:6">
      <c r="A10890" s="2" t="s">
        <v>322</v>
      </c>
      <c r="B10890" s="2" t="s">
        <v>3396</v>
      </c>
      <c r="C10890" s="2" t="s">
        <v>23</v>
      </c>
      <c r="D10890" s="2" t="str">
        <f t="shared" si="170"/>
        <v>SF MAYONNAISE CREOLE</v>
      </c>
      <c r="E10890" s="2">
        <v>5167</v>
      </c>
      <c r="F10890" s="2" t="s">
        <v>167</v>
      </c>
    </row>
    <row r="10891" spans="1:6">
      <c r="A10891" s="2" t="s">
        <v>322</v>
      </c>
      <c r="B10891" s="2" t="s">
        <v>3396</v>
      </c>
      <c r="C10891" s="2" t="s">
        <v>96</v>
      </c>
      <c r="D10891" s="2" t="str">
        <f t="shared" si="170"/>
        <v>SF MAYONNAISE CREOLE</v>
      </c>
      <c r="E10891" s="2">
        <v>5170</v>
      </c>
      <c r="F10891" s="2" t="s">
        <v>167</v>
      </c>
    </row>
    <row r="10892" spans="1:6">
      <c r="A10892" s="2" t="s">
        <v>322</v>
      </c>
      <c r="B10892" s="2" t="s">
        <v>3396</v>
      </c>
      <c r="C10892" s="2" t="s">
        <v>252</v>
      </c>
      <c r="D10892" s="2" t="str">
        <f t="shared" si="170"/>
        <v>SF MAYONNAISE CREOLE</v>
      </c>
      <c r="E10892" s="2">
        <v>5227</v>
      </c>
      <c r="F10892" s="2" t="s">
        <v>167</v>
      </c>
    </row>
    <row r="10893" spans="1:6">
      <c r="A10893" s="2" t="s">
        <v>322</v>
      </c>
      <c r="B10893" s="2" t="s">
        <v>3396</v>
      </c>
      <c r="C10893" s="2" t="s">
        <v>26</v>
      </c>
      <c r="D10893" s="2" t="str">
        <f t="shared" si="170"/>
        <v>SF MAYONNAISE CREOLE</v>
      </c>
      <c r="E10893" s="2">
        <v>5344</v>
      </c>
      <c r="F10893" s="2" t="s">
        <v>167</v>
      </c>
    </row>
    <row r="10894" spans="1:6">
      <c r="A10894" s="2" t="s">
        <v>322</v>
      </c>
      <c r="B10894" s="2" t="s">
        <v>3396</v>
      </c>
      <c r="C10894" s="2" t="s">
        <v>181</v>
      </c>
      <c r="D10894" s="2" t="str">
        <f t="shared" si="170"/>
        <v>SF MAYONNAISE CREOLE</v>
      </c>
      <c r="E10894" s="2">
        <v>5462</v>
      </c>
      <c r="F10894" s="2" t="s">
        <v>167</v>
      </c>
    </row>
    <row r="10895" spans="1:6">
      <c r="A10895" s="2" t="s">
        <v>322</v>
      </c>
      <c r="B10895" s="2" t="s">
        <v>3396</v>
      </c>
      <c r="C10895" s="2" t="s">
        <v>35</v>
      </c>
      <c r="D10895" s="2" t="str">
        <f t="shared" si="170"/>
        <v>SF MAYONNAISE CREOLE</v>
      </c>
      <c r="E10895" s="2">
        <v>5272</v>
      </c>
      <c r="F10895" s="2" t="s">
        <v>167</v>
      </c>
    </row>
    <row r="10896" spans="1:6">
      <c r="A10896" s="2" t="s">
        <v>322</v>
      </c>
      <c r="B10896" s="2" t="s">
        <v>3397</v>
      </c>
      <c r="C10896" s="2" t="s">
        <v>23</v>
      </c>
      <c r="D10896" s="2" t="str">
        <f t="shared" si="170"/>
        <v>SF MAYONNAISE CREOLE (SEAU)</v>
      </c>
      <c r="E10896" s="2">
        <v>5167</v>
      </c>
      <c r="F10896" s="2" t="s">
        <v>167</v>
      </c>
    </row>
    <row r="10897" spans="1:6">
      <c r="A10897" s="2" t="s">
        <v>322</v>
      </c>
      <c r="B10897" s="2" t="s">
        <v>3397</v>
      </c>
      <c r="C10897" s="2" t="s">
        <v>252</v>
      </c>
      <c r="D10897" s="2" t="str">
        <f t="shared" si="170"/>
        <v>SF MAYONNAISE CREOLE (SEAU)</v>
      </c>
      <c r="E10897" s="2">
        <v>5227</v>
      </c>
      <c r="F10897" s="2" t="s">
        <v>167</v>
      </c>
    </row>
    <row r="10898" spans="1:6">
      <c r="A10898" s="2" t="s">
        <v>322</v>
      </c>
      <c r="B10898" s="2" t="s">
        <v>3397</v>
      </c>
      <c r="C10898" s="2" t="s">
        <v>181</v>
      </c>
      <c r="D10898" s="2" t="str">
        <f t="shared" si="170"/>
        <v>SF MAYONNAISE CREOLE (SEAU)</v>
      </c>
      <c r="E10898" s="2">
        <v>5462</v>
      </c>
      <c r="F10898" s="2" t="s">
        <v>167</v>
      </c>
    </row>
    <row r="10899" spans="1:6">
      <c r="A10899" s="2" t="s">
        <v>322</v>
      </c>
      <c r="B10899" s="2" t="s">
        <v>3397</v>
      </c>
      <c r="C10899" s="2" t="s">
        <v>35</v>
      </c>
      <c r="D10899" s="2" t="str">
        <f t="shared" si="170"/>
        <v>SF MAYONNAISE CREOLE (SEAU)</v>
      </c>
      <c r="E10899" s="2">
        <v>5272</v>
      </c>
      <c r="F10899" s="2" t="s">
        <v>167</v>
      </c>
    </row>
    <row r="10900" spans="1:6">
      <c r="A10900" s="2" t="s">
        <v>322</v>
      </c>
      <c r="B10900" s="2" t="s">
        <v>3397</v>
      </c>
      <c r="C10900" s="2" t="s">
        <v>65</v>
      </c>
      <c r="D10900" s="2" t="str">
        <f t="shared" si="170"/>
        <v>SF MAYONNAISE CREOLE (SEAU)</v>
      </c>
      <c r="E10900" s="2">
        <v>5210</v>
      </c>
      <c r="F10900" s="2" t="s">
        <v>167</v>
      </c>
    </row>
    <row r="10901" spans="1:6">
      <c r="A10901" s="2" t="s">
        <v>440</v>
      </c>
      <c r="B10901" s="2" t="s">
        <v>3398</v>
      </c>
      <c r="C10901" s="2" t="s">
        <v>23</v>
      </c>
      <c r="D10901" s="2" t="str">
        <f t="shared" si="170"/>
        <v>SG ASS PATES AÏL</v>
      </c>
      <c r="E10901" s="2">
        <v>5167</v>
      </c>
      <c r="F10901" s="2" t="s">
        <v>167</v>
      </c>
    </row>
    <row r="10902" spans="1:6">
      <c r="A10902" s="2" t="s">
        <v>440</v>
      </c>
      <c r="B10902" s="2" t="s">
        <v>3398</v>
      </c>
      <c r="C10902" s="2" t="s">
        <v>96</v>
      </c>
      <c r="D10902" s="2" t="str">
        <f t="shared" si="170"/>
        <v>SG ASS PATES AÏL</v>
      </c>
      <c r="E10902" s="2">
        <v>5170</v>
      </c>
      <c r="F10902" s="2" t="s">
        <v>167</v>
      </c>
    </row>
    <row r="10903" spans="1:6">
      <c r="A10903" s="2" t="s">
        <v>440</v>
      </c>
      <c r="B10903" s="2" t="s">
        <v>3398</v>
      </c>
      <c r="C10903" s="2" t="s">
        <v>25</v>
      </c>
      <c r="D10903" s="2" t="str">
        <f t="shared" si="170"/>
        <v>SG ASS PATES AÏL</v>
      </c>
      <c r="E10903" s="2">
        <v>5285</v>
      </c>
      <c r="F10903" s="2" t="s">
        <v>167</v>
      </c>
    </row>
    <row r="10904" spans="1:6">
      <c r="A10904" s="2" t="s">
        <v>440</v>
      </c>
      <c r="B10904" s="2" t="s">
        <v>3398</v>
      </c>
      <c r="C10904" s="2" t="s">
        <v>26</v>
      </c>
      <c r="D10904" s="2" t="str">
        <f t="shared" si="170"/>
        <v>SG ASS PATES AÏL</v>
      </c>
      <c r="E10904" s="2">
        <v>5344</v>
      </c>
      <c r="F10904" s="2" t="s">
        <v>167</v>
      </c>
    </row>
    <row r="10905" spans="1:6">
      <c r="A10905" s="2" t="s">
        <v>440</v>
      </c>
      <c r="B10905" s="2" t="s">
        <v>3398</v>
      </c>
      <c r="C10905" s="2" t="s">
        <v>27</v>
      </c>
      <c r="D10905" s="2" t="str">
        <f t="shared" si="170"/>
        <v>SG ASS PATES AÏL</v>
      </c>
      <c r="E10905" s="2">
        <v>7299</v>
      </c>
      <c r="F10905" s="2" t="s">
        <v>167</v>
      </c>
    </row>
    <row r="10906" spans="1:6">
      <c r="A10906" s="2" t="s">
        <v>440</v>
      </c>
      <c r="B10906" s="2" t="s">
        <v>3398</v>
      </c>
      <c r="C10906" s="2" t="s">
        <v>296</v>
      </c>
      <c r="D10906" s="2" t="str">
        <f t="shared" si="170"/>
        <v>SG ASS PATES AÏL</v>
      </c>
      <c r="E10906" s="2">
        <v>7425</v>
      </c>
      <c r="F10906" s="2" t="s">
        <v>167</v>
      </c>
    </row>
    <row r="10907" spans="1:6">
      <c r="A10907" s="2" t="s">
        <v>440</v>
      </c>
      <c r="B10907" s="2" t="s">
        <v>3398</v>
      </c>
      <c r="C10907" s="2" t="s">
        <v>97</v>
      </c>
      <c r="D10907" s="2" t="str">
        <f t="shared" si="170"/>
        <v>SG ASS PATES AÏL</v>
      </c>
      <c r="E10907" s="2">
        <v>5398</v>
      </c>
      <c r="F10907" s="2" t="s">
        <v>167</v>
      </c>
    </row>
    <row r="10908" spans="1:6">
      <c r="A10908" s="2" t="s">
        <v>440</v>
      </c>
      <c r="B10908" s="2" t="s">
        <v>3398</v>
      </c>
      <c r="C10908" s="2" t="s">
        <v>38</v>
      </c>
      <c r="D10908" s="2" t="str">
        <f t="shared" si="170"/>
        <v>SG ASS PATES AÏL</v>
      </c>
      <c r="E10908" s="2">
        <v>7088</v>
      </c>
      <c r="F10908" s="2" t="s">
        <v>167</v>
      </c>
    </row>
    <row r="10909" spans="1:6">
      <c r="A10909" s="2" t="s">
        <v>322</v>
      </c>
      <c r="B10909" s="2" t="s">
        <v>3399</v>
      </c>
      <c r="C10909" s="2" t="s">
        <v>3400</v>
      </c>
      <c r="D10909" s="2" t="str">
        <f t="shared" si="170"/>
        <v>SF SAUCE PIMENTEE DOSETTE</v>
      </c>
      <c r="E10909" s="2">
        <v>5334</v>
      </c>
      <c r="F10909" s="2" t="s">
        <v>167</v>
      </c>
    </row>
    <row r="10910" spans="1:6">
      <c r="A10910" s="2" t="s">
        <v>736</v>
      </c>
      <c r="B10910" s="2" t="s">
        <v>3401</v>
      </c>
      <c r="C10910" s="2" t="s">
        <v>183</v>
      </c>
      <c r="D10910" s="2" t="str">
        <f t="shared" si="170"/>
        <v>FC BOULGOUR COCO</v>
      </c>
      <c r="E10910" s="2">
        <v>6662</v>
      </c>
      <c r="F10910" s="2" t="s">
        <v>739</v>
      </c>
    </row>
    <row r="10911" spans="1:6">
      <c r="A10911" s="2" t="s">
        <v>736</v>
      </c>
      <c r="B10911" s="2" t="s">
        <v>3401</v>
      </c>
      <c r="C10911" s="2" t="s">
        <v>457</v>
      </c>
      <c r="D10911" s="2" t="str">
        <f t="shared" si="170"/>
        <v>FC BOULGOUR COCO</v>
      </c>
      <c r="E10911" s="2">
        <v>5238</v>
      </c>
      <c r="F10911" s="2" t="s">
        <v>739</v>
      </c>
    </row>
    <row r="10912" spans="1:6">
      <c r="A10912" s="2" t="s">
        <v>736</v>
      </c>
      <c r="B10912" s="2" t="s">
        <v>3401</v>
      </c>
      <c r="C10912" s="2" t="s">
        <v>197</v>
      </c>
      <c r="D10912" s="2" t="str">
        <f t="shared" si="170"/>
        <v>FC BOULGOUR COCO</v>
      </c>
      <c r="E10912" s="2">
        <v>5184</v>
      </c>
      <c r="F10912" s="2" t="s">
        <v>739</v>
      </c>
    </row>
    <row r="10913" spans="1:6">
      <c r="A10913" s="2" t="s">
        <v>736</v>
      </c>
      <c r="B10913" s="2" t="s">
        <v>3401</v>
      </c>
      <c r="C10913" s="2" t="s">
        <v>317</v>
      </c>
      <c r="D10913" s="2" t="str">
        <f t="shared" si="170"/>
        <v>FC BOULGOUR COCO</v>
      </c>
      <c r="E10913" s="2">
        <v>5259</v>
      </c>
      <c r="F10913" s="2" t="s">
        <v>739</v>
      </c>
    </row>
    <row r="10914" spans="1:6">
      <c r="A10914" s="2" t="s">
        <v>736</v>
      </c>
      <c r="B10914" s="2" t="s">
        <v>3401</v>
      </c>
      <c r="C10914" s="2" t="s">
        <v>25</v>
      </c>
      <c r="D10914" s="2" t="str">
        <f t="shared" si="170"/>
        <v>FC BOULGOUR COCO</v>
      </c>
      <c r="E10914" s="2">
        <v>5285</v>
      </c>
      <c r="F10914" s="2" t="s">
        <v>739</v>
      </c>
    </row>
    <row r="10915" spans="1:6">
      <c r="A10915" s="2" t="s">
        <v>736</v>
      </c>
      <c r="B10915" s="2" t="s">
        <v>3401</v>
      </c>
      <c r="C10915" s="2" t="s">
        <v>96</v>
      </c>
      <c r="D10915" s="2" t="str">
        <f t="shared" si="170"/>
        <v>FC BOULGOUR COCO</v>
      </c>
      <c r="E10915" s="2">
        <v>5170</v>
      </c>
      <c r="F10915" s="2" t="s">
        <v>739</v>
      </c>
    </row>
    <row r="10916" spans="1:6">
      <c r="A10916" s="2" t="s">
        <v>736</v>
      </c>
      <c r="B10916" s="2" t="s">
        <v>3401</v>
      </c>
      <c r="C10916" s="2" t="s">
        <v>365</v>
      </c>
      <c r="D10916" s="2" t="str">
        <f t="shared" si="170"/>
        <v>FC BOULGOUR COCO</v>
      </c>
      <c r="E10916" s="2">
        <v>5345</v>
      </c>
      <c r="F10916" s="2" t="s">
        <v>739</v>
      </c>
    </row>
    <row r="10917" spans="1:6">
      <c r="A10917" s="2" t="s">
        <v>736</v>
      </c>
      <c r="B10917" s="2" t="s">
        <v>3401</v>
      </c>
      <c r="C10917" s="2" t="s">
        <v>97</v>
      </c>
      <c r="D10917" s="2" t="str">
        <f t="shared" si="170"/>
        <v>FC BOULGOUR COCO</v>
      </c>
      <c r="E10917" s="2">
        <v>5398</v>
      </c>
      <c r="F10917" s="2" t="s">
        <v>739</v>
      </c>
    </row>
    <row r="10918" spans="1:6">
      <c r="A10918" s="2" t="s">
        <v>736</v>
      </c>
      <c r="B10918" s="2" t="s">
        <v>3401</v>
      </c>
      <c r="C10918" s="2" t="s">
        <v>417</v>
      </c>
      <c r="D10918" s="2" t="str">
        <f t="shared" si="170"/>
        <v>FC BOULGOUR COCO</v>
      </c>
      <c r="E10918" s="2">
        <v>5125</v>
      </c>
      <c r="F10918" s="2" t="s">
        <v>739</v>
      </c>
    </row>
    <row r="10919" spans="1:6">
      <c r="A10919" s="2" t="s">
        <v>736</v>
      </c>
      <c r="B10919" s="2" t="s">
        <v>3401</v>
      </c>
      <c r="C10919" s="2" t="s">
        <v>170</v>
      </c>
      <c r="D10919" s="2" t="str">
        <f t="shared" si="170"/>
        <v>FC BOULGOUR COCO</v>
      </c>
      <c r="E10919" s="2">
        <v>5632</v>
      </c>
      <c r="F10919" s="2" t="s">
        <v>739</v>
      </c>
    </row>
    <row r="10920" spans="1:6">
      <c r="A10920" s="2" t="s">
        <v>736</v>
      </c>
      <c r="B10920" s="2" t="s">
        <v>3401</v>
      </c>
      <c r="C10920" s="2" t="s">
        <v>753</v>
      </c>
      <c r="D10920" s="2" t="str">
        <f t="shared" si="170"/>
        <v>FC BOULGOUR COCO</v>
      </c>
      <c r="E10920" s="2">
        <v>5033</v>
      </c>
      <c r="F10920" s="2" t="s">
        <v>739</v>
      </c>
    </row>
    <row r="10921" spans="1:6">
      <c r="A10921" s="2" t="s">
        <v>1325</v>
      </c>
      <c r="B10921" s="2" t="s">
        <v>3402</v>
      </c>
      <c r="C10921" s="2" t="s">
        <v>3403</v>
      </c>
      <c r="D10921" s="2" t="str">
        <f t="shared" si="170"/>
        <v>DY FROMAGE FRAIS FRUIT PULPE</v>
      </c>
      <c r="E10921" s="2">
        <v>6738</v>
      </c>
      <c r="F10921" s="2" t="s">
        <v>1328</v>
      </c>
    </row>
    <row r="10922" spans="1:6">
      <c r="A10922" s="2" t="s">
        <v>1325</v>
      </c>
      <c r="B10922" s="2" t="s">
        <v>3404</v>
      </c>
      <c r="C10922" s="2" t="s">
        <v>3405</v>
      </c>
      <c r="D10922" s="2" t="str">
        <f t="shared" si="170"/>
        <v>DY FROMAGE FRAIS SUCRE</v>
      </c>
      <c r="E10922" s="2">
        <v>6737</v>
      </c>
      <c r="F10922" s="2" t="s">
        <v>1328</v>
      </c>
    </row>
    <row r="10923" spans="1:6">
      <c r="A10923" s="2" t="s">
        <v>1325</v>
      </c>
      <c r="B10923" s="2" t="s">
        <v>3406</v>
      </c>
      <c r="C10923" s="2" t="s">
        <v>3407</v>
      </c>
      <c r="D10923" s="2" t="str">
        <f t="shared" si="170"/>
        <v>DY FROMAGE FRAIS VANILLE</v>
      </c>
      <c r="E10923" s="2">
        <v>6739</v>
      </c>
      <c r="F10923" s="2" t="s">
        <v>543</v>
      </c>
    </row>
    <row r="10924" spans="1:6">
      <c r="A10924" s="2" t="s">
        <v>0</v>
      </c>
      <c r="B10924" s="2" t="s">
        <v>3408</v>
      </c>
      <c r="C10924" s="2" t="s">
        <v>2971</v>
      </c>
      <c r="D10924" s="2" t="str">
        <f t="shared" si="170"/>
        <v>CA DY JOCKEY FRAISE 120G</v>
      </c>
      <c r="E10924" s="2">
        <v>6725</v>
      </c>
      <c r="F10924" s="2" t="s">
        <v>3</v>
      </c>
    </row>
    <row r="10925" spans="1:6">
      <c r="A10925" s="2" t="s">
        <v>0</v>
      </c>
      <c r="B10925" s="2" t="s">
        <v>3409</v>
      </c>
      <c r="C10925" s="2" t="s">
        <v>2971</v>
      </c>
      <c r="D10925" s="2" t="str">
        <f t="shared" si="170"/>
        <v>CA DY JOCKEY PECHE 120 G</v>
      </c>
      <c r="E10925" s="2">
        <v>6725</v>
      </c>
      <c r="F10925" s="2" t="s">
        <v>3</v>
      </c>
    </row>
    <row r="10926" spans="1:6">
      <c r="A10926" s="2" t="s">
        <v>1728</v>
      </c>
      <c r="B10926" s="2" t="s">
        <v>3410</v>
      </c>
      <c r="C10926" s="2" t="s">
        <v>13</v>
      </c>
      <c r="D10926" s="2" t="str">
        <f t="shared" si="170"/>
        <v>EF HARICOTS BLANCS (S)</v>
      </c>
      <c r="E10926" s="2">
        <v>1222</v>
      </c>
      <c r="F10926" s="2" t="s">
        <v>543</v>
      </c>
    </row>
    <row r="10927" spans="1:6">
      <c r="A10927" s="2" t="s">
        <v>1728</v>
      </c>
      <c r="B10927" s="2" t="s">
        <v>3410</v>
      </c>
      <c r="C10927" s="2" t="s">
        <v>23</v>
      </c>
      <c r="D10927" s="2" t="str">
        <f t="shared" si="170"/>
        <v>EF HARICOTS BLANCS (S)</v>
      </c>
      <c r="E10927" s="2">
        <v>5167</v>
      </c>
      <c r="F10927" s="2" t="s">
        <v>543</v>
      </c>
    </row>
    <row r="10928" spans="1:6">
      <c r="A10928" s="2" t="s">
        <v>1728</v>
      </c>
      <c r="B10928" s="2" t="s">
        <v>3410</v>
      </c>
      <c r="C10928" s="2" t="s">
        <v>436</v>
      </c>
      <c r="D10928" s="2" t="str">
        <f t="shared" si="170"/>
        <v>EF HARICOTS BLANCS (S)</v>
      </c>
      <c r="E10928" s="2">
        <v>5243</v>
      </c>
      <c r="F10928" s="2" t="s">
        <v>543</v>
      </c>
    </row>
    <row r="10929" spans="1:6">
      <c r="A10929" s="2" t="s">
        <v>1728</v>
      </c>
      <c r="B10929" s="2" t="s">
        <v>3410</v>
      </c>
      <c r="C10929" s="2" t="s">
        <v>272</v>
      </c>
      <c r="D10929" s="2" t="str">
        <f t="shared" si="170"/>
        <v>EF HARICOTS BLANCS (S)</v>
      </c>
      <c r="E10929" s="2">
        <v>5106</v>
      </c>
      <c r="F10929" s="2" t="s">
        <v>543</v>
      </c>
    </row>
    <row r="10930" spans="1:6">
      <c r="A10930" s="2" t="s">
        <v>1728</v>
      </c>
      <c r="B10930" s="2" t="s">
        <v>3410</v>
      </c>
      <c r="C10930" s="2" t="s">
        <v>3411</v>
      </c>
      <c r="D10930" s="2" t="str">
        <f t="shared" si="170"/>
        <v>EF HARICOTS BLANCS (S)</v>
      </c>
      <c r="E10930" s="2">
        <v>7307</v>
      </c>
      <c r="F10930" s="2" t="s">
        <v>543</v>
      </c>
    </row>
    <row r="10931" spans="1:6">
      <c r="A10931" s="2" t="s">
        <v>1728</v>
      </c>
      <c r="B10931" s="2" t="s">
        <v>3410</v>
      </c>
      <c r="C10931" s="2" t="s">
        <v>818</v>
      </c>
      <c r="D10931" s="2" t="str">
        <f t="shared" si="170"/>
        <v>EF HARICOTS BLANCS (S)</v>
      </c>
      <c r="E10931" s="2">
        <v>1199</v>
      </c>
      <c r="F10931" s="2" t="s">
        <v>543</v>
      </c>
    </row>
    <row r="10932" spans="1:6">
      <c r="A10932" s="2" t="s">
        <v>1728</v>
      </c>
      <c r="B10932" s="2" t="s">
        <v>3410</v>
      </c>
      <c r="C10932" s="2" t="s">
        <v>1434</v>
      </c>
      <c r="D10932" s="2" t="str">
        <f t="shared" si="170"/>
        <v>EF HARICOTS BLANCS (S)</v>
      </c>
      <c r="E10932" s="2">
        <v>7124</v>
      </c>
      <c r="F10932" s="2" t="s">
        <v>543</v>
      </c>
    </row>
    <row r="10933" spans="1:6">
      <c r="A10933" s="2" t="s">
        <v>791</v>
      </c>
      <c r="B10933" s="2" t="s">
        <v>3412</v>
      </c>
      <c r="C10933" s="2" t="s">
        <v>191</v>
      </c>
      <c r="D10933" s="2" t="str">
        <f t="shared" si="170"/>
        <v>FS LENTILLES AU CURRY</v>
      </c>
      <c r="E10933" s="2">
        <v>7302</v>
      </c>
      <c r="F10933" s="2" t="s">
        <v>739</v>
      </c>
    </row>
    <row r="10934" spans="1:6">
      <c r="A10934" s="2" t="s">
        <v>791</v>
      </c>
      <c r="B10934" s="2" t="s">
        <v>3412</v>
      </c>
      <c r="C10934" s="2" t="s">
        <v>170</v>
      </c>
      <c r="D10934" s="2" t="str">
        <f t="shared" si="170"/>
        <v>FS LENTILLES AU CURRY</v>
      </c>
      <c r="E10934" s="2">
        <v>5632</v>
      </c>
      <c r="F10934" s="2" t="s">
        <v>739</v>
      </c>
    </row>
    <row r="10935" spans="1:6">
      <c r="A10935" s="2" t="s">
        <v>791</v>
      </c>
      <c r="B10935" s="2" t="s">
        <v>3412</v>
      </c>
      <c r="C10935" s="2" t="s">
        <v>793</v>
      </c>
      <c r="D10935" s="2" t="str">
        <f t="shared" si="170"/>
        <v>FS LENTILLES AU CURRY</v>
      </c>
      <c r="E10935" s="2">
        <v>5186</v>
      </c>
      <c r="F10935" s="2" t="s">
        <v>739</v>
      </c>
    </row>
    <row r="10936" spans="1:6">
      <c r="A10936" s="2" t="s">
        <v>791</v>
      </c>
      <c r="B10936" s="2" t="s">
        <v>3412</v>
      </c>
      <c r="C10936" s="2" t="s">
        <v>169</v>
      </c>
      <c r="D10936" s="2" t="str">
        <f t="shared" si="170"/>
        <v>FS LENTILLES AU CURRY</v>
      </c>
      <c r="E10936" s="2">
        <v>5402</v>
      </c>
      <c r="F10936" s="2" t="s">
        <v>739</v>
      </c>
    </row>
    <row r="10937" spans="1:6">
      <c r="A10937" s="2" t="s">
        <v>791</v>
      </c>
      <c r="B10937" s="2" t="s">
        <v>3412</v>
      </c>
      <c r="C10937" s="2" t="s">
        <v>281</v>
      </c>
      <c r="D10937" s="2" t="str">
        <f t="shared" si="170"/>
        <v>FS LENTILLES AU CURRY</v>
      </c>
      <c r="E10937" s="2">
        <v>5126</v>
      </c>
      <c r="F10937" s="2" t="s">
        <v>739</v>
      </c>
    </row>
    <row r="10938" spans="1:6">
      <c r="A10938" s="2" t="s">
        <v>791</v>
      </c>
      <c r="B10938" s="2" t="s">
        <v>3412</v>
      </c>
      <c r="C10938" s="2" t="s">
        <v>23</v>
      </c>
      <c r="D10938" s="2" t="str">
        <f t="shared" si="170"/>
        <v>FS LENTILLES AU CURRY</v>
      </c>
      <c r="E10938" s="2">
        <v>5167</v>
      </c>
      <c r="F10938" s="2" t="s">
        <v>739</v>
      </c>
    </row>
    <row r="10939" spans="1:6">
      <c r="A10939" s="2" t="s">
        <v>791</v>
      </c>
      <c r="B10939" s="2" t="s">
        <v>3412</v>
      </c>
      <c r="C10939" s="2" t="s">
        <v>96</v>
      </c>
      <c r="D10939" s="2" t="str">
        <f t="shared" si="170"/>
        <v>FS LENTILLES AU CURRY</v>
      </c>
      <c r="E10939" s="2">
        <v>5170</v>
      </c>
      <c r="F10939" s="2" t="s">
        <v>739</v>
      </c>
    </row>
    <row r="10940" spans="1:6">
      <c r="A10940" s="2" t="s">
        <v>791</v>
      </c>
      <c r="B10940" s="2" t="s">
        <v>3412</v>
      </c>
      <c r="C10940" s="2" t="s">
        <v>26</v>
      </c>
      <c r="D10940" s="2" t="str">
        <f t="shared" si="170"/>
        <v>FS LENTILLES AU CURRY</v>
      </c>
      <c r="E10940" s="2">
        <v>5344</v>
      </c>
      <c r="F10940" s="2" t="s">
        <v>739</v>
      </c>
    </row>
    <row r="10941" spans="1:6">
      <c r="A10941" s="2" t="s">
        <v>791</v>
      </c>
      <c r="B10941" s="2" t="s">
        <v>3412</v>
      </c>
      <c r="C10941" s="2" t="s">
        <v>25</v>
      </c>
      <c r="D10941" s="2" t="str">
        <f t="shared" si="170"/>
        <v>FS LENTILLES AU CURRY</v>
      </c>
      <c r="E10941" s="2">
        <v>5285</v>
      </c>
      <c r="F10941" s="2" t="s">
        <v>739</v>
      </c>
    </row>
    <row r="10942" spans="1:6">
      <c r="A10942" s="2" t="s">
        <v>791</v>
      </c>
      <c r="B10942" s="2" t="s">
        <v>3412</v>
      </c>
      <c r="C10942" s="2" t="s">
        <v>35</v>
      </c>
      <c r="D10942" s="2" t="str">
        <f t="shared" si="170"/>
        <v>FS LENTILLES AU CURRY</v>
      </c>
      <c r="E10942" s="2">
        <v>5272</v>
      </c>
      <c r="F10942" s="2" t="s">
        <v>739</v>
      </c>
    </row>
    <row r="10943" spans="1:6">
      <c r="A10943" s="2" t="s">
        <v>791</v>
      </c>
      <c r="B10943" s="2" t="s">
        <v>3412</v>
      </c>
      <c r="C10943" s="2" t="s">
        <v>38</v>
      </c>
      <c r="D10943" s="2" t="str">
        <f t="shared" si="170"/>
        <v>FS LENTILLES AU CURRY</v>
      </c>
      <c r="E10943" s="2">
        <v>7088</v>
      </c>
      <c r="F10943" s="2" t="s">
        <v>739</v>
      </c>
    </row>
    <row r="10944" spans="1:6">
      <c r="A10944" s="2" t="s">
        <v>791</v>
      </c>
      <c r="B10944" s="2" t="s">
        <v>3413</v>
      </c>
      <c r="C10944" s="2" t="s">
        <v>191</v>
      </c>
      <c r="D10944" s="2" t="str">
        <f t="shared" si="170"/>
        <v>FS LENTILLES AU CURRY 5/1</v>
      </c>
      <c r="E10944" s="2">
        <v>7302</v>
      </c>
      <c r="F10944" s="2" t="s">
        <v>739</v>
      </c>
    </row>
    <row r="10945" spans="1:6">
      <c r="A10945" s="2" t="s">
        <v>791</v>
      </c>
      <c r="B10945" s="2" t="s">
        <v>3413</v>
      </c>
      <c r="C10945" s="2" t="s">
        <v>170</v>
      </c>
      <c r="D10945" s="2" t="str">
        <f t="shared" si="170"/>
        <v>FS LENTILLES AU CURRY 5/1</v>
      </c>
      <c r="E10945" s="2">
        <v>5632</v>
      </c>
      <c r="F10945" s="2" t="s">
        <v>739</v>
      </c>
    </row>
    <row r="10946" spans="1:6">
      <c r="A10946" s="2" t="s">
        <v>791</v>
      </c>
      <c r="B10946" s="2" t="s">
        <v>3413</v>
      </c>
      <c r="C10946" s="2" t="s">
        <v>169</v>
      </c>
      <c r="D10946" s="2" t="str">
        <f t="shared" si="170"/>
        <v>FS LENTILLES AU CURRY 5/1</v>
      </c>
      <c r="E10946" s="2">
        <v>5402</v>
      </c>
      <c r="F10946" s="2" t="s">
        <v>739</v>
      </c>
    </row>
    <row r="10947" spans="1:6">
      <c r="A10947" s="2" t="s">
        <v>791</v>
      </c>
      <c r="B10947" s="2" t="s">
        <v>3413</v>
      </c>
      <c r="C10947" s="2" t="s">
        <v>281</v>
      </c>
      <c r="D10947" s="2" t="str">
        <f t="shared" ref="D10947:D11010" si="171">B10947</f>
        <v>FS LENTILLES AU CURRY 5/1</v>
      </c>
      <c r="E10947" s="2">
        <v>5126</v>
      </c>
      <c r="F10947" s="2" t="s">
        <v>739</v>
      </c>
    </row>
    <row r="10948" spans="1:6">
      <c r="A10948" s="2" t="s">
        <v>791</v>
      </c>
      <c r="B10948" s="2" t="s">
        <v>3413</v>
      </c>
      <c r="C10948" s="2" t="s">
        <v>23</v>
      </c>
      <c r="D10948" s="2" t="str">
        <f t="shared" si="171"/>
        <v>FS LENTILLES AU CURRY 5/1</v>
      </c>
      <c r="E10948" s="2">
        <v>5167</v>
      </c>
      <c r="F10948" s="2" t="s">
        <v>739</v>
      </c>
    </row>
    <row r="10949" spans="1:6">
      <c r="A10949" s="2" t="s">
        <v>791</v>
      </c>
      <c r="B10949" s="2" t="s">
        <v>3413</v>
      </c>
      <c r="C10949" s="2" t="s">
        <v>96</v>
      </c>
      <c r="D10949" s="2" t="str">
        <f t="shared" si="171"/>
        <v>FS LENTILLES AU CURRY 5/1</v>
      </c>
      <c r="E10949" s="2">
        <v>5170</v>
      </c>
      <c r="F10949" s="2" t="s">
        <v>739</v>
      </c>
    </row>
    <row r="10950" spans="1:6">
      <c r="A10950" s="2" t="s">
        <v>791</v>
      </c>
      <c r="B10950" s="2" t="s">
        <v>3413</v>
      </c>
      <c r="C10950" s="2" t="s">
        <v>26</v>
      </c>
      <c r="D10950" s="2" t="str">
        <f t="shared" si="171"/>
        <v>FS LENTILLES AU CURRY 5/1</v>
      </c>
      <c r="E10950" s="2">
        <v>5344</v>
      </c>
      <c r="F10950" s="2" t="s">
        <v>739</v>
      </c>
    </row>
    <row r="10951" spans="1:6">
      <c r="A10951" s="2" t="s">
        <v>791</v>
      </c>
      <c r="B10951" s="2" t="s">
        <v>3413</v>
      </c>
      <c r="C10951" s="2" t="s">
        <v>25</v>
      </c>
      <c r="D10951" s="2" t="str">
        <f t="shared" si="171"/>
        <v>FS LENTILLES AU CURRY 5/1</v>
      </c>
      <c r="E10951" s="2">
        <v>5285</v>
      </c>
      <c r="F10951" s="2" t="s">
        <v>739</v>
      </c>
    </row>
    <row r="10952" spans="1:6">
      <c r="A10952" s="2" t="s">
        <v>791</v>
      </c>
      <c r="B10952" s="2" t="s">
        <v>3413</v>
      </c>
      <c r="C10952" s="2" t="s">
        <v>35</v>
      </c>
      <c r="D10952" s="2" t="str">
        <f t="shared" si="171"/>
        <v>FS LENTILLES AU CURRY 5/1</v>
      </c>
      <c r="E10952" s="2">
        <v>5272</v>
      </c>
      <c r="F10952" s="2" t="s">
        <v>739</v>
      </c>
    </row>
    <row r="10953" spans="1:6">
      <c r="A10953" s="2" t="s">
        <v>791</v>
      </c>
      <c r="B10953" s="2" t="s">
        <v>3413</v>
      </c>
      <c r="C10953" s="2" t="s">
        <v>1051</v>
      </c>
      <c r="D10953" s="2" t="str">
        <f t="shared" si="171"/>
        <v>FS LENTILLES AU CURRY 5/1</v>
      </c>
      <c r="E10953" s="2">
        <v>5185</v>
      </c>
      <c r="F10953" s="2" t="s">
        <v>739</v>
      </c>
    </row>
    <row r="10954" spans="1:6">
      <c r="A10954" s="2" t="s">
        <v>791</v>
      </c>
      <c r="B10954" s="2" t="s">
        <v>3413</v>
      </c>
      <c r="C10954" s="2" t="s">
        <v>38</v>
      </c>
      <c r="D10954" s="2" t="str">
        <f t="shared" si="171"/>
        <v>FS LENTILLES AU CURRY 5/1</v>
      </c>
      <c r="E10954" s="2">
        <v>7088</v>
      </c>
      <c r="F10954" s="2" t="s">
        <v>739</v>
      </c>
    </row>
    <row r="10955" spans="1:6">
      <c r="A10955" s="2" t="s">
        <v>1360</v>
      </c>
      <c r="B10955" s="2" t="s">
        <v>3414</v>
      </c>
      <c r="C10955" s="2" t="s">
        <v>220</v>
      </c>
      <c r="D10955" s="2" t="str">
        <f t="shared" si="171"/>
        <v>DPM COOKIES MAISON</v>
      </c>
      <c r="E10955" s="2">
        <v>6658</v>
      </c>
      <c r="F10955" s="2" t="s">
        <v>1328</v>
      </c>
    </row>
    <row r="10956" spans="1:6">
      <c r="A10956" s="2" t="s">
        <v>1360</v>
      </c>
      <c r="B10956" s="2" t="s">
        <v>3414</v>
      </c>
      <c r="C10956" s="2" t="s">
        <v>265</v>
      </c>
      <c r="D10956" s="2" t="str">
        <f t="shared" si="171"/>
        <v>DPM COOKIES MAISON</v>
      </c>
      <c r="E10956" s="2">
        <v>5353</v>
      </c>
      <c r="F10956" s="2" t="s">
        <v>1328</v>
      </c>
    </row>
    <row r="10957" spans="1:6">
      <c r="A10957" s="2" t="s">
        <v>1360</v>
      </c>
      <c r="B10957" s="2" t="s">
        <v>3414</v>
      </c>
      <c r="C10957" s="2" t="s">
        <v>3415</v>
      </c>
      <c r="D10957" s="2" t="str">
        <f t="shared" si="171"/>
        <v>DPM COOKIES MAISON</v>
      </c>
      <c r="E10957" s="2">
        <v>2238</v>
      </c>
      <c r="F10957" s="2" t="s">
        <v>1328</v>
      </c>
    </row>
    <row r="10958" spans="1:6">
      <c r="A10958" s="2" t="s">
        <v>1360</v>
      </c>
      <c r="B10958" s="2" t="s">
        <v>3414</v>
      </c>
      <c r="C10958" s="2" t="s">
        <v>179</v>
      </c>
      <c r="D10958" s="2" t="str">
        <f t="shared" si="171"/>
        <v>DPM COOKIES MAISON</v>
      </c>
      <c r="E10958" s="2">
        <v>5132</v>
      </c>
      <c r="F10958" s="2" t="s">
        <v>1328</v>
      </c>
    </row>
    <row r="10959" spans="1:6">
      <c r="A10959" s="2" t="s">
        <v>1360</v>
      </c>
      <c r="B10959" s="2" t="s">
        <v>3414</v>
      </c>
      <c r="C10959" s="2" t="s">
        <v>1538</v>
      </c>
      <c r="D10959" s="2" t="str">
        <f t="shared" si="171"/>
        <v>DPM COOKIES MAISON</v>
      </c>
      <c r="E10959" s="2">
        <v>5188</v>
      </c>
      <c r="F10959" s="2" t="s">
        <v>1328</v>
      </c>
    </row>
    <row r="10960" spans="1:6">
      <c r="A10960" s="2" t="s">
        <v>1360</v>
      </c>
      <c r="B10960" s="2" t="s">
        <v>3414</v>
      </c>
      <c r="C10960" s="2" t="s">
        <v>1603</v>
      </c>
      <c r="D10960" s="2" t="str">
        <f t="shared" si="171"/>
        <v>DPM COOKIES MAISON</v>
      </c>
      <c r="E10960" s="2">
        <v>2405</v>
      </c>
      <c r="F10960" s="2" t="s">
        <v>1328</v>
      </c>
    </row>
    <row r="10961" spans="1:6">
      <c r="A10961" s="2" t="s">
        <v>1360</v>
      </c>
      <c r="B10961" s="2" t="s">
        <v>3414</v>
      </c>
      <c r="C10961" s="2" t="s">
        <v>3416</v>
      </c>
      <c r="D10961" s="2" t="str">
        <f t="shared" si="171"/>
        <v>DPM COOKIES MAISON</v>
      </c>
      <c r="E10961" s="2">
        <v>5062</v>
      </c>
      <c r="F10961" s="2" t="s">
        <v>1328</v>
      </c>
    </row>
    <row r="10962" spans="1:6">
      <c r="A10962" s="2" t="s">
        <v>440</v>
      </c>
      <c r="B10962" s="2" t="s">
        <v>3417</v>
      </c>
      <c r="C10962" s="2" t="s">
        <v>3418</v>
      </c>
      <c r="D10962" s="2" t="str">
        <f t="shared" si="171"/>
        <v>SG KETCHUP MAISON</v>
      </c>
      <c r="E10962" s="2">
        <v>2274</v>
      </c>
      <c r="F10962" s="2" t="s">
        <v>167</v>
      </c>
    </row>
    <row r="10963" spans="1:6">
      <c r="A10963" s="2" t="s">
        <v>440</v>
      </c>
      <c r="B10963" s="2" t="s">
        <v>3417</v>
      </c>
      <c r="C10963" s="2" t="s">
        <v>169</v>
      </c>
      <c r="D10963" s="2" t="str">
        <f t="shared" si="171"/>
        <v>SG KETCHUP MAISON</v>
      </c>
      <c r="E10963" s="2">
        <v>5402</v>
      </c>
      <c r="F10963" s="2" t="s">
        <v>167</v>
      </c>
    </row>
    <row r="10964" spans="1:6">
      <c r="A10964" s="2" t="s">
        <v>440</v>
      </c>
      <c r="B10964" s="2" t="s">
        <v>3417</v>
      </c>
      <c r="C10964" s="2" t="s">
        <v>198</v>
      </c>
      <c r="D10964" s="2" t="str">
        <f t="shared" si="171"/>
        <v>SG KETCHUP MAISON</v>
      </c>
      <c r="E10964" s="2">
        <v>5357</v>
      </c>
      <c r="F10964" s="2" t="s">
        <v>167</v>
      </c>
    </row>
    <row r="10965" spans="1:6">
      <c r="A10965" s="2" t="s">
        <v>440</v>
      </c>
      <c r="B10965" s="2" t="s">
        <v>3417</v>
      </c>
      <c r="C10965" s="2" t="s">
        <v>3419</v>
      </c>
      <c r="D10965" s="2" t="str">
        <f t="shared" si="171"/>
        <v>SG KETCHUP MAISON</v>
      </c>
      <c r="E10965" s="2">
        <v>599</v>
      </c>
      <c r="F10965" s="2" t="s">
        <v>167</v>
      </c>
    </row>
    <row r="10966" spans="1:6">
      <c r="A10966" s="2" t="s">
        <v>440</v>
      </c>
      <c r="B10966" s="2" t="s">
        <v>3417</v>
      </c>
      <c r="C10966" s="2" t="s">
        <v>38</v>
      </c>
      <c r="D10966" s="2" t="str">
        <f t="shared" si="171"/>
        <v>SG KETCHUP MAISON</v>
      </c>
      <c r="E10966" s="2">
        <v>7088</v>
      </c>
      <c r="F10966" s="2" t="s">
        <v>167</v>
      </c>
    </row>
    <row r="10967" spans="1:6">
      <c r="A10967" s="2" t="s">
        <v>0</v>
      </c>
      <c r="B10967" s="2" t="s">
        <v>3420</v>
      </c>
      <c r="C10967" s="2" t="s">
        <v>3421</v>
      </c>
      <c r="D10967" s="2" t="str">
        <f t="shared" si="171"/>
        <v>CA BURGER COUNTRY 2016</v>
      </c>
      <c r="E10967" s="2">
        <v>6411</v>
      </c>
      <c r="F10967" s="2" t="s">
        <v>3</v>
      </c>
    </row>
    <row r="10968" spans="1:6">
      <c r="A10968" s="2" t="s">
        <v>0</v>
      </c>
      <c r="B10968" s="2" t="s">
        <v>3420</v>
      </c>
      <c r="C10968" s="2" t="s">
        <v>13</v>
      </c>
      <c r="D10968" s="2" t="str">
        <f t="shared" si="171"/>
        <v>CA BURGER COUNTRY 2016</v>
      </c>
      <c r="E10968" s="2">
        <v>1222</v>
      </c>
      <c r="F10968" s="2" t="s">
        <v>3</v>
      </c>
    </row>
    <row r="10969" spans="1:6">
      <c r="A10969" s="2" t="s">
        <v>0</v>
      </c>
      <c r="B10969" s="2" t="s">
        <v>3420</v>
      </c>
      <c r="C10969" s="2" t="s">
        <v>1868</v>
      </c>
      <c r="D10969" s="2" t="str">
        <f t="shared" si="171"/>
        <v>CA BURGER COUNTRY 2016</v>
      </c>
      <c r="E10969" s="2">
        <v>7122</v>
      </c>
      <c r="F10969" s="2" t="s">
        <v>3</v>
      </c>
    </row>
    <row r="10970" spans="1:6">
      <c r="A10970" s="2" t="s">
        <v>0</v>
      </c>
      <c r="B10970" s="2" t="s">
        <v>3420</v>
      </c>
      <c r="C10970" s="2" t="s">
        <v>73</v>
      </c>
      <c r="D10970" s="2" t="str">
        <f t="shared" si="171"/>
        <v>CA BURGER COUNTRY 2016</v>
      </c>
      <c r="E10970" s="2">
        <v>6944</v>
      </c>
      <c r="F10970" s="2" t="s">
        <v>3</v>
      </c>
    </row>
    <row r="10971" spans="1:6">
      <c r="A10971" s="2" t="s">
        <v>0</v>
      </c>
      <c r="B10971" s="2" t="s">
        <v>3420</v>
      </c>
      <c r="C10971" s="2" t="s">
        <v>1468</v>
      </c>
      <c r="D10971" s="2" t="str">
        <f t="shared" si="171"/>
        <v>CA BURGER COUNTRY 2016</v>
      </c>
      <c r="E10971" s="2">
        <v>6938</v>
      </c>
      <c r="F10971" s="2" t="s">
        <v>3</v>
      </c>
    </row>
    <row r="10972" spans="1:6">
      <c r="A10972" s="2" t="s">
        <v>0</v>
      </c>
      <c r="B10972" s="2" t="s">
        <v>3420</v>
      </c>
      <c r="C10972" s="2" t="s">
        <v>3422</v>
      </c>
      <c r="D10972" s="2" t="str">
        <f t="shared" si="171"/>
        <v>CA BURGER COUNTRY 2016</v>
      </c>
      <c r="E10972" s="2">
        <v>4999</v>
      </c>
      <c r="F10972" s="2" t="s">
        <v>3</v>
      </c>
    </row>
    <row r="10973" spans="1:6">
      <c r="A10973" s="2" t="s">
        <v>0</v>
      </c>
      <c r="B10973" s="2" t="s">
        <v>3420</v>
      </c>
      <c r="C10973" s="2" t="s">
        <v>1094</v>
      </c>
      <c r="D10973" s="2" t="str">
        <f t="shared" si="171"/>
        <v>CA BURGER COUNTRY 2016</v>
      </c>
      <c r="E10973" s="2">
        <v>5695</v>
      </c>
      <c r="F10973" s="2" t="s">
        <v>3</v>
      </c>
    </row>
    <row r="10974" spans="1:6">
      <c r="A10974" s="2" t="s">
        <v>0</v>
      </c>
      <c r="B10974" s="2" t="s">
        <v>3420</v>
      </c>
      <c r="C10974" s="2" t="s">
        <v>3423</v>
      </c>
      <c r="D10974" s="2" t="str">
        <f t="shared" si="171"/>
        <v>CA BURGER COUNTRY 2016</v>
      </c>
      <c r="E10974" s="2">
        <v>1146</v>
      </c>
      <c r="F10974" s="2" t="s">
        <v>3</v>
      </c>
    </row>
    <row r="10975" spans="1:6">
      <c r="A10975" s="2" t="s">
        <v>0</v>
      </c>
      <c r="B10975" s="2" t="s">
        <v>3424</v>
      </c>
      <c r="C10975" s="2" t="s">
        <v>15</v>
      </c>
      <c r="D10975" s="2" t="str">
        <f t="shared" si="171"/>
        <v>CA BURGER COUNTRY BAGELS 2016</v>
      </c>
      <c r="E10975" s="2">
        <v>5888</v>
      </c>
      <c r="F10975" s="2" t="s">
        <v>3</v>
      </c>
    </row>
    <row r="10976" spans="1:6">
      <c r="A10976" s="2" t="s">
        <v>0</v>
      </c>
      <c r="B10976" s="2" t="s">
        <v>3424</v>
      </c>
      <c r="C10976" s="2" t="s">
        <v>13</v>
      </c>
      <c r="D10976" s="2" t="str">
        <f t="shared" si="171"/>
        <v>CA BURGER COUNTRY BAGELS 2016</v>
      </c>
      <c r="E10976" s="2">
        <v>1222</v>
      </c>
      <c r="F10976" s="2" t="s">
        <v>3</v>
      </c>
    </row>
    <row r="10977" spans="1:6">
      <c r="A10977" s="2" t="s">
        <v>0</v>
      </c>
      <c r="B10977" s="2" t="s">
        <v>3424</v>
      </c>
      <c r="C10977" s="2" t="s">
        <v>1868</v>
      </c>
      <c r="D10977" s="2" t="str">
        <f t="shared" si="171"/>
        <v>CA BURGER COUNTRY BAGELS 2016</v>
      </c>
      <c r="E10977" s="2">
        <v>7122</v>
      </c>
      <c r="F10977" s="2" t="s">
        <v>3</v>
      </c>
    </row>
    <row r="10978" spans="1:6">
      <c r="A10978" s="2" t="s">
        <v>0</v>
      </c>
      <c r="B10978" s="2" t="s">
        <v>3424</v>
      </c>
      <c r="C10978" s="2" t="s">
        <v>73</v>
      </c>
      <c r="D10978" s="2" t="str">
        <f t="shared" si="171"/>
        <v>CA BURGER COUNTRY BAGELS 2016</v>
      </c>
      <c r="E10978" s="2">
        <v>6944</v>
      </c>
      <c r="F10978" s="2" t="s">
        <v>3</v>
      </c>
    </row>
    <row r="10979" spans="1:6">
      <c r="A10979" s="2" t="s">
        <v>0</v>
      </c>
      <c r="B10979" s="2" t="s">
        <v>3424</v>
      </c>
      <c r="C10979" s="2" t="s">
        <v>1468</v>
      </c>
      <c r="D10979" s="2" t="str">
        <f t="shared" si="171"/>
        <v>CA BURGER COUNTRY BAGELS 2016</v>
      </c>
      <c r="E10979" s="2">
        <v>6938</v>
      </c>
      <c r="F10979" s="2" t="s">
        <v>3</v>
      </c>
    </row>
    <row r="10980" spans="1:6">
      <c r="A10980" s="2" t="s">
        <v>0</v>
      </c>
      <c r="B10980" s="2" t="s">
        <v>3424</v>
      </c>
      <c r="C10980" s="2" t="s">
        <v>3422</v>
      </c>
      <c r="D10980" s="2" t="str">
        <f t="shared" si="171"/>
        <v>CA BURGER COUNTRY BAGELS 2016</v>
      </c>
      <c r="E10980" s="2">
        <v>4999</v>
      </c>
      <c r="F10980" s="2" t="s">
        <v>3</v>
      </c>
    </row>
    <row r="10981" spans="1:6">
      <c r="A10981" s="2" t="s">
        <v>0</v>
      </c>
      <c r="B10981" s="2" t="s">
        <v>3424</v>
      </c>
      <c r="C10981" s="2" t="s">
        <v>1094</v>
      </c>
      <c r="D10981" s="2" t="str">
        <f t="shared" si="171"/>
        <v>CA BURGER COUNTRY BAGELS 2016</v>
      </c>
      <c r="E10981" s="2">
        <v>5695</v>
      </c>
      <c r="F10981" s="2" t="s">
        <v>3</v>
      </c>
    </row>
    <row r="10982" spans="1:6">
      <c r="A10982" s="2" t="s">
        <v>0</v>
      </c>
      <c r="B10982" s="2" t="s">
        <v>3424</v>
      </c>
      <c r="C10982" s="2" t="s">
        <v>3423</v>
      </c>
      <c r="D10982" s="2" t="str">
        <f t="shared" si="171"/>
        <v>CA BURGER COUNTRY BAGELS 2016</v>
      </c>
      <c r="E10982" s="2">
        <v>1146</v>
      </c>
      <c r="F10982" s="2" t="s">
        <v>3</v>
      </c>
    </row>
    <row r="10983" spans="1:6">
      <c r="A10983" s="2" t="s">
        <v>0</v>
      </c>
      <c r="B10983" s="2" t="s">
        <v>3425</v>
      </c>
      <c r="C10983" s="2" t="s">
        <v>3426</v>
      </c>
      <c r="D10983" s="2" t="str">
        <f t="shared" si="171"/>
        <v>CA BURGER COUNTRY BAGNAT 2016</v>
      </c>
      <c r="E10983" s="2">
        <v>5903</v>
      </c>
      <c r="F10983" s="2" t="s">
        <v>3</v>
      </c>
    </row>
    <row r="10984" spans="1:6">
      <c r="A10984" s="2" t="s">
        <v>0</v>
      </c>
      <c r="B10984" s="2" t="s">
        <v>3425</v>
      </c>
      <c r="C10984" s="2" t="s">
        <v>13</v>
      </c>
      <c r="D10984" s="2" t="str">
        <f t="shared" si="171"/>
        <v>CA BURGER COUNTRY BAGNAT 2016</v>
      </c>
      <c r="E10984" s="2">
        <v>1222</v>
      </c>
      <c r="F10984" s="2" t="s">
        <v>3</v>
      </c>
    </row>
    <row r="10985" spans="1:6">
      <c r="A10985" s="2" t="s">
        <v>0</v>
      </c>
      <c r="B10985" s="2" t="s">
        <v>3425</v>
      </c>
      <c r="C10985" s="2" t="s">
        <v>1868</v>
      </c>
      <c r="D10985" s="2" t="str">
        <f t="shared" si="171"/>
        <v>CA BURGER COUNTRY BAGNAT 2016</v>
      </c>
      <c r="E10985" s="2">
        <v>7122</v>
      </c>
      <c r="F10985" s="2" t="s">
        <v>3</v>
      </c>
    </row>
    <row r="10986" spans="1:6">
      <c r="A10986" s="2" t="s">
        <v>0</v>
      </c>
      <c r="B10986" s="2" t="s">
        <v>3425</v>
      </c>
      <c r="C10986" s="2" t="s">
        <v>73</v>
      </c>
      <c r="D10986" s="2" t="str">
        <f t="shared" si="171"/>
        <v>CA BURGER COUNTRY BAGNAT 2016</v>
      </c>
      <c r="E10986" s="2">
        <v>6944</v>
      </c>
      <c r="F10986" s="2" t="s">
        <v>3</v>
      </c>
    </row>
    <row r="10987" spans="1:6">
      <c r="A10987" s="2" t="s">
        <v>0</v>
      </c>
      <c r="B10987" s="2" t="s">
        <v>3425</v>
      </c>
      <c r="C10987" s="2" t="s">
        <v>1468</v>
      </c>
      <c r="D10987" s="2" t="str">
        <f t="shared" si="171"/>
        <v>CA BURGER COUNTRY BAGNAT 2016</v>
      </c>
      <c r="E10987" s="2">
        <v>6938</v>
      </c>
      <c r="F10987" s="2" t="s">
        <v>3</v>
      </c>
    </row>
    <row r="10988" spans="1:6">
      <c r="A10988" s="2" t="s">
        <v>0</v>
      </c>
      <c r="B10988" s="2" t="s">
        <v>3425</v>
      </c>
      <c r="C10988" s="2" t="s">
        <v>3422</v>
      </c>
      <c r="D10988" s="2" t="str">
        <f t="shared" si="171"/>
        <v>CA BURGER COUNTRY BAGNAT 2016</v>
      </c>
      <c r="E10988" s="2">
        <v>4999</v>
      </c>
      <c r="F10988" s="2" t="s">
        <v>3</v>
      </c>
    </row>
    <row r="10989" spans="1:6">
      <c r="A10989" s="2" t="s">
        <v>0</v>
      </c>
      <c r="B10989" s="2" t="s">
        <v>3425</v>
      </c>
      <c r="C10989" s="2" t="s">
        <v>1094</v>
      </c>
      <c r="D10989" s="2" t="str">
        <f t="shared" si="171"/>
        <v>CA BURGER COUNTRY BAGNAT 2016</v>
      </c>
      <c r="E10989" s="2">
        <v>5695</v>
      </c>
      <c r="F10989" s="2" t="s">
        <v>3</v>
      </c>
    </row>
    <row r="10990" spans="1:6">
      <c r="A10990" s="2" t="s">
        <v>0</v>
      </c>
      <c r="B10990" s="2" t="s">
        <v>3425</v>
      </c>
      <c r="C10990" s="2" t="s">
        <v>3423</v>
      </c>
      <c r="D10990" s="2" t="str">
        <f t="shared" si="171"/>
        <v>CA BURGER COUNTRY BAGNAT 2016</v>
      </c>
      <c r="E10990" s="2">
        <v>1146</v>
      </c>
      <c r="F10990" s="2" t="s">
        <v>3</v>
      </c>
    </row>
    <row r="10991" spans="1:6">
      <c r="A10991" s="2" t="s">
        <v>0</v>
      </c>
      <c r="B10991" s="2" t="s">
        <v>3427</v>
      </c>
      <c r="C10991" s="2" t="s">
        <v>3421</v>
      </c>
      <c r="D10991" s="2" t="str">
        <f t="shared" si="171"/>
        <v>CA BURGER FISH 2016</v>
      </c>
      <c r="E10991" s="2">
        <v>6411</v>
      </c>
      <c r="F10991" s="2" t="s">
        <v>3</v>
      </c>
    </row>
    <row r="10992" spans="1:6">
      <c r="A10992" s="2" t="s">
        <v>0</v>
      </c>
      <c r="B10992" s="2" t="s">
        <v>3427</v>
      </c>
      <c r="C10992" s="2" t="s">
        <v>13</v>
      </c>
      <c r="D10992" s="2" t="str">
        <f t="shared" si="171"/>
        <v>CA BURGER FISH 2016</v>
      </c>
      <c r="E10992" s="2">
        <v>1222</v>
      </c>
      <c r="F10992" s="2" t="s">
        <v>3</v>
      </c>
    </row>
    <row r="10993" spans="1:6">
      <c r="A10993" s="2" t="s">
        <v>0</v>
      </c>
      <c r="B10993" s="2" t="s">
        <v>3427</v>
      </c>
      <c r="C10993" s="2" t="s">
        <v>1868</v>
      </c>
      <c r="D10993" s="2" t="str">
        <f t="shared" si="171"/>
        <v>CA BURGER FISH 2016</v>
      </c>
      <c r="E10993" s="2">
        <v>7122</v>
      </c>
      <c r="F10993" s="2" t="s">
        <v>3</v>
      </c>
    </row>
    <row r="10994" spans="1:6">
      <c r="A10994" s="2" t="s">
        <v>0</v>
      </c>
      <c r="B10994" s="2" t="s">
        <v>3427</v>
      </c>
      <c r="C10994" s="2" t="s">
        <v>2159</v>
      </c>
      <c r="D10994" s="2" t="str">
        <f t="shared" si="171"/>
        <v>CA BURGER FISH 2016</v>
      </c>
      <c r="E10994" s="2">
        <v>7420</v>
      </c>
      <c r="F10994" s="2" t="s">
        <v>3</v>
      </c>
    </row>
    <row r="10995" spans="1:6">
      <c r="A10995" s="2" t="s">
        <v>0</v>
      </c>
      <c r="B10995" s="2" t="s">
        <v>3427</v>
      </c>
      <c r="C10995" s="2" t="s">
        <v>3428</v>
      </c>
      <c r="D10995" s="2" t="str">
        <f t="shared" si="171"/>
        <v>CA BURGER FISH 2016</v>
      </c>
      <c r="E10995" s="2">
        <v>3648</v>
      </c>
      <c r="F10995" s="2" t="s">
        <v>3</v>
      </c>
    </row>
    <row r="10996" spans="1:6">
      <c r="A10996" s="2" t="s">
        <v>0</v>
      </c>
      <c r="B10996" s="2" t="s">
        <v>3427</v>
      </c>
      <c r="C10996" s="2" t="s">
        <v>3429</v>
      </c>
      <c r="D10996" s="2" t="str">
        <f t="shared" si="171"/>
        <v>CA BURGER FISH 2016</v>
      </c>
      <c r="E10996" s="2">
        <v>6632</v>
      </c>
      <c r="F10996" s="2" t="s">
        <v>3</v>
      </c>
    </row>
    <row r="10997" spans="1:6">
      <c r="A10997" s="2" t="s">
        <v>0</v>
      </c>
      <c r="B10997" s="2" t="s">
        <v>3427</v>
      </c>
      <c r="C10997" s="2" t="s">
        <v>1094</v>
      </c>
      <c r="D10997" s="2" t="str">
        <f t="shared" si="171"/>
        <v>CA BURGER FISH 2016</v>
      </c>
      <c r="E10997" s="2">
        <v>5695</v>
      </c>
      <c r="F10997" s="2" t="s">
        <v>3</v>
      </c>
    </row>
    <row r="10998" spans="1:6">
      <c r="A10998" s="2" t="s">
        <v>0</v>
      </c>
      <c r="B10998" s="2" t="s">
        <v>3427</v>
      </c>
      <c r="C10998" s="2" t="s">
        <v>3423</v>
      </c>
      <c r="D10998" s="2" t="str">
        <f t="shared" si="171"/>
        <v>CA BURGER FISH 2016</v>
      </c>
      <c r="E10998" s="2">
        <v>1146</v>
      </c>
      <c r="F10998" s="2" t="s">
        <v>3</v>
      </c>
    </row>
    <row r="10999" spans="1:6">
      <c r="A10999" s="2" t="s">
        <v>0</v>
      </c>
      <c r="B10999" s="2" t="s">
        <v>3430</v>
      </c>
      <c r="C10999" s="2" t="s">
        <v>3421</v>
      </c>
      <c r="D10999" s="2" t="str">
        <f t="shared" si="171"/>
        <v>CA BURGER TRAD 2016</v>
      </c>
      <c r="E10999" s="2">
        <v>6411</v>
      </c>
      <c r="F10999" s="2" t="s">
        <v>3</v>
      </c>
    </row>
    <row r="11000" spans="1:6">
      <c r="A11000" s="2" t="s">
        <v>0</v>
      </c>
      <c r="B11000" s="2" t="s">
        <v>3430</v>
      </c>
      <c r="C11000" s="2" t="s">
        <v>13</v>
      </c>
      <c r="D11000" s="2" t="str">
        <f t="shared" si="171"/>
        <v>CA BURGER TRAD 2016</v>
      </c>
      <c r="E11000" s="2">
        <v>1222</v>
      </c>
      <c r="F11000" s="2" t="s">
        <v>3</v>
      </c>
    </row>
    <row r="11001" spans="1:6">
      <c r="A11001" s="2" t="s">
        <v>0</v>
      </c>
      <c r="B11001" s="2" t="s">
        <v>3430</v>
      </c>
      <c r="C11001" s="2" t="s">
        <v>3431</v>
      </c>
      <c r="D11001" s="2" t="str">
        <f t="shared" si="171"/>
        <v>CA BURGER TRAD 2016</v>
      </c>
      <c r="E11001" s="2">
        <v>1138</v>
      </c>
      <c r="F11001" s="2" t="s">
        <v>3</v>
      </c>
    </row>
    <row r="11002" spans="1:6">
      <c r="A11002" s="2" t="s">
        <v>0</v>
      </c>
      <c r="B11002" s="2" t="s">
        <v>3430</v>
      </c>
      <c r="C11002" s="2" t="s">
        <v>73</v>
      </c>
      <c r="D11002" s="2" t="str">
        <f t="shared" si="171"/>
        <v>CA BURGER TRAD 2016</v>
      </c>
      <c r="E11002" s="2">
        <v>6944</v>
      </c>
      <c r="F11002" s="2" t="s">
        <v>3</v>
      </c>
    </row>
    <row r="11003" spans="1:6">
      <c r="A11003" s="2" t="s">
        <v>0</v>
      </c>
      <c r="B11003" s="2" t="s">
        <v>3430</v>
      </c>
      <c r="C11003" s="2" t="s">
        <v>14</v>
      </c>
      <c r="D11003" s="2" t="str">
        <f t="shared" si="171"/>
        <v>CA BURGER TRAD 2016</v>
      </c>
      <c r="E11003" s="2">
        <v>5323</v>
      </c>
      <c r="F11003" s="2" t="s">
        <v>3</v>
      </c>
    </row>
    <row r="11004" spans="1:6">
      <c r="A11004" s="2" t="s">
        <v>0</v>
      </c>
      <c r="B11004" s="2" t="s">
        <v>3430</v>
      </c>
      <c r="C11004" s="2" t="s">
        <v>1094</v>
      </c>
      <c r="D11004" s="2" t="str">
        <f t="shared" si="171"/>
        <v>CA BURGER TRAD 2016</v>
      </c>
      <c r="E11004" s="2">
        <v>5695</v>
      </c>
      <c r="F11004" s="2" t="s">
        <v>3</v>
      </c>
    </row>
    <row r="11005" spans="1:6">
      <c r="A11005" s="2" t="s">
        <v>0</v>
      </c>
      <c r="B11005" s="2" t="s">
        <v>3430</v>
      </c>
      <c r="C11005" s="2" t="s">
        <v>3423</v>
      </c>
      <c r="D11005" s="2" t="str">
        <f t="shared" si="171"/>
        <v>CA BURGER TRAD 2016</v>
      </c>
      <c r="E11005" s="2">
        <v>1146</v>
      </c>
      <c r="F11005" s="2" t="s">
        <v>3</v>
      </c>
    </row>
    <row r="11006" spans="1:6">
      <c r="A11006" s="2" t="s">
        <v>0</v>
      </c>
      <c r="B11006" s="2" t="s">
        <v>3430</v>
      </c>
      <c r="C11006" s="2" t="s">
        <v>18</v>
      </c>
      <c r="D11006" s="2" t="str">
        <f t="shared" si="171"/>
        <v>CA BURGER TRAD 2016</v>
      </c>
      <c r="E11006" s="2">
        <v>8211</v>
      </c>
      <c r="F11006" s="2" t="s">
        <v>3</v>
      </c>
    </row>
    <row r="11007" spans="1:6">
      <c r="A11007" s="2" t="s">
        <v>0</v>
      </c>
      <c r="B11007" s="2" t="s">
        <v>3432</v>
      </c>
      <c r="C11007" s="2" t="s">
        <v>2071</v>
      </c>
      <c r="D11007" s="2" t="str">
        <f t="shared" si="171"/>
        <v>CA BURGER BAGNAT MASSILIA 2016</v>
      </c>
      <c r="E11007" s="2">
        <v>5924</v>
      </c>
      <c r="F11007" s="2" t="s">
        <v>3</v>
      </c>
    </row>
    <row r="11008" spans="1:6">
      <c r="A11008" s="2" t="s">
        <v>0</v>
      </c>
      <c r="B11008" s="2" t="s">
        <v>3432</v>
      </c>
      <c r="C11008" s="2" t="s">
        <v>13</v>
      </c>
      <c r="D11008" s="2" t="str">
        <f t="shared" si="171"/>
        <v>CA BURGER BAGNAT MASSILIA 2016</v>
      </c>
      <c r="E11008" s="2">
        <v>1222</v>
      </c>
      <c r="F11008" s="2" t="s">
        <v>3</v>
      </c>
    </row>
    <row r="11009" spans="1:6">
      <c r="A11009" s="2" t="s">
        <v>0</v>
      </c>
      <c r="B11009" s="2" t="s">
        <v>3432</v>
      </c>
      <c r="C11009" s="2" t="s">
        <v>1868</v>
      </c>
      <c r="D11009" s="2" t="str">
        <f t="shared" si="171"/>
        <v>CA BURGER BAGNAT MASSILIA 2016</v>
      </c>
      <c r="E11009" s="2">
        <v>7122</v>
      </c>
      <c r="F11009" s="2" t="s">
        <v>3</v>
      </c>
    </row>
    <row r="11010" spans="1:6">
      <c r="A11010" s="2" t="s">
        <v>0</v>
      </c>
      <c r="B11010" s="2" t="s">
        <v>3432</v>
      </c>
      <c r="C11010" s="2" t="s">
        <v>73</v>
      </c>
      <c r="D11010" s="2" t="str">
        <f t="shared" si="171"/>
        <v>CA BURGER BAGNAT MASSILIA 2016</v>
      </c>
      <c r="E11010" s="2">
        <v>6944</v>
      </c>
      <c r="F11010" s="2" t="s">
        <v>3</v>
      </c>
    </row>
    <row r="11011" spans="1:6">
      <c r="A11011" s="2" t="s">
        <v>0</v>
      </c>
      <c r="B11011" s="2" t="s">
        <v>3432</v>
      </c>
      <c r="C11011" s="2" t="s">
        <v>3433</v>
      </c>
      <c r="D11011" s="2" t="str">
        <f t="shared" ref="D11011:D11074" si="172">B11011</f>
        <v>CA BURGER BAGNAT MASSILIA 2016</v>
      </c>
      <c r="E11011" s="2">
        <v>2801</v>
      </c>
      <c r="F11011" s="2" t="s">
        <v>3</v>
      </c>
    </row>
    <row r="11012" spans="1:6">
      <c r="A11012" s="2" t="s">
        <v>0</v>
      </c>
      <c r="B11012" s="2" t="s">
        <v>3432</v>
      </c>
      <c r="C11012" s="2" t="s">
        <v>3434</v>
      </c>
      <c r="D11012" s="2" t="str">
        <f t="shared" si="172"/>
        <v>CA BURGER BAGNAT MASSILIA 2016</v>
      </c>
      <c r="E11012" s="2">
        <v>6650</v>
      </c>
      <c r="F11012" s="2" t="s">
        <v>3</v>
      </c>
    </row>
    <row r="11013" spans="1:6">
      <c r="A11013" s="2" t="s">
        <v>0</v>
      </c>
      <c r="B11013" s="2" t="s">
        <v>3432</v>
      </c>
      <c r="C11013" s="2" t="s">
        <v>1094</v>
      </c>
      <c r="D11013" s="2" t="str">
        <f t="shared" si="172"/>
        <v>CA BURGER BAGNAT MASSILIA 2016</v>
      </c>
      <c r="E11013" s="2">
        <v>5695</v>
      </c>
      <c r="F11013" s="2" t="s">
        <v>3</v>
      </c>
    </row>
    <row r="11014" spans="1:6">
      <c r="A11014" s="2" t="s">
        <v>0</v>
      </c>
      <c r="B11014" s="2" t="s">
        <v>3432</v>
      </c>
      <c r="C11014" s="2" t="s">
        <v>3423</v>
      </c>
      <c r="D11014" s="2" t="str">
        <f t="shared" si="172"/>
        <v>CA BURGER BAGNAT MASSILIA 2016</v>
      </c>
      <c r="E11014" s="2">
        <v>1146</v>
      </c>
      <c r="F11014" s="2" t="s">
        <v>3</v>
      </c>
    </row>
    <row r="11015" spans="1:6">
      <c r="A11015" s="2" t="s">
        <v>0</v>
      </c>
      <c r="B11015" s="2" t="s">
        <v>3435</v>
      </c>
      <c r="C11015" s="2" t="s">
        <v>3421</v>
      </c>
      <c r="D11015" s="2" t="str">
        <f t="shared" si="172"/>
        <v>CA BURGER MASSILIA 2016</v>
      </c>
      <c r="E11015" s="2">
        <v>6411</v>
      </c>
      <c r="F11015" s="2" t="s">
        <v>3</v>
      </c>
    </row>
    <row r="11016" spans="1:6">
      <c r="A11016" s="2" t="s">
        <v>0</v>
      </c>
      <c r="B11016" s="2" t="s">
        <v>3435</v>
      </c>
      <c r="C11016" s="2" t="s">
        <v>13</v>
      </c>
      <c r="D11016" s="2" t="str">
        <f t="shared" si="172"/>
        <v>CA BURGER MASSILIA 2016</v>
      </c>
      <c r="E11016" s="2">
        <v>1222</v>
      </c>
      <c r="F11016" s="2" t="s">
        <v>3</v>
      </c>
    </row>
    <row r="11017" spans="1:6">
      <c r="A11017" s="2" t="s">
        <v>0</v>
      </c>
      <c r="B11017" s="2" t="s">
        <v>3435</v>
      </c>
      <c r="C11017" s="2" t="s">
        <v>1868</v>
      </c>
      <c r="D11017" s="2" t="str">
        <f t="shared" si="172"/>
        <v>CA BURGER MASSILIA 2016</v>
      </c>
      <c r="E11017" s="2">
        <v>7122</v>
      </c>
      <c r="F11017" s="2" t="s">
        <v>3</v>
      </c>
    </row>
    <row r="11018" spans="1:6">
      <c r="A11018" s="2" t="s">
        <v>0</v>
      </c>
      <c r="B11018" s="2" t="s">
        <v>3435</v>
      </c>
      <c r="C11018" s="2" t="s">
        <v>73</v>
      </c>
      <c r="D11018" s="2" t="str">
        <f t="shared" si="172"/>
        <v>CA BURGER MASSILIA 2016</v>
      </c>
      <c r="E11018" s="2">
        <v>6944</v>
      </c>
      <c r="F11018" s="2" t="s">
        <v>3</v>
      </c>
    </row>
    <row r="11019" spans="1:6">
      <c r="A11019" s="2" t="s">
        <v>0</v>
      </c>
      <c r="B11019" s="2" t="s">
        <v>3435</v>
      </c>
      <c r="C11019" s="2" t="s">
        <v>3433</v>
      </c>
      <c r="D11019" s="2" t="str">
        <f t="shared" si="172"/>
        <v>CA BURGER MASSILIA 2016</v>
      </c>
      <c r="E11019" s="2">
        <v>2801</v>
      </c>
      <c r="F11019" s="2" t="s">
        <v>3</v>
      </c>
    </row>
    <row r="11020" spans="1:6">
      <c r="A11020" s="2" t="s">
        <v>0</v>
      </c>
      <c r="B11020" s="2" t="s">
        <v>3435</v>
      </c>
      <c r="C11020" s="2" t="s">
        <v>3434</v>
      </c>
      <c r="D11020" s="2" t="str">
        <f t="shared" si="172"/>
        <v>CA BURGER MASSILIA 2016</v>
      </c>
      <c r="E11020" s="2">
        <v>6650</v>
      </c>
      <c r="F11020" s="2" t="s">
        <v>3</v>
      </c>
    </row>
    <row r="11021" spans="1:6">
      <c r="A11021" s="2" t="s">
        <v>0</v>
      </c>
      <c r="B11021" s="2" t="s">
        <v>3435</v>
      </c>
      <c r="C11021" s="2" t="s">
        <v>1094</v>
      </c>
      <c r="D11021" s="2" t="str">
        <f t="shared" si="172"/>
        <v>CA BURGER MASSILIA 2016</v>
      </c>
      <c r="E11021" s="2">
        <v>5695</v>
      </c>
      <c r="F11021" s="2" t="s">
        <v>3</v>
      </c>
    </row>
    <row r="11022" spans="1:6">
      <c r="A11022" s="2" t="s">
        <v>0</v>
      </c>
      <c r="B11022" s="2" t="s">
        <v>3435</v>
      </c>
      <c r="C11022" s="2" t="s">
        <v>3423</v>
      </c>
      <c r="D11022" s="2" t="str">
        <f t="shared" si="172"/>
        <v>CA BURGER MASSILIA 2016</v>
      </c>
      <c r="E11022" s="2">
        <v>1146</v>
      </c>
      <c r="F11022" s="2" t="s">
        <v>3</v>
      </c>
    </row>
    <row r="11023" spans="1:6">
      <c r="A11023" s="2" t="s">
        <v>0</v>
      </c>
      <c r="B11023" s="2" t="s">
        <v>3436</v>
      </c>
      <c r="C11023" s="2" t="s">
        <v>3421</v>
      </c>
      <c r="D11023" s="2" t="str">
        <f t="shared" si="172"/>
        <v>CA BURGER ORIENTAL(POULET) 2016</v>
      </c>
      <c r="E11023" s="2">
        <v>6411</v>
      </c>
      <c r="F11023" s="2" t="s">
        <v>3</v>
      </c>
    </row>
    <row r="11024" spans="1:6">
      <c r="A11024" s="2" t="s">
        <v>0</v>
      </c>
      <c r="B11024" s="2" t="s">
        <v>3436</v>
      </c>
      <c r="C11024" s="2" t="s">
        <v>13</v>
      </c>
      <c r="D11024" s="2" t="str">
        <f t="shared" si="172"/>
        <v>CA BURGER ORIENTAL(POULET) 2016</v>
      </c>
      <c r="E11024" s="2">
        <v>1222</v>
      </c>
      <c r="F11024" s="2" t="s">
        <v>3</v>
      </c>
    </row>
    <row r="11025" spans="1:6">
      <c r="A11025" s="2" t="s">
        <v>0</v>
      </c>
      <c r="B11025" s="2" t="s">
        <v>3436</v>
      </c>
      <c r="C11025" s="2" t="s">
        <v>1868</v>
      </c>
      <c r="D11025" s="2" t="str">
        <f t="shared" si="172"/>
        <v>CA BURGER ORIENTAL(POULET) 2016</v>
      </c>
      <c r="E11025" s="2">
        <v>7122</v>
      </c>
      <c r="F11025" s="2" t="s">
        <v>3</v>
      </c>
    </row>
    <row r="11026" spans="1:6">
      <c r="A11026" s="2" t="s">
        <v>0</v>
      </c>
      <c r="B11026" s="2" t="s">
        <v>3436</v>
      </c>
      <c r="C11026" s="2" t="s">
        <v>16</v>
      </c>
      <c r="D11026" s="2" t="str">
        <f t="shared" si="172"/>
        <v>CA BURGER ORIENTAL(POULET) 2016</v>
      </c>
      <c r="E11026" s="2">
        <v>6404</v>
      </c>
      <c r="F11026" s="2" t="s">
        <v>3</v>
      </c>
    </row>
    <row r="11027" spans="1:6">
      <c r="A11027" s="2" t="s">
        <v>0</v>
      </c>
      <c r="B11027" s="2" t="s">
        <v>3436</v>
      </c>
      <c r="C11027" s="2" t="s">
        <v>3437</v>
      </c>
      <c r="D11027" s="2" t="str">
        <f t="shared" si="172"/>
        <v>CA BURGER ORIENTAL(POULET) 2016</v>
      </c>
      <c r="E11027" s="2">
        <v>1312</v>
      </c>
      <c r="F11027" s="2" t="s">
        <v>3</v>
      </c>
    </row>
    <row r="11028" spans="1:6">
      <c r="A11028" s="2" t="s">
        <v>0</v>
      </c>
      <c r="B11028" s="2" t="s">
        <v>3436</v>
      </c>
      <c r="C11028" s="2" t="s">
        <v>3438</v>
      </c>
      <c r="D11028" s="2" t="str">
        <f t="shared" si="172"/>
        <v>CA BURGER ORIENTAL(POULET) 2016</v>
      </c>
      <c r="E11028" s="2">
        <v>2644</v>
      </c>
      <c r="F11028" s="2" t="s">
        <v>3</v>
      </c>
    </row>
    <row r="11029" spans="1:6">
      <c r="A11029" s="2" t="s">
        <v>0</v>
      </c>
      <c r="B11029" s="2" t="s">
        <v>3436</v>
      </c>
      <c r="C11029" s="2" t="s">
        <v>1094</v>
      </c>
      <c r="D11029" s="2" t="str">
        <f t="shared" si="172"/>
        <v>CA BURGER ORIENTAL(POULET) 2016</v>
      </c>
      <c r="E11029" s="2">
        <v>5695</v>
      </c>
      <c r="F11029" s="2" t="s">
        <v>3</v>
      </c>
    </row>
    <row r="11030" spans="1:6">
      <c r="A11030" s="2" t="s">
        <v>0</v>
      </c>
      <c r="B11030" s="2" t="s">
        <v>3436</v>
      </c>
      <c r="C11030" s="2" t="s">
        <v>3423</v>
      </c>
      <c r="D11030" s="2" t="str">
        <f t="shared" si="172"/>
        <v>CA BURGER ORIENTAL(POULET) 2016</v>
      </c>
      <c r="E11030" s="2">
        <v>1146</v>
      </c>
      <c r="F11030" s="2" t="s">
        <v>3</v>
      </c>
    </row>
    <row r="11031" spans="1:6">
      <c r="A11031" s="2" t="s">
        <v>0</v>
      </c>
      <c r="B11031" s="2" t="s">
        <v>3436</v>
      </c>
      <c r="C11031" s="2" t="s">
        <v>452</v>
      </c>
      <c r="D11031" s="2" t="str">
        <f t="shared" si="172"/>
        <v>CA BURGER ORIENTAL(POULET) 2016</v>
      </c>
      <c r="E11031" s="2">
        <v>3726</v>
      </c>
      <c r="F11031" s="2" t="s">
        <v>3</v>
      </c>
    </row>
    <row r="11032" spans="1:6">
      <c r="A11032" s="2" t="s">
        <v>0</v>
      </c>
      <c r="B11032" s="2" t="s">
        <v>3436</v>
      </c>
      <c r="C11032" s="2" t="s">
        <v>3110</v>
      </c>
      <c r="D11032" s="2" t="str">
        <f t="shared" si="172"/>
        <v>CA BURGER ORIENTAL(POULET) 2016</v>
      </c>
      <c r="E11032" s="2">
        <v>2344</v>
      </c>
      <c r="F11032" s="2" t="s">
        <v>3</v>
      </c>
    </row>
    <row r="11033" spans="1:6">
      <c r="A11033" s="2" t="s">
        <v>0</v>
      </c>
      <c r="B11033" s="2" t="s">
        <v>3436</v>
      </c>
      <c r="C11033" s="2" t="s">
        <v>3439</v>
      </c>
      <c r="D11033" s="2" t="str">
        <f t="shared" si="172"/>
        <v>CA BURGER ORIENTAL(POULET) 2016</v>
      </c>
      <c r="E11033" s="2">
        <v>1997</v>
      </c>
      <c r="F11033" s="2" t="s">
        <v>3</v>
      </c>
    </row>
    <row r="11034" spans="1:6">
      <c r="A11034" s="2" t="s">
        <v>0</v>
      </c>
      <c r="B11034" s="2" t="s">
        <v>3436</v>
      </c>
      <c r="C11034" s="2" t="s">
        <v>38</v>
      </c>
      <c r="D11034" s="2" t="str">
        <f t="shared" si="172"/>
        <v>CA BURGER ORIENTAL(POULET) 2016</v>
      </c>
      <c r="E11034" s="2">
        <v>7088</v>
      </c>
      <c r="F11034" s="2" t="s">
        <v>3</v>
      </c>
    </row>
    <row r="11035" spans="1:6">
      <c r="A11035" s="2" t="s">
        <v>0</v>
      </c>
      <c r="B11035" s="2" t="s">
        <v>3440</v>
      </c>
      <c r="C11035" s="2" t="s">
        <v>2071</v>
      </c>
      <c r="D11035" s="2" t="str">
        <f t="shared" si="172"/>
        <v>CA BURGER ORIENTAL BAGNAT 2016</v>
      </c>
      <c r="E11035" s="2">
        <v>5924</v>
      </c>
      <c r="F11035" s="2" t="s">
        <v>3</v>
      </c>
    </row>
    <row r="11036" spans="1:6">
      <c r="A11036" s="2" t="s">
        <v>0</v>
      </c>
      <c r="B11036" s="2" t="s">
        <v>3440</v>
      </c>
      <c r="C11036" s="2" t="s">
        <v>13</v>
      </c>
      <c r="D11036" s="2" t="str">
        <f t="shared" si="172"/>
        <v>CA BURGER ORIENTAL BAGNAT 2016</v>
      </c>
      <c r="E11036" s="2">
        <v>1222</v>
      </c>
      <c r="F11036" s="2" t="s">
        <v>3</v>
      </c>
    </row>
    <row r="11037" spans="1:6">
      <c r="A11037" s="2" t="s">
        <v>0</v>
      </c>
      <c r="B11037" s="2" t="s">
        <v>3440</v>
      </c>
      <c r="C11037" s="2" t="s">
        <v>1868</v>
      </c>
      <c r="D11037" s="2" t="str">
        <f t="shared" si="172"/>
        <v>CA BURGER ORIENTAL BAGNAT 2016</v>
      </c>
      <c r="E11037" s="2">
        <v>7122</v>
      </c>
      <c r="F11037" s="2" t="s">
        <v>3</v>
      </c>
    </row>
    <row r="11038" spans="1:6">
      <c r="A11038" s="2" t="s">
        <v>0</v>
      </c>
      <c r="B11038" s="2" t="s">
        <v>3440</v>
      </c>
      <c r="C11038" s="2" t="s">
        <v>16</v>
      </c>
      <c r="D11038" s="2" t="str">
        <f t="shared" si="172"/>
        <v>CA BURGER ORIENTAL BAGNAT 2016</v>
      </c>
      <c r="E11038" s="2">
        <v>6404</v>
      </c>
      <c r="F11038" s="2" t="s">
        <v>3</v>
      </c>
    </row>
    <row r="11039" spans="1:6">
      <c r="A11039" s="2" t="s">
        <v>0</v>
      </c>
      <c r="B11039" s="2" t="s">
        <v>3440</v>
      </c>
      <c r="C11039" s="2" t="s">
        <v>3437</v>
      </c>
      <c r="D11039" s="2" t="str">
        <f t="shared" si="172"/>
        <v>CA BURGER ORIENTAL BAGNAT 2016</v>
      </c>
      <c r="E11039" s="2">
        <v>1312</v>
      </c>
      <c r="F11039" s="2" t="s">
        <v>3</v>
      </c>
    </row>
    <row r="11040" spans="1:6">
      <c r="A11040" s="2" t="s">
        <v>0</v>
      </c>
      <c r="B11040" s="2" t="s">
        <v>3440</v>
      </c>
      <c r="C11040" s="2" t="s">
        <v>3438</v>
      </c>
      <c r="D11040" s="2" t="str">
        <f t="shared" si="172"/>
        <v>CA BURGER ORIENTAL BAGNAT 2016</v>
      </c>
      <c r="E11040" s="2">
        <v>2644</v>
      </c>
      <c r="F11040" s="2" t="s">
        <v>3</v>
      </c>
    </row>
    <row r="11041" spans="1:6">
      <c r="A11041" s="2" t="s">
        <v>0</v>
      </c>
      <c r="B11041" s="2" t="s">
        <v>3440</v>
      </c>
      <c r="C11041" s="2" t="s">
        <v>1094</v>
      </c>
      <c r="D11041" s="2" t="str">
        <f t="shared" si="172"/>
        <v>CA BURGER ORIENTAL BAGNAT 2016</v>
      </c>
      <c r="E11041" s="2">
        <v>5695</v>
      </c>
      <c r="F11041" s="2" t="s">
        <v>3</v>
      </c>
    </row>
    <row r="11042" spans="1:6">
      <c r="A11042" s="2" t="s">
        <v>0</v>
      </c>
      <c r="B11042" s="2" t="s">
        <v>3440</v>
      </c>
      <c r="C11042" s="2" t="s">
        <v>3423</v>
      </c>
      <c r="D11042" s="2" t="str">
        <f t="shared" si="172"/>
        <v>CA BURGER ORIENTAL BAGNAT 2016</v>
      </c>
      <c r="E11042" s="2">
        <v>1146</v>
      </c>
      <c r="F11042" s="2" t="s">
        <v>3</v>
      </c>
    </row>
    <row r="11043" spans="1:6">
      <c r="A11043" s="2" t="s">
        <v>0</v>
      </c>
      <c r="B11043" s="2" t="s">
        <v>3440</v>
      </c>
      <c r="C11043" s="2" t="s">
        <v>452</v>
      </c>
      <c r="D11043" s="2" t="str">
        <f t="shared" si="172"/>
        <v>CA BURGER ORIENTAL BAGNAT 2016</v>
      </c>
      <c r="E11043" s="2">
        <v>3726</v>
      </c>
      <c r="F11043" s="2" t="s">
        <v>3</v>
      </c>
    </row>
    <row r="11044" spans="1:6">
      <c r="A11044" s="2" t="s">
        <v>0</v>
      </c>
      <c r="B11044" s="2" t="s">
        <v>3440</v>
      </c>
      <c r="C11044" s="2" t="s">
        <v>3110</v>
      </c>
      <c r="D11044" s="2" t="str">
        <f t="shared" si="172"/>
        <v>CA BURGER ORIENTAL BAGNAT 2016</v>
      </c>
      <c r="E11044" s="2">
        <v>2344</v>
      </c>
      <c r="F11044" s="2" t="s">
        <v>3</v>
      </c>
    </row>
    <row r="11045" spans="1:6">
      <c r="A11045" s="2" t="s">
        <v>0</v>
      </c>
      <c r="B11045" s="2" t="s">
        <v>3440</v>
      </c>
      <c r="C11045" s="2" t="s">
        <v>3439</v>
      </c>
      <c r="D11045" s="2" t="str">
        <f t="shared" si="172"/>
        <v>CA BURGER ORIENTAL BAGNAT 2016</v>
      </c>
      <c r="E11045" s="2">
        <v>1997</v>
      </c>
      <c r="F11045" s="2" t="s">
        <v>3</v>
      </c>
    </row>
    <row r="11046" spans="1:6">
      <c r="A11046" s="2" t="s">
        <v>0</v>
      </c>
      <c r="B11046" s="2" t="s">
        <v>3440</v>
      </c>
      <c r="C11046" s="2" t="s">
        <v>38</v>
      </c>
      <c r="D11046" s="2" t="str">
        <f t="shared" si="172"/>
        <v>CA BURGER ORIENTAL BAGNAT 2016</v>
      </c>
      <c r="E11046" s="2">
        <v>7088</v>
      </c>
      <c r="F11046" s="2" t="s">
        <v>3</v>
      </c>
    </row>
    <row r="11047" spans="1:6">
      <c r="A11047" s="2" t="s">
        <v>0</v>
      </c>
      <c r="B11047" s="2" t="s">
        <v>3441</v>
      </c>
      <c r="C11047" s="2" t="s">
        <v>15</v>
      </c>
      <c r="D11047" s="2" t="str">
        <f t="shared" si="172"/>
        <v>CA BURGER TRAD BAGELS 2016</v>
      </c>
      <c r="E11047" s="2">
        <v>5888</v>
      </c>
      <c r="F11047" s="2" t="s">
        <v>3</v>
      </c>
    </row>
    <row r="11048" spans="1:6">
      <c r="A11048" s="2" t="s">
        <v>0</v>
      </c>
      <c r="B11048" s="2" t="s">
        <v>3441</v>
      </c>
      <c r="C11048" s="2" t="s">
        <v>13</v>
      </c>
      <c r="D11048" s="2" t="str">
        <f t="shared" si="172"/>
        <v>CA BURGER TRAD BAGELS 2016</v>
      </c>
      <c r="E11048" s="2">
        <v>1222</v>
      </c>
      <c r="F11048" s="2" t="s">
        <v>3</v>
      </c>
    </row>
    <row r="11049" spans="1:6">
      <c r="A11049" s="2" t="s">
        <v>0</v>
      </c>
      <c r="B11049" s="2" t="s">
        <v>3441</v>
      </c>
      <c r="C11049" s="2" t="s">
        <v>3431</v>
      </c>
      <c r="D11049" s="2" t="str">
        <f t="shared" si="172"/>
        <v>CA BURGER TRAD BAGELS 2016</v>
      </c>
      <c r="E11049" s="2">
        <v>1138</v>
      </c>
      <c r="F11049" s="2" t="s">
        <v>3</v>
      </c>
    </row>
    <row r="11050" spans="1:6">
      <c r="A11050" s="2" t="s">
        <v>0</v>
      </c>
      <c r="B11050" s="2" t="s">
        <v>3441</v>
      </c>
      <c r="C11050" s="2" t="s">
        <v>73</v>
      </c>
      <c r="D11050" s="2" t="str">
        <f t="shared" si="172"/>
        <v>CA BURGER TRAD BAGELS 2016</v>
      </c>
      <c r="E11050" s="2">
        <v>6944</v>
      </c>
      <c r="F11050" s="2" t="s">
        <v>3</v>
      </c>
    </row>
    <row r="11051" spans="1:6">
      <c r="A11051" s="2" t="s">
        <v>0</v>
      </c>
      <c r="B11051" s="2" t="s">
        <v>3441</v>
      </c>
      <c r="C11051" s="2" t="s">
        <v>14</v>
      </c>
      <c r="D11051" s="2" t="str">
        <f t="shared" si="172"/>
        <v>CA BURGER TRAD BAGELS 2016</v>
      </c>
      <c r="E11051" s="2">
        <v>5323</v>
      </c>
      <c r="F11051" s="2" t="s">
        <v>3</v>
      </c>
    </row>
    <row r="11052" spans="1:6">
      <c r="A11052" s="2" t="s">
        <v>0</v>
      </c>
      <c r="B11052" s="2" t="s">
        <v>3441</v>
      </c>
      <c r="C11052" s="2" t="s">
        <v>1094</v>
      </c>
      <c r="D11052" s="2" t="str">
        <f t="shared" si="172"/>
        <v>CA BURGER TRAD BAGELS 2016</v>
      </c>
      <c r="E11052" s="2">
        <v>5695</v>
      </c>
      <c r="F11052" s="2" t="s">
        <v>3</v>
      </c>
    </row>
    <row r="11053" spans="1:6">
      <c r="A11053" s="2" t="s">
        <v>0</v>
      </c>
      <c r="B11053" s="2" t="s">
        <v>3441</v>
      </c>
      <c r="C11053" s="2" t="s">
        <v>3423</v>
      </c>
      <c r="D11053" s="2" t="str">
        <f t="shared" si="172"/>
        <v>CA BURGER TRAD BAGELS 2016</v>
      </c>
      <c r="E11053" s="2">
        <v>1146</v>
      </c>
      <c r="F11053" s="2" t="s">
        <v>3</v>
      </c>
    </row>
    <row r="11054" spans="1:6">
      <c r="A11054" s="2" t="s">
        <v>0</v>
      </c>
      <c r="B11054" s="2" t="s">
        <v>3441</v>
      </c>
      <c r="C11054" s="2" t="s">
        <v>18</v>
      </c>
      <c r="D11054" s="2" t="str">
        <f t="shared" si="172"/>
        <v>CA BURGER TRAD BAGELS 2016</v>
      </c>
      <c r="E11054" s="2">
        <v>8211</v>
      </c>
      <c r="F11054" s="2" t="s">
        <v>3</v>
      </c>
    </row>
    <row r="11055" spans="1:6">
      <c r="A11055" s="2" t="s">
        <v>322</v>
      </c>
      <c r="B11055" s="2" t="s">
        <v>3442</v>
      </c>
      <c r="C11055" s="2" t="s">
        <v>749</v>
      </c>
      <c r="D11055" s="2" t="str">
        <f t="shared" si="172"/>
        <v>SF PICALILLI</v>
      </c>
      <c r="E11055" s="2">
        <v>5638</v>
      </c>
      <c r="F11055" s="2" t="s">
        <v>167</v>
      </c>
    </row>
    <row r="11056" spans="1:6">
      <c r="A11056" s="2" t="s">
        <v>322</v>
      </c>
      <c r="B11056" s="2" t="s">
        <v>3442</v>
      </c>
      <c r="C11056" s="2" t="s">
        <v>170</v>
      </c>
      <c r="D11056" s="2" t="str">
        <f t="shared" si="172"/>
        <v>SF PICALILLI</v>
      </c>
      <c r="E11056" s="2">
        <v>5632</v>
      </c>
      <c r="F11056" s="2" t="s">
        <v>167</v>
      </c>
    </row>
    <row r="11057" spans="1:6">
      <c r="A11057" s="2" t="s">
        <v>322</v>
      </c>
      <c r="B11057" s="2" t="s">
        <v>3442</v>
      </c>
      <c r="C11057" s="2" t="s">
        <v>417</v>
      </c>
      <c r="D11057" s="2" t="str">
        <f t="shared" si="172"/>
        <v>SF PICALILLI</v>
      </c>
      <c r="E11057" s="2">
        <v>5125</v>
      </c>
      <c r="F11057" s="2" t="s">
        <v>167</v>
      </c>
    </row>
    <row r="11058" spans="1:6">
      <c r="A11058" s="2" t="s">
        <v>322</v>
      </c>
      <c r="B11058" s="2" t="s">
        <v>3442</v>
      </c>
      <c r="C11058" s="2" t="s">
        <v>252</v>
      </c>
      <c r="D11058" s="2" t="str">
        <f t="shared" si="172"/>
        <v>SF PICALILLI</v>
      </c>
      <c r="E11058" s="2">
        <v>5227</v>
      </c>
      <c r="F11058" s="2" t="s">
        <v>167</v>
      </c>
    </row>
    <row r="11059" spans="1:6">
      <c r="A11059" s="2" t="s">
        <v>322</v>
      </c>
      <c r="B11059" s="2" t="s">
        <v>3442</v>
      </c>
      <c r="C11059" s="2" t="s">
        <v>265</v>
      </c>
      <c r="D11059" s="2" t="str">
        <f t="shared" si="172"/>
        <v>SF PICALILLI</v>
      </c>
      <c r="E11059" s="2">
        <v>5353</v>
      </c>
      <c r="F11059" s="2" t="s">
        <v>167</v>
      </c>
    </row>
    <row r="11060" spans="1:6">
      <c r="A11060" s="2" t="s">
        <v>322</v>
      </c>
      <c r="B11060" s="2" t="s">
        <v>3442</v>
      </c>
      <c r="C11060" s="2" t="s">
        <v>180</v>
      </c>
      <c r="D11060" s="2" t="str">
        <f t="shared" si="172"/>
        <v>SF PICALILLI</v>
      </c>
      <c r="E11060" s="2">
        <v>5413</v>
      </c>
      <c r="F11060" s="2" t="s">
        <v>167</v>
      </c>
    </row>
    <row r="11061" spans="1:6">
      <c r="A11061" s="2" t="s">
        <v>322</v>
      </c>
      <c r="B11061" s="2" t="s">
        <v>3442</v>
      </c>
      <c r="C11061" s="2" t="s">
        <v>475</v>
      </c>
      <c r="D11061" s="2" t="str">
        <f t="shared" si="172"/>
        <v>SF PICALILLI</v>
      </c>
      <c r="E11061" s="2">
        <v>5131</v>
      </c>
      <c r="F11061" s="2" t="s">
        <v>167</v>
      </c>
    </row>
    <row r="11062" spans="1:6">
      <c r="A11062" s="2" t="s">
        <v>322</v>
      </c>
      <c r="B11062" s="2" t="s">
        <v>3442</v>
      </c>
      <c r="C11062" s="2" t="s">
        <v>365</v>
      </c>
      <c r="D11062" s="2" t="str">
        <f t="shared" si="172"/>
        <v>SF PICALILLI</v>
      </c>
      <c r="E11062" s="2">
        <v>5345</v>
      </c>
      <c r="F11062" s="2" t="s">
        <v>167</v>
      </c>
    </row>
    <row r="11063" spans="1:6">
      <c r="A11063" s="2" t="s">
        <v>322</v>
      </c>
      <c r="B11063" s="2" t="s">
        <v>3442</v>
      </c>
      <c r="C11063" s="2" t="s">
        <v>25</v>
      </c>
      <c r="D11063" s="2" t="str">
        <f t="shared" si="172"/>
        <v>SF PICALILLI</v>
      </c>
      <c r="E11063" s="2">
        <v>5285</v>
      </c>
      <c r="F11063" s="2" t="s">
        <v>167</v>
      </c>
    </row>
    <row r="11064" spans="1:6">
      <c r="A11064" s="2" t="s">
        <v>322</v>
      </c>
      <c r="B11064" s="2" t="s">
        <v>3442</v>
      </c>
      <c r="C11064" s="2" t="s">
        <v>321</v>
      </c>
      <c r="D11064" s="2" t="str">
        <f t="shared" si="172"/>
        <v>SF PICALILLI</v>
      </c>
      <c r="E11064" s="2">
        <v>6614</v>
      </c>
      <c r="F11064" s="2" t="s">
        <v>167</v>
      </c>
    </row>
    <row r="11065" spans="1:6">
      <c r="A11065" s="2" t="s">
        <v>266</v>
      </c>
      <c r="B11065" s="2" t="s">
        <v>3443</v>
      </c>
      <c r="C11065" s="2" t="s">
        <v>296</v>
      </c>
      <c r="D11065" s="2" t="str">
        <f t="shared" si="172"/>
        <v>SP ENDIVES ORANGES</v>
      </c>
      <c r="E11065" s="2">
        <v>7425</v>
      </c>
      <c r="F11065" s="2" t="s">
        <v>167</v>
      </c>
    </row>
    <row r="11066" spans="1:6">
      <c r="A11066" s="2" t="s">
        <v>266</v>
      </c>
      <c r="B11066" s="2" t="s">
        <v>3443</v>
      </c>
      <c r="C11066" s="2" t="s">
        <v>96</v>
      </c>
      <c r="D11066" s="2" t="str">
        <f t="shared" si="172"/>
        <v>SP ENDIVES ORANGES</v>
      </c>
      <c r="E11066" s="2">
        <v>5170</v>
      </c>
      <c r="F11066" s="2" t="s">
        <v>167</v>
      </c>
    </row>
    <row r="11067" spans="1:6">
      <c r="A11067" s="2" t="s">
        <v>266</v>
      </c>
      <c r="B11067" s="2" t="s">
        <v>3443</v>
      </c>
      <c r="C11067" s="2" t="s">
        <v>182</v>
      </c>
      <c r="D11067" s="2" t="str">
        <f t="shared" si="172"/>
        <v>SP ENDIVES ORANGES</v>
      </c>
      <c r="E11067" s="2">
        <v>7297</v>
      </c>
      <c r="F11067" s="2" t="s">
        <v>167</v>
      </c>
    </row>
    <row r="11068" spans="1:6">
      <c r="A11068" s="2" t="s">
        <v>266</v>
      </c>
      <c r="B11068" s="2" t="s">
        <v>3443</v>
      </c>
      <c r="C11068" s="2" t="s">
        <v>774</v>
      </c>
      <c r="D11068" s="2" t="str">
        <f t="shared" si="172"/>
        <v>SP ENDIVES ORANGES</v>
      </c>
      <c r="E11068" s="2">
        <v>1190</v>
      </c>
      <c r="F11068" s="2" t="s">
        <v>167</v>
      </c>
    </row>
    <row r="11069" spans="1:6">
      <c r="A11069" s="2" t="s">
        <v>266</v>
      </c>
      <c r="B11069" s="2" t="s">
        <v>3443</v>
      </c>
      <c r="C11069" s="2" t="s">
        <v>449</v>
      </c>
      <c r="D11069" s="2" t="str">
        <f t="shared" si="172"/>
        <v>SP ENDIVES ORANGES</v>
      </c>
      <c r="E11069" s="2">
        <v>5458</v>
      </c>
      <c r="F11069" s="2" t="s">
        <v>167</v>
      </c>
    </row>
    <row r="11070" spans="1:6">
      <c r="A11070" s="2" t="s">
        <v>266</v>
      </c>
      <c r="B11070" s="2" t="s">
        <v>3443</v>
      </c>
      <c r="C11070" s="2" t="s">
        <v>280</v>
      </c>
      <c r="D11070" s="2" t="str">
        <f t="shared" si="172"/>
        <v>SP ENDIVES ORANGES</v>
      </c>
      <c r="E11070" s="2">
        <v>4963</v>
      </c>
      <c r="F11070" s="2" t="s">
        <v>167</v>
      </c>
    </row>
    <row r="11071" spans="1:6">
      <c r="A11071" s="2" t="s">
        <v>266</v>
      </c>
      <c r="B11071" s="2" t="s">
        <v>3443</v>
      </c>
      <c r="C11071" s="2" t="s">
        <v>238</v>
      </c>
      <c r="D11071" s="2" t="str">
        <f t="shared" si="172"/>
        <v>SP ENDIVES ORANGES</v>
      </c>
      <c r="E11071" s="2">
        <v>6668</v>
      </c>
      <c r="F11071" s="2" t="s">
        <v>167</v>
      </c>
    </row>
    <row r="11072" spans="1:6">
      <c r="A11072" s="2" t="s">
        <v>266</v>
      </c>
      <c r="B11072" s="2" t="s">
        <v>3443</v>
      </c>
      <c r="C11072" s="2" t="s">
        <v>365</v>
      </c>
      <c r="D11072" s="2" t="str">
        <f t="shared" si="172"/>
        <v>SP ENDIVES ORANGES</v>
      </c>
      <c r="E11072" s="2">
        <v>5345</v>
      </c>
      <c r="F11072" s="2" t="s">
        <v>167</v>
      </c>
    </row>
    <row r="11073" spans="1:6">
      <c r="A11073" s="2" t="s">
        <v>266</v>
      </c>
      <c r="B11073" s="2" t="s">
        <v>3443</v>
      </c>
      <c r="C11073" s="2" t="s">
        <v>25</v>
      </c>
      <c r="D11073" s="2" t="str">
        <f t="shared" si="172"/>
        <v>SP ENDIVES ORANGES</v>
      </c>
      <c r="E11073" s="2">
        <v>5285</v>
      </c>
      <c r="F11073" s="2" t="s">
        <v>167</v>
      </c>
    </row>
    <row r="11074" spans="1:6">
      <c r="A11074" s="2" t="s">
        <v>266</v>
      </c>
      <c r="B11074" s="2" t="s">
        <v>3443</v>
      </c>
      <c r="C11074" s="2" t="s">
        <v>179</v>
      </c>
      <c r="D11074" s="2" t="str">
        <f t="shared" si="172"/>
        <v>SP ENDIVES ORANGES</v>
      </c>
      <c r="E11074" s="2">
        <v>5132</v>
      </c>
      <c r="F11074" s="2" t="s">
        <v>167</v>
      </c>
    </row>
    <row r="11075" spans="1:6">
      <c r="A11075" s="2" t="s">
        <v>3444</v>
      </c>
      <c r="B11075" s="2" t="s">
        <v>3445</v>
      </c>
      <c r="C11075" s="2" t="s">
        <v>812</v>
      </c>
      <c r="D11075" s="2" t="str">
        <f t="shared" ref="D11075:D11138" si="173">B11075</f>
        <v>VE LASAGNE CHEVRE EPINARDS 4PTS</v>
      </c>
      <c r="E11075" s="2">
        <v>4956</v>
      </c>
      <c r="F11075" s="2" t="s">
        <v>77</v>
      </c>
    </row>
    <row r="11076" spans="1:6">
      <c r="A11076" s="2" t="s">
        <v>3444</v>
      </c>
      <c r="B11076" s="2" t="s">
        <v>3445</v>
      </c>
      <c r="C11076" s="2" t="s">
        <v>813</v>
      </c>
      <c r="D11076" s="2" t="str">
        <f t="shared" si="173"/>
        <v>VE LASAGNE CHEVRE EPINARDS 4PTS</v>
      </c>
      <c r="E11076" s="2">
        <v>5182</v>
      </c>
      <c r="F11076" s="2" t="s">
        <v>77</v>
      </c>
    </row>
    <row r="11077" spans="1:6">
      <c r="A11077" s="2" t="s">
        <v>3444</v>
      </c>
      <c r="B11077" s="2" t="s">
        <v>3445</v>
      </c>
      <c r="C11077" s="2" t="s">
        <v>198</v>
      </c>
      <c r="D11077" s="2" t="str">
        <f t="shared" si="173"/>
        <v>VE LASAGNE CHEVRE EPINARDS 4PTS</v>
      </c>
      <c r="E11077" s="2">
        <v>5357</v>
      </c>
      <c r="F11077" s="2" t="s">
        <v>77</v>
      </c>
    </row>
    <row r="11078" spans="1:6">
      <c r="A11078" s="2" t="s">
        <v>3444</v>
      </c>
      <c r="B11078" s="2" t="s">
        <v>3445</v>
      </c>
      <c r="C11078" s="2" t="s">
        <v>168</v>
      </c>
      <c r="D11078" s="2" t="str">
        <f t="shared" si="173"/>
        <v>VE LASAGNE CHEVRE EPINARDS 4PTS</v>
      </c>
      <c r="E11078" s="2">
        <v>5400</v>
      </c>
      <c r="F11078" s="2" t="s">
        <v>77</v>
      </c>
    </row>
    <row r="11079" spans="1:6">
      <c r="A11079" s="2" t="s">
        <v>3444</v>
      </c>
      <c r="B11079" s="2" t="s">
        <v>3445</v>
      </c>
      <c r="C11079" s="2" t="s">
        <v>169</v>
      </c>
      <c r="D11079" s="2" t="str">
        <f t="shared" si="173"/>
        <v>VE LASAGNE CHEVRE EPINARDS 4PTS</v>
      </c>
      <c r="E11079" s="2">
        <v>5402</v>
      </c>
      <c r="F11079" s="2" t="s">
        <v>77</v>
      </c>
    </row>
    <row r="11080" spans="1:6">
      <c r="A11080" s="2" t="s">
        <v>3444</v>
      </c>
      <c r="B11080" s="2" t="s">
        <v>3445</v>
      </c>
      <c r="C11080" s="2" t="s">
        <v>170</v>
      </c>
      <c r="D11080" s="2" t="str">
        <f t="shared" si="173"/>
        <v>VE LASAGNE CHEVRE EPINARDS 4PTS</v>
      </c>
      <c r="E11080" s="2">
        <v>5632</v>
      </c>
      <c r="F11080" s="2" t="s">
        <v>77</v>
      </c>
    </row>
    <row r="11081" spans="1:6">
      <c r="A11081" s="2" t="s">
        <v>3444</v>
      </c>
      <c r="B11081" s="2" t="s">
        <v>3445</v>
      </c>
      <c r="C11081" s="2" t="s">
        <v>3446</v>
      </c>
      <c r="D11081" s="2" t="str">
        <f t="shared" si="173"/>
        <v>VE LASAGNE CHEVRE EPINARDS 4PTS</v>
      </c>
      <c r="E11081" s="2">
        <v>1266</v>
      </c>
      <c r="F11081" s="2" t="s">
        <v>77</v>
      </c>
    </row>
    <row r="11082" spans="1:6">
      <c r="A11082" s="2" t="s">
        <v>3444</v>
      </c>
      <c r="B11082" s="2" t="s">
        <v>3445</v>
      </c>
      <c r="C11082" s="2" t="s">
        <v>765</v>
      </c>
      <c r="D11082" s="2" t="str">
        <f t="shared" si="173"/>
        <v>VE LASAGNE CHEVRE EPINARDS 4PTS</v>
      </c>
      <c r="E11082" s="2">
        <v>5650</v>
      </c>
      <c r="F11082" s="2" t="s">
        <v>77</v>
      </c>
    </row>
    <row r="11083" spans="1:6">
      <c r="A11083" s="2" t="s">
        <v>3444</v>
      </c>
      <c r="B11083" s="2" t="s">
        <v>3445</v>
      </c>
      <c r="C11083" s="2" t="s">
        <v>38</v>
      </c>
      <c r="D11083" s="2" t="str">
        <f t="shared" si="173"/>
        <v>VE LASAGNE CHEVRE EPINARDS 4PTS</v>
      </c>
      <c r="E11083" s="2">
        <v>7088</v>
      </c>
      <c r="F11083" s="2" t="s">
        <v>77</v>
      </c>
    </row>
    <row r="11084" spans="1:6">
      <c r="A11084" s="2" t="s">
        <v>3444</v>
      </c>
      <c r="B11084" s="2" t="s">
        <v>3445</v>
      </c>
      <c r="C11084" s="2" t="s">
        <v>56</v>
      </c>
      <c r="D11084" s="2" t="str">
        <f t="shared" si="173"/>
        <v>VE LASAGNE CHEVRE EPINARDS 4PTS</v>
      </c>
      <c r="E11084" s="2">
        <v>8172</v>
      </c>
      <c r="F11084" s="2" t="s">
        <v>77</v>
      </c>
    </row>
    <row r="11085" spans="1:6">
      <c r="A11085" s="2" t="s">
        <v>3444</v>
      </c>
      <c r="B11085" s="2" t="s">
        <v>3447</v>
      </c>
      <c r="C11085" s="2" t="s">
        <v>3448</v>
      </c>
      <c r="D11085" s="2" t="str">
        <f t="shared" si="173"/>
        <v>VE PIZZA PLAQUE LEG 4PTS</v>
      </c>
      <c r="E11085" s="2">
        <v>7858</v>
      </c>
      <c r="F11085" s="2" t="s">
        <v>77</v>
      </c>
    </row>
    <row r="11086" spans="1:6">
      <c r="A11086" s="2" t="s">
        <v>3444</v>
      </c>
      <c r="B11086" s="2" t="s">
        <v>3447</v>
      </c>
      <c r="C11086" s="2" t="s">
        <v>36</v>
      </c>
      <c r="D11086" s="2" t="str">
        <f t="shared" si="173"/>
        <v>VE PIZZA PLAQUE LEG 4PTS</v>
      </c>
      <c r="E11086" s="2">
        <v>5335</v>
      </c>
      <c r="F11086" s="2" t="s">
        <v>77</v>
      </c>
    </row>
    <row r="11087" spans="1:6">
      <c r="A11087" s="2" t="s">
        <v>3444</v>
      </c>
      <c r="B11087" s="2" t="s">
        <v>3447</v>
      </c>
      <c r="C11087" s="2" t="s">
        <v>3449</v>
      </c>
      <c r="D11087" s="2" t="str">
        <f t="shared" si="173"/>
        <v>VE PIZZA PLAQUE LEG 4PTS</v>
      </c>
      <c r="E11087" s="2">
        <v>3977</v>
      </c>
      <c r="F11087" s="2" t="s">
        <v>77</v>
      </c>
    </row>
    <row r="11088" spans="1:6">
      <c r="A11088" s="2" t="s">
        <v>3444</v>
      </c>
      <c r="B11088" s="2" t="s">
        <v>3447</v>
      </c>
      <c r="C11088" s="2" t="s">
        <v>173</v>
      </c>
      <c r="D11088" s="2" t="str">
        <f t="shared" si="173"/>
        <v>VE PIZZA PLAQUE LEG 4PTS</v>
      </c>
      <c r="E11088" s="2">
        <v>7309</v>
      </c>
      <c r="F11088" s="2" t="s">
        <v>77</v>
      </c>
    </row>
    <row r="11089" spans="1:6">
      <c r="A11089" s="2" t="s">
        <v>3444</v>
      </c>
      <c r="B11089" s="2" t="s">
        <v>3447</v>
      </c>
      <c r="C11089" s="2" t="s">
        <v>3450</v>
      </c>
      <c r="D11089" s="2" t="str">
        <f t="shared" si="173"/>
        <v>VE PIZZA PLAQUE LEG 4PTS</v>
      </c>
      <c r="E11089" s="2">
        <v>3777</v>
      </c>
      <c r="F11089" s="2" t="s">
        <v>77</v>
      </c>
    </row>
    <row r="11090" spans="1:6">
      <c r="A11090" s="2" t="s">
        <v>3444</v>
      </c>
      <c r="B11090" s="2" t="s">
        <v>3447</v>
      </c>
      <c r="C11090" s="2" t="s">
        <v>2262</v>
      </c>
      <c r="D11090" s="2" t="str">
        <f t="shared" si="173"/>
        <v>VE PIZZA PLAQUE LEG 4PTS</v>
      </c>
      <c r="E11090" s="2">
        <v>7134</v>
      </c>
      <c r="F11090" s="2" t="s">
        <v>77</v>
      </c>
    </row>
    <row r="11091" spans="1:6">
      <c r="A11091" s="2" t="s">
        <v>3444</v>
      </c>
      <c r="B11091" s="2" t="s">
        <v>3447</v>
      </c>
      <c r="C11091" s="2" t="s">
        <v>20</v>
      </c>
      <c r="D11091" s="2" t="str">
        <f t="shared" si="173"/>
        <v>VE PIZZA PLAQUE LEG 4PTS</v>
      </c>
      <c r="E11091" s="2">
        <v>1276</v>
      </c>
      <c r="F11091" s="2" t="s">
        <v>77</v>
      </c>
    </row>
    <row r="11092" spans="1:6">
      <c r="A11092" s="2" t="s">
        <v>3444</v>
      </c>
      <c r="B11092" s="2" t="s">
        <v>3447</v>
      </c>
      <c r="C11092" s="2" t="s">
        <v>3451</v>
      </c>
      <c r="D11092" s="2" t="str">
        <f t="shared" si="173"/>
        <v>VE PIZZA PLAQUE LEG 4PTS</v>
      </c>
      <c r="E11092" s="2">
        <v>1269</v>
      </c>
      <c r="F11092" s="2" t="s">
        <v>77</v>
      </c>
    </row>
    <row r="11093" spans="1:6">
      <c r="A11093" s="2" t="s">
        <v>3444</v>
      </c>
      <c r="B11093" s="2" t="s">
        <v>3452</v>
      </c>
      <c r="C11093" s="2" t="s">
        <v>1204</v>
      </c>
      <c r="D11093" s="2" t="str">
        <f t="shared" si="173"/>
        <v>VE GNOCCHIS PESTO EPINARDS 4PTS</v>
      </c>
      <c r="E11093" s="2">
        <v>813</v>
      </c>
      <c r="F11093" s="2" t="s">
        <v>77</v>
      </c>
    </row>
    <row r="11094" spans="1:6">
      <c r="A11094" s="2" t="s">
        <v>3444</v>
      </c>
      <c r="B11094" s="2" t="s">
        <v>3452</v>
      </c>
      <c r="C11094" s="2" t="s">
        <v>3110</v>
      </c>
      <c r="D11094" s="2" t="str">
        <f t="shared" si="173"/>
        <v>VE GNOCCHIS PESTO EPINARDS 4PTS</v>
      </c>
      <c r="E11094" s="2">
        <v>2344</v>
      </c>
      <c r="F11094" s="2" t="s">
        <v>77</v>
      </c>
    </row>
    <row r="11095" spans="1:6">
      <c r="A11095" s="2" t="s">
        <v>3444</v>
      </c>
      <c r="B11095" s="2" t="s">
        <v>3452</v>
      </c>
      <c r="C11095" s="2" t="s">
        <v>3453</v>
      </c>
      <c r="D11095" s="2" t="str">
        <f t="shared" si="173"/>
        <v>VE GNOCCHIS PESTO EPINARDS 4PTS</v>
      </c>
      <c r="E11095" s="2">
        <v>5012</v>
      </c>
      <c r="F11095" s="2" t="s">
        <v>77</v>
      </c>
    </row>
    <row r="11096" spans="1:6">
      <c r="A11096" s="2" t="s">
        <v>3444</v>
      </c>
      <c r="B11096" s="2" t="s">
        <v>3452</v>
      </c>
      <c r="C11096" s="2" t="s">
        <v>669</v>
      </c>
      <c r="D11096" s="2" t="str">
        <f t="shared" si="173"/>
        <v>VE GNOCCHIS PESTO EPINARDS 4PTS</v>
      </c>
      <c r="E11096" s="2">
        <v>2223</v>
      </c>
      <c r="F11096" s="2" t="s">
        <v>77</v>
      </c>
    </row>
    <row r="11097" spans="1:6">
      <c r="A11097" s="2" t="s">
        <v>3444</v>
      </c>
      <c r="B11097" s="2" t="s">
        <v>3452</v>
      </c>
      <c r="C11097" s="2" t="s">
        <v>358</v>
      </c>
      <c r="D11097" s="2" t="str">
        <f t="shared" si="173"/>
        <v>VE GNOCCHIS PESTO EPINARDS 4PTS</v>
      </c>
      <c r="E11097" s="2">
        <v>6806</v>
      </c>
      <c r="F11097" s="2" t="s">
        <v>77</v>
      </c>
    </row>
    <row r="11098" spans="1:6">
      <c r="A11098" s="2" t="s">
        <v>3444</v>
      </c>
      <c r="B11098" s="2" t="s">
        <v>3452</v>
      </c>
      <c r="C11098" s="2" t="s">
        <v>3454</v>
      </c>
      <c r="D11098" s="2" t="str">
        <f t="shared" si="173"/>
        <v>VE GNOCCHIS PESTO EPINARDS 4PTS</v>
      </c>
      <c r="E11098" s="2">
        <v>3833</v>
      </c>
      <c r="F11098" s="2" t="s">
        <v>77</v>
      </c>
    </row>
    <row r="11099" spans="1:6">
      <c r="A11099" s="2" t="s">
        <v>3444</v>
      </c>
      <c r="B11099" s="2" t="s">
        <v>3452</v>
      </c>
      <c r="C11099" s="2" t="s">
        <v>38</v>
      </c>
      <c r="D11099" s="2" t="str">
        <f t="shared" si="173"/>
        <v>VE GNOCCHIS PESTO EPINARDS 4PTS</v>
      </c>
      <c r="E11099" s="2">
        <v>7088</v>
      </c>
      <c r="F11099" s="2" t="s">
        <v>77</v>
      </c>
    </row>
    <row r="11100" spans="1:6">
      <c r="A11100" s="2" t="s">
        <v>1360</v>
      </c>
      <c r="B11100" s="2" t="s">
        <v>3455</v>
      </c>
      <c r="C11100" s="2" t="s">
        <v>3456</v>
      </c>
      <c r="D11100" s="2" t="str">
        <f t="shared" si="173"/>
        <v>DPM PANNACOTTA EXOTIQUE</v>
      </c>
      <c r="E11100" s="2">
        <v>4934</v>
      </c>
      <c r="F11100" s="2" t="s">
        <v>1328</v>
      </c>
    </row>
    <row r="11101" spans="1:6">
      <c r="A11101" s="2" t="s">
        <v>1360</v>
      </c>
      <c r="B11101" s="2" t="s">
        <v>3455</v>
      </c>
      <c r="C11101" s="2" t="s">
        <v>2407</v>
      </c>
      <c r="D11101" s="2" t="str">
        <f t="shared" si="173"/>
        <v>DPM PANNACOTTA EXOTIQUE</v>
      </c>
      <c r="E11101" s="2">
        <v>2410</v>
      </c>
      <c r="F11101" s="2" t="s">
        <v>1328</v>
      </c>
    </row>
    <row r="11102" spans="1:6">
      <c r="A11102" s="2" t="s">
        <v>1360</v>
      </c>
      <c r="B11102" s="2" t="s">
        <v>3455</v>
      </c>
      <c r="C11102" s="2" t="s">
        <v>3457</v>
      </c>
      <c r="D11102" s="2" t="str">
        <f t="shared" si="173"/>
        <v>DPM PANNACOTTA EXOTIQUE</v>
      </c>
      <c r="E11102" s="2">
        <v>5329</v>
      </c>
      <c r="F11102" s="2" t="s">
        <v>1328</v>
      </c>
    </row>
    <row r="11103" spans="1:6">
      <c r="A11103" s="2" t="s">
        <v>1360</v>
      </c>
      <c r="B11103" s="2" t="s">
        <v>3458</v>
      </c>
      <c r="C11103" s="2" t="s">
        <v>3456</v>
      </c>
      <c r="D11103" s="2" t="str">
        <f t="shared" si="173"/>
        <v>DPM PANNACOTTA FRUITS ROUGES</v>
      </c>
      <c r="E11103" s="2">
        <v>4934</v>
      </c>
      <c r="F11103" s="2" t="s">
        <v>1328</v>
      </c>
    </row>
    <row r="11104" spans="1:6">
      <c r="A11104" s="2" t="s">
        <v>1360</v>
      </c>
      <c r="B11104" s="2" t="s">
        <v>3458</v>
      </c>
      <c r="C11104" s="2" t="s">
        <v>3459</v>
      </c>
      <c r="D11104" s="2" t="str">
        <f t="shared" si="173"/>
        <v>DPM PANNACOTTA FRUITS ROUGES</v>
      </c>
      <c r="E11104" s="2">
        <v>5330</v>
      </c>
      <c r="F11104" s="2" t="s">
        <v>1328</v>
      </c>
    </row>
    <row r="11105" spans="1:6">
      <c r="A11105" s="2" t="s">
        <v>1360</v>
      </c>
      <c r="B11105" s="2" t="s">
        <v>3458</v>
      </c>
      <c r="C11105" s="2" t="s">
        <v>2407</v>
      </c>
      <c r="D11105" s="2" t="str">
        <f t="shared" si="173"/>
        <v>DPM PANNACOTTA FRUITS ROUGES</v>
      </c>
      <c r="E11105" s="2">
        <v>2410</v>
      </c>
      <c r="F11105" s="2" t="s">
        <v>1328</v>
      </c>
    </row>
    <row r="11106" spans="1:6">
      <c r="A11106" s="2" t="s">
        <v>0</v>
      </c>
      <c r="B11106" s="2" t="s">
        <v>3460</v>
      </c>
      <c r="C11106" s="2" t="s">
        <v>13</v>
      </c>
      <c r="D11106" s="2" t="str">
        <f t="shared" si="173"/>
        <v>CA PAIN.BAGNAT PAIN BLANC</v>
      </c>
      <c r="E11106" s="2">
        <v>1222</v>
      </c>
      <c r="F11106" s="2" t="s">
        <v>3</v>
      </c>
    </row>
    <row r="11107" spans="1:6">
      <c r="A11107" s="2" t="s">
        <v>0</v>
      </c>
      <c r="B11107" s="2" t="s">
        <v>3460</v>
      </c>
      <c r="C11107" s="2" t="s">
        <v>3426</v>
      </c>
      <c r="D11107" s="2" t="str">
        <f t="shared" si="173"/>
        <v>CA PAIN.BAGNAT PAIN BLANC</v>
      </c>
      <c r="E11107" s="2">
        <v>5903</v>
      </c>
      <c r="F11107" s="2" t="s">
        <v>3</v>
      </c>
    </row>
    <row r="11108" spans="1:6">
      <c r="A11108" s="2" t="s">
        <v>0</v>
      </c>
      <c r="B11108" s="2" t="s">
        <v>3460</v>
      </c>
      <c r="C11108" s="2" t="s">
        <v>69</v>
      </c>
      <c r="D11108" s="2" t="str">
        <f t="shared" si="173"/>
        <v>CA PAIN.BAGNAT PAIN BLANC</v>
      </c>
      <c r="E11108" s="2">
        <v>5396</v>
      </c>
      <c r="F11108" s="2" t="s">
        <v>3</v>
      </c>
    </row>
    <row r="11109" spans="1:6">
      <c r="A11109" s="2" t="s">
        <v>0</v>
      </c>
      <c r="B11109" s="2" t="s">
        <v>3460</v>
      </c>
      <c r="C11109" s="2" t="s">
        <v>1841</v>
      </c>
      <c r="D11109" s="2" t="str">
        <f t="shared" si="173"/>
        <v>CA PAIN.BAGNAT PAIN BLANC</v>
      </c>
      <c r="E11109" s="2">
        <v>7113</v>
      </c>
      <c r="F11109" s="2" t="s">
        <v>3</v>
      </c>
    </row>
    <row r="11110" spans="1:6">
      <c r="A11110" s="2" t="s">
        <v>0</v>
      </c>
      <c r="B11110" s="2" t="s">
        <v>3460</v>
      </c>
      <c r="C11110" s="2" t="s">
        <v>23</v>
      </c>
      <c r="D11110" s="2" t="str">
        <f t="shared" si="173"/>
        <v>CA PAIN.BAGNAT PAIN BLANC</v>
      </c>
      <c r="E11110" s="2">
        <v>5167</v>
      </c>
      <c r="F11110" s="2" t="s">
        <v>3</v>
      </c>
    </row>
    <row r="11111" spans="1:6">
      <c r="A11111" s="2" t="s">
        <v>0</v>
      </c>
      <c r="B11111" s="2" t="s">
        <v>3460</v>
      </c>
      <c r="C11111" s="2" t="s">
        <v>43</v>
      </c>
      <c r="D11111" s="2" t="str">
        <f t="shared" si="173"/>
        <v>CA PAIN.BAGNAT PAIN BLANC</v>
      </c>
      <c r="E11111" s="2">
        <v>5246</v>
      </c>
      <c r="F11111" s="2" t="s">
        <v>3</v>
      </c>
    </row>
    <row r="11112" spans="1:6">
      <c r="A11112" s="2" t="s">
        <v>0</v>
      </c>
      <c r="B11112" s="2" t="s">
        <v>3460</v>
      </c>
      <c r="C11112" s="2" t="s">
        <v>901</v>
      </c>
      <c r="D11112" s="2" t="str">
        <f t="shared" si="173"/>
        <v>CA PAIN.BAGNAT PAIN BLANC</v>
      </c>
      <c r="E11112" s="2">
        <v>7992</v>
      </c>
      <c r="F11112" s="2" t="s">
        <v>3</v>
      </c>
    </row>
    <row r="11113" spans="1:6">
      <c r="A11113" s="2" t="s">
        <v>0</v>
      </c>
      <c r="B11113" s="2" t="s">
        <v>3461</v>
      </c>
      <c r="C11113" s="2" t="s">
        <v>3462</v>
      </c>
      <c r="D11113" s="2" t="str">
        <f t="shared" si="173"/>
        <v>CA.P.BAGUETTE CAMEMBERT PS</v>
      </c>
      <c r="E11113" s="2">
        <v>7515</v>
      </c>
      <c r="F11113" s="2" t="s">
        <v>3</v>
      </c>
    </row>
    <row r="11114" spans="1:6">
      <c r="A11114" s="2" t="s">
        <v>0</v>
      </c>
      <c r="B11114" s="2" t="s">
        <v>3461</v>
      </c>
      <c r="C11114" s="2" t="s">
        <v>61</v>
      </c>
      <c r="D11114" s="2" t="str">
        <f t="shared" si="173"/>
        <v>CA.P.BAGUETTE CAMEMBERT PS</v>
      </c>
      <c r="E11114" s="2">
        <v>6657</v>
      </c>
      <c r="F11114" s="2" t="s">
        <v>3</v>
      </c>
    </row>
    <row r="11115" spans="1:6">
      <c r="A11115" s="2" t="s">
        <v>0</v>
      </c>
      <c r="B11115" s="2" t="s">
        <v>3461</v>
      </c>
      <c r="C11115" s="2" t="s">
        <v>1457</v>
      </c>
      <c r="D11115" s="2" t="str">
        <f t="shared" si="173"/>
        <v>CA.P.BAGUETTE CAMEMBERT PS</v>
      </c>
      <c r="E11115" s="2">
        <v>6899</v>
      </c>
      <c r="F11115" s="2" t="s">
        <v>3</v>
      </c>
    </row>
    <row r="11116" spans="1:6">
      <c r="A11116" s="2" t="s">
        <v>0</v>
      </c>
      <c r="B11116" s="2" t="s">
        <v>3463</v>
      </c>
      <c r="C11116" s="2" t="s">
        <v>3462</v>
      </c>
      <c r="D11116" s="2" t="str">
        <f t="shared" si="173"/>
        <v>CA P.BAGUETTE EMMENTAL PS</v>
      </c>
      <c r="E11116" s="2">
        <v>7515</v>
      </c>
      <c r="F11116" s="2" t="s">
        <v>3</v>
      </c>
    </row>
    <row r="11117" spans="1:6">
      <c r="A11117" s="2" t="s">
        <v>0</v>
      </c>
      <c r="B11117" s="2" t="s">
        <v>3463</v>
      </c>
      <c r="C11117" s="2" t="s">
        <v>61</v>
      </c>
      <c r="D11117" s="2" t="str">
        <f t="shared" si="173"/>
        <v>CA P.BAGUETTE EMMENTAL PS</v>
      </c>
      <c r="E11117" s="2">
        <v>6657</v>
      </c>
      <c r="F11117" s="2" t="s">
        <v>3</v>
      </c>
    </row>
    <row r="11118" spans="1:6">
      <c r="A11118" s="2" t="s">
        <v>0</v>
      </c>
      <c r="B11118" s="2" t="s">
        <v>3463</v>
      </c>
      <c r="C11118" s="2" t="s">
        <v>63</v>
      </c>
      <c r="D11118" s="2" t="str">
        <f t="shared" si="173"/>
        <v>CA P.BAGUETTE EMMENTAL PS</v>
      </c>
      <c r="E11118" s="2">
        <v>8212</v>
      </c>
      <c r="F11118" s="2" t="s">
        <v>3</v>
      </c>
    </row>
    <row r="11119" spans="1:6">
      <c r="A11119" s="2" t="s">
        <v>0</v>
      </c>
      <c r="B11119" s="2" t="s">
        <v>3464</v>
      </c>
      <c r="C11119" s="2" t="s">
        <v>3462</v>
      </c>
      <c r="D11119" s="2" t="str">
        <f t="shared" si="173"/>
        <v>CA P.BAGUETTE JAMBON BLANC PS</v>
      </c>
      <c r="E11119" s="2">
        <v>7515</v>
      </c>
      <c r="F11119" s="2" t="s">
        <v>3</v>
      </c>
    </row>
    <row r="11120" spans="1:6">
      <c r="A11120" s="2" t="s">
        <v>0</v>
      </c>
      <c r="B11120" s="2" t="s">
        <v>3464</v>
      </c>
      <c r="C11120" s="2" t="s">
        <v>61</v>
      </c>
      <c r="D11120" s="2" t="str">
        <f t="shared" si="173"/>
        <v>CA P.BAGUETTE JAMBON BLANC PS</v>
      </c>
      <c r="E11120" s="2">
        <v>6657</v>
      </c>
      <c r="F11120" s="2" t="s">
        <v>3</v>
      </c>
    </row>
    <row r="11121" spans="1:6">
      <c r="A11121" s="2" t="s">
        <v>0</v>
      </c>
      <c r="B11121" s="2" t="s">
        <v>3464</v>
      </c>
      <c r="C11121" s="2" t="s">
        <v>62</v>
      </c>
      <c r="D11121" s="2" t="str">
        <f t="shared" si="173"/>
        <v>CA P.BAGUETTE JAMBON BLANC PS</v>
      </c>
      <c r="E11121" s="2">
        <v>7027</v>
      </c>
      <c r="F11121" s="2" t="s">
        <v>3</v>
      </c>
    </row>
    <row r="11122" spans="1:6">
      <c r="A11122" s="2" t="s">
        <v>0</v>
      </c>
      <c r="B11122" s="2" t="s">
        <v>3465</v>
      </c>
      <c r="C11122" s="2" t="s">
        <v>3462</v>
      </c>
      <c r="D11122" s="2" t="str">
        <f t="shared" si="173"/>
        <v>CA P.BAGUETTE ROSETTE PS</v>
      </c>
      <c r="E11122" s="2">
        <v>7515</v>
      </c>
      <c r="F11122" s="2" t="s">
        <v>3</v>
      </c>
    </row>
    <row r="11123" spans="1:6">
      <c r="A11123" s="2" t="s">
        <v>0</v>
      </c>
      <c r="B11123" s="2" t="s">
        <v>3465</v>
      </c>
      <c r="C11123" s="2" t="s">
        <v>61</v>
      </c>
      <c r="D11123" s="2" t="str">
        <f t="shared" si="173"/>
        <v>CA P.BAGUETTE ROSETTE PS</v>
      </c>
      <c r="E11123" s="2">
        <v>6657</v>
      </c>
      <c r="F11123" s="2" t="s">
        <v>3</v>
      </c>
    </row>
    <row r="11124" spans="1:6">
      <c r="A11124" s="2" t="s">
        <v>0</v>
      </c>
      <c r="B11124" s="2" t="s">
        <v>3465</v>
      </c>
      <c r="C11124" s="2" t="s">
        <v>1688</v>
      </c>
      <c r="D11124" s="2" t="str">
        <f t="shared" si="173"/>
        <v>CA P.BAGUETTE ROSETTE PS</v>
      </c>
      <c r="E11124" s="2">
        <v>6986</v>
      </c>
      <c r="F11124" s="2" t="s">
        <v>3</v>
      </c>
    </row>
    <row r="11125" spans="1:6">
      <c r="A11125" s="2" t="s">
        <v>3444</v>
      </c>
      <c r="B11125" s="2" t="s">
        <v>3466</v>
      </c>
      <c r="C11125" s="2" t="s">
        <v>1764</v>
      </c>
      <c r="D11125" s="2" t="str">
        <f t="shared" si="173"/>
        <v>VE SALADE LENTILLES QUINOA SCE CURRY</v>
      </c>
      <c r="E11125" s="2">
        <v>5187</v>
      </c>
      <c r="F11125" s="2" t="s">
        <v>543</v>
      </c>
    </row>
    <row r="11126" spans="1:6">
      <c r="A11126" s="2" t="s">
        <v>3444</v>
      </c>
      <c r="B11126" s="2" t="s">
        <v>3466</v>
      </c>
      <c r="C11126" s="2" t="s">
        <v>2855</v>
      </c>
      <c r="D11126" s="2" t="str">
        <f t="shared" si="173"/>
        <v>VE SALADE LENTILLES QUINOA SCE CURRY</v>
      </c>
      <c r="E11126" s="2">
        <v>5302</v>
      </c>
      <c r="F11126" s="2" t="s">
        <v>543</v>
      </c>
    </row>
    <row r="11127" spans="1:6">
      <c r="A11127" s="2" t="s">
        <v>3444</v>
      </c>
      <c r="B11127" s="2" t="s">
        <v>3466</v>
      </c>
      <c r="C11127" s="2" t="s">
        <v>281</v>
      </c>
      <c r="D11127" s="2" t="str">
        <f t="shared" si="173"/>
        <v>VE SALADE LENTILLES QUINOA SCE CURRY</v>
      </c>
      <c r="E11127" s="2">
        <v>5126</v>
      </c>
      <c r="F11127" s="2" t="s">
        <v>543</v>
      </c>
    </row>
    <row r="11128" spans="1:6">
      <c r="A11128" s="2" t="s">
        <v>3444</v>
      </c>
      <c r="B11128" s="2" t="s">
        <v>3466</v>
      </c>
      <c r="C11128" s="2" t="s">
        <v>287</v>
      </c>
      <c r="D11128" s="2" t="str">
        <f t="shared" si="173"/>
        <v>VE SALADE LENTILLES QUINOA SCE CURRY</v>
      </c>
      <c r="E11128" s="2">
        <v>5212</v>
      </c>
      <c r="F11128" s="2" t="s">
        <v>543</v>
      </c>
    </row>
    <row r="11129" spans="1:6">
      <c r="A11129" s="2" t="s">
        <v>3444</v>
      </c>
      <c r="B11129" s="2" t="s">
        <v>3466</v>
      </c>
      <c r="C11129" s="2" t="s">
        <v>181</v>
      </c>
      <c r="D11129" s="2" t="str">
        <f t="shared" si="173"/>
        <v>VE SALADE LENTILLES QUINOA SCE CURRY</v>
      </c>
      <c r="E11129" s="2">
        <v>5462</v>
      </c>
      <c r="F11129" s="2" t="s">
        <v>543</v>
      </c>
    </row>
    <row r="11130" spans="1:6">
      <c r="A11130" s="2" t="s">
        <v>3444</v>
      </c>
      <c r="B11130" s="2" t="s">
        <v>3466</v>
      </c>
      <c r="C11130" s="2" t="s">
        <v>3110</v>
      </c>
      <c r="D11130" s="2" t="str">
        <f t="shared" si="173"/>
        <v>VE SALADE LENTILLES QUINOA SCE CURRY</v>
      </c>
      <c r="E11130" s="2">
        <v>2344</v>
      </c>
      <c r="F11130" s="2" t="s">
        <v>543</v>
      </c>
    </row>
    <row r="11131" spans="1:6">
      <c r="A11131" s="2" t="s">
        <v>3444</v>
      </c>
      <c r="B11131" s="2" t="s">
        <v>3466</v>
      </c>
      <c r="C11131" s="2" t="s">
        <v>1868</v>
      </c>
      <c r="D11131" s="2" t="str">
        <f t="shared" si="173"/>
        <v>VE SALADE LENTILLES QUINOA SCE CURRY</v>
      </c>
      <c r="E11131" s="2">
        <v>7122</v>
      </c>
      <c r="F11131" s="2" t="s">
        <v>543</v>
      </c>
    </row>
    <row r="11132" spans="1:6">
      <c r="A11132" s="2" t="s">
        <v>3444</v>
      </c>
      <c r="B11132" s="2" t="s">
        <v>3466</v>
      </c>
      <c r="C11132" s="2" t="s">
        <v>13</v>
      </c>
      <c r="D11132" s="2" t="str">
        <f t="shared" si="173"/>
        <v>VE SALADE LENTILLES QUINOA SCE CURRY</v>
      </c>
      <c r="E11132" s="2">
        <v>1222</v>
      </c>
      <c r="F11132" s="2" t="s">
        <v>543</v>
      </c>
    </row>
    <row r="11133" spans="1:6">
      <c r="A11133" s="2" t="s">
        <v>3444</v>
      </c>
      <c r="B11133" s="2" t="s">
        <v>3466</v>
      </c>
      <c r="C11133" s="2" t="s">
        <v>2398</v>
      </c>
      <c r="D11133" s="2" t="str">
        <f t="shared" si="173"/>
        <v>VE SALADE LENTILLES QUINOA SCE CURRY</v>
      </c>
      <c r="E11133" s="2">
        <v>7126</v>
      </c>
      <c r="F11133" s="2" t="s">
        <v>543</v>
      </c>
    </row>
    <row r="11134" spans="1:6">
      <c r="A11134" s="2" t="s">
        <v>3444</v>
      </c>
      <c r="B11134" s="2" t="s">
        <v>3466</v>
      </c>
      <c r="C11134" s="2" t="s">
        <v>452</v>
      </c>
      <c r="D11134" s="2" t="str">
        <f t="shared" si="173"/>
        <v>VE SALADE LENTILLES QUINOA SCE CURRY</v>
      </c>
      <c r="E11134" s="2">
        <v>3726</v>
      </c>
      <c r="F11134" s="2" t="s">
        <v>543</v>
      </c>
    </row>
    <row r="11135" spans="1:6">
      <c r="A11135" s="2" t="s">
        <v>3444</v>
      </c>
      <c r="B11135" s="2" t="s">
        <v>3467</v>
      </c>
      <c r="C11135" s="2" t="s">
        <v>467</v>
      </c>
      <c r="D11135" s="2" t="str">
        <f t="shared" si="173"/>
        <v>VE PU TORTILLAS 4 PTS</v>
      </c>
      <c r="E11135" s="2">
        <v>6677</v>
      </c>
      <c r="F11135" s="2" t="s">
        <v>77</v>
      </c>
    </row>
    <row r="11136" spans="1:6">
      <c r="A11136" s="2" t="s">
        <v>3444</v>
      </c>
      <c r="B11136" s="2" t="s">
        <v>3467</v>
      </c>
      <c r="C11136" s="2" t="s">
        <v>3110</v>
      </c>
      <c r="D11136" s="2" t="str">
        <f t="shared" si="173"/>
        <v>VE PU TORTILLAS 4 PTS</v>
      </c>
      <c r="E11136" s="2">
        <v>2344</v>
      </c>
      <c r="F11136" s="2" t="s">
        <v>77</v>
      </c>
    </row>
    <row r="11137" spans="1:6">
      <c r="A11137" s="2" t="s">
        <v>3444</v>
      </c>
      <c r="B11137" s="2" t="s">
        <v>3467</v>
      </c>
      <c r="C11137" s="2" t="s">
        <v>417</v>
      </c>
      <c r="D11137" s="2" t="str">
        <f t="shared" si="173"/>
        <v>VE PU TORTILLAS 4 PTS</v>
      </c>
      <c r="E11137" s="2">
        <v>5125</v>
      </c>
      <c r="F11137" s="2" t="s">
        <v>77</v>
      </c>
    </row>
    <row r="11138" spans="1:6">
      <c r="A11138" s="2" t="s">
        <v>3444</v>
      </c>
      <c r="B11138" s="2" t="s">
        <v>3467</v>
      </c>
      <c r="C11138" s="2" t="s">
        <v>324</v>
      </c>
      <c r="D11138" s="2" t="str">
        <f t="shared" si="173"/>
        <v>VE PU TORTILLAS 4 PTS</v>
      </c>
      <c r="E11138" s="2">
        <v>1200</v>
      </c>
      <c r="F11138" s="2" t="s">
        <v>77</v>
      </c>
    </row>
    <row r="11139" spans="1:6">
      <c r="A11139" s="2" t="s">
        <v>3444</v>
      </c>
      <c r="B11139" s="2" t="s">
        <v>3467</v>
      </c>
      <c r="C11139" s="2" t="s">
        <v>856</v>
      </c>
      <c r="D11139" s="2" t="str">
        <f t="shared" ref="D11139:D11202" si="174">B11139</f>
        <v>VE PU TORTILLAS 4 PTS</v>
      </c>
      <c r="E11139" s="2">
        <v>7137</v>
      </c>
      <c r="F11139" s="2" t="s">
        <v>77</v>
      </c>
    </row>
    <row r="11140" spans="1:6">
      <c r="A11140" s="2" t="s">
        <v>3444</v>
      </c>
      <c r="B11140" s="2" t="s">
        <v>3467</v>
      </c>
      <c r="C11140" s="2" t="s">
        <v>3468</v>
      </c>
      <c r="D11140" s="2" t="str">
        <f t="shared" si="174"/>
        <v>VE PU TORTILLAS 4 PTS</v>
      </c>
      <c r="E11140" s="2">
        <v>2878</v>
      </c>
      <c r="F11140" s="2" t="s">
        <v>77</v>
      </c>
    </row>
    <row r="11141" spans="1:6">
      <c r="A11141" s="2" t="s">
        <v>3444</v>
      </c>
      <c r="B11141" s="2" t="s">
        <v>3467</v>
      </c>
      <c r="C11141" s="2" t="s">
        <v>3469</v>
      </c>
      <c r="D11141" s="2" t="str">
        <f t="shared" si="174"/>
        <v>VE PU TORTILLAS 4 PTS</v>
      </c>
      <c r="E11141" s="2">
        <v>1152</v>
      </c>
      <c r="F11141" s="2" t="s">
        <v>77</v>
      </c>
    </row>
    <row r="11142" spans="1:6">
      <c r="A11142" s="2" t="s">
        <v>3444</v>
      </c>
      <c r="B11142" s="2" t="s">
        <v>3467</v>
      </c>
      <c r="C11142" s="2" t="s">
        <v>3415</v>
      </c>
      <c r="D11142" s="2" t="str">
        <f t="shared" si="174"/>
        <v>VE PU TORTILLAS 4 PTS</v>
      </c>
      <c r="E11142" s="2">
        <v>2238</v>
      </c>
      <c r="F11142" s="2" t="s">
        <v>77</v>
      </c>
    </row>
    <row r="11143" spans="1:6">
      <c r="A11143" s="2" t="s">
        <v>3444</v>
      </c>
      <c r="B11143" s="2" t="s">
        <v>3467</v>
      </c>
      <c r="C11143" s="2" t="s">
        <v>300</v>
      </c>
      <c r="D11143" s="2" t="str">
        <f t="shared" si="174"/>
        <v>VE PU TORTILLAS 4 PTS</v>
      </c>
      <c r="E11143" s="2">
        <v>5102</v>
      </c>
      <c r="F11143" s="2" t="s">
        <v>77</v>
      </c>
    </row>
    <row r="11144" spans="1:6">
      <c r="A11144" s="2" t="s">
        <v>3444</v>
      </c>
      <c r="B11144" s="2" t="s">
        <v>3470</v>
      </c>
      <c r="C11144" s="2" t="s">
        <v>1273</v>
      </c>
      <c r="D11144" s="2" t="str">
        <f t="shared" si="174"/>
        <v>VE RIZ CANTONNAIS 4PTS</v>
      </c>
      <c r="E11144" s="2">
        <v>5308</v>
      </c>
      <c r="F11144" s="2" t="s">
        <v>77</v>
      </c>
    </row>
    <row r="11145" spans="1:6">
      <c r="A11145" s="2" t="s">
        <v>3444</v>
      </c>
      <c r="B11145" s="2" t="s">
        <v>3470</v>
      </c>
      <c r="C11145" s="2" t="s">
        <v>3419</v>
      </c>
      <c r="D11145" s="2" t="str">
        <f t="shared" si="174"/>
        <v>VE RIZ CANTONNAIS 4PTS</v>
      </c>
      <c r="E11145" s="2">
        <v>599</v>
      </c>
      <c r="F11145" s="2" t="s">
        <v>77</v>
      </c>
    </row>
    <row r="11146" spans="1:6">
      <c r="A11146" s="2" t="s">
        <v>3444</v>
      </c>
      <c r="B11146" s="2" t="s">
        <v>3470</v>
      </c>
      <c r="C11146" s="2" t="s">
        <v>446</v>
      </c>
      <c r="D11146" s="2" t="str">
        <f t="shared" si="174"/>
        <v>VE RIZ CANTONNAIS 4PTS</v>
      </c>
      <c r="E11146" s="2">
        <v>5662</v>
      </c>
      <c r="F11146" s="2" t="s">
        <v>77</v>
      </c>
    </row>
    <row r="11147" spans="1:6">
      <c r="A11147" s="2" t="s">
        <v>3444</v>
      </c>
      <c r="B11147" s="2" t="s">
        <v>3470</v>
      </c>
      <c r="C11147" s="2" t="s">
        <v>247</v>
      </c>
      <c r="D11147" s="2" t="str">
        <f t="shared" si="174"/>
        <v>VE RIZ CANTONNAIS 4PTS</v>
      </c>
      <c r="E11147" s="2">
        <v>5348</v>
      </c>
      <c r="F11147" s="2" t="s">
        <v>77</v>
      </c>
    </row>
    <row r="11148" spans="1:6">
      <c r="A11148" s="2" t="s">
        <v>3444</v>
      </c>
      <c r="B11148" s="2" t="s">
        <v>3470</v>
      </c>
      <c r="C11148" s="2" t="s">
        <v>245</v>
      </c>
      <c r="D11148" s="2" t="str">
        <f t="shared" si="174"/>
        <v>VE RIZ CANTONNAIS 4PTS</v>
      </c>
      <c r="E11148" s="2">
        <v>5341</v>
      </c>
      <c r="F11148" s="2" t="s">
        <v>77</v>
      </c>
    </row>
    <row r="11149" spans="1:6">
      <c r="A11149" s="2" t="s">
        <v>3444</v>
      </c>
      <c r="B11149" s="2" t="s">
        <v>3470</v>
      </c>
      <c r="C11149" s="2" t="s">
        <v>324</v>
      </c>
      <c r="D11149" s="2" t="str">
        <f t="shared" si="174"/>
        <v>VE RIZ CANTONNAIS 4PTS</v>
      </c>
      <c r="E11149" s="2">
        <v>1200</v>
      </c>
      <c r="F11149" s="2" t="s">
        <v>77</v>
      </c>
    </row>
    <row r="11150" spans="1:6">
      <c r="A11150" s="2" t="s">
        <v>3444</v>
      </c>
      <c r="B11150" s="2" t="s">
        <v>3470</v>
      </c>
      <c r="C11150" s="2" t="s">
        <v>810</v>
      </c>
      <c r="D11150" s="2" t="str">
        <f t="shared" si="174"/>
        <v>VE RIZ CANTONNAIS 4PTS</v>
      </c>
      <c r="E11150" s="2">
        <v>8192</v>
      </c>
      <c r="F11150" s="2" t="s">
        <v>77</v>
      </c>
    </row>
    <row r="11151" spans="1:6">
      <c r="A11151" s="2" t="s">
        <v>3444</v>
      </c>
      <c r="B11151" s="2" t="s">
        <v>3471</v>
      </c>
      <c r="C11151" s="2" t="s">
        <v>753</v>
      </c>
      <c r="D11151" s="2" t="str">
        <f t="shared" si="174"/>
        <v>VE SALADE BOULGOUR QUINOA FETA</v>
      </c>
      <c r="E11151" s="2">
        <v>5033</v>
      </c>
      <c r="F11151" s="2" t="s">
        <v>77</v>
      </c>
    </row>
    <row r="11152" spans="1:6">
      <c r="A11152" s="2" t="s">
        <v>3444</v>
      </c>
      <c r="B11152" s="2" t="s">
        <v>3471</v>
      </c>
      <c r="C11152" s="2" t="s">
        <v>2855</v>
      </c>
      <c r="D11152" s="2" t="str">
        <f t="shared" si="174"/>
        <v>VE SALADE BOULGOUR QUINOA FETA</v>
      </c>
      <c r="E11152" s="2">
        <v>5302</v>
      </c>
      <c r="F11152" s="2" t="s">
        <v>77</v>
      </c>
    </row>
    <row r="11153" spans="1:6">
      <c r="A11153" s="2" t="s">
        <v>3444</v>
      </c>
      <c r="B11153" s="2" t="s">
        <v>3471</v>
      </c>
      <c r="C11153" s="2" t="s">
        <v>390</v>
      </c>
      <c r="D11153" s="2" t="str">
        <f t="shared" si="174"/>
        <v>VE SALADE BOULGOUR QUINOA FETA</v>
      </c>
      <c r="E11153" s="2">
        <v>5303</v>
      </c>
      <c r="F11153" s="2" t="s">
        <v>77</v>
      </c>
    </row>
    <row r="11154" spans="1:6">
      <c r="A11154" s="2" t="s">
        <v>3444</v>
      </c>
      <c r="B11154" s="2" t="s">
        <v>3471</v>
      </c>
      <c r="C11154" s="2" t="s">
        <v>284</v>
      </c>
      <c r="D11154" s="2" t="str">
        <f t="shared" si="174"/>
        <v>VE SALADE BOULGOUR QUINOA FETA</v>
      </c>
      <c r="E11154" s="2">
        <v>5008</v>
      </c>
      <c r="F11154" s="2" t="s">
        <v>77</v>
      </c>
    </row>
    <row r="11155" spans="1:6">
      <c r="A11155" s="2" t="s">
        <v>3444</v>
      </c>
      <c r="B11155" s="2" t="s">
        <v>3471</v>
      </c>
      <c r="C11155" s="2" t="s">
        <v>3472</v>
      </c>
      <c r="D11155" s="2" t="str">
        <f t="shared" si="174"/>
        <v>VE SALADE BOULGOUR QUINOA FETA</v>
      </c>
      <c r="E11155" s="2">
        <v>5236</v>
      </c>
      <c r="F11155" s="2" t="s">
        <v>77</v>
      </c>
    </row>
    <row r="11156" spans="1:6">
      <c r="A11156" s="2" t="s">
        <v>3444</v>
      </c>
      <c r="B11156" s="2" t="s">
        <v>3471</v>
      </c>
      <c r="C11156" s="2" t="s">
        <v>3419</v>
      </c>
      <c r="D11156" s="2" t="str">
        <f t="shared" si="174"/>
        <v>VE SALADE BOULGOUR QUINOA FETA</v>
      </c>
      <c r="E11156" s="2">
        <v>599</v>
      </c>
      <c r="F11156" s="2" t="s">
        <v>77</v>
      </c>
    </row>
    <row r="11157" spans="1:6">
      <c r="A11157" s="2" t="s">
        <v>3444</v>
      </c>
      <c r="B11157" s="2" t="s">
        <v>3471</v>
      </c>
      <c r="C11157" s="2" t="s">
        <v>926</v>
      </c>
      <c r="D11157" s="2" t="str">
        <f t="shared" si="174"/>
        <v>VE SALADE BOULGOUR QUINOA FETA</v>
      </c>
      <c r="E11157" s="2">
        <v>6799</v>
      </c>
      <c r="F11157" s="2" t="s">
        <v>77</v>
      </c>
    </row>
    <row r="11158" spans="1:6">
      <c r="A11158" s="2" t="s">
        <v>3444</v>
      </c>
      <c r="B11158" s="2" t="s">
        <v>3471</v>
      </c>
      <c r="C11158" s="2" t="s">
        <v>177</v>
      </c>
      <c r="D11158" s="2" t="str">
        <f t="shared" si="174"/>
        <v>VE SALADE BOULGOUR QUINOA FETA</v>
      </c>
      <c r="E11158" s="2">
        <v>1244</v>
      </c>
      <c r="F11158" s="2" t="s">
        <v>77</v>
      </c>
    </row>
    <row r="11159" spans="1:6">
      <c r="A11159" s="2" t="s">
        <v>3444</v>
      </c>
      <c r="B11159" s="2" t="s">
        <v>3471</v>
      </c>
      <c r="C11159" s="2" t="s">
        <v>3110</v>
      </c>
      <c r="D11159" s="2" t="str">
        <f t="shared" si="174"/>
        <v>VE SALADE BOULGOUR QUINOA FETA</v>
      </c>
      <c r="E11159" s="2">
        <v>2344</v>
      </c>
      <c r="F11159" s="2" t="s">
        <v>77</v>
      </c>
    </row>
    <row r="11160" spans="1:6">
      <c r="A11160" s="2" t="s">
        <v>3444</v>
      </c>
      <c r="B11160" s="2" t="s">
        <v>3471</v>
      </c>
      <c r="C11160" s="2" t="s">
        <v>452</v>
      </c>
      <c r="D11160" s="2" t="str">
        <f t="shared" si="174"/>
        <v>VE SALADE BOULGOUR QUINOA FETA</v>
      </c>
      <c r="E11160" s="2">
        <v>3726</v>
      </c>
      <c r="F11160" s="2" t="s">
        <v>77</v>
      </c>
    </row>
    <row r="11161" spans="1:6">
      <c r="A11161" s="2" t="s">
        <v>3444</v>
      </c>
      <c r="B11161" s="2" t="s">
        <v>3471</v>
      </c>
      <c r="C11161" s="2" t="s">
        <v>635</v>
      </c>
      <c r="D11161" s="2" t="str">
        <f t="shared" si="174"/>
        <v>VE SALADE BOULGOUR QUINOA FETA</v>
      </c>
      <c r="E11161" s="2">
        <v>5416</v>
      </c>
      <c r="F11161" s="2" t="s">
        <v>77</v>
      </c>
    </row>
    <row r="11162" spans="1:6">
      <c r="A11162" s="2" t="s">
        <v>3444</v>
      </c>
      <c r="B11162" s="2" t="s">
        <v>3473</v>
      </c>
      <c r="C11162" s="2" t="s">
        <v>3110</v>
      </c>
      <c r="D11162" s="2" t="str">
        <f t="shared" si="174"/>
        <v>VE LASAGNE MEXICAINE 4PTS</v>
      </c>
      <c r="E11162" s="2">
        <v>2344</v>
      </c>
      <c r="F11162" s="2" t="s">
        <v>77</v>
      </c>
    </row>
    <row r="11163" spans="1:6">
      <c r="A11163" s="2" t="s">
        <v>3444</v>
      </c>
      <c r="B11163" s="2" t="s">
        <v>3473</v>
      </c>
      <c r="C11163" s="2" t="s">
        <v>3474</v>
      </c>
      <c r="D11163" s="2" t="str">
        <f t="shared" si="174"/>
        <v>VE LASAGNE MEXICAINE 4PTS</v>
      </c>
      <c r="E11163" s="2">
        <v>3676</v>
      </c>
      <c r="F11163" s="2" t="s">
        <v>77</v>
      </c>
    </row>
    <row r="11164" spans="1:6">
      <c r="A11164" s="2" t="s">
        <v>3444</v>
      </c>
      <c r="B11164" s="2" t="s">
        <v>3473</v>
      </c>
      <c r="C11164" s="2" t="s">
        <v>3475</v>
      </c>
      <c r="D11164" s="2" t="str">
        <f t="shared" si="174"/>
        <v>VE LASAGNE MEXICAINE 4PTS</v>
      </c>
      <c r="E11164" s="2">
        <v>7128</v>
      </c>
      <c r="F11164" s="2" t="s">
        <v>77</v>
      </c>
    </row>
    <row r="11165" spans="1:6">
      <c r="A11165" s="2" t="s">
        <v>3444</v>
      </c>
      <c r="B11165" s="2" t="s">
        <v>3473</v>
      </c>
      <c r="C11165" s="2" t="s">
        <v>3476</v>
      </c>
      <c r="D11165" s="2" t="str">
        <f t="shared" si="174"/>
        <v>VE LASAGNE MEXICAINE 4PTS</v>
      </c>
      <c r="E11165" s="2">
        <v>8128</v>
      </c>
      <c r="F11165" s="2" t="s">
        <v>77</v>
      </c>
    </row>
    <row r="11166" spans="1:6">
      <c r="A11166" s="2" t="s">
        <v>3444</v>
      </c>
      <c r="B11166" s="2" t="s">
        <v>3473</v>
      </c>
      <c r="C11166" s="2" t="s">
        <v>410</v>
      </c>
      <c r="D11166" s="2" t="str">
        <f t="shared" si="174"/>
        <v>VE LASAGNE MEXICAINE 4PTS</v>
      </c>
      <c r="E11166" s="2">
        <v>4947</v>
      </c>
      <c r="F11166" s="2" t="s">
        <v>77</v>
      </c>
    </row>
    <row r="11167" spans="1:6">
      <c r="A11167" s="2" t="s">
        <v>3444</v>
      </c>
      <c r="B11167" s="2" t="s">
        <v>3473</v>
      </c>
      <c r="C11167" s="2" t="s">
        <v>3477</v>
      </c>
      <c r="D11167" s="2" t="str">
        <f t="shared" si="174"/>
        <v>VE LASAGNE MEXICAINE 4PTS</v>
      </c>
      <c r="E11167" s="2">
        <v>5342</v>
      </c>
      <c r="F11167" s="2" t="s">
        <v>77</v>
      </c>
    </row>
    <row r="11168" spans="1:6">
      <c r="A11168" s="2" t="s">
        <v>3444</v>
      </c>
      <c r="B11168" s="2" t="s">
        <v>3473</v>
      </c>
      <c r="C11168" s="2" t="s">
        <v>801</v>
      </c>
      <c r="D11168" s="2" t="str">
        <f t="shared" si="174"/>
        <v>VE LASAGNE MEXICAINE 4PTS</v>
      </c>
      <c r="E11168" s="2">
        <v>5199</v>
      </c>
      <c r="F11168" s="2" t="s">
        <v>77</v>
      </c>
    </row>
    <row r="11169" spans="1:6">
      <c r="A11169" s="2" t="s">
        <v>3444</v>
      </c>
      <c r="B11169" s="2" t="s">
        <v>3473</v>
      </c>
      <c r="C11169" s="2" t="s">
        <v>411</v>
      </c>
      <c r="D11169" s="2" t="str">
        <f t="shared" si="174"/>
        <v>VE LASAGNE MEXICAINE 4PTS</v>
      </c>
      <c r="E11169" s="2">
        <v>5160</v>
      </c>
      <c r="F11169" s="2" t="s">
        <v>77</v>
      </c>
    </row>
    <row r="11170" spans="1:6">
      <c r="A11170" s="2" t="s">
        <v>3444</v>
      </c>
      <c r="B11170" s="2" t="s">
        <v>3473</v>
      </c>
      <c r="C11170" s="2" t="s">
        <v>3478</v>
      </c>
      <c r="D11170" s="2" t="str">
        <f t="shared" si="174"/>
        <v>VE LASAGNE MEXICAINE 4PTS</v>
      </c>
      <c r="E11170" s="2">
        <v>5405</v>
      </c>
      <c r="F11170" s="2" t="s">
        <v>77</v>
      </c>
    </row>
    <row r="11171" spans="1:6">
      <c r="A11171" s="2" t="s">
        <v>3444</v>
      </c>
      <c r="B11171" s="2" t="s">
        <v>3473</v>
      </c>
      <c r="C11171" s="2" t="s">
        <v>56</v>
      </c>
      <c r="D11171" s="2" t="str">
        <f t="shared" si="174"/>
        <v>VE LASAGNE MEXICAINE 4PTS</v>
      </c>
      <c r="E11171" s="2">
        <v>8172</v>
      </c>
      <c r="F11171" s="2" t="s">
        <v>77</v>
      </c>
    </row>
    <row r="11172" spans="1:6">
      <c r="A11172" s="2" t="s">
        <v>3444</v>
      </c>
      <c r="B11172" s="2" t="s">
        <v>3479</v>
      </c>
      <c r="C11172" s="2" t="s">
        <v>220</v>
      </c>
      <c r="D11172" s="2" t="str">
        <f t="shared" si="174"/>
        <v>VE PARMENTIER PDT/LEGUMES 4PTS</v>
      </c>
      <c r="E11172" s="2">
        <v>6658</v>
      </c>
      <c r="F11172" s="2" t="s">
        <v>77</v>
      </c>
    </row>
    <row r="11173" spans="1:6">
      <c r="A11173" s="2" t="s">
        <v>3444</v>
      </c>
      <c r="B11173" s="2" t="s">
        <v>3479</v>
      </c>
      <c r="C11173" s="2" t="s">
        <v>3480</v>
      </c>
      <c r="D11173" s="2" t="str">
        <f t="shared" si="174"/>
        <v>VE PARMENTIER PDT/LEGUMES 4PTS</v>
      </c>
      <c r="E11173" s="2">
        <v>1116</v>
      </c>
      <c r="F11173" s="2" t="s">
        <v>77</v>
      </c>
    </row>
    <row r="11174" spans="1:6">
      <c r="A11174" s="2" t="s">
        <v>3444</v>
      </c>
      <c r="B11174" s="2" t="s">
        <v>3479</v>
      </c>
      <c r="C11174" s="2" t="s">
        <v>169</v>
      </c>
      <c r="D11174" s="2" t="str">
        <f t="shared" si="174"/>
        <v>VE PARMENTIER PDT/LEGUMES 4PTS</v>
      </c>
      <c r="E11174" s="2">
        <v>5402</v>
      </c>
      <c r="F11174" s="2" t="s">
        <v>77</v>
      </c>
    </row>
    <row r="11175" spans="1:6">
      <c r="A11175" s="2" t="s">
        <v>3444</v>
      </c>
      <c r="B11175" s="2" t="s">
        <v>3479</v>
      </c>
      <c r="C11175" s="2" t="s">
        <v>171</v>
      </c>
      <c r="D11175" s="2" t="str">
        <f t="shared" si="174"/>
        <v>VE PARMENTIER PDT/LEGUMES 4PTS</v>
      </c>
      <c r="E11175" s="2">
        <v>5671</v>
      </c>
      <c r="F11175" s="2" t="s">
        <v>77</v>
      </c>
    </row>
    <row r="11176" spans="1:6">
      <c r="A11176" s="2" t="s">
        <v>3444</v>
      </c>
      <c r="B11176" s="2" t="s">
        <v>3479</v>
      </c>
      <c r="C11176" s="2" t="s">
        <v>30</v>
      </c>
      <c r="D11176" s="2" t="str">
        <f t="shared" si="174"/>
        <v>VE PARMENTIER PDT/LEGUMES 4PTS</v>
      </c>
      <c r="E11176" s="2">
        <v>2234</v>
      </c>
      <c r="F11176" s="2" t="s">
        <v>77</v>
      </c>
    </row>
    <row r="11177" spans="1:6">
      <c r="A11177" s="2" t="s">
        <v>3444</v>
      </c>
      <c r="B11177" s="2" t="s">
        <v>3479</v>
      </c>
      <c r="C11177" s="2" t="s">
        <v>340</v>
      </c>
      <c r="D11177" s="2" t="str">
        <f t="shared" si="174"/>
        <v>VE PARMENTIER PDT/LEGUMES 4PTS</v>
      </c>
      <c r="E11177" s="2">
        <v>6680</v>
      </c>
      <c r="F11177" s="2" t="s">
        <v>77</v>
      </c>
    </row>
    <row r="11178" spans="1:6">
      <c r="A11178" s="2" t="s">
        <v>3444</v>
      </c>
      <c r="B11178" s="2" t="s">
        <v>3479</v>
      </c>
      <c r="C11178" s="2" t="s">
        <v>881</v>
      </c>
      <c r="D11178" s="2" t="str">
        <f t="shared" si="174"/>
        <v>VE PARMENTIER PDT/LEGUMES 4PTS</v>
      </c>
      <c r="E11178" s="2">
        <v>4906</v>
      </c>
      <c r="F11178" s="2" t="s">
        <v>77</v>
      </c>
    </row>
    <row r="11179" spans="1:6">
      <c r="A11179" s="2" t="s">
        <v>3444</v>
      </c>
      <c r="B11179" s="2" t="s">
        <v>3479</v>
      </c>
      <c r="C11179" s="2" t="s">
        <v>765</v>
      </c>
      <c r="D11179" s="2" t="str">
        <f t="shared" si="174"/>
        <v>VE PARMENTIER PDT/LEGUMES 4PTS</v>
      </c>
      <c r="E11179" s="2">
        <v>5650</v>
      </c>
      <c r="F11179" s="2" t="s">
        <v>77</v>
      </c>
    </row>
    <row r="11180" spans="1:6">
      <c r="A11180" s="2" t="s">
        <v>3444</v>
      </c>
      <c r="B11180" s="2" t="s">
        <v>3479</v>
      </c>
      <c r="C11180" s="2" t="s">
        <v>3110</v>
      </c>
      <c r="D11180" s="2" t="str">
        <f t="shared" si="174"/>
        <v>VE PARMENTIER PDT/LEGUMES 4PTS</v>
      </c>
      <c r="E11180" s="2">
        <v>2344</v>
      </c>
      <c r="F11180" s="2" t="s">
        <v>77</v>
      </c>
    </row>
    <row r="11181" spans="1:6">
      <c r="A11181" s="2" t="s">
        <v>3444</v>
      </c>
      <c r="B11181" s="2" t="s">
        <v>3479</v>
      </c>
      <c r="C11181" s="2" t="s">
        <v>351</v>
      </c>
      <c r="D11181" s="2" t="str">
        <f t="shared" si="174"/>
        <v>VE PARMENTIER PDT/LEGUMES 4PTS</v>
      </c>
      <c r="E11181" s="2">
        <v>5229</v>
      </c>
      <c r="F11181" s="2" t="s">
        <v>77</v>
      </c>
    </row>
    <row r="11182" spans="1:6">
      <c r="A11182" s="2" t="s">
        <v>3444</v>
      </c>
      <c r="B11182" s="2" t="s">
        <v>3479</v>
      </c>
      <c r="C11182" s="2" t="s">
        <v>33</v>
      </c>
      <c r="D11182" s="2" t="str">
        <f t="shared" si="174"/>
        <v>VE PARMENTIER PDT/LEGUMES 4PTS</v>
      </c>
      <c r="E11182" s="2">
        <v>5631</v>
      </c>
      <c r="F11182" s="2" t="s">
        <v>77</v>
      </c>
    </row>
    <row r="11183" spans="1:6">
      <c r="A11183" s="2" t="s">
        <v>3444</v>
      </c>
      <c r="B11183" s="2" t="s">
        <v>3479</v>
      </c>
      <c r="C11183" s="2" t="s">
        <v>1754</v>
      </c>
      <c r="D11183" s="2" t="str">
        <f t="shared" si="174"/>
        <v>VE PARMENTIER PDT/LEGUMES 4PTS</v>
      </c>
      <c r="E11183" s="2">
        <v>5280</v>
      </c>
      <c r="F11183" s="2" t="s">
        <v>77</v>
      </c>
    </row>
    <row r="11184" spans="1:6">
      <c r="A11184" s="2" t="s">
        <v>3444</v>
      </c>
      <c r="B11184" s="2" t="s">
        <v>3479</v>
      </c>
      <c r="C11184" s="2" t="s">
        <v>56</v>
      </c>
      <c r="D11184" s="2" t="str">
        <f t="shared" si="174"/>
        <v>VE PARMENTIER PDT/LEGUMES 4PTS</v>
      </c>
      <c r="E11184" s="2">
        <v>8172</v>
      </c>
      <c r="F11184" s="2" t="s">
        <v>77</v>
      </c>
    </row>
    <row r="11185" spans="1:6">
      <c r="A11185" s="2" t="s">
        <v>3444</v>
      </c>
      <c r="B11185" s="2" t="s">
        <v>3479</v>
      </c>
      <c r="C11185" s="2" t="s">
        <v>467</v>
      </c>
      <c r="D11185" s="2" t="str">
        <f t="shared" si="174"/>
        <v>VE PARMENTIER PDT/LEGUMES 4PTS</v>
      </c>
      <c r="E11185" s="2">
        <v>6677</v>
      </c>
      <c r="F11185" s="2" t="s">
        <v>77</v>
      </c>
    </row>
    <row r="11186" spans="1:6">
      <c r="A11186" s="2" t="s">
        <v>3444</v>
      </c>
      <c r="B11186" s="2" t="s">
        <v>3481</v>
      </c>
      <c r="C11186" s="2" t="s">
        <v>37</v>
      </c>
      <c r="D11186" s="2" t="str">
        <f t="shared" si="174"/>
        <v>VE TCHOUTCHOUKA 4 PTS</v>
      </c>
      <c r="E11186" s="2">
        <v>5664</v>
      </c>
      <c r="F11186" s="2" t="s">
        <v>77</v>
      </c>
    </row>
    <row r="11187" spans="1:6">
      <c r="A11187" s="2" t="s">
        <v>3444</v>
      </c>
      <c r="B11187" s="2" t="s">
        <v>3481</v>
      </c>
      <c r="C11187" s="2" t="s">
        <v>13</v>
      </c>
      <c r="D11187" s="2" t="str">
        <f t="shared" si="174"/>
        <v>VE TCHOUTCHOUKA 4 PTS</v>
      </c>
      <c r="E11187" s="2">
        <v>1222</v>
      </c>
      <c r="F11187" s="2" t="s">
        <v>77</v>
      </c>
    </row>
    <row r="11188" spans="1:6">
      <c r="A11188" s="2" t="s">
        <v>3444</v>
      </c>
      <c r="B11188" s="2" t="s">
        <v>3481</v>
      </c>
      <c r="C11188" s="2" t="s">
        <v>3482</v>
      </c>
      <c r="D11188" s="2" t="str">
        <f t="shared" si="174"/>
        <v>VE TCHOUTCHOUKA 4 PTS</v>
      </c>
      <c r="E11188" s="2">
        <v>7089</v>
      </c>
      <c r="F11188" s="2" t="s">
        <v>77</v>
      </c>
    </row>
    <row r="11189" spans="1:6">
      <c r="A11189" s="2" t="s">
        <v>3444</v>
      </c>
      <c r="B11189" s="2" t="s">
        <v>3481</v>
      </c>
      <c r="C11189" s="2" t="s">
        <v>3474</v>
      </c>
      <c r="D11189" s="2" t="str">
        <f t="shared" si="174"/>
        <v>VE TCHOUTCHOUKA 4 PTS</v>
      </c>
      <c r="E11189" s="2">
        <v>3676</v>
      </c>
      <c r="F11189" s="2" t="s">
        <v>77</v>
      </c>
    </row>
    <row r="11190" spans="1:6">
      <c r="A11190" s="2" t="s">
        <v>3444</v>
      </c>
      <c r="B11190" s="2" t="s">
        <v>3481</v>
      </c>
      <c r="C11190" s="2" t="s">
        <v>452</v>
      </c>
      <c r="D11190" s="2" t="str">
        <f t="shared" si="174"/>
        <v>VE TCHOUTCHOUKA 4 PTS</v>
      </c>
      <c r="E11190" s="2">
        <v>3726</v>
      </c>
      <c r="F11190" s="2" t="s">
        <v>77</v>
      </c>
    </row>
    <row r="11191" spans="1:6">
      <c r="A11191" s="2" t="s">
        <v>3444</v>
      </c>
      <c r="B11191" s="2" t="s">
        <v>3481</v>
      </c>
      <c r="C11191" s="2" t="s">
        <v>3483</v>
      </c>
      <c r="D11191" s="2" t="str">
        <f t="shared" si="174"/>
        <v>VE TCHOUTCHOUKA 4 PTS</v>
      </c>
      <c r="E11191" s="2">
        <v>6917</v>
      </c>
      <c r="F11191" s="2" t="s">
        <v>77</v>
      </c>
    </row>
    <row r="11192" spans="1:6">
      <c r="A11192" s="2" t="s">
        <v>3444</v>
      </c>
      <c r="B11192" s="2" t="s">
        <v>3481</v>
      </c>
      <c r="C11192" s="2" t="s">
        <v>1754</v>
      </c>
      <c r="D11192" s="2" t="str">
        <f t="shared" si="174"/>
        <v>VE TCHOUTCHOUKA 4 PTS</v>
      </c>
      <c r="E11192" s="2">
        <v>5280</v>
      </c>
      <c r="F11192" s="2" t="s">
        <v>77</v>
      </c>
    </row>
    <row r="11193" spans="1:6">
      <c r="A11193" s="2" t="s">
        <v>3444</v>
      </c>
      <c r="B11193" s="2" t="s">
        <v>3481</v>
      </c>
      <c r="C11193" s="2" t="s">
        <v>3110</v>
      </c>
      <c r="D11193" s="2" t="str">
        <f t="shared" si="174"/>
        <v>VE TCHOUTCHOUKA 4 PTS</v>
      </c>
      <c r="E11193" s="2">
        <v>2344</v>
      </c>
      <c r="F11193" s="2" t="s">
        <v>77</v>
      </c>
    </row>
    <row r="11194" spans="1:6">
      <c r="A11194" s="2" t="s">
        <v>3444</v>
      </c>
      <c r="B11194" s="2" t="s">
        <v>3481</v>
      </c>
      <c r="C11194" s="2" t="s">
        <v>317</v>
      </c>
      <c r="D11194" s="2" t="str">
        <f t="shared" si="174"/>
        <v>VE TCHOUTCHOUKA 4 PTS</v>
      </c>
      <c r="E11194" s="2">
        <v>5259</v>
      </c>
      <c r="F11194" s="2" t="s">
        <v>77</v>
      </c>
    </row>
    <row r="11195" spans="1:6">
      <c r="A11195" s="2" t="s">
        <v>3444</v>
      </c>
      <c r="B11195" s="2" t="s">
        <v>3481</v>
      </c>
      <c r="C11195" s="2" t="s">
        <v>35</v>
      </c>
      <c r="D11195" s="2" t="str">
        <f t="shared" si="174"/>
        <v>VE TCHOUTCHOUKA 4 PTS</v>
      </c>
      <c r="E11195" s="2">
        <v>5272</v>
      </c>
      <c r="F11195" s="2" t="s">
        <v>77</v>
      </c>
    </row>
    <row r="11196" spans="1:6">
      <c r="A11196" s="2" t="s">
        <v>3444</v>
      </c>
      <c r="B11196" s="2" t="s">
        <v>3481</v>
      </c>
      <c r="C11196" s="2" t="s">
        <v>778</v>
      </c>
      <c r="D11196" s="2" t="str">
        <f t="shared" si="174"/>
        <v>VE TCHOUTCHOUKA 4 PTS</v>
      </c>
      <c r="E11196" s="2">
        <v>5309</v>
      </c>
      <c r="F11196" s="2" t="s">
        <v>77</v>
      </c>
    </row>
    <row r="11197" spans="1:6">
      <c r="A11197" s="2" t="s">
        <v>3444</v>
      </c>
      <c r="B11197" s="2" t="s">
        <v>3481</v>
      </c>
      <c r="C11197" s="2" t="s">
        <v>324</v>
      </c>
      <c r="D11197" s="2" t="str">
        <f t="shared" si="174"/>
        <v>VE TCHOUTCHOUKA 4 PTS</v>
      </c>
      <c r="E11197" s="2">
        <v>1200</v>
      </c>
      <c r="F11197" s="2" t="s">
        <v>77</v>
      </c>
    </row>
    <row r="11198" spans="1:6">
      <c r="A11198" s="2" t="s">
        <v>3444</v>
      </c>
      <c r="B11198" s="2" t="s">
        <v>3481</v>
      </c>
      <c r="C11198" s="2" t="s">
        <v>316</v>
      </c>
      <c r="D11198" s="2" t="str">
        <f t="shared" si="174"/>
        <v>VE TCHOUTCHOUKA 4 PTS</v>
      </c>
      <c r="E11198" s="2">
        <v>5124</v>
      </c>
      <c r="F11198" s="2" t="s">
        <v>77</v>
      </c>
    </row>
    <row r="11199" spans="1:6">
      <c r="A11199" s="2" t="s">
        <v>3444</v>
      </c>
      <c r="B11199" s="2" t="s">
        <v>3481</v>
      </c>
      <c r="C11199" s="2" t="s">
        <v>423</v>
      </c>
      <c r="D11199" s="2" t="str">
        <f t="shared" si="174"/>
        <v>VE TCHOUTCHOUKA 4 PTS</v>
      </c>
      <c r="E11199" s="2">
        <v>5306</v>
      </c>
      <c r="F11199" s="2" t="s">
        <v>77</v>
      </c>
    </row>
    <row r="11200" spans="1:6">
      <c r="A11200" s="2" t="s">
        <v>3444</v>
      </c>
      <c r="B11200" s="2" t="s">
        <v>3484</v>
      </c>
      <c r="C11200" s="2" t="s">
        <v>173</v>
      </c>
      <c r="D11200" s="2" t="str">
        <f t="shared" si="174"/>
        <v>VE GRATIN D'AUBERGINES 4 PTS</v>
      </c>
      <c r="E11200" s="2">
        <v>7309</v>
      </c>
      <c r="F11200" s="2" t="s">
        <v>77</v>
      </c>
    </row>
    <row r="11201" spans="1:6">
      <c r="A11201" s="2" t="s">
        <v>3444</v>
      </c>
      <c r="B11201" s="2" t="s">
        <v>3484</v>
      </c>
      <c r="C11201" s="2" t="s">
        <v>3110</v>
      </c>
      <c r="D11201" s="2" t="str">
        <f t="shared" si="174"/>
        <v>VE GRATIN D'AUBERGINES 4 PTS</v>
      </c>
      <c r="E11201" s="2">
        <v>2344</v>
      </c>
      <c r="F11201" s="2" t="s">
        <v>77</v>
      </c>
    </row>
    <row r="11202" spans="1:6">
      <c r="A11202" s="2" t="s">
        <v>3444</v>
      </c>
      <c r="B11202" s="2" t="s">
        <v>3484</v>
      </c>
      <c r="C11202" s="2" t="s">
        <v>170</v>
      </c>
      <c r="D11202" s="2" t="str">
        <f t="shared" si="174"/>
        <v>VE GRATIN D'AUBERGINES 4 PTS</v>
      </c>
      <c r="E11202" s="2">
        <v>5632</v>
      </c>
      <c r="F11202" s="2" t="s">
        <v>77</v>
      </c>
    </row>
    <row r="11203" spans="1:6">
      <c r="A11203" s="2" t="s">
        <v>3444</v>
      </c>
      <c r="B11203" s="2" t="s">
        <v>3484</v>
      </c>
      <c r="C11203" s="2" t="s">
        <v>38</v>
      </c>
      <c r="D11203" s="2" t="str">
        <f t="shared" ref="D11203:D11266" si="175">B11203</f>
        <v>VE GRATIN D'AUBERGINES 4 PTS</v>
      </c>
      <c r="E11203" s="2">
        <v>7088</v>
      </c>
      <c r="F11203" s="2" t="s">
        <v>77</v>
      </c>
    </row>
    <row r="11204" spans="1:6">
      <c r="A11204" s="2" t="s">
        <v>3444</v>
      </c>
      <c r="B11204" s="2" t="s">
        <v>3484</v>
      </c>
      <c r="C11204" s="2" t="s">
        <v>3485</v>
      </c>
      <c r="D11204" s="2" t="str">
        <f t="shared" si="175"/>
        <v>VE GRATIN D'AUBERGINES 4 PTS</v>
      </c>
      <c r="E11204" s="2">
        <v>5401</v>
      </c>
      <c r="F11204" s="2" t="s">
        <v>77</v>
      </c>
    </row>
    <row r="11205" spans="1:6">
      <c r="A11205" s="2" t="s">
        <v>3444</v>
      </c>
      <c r="B11205" s="2" t="s">
        <v>3484</v>
      </c>
      <c r="C11205" s="2" t="s">
        <v>27</v>
      </c>
      <c r="D11205" s="2" t="str">
        <f t="shared" si="175"/>
        <v>VE GRATIN D'AUBERGINES 4 PTS</v>
      </c>
      <c r="E11205" s="2">
        <v>7299</v>
      </c>
      <c r="F11205" s="2" t="s">
        <v>77</v>
      </c>
    </row>
    <row r="11206" spans="1:6">
      <c r="A11206" s="2" t="s">
        <v>3444</v>
      </c>
      <c r="B11206" s="2" t="s">
        <v>3484</v>
      </c>
      <c r="C11206" s="2" t="s">
        <v>1078</v>
      </c>
      <c r="D11206" s="2" t="str">
        <f t="shared" si="175"/>
        <v>VE GRATIN D'AUBERGINES 4 PTS</v>
      </c>
      <c r="E11206" s="2">
        <v>5159</v>
      </c>
      <c r="F11206" s="2" t="s">
        <v>77</v>
      </c>
    </row>
    <row r="11207" spans="1:6">
      <c r="A11207" s="2" t="s">
        <v>3444</v>
      </c>
      <c r="B11207" s="2" t="s">
        <v>3484</v>
      </c>
      <c r="C11207" s="2" t="s">
        <v>827</v>
      </c>
      <c r="D11207" s="2" t="str">
        <f t="shared" si="175"/>
        <v>VE GRATIN D'AUBERGINES 4 PTS</v>
      </c>
      <c r="E11207" s="2">
        <v>7144</v>
      </c>
      <c r="F11207" s="2" t="s">
        <v>77</v>
      </c>
    </row>
    <row r="11208" spans="1:6">
      <c r="A11208" s="2" t="s">
        <v>3444</v>
      </c>
      <c r="B11208" s="2" t="s">
        <v>3484</v>
      </c>
      <c r="C11208" s="2" t="s">
        <v>13</v>
      </c>
      <c r="D11208" s="2" t="str">
        <f t="shared" si="175"/>
        <v>VE GRATIN D'AUBERGINES 4 PTS</v>
      </c>
      <c r="E11208" s="2">
        <v>1222</v>
      </c>
      <c r="F11208" s="2" t="s">
        <v>77</v>
      </c>
    </row>
    <row r="11209" spans="1:6">
      <c r="A11209" s="2" t="s">
        <v>3444</v>
      </c>
      <c r="B11209" s="2" t="s">
        <v>3484</v>
      </c>
      <c r="C11209" s="2" t="s">
        <v>358</v>
      </c>
      <c r="D11209" s="2" t="str">
        <f t="shared" si="175"/>
        <v>VE GRATIN D'AUBERGINES 4 PTS</v>
      </c>
      <c r="E11209" s="2">
        <v>6806</v>
      </c>
      <c r="F11209" s="2" t="s">
        <v>77</v>
      </c>
    </row>
    <row r="11210" spans="1:6">
      <c r="A11210" s="2" t="s">
        <v>3444</v>
      </c>
      <c r="B11210" s="2" t="s">
        <v>3484</v>
      </c>
      <c r="C11210" s="2" t="s">
        <v>220</v>
      </c>
      <c r="D11210" s="2" t="str">
        <f t="shared" si="175"/>
        <v>VE GRATIN D'AUBERGINES 4 PTS</v>
      </c>
      <c r="E11210" s="2">
        <v>6658</v>
      </c>
      <c r="F11210" s="2" t="s">
        <v>77</v>
      </c>
    </row>
    <row r="11211" spans="1:6">
      <c r="A11211" s="2" t="s">
        <v>3444</v>
      </c>
      <c r="B11211" s="2" t="s">
        <v>3484</v>
      </c>
      <c r="C11211" s="2" t="s">
        <v>3486</v>
      </c>
      <c r="D11211" s="2" t="str">
        <f t="shared" si="175"/>
        <v>VE GRATIN D'AUBERGINES 4 PTS</v>
      </c>
      <c r="E11211" s="2">
        <v>2490</v>
      </c>
      <c r="F11211" s="2" t="s">
        <v>77</v>
      </c>
    </row>
    <row r="11212" spans="1:6">
      <c r="A11212" s="2" t="s">
        <v>3444</v>
      </c>
      <c r="B11212" s="2" t="s">
        <v>3484</v>
      </c>
      <c r="C11212" s="2" t="s">
        <v>340</v>
      </c>
      <c r="D11212" s="2" t="str">
        <f t="shared" si="175"/>
        <v>VE GRATIN D'AUBERGINES 4 PTS</v>
      </c>
      <c r="E11212" s="2">
        <v>6680</v>
      </c>
      <c r="F11212" s="2" t="s">
        <v>77</v>
      </c>
    </row>
    <row r="11213" spans="1:6">
      <c r="A11213" s="2" t="s">
        <v>3444</v>
      </c>
      <c r="B11213" s="2" t="s">
        <v>3484</v>
      </c>
      <c r="C11213" s="2" t="s">
        <v>810</v>
      </c>
      <c r="D11213" s="2" t="str">
        <f t="shared" si="175"/>
        <v>VE GRATIN D'AUBERGINES 4 PTS</v>
      </c>
      <c r="E11213" s="2">
        <v>8192</v>
      </c>
      <c r="F11213" s="2" t="s">
        <v>77</v>
      </c>
    </row>
    <row r="11214" spans="1:6">
      <c r="A11214" s="2" t="s">
        <v>3444</v>
      </c>
      <c r="B11214" s="2" t="s">
        <v>3484</v>
      </c>
      <c r="C11214" s="2" t="s">
        <v>56</v>
      </c>
      <c r="D11214" s="2" t="str">
        <f t="shared" si="175"/>
        <v>VE GRATIN D'AUBERGINES 4 PTS</v>
      </c>
      <c r="E11214" s="2">
        <v>8172</v>
      </c>
      <c r="F11214" s="2" t="s">
        <v>77</v>
      </c>
    </row>
    <row r="11215" spans="1:6">
      <c r="A11215" s="2" t="s">
        <v>94</v>
      </c>
      <c r="B11215" s="2" t="s">
        <v>3487</v>
      </c>
      <c r="C11215" s="2" t="s">
        <v>3488</v>
      </c>
      <c r="D11215" s="2" t="str">
        <f t="shared" si="175"/>
        <v>CRUMBLE TOMATES MOZARELLE 4 PTS</v>
      </c>
      <c r="E11215" s="2">
        <v>2309</v>
      </c>
      <c r="F11215" s="2" t="s">
        <v>77</v>
      </c>
    </row>
    <row r="11216" spans="1:6">
      <c r="A11216" s="2" t="s">
        <v>94</v>
      </c>
      <c r="B11216" s="2" t="s">
        <v>3487</v>
      </c>
      <c r="C11216" s="2" t="s">
        <v>13</v>
      </c>
      <c r="D11216" s="2" t="str">
        <f t="shared" si="175"/>
        <v>CRUMBLE TOMATES MOZARELLE 4 PTS</v>
      </c>
      <c r="E11216" s="2">
        <v>1222</v>
      </c>
      <c r="F11216" s="2" t="s">
        <v>77</v>
      </c>
    </row>
    <row r="11217" spans="1:6">
      <c r="A11217" s="2" t="s">
        <v>94</v>
      </c>
      <c r="B11217" s="2" t="s">
        <v>3487</v>
      </c>
      <c r="C11217" s="2" t="s">
        <v>788</v>
      </c>
      <c r="D11217" s="2" t="str">
        <f t="shared" si="175"/>
        <v>CRUMBLE TOMATES MOZARELLE 4 PTS</v>
      </c>
      <c r="E11217" s="2">
        <v>1187</v>
      </c>
      <c r="F11217" s="2" t="s">
        <v>77</v>
      </c>
    </row>
    <row r="11218" spans="1:6">
      <c r="A11218" s="2" t="s">
        <v>94</v>
      </c>
      <c r="B11218" s="2" t="s">
        <v>3487</v>
      </c>
      <c r="C11218" s="2" t="s">
        <v>3489</v>
      </c>
      <c r="D11218" s="2" t="str">
        <f t="shared" si="175"/>
        <v>CRUMBLE TOMATES MOZARELLE 4 PTS</v>
      </c>
      <c r="E11218" s="2">
        <v>6024</v>
      </c>
      <c r="F11218" s="2" t="s">
        <v>77</v>
      </c>
    </row>
    <row r="11219" spans="1:6">
      <c r="A11219" s="2" t="s">
        <v>94</v>
      </c>
      <c r="B11219" s="2" t="s">
        <v>3487</v>
      </c>
      <c r="C11219" s="2" t="s">
        <v>41</v>
      </c>
      <c r="D11219" s="2" t="str">
        <f t="shared" si="175"/>
        <v>CRUMBLE TOMATES MOZARELLE 4 PTS</v>
      </c>
      <c r="E11219" s="2">
        <v>7295</v>
      </c>
      <c r="F11219" s="2" t="s">
        <v>77</v>
      </c>
    </row>
    <row r="11220" spans="1:6">
      <c r="A11220" s="2" t="s">
        <v>94</v>
      </c>
      <c r="B11220" s="2" t="s">
        <v>3487</v>
      </c>
      <c r="C11220" s="2" t="s">
        <v>358</v>
      </c>
      <c r="D11220" s="2" t="str">
        <f t="shared" si="175"/>
        <v>CRUMBLE TOMATES MOZARELLE 4 PTS</v>
      </c>
      <c r="E11220" s="2">
        <v>6806</v>
      </c>
      <c r="F11220" s="2" t="s">
        <v>77</v>
      </c>
    </row>
    <row r="11221" spans="1:6">
      <c r="A11221" s="2" t="s">
        <v>94</v>
      </c>
      <c r="B11221" s="2" t="s">
        <v>3487</v>
      </c>
      <c r="C11221" s="2" t="s">
        <v>220</v>
      </c>
      <c r="D11221" s="2" t="str">
        <f t="shared" si="175"/>
        <v>CRUMBLE TOMATES MOZARELLE 4 PTS</v>
      </c>
      <c r="E11221" s="2">
        <v>6658</v>
      </c>
      <c r="F11221" s="2" t="s">
        <v>77</v>
      </c>
    </row>
    <row r="11222" spans="1:6">
      <c r="A11222" s="2" t="s">
        <v>94</v>
      </c>
      <c r="B11222" s="2" t="s">
        <v>3487</v>
      </c>
      <c r="C11222" s="2" t="s">
        <v>3486</v>
      </c>
      <c r="D11222" s="2" t="str">
        <f t="shared" si="175"/>
        <v>CRUMBLE TOMATES MOZARELLE 4 PTS</v>
      </c>
      <c r="E11222" s="2">
        <v>2490</v>
      </c>
      <c r="F11222" s="2" t="s">
        <v>77</v>
      </c>
    </row>
    <row r="11223" spans="1:6">
      <c r="A11223" s="2" t="s">
        <v>94</v>
      </c>
      <c r="B11223" s="2" t="s">
        <v>3487</v>
      </c>
      <c r="C11223" s="2" t="s">
        <v>3490</v>
      </c>
      <c r="D11223" s="2" t="str">
        <f t="shared" si="175"/>
        <v>CRUMBLE TOMATES MOZARELLE 4 PTS</v>
      </c>
      <c r="E11223" s="2">
        <v>2485</v>
      </c>
      <c r="F11223" s="2" t="s">
        <v>77</v>
      </c>
    </row>
    <row r="11224" spans="1:6">
      <c r="A11224" s="2" t="s">
        <v>94</v>
      </c>
      <c r="B11224" s="2" t="s">
        <v>3487</v>
      </c>
      <c r="C11224" s="2" t="s">
        <v>3110</v>
      </c>
      <c r="D11224" s="2" t="str">
        <f t="shared" si="175"/>
        <v>CRUMBLE TOMATES MOZARELLE 4 PTS</v>
      </c>
      <c r="E11224" s="2">
        <v>2344</v>
      </c>
      <c r="F11224" s="2" t="s">
        <v>77</v>
      </c>
    </row>
    <row r="11225" spans="1:6">
      <c r="A11225" s="2" t="s">
        <v>94</v>
      </c>
      <c r="B11225" s="2" t="s">
        <v>3487</v>
      </c>
      <c r="C11225" s="2" t="s">
        <v>170</v>
      </c>
      <c r="D11225" s="2" t="str">
        <f t="shared" si="175"/>
        <v>CRUMBLE TOMATES MOZARELLE 4 PTS</v>
      </c>
      <c r="E11225" s="2">
        <v>5632</v>
      </c>
      <c r="F11225" s="2" t="s">
        <v>77</v>
      </c>
    </row>
    <row r="11226" spans="1:6">
      <c r="A11226" s="2" t="s">
        <v>94</v>
      </c>
      <c r="B11226" s="2" t="s">
        <v>3487</v>
      </c>
      <c r="C11226" s="2" t="s">
        <v>1754</v>
      </c>
      <c r="D11226" s="2" t="str">
        <f t="shared" si="175"/>
        <v>CRUMBLE TOMATES MOZARELLE 4 PTS</v>
      </c>
      <c r="E11226" s="2">
        <v>5280</v>
      </c>
      <c r="F11226" s="2" t="s">
        <v>77</v>
      </c>
    </row>
    <row r="11227" spans="1:6">
      <c r="A11227" s="2" t="s">
        <v>94</v>
      </c>
      <c r="B11227" s="2" t="s">
        <v>3487</v>
      </c>
      <c r="C11227" s="2" t="s">
        <v>417</v>
      </c>
      <c r="D11227" s="2" t="str">
        <f t="shared" si="175"/>
        <v>CRUMBLE TOMATES MOZARELLE 4 PTS</v>
      </c>
      <c r="E11227" s="2">
        <v>5125</v>
      </c>
      <c r="F11227" s="2" t="s">
        <v>77</v>
      </c>
    </row>
    <row r="11228" spans="1:6">
      <c r="A11228" s="2" t="s">
        <v>94</v>
      </c>
      <c r="B11228" s="2" t="s">
        <v>3487</v>
      </c>
      <c r="C11228" s="2" t="s">
        <v>317</v>
      </c>
      <c r="D11228" s="2" t="str">
        <f t="shared" si="175"/>
        <v>CRUMBLE TOMATES MOZARELLE 4 PTS</v>
      </c>
      <c r="E11228" s="2">
        <v>5259</v>
      </c>
      <c r="F11228" s="2" t="s">
        <v>77</v>
      </c>
    </row>
    <row r="11229" spans="1:6">
      <c r="A11229" s="2" t="s">
        <v>3444</v>
      </c>
      <c r="B11229" s="2" t="s">
        <v>3491</v>
      </c>
      <c r="C11229" s="2" t="s">
        <v>411</v>
      </c>
      <c r="D11229" s="2" t="str">
        <f t="shared" si="175"/>
        <v>VE CHILI AUX LEGUMES 4 PTS</v>
      </c>
      <c r="E11229" s="2">
        <v>5160</v>
      </c>
      <c r="F11229" s="2" t="s">
        <v>77</v>
      </c>
    </row>
    <row r="11230" spans="1:6">
      <c r="A11230" s="2" t="s">
        <v>3444</v>
      </c>
      <c r="B11230" s="2" t="s">
        <v>3491</v>
      </c>
      <c r="C11230" s="2" t="s">
        <v>1273</v>
      </c>
      <c r="D11230" s="2" t="str">
        <f t="shared" si="175"/>
        <v>VE CHILI AUX LEGUMES 4 PTS</v>
      </c>
      <c r="E11230" s="2">
        <v>5308</v>
      </c>
      <c r="F11230" s="2" t="s">
        <v>77</v>
      </c>
    </row>
    <row r="11231" spans="1:6">
      <c r="A11231" s="2" t="s">
        <v>3444</v>
      </c>
      <c r="B11231" s="2" t="s">
        <v>3491</v>
      </c>
      <c r="C11231" s="2" t="s">
        <v>801</v>
      </c>
      <c r="D11231" s="2" t="str">
        <f t="shared" si="175"/>
        <v>VE CHILI AUX LEGUMES 4 PTS</v>
      </c>
      <c r="E11231" s="2">
        <v>5199</v>
      </c>
      <c r="F11231" s="2" t="s">
        <v>77</v>
      </c>
    </row>
    <row r="11232" spans="1:6">
      <c r="A11232" s="2" t="s">
        <v>3444</v>
      </c>
      <c r="B11232" s="2" t="s">
        <v>3491</v>
      </c>
      <c r="C11232" s="2" t="s">
        <v>1868</v>
      </c>
      <c r="D11232" s="2" t="str">
        <f t="shared" si="175"/>
        <v>VE CHILI AUX LEGUMES 4 PTS</v>
      </c>
      <c r="E11232" s="2">
        <v>7122</v>
      </c>
      <c r="F11232" s="2" t="s">
        <v>77</v>
      </c>
    </row>
    <row r="11233" spans="1:6">
      <c r="A11233" s="2" t="s">
        <v>3444</v>
      </c>
      <c r="B11233" s="2" t="s">
        <v>3491</v>
      </c>
      <c r="C11233" s="2" t="s">
        <v>3482</v>
      </c>
      <c r="D11233" s="2" t="str">
        <f t="shared" si="175"/>
        <v>VE CHILI AUX LEGUMES 4 PTS</v>
      </c>
      <c r="E11233" s="2">
        <v>7089</v>
      </c>
      <c r="F11233" s="2" t="s">
        <v>77</v>
      </c>
    </row>
    <row r="11234" spans="1:6">
      <c r="A11234" s="2" t="s">
        <v>3444</v>
      </c>
      <c r="B11234" s="2" t="s">
        <v>3491</v>
      </c>
      <c r="C11234" s="2" t="s">
        <v>749</v>
      </c>
      <c r="D11234" s="2" t="str">
        <f t="shared" si="175"/>
        <v>VE CHILI AUX LEGUMES 4 PTS</v>
      </c>
      <c r="E11234" s="2">
        <v>5638</v>
      </c>
      <c r="F11234" s="2" t="s">
        <v>77</v>
      </c>
    </row>
    <row r="11235" spans="1:6">
      <c r="A11235" s="2" t="s">
        <v>3444</v>
      </c>
      <c r="B11235" s="2" t="s">
        <v>3491</v>
      </c>
      <c r="C11235" s="2" t="s">
        <v>3492</v>
      </c>
      <c r="D11235" s="2" t="str">
        <f t="shared" si="175"/>
        <v>VE CHILI AUX LEGUMES 4 PTS</v>
      </c>
      <c r="E11235" s="2">
        <v>611</v>
      </c>
      <c r="F11235" s="2" t="s">
        <v>77</v>
      </c>
    </row>
    <row r="11236" spans="1:6">
      <c r="A11236" s="2" t="s">
        <v>3444</v>
      </c>
      <c r="B11236" s="2" t="s">
        <v>3491</v>
      </c>
      <c r="C11236" s="2" t="s">
        <v>3110</v>
      </c>
      <c r="D11236" s="2" t="str">
        <f t="shared" si="175"/>
        <v>VE CHILI AUX LEGUMES 4 PTS</v>
      </c>
      <c r="E11236" s="2">
        <v>2344</v>
      </c>
      <c r="F11236" s="2" t="s">
        <v>77</v>
      </c>
    </row>
    <row r="11237" spans="1:6">
      <c r="A11237" s="2" t="s">
        <v>3444</v>
      </c>
      <c r="B11237" s="2" t="s">
        <v>3491</v>
      </c>
      <c r="C11237" s="2" t="s">
        <v>316</v>
      </c>
      <c r="D11237" s="2" t="str">
        <f t="shared" si="175"/>
        <v>VE CHILI AUX LEGUMES 4 PTS</v>
      </c>
      <c r="E11237" s="2">
        <v>5124</v>
      </c>
      <c r="F11237" s="2" t="s">
        <v>77</v>
      </c>
    </row>
    <row r="11238" spans="1:6">
      <c r="A11238" s="2" t="s">
        <v>3444</v>
      </c>
      <c r="B11238" s="2" t="s">
        <v>3491</v>
      </c>
      <c r="C11238" s="2" t="s">
        <v>35</v>
      </c>
      <c r="D11238" s="2" t="str">
        <f t="shared" si="175"/>
        <v>VE CHILI AUX LEGUMES 4 PTS</v>
      </c>
      <c r="E11238" s="2">
        <v>5272</v>
      </c>
      <c r="F11238" s="2" t="s">
        <v>77</v>
      </c>
    </row>
    <row r="11239" spans="1:6">
      <c r="A11239" s="2" t="s">
        <v>3444</v>
      </c>
      <c r="B11239" s="2" t="s">
        <v>3491</v>
      </c>
      <c r="C11239" s="2" t="s">
        <v>410</v>
      </c>
      <c r="D11239" s="2" t="str">
        <f t="shared" si="175"/>
        <v>VE CHILI AUX LEGUMES 4 PTS</v>
      </c>
      <c r="E11239" s="2">
        <v>4947</v>
      </c>
      <c r="F11239" s="2" t="s">
        <v>77</v>
      </c>
    </row>
    <row r="11240" spans="1:6">
      <c r="A11240" s="2" t="s">
        <v>3444</v>
      </c>
      <c r="B11240" s="2" t="s">
        <v>3491</v>
      </c>
      <c r="C11240" s="2" t="s">
        <v>169</v>
      </c>
      <c r="D11240" s="2" t="str">
        <f t="shared" si="175"/>
        <v>VE CHILI AUX LEGUMES 4 PTS</v>
      </c>
      <c r="E11240" s="2">
        <v>5402</v>
      </c>
      <c r="F11240" s="2" t="s">
        <v>77</v>
      </c>
    </row>
    <row r="11241" spans="1:6">
      <c r="A11241" s="2" t="s">
        <v>3444</v>
      </c>
      <c r="B11241" s="2" t="s">
        <v>3491</v>
      </c>
      <c r="C11241" s="2" t="s">
        <v>13</v>
      </c>
      <c r="D11241" s="2" t="str">
        <f t="shared" si="175"/>
        <v>VE CHILI AUX LEGUMES 4 PTS</v>
      </c>
      <c r="E11241" s="2">
        <v>1222</v>
      </c>
      <c r="F11241" s="2" t="s">
        <v>77</v>
      </c>
    </row>
    <row r="11242" spans="1:6">
      <c r="A11242" s="2" t="s">
        <v>3444</v>
      </c>
      <c r="B11242" s="2" t="s">
        <v>3491</v>
      </c>
      <c r="C11242" s="2" t="s">
        <v>168</v>
      </c>
      <c r="D11242" s="2" t="str">
        <f t="shared" si="175"/>
        <v>VE CHILI AUX LEGUMES 4 PTS</v>
      </c>
      <c r="E11242" s="2">
        <v>5400</v>
      </c>
      <c r="F11242" s="2" t="s">
        <v>77</v>
      </c>
    </row>
    <row r="11243" spans="1:6">
      <c r="A11243" s="2" t="s">
        <v>3444</v>
      </c>
      <c r="B11243" s="2" t="s">
        <v>3491</v>
      </c>
      <c r="C11243" s="2" t="s">
        <v>301</v>
      </c>
      <c r="D11243" s="2" t="str">
        <f t="shared" si="175"/>
        <v>VE CHILI AUX LEGUMES 4 PTS</v>
      </c>
      <c r="E11243" s="2">
        <v>5642</v>
      </c>
      <c r="F11243" s="2" t="s">
        <v>77</v>
      </c>
    </row>
    <row r="11244" spans="1:6">
      <c r="A11244" s="2" t="s">
        <v>1439</v>
      </c>
      <c r="B11244" s="2" t="s">
        <v>3493</v>
      </c>
      <c r="C11244" s="2" t="s">
        <v>3494</v>
      </c>
      <c r="D11244" s="2" t="str">
        <f t="shared" si="175"/>
        <v>LC 2 P BRIE/ROQUEFORT</v>
      </c>
      <c r="E11244" s="2">
        <v>8186</v>
      </c>
      <c r="F11244" s="2" t="s">
        <v>1129</v>
      </c>
    </row>
    <row r="11245" spans="1:6">
      <c r="A11245" s="2" t="s">
        <v>1439</v>
      </c>
      <c r="B11245" s="2" t="s">
        <v>3493</v>
      </c>
      <c r="C11245" s="2" t="s">
        <v>921</v>
      </c>
      <c r="D11245" s="2" t="str">
        <f t="shared" si="175"/>
        <v>LC 2 P BRIE/ROQUEFORT</v>
      </c>
      <c r="E11245" s="2">
        <v>1263</v>
      </c>
      <c r="F11245" s="2" t="s">
        <v>1129</v>
      </c>
    </row>
    <row r="11246" spans="1:6">
      <c r="A11246" s="2" t="s">
        <v>1439</v>
      </c>
      <c r="B11246" s="2" t="s">
        <v>3493</v>
      </c>
      <c r="C11246" s="2" t="s">
        <v>3495</v>
      </c>
      <c r="D11246" s="2" t="str">
        <f t="shared" si="175"/>
        <v>LC 2 P BRIE/ROQUEFORT</v>
      </c>
      <c r="E11246" s="2">
        <v>6623</v>
      </c>
      <c r="F11246" s="2" t="s">
        <v>1129</v>
      </c>
    </row>
    <row r="11247" spans="1:6">
      <c r="A11247" s="2" t="s">
        <v>1439</v>
      </c>
      <c r="B11247" s="2" t="s">
        <v>3493</v>
      </c>
      <c r="C11247" s="2" t="s">
        <v>284</v>
      </c>
      <c r="D11247" s="2" t="str">
        <f t="shared" si="175"/>
        <v>LC 2 P BRIE/ROQUEFORT</v>
      </c>
      <c r="E11247" s="2">
        <v>5008</v>
      </c>
      <c r="F11247" s="2" t="s">
        <v>1129</v>
      </c>
    </row>
    <row r="11248" spans="1:6">
      <c r="A11248" s="2" t="s">
        <v>1439</v>
      </c>
      <c r="B11248" s="2" t="s">
        <v>3493</v>
      </c>
      <c r="C11248" s="2" t="s">
        <v>922</v>
      </c>
      <c r="D11248" s="2" t="str">
        <f t="shared" si="175"/>
        <v>LC 2 P BRIE/ROQUEFORT</v>
      </c>
      <c r="E11248" s="2">
        <v>5237</v>
      </c>
      <c r="F11248" s="2" t="s">
        <v>1129</v>
      </c>
    </row>
    <row r="11249" spans="1:6">
      <c r="A11249" s="2" t="s">
        <v>1439</v>
      </c>
      <c r="B11249" s="2" t="s">
        <v>3496</v>
      </c>
      <c r="C11249" s="2" t="s">
        <v>2526</v>
      </c>
      <c r="D11249" s="2" t="str">
        <f t="shared" si="175"/>
        <v>LC 2P CHEVRE/CHAOURCE</v>
      </c>
      <c r="E11249" s="2">
        <v>6816</v>
      </c>
      <c r="F11249" s="2" t="s">
        <v>1129</v>
      </c>
    </row>
    <row r="11250" spans="1:6">
      <c r="A11250" s="2" t="s">
        <v>1439</v>
      </c>
      <c r="B11250" s="2" t="s">
        <v>3496</v>
      </c>
      <c r="C11250" s="2" t="s">
        <v>2555</v>
      </c>
      <c r="D11250" s="2" t="str">
        <f t="shared" si="175"/>
        <v>LC 2P CHEVRE/CHAOURCE</v>
      </c>
      <c r="E11250" s="2">
        <v>6903</v>
      </c>
      <c r="F11250" s="2" t="s">
        <v>1129</v>
      </c>
    </row>
    <row r="11251" spans="1:6">
      <c r="A11251" s="2" t="s">
        <v>1439</v>
      </c>
      <c r="B11251" s="2" t="s">
        <v>3496</v>
      </c>
      <c r="C11251" s="2" t="s">
        <v>3495</v>
      </c>
      <c r="D11251" s="2" t="str">
        <f t="shared" si="175"/>
        <v>LC 2P CHEVRE/CHAOURCE</v>
      </c>
      <c r="E11251" s="2">
        <v>6623</v>
      </c>
      <c r="F11251" s="2" t="s">
        <v>1129</v>
      </c>
    </row>
    <row r="11252" spans="1:6">
      <c r="A11252" s="2" t="s">
        <v>1439</v>
      </c>
      <c r="B11252" s="2" t="s">
        <v>3496</v>
      </c>
      <c r="C11252" s="2" t="s">
        <v>284</v>
      </c>
      <c r="D11252" s="2" t="str">
        <f t="shared" si="175"/>
        <v>LC 2P CHEVRE/CHAOURCE</v>
      </c>
      <c r="E11252" s="2">
        <v>5008</v>
      </c>
      <c r="F11252" s="2" t="s">
        <v>1129</v>
      </c>
    </row>
    <row r="11253" spans="1:6">
      <c r="A11253" s="2" t="s">
        <v>1439</v>
      </c>
      <c r="B11253" s="2" t="s">
        <v>3496</v>
      </c>
      <c r="C11253" s="2" t="s">
        <v>922</v>
      </c>
      <c r="D11253" s="2" t="str">
        <f t="shared" si="175"/>
        <v>LC 2P CHEVRE/CHAOURCE</v>
      </c>
      <c r="E11253" s="2">
        <v>5237</v>
      </c>
      <c r="F11253" s="2" t="s">
        <v>1129</v>
      </c>
    </row>
    <row r="11254" spans="1:6">
      <c r="A11254" s="2" t="s">
        <v>1439</v>
      </c>
      <c r="B11254" s="2" t="s">
        <v>3497</v>
      </c>
      <c r="C11254" s="2" t="s">
        <v>2504</v>
      </c>
      <c r="D11254" s="2" t="str">
        <f t="shared" si="175"/>
        <v>LC 2P ST MARCELIN/MUNSTER</v>
      </c>
      <c r="E11254" s="2">
        <v>6910</v>
      </c>
      <c r="F11254" s="2" t="s">
        <v>1129</v>
      </c>
    </row>
    <row r="11255" spans="1:6">
      <c r="A11255" s="2" t="s">
        <v>1439</v>
      </c>
      <c r="B11255" s="2" t="s">
        <v>3497</v>
      </c>
      <c r="C11255" s="2" t="s">
        <v>2588</v>
      </c>
      <c r="D11255" s="2" t="str">
        <f t="shared" si="175"/>
        <v>LC 2P ST MARCELIN/MUNSTER</v>
      </c>
      <c r="E11255" s="2">
        <v>6912</v>
      </c>
      <c r="F11255" s="2" t="s">
        <v>1129</v>
      </c>
    </row>
    <row r="11256" spans="1:6">
      <c r="A11256" s="2" t="s">
        <v>1439</v>
      </c>
      <c r="B11256" s="2" t="s">
        <v>3497</v>
      </c>
      <c r="C11256" s="2" t="s">
        <v>3495</v>
      </c>
      <c r="D11256" s="2" t="str">
        <f t="shared" si="175"/>
        <v>LC 2P ST MARCELIN/MUNSTER</v>
      </c>
      <c r="E11256" s="2">
        <v>6623</v>
      </c>
      <c r="F11256" s="2" t="s">
        <v>1129</v>
      </c>
    </row>
    <row r="11257" spans="1:6">
      <c r="A11257" s="2" t="s">
        <v>1439</v>
      </c>
      <c r="B11257" s="2" t="s">
        <v>3497</v>
      </c>
      <c r="C11257" s="2" t="s">
        <v>284</v>
      </c>
      <c r="D11257" s="2" t="str">
        <f t="shared" si="175"/>
        <v>LC 2P ST MARCELIN/MUNSTER</v>
      </c>
      <c r="E11257" s="2">
        <v>5008</v>
      </c>
      <c r="F11257" s="2" t="s">
        <v>1129</v>
      </c>
    </row>
    <row r="11258" spans="1:6">
      <c r="A11258" s="2" t="s">
        <v>1439</v>
      </c>
      <c r="B11258" s="2" t="s">
        <v>3497</v>
      </c>
      <c r="C11258" s="2" t="s">
        <v>922</v>
      </c>
      <c r="D11258" s="2" t="str">
        <f t="shared" si="175"/>
        <v>LC 2P ST MARCELIN/MUNSTER</v>
      </c>
      <c r="E11258" s="2">
        <v>5237</v>
      </c>
      <c r="F11258" s="2" t="s">
        <v>1129</v>
      </c>
    </row>
    <row r="11259" spans="1:6">
      <c r="A11259" s="2" t="s">
        <v>1439</v>
      </c>
      <c r="B11259" s="2" t="s">
        <v>3498</v>
      </c>
      <c r="C11259" s="2" t="s">
        <v>3499</v>
      </c>
      <c r="D11259" s="2" t="str">
        <f t="shared" si="175"/>
        <v>LC 2P BLEU AUVERGNE/CANTAL</v>
      </c>
      <c r="E11259" s="2">
        <v>2943</v>
      </c>
      <c r="F11259" s="2" t="s">
        <v>1129</v>
      </c>
    </row>
    <row r="11260" spans="1:6">
      <c r="A11260" s="2" t="s">
        <v>1439</v>
      </c>
      <c r="B11260" s="2" t="s">
        <v>3498</v>
      </c>
      <c r="C11260" s="2" t="s">
        <v>1441</v>
      </c>
      <c r="D11260" s="2" t="str">
        <f t="shared" si="175"/>
        <v>LC 2P BLEU AUVERGNE/CANTAL</v>
      </c>
      <c r="E11260" s="2">
        <v>6810</v>
      </c>
      <c r="F11260" s="2" t="s">
        <v>1129</v>
      </c>
    </row>
    <row r="11261" spans="1:6">
      <c r="A11261" s="2" t="s">
        <v>1439</v>
      </c>
      <c r="B11261" s="2" t="s">
        <v>3498</v>
      </c>
      <c r="C11261" s="2" t="s">
        <v>3495</v>
      </c>
      <c r="D11261" s="2" t="str">
        <f t="shared" si="175"/>
        <v>LC 2P BLEU AUVERGNE/CANTAL</v>
      </c>
      <c r="E11261" s="2">
        <v>6623</v>
      </c>
      <c r="F11261" s="2" t="s">
        <v>1129</v>
      </c>
    </row>
    <row r="11262" spans="1:6">
      <c r="A11262" s="2" t="s">
        <v>1439</v>
      </c>
      <c r="B11262" s="2" t="s">
        <v>3498</v>
      </c>
      <c r="C11262" s="2" t="s">
        <v>284</v>
      </c>
      <c r="D11262" s="2" t="str">
        <f t="shared" si="175"/>
        <v>LC 2P BLEU AUVERGNE/CANTAL</v>
      </c>
      <c r="E11262" s="2">
        <v>5008</v>
      </c>
      <c r="F11262" s="2" t="s">
        <v>1129</v>
      </c>
    </row>
    <row r="11263" spans="1:6">
      <c r="A11263" s="2" t="s">
        <v>1439</v>
      </c>
      <c r="B11263" s="2" t="s">
        <v>3498</v>
      </c>
      <c r="C11263" s="2" t="s">
        <v>922</v>
      </c>
      <c r="D11263" s="2" t="str">
        <f t="shared" si="175"/>
        <v>LC 2P BLEU AUVERGNE/CANTAL</v>
      </c>
      <c r="E11263" s="2">
        <v>5237</v>
      </c>
      <c r="F11263" s="2" t="s">
        <v>1129</v>
      </c>
    </row>
    <row r="11264" spans="1:6">
      <c r="A11264" s="2" t="s">
        <v>1439</v>
      </c>
      <c r="B11264" s="2" t="s">
        <v>3500</v>
      </c>
      <c r="C11264" s="2" t="s">
        <v>3501</v>
      </c>
      <c r="D11264" s="2" t="str">
        <f t="shared" si="175"/>
        <v>LC 2P CAMENBERT/CHEVRE CENDRE</v>
      </c>
      <c r="E11264" s="2">
        <v>1262</v>
      </c>
      <c r="F11264" s="2" t="s">
        <v>1129</v>
      </c>
    </row>
    <row r="11265" spans="1:6">
      <c r="A11265" s="2" t="s">
        <v>1439</v>
      </c>
      <c r="B11265" s="2" t="s">
        <v>3500</v>
      </c>
      <c r="C11265" s="2" t="s">
        <v>2559</v>
      </c>
      <c r="D11265" s="2" t="str">
        <f t="shared" si="175"/>
        <v>LC 2P CAMENBERT/CHEVRE CENDRE</v>
      </c>
      <c r="E11265" s="2">
        <v>6904</v>
      </c>
      <c r="F11265" s="2" t="s">
        <v>1129</v>
      </c>
    </row>
    <row r="11266" spans="1:6">
      <c r="A11266" s="2" t="s">
        <v>1439</v>
      </c>
      <c r="B11266" s="2" t="s">
        <v>3500</v>
      </c>
      <c r="C11266" s="2" t="s">
        <v>3495</v>
      </c>
      <c r="D11266" s="2" t="str">
        <f t="shared" si="175"/>
        <v>LC 2P CAMENBERT/CHEVRE CENDRE</v>
      </c>
      <c r="E11266" s="2">
        <v>6623</v>
      </c>
      <c r="F11266" s="2" t="s">
        <v>1129</v>
      </c>
    </row>
    <row r="11267" spans="1:6">
      <c r="A11267" s="2" t="s">
        <v>1439</v>
      </c>
      <c r="B11267" s="2" t="s">
        <v>3500</v>
      </c>
      <c r="C11267" s="2" t="s">
        <v>284</v>
      </c>
      <c r="D11267" s="2" t="str">
        <f t="shared" ref="D11267:D11303" si="176">B11267</f>
        <v>LC 2P CAMENBERT/CHEVRE CENDRE</v>
      </c>
      <c r="E11267" s="2">
        <v>5008</v>
      </c>
      <c r="F11267" s="2" t="s">
        <v>1129</v>
      </c>
    </row>
    <row r="11268" spans="1:6">
      <c r="A11268" s="2" t="s">
        <v>1439</v>
      </c>
      <c r="B11268" s="2" t="s">
        <v>3500</v>
      </c>
      <c r="C11268" s="2" t="s">
        <v>922</v>
      </c>
      <c r="D11268" s="2" t="str">
        <f t="shared" si="176"/>
        <v>LC 2P CAMENBERT/CHEVRE CENDRE</v>
      </c>
      <c r="E11268" s="2">
        <v>5237</v>
      </c>
      <c r="F11268" s="2" t="s">
        <v>1129</v>
      </c>
    </row>
    <row r="11269" spans="1:6">
      <c r="A11269" s="2" t="s">
        <v>1439</v>
      </c>
      <c r="B11269" s="2" t="s">
        <v>3502</v>
      </c>
      <c r="C11269" s="2" t="s">
        <v>3503</v>
      </c>
      <c r="D11269" s="2" t="str">
        <f t="shared" si="176"/>
        <v>LC 2P MAROILLE/BRIE</v>
      </c>
      <c r="E11269" s="2">
        <v>8180</v>
      </c>
      <c r="F11269" s="2" t="s">
        <v>1129</v>
      </c>
    </row>
    <row r="11270" spans="1:6">
      <c r="A11270" s="2" t="s">
        <v>1439</v>
      </c>
      <c r="B11270" s="2" t="s">
        <v>3502</v>
      </c>
      <c r="C11270" s="2" t="s">
        <v>1449</v>
      </c>
      <c r="D11270" s="2" t="str">
        <f t="shared" si="176"/>
        <v>LC 2P MAROILLE/BRIE</v>
      </c>
      <c r="E11270" s="2">
        <v>6813</v>
      </c>
      <c r="F11270" s="2" t="s">
        <v>1129</v>
      </c>
    </row>
    <row r="11271" spans="1:6">
      <c r="A11271" s="2" t="s">
        <v>1439</v>
      </c>
      <c r="B11271" s="2" t="s">
        <v>3502</v>
      </c>
      <c r="C11271" s="2" t="s">
        <v>3495</v>
      </c>
      <c r="D11271" s="2" t="str">
        <f t="shared" si="176"/>
        <v>LC 2P MAROILLE/BRIE</v>
      </c>
      <c r="E11271" s="2">
        <v>6623</v>
      </c>
      <c r="F11271" s="2" t="s">
        <v>1129</v>
      </c>
    </row>
    <row r="11272" spans="1:6">
      <c r="A11272" s="2" t="s">
        <v>1439</v>
      </c>
      <c r="B11272" s="2" t="s">
        <v>3502</v>
      </c>
      <c r="C11272" s="2" t="s">
        <v>284</v>
      </c>
      <c r="D11272" s="2" t="str">
        <f t="shared" si="176"/>
        <v>LC 2P MAROILLE/BRIE</v>
      </c>
      <c r="E11272" s="2">
        <v>5008</v>
      </c>
      <c r="F11272" s="2" t="s">
        <v>1129</v>
      </c>
    </row>
    <row r="11273" spans="1:6">
      <c r="A11273" s="2" t="s">
        <v>1439</v>
      </c>
      <c r="B11273" s="2" t="s">
        <v>3502</v>
      </c>
      <c r="C11273" s="2" t="s">
        <v>922</v>
      </c>
      <c r="D11273" s="2" t="str">
        <f t="shared" si="176"/>
        <v>LC 2P MAROILLE/BRIE</v>
      </c>
      <c r="E11273" s="2">
        <v>5237</v>
      </c>
      <c r="F11273" s="2" t="s">
        <v>1129</v>
      </c>
    </row>
    <row r="11274" spans="1:6">
      <c r="A11274" s="2" t="s">
        <v>1439</v>
      </c>
      <c r="B11274" s="2" t="s">
        <v>3504</v>
      </c>
      <c r="C11274" s="2" t="s">
        <v>3505</v>
      </c>
      <c r="D11274" s="2" t="str">
        <f t="shared" si="176"/>
        <v>LC 2P CARRE DE L EST/SAINT PAULIN</v>
      </c>
      <c r="E11274" s="2">
        <v>1295</v>
      </c>
      <c r="F11274" s="2" t="s">
        <v>1129</v>
      </c>
    </row>
    <row r="11275" spans="1:6">
      <c r="A11275" s="2" t="s">
        <v>1439</v>
      </c>
      <c r="B11275" s="2" t="s">
        <v>3504</v>
      </c>
      <c r="C11275" s="2" t="s">
        <v>2551</v>
      </c>
      <c r="D11275" s="2" t="str">
        <f t="shared" si="176"/>
        <v>LC 2P CARRE DE L EST/SAINT PAULIN</v>
      </c>
      <c r="E11275" s="2">
        <v>6902</v>
      </c>
      <c r="F11275" s="2" t="s">
        <v>1129</v>
      </c>
    </row>
    <row r="11276" spans="1:6">
      <c r="A11276" s="2" t="s">
        <v>1439</v>
      </c>
      <c r="B11276" s="2" t="s">
        <v>3504</v>
      </c>
      <c r="C11276" s="2" t="s">
        <v>3495</v>
      </c>
      <c r="D11276" s="2" t="str">
        <f t="shared" si="176"/>
        <v>LC 2P CARRE DE L EST/SAINT PAULIN</v>
      </c>
      <c r="E11276" s="2">
        <v>6623</v>
      </c>
      <c r="F11276" s="2" t="s">
        <v>1129</v>
      </c>
    </row>
    <row r="11277" spans="1:6">
      <c r="A11277" s="2" t="s">
        <v>1439</v>
      </c>
      <c r="B11277" s="2" t="s">
        <v>3504</v>
      </c>
      <c r="C11277" s="2" t="s">
        <v>284</v>
      </c>
      <c r="D11277" s="2" t="str">
        <f t="shared" si="176"/>
        <v>LC 2P CARRE DE L EST/SAINT PAULIN</v>
      </c>
      <c r="E11277" s="2">
        <v>5008</v>
      </c>
      <c r="F11277" s="2" t="s">
        <v>1129</v>
      </c>
    </row>
    <row r="11278" spans="1:6">
      <c r="A11278" s="2" t="s">
        <v>1439</v>
      </c>
      <c r="B11278" s="2" t="s">
        <v>3504</v>
      </c>
      <c r="C11278" s="2" t="s">
        <v>922</v>
      </c>
      <c r="D11278" s="2" t="str">
        <f t="shared" si="176"/>
        <v>LC 2P CARRE DE L EST/SAINT PAULIN</v>
      </c>
      <c r="E11278" s="2">
        <v>5237</v>
      </c>
      <c r="F11278" s="2" t="s">
        <v>1129</v>
      </c>
    </row>
    <row r="11279" spans="1:6">
      <c r="A11279" s="2" t="s">
        <v>1439</v>
      </c>
      <c r="B11279" s="2" t="s">
        <v>3506</v>
      </c>
      <c r="C11279" s="2" t="s">
        <v>2584</v>
      </c>
      <c r="D11279" s="2" t="str">
        <f t="shared" si="176"/>
        <v>LC 2P CHEVRE BUCHETTE/PONT L EVEQUE</v>
      </c>
      <c r="E11279" s="2">
        <v>6911</v>
      </c>
      <c r="F11279" s="2" t="s">
        <v>1129</v>
      </c>
    </row>
    <row r="11280" spans="1:6">
      <c r="A11280" s="2" t="s">
        <v>1439</v>
      </c>
      <c r="B11280" s="2" t="s">
        <v>3506</v>
      </c>
      <c r="C11280" s="2" t="s">
        <v>3446</v>
      </c>
      <c r="D11280" s="2" t="str">
        <f t="shared" si="176"/>
        <v>LC 2P CHEVRE BUCHETTE/PONT L EVEQUE</v>
      </c>
      <c r="E11280" s="2">
        <v>1266</v>
      </c>
      <c r="F11280" s="2" t="s">
        <v>1129</v>
      </c>
    </row>
    <row r="11281" spans="1:6">
      <c r="A11281" s="2" t="s">
        <v>1439</v>
      </c>
      <c r="B11281" s="2" t="s">
        <v>3506</v>
      </c>
      <c r="C11281" s="2" t="s">
        <v>3495</v>
      </c>
      <c r="D11281" s="2" t="str">
        <f t="shared" si="176"/>
        <v>LC 2P CHEVRE BUCHETTE/PONT L EVEQUE</v>
      </c>
      <c r="E11281" s="2">
        <v>6623</v>
      </c>
      <c r="F11281" s="2" t="s">
        <v>1129</v>
      </c>
    </row>
    <row r="11282" spans="1:6">
      <c r="A11282" s="2" t="s">
        <v>1439</v>
      </c>
      <c r="B11282" s="2" t="s">
        <v>3506</v>
      </c>
      <c r="C11282" s="2" t="s">
        <v>284</v>
      </c>
      <c r="D11282" s="2" t="str">
        <f t="shared" si="176"/>
        <v>LC 2P CHEVRE BUCHETTE/PONT L EVEQUE</v>
      </c>
      <c r="E11282" s="2">
        <v>5008</v>
      </c>
      <c r="F11282" s="2" t="s">
        <v>1129</v>
      </c>
    </row>
    <row r="11283" spans="1:6">
      <c r="A11283" s="2" t="s">
        <v>1439</v>
      </c>
      <c r="B11283" s="2" t="s">
        <v>3506</v>
      </c>
      <c r="C11283" s="2" t="s">
        <v>922</v>
      </c>
      <c r="D11283" s="2" t="str">
        <f t="shared" si="176"/>
        <v>LC 2P CHEVRE BUCHETTE/PONT L EVEQUE</v>
      </c>
      <c r="E11283" s="2">
        <v>5237</v>
      </c>
      <c r="F11283" s="2" t="s">
        <v>1129</v>
      </c>
    </row>
    <row r="11284" spans="1:6">
      <c r="A11284" s="2" t="s">
        <v>1439</v>
      </c>
      <c r="B11284" s="2" t="s">
        <v>3507</v>
      </c>
      <c r="C11284" s="2" t="s">
        <v>1449</v>
      </c>
      <c r="D11284" s="2" t="str">
        <f t="shared" si="176"/>
        <v>LC 2P BRIE/CHEVRE</v>
      </c>
      <c r="E11284" s="2">
        <v>6813</v>
      </c>
      <c r="F11284" s="2" t="s">
        <v>1129</v>
      </c>
    </row>
    <row r="11285" spans="1:6">
      <c r="A11285" s="2" t="s">
        <v>1439</v>
      </c>
      <c r="B11285" s="2" t="s">
        <v>3507</v>
      </c>
      <c r="C11285" s="2" t="s">
        <v>2526</v>
      </c>
      <c r="D11285" s="2" t="str">
        <f t="shared" si="176"/>
        <v>LC 2P BRIE/CHEVRE</v>
      </c>
      <c r="E11285" s="2">
        <v>6816</v>
      </c>
      <c r="F11285" s="2" t="s">
        <v>1129</v>
      </c>
    </row>
    <row r="11286" spans="1:6">
      <c r="A11286" s="2" t="s">
        <v>1439</v>
      </c>
      <c r="B11286" s="2" t="s">
        <v>3507</v>
      </c>
      <c r="C11286" s="2" t="s">
        <v>3495</v>
      </c>
      <c r="D11286" s="2" t="str">
        <f t="shared" si="176"/>
        <v>LC 2P BRIE/CHEVRE</v>
      </c>
      <c r="E11286" s="2">
        <v>6623</v>
      </c>
      <c r="F11286" s="2" t="s">
        <v>1129</v>
      </c>
    </row>
    <row r="11287" spans="1:6">
      <c r="A11287" s="2" t="s">
        <v>1439</v>
      </c>
      <c r="B11287" s="2" t="s">
        <v>3507</v>
      </c>
      <c r="C11287" s="2" t="s">
        <v>284</v>
      </c>
      <c r="D11287" s="2" t="str">
        <f t="shared" si="176"/>
        <v>LC 2P BRIE/CHEVRE</v>
      </c>
      <c r="E11287" s="2">
        <v>5008</v>
      </c>
      <c r="F11287" s="2" t="s">
        <v>1129</v>
      </c>
    </row>
    <row r="11288" spans="1:6">
      <c r="A11288" s="2" t="s">
        <v>1439</v>
      </c>
      <c r="B11288" s="2" t="s">
        <v>3507</v>
      </c>
      <c r="C11288" s="2" t="s">
        <v>922</v>
      </c>
      <c r="D11288" s="2" t="str">
        <f t="shared" si="176"/>
        <v>LC 2P BRIE/CHEVRE</v>
      </c>
      <c r="E11288" s="2">
        <v>5237</v>
      </c>
      <c r="F11288" s="2" t="s">
        <v>1129</v>
      </c>
    </row>
    <row r="11289" spans="1:6">
      <c r="A11289" s="2" t="s">
        <v>1439</v>
      </c>
      <c r="B11289" s="2" t="s">
        <v>3508</v>
      </c>
      <c r="C11289" s="2" t="s">
        <v>3499</v>
      </c>
      <c r="D11289" s="2" t="str">
        <f t="shared" si="176"/>
        <v>LC 2P MAROILLE/CANTAL</v>
      </c>
      <c r="E11289" s="2">
        <v>2943</v>
      </c>
      <c r="F11289" s="2" t="s">
        <v>1129</v>
      </c>
    </row>
    <row r="11290" spans="1:6">
      <c r="A11290" s="2" t="s">
        <v>1439</v>
      </c>
      <c r="B11290" s="2" t="s">
        <v>3508</v>
      </c>
      <c r="C11290" s="2" t="s">
        <v>3503</v>
      </c>
      <c r="D11290" s="2" t="str">
        <f t="shared" si="176"/>
        <v>LC 2P MAROILLE/CANTAL</v>
      </c>
      <c r="E11290" s="2">
        <v>8180</v>
      </c>
      <c r="F11290" s="2" t="s">
        <v>1129</v>
      </c>
    </row>
    <row r="11291" spans="1:6">
      <c r="A11291" s="2" t="s">
        <v>1439</v>
      </c>
      <c r="B11291" s="2" t="s">
        <v>3508</v>
      </c>
      <c r="C11291" s="2" t="s">
        <v>3495</v>
      </c>
      <c r="D11291" s="2" t="str">
        <f t="shared" si="176"/>
        <v>LC 2P MAROILLE/CANTAL</v>
      </c>
      <c r="E11291" s="2">
        <v>6623</v>
      </c>
      <c r="F11291" s="2" t="s">
        <v>1129</v>
      </c>
    </row>
    <row r="11292" spans="1:6">
      <c r="A11292" s="2" t="s">
        <v>1439</v>
      </c>
      <c r="B11292" s="2" t="s">
        <v>3508</v>
      </c>
      <c r="C11292" s="2" t="s">
        <v>284</v>
      </c>
      <c r="D11292" s="2" t="str">
        <f t="shared" si="176"/>
        <v>LC 2P MAROILLE/CANTAL</v>
      </c>
      <c r="E11292" s="2">
        <v>5008</v>
      </c>
      <c r="F11292" s="2" t="s">
        <v>1129</v>
      </c>
    </row>
    <row r="11293" spans="1:6">
      <c r="A11293" s="2" t="s">
        <v>1439</v>
      </c>
      <c r="B11293" s="2" t="s">
        <v>3508</v>
      </c>
      <c r="C11293" s="2" t="s">
        <v>922</v>
      </c>
      <c r="D11293" s="2" t="str">
        <f t="shared" si="176"/>
        <v>LC 2P MAROILLE/CANTAL</v>
      </c>
      <c r="E11293" s="2">
        <v>5237</v>
      </c>
      <c r="F11293" s="2" t="s">
        <v>1129</v>
      </c>
    </row>
    <row r="11294" spans="1:6">
      <c r="A11294" s="2" t="s">
        <v>1439</v>
      </c>
      <c r="B11294" s="2" t="s">
        <v>3509</v>
      </c>
      <c r="C11294" s="2" t="s">
        <v>3501</v>
      </c>
      <c r="D11294" s="2" t="str">
        <f t="shared" si="176"/>
        <v>LC 2 P ST MARCELIN/CAMENBERT</v>
      </c>
      <c r="E11294" s="2">
        <v>1262</v>
      </c>
      <c r="F11294" s="2" t="s">
        <v>1129</v>
      </c>
    </row>
    <row r="11295" spans="1:6">
      <c r="A11295" s="2" t="s">
        <v>1439</v>
      </c>
      <c r="B11295" s="2" t="s">
        <v>3509</v>
      </c>
      <c r="C11295" s="2" t="s">
        <v>2588</v>
      </c>
      <c r="D11295" s="2" t="str">
        <f t="shared" si="176"/>
        <v>LC 2 P ST MARCELIN/CAMENBERT</v>
      </c>
      <c r="E11295" s="2">
        <v>6912</v>
      </c>
      <c r="F11295" s="2" t="s">
        <v>1129</v>
      </c>
    </row>
    <row r="11296" spans="1:6">
      <c r="A11296" s="2" t="s">
        <v>1439</v>
      </c>
      <c r="B11296" s="2" t="s">
        <v>3509</v>
      </c>
      <c r="C11296" s="2" t="s">
        <v>3495</v>
      </c>
      <c r="D11296" s="2" t="str">
        <f t="shared" si="176"/>
        <v>LC 2 P ST MARCELIN/CAMENBERT</v>
      </c>
      <c r="E11296" s="2">
        <v>6623</v>
      </c>
      <c r="F11296" s="2" t="s">
        <v>1129</v>
      </c>
    </row>
    <row r="11297" spans="1:6">
      <c r="A11297" s="2" t="s">
        <v>1439</v>
      </c>
      <c r="B11297" s="2" t="s">
        <v>3509</v>
      </c>
      <c r="C11297" s="2" t="s">
        <v>284</v>
      </c>
      <c r="D11297" s="2" t="str">
        <f t="shared" si="176"/>
        <v>LC 2 P ST MARCELIN/CAMENBERT</v>
      </c>
      <c r="E11297" s="2">
        <v>5008</v>
      </c>
      <c r="F11297" s="2" t="s">
        <v>1129</v>
      </c>
    </row>
    <row r="11298" spans="1:6">
      <c r="A11298" s="2" t="s">
        <v>1439</v>
      </c>
      <c r="B11298" s="2" t="s">
        <v>3509</v>
      </c>
      <c r="C11298" s="2" t="s">
        <v>922</v>
      </c>
      <c r="D11298" s="2" t="str">
        <f t="shared" si="176"/>
        <v>LC 2 P ST MARCELIN/CAMENBERT</v>
      </c>
      <c r="E11298" s="2">
        <v>5237</v>
      </c>
      <c r="F11298" s="2" t="s">
        <v>1129</v>
      </c>
    </row>
    <row r="11299" spans="1:6">
      <c r="A11299" s="2" t="s">
        <v>1439</v>
      </c>
      <c r="B11299" s="2" t="s">
        <v>3510</v>
      </c>
      <c r="C11299" s="2" t="s">
        <v>3494</v>
      </c>
      <c r="D11299" s="2" t="str">
        <f t="shared" si="176"/>
        <v>LC 2P ROQUEFORT/PONT L'EVEQUE</v>
      </c>
      <c r="E11299" s="2">
        <v>8186</v>
      </c>
      <c r="F11299" s="2" t="s">
        <v>1129</v>
      </c>
    </row>
    <row r="11300" spans="1:6">
      <c r="A11300" s="2" t="s">
        <v>1439</v>
      </c>
      <c r="B11300" s="2" t="s">
        <v>3510</v>
      </c>
      <c r="C11300" s="2" t="s">
        <v>2584</v>
      </c>
      <c r="D11300" s="2" t="str">
        <f t="shared" si="176"/>
        <v>LC 2P ROQUEFORT/PONT L'EVEQUE</v>
      </c>
      <c r="E11300" s="2">
        <v>6911</v>
      </c>
      <c r="F11300" s="2" t="s">
        <v>1129</v>
      </c>
    </row>
    <row r="11301" spans="1:6">
      <c r="A11301" s="2" t="s">
        <v>1439</v>
      </c>
      <c r="B11301" s="2" t="s">
        <v>3510</v>
      </c>
      <c r="C11301" s="2" t="s">
        <v>3495</v>
      </c>
      <c r="D11301" s="2" t="str">
        <f t="shared" si="176"/>
        <v>LC 2P ROQUEFORT/PONT L'EVEQUE</v>
      </c>
      <c r="E11301" s="2">
        <v>6623</v>
      </c>
      <c r="F11301" s="2" t="s">
        <v>1129</v>
      </c>
    </row>
    <row r="11302" spans="1:6">
      <c r="A11302" s="2" t="s">
        <v>1439</v>
      </c>
      <c r="B11302" s="2" t="s">
        <v>3510</v>
      </c>
      <c r="C11302" s="2" t="s">
        <v>284</v>
      </c>
      <c r="D11302" s="2" t="str">
        <f t="shared" si="176"/>
        <v>LC 2P ROQUEFORT/PONT L'EVEQUE</v>
      </c>
      <c r="E11302" s="2">
        <v>5008</v>
      </c>
      <c r="F11302" s="2" t="s">
        <v>1129</v>
      </c>
    </row>
    <row r="11303" spans="1:6">
      <c r="A11303" s="2" t="s">
        <v>1439</v>
      </c>
      <c r="B11303" s="2" t="s">
        <v>3510</v>
      </c>
      <c r="C11303" s="2" t="s">
        <v>922</v>
      </c>
      <c r="D11303" s="2" t="str">
        <f t="shared" si="176"/>
        <v>LC 2P ROQUEFORT/PONT L'EVEQUE</v>
      </c>
      <c r="E11303" s="2">
        <v>5237</v>
      </c>
      <c r="F11303" s="2" t="s">
        <v>1129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95"/>
  <sheetViews>
    <sheetView workbookViewId="0">
      <pane ySplit="1" topLeftCell="A2" activePane="bottomLeft" state="frozen"/>
      <selection pane="bottomLeft" activeCell="F6" sqref="F6"/>
    </sheetView>
  </sheetViews>
  <sheetFormatPr baseColWidth="10" defaultRowHeight="14" x14ac:dyDescent="0"/>
  <cols>
    <col min="1" max="1" width="41.1640625" customWidth="1"/>
    <col min="2" max="2" width="41.1640625" hidden="1" customWidth="1"/>
    <col min="3" max="3" width="13.83203125" bestFit="1" customWidth="1"/>
    <col min="19" max="19" width="0" hidden="1" customWidth="1"/>
  </cols>
  <sheetData>
    <row r="1" spans="1:19" ht="36">
      <c r="A1" s="1" t="s">
        <v>3513</v>
      </c>
      <c r="B1" s="1"/>
      <c r="C1" s="1" t="s">
        <v>3514</v>
      </c>
      <c r="D1" s="3" t="s">
        <v>3516</v>
      </c>
      <c r="E1" s="3" t="s">
        <v>3517</v>
      </c>
      <c r="F1" s="3" t="s">
        <v>3518</v>
      </c>
      <c r="G1" s="3" t="s">
        <v>3519</v>
      </c>
      <c r="H1" s="3" t="s">
        <v>3520</v>
      </c>
      <c r="I1" s="3" t="s">
        <v>3521</v>
      </c>
      <c r="J1" s="3" t="s">
        <v>3522</v>
      </c>
      <c r="K1" s="3" t="s">
        <v>3523</v>
      </c>
      <c r="L1" s="3" t="s">
        <v>3524</v>
      </c>
      <c r="M1" s="3" t="s">
        <v>3525</v>
      </c>
      <c r="N1" s="3" t="s">
        <v>3526</v>
      </c>
      <c r="O1" s="3" t="s">
        <v>3527</v>
      </c>
      <c r="P1" s="3" t="s">
        <v>3528</v>
      </c>
      <c r="Q1" s="3" t="s">
        <v>3529</v>
      </c>
    </row>
    <row r="2" spans="1:19">
      <c r="A2" s="2" t="s">
        <v>2</v>
      </c>
      <c r="B2" s="2" t="str">
        <f>VLOOKUP(A2,FT_AR,2,0)</f>
        <v>CA P.PANINIS NUTELLA</v>
      </c>
      <c r="C2" s="2">
        <v>2587</v>
      </c>
      <c r="S2" s="5" t="s">
        <v>3530</v>
      </c>
    </row>
    <row r="3" spans="1:19">
      <c r="A3" s="2" t="s">
        <v>4</v>
      </c>
      <c r="B3" s="2" t="str">
        <f>VLOOKUP(A3,FT_AR,2,0)</f>
        <v>CA P.PANINIS NUTELLA</v>
      </c>
      <c r="C3" s="2">
        <v>2609</v>
      </c>
      <c r="S3" s="5" t="s">
        <v>3531</v>
      </c>
    </row>
    <row r="4" spans="1:19">
      <c r="A4" s="2" t="s">
        <v>5</v>
      </c>
      <c r="B4" s="2" t="str">
        <f>VLOOKUP(A4,FT_AR,2,0)</f>
        <v>CA P.PANINIS NUTELLA</v>
      </c>
      <c r="C4" s="2">
        <v>5913</v>
      </c>
      <c r="S4" s="5" t="s">
        <v>3532</v>
      </c>
    </row>
    <row r="5" spans="1:19">
      <c r="A5" s="2" t="s">
        <v>6</v>
      </c>
      <c r="B5" s="2" t="str">
        <f>VLOOKUP(A5,FT_AR,2,0)</f>
        <v>CA P.PANINIS NUTELLA</v>
      </c>
      <c r="C5" s="2">
        <v>8266</v>
      </c>
    </row>
    <row r="6" spans="1:19">
      <c r="A6" s="2" t="s">
        <v>8</v>
      </c>
      <c r="B6" s="2" t="str">
        <f>VLOOKUP(A6,FT_AR,2,0)</f>
        <v>CA PM SALADE FRISEE CROUTONS FROMAGE 201</v>
      </c>
      <c r="C6" s="2">
        <v>1221</v>
      </c>
    </row>
    <row r="7" spans="1:19">
      <c r="A7" s="2" t="s">
        <v>9</v>
      </c>
      <c r="B7" s="2" t="str">
        <f>VLOOKUP(A7,FT_AR,2,0)</f>
        <v>CA PM SALADE FRISEE CROUTONS FROMAGE 201</v>
      </c>
      <c r="C7" s="2">
        <v>5123</v>
      </c>
    </row>
    <row r="8" spans="1:19">
      <c r="A8" s="2" t="s">
        <v>10</v>
      </c>
      <c r="B8" s="2" t="str">
        <f>VLOOKUP(A8,FT_AR,2,0)</f>
        <v>CA PM SALADE FRISEE CROUTONS FROMAGE 201</v>
      </c>
      <c r="C8" s="2">
        <v>7104</v>
      </c>
    </row>
    <row r="9" spans="1:19">
      <c r="A9" s="2" t="s">
        <v>11</v>
      </c>
      <c r="B9" s="2" t="str">
        <f>VLOOKUP(A9,FT_AR,2,0)</f>
        <v>CA PM SALADE FRISEE CROUTONS FROMAGE 201</v>
      </c>
      <c r="C9" s="2">
        <v>8170</v>
      </c>
    </row>
    <row r="10" spans="1:19">
      <c r="A10" s="2" t="s">
        <v>13</v>
      </c>
      <c r="B10" s="2" t="str">
        <f>VLOOKUP(A10,FT_AR,2,0)</f>
        <v>CA P.BAGEL LE NEW YORK 2015</v>
      </c>
      <c r="C10" s="2">
        <v>1222</v>
      </c>
    </row>
    <row r="11" spans="1:19">
      <c r="A11" s="2" t="s">
        <v>14</v>
      </c>
      <c r="B11" s="2" t="str">
        <f>VLOOKUP(A11,FT_AR,2,0)</f>
        <v>CA P.BAGEL LE NEW YORK 2015</v>
      </c>
      <c r="C11" s="2">
        <v>5323</v>
      </c>
    </row>
    <row r="12" spans="1:19">
      <c r="A12" s="2" t="s">
        <v>15</v>
      </c>
      <c r="B12" s="2" t="str">
        <f>VLOOKUP(A12,FT_AR,2,0)</f>
        <v>CA P.BAGEL LE NEW YORK 2015</v>
      </c>
      <c r="C12" s="2">
        <v>5888</v>
      </c>
    </row>
    <row r="13" spans="1:19">
      <c r="A13" s="2" t="s">
        <v>16</v>
      </c>
      <c r="B13" s="2" t="str">
        <f>VLOOKUP(A13,FT_AR,2,0)</f>
        <v>CA P.BAGEL LE NEW YORK 2015</v>
      </c>
      <c r="C13" s="2">
        <v>6404</v>
      </c>
    </row>
    <row r="14" spans="1:19">
      <c r="A14" s="2" t="s">
        <v>17</v>
      </c>
      <c r="B14" s="2" t="str">
        <f>VLOOKUP(A14,FT_AR,2,0)</f>
        <v>CA P.BAGEL LE NEW YORK 2015</v>
      </c>
      <c r="C14" s="2">
        <v>7116</v>
      </c>
    </row>
    <row r="15" spans="1:19">
      <c r="A15" s="2" t="s">
        <v>18</v>
      </c>
      <c r="B15" s="2" t="str">
        <f>VLOOKUP(A15,FT_AR,2,0)</f>
        <v>CA P.BAGEL LE NEW YORK 2015</v>
      </c>
      <c r="C15" s="2">
        <v>8211</v>
      </c>
    </row>
    <row r="16" spans="1:19">
      <c r="A16" s="2" t="s">
        <v>20</v>
      </c>
      <c r="B16" s="2" t="str">
        <f>VLOOKUP(A16,FT_AR,2,0)</f>
        <v>CA PASTABOX GÉNOVESE</v>
      </c>
      <c r="C16" s="2">
        <v>1276</v>
      </c>
    </row>
    <row r="17" spans="1:3">
      <c r="A17" s="2" t="s">
        <v>21</v>
      </c>
      <c r="B17" s="2" t="str">
        <f>VLOOKUP(A17,FT_AR,2,0)</f>
        <v>CA PASTABOX GÉNOVESE</v>
      </c>
      <c r="C17" s="2">
        <v>2566</v>
      </c>
    </row>
    <row r="18" spans="1:3">
      <c r="A18" s="2" t="s">
        <v>22</v>
      </c>
      <c r="B18" s="2" t="str">
        <f>VLOOKUP(A18,FT_AR,2,0)</f>
        <v>CA PASTABOX GÉNOVESE</v>
      </c>
      <c r="C18" s="2">
        <v>3971</v>
      </c>
    </row>
    <row r="19" spans="1:3">
      <c r="A19" s="2" t="s">
        <v>23</v>
      </c>
      <c r="B19" s="2" t="str">
        <f>VLOOKUP(A19,FT_AR,2,0)</f>
        <v>CA PASTABOX GÉNOVESE</v>
      </c>
      <c r="C19" s="2">
        <v>5167</v>
      </c>
    </row>
    <row r="20" spans="1:3">
      <c r="A20" s="2" t="s">
        <v>24</v>
      </c>
      <c r="B20" s="2" t="str">
        <f>VLOOKUP(A20,FT_AR,2,0)</f>
        <v>CA PASTABOX GÉNOVESE</v>
      </c>
      <c r="C20" s="2">
        <v>5265</v>
      </c>
    </row>
    <row r="21" spans="1:3">
      <c r="A21" s="2" t="s">
        <v>25</v>
      </c>
      <c r="B21" s="2" t="str">
        <f>VLOOKUP(A21,FT_AR,2,0)</f>
        <v>CA PASTABOX GÉNOVESE</v>
      </c>
      <c r="C21" s="2">
        <v>5285</v>
      </c>
    </row>
    <row r="22" spans="1:3">
      <c r="A22" s="2" t="s">
        <v>26</v>
      </c>
      <c r="B22" s="2" t="str">
        <f>VLOOKUP(A22,FT_AR,2,0)</f>
        <v>CA PASTABOX GÉNOVESE</v>
      </c>
      <c r="C22" s="2">
        <v>5344</v>
      </c>
    </row>
    <row r="23" spans="1:3">
      <c r="A23" s="2" t="s">
        <v>27</v>
      </c>
      <c r="B23" s="2" t="str">
        <f>VLOOKUP(A23,FT_AR,2,0)</f>
        <v>CA PASTABOX GÉNOVESE</v>
      </c>
      <c r="C23" s="2">
        <v>7299</v>
      </c>
    </row>
    <row r="24" spans="1:3">
      <c r="A24" s="2" t="s">
        <v>28</v>
      </c>
      <c r="B24" s="2" t="str">
        <f>VLOOKUP(A24,FT_AR,2,0)</f>
        <v>CA PASTABOX GÉNOVESE</v>
      </c>
      <c r="C24" s="2">
        <v>5262</v>
      </c>
    </row>
    <row r="25" spans="1:3">
      <c r="A25" s="2" t="s">
        <v>30</v>
      </c>
      <c r="B25" s="2" t="str">
        <f>VLOOKUP(A25,FT_AR,2,0)</f>
        <v>CA PASTABOX SAVOYARDE</v>
      </c>
      <c r="C25" s="2">
        <v>2234</v>
      </c>
    </row>
    <row r="26" spans="1:3">
      <c r="A26" s="2" t="s">
        <v>31</v>
      </c>
      <c r="B26" s="2" t="str">
        <f>VLOOKUP(A26,FT_AR,2,0)</f>
        <v>CA PASTABOX SAVOYARDE</v>
      </c>
      <c r="C26" s="2">
        <v>4534</v>
      </c>
    </row>
    <row r="27" spans="1:3">
      <c r="A27" s="2" t="s">
        <v>32</v>
      </c>
      <c r="B27" s="2" t="str">
        <f>VLOOKUP(A27,FT_AR,2,0)</f>
        <v>CA PASTABOX SAVOYARDE</v>
      </c>
      <c r="C27" s="2">
        <v>7004</v>
      </c>
    </row>
    <row r="28" spans="1:3">
      <c r="A28" s="2" t="s">
        <v>33</v>
      </c>
      <c r="B28" s="2" t="str">
        <f>VLOOKUP(A28,FT_AR,2,0)</f>
        <v>CA PASTABOX SAVOYARDE</v>
      </c>
      <c r="C28" s="2">
        <v>5631</v>
      </c>
    </row>
    <row r="29" spans="1:3">
      <c r="A29" s="2" t="s">
        <v>35</v>
      </c>
      <c r="B29" s="2" t="str">
        <f>VLOOKUP(A29,FT_AR,2,0)</f>
        <v>CA PASTABOX ARRABIATTA</v>
      </c>
      <c r="C29" s="2">
        <v>5272</v>
      </c>
    </row>
    <row r="30" spans="1:3">
      <c r="A30" s="2" t="s">
        <v>36</v>
      </c>
      <c r="B30" s="2" t="str">
        <f>VLOOKUP(A30,FT_AR,2,0)</f>
        <v>CA PASTABOX ARRABIATTA</v>
      </c>
      <c r="C30" s="2">
        <v>5335</v>
      </c>
    </row>
    <row r="31" spans="1:3">
      <c r="A31" s="2" t="s">
        <v>37</v>
      </c>
      <c r="B31" s="2" t="str">
        <f>VLOOKUP(A31,FT_AR,2,0)</f>
        <v>CA PASTABOX ARRABIATTA</v>
      </c>
      <c r="C31" s="2">
        <v>5664</v>
      </c>
    </row>
    <row r="32" spans="1:3">
      <c r="A32" s="2" t="s">
        <v>38</v>
      </c>
      <c r="B32" s="2" t="str">
        <f>VLOOKUP(A32,FT_AR,2,0)</f>
        <v>CA PASTABOX ARRABIATTA</v>
      </c>
      <c r="C32" s="2">
        <v>7088</v>
      </c>
    </row>
    <row r="33" spans="1:3">
      <c r="A33" s="2" t="s">
        <v>40</v>
      </c>
      <c r="B33" s="2" t="str">
        <f>VLOOKUP(A33,FT_AR,2,0)</f>
        <v>CA PASTABOX CHEVRE</v>
      </c>
      <c r="C33" s="2">
        <v>2865</v>
      </c>
    </row>
    <row r="34" spans="1:3">
      <c r="A34" s="2" t="s">
        <v>41</v>
      </c>
      <c r="B34" s="2" t="str">
        <f>VLOOKUP(A34,FT_AR,2,0)</f>
        <v>CA PASTABOX CHEVRE</v>
      </c>
      <c r="C34" s="2">
        <v>7295</v>
      </c>
    </row>
    <row r="35" spans="1:3">
      <c r="A35" s="2" t="s">
        <v>43</v>
      </c>
      <c r="B35" s="2" t="str">
        <f>VLOOKUP(A35,FT_AR,2,0)</f>
        <v>CA PASTABOX NAPOLITAINE</v>
      </c>
      <c r="C35" s="2">
        <v>5246</v>
      </c>
    </row>
    <row r="36" spans="1:3">
      <c r="A36" s="2" t="s">
        <v>45</v>
      </c>
      <c r="B36" s="2" t="str">
        <f>VLOOKUP(A36,FT_AR,2,0)</f>
        <v>CA PASTABOX SAUMON FUME</v>
      </c>
      <c r="C36" s="2">
        <v>5771</v>
      </c>
    </row>
    <row r="37" spans="1:3">
      <c r="A37" s="2" t="s">
        <v>46</v>
      </c>
      <c r="B37" s="2" t="str">
        <f>VLOOKUP(A37,FT_AR,2,0)</f>
        <v>CA PASTABOX SAUMON FUME</v>
      </c>
      <c r="C37" s="2">
        <v>7296</v>
      </c>
    </row>
    <row r="38" spans="1:3">
      <c r="A38" s="2" t="s">
        <v>48</v>
      </c>
      <c r="B38" s="2" t="str">
        <f>VLOOKUP(A38,FT_AR,2,0)</f>
        <v>CA PASTABOX BOLOGNAISE</v>
      </c>
      <c r="C38" s="2">
        <v>5684</v>
      </c>
    </row>
    <row r="39" spans="1:3">
      <c r="A39" s="2" t="s">
        <v>49</v>
      </c>
      <c r="B39" s="2" t="str">
        <f>VLOOKUP(A39,FT_AR,2,0)</f>
        <v>CA PASTABOX BOLOGNAISE</v>
      </c>
      <c r="C39" s="2">
        <v>5934</v>
      </c>
    </row>
    <row r="40" spans="1:3">
      <c r="A40" s="2" t="s">
        <v>51</v>
      </c>
      <c r="B40" s="2" t="str">
        <f>VLOOKUP(A40,FT_AR,2,0)</f>
        <v>CA PASTABOX FERMIERE</v>
      </c>
      <c r="C40" s="2">
        <v>5623</v>
      </c>
    </row>
    <row r="41" spans="1:3">
      <c r="A41" s="2" t="s">
        <v>53</v>
      </c>
      <c r="B41" s="2" t="str">
        <f>VLOOKUP(A41,FT_AR,2,0)</f>
        <v>CA PASTABOX SWEET SPICE</v>
      </c>
      <c r="C41" s="2">
        <v>5181</v>
      </c>
    </row>
    <row r="42" spans="1:3">
      <c r="A42" s="2" t="s">
        <v>54</v>
      </c>
      <c r="B42" s="2" t="str">
        <f>VLOOKUP(A42,FT_AR,2,0)</f>
        <v>CA PASTABOX SWEET SPICE</v>
      </c>
      <c r="C42" s="2">
        <v>6850</v>
      </c>
    </row>
    <row r="43" spans="1:3">
      <c r="A43" s="2" t="s">
        <v>56</v>
      </c>
      <c r="B43" s="2" t="str">
        <f>VLOOKUP(A43,FT_AR,2,0)</f>
        <v>CA PASATABOX 4 FROMAGES</v>
      </c>
      <c r="C43" s="2">
        <v>8172</v>
      </c>
    </row>
    <row r="44" spans="1:3">
      <c r="A44" s="2" t="s">
        <v>59</v>
      </c>
      <c r="B44" s="2" t="str">
        <f>VLOOKUP(A44,FT_AR,2,0)</f>
        <v>CA SAND CLUB JAMBON BEURRE</v>
      </c>
      <c r="C44" s="2">
        <v>3386</v>
      </c>
    </row>
    <row r="45" spans="1:3">
      <c r="A45" s="2" t="s">
        <v>60</v>
      </c>
      <c r="B45" s="2" t="str">
        <f>VLOOKUP(A45,FT_AR,2,0)</f>
        <v>CA SAND CLUB JAMBON BEURRE</v>
      </c>
      <c r="C45" s="2">
        <v>2554</v>
      </c>
    </row>
    <row r="46" spans="1:3">
      <c r="A46" s="2" t="s">
        <v>61</v>
      </c>
      <c r="B46" s="2" t="str">
        <f>VLOOKUP(A46,FT_AR,2,0)</f>
        <v>CA SAND CLUB JAMBON BEURRE</v>
      </c>
      <c r="C46" s="2">
        <v>6657</v>
      </c>
    </row>
    <row r="47" spans="1:3">
      <c r="A47" s="2" t="s">
        <v>62</v>
      </c>
      <c r="B47" s="2" t="str">
        <f>VLOOKUP(A47,FT_AR,2,0)</f>
        <v>CA SAND CLUB JAMBON BEURRE</v>
      </c>
      <c r="C47" s="2">
        <v>7027</v>
      </c>
    </row>
    <row r="48" spans="1:3">
      <c r="A48" s="2" t="s">
        <v>63</v>
      </c>
      <c r="B48" s="2" t="str">
        <f>VLOOKUP(A48,FT_AR,2,0)</f>
        <v>CA SAND CLUB JAMBON BEURRE</v>
      </c>
      <c r="C48" s="2">
        <v>8212</v>
      </c>
    </row>
    <row r="49" spans="1:3">
      <c r="A49" s="2" t="s">
        <v>65</v>
      </c>
      <c r="B49" s="2" t="str">
        <f>VLOOKUP(A49,FT_AR,2,0)</f>
        <v>CA SAND CLUB POULET MAYO</v>
      </c>
      <c r="C49" s="2">
        <v>5210</v>
      </c>
    </row>
    <row r="50" spans="1:3">
      <c r="A50" s="2" t="s">
        <v>66</v>
      </c>
      <c r="B50" s="2" t="str">
        <f>VLOOKUP(A50,FT_AR,2,0)</f>
        <v>CA SAND CLUB POULET MAYO</v>
      </c>
      <c r="C50" s="2">
        <v>7135</v>
      </c>
    </row>
    <row r="51" spans="1:3">
      <c r="A51" s="2" t="s">
        <v>67</v>
      </c>
      <c r="B51" s="2" t="str">
        <f>VLOOKUP(A51,FT_AR,2,0)</f>
        <v>CA SAND CLUB POULET MAYO</v>
      </c>
      <c r="C51" s="2">
        <v>5432</v>
      </c>
    </row>
    <row r="52" spans="1:3">
      <c r="A52" s="2" t="s">
        <v>69</v>
      </c>
      <c r="B52" s="2" t="str">
        <f>VLOOKUP(A52,FT_AR,2,0)</f>
        <v>CA SAND CLUB THON MAYO</v>
      </c>
      <c r="C52" s="2">
        <v>5396</v>
      </c>
    </row>
    <row r="53" spans="1:3">
      <c r="A53" s="2" t="s">
        <v>73</v>
      </c>
      <c r="B53" s="2" t="str">
        <f>VLOOKUP(A53,FT_AR,2,0)</f>
        <v>BG STEAK HACHE 120GR (S)</v>
      </c>
      <c r="C53" s="2">
        <v>6944</v>
      </c>
    </row>
    <row r="54" spans="1:3">
      <c r="A54" s="2" t="s">
        <v>76</v>
      </c>
      <c r="B54" s="2" t="str">
        <f>VLOOKUP(A54,FT_AR,2,0)</f>
        <v>OR DINDE BROCHETTE ( F )</v>
      </c>
      <c r="C54" s="2">
        <v>7377</v>
      </c>
    </row>
    <row r="55" spans="1:3">
      <c r="A55" s="2" t="s">
        <v>80</v>
      </c>
      <c r="B55" s="2" t="str">
        <f>VLOOKUP(A55,FT_AR,2,0)</f>
        <v>BB PAUPIETTE 140GR</v>
      </c>
      <c r="C55" s="2">
        <v>5938</v>
      </c>
    </row>
    <row r="56" spans="1:3">
      <c r="A56" s="2" t="s">
        <v>82</v>
      </c>
      <c r="B56" s="2" t="str">
        <f>VLOOKUP(A56,FT_AR,2,0)</f>
        <v>BB BOULETTE</v>
      </c>
      <c r="C56" s="2">
        <v>5933</v>
      </c>
    </row>
    <row r="57" spans="1:3">
      <c r="A57" s="2" t="s">
        <v>85</v>
      </c>
      <c r="B57" s="2" t="str">
        <f>VLOOKUP(A57,FT_AR,2,0)</f>
        <v>OG DINDE BROCHETTE MEXICAINE ( S )</v>
      </c>
      <c r="C57" s="2">
        <v>5598</v>
      </c>
    </row>
    <row r="58" spans="1:3">
      <c r="A58" s="2" t="s">
        <v>87</v>
      </c>
      <c r="B58" s="2" t="str">
        <f>VLOOKUP(A58,FT_AR,2,0)</f>
        <v>BB SAUTE FRAIS</v>
      </c>
      <c r="C58" s="2">
        <v>7179</v>
      </c>
    </row>
    <row r="59" spans="1:3">
      <c r="A59" s="2" t="s">
        <v>89</v>
      </c>
      <c r="B59" s="2" t="str">
        <f>VLOOKUP(A59,FT_AR,2,0)</f>
        <v>OR DINDE ESCALOPE ( F )</v>
      </c>
      <c r="C59" s="2">
        <v>7336</v>
      </c>
    </row>
    <row r="60" spans="1:3">
      <c r="A60" s="2" t="s">
        <v>93</v>
      </c>
      <c r="B60" s="2" t="str">
        <f>VLOOKUP(A60,FT_AR,2,0)</f>
        <v>OB DINDE SAUTE ( F )</v>
      </c>
      <c r="C60" s="2">
        <v>7342</v>
      </c>
    </row>
    <row r="61" spans="1:3">
      <c r="A61" s="2" t="s">
        <v>96</v>
      </c>
      <c r="B61" s="2" t="str">
        <f>VLOOKUP(A61,FT_AR,2,0)</f>
        <v>CR ROTI FRAIS</v>
      </c>
      <c r="C61" s="2">
        <v>5170</v>
      </c>
    </row>
    <row r="62" spans="1:3">
      <c r="A62" s="2" t="s">
        <v>97</v>
      </c>
      <c r="B62" s="2" t="str">
        <f>VLOOKUP(A62,FT_AR,2,0)</f>
        <v>CR ROTI FRAIS</v>
      </c>
      <c r="C62" s="2">
        <v>5398</v>
      </c>
    </row>
    <row r="63" spans="1:3">
      <c r="A63" s="2" t="s">
        <v>98</v>
      </c>
      <c r="B63" s="2" t="str">
        <f>VLOOKUP(A63,FT_AR,2,0)</f>
        <v>CR ROTI FRAIS</v>
      </c>
      <c r="C63" s="2">
        <v>6952</v>
      </c>
    </row>
    <row r="64" spans="1:3">
      <c r="A64" s="2" t="s">
        <v>103</v>
      </c>
      <c r="B64" s="2" t="str">
        <f>VLOOKUP(A64,FT_AR,2,0)</f>
        <v>OF DINDE CORDON BLEU ( S )</v>
      </c>
      <c r="C64" s="2">
        <v>6012</v>
      </c>
    </row>
    <row r="65" spans="1:3">
      <c r="A65" s="2" t="s">
        <v>105</v>
      </c>
      <c r="B65" s="2" t="str">
        <f>VLOOKUP(A65,FT_AR,2,0)</f>
        <v>OF DINDE ESC. VIENNOISE ( S )</v>
      </c>
      <c r="C65" s="2">
        <v>434</v>
      </c>
    </row>
    <row r="66" spans="1:3">
      <c r="A66" s="2" t="s">
        <v>107</v>
      </c>
      <c r="B66" s="2" t="str">
        <f>VLOOKUP(A66,FT_AR,2,0)</f>
        <v>OR DINDE PAUPIETTE ( S )</v>
      </c>
      <c r="C66" s="2">
        <v>444</v>
      </c>
    </row>
    <row r="67" spans="1:3">
      <c r="A67" s="2" t="s">
        <v>110</v>
      </c>
      <c r="B67" s="2" t="str">
        <f>VLOOKUP(A67,FT_AR,2,0)</f>
        <v>CG COTE ECHINE FRAIS</v>
      </c>
      <c r="C67" s="2">
        <v>6945</v>
      </c>
    </row>
    <row r="68" spans="1:3">
      <c r="A68" s="2" t="s">
        <v>113</v>
      </c>
      <c r="B68" s="2" t="str">
        <f>VLOOKUP(A68,FT_AR,2,0)</f>
        <v>BR ROTI TRANCHE FRAIS</v>
      </c>
      <c r="C68" s="2">
        <v>7177</v>
      </c>
    </row>
    <row r="69" spans="1:3">
      <c r="A69" s="2" t="s">
        <v>115</v>
      </c>
      <c r="B69" s="2" t="str">
        <f>VLOOKUP(A69,FT_AR,2,0)</f>
        <v>OB POULET AIGUILLETTE ( F )</v>
      </c>
      <c r="C69" s="2">
        <v>7354</v>
      </c>
    </row>
    <row r="70" spans="1:3">
      <c r="A70" s="2" t="s">
        <v>117</v>
      </c>
      <c r="B70" s="2" t="str">
        <f>VLOOKUP(A70,FT_AR,2,0)</f>
        <v>CG SAUCISSE TOULOUSE FRAICHE</v>
      </c>
      <c r="C70" s="2">
        <v>7401</v>
      </c>
    </row>
    <row r="71" spans="1:3">
      <c r="A71" s="2" t="s">
        <v>119</v>
      </c>
      <c r="B71" s="2" t="str">
        <f>VLOOKUP(A71,FT_AR,2,0)</f>
        <v>OR POULET FILET ( F )</v>
      </c>
      <c r="C71" s="2">
        <v>7363</v>
      </c>
    </row>
    <row r="72" spans="1:3">
      <c r="A72" s="2" t="s">
        <v>121</v>
      </c>
      <c r="B72" s="2" t="str">
        <f>VLOOKUP(A72,FT_AR,2,0)</f>
        <v>CG CHIPOLATAS FRAIS</v>
      </c>
      <c r="C72" s="2">
        <v>7398</v>
      </c>
    </row>
    <row r="73" spans="1:3">
      <c r="A73" s="2" t="s">
        <v>123</v>
      </c>
      <c r="B73" s="2" t="str">
        <f>VLOOKUP(A73,FT_AR,2,0)</f>
        <v>OR POULET HAUT CUIS. BBC 130-160 G. ( F</v>
      </c>
      <c r="C73" s="2">
        <v>7367</v>
      </c>
    </row>
    <row r="74" spans="1:3">
      <c r="A74" s="2" t="s">
        <v>125</v>
      </c>
      <c r="B74" s="2" t="str">
        <f>VLOOKUP(A74,FT_AR,2,0)</f>
        <v>CG CHIPOLATAS AUX HERBES</v>
      </c>
      <c r="C74" s="2">
        <v>7397</v>
      </c>
    </row>
    <row r="75" spans="1:3">
      <c r="A75" s="2" t="s">
        <v>127</v>
      </c>
      <c r="B75" s="2" t="str">
        <f>VLOOKUP(A75,FT_AR,2,0)</f>
        <v>CG ANDOUILLETTE FRAICHE</v>
      </c>
      <c r="C75" s="2">
        <v>6957</v>
      </c>
    </row>
    <row r="76" spans="1:3">
      <c r="A76" s="2" t="s">
        <v>129</v>
      </c>
      <c r="B76" s="2" t="str">
        <f>VLOOKUP(A76,FT_AR,2,0)</f>
        <v>CG BOUDIN NOIR FRAIS</v>
      </c>
      <c r="C76" s="2">
        <v>6962</v>
      </c>
    </row>
    <row r="77" spans="1:3">
      <c r="A77" s="2" t="s">
        <v>131</v>
      </c>
      <c r="B77" s="2" t="str">
        <f>VLOOKUP(A77,FT_AR,2,0)</f>
        <v>CG BOUDIN BLANC FRAIS</v>
      </c>
      <c r="C77" s="2">
        <v>6961</v>
      </c>
    </row>
    <row r="78" spans="1:3">
      <c r="A78" s="2" t="s">
        <v>133</v>
      </c>
      <c r="B78" s="2" t="str">
        <f>VLOOKUP(A78,FT_AR,2,0)</f>
        <v>OR POULET PILON BBC 80-120 G. ( F )</v>
      </c>
      <c r="C78" s="2">
        <v>7369</v>
      </c>
    </row>
    <row r="79" spans="1:3">
      <c r="A79" s="2" t="s">
        <v>135</v>
      </c>
      <c r="B79" s="2" t="str">
        <f>VLOOKUP(A79,FT_AR,2,0)</f>
        <v>OR POULET WINGS TEX-MEX ( S )</v>
      </c>
      <c r="C79" s="2">
        <v>8112</v>
      </c>
    </row>
    <row r="80" spans="1:3">
      <c r="A80" s="2" t="s">
        <v>138</v>
      </c>
      <c r="B80" s="2" t="str">
        <f>VLOOKUP(A80,FT_AR,2,0)</f>
        <v>CB SAUTE FRAIS</v>
      </c>
      <c r="C80" s="2">
        <v>6953</v>
      </c>
    </row>
    <row r="81" spans="1:3">
      <c r="A81" s="2" t="s">
        <v>140</v>
      </c>
      <c r="B81" s="2" t="str">
        <f>VLOOKUP(A81,FT_AR,2,0)</f>
        <v>OR POULET PILONS TEX-MEX ( S )</v>
      </c>
      <c r="C81" s="2">
        <v>5613</v>
      </c>
    </row>
    <row r="82" spans="1:3">
      <c r="A82" s="2" t="s">
        <v>142</v>
      </c>
      <c r="B82" s="2" t="str">
        <f>VLOOKUP(A82,FT_AR,2,0)</f>
        <v>CB PALETTE DIABLE SURG</v>
      </c>
      <c r="C82" s="2">
        <v>7271</v>
      </c>
    </row>
    <row r="83" spans="1:3">
      <c r="A83" s="2" t="s">
        <v>144</v>
      </c>
      <c r="B83" s="2" t="str">
        <f>VLOOKUP(A83,FT_AR,2,0)</f>
        <v>OR POULE CUISSE CONFITE 5/1</v>
      </c>
      <c r="C83" s="2">
        <v>5428</v>
      </c>
    </row>
    <row r="84" spans="1:3">
      <c r="A84" s="2" t="s">
        <v>146</v>
      </c>
      <c r="B84" s="2" t="str">
        <f>VLOOKUP(A84,FT_AR,2,0)</f>
        <v>CB PALETTE PROVENCALE SURG</v>
      </c>
      <c r="C84" s="2">
        <v>7270</v>
      </c>
    </row>
    <row r="85" spans="1:3">
      <c r="A85" s="2" t="s">
        <v>149</v>
      </c>
      <c r="B85" s="2" t="str">
        <f>VLOOKUP(A85,FT_AR,2,0)</f>
        <v>OP POULE CUISSE ( F )</v>
      </c>
      <c r="C85" s="2">
        <v>7352</v>
      </c>
    </row>
    <row r="86" spans="1:3">
      <c r="A86" s="2" t="s">
        <v>152</v>
      </c>
      <c r="B86" s="2" t="str">
        <f>VLOOKUP(A86,FT_AR,2,0)</f>
        <v>VB PAUPIETTE 140GR SURG</v>
      </c>
      <c r="C86" s="2">
        <v>5941</v>
      </c>
    </row>
    <row r="87" spans="1:3">
      <c r="A87" s="2" t="s">
        <v>155</v>
      </c>
      <c r="B87" s="2" t="str">
        <f>VLOOKUP(A87,FT_AR,2,0)</f>
        <v>VB OSSO BUCCO SURG 200GR</v>
      </c>
      <c r="C87" s="2">
        <v>7185</v>
      </c>
    </row>
    <row r="88" spans="1:3">
      <c r="A88" s="2" t="s">
        <v>157</v>
      </c>
      <c r="B88" s="2" t="str">
        <f>VLOOKUP(A88,FT_AR,2,0)</f>
        <v>OR PINTADE PAC 1,1 KG. ( F )</v>
      </c>
      <c r="C88" s="2">
        <v>7350</v>
      </c>
    </row>
    <row r="89" spans="1:3">
      <c r="A89" s="2" t="s">
        <v>159</v>
      </c>
      <c r="B89" s="2" t="str">
        <f>VLOOKUP(A89,FT_AR,2,0)</f>
        <v>VB SAUTE FRAIS 120GR</v>
      </c>
      <c r="C89" s="2">
        <v>7188</v>
      </c>
    </row>
    <row r="90" spans="1:3">
      <c r="A90" s="2" t="s">
        <v>161</v>
      </c>
      <c r="B90" s="2" t="str">
        <f>VLOOKUP(A90,FT_AR,2,0)</f>
        <v>OB CANETTE CUISSE ( F )</v>
      </c>
      <c r="C90" s="2">
        <v>7327</v>
      </c>
    </row>
    <row r="91" spans="1:3">
      <c r="A91" s="2" t="s">
        <v>163</v>
      </c>
      <c r="B91" s="2" t="str">
        <f>VLOOKUP(A91,FT_AR,2,0)</f>
        <v>OR CANARD MAGRET ( F )</v>
      </c>
      <c r="C91" s="2">
        <v>7328</v>
      </c>
    </row>
    <row r="92" spans="1:3">
      <c r="A92" s="2" t="s">
        <v>166</v>
      </c>
      <c r="B92" s="2" t="str">
        <f>VLOOKUP(A92,FT_AR,2,0)</f>
        <v>SV PROVENCALE</v>
      </c>
      <c r="C92" s="2">
        <v>4960</v>
      </c>
    </row>
    <row r="93" spans="1:3">
      <c r="A93" s="2" t="s">
        <v>168</v>
      </c>
      <c r="B93" s="2" t="str">
        <f>VLOOKUP(A93,FT_AR,2,0)</f>
        <v>SV PROVENCALE</v>
      </c>
      <c r="C93" s="2">
        <v>5400</v>
      </c>
    </row>
    <row r="94" spans="1:3">
      <c r="A94" s="2" t="s">
        <v>169</v>
      </c>
      <c r="B94" s="2" t="str">
        <f>VLOOKUP(A94,FT_AR,2,0)</f>
        <v>SV PROVENCALE</v>
      </c>
      <c r="C94" s="2">
        <v>5402</v>
      </c>
    </row>
    <row r="95" spans="1:3">
      <c r="A95" s="2" t="s">
        <v>170</v>
      </c>
      <c r="B95" s="2" t="str">
        <f>VLOOKUP(A95,FT_AR,2,0)</f>
        <v>SV PROVENCALE</v>
      </c>
      <c r="C95" s="2">
        <v>5632</v>
      </c>
    </row>
    <row r="96" spans="1:3">
      <c r="A96" s="2" t="s">
        <v>171</v>
      </c>
      <c r="B96" s="2" t="str">
        <f>VLOOKUP(A96,FT_AR,2,0)</f>
        <v>SV PROVENCALE</v>
      </c>
      <c r="C96" s="2">
        <v>5671</v>
      </c>
    </row>
    <row r="97" spans="1:3">
      <c r="A97" s="2" t="s">
        <v>172</v>
      </c>
      <c r="B97" s="2" t="str">
        <f>VLOOKUP(A97,FT_AR,2,0)</f>
        <v>SV PROVENCALE</v>
      </c>
      <c r="C97" s="2">
        <v>6402</v>
      </c>
    </row>
    <row r="98" spans="1:3">
      <c r="A98" s="2" t="s">
        <v>173</v>
      </c>
      <c r="B98" s="2" t="str">
        <f>VLOOKUP(A98,FT_AR,2,0)</f>
        <v>SV PROVENCALE</v>
      </c>
      <c r="C98" s="2">
        <v>7309</v>
      </c>
    </row>
    <row r="99" spans="1:3">
      <c r="A99" s="2" t="s">
        <v>176</v>
      </c>
      <c r="B99" s="2" t="str">
        <f>VLOOKUP(A99,FT_AR,2,0)</f>
        <v>SV BIGARRADE</v>
      </c>
      <c r="C99" s="2">
        <v>5463</v>
      </c>
    </row>
    <row r="100" spans="1:3">
      <c r="A100" s="2" t="s">
        <v>177</v>
      </c>
      <c r="B100" s="2" t="str">
        <f>VLOOKUP(A100,FT_AR,2,0)</f>
        <v>SV BIGARRADE</v>
      </c>
      <c r="C100" s="2">
        <v>1244</v>
      </c>
    </row>
    <row r="101" spans="1:3">
      <c r="A101" s="2" t="s">
        <v>178</v>
      </c>
      <c r="B101" s="2" t="str">
        <f>VLOOKUP(A101,FT_AR,2,0)</f>
        <v>SV BIGARRADE</v>
      </c>
      <c r="C101" s="2">
        <v>4966</v>
      </c>
    </row>
    <row r="102" spans="1:3">
      <c r="A102" s="2" t="s">
        <v>179</v>
      </c>
      <c r="B102" s="2" t="str">
        <f>VLOOKUP(A102,FT_AR,2,0)</f>
        <v>SV BIGARRADE</v>
      </c>
      <c r="C102" s="2">
        <v>5132</v>
      </c>
    </row>
    <row r="103" spans="1:3">
      <c r="A103" s="2" t="s">
        <v>180</v>
      </c>
      <c r="B103" s="2" t="str">
        <f>VLOOKUP(A103,FT_AR,2,0)</f>
        <v>SV BIGARRADE</v>
      </c>
      <c r="C103" s="2">
        <v>5413</v>
      </c>
    </row>
    <row r="104" spans="1:3">
      <c r="A104" s="2" t="s">
        <v>181</v>
      </c>
      <c r="B104" s="2" t="str">
        <f>VLOOKUP(A104,FT_AR,2,0)</f>
        <v>SV BIGARRADE</v>
      </c>
      <c r="C104" s="2">
        <v>5462</v>
      </c>
    </row>
    <row r="105" spans="1:3">
      <c r="A105" s="2" t="s">
        <v>182</v>
      </c>
      <c r="B105" s="2" t="str">
        <f>VLOOKUP(A105,FT_AR,2,0)</f>
        <v>SV BIGARRADE</v>
      </c>
      <c r="C105" s="2">
        <v>7297</v>
      </c>
    </row>
    <row r="106" spans="1:3">
      <c r="A106" s="2" t="s">
        <v>183</v>
      </c>
      <c r="B106" s="2" t="str">
        <f>VLOOKUP(A106,FT_AR,2,0)</f>
        <v>SV BIGARRADE</v>
      </c>
      <c r="C106" s="2">
        <v>6662</v>
      </c>
    </row>
    <row r="107" spans="1:3">
      <c r="A107" s="2" t="s">
        <v>185</v>
      </c>
      <c r="B107" s="2" t="str">
        <f>VLOOKUP(A107,FT_AR,2,0)</f>
        <v>BB BIO BOULETTE</v>
      </c>
      <c r="C107" s="2">
        <v>3946</v>
      </c>
    </row>
    <row r="108" spans="1:3">
      <c r="A108" s="2" t="s">
        <v>187</v>
      </c>
      <c r="B108" s="2" t="str">
        <f>VLOOKUP(A108,FT_AR,2,0)</f>
        <v>OR COQUELET ( F )</v>
      </c>
      <c r="C108" s="2">
        <v>7333</v>
      </c>
    </row>
    <row r="109" spans="1:3">
      <c r="A109" s="2" t="s">
        <v>189</v>
      </c>
      <c r="B109" s="2" t="str">
        <f>VLOOKUP(A109,FT_AR,2,0)</f>
        <v>SV BOURGUIGNON</v>
      </c>
      <c r="C109" s="2">
        <v>4675</v>
      </c>
    </row>
    <row r="110" spans="1:3">
      <c r="A110" s="2" t="s">
        <v>190</v>
      </c>
      <c r="B110" s="2" t="str">
        <f>VLOOKUP(A110,FT_AR,2,0)</f>
        <v>SV BOURGUIGNON</v>
      </c>
      <c r="C110" s="2">
        <v>5630</v>
      </c>
    </row>
    <row r="111" spans="1:3">
      <c r="A111" s="2" t="s">
        <v>191</v>
      </c>
      <c r="B111" s="2" t="str">
        <f>VLOOKUP(A111,FT_AR,2,0)</f>
        <v>SV BOURGUIGNON</v>
      </c>
      <c r="C111" s="2">
        <v>7302</v>
      </c>
    </row>
    <row r="112" spans="1:3">
      <c r="A112" s="2" t="s">
        <v>193</v>
      </c>
      <c r="B112" s="2" t="str">
        <f>VLOOKUP(A112,FT_AR,2,0)</f>
        <v>OB DINDE EMINCE FILET 30 G. ( F )</v>
      </c>
      <c r="C112" s="2">
        <v>7334</v>
      </c>
    </row>
    <row r="113" spans="1:3">
      <c r="A113" s="2" t="s">
        <v>195</v>
      </c>
      <c r="B113" s="2" t="str">
        <f>VLOOKUP(A113,FT_AR,2,0)</f>
        <v>OR DINDE ROTI ( F )</v>
      </c>
      <c r="C113" s="2">
        <v>7340</v>
      </c>
    </row>
    <row r="114" spans="1:3">
      <c r="A114" s="2" t="s">
        <v>197</v>
      </c>
      <c r="B114" s="2" t="str">
        <f>VLOOKUP(A114,FT_AR,2,0)</f>
        <v>SV BOURGUIGNON PORC</v>
      </c>
      <c r="C114" s="2">
        <v>5184</v>
      </c>
    </row>
    <row r="115" spans="1:3">
      <c r="A115" s="2" t="s">
        <v>198</v>
      </c>
      <c r="B115" s="2" t="str">
        <f>VLOOKUP(A115,FT_AR,2,0)</f>
        <v>SV BOURGUIGNON PORC</v>
      </c>
      <c r="C115" s="2">
        <v>5357</v>
      </c>
    </row>
    <row r="116" spans="1:3">
      <c r="A116" s="2" t="s">
        <v>199</v>
      </c>
      <c r="B116" s="2" t="str">
        <f>VLOOKUP(A116,FT_AR,2,0)</f>
        <v>SV BOURGUIGNON PORC</v>
      </c>
      <c r="C116" s="2">
        <v>7006</v>
      </c>
    </row>
    <row r="117" spans="1:3">
      <c r="A117" s="2" t="s">
        <v>201</v>
      </c>
      <c r="B117" s="2" t="str">
        <f>VLOOKUP(A117,FT_AR,2,0)</f>
        <v>OR POULET HAUT CUIS. 130-160 G. ( F )</v>
      </c>
      <c r="C117" s="2">
        <v>7366</v>
      </c>
    </row>
    <row r="118" spans="1:3">
      <c r="A118" s="2" t="s">
        <v>203</v>
      </c>
      <c r="B118" s="2" t="str">
        <f>VLOOKUP(A118,FT_AR,2,0)</f>
        <v>OP POULE PAC 1- ,2 KG. ( F )</v>
      </c>
      <c r="C118" s="2">
        <v>7353</v>
      </c>
    </row>
    <row r="119" spans="1:3">
      <c r="A119" s="2" t="s">
        <v>206</v>
      </c>
      <c r="B119" s="2" t="str">
        <f>VLOOKUP(A119,FT_AR,2,0)</f>
        <v>VF RISSOLETTE PANE SURG</v>
      </c>
      <c r="C119" s="2">
        <v>6010</v>
      </c>
    </row>
    <row r="120" spans="1:3">
      <c r="A120" s="2" t="s">
        <v>208</v>
      </c>
      <c r="B120" s="2" t="str">
        <f>VLOOKUP(A120,FT_AR,2,0)</f>
        <v>SV ANANAS VOLAILLE</v>
      </c>
      <c r="C120" s="2">
        <v>4674</v>
      </c>
    </row>
    <row r="121" spans="1:3">
      <c r="A121" s="2" t="s">
        <v>209</v>
      </c>
      <c r="B121" s="2" t="str">
        <f>VLOOKUP(A121,FT_AR,2,0)</f>
        <v>SV ANANAS VOLAILLE</v>
      </c>
      <c r="C121" s="2">
        <v>5013</v>
      </c>
    </row>
    <row r="122" spans="1:3">
      <c r="A122" s="2" t="s">
        <v>210</v>
      </c>
      <c r="B122" s="2" t="str">
        <f>VLOOKUP(A122,FT_AR,2,0)</f>
        <v>SV ANANAS VOLAILLE</v>
      </c>
      <c r="C122" s="2">
        <v>4959</v>
      </c>
    </row>
    <row r="123" spans="1:3">
      <c r="A123" s="2" t="s">
        <v>212</v>
      </c>
      <c r="B123" s="2" t="str">
        <f>VLOOKUP(A123,FT_AR,2,0)</f>
        <v>OR POULET PILON 80-120 G. ( F )</v>
      </c>
      <c r="C123" s="2">
        <v>7368</v>
      </c>
    </row>
    <row r="124" spans="1:3">
      <c r="A124" s="2" t="s">
        <v>215</v>
      </c>
      <c r="B124" s="2" t="str">
        <f>VLOOKUP(A124,FT_AR,2,0)</f>
        <v>VR ROTI EPAULE FRAIS</v>
      </c>
      <c r="C124" s="2">
        <v>7187</v>
      </c>
    </row>
    <row r="125" spans="1:3">
      <c r="A125" s="2" t="s">
        <v>217</v>
      </c>
      <c r="B125" s="2" t="str">
        <f>VLOOKUP(A125,FT_AR,2,0)</f>
        <v>SV CIDRE PORC</v>
      </c>
      <c r="C125" s="2">
        <v>1253</v>
      </c>
    </row>
    <row r="126" spans="1:3">
      <c r="A126" s="2" t="s">
        <v>218</v>
      </c>
      <c r="B126" s="2" t="str">
        <f>VLOOKUP(A126,FT_AR,2,0)</f>
        <v>SV CIDRE PORC</v>
      </c>
      <c r="C126" s="2">
        <v>4965</v>
      </c>
    </row>
    <row r="127" spans="1:3">
      <c r="A127" s="2" t="s">
        <v>219</v>
      </c>
      <c r="B127" s="2" t="str">
        <f>VLOOKUP(A127,FT_AR,2,0)</f>
        <v>SV CIDRE PORC</v>
      </c>
      <c r="C127" s="2">
        <v>4672</v>
      </c>
    </row>
    <row r="128" spans="1:3">
      <c r="A128" s="2" t="s">
        <v>220</v>
      </c>
      <c r="B128" s="2" t="str">
        <f>VLOOKUP(A128,FT_AR,2,0)</f>
        <v>SV CIDRE PORC</v>
      </c>
      <c r="C128" s="2">
        <v>6658</v>
      </c>
    </row>
    <row r="129" spans="1:3">
      <c r="A129" s="2" t="s">
        <v>222</v>
      </c>
      <c r="B129" s="2" t="str">
        <f>VLOOKUP(A129,FT_AR,2,0)</f>
        <v>VR ROTI CUISSEAU</v>
      </c>
      <c r="C129" s="2">
        <v>7186</v>
      </c>
    </row>
    <row r="130" spans="1:3">
      <c r="A130" s="2" t="s">
        <v>225</v>
      </c>
      <c r="B130" s="2" t="str">
        <f>VLOOKUP(A130,FT_AR,2,0)</f>
        <v>MP BOULETTE AGNEAU</v>
      </c>
      <c r="C130" s="2">
        <v>5925</v>
      </c>
    </row>
    <row r="131" spans="1:3">
      <c r="A131" s="2" t="s">
        <v>227</v>
      </c>
      <c r="B131" s="2" t="str">
        <f>VLOOKUP(A131,FT_AR,2,0)</f>
        <v>VR POITRINE FARCIE SURG</v>
      </c>
      <c r="C131" s="2">
        <v>5942</v>
      </c>
    </row>
    <row r="132" spans="1:3">
      <c r="A132" s="2" t="s">
        <v>234</v>
      </c>
      <c r="B132" s="2" t="str">
        <f>VLOOKUP(A132,FT_AR,2,0)</f>
        <v>MR EPAULE AGNEAU</v>
      </c>
      <c r="C132" s="2">
        <v>7193</v>
      </c>
    </row>
    <row r="133" spans="1:3">
      <c r="A133" s="2" t="s">
        <v>236</v>
      </c>
      <c r="B133" s="2" t="str">
        <f>VLOOKUP(A133,FT_AR,2,0)</f>
        <v>MR GIGOT AGNEAU</v>
      </c>
      <c r="C133" s="2">
        <v>7192</v>
      </c>
    </row>
    <row r="134" spans="1:3">
      <c r="A134" s="2" t="s">
        <v>238</v>
      </c>
      <c r="B134" s="2" t="str">
        <f>VLOOKUP(A134,FT_AR,2,0)</f>
        <v>SV CHAMPIGNONS</v>
      </c>
      <c r="C134" s="2">
        <v>6668</v>
      </c>
    </row>
    <row r="135" spans="1:3">
      <c r="A135" s="2" t="s">
        <v>240</v>
      </c>
      <c r="B135" s="2" t="str">
        <f>VLOOKUP(A135,FT_AR,2,0)</f>
        <v>VP FINANCIERE ( F )</v>
      </c>
      <c r="C135" s="2">
        <v>7183</v>
      </c>
    </row>
    <row r="136" spans="1:3">
      <c r="A136" s="2" t="s">
        <v>243</v>
      </c>
      <c r="B136" s="2" t="str">
        <f>VLOOKUP(A136,FT_AR,2,0)</f>
        <v>MG TRANCHE DE GIGOT</v>
      </c>
      <c r="C136" s="2">
        <v>5928</v>
      </c>
    </row>
    <row r="137" spans="1:3">
      <c r="A137" s="2" t="s">
        <v>245</v>
      </c>
      <c r="B137" s="2" t="str">
        <f>VLOOKUP(A137,FT_AR,2,0)</f>
        <v>SV CHINOISE</v>
      </c>
      <c r="C137" s="2">
        <v>5341</v>
      </c>
    </row>
    <row r="138" spans="1:3">
      <c r="A138" s="2" t="s">
        <v>246</v>
      </c>
      <c r="B138" s="2" t="str">
        <f>VLOOKUP(A138,FT_AR,2,0)</f>
        <v>SV CHINOISE</v>
      </c>
      <c r="C138" s="2">
        <v>5663</v>
      </c>
    </row>
    <row r="139" spans="1:3">
      <c r="A139" s="2" t="s">
        <v>247</v>
      </c>
      <c r="B139" s="2" t="str">
        <f>VLOOKUP(A139,FT_AR,2,0)</f>
        <v>SV CHINOISE</v>
      </c>
      <c r="C139" s="2">
        <v>5348</v>
      </c>
    </row>
    <row r="140" spans="1:3">
      <c r="A140" s="2" t="s">
        <v>250</v>
      </c>
      <c r="B140" s="2" t="str">
        <f>VLOOKUP(A140,FT_AR,2,0)</f>
        <v>MB SAUTE AGNEAU</v>
      </c>
      <c r="C140" s="2">
        <v>7194</v>
      </c>
    </row>
    <row r="141" spans="1:3">
      <c r="A141" s="2" t="s">
        <v>252</v>
      </c>
      <c r="B141" s="2" t="str">
        <f>VLOOKUP(A141,FT_AR,2,0)</f>
        <v>SV DIJONNAISE PORC</v>
      </c>
      <c r="C141" s="2">
        <v>5227</v>
      </c>
    </row>
    <row r="142" spans="1:3">
      <c r="A142" s="2" t="s">
        <v>254</v>
      </c>
      <c r="B142" s="2" t="str">
        <f>VLOOKUP(A142,FT_AR,2,0)</f>
        <v>SV GINGEMBRE PORC</v>
      </c>
      <c r="C142" s="2">
        <v>5152</v>
      </c>
    </row>
    <row r="143" spans="1:3">
      <c r="A143" s="2" t="s">
        <v>256</v>
      </c>
      <c r="B143" s="2" t="str">
        <f>VLOOKUP(A143,FT_AR,2,0)</f>
        <v>SV FORESTIERE</v>
      </c>
      <c r="C143" s="2">
        <v>3495</v>
      </c>
    </row>
    <row r="144" spans="1:3">
      <c r="A144" s="2" t="s">
        <v>257</v>
      </c>
      <c r="B144" s="2" t="str">
        <f>VLOOKUP(A144,FT_AR,2,0)</f>
        <v>SV FORESTIERE</v>
      </c>
      <c r="C144" s="2">
        <v>5624</v>
      </c>
    </row>
    <row r="145" spans="1:3">
      <c r="A145" s="2" t="s">
        <v>259</v>
      </c>
      <c r="B145" s="2" t="str">
        <f>VLOOKUP(A145,FT_AR,2,0)</f>
        <v>SV MADERE</v>
      </c>
      <c r="C145" s="2">
        <v>2888</v>
      </c>
    </row>
    <row r="146" spans="1:3">
      <c r="A146" s="2" t="s">
        <v>262</v>
      </c>
      <c r="B146" s="2" t="str">
        <f>VLOOKUP(A146,FT_AR,2,0)</f>
        <v>SV NORMANDE</v>
      </c>
      <c r="C146" s="2">
        <v>4634</v>
      </c>
    </row>
    <row r="147" spans="1:3">
      <c r="A147" s="2" t="s">
        <v>264</v>
      </c>
      <c r="B147" s="2" t="str">
        <f>VLOOKUP(A147,FT_AR,2,0)</f>
        <v>SV PECHE (S)</v>
      </c>
      <c r="C147" s="2">
        <v>5261</v>
      </c>
    </row>
    <row r="148" spans="1:3">
      <c r="A148" s="2" t="s">
        <v>265</v>
      </c>
      <c r="B148" s="2" t="str">
        <f>VLOOKUP(A148,FT_AR,2,0)</f>
        <v>SV PECHE (S)</v>
      </c>
      <c r="C148" s="2">
        <v>5353</v>
      </c>
    </row>
    <row r="149" spans="1:3">
      <c r="A149" s="2" t="s">
        <v>268</v>
      </c>
      <c r="B149" s="2" t="str">
        <f>VLOOKUP(A149,FT_AR,2,0)</f>
        <v>SP DIABLE</v>
      </c>
      <c r="C149" s="2">
        <v>4962</v>
      </c>
    </row>
    <row r="150" spans="1:3">
      <c r="A150" s="2" t="s">
        <v>269</v>
      </c>
      <c r="B150" s="2" t="str">
        <f>VLOOKUP(A150,FT_AR,2,0)</f>
        <v>SP DIABLE</v>
      </c>
      <c r="C150" s="2">
        <v>5072</v>
      </c>
    </row>
    <row r="151" spans="1:3">
      <c r="A151" s="2" t="s">
        <v>271</v>
      </c>
      <c r="B151" s="2" t="str">
        <f>VLOOKUP(A151,FT_AR,2,0)</f>
        <v>SV PIQUANTE</v>
      </c>
      <c r="C151" s="2">
        <v>5361</v>
      </c>
    </row>
    <row r="152" spans="1:3">
      <c r="A152" s="2" t="s">
        <v>272</v>
      </c>
      <c r="B152" s="2" t="str">
        <f>VLOOKUP(A152,FT_AR,2,0)</f>
        <v>SV PIQUANTE</v>
      </c>
      <c r="C152" s="2">
        <v>5106</v>
      </c>
    </row>
    <row r="153" spans="1:3">
      <c r="A153" s="2" t="s">
        <v>273</v>
      </c>
      <c r="B153" s="2" t="str">
        <f>VLOOKUP(A153,FT_AR,2,0)</f>
        <v>SV PIQUANTE</v>
      </c>
      <c r="C153" s="2">
        <v>6656</v>
      </c>
    </row>
    <row r="154" spans="1:3">
      <c r="A154" s="2" t="s">
        <v>275</v>
      </c>
      <c r="B154" s="2" t="str">
        <f>VLOOKUP(A154,FT_AR,2,0)</f>
        <v>SV POIVRADE</v>
      </c>
      <c r="C154" s="2">
        <v>5283</v>
      </c>
    </row>
    <row r="155" spans="1:3">
      <c r="A155" s="2" t="s">
        <v>276</v>
      </c>
      <c r="B155" s="2" t="str">
        <f>VLOOKUP(A155,FT_AR,2,0)</f>
        <v>SV POIVRADE</v>
      </c>
      <c r="C155" s="2">
        <v>7994</v>
      </c>
    </row>
    <row r="156" spans="1:3">
      <c r="A156" s="2" t="s">
        <v>278</v>
      </c>
      <c r="B156" s="2" t="str">
        <f>VLOOKUP(A156,FT_AR,2,0)</f>
        <v>SV NICOISE ANCHOIS</v>
      </c>
      <c r="C156" s="2">
        <v>5424</v>
      </c>
    </row>
    <row r="157" spans="1:3">
      <c r="A157" s="2" t="s">
        <v>280</v>
      </c>
      <c r="B157" s="2" t="str">
        <f>VLOOKUP(A157,FT_AR,2,0)</f>
        <v>SP CURRY POMMES</v>
      </c>
      <c r="C157" s="2">
        <v>4963</v>
      </c>
    </row>
    <row r="158" spans="1:3">
      <c r="A158" s="2" t="s">
        <v>281</v>
      </c>
      <c r="B158" s="2" t="str">
        <f>VLOOKUP(A158,FT_AR,2,0)</f>
        <v>SP CURRY POMMES</v>
      </c>
      <c r="C158" s="2">
        <v>5126</v>
      </c>
    </row>
    <row r="159" spans="1:3">
      <c r="A159" s="2" t="s">
        <v>283</v>
      </c>
      <c r="B159" s="2" t="str">
        <f>VLOOKUP(A159,FT_AR,2,0)</f>
        <v>SV ABRICOT AGNEAU</v>
      </c>
      <c r="C159" s="2">
        <v>4964</v>
      </c>
    </row>
    <row r="160" spans="1:3">
      <c r="A160" s="2" t="s">
        <v>284</v>
      </c>
      <c r="B160" s="2" t="str">
        <f>VLOOKUP(A160,FT_AR,2,0)</f>
        <v>SV ABRICOT AGNEAU</v>
      </c>
      <c r="C160" s="2">
        <v>5008</v>
      </c>
    </row>
    <row r="161" spans="1:3">
      <c r="A161" s="2" t="s">
        <v>286</v>
      </c>
      <c r="B161" s="2" t="str">
        <f>VLOOKUP(A161,FT_AR,2,0)</f>
        <v>SV MIEL VOLAILLE</v>
      </c>
      <c r="C161" s="2">
        <v>5011</v>
      </c>
    </row>
    <row r="162" spans="1:3">
      <c r="A162" s="2" t="s">
        <v>287</v>
      </c>
      <c r="B162" s="2" t="str">
        <f>VLOOKUP(A162,FT_AR,2,0)</f>
        <v>SV MIEL VOLAILLE</v>
      </c>
      <c r="C162" s="2">
        <v>5212</v>
      </c>
    </row>
    <row r="163" spans="1:3">
      <c r="A163" s="2" t="s">
        <v>288</v>
      </c>
      <c r="B163" s="2" t="str">
        <f>VLOOKUP(A163,FT_AR,2,0)</f>
        <v>SV MIEL VOLAILLE</v>
      </c>
      <c r="C163" s="2">
        <v>4961</v>
      </c>
    </row>
    <row r="164" spans="1:3">
      <c r="A164" s="2" t="s">
        <v>290</v>
      </c>
      <c r="B164" s="2" t="str">
        <f>VLOOKUP(A164,FT_AR,2,0)</f>
        <v>SP CURRY CITRON VERT</v>
      </c>
      <c r="C164" s="2">
        <v>5135</v>
      </c>
    </row>
    <row r="165" spans="1:3">
      <c r="A165" s="2" t="s">
        <v>291</v>
      </c>
      <c r="B165" s="2" t="str">
        <f>VLOOKUP(A165,FT_AR,2,0)</f>
        <v>SP CURRY CITRON VERT</v>
      </c>
      <c r="C165" s="2">
        <v>2863</v>
      </c>
    </row>
    <row r="166" spans="1:3">
      <c r="A166" s="2" t="s">
        <v>293</v>
      </c>
      <c r="B166" s="2" t="str">
        <f>VLOOKUP(A166,FT_AR,2,0)</f>
        <v>SV POIVRE VERT FOND BRUN</v>
      </c>
      <c r="C166" s="2">
        <v>5287</v>
      </c>
    </row>
    <row r="167" spans="1:3">
      <c r="A167" s="2" t="s">
        <v>295</v>
      </c>
      <c r="B167" s="2" t="str">
        <f>VLOOKUP(A167,FT_AR,2,0)</f>
        <v>SV BIERE</v>
      </c>
      <c r="C167" s="2">
        <v>5582</v>
      </c>
    </row>
    <row r="168" spans="1:3">
      <c r="A168" s="2" t="s">
        <v>296</v>
      </c>
      <c r="B168" s="2" t="str">
        <f>VLOOKUP(A168,FT_AR,2,0)</f>
        <v>SV BIERE</v>
      </c>
      <c r="C168" s="2">
        <v>7425</v>
      </c>
    </row>
    <row r="169" spans="1:3">
      <c r="A169" s="2" t="s">
        <v>299</v>
      </c>
      <c r="B169" s="2" t="str">
        <f>VLOOKUP(A169,FT_AR,2,0)</f>
        <v>SP AIGRE DOUCE (F)</v>
      </c>
      <c r="C169" s="2">
        <v>7093</v>
      </c>
    </row>
    <row r="170" spans="1:3">
      <c r="A170" s="2" t="s">
        <v>300</v>
      </c>
      <c r="B170" s="2" t="str">
        <f>VLOOKUP(A170,FT_AR,2,0)</f>
        <v>SP AIGRE DOUCE (F)</v>
      </c>
      <c r="C170" s="2">
        <v>5102</v>
      </c>
    </row>
    <row r="171" spans="1:3">
      <c r="A171" s="2" t="s">
        <v>301</v>
      </c>
      <c r="B171" s="2" t="str">
        <f>VLOOKUP(A171,FT_AR,2,0)</f>
        <v>SP AIGRE DOUCE (F)</v>
      </c>
      <c r="C171" s="2">
        <v>5642</v>
      </c>
    </row>
    <row r="172" spans="1:3">
      <c r="A172" s="2" t="s">
        <v>303</v>
      </c>
      <c r="B172" s="2" t="str">
        <f>VLOOKUP(A172,FT_AR,2,0)</f>
        <v>SV ORANGE POULET</v>
      </c>
      <c r="C172" s="2">
        <v>1999</v>
      </c>
    </row>
    <row r="173" spans="1:3">
      <c r="A173" s="2" t="s">
        <v>304</v>
      </c>
      <c r="B173" s="2" t="str">
        <f>VLOOKUP(A173,FT_AR,2,0)</f>
        <v>SV ORANGE POULET</v>
      </c>
      <c r="C173" s="2">
        <v>2018</v>
      </c>
    </row>
    <row r="174" spans="1:3">
      <c r="A174" s="2" t="s">
        <v>307</v>
      </c>
      <c r="B174" s="2" t="str">
        <f>VLOOKUP(A174,FT_AR,2,0)</f>
        <v>SP AIGRE DOUCE CHINOISE</v>
      </c>
      <c r="C174" s="2">
        <v>5022</v>
      </c>
    </row>
    <row r="175" spans="1:3">
      <c r="A175" s="2" t="s">
        <v>310</v>
      </c>
      <c r="B175" s="2" t="str">
        <f>VLOOKUP(A175,FT_AR,2,0)</f>
        <v>SP AIGRE DOUCE KETCHUP</v>
      </c>
      <c r="C175" s="2">
        <v>5179</v>
      </c>
    </row>
    <row r="176" spans="1:3">
      <c r="A176" s="2" t="s">
        <v>311</v>
      </c>
      <c r="B176" s="2" t="str">
        <f>VLOOKUP(A176,FT_AR,2,0)</f>
        <v>SP AIGRE DOUCE KETCHUP</v>
      </c>
      <c r="C176" s="2">
        <v>5417</v>
      </c>
    </row>
    <row r="177" spans="1:3">
      <c r="A177" s="2" t="s">
        <v>315</v>
      </c>
      <c r="B177" s="2" t="str">
        <f>VLOOKUP(A177,FT_AR,2,0)</f>
        <v>SP ALGERIENNE</v>
      </c>
      <c r="C177" s="2">
        <v>2494</v>
      </c>
    </row>
    <row r="178" spans="1:3">
      <c r="A178" s="2" t="s">
        <v>316</v>
      </c>
      <c r="B178" s="2" t="str">
        <f>VLOOKUP(A178,FT_AR,2,0)</f>
        <v>SP ALGERIENNE</v>
      </c>
      <c r="C178" s="2">
        <v>5124</v>
      </c>
    </row>
    <row r="179" spans="1:3">
      <c r="A179" s="2" t="s">
        <v>317</v>
      </c>
      <c r="B179" s="2" t="str">
        <f>VLOOKUP(A179,FT_AR,2,0)</f>
        <v>SP ALGERIENNE</v>
      </c>
      <c r="C179" s="2">
        <v>5259</v>
      </c>
    </row>
    <row r="180" spans="1:3">
      <c r="A180" s="2" t="s">
        <v>319</v>
      </c>
      <c r="B180" s="2" t="str">
        <f>VLOOKUP(A180,FT_AR,2,0)</f>
        <v>SV MILANAISE PORC</v>
      </c>
      <c r="C180" s="2">
        <v>7028</v>
      </c>
    </row>
    <row r="181" spans="1:3">
      <c r="A181" s="2" t="s">
        <v>321</v>
      </c>
      <c r="B181" s="2" t="str">
        <f>VLOOKUP(A181,FT_AR,2,0)</f>
        <v>SP AMERICAINE</v>
      </c>
      <c r="C181" s="2">
        <v>6614</v>
      </c>
    </row>
    <row r="182" spans="1:3">
      <c r="A182" s="2" t="s">
        <v>324</v>
      </c>
      <c r="B182" s="2" t="str">
        <f>VLOOKUP(A182,FT_AR,2,0)</f>
        <v>SF TARTARE ( S )</v>
      </c>
      <c r="C182" s="2">
        <v>1200</v>
      </c>
    </row>
    <row r="183" spans="1:3">
      <c r="A183" s="2" t="s">
        <v>325</v>
      </c>
      <c r="B183" s="2" t="str">
        <f>VLOOKUP(A183,FT_AR,2,0)</f>
        <v>SF TARTARE ( S )</v>
      </c>
      <c r="C183" s="2">
        <v>5044</v>
      </c>
    </row>
    <row r="184" spans="1:3">
      <c r="A184" s="2" t="s">
        <v>327</v>
      </c>
      <c r="B184" s="2" t="str">
        <f>VLOOKUP(A184,FT_AR,2,0)</f>
        <v>SP DIEPPOISE</v>
      </c>
      <c r="C184" s="2">
        <v>8077</v>
      </c>
    </row>
    <row r="185" spans="1:3">
      <c r="A185" s="2" t="s">
        <v>328</v>
      </c>
      <c r="B185" s="2" t="str">
        <f>VLOOKUP(A185,FT_AR,2,0)</f>
        <v>SP DIEPPOISE</v>
      </c>
      <c r="C185" s="2">
        <v>8082</v>
      </c>
    </row>
    <row r="186" spans="1:3">
      <c r="A186" s="2" t="s">
        <v>330</v>
      </c>
      <c r="B186" s="2" t="str">
        <f>VLOOKUP(A186,FT_AR,2,0)</f>
        <v>SP DIJONNAISE</v>
      </c>
      <c r="C186" s="2">
        <v>5225</v>
      </c>
    </row>
    <row r="187" spans="1:3">
      <c r="A187" s="2" t="s">
        <v>336</v>
      </c>
      <c r="B187" s="2" t="str">
        <f>VLOOKUP(A187,FT_AR,2,0)</f>
        <v>SV TAJINE POIRES 5/1</v>
      </c>
      <c r="C187" s="2">
        <v>2862</v>
      </c>
    </row>
    <row r="188" spans="1:3">
      <c r="A188" s="2" t="s">
        <v>337</v>
      </c>
      <c r="B188" s="2" t="str">
        <f>VLOOKUP(A188,FT_AR,2,0)</f>
        <v>SV TAJINE POIRES 5/1</v>
      </c>
      <c r="C188" s="2">
        <v>5277</v>
      </c>
    </row>
    <row r="189" spans="1:3">
      <c r="A189" s="2" t="s">
        <v>340</v>
      </c>
      <c r="B189" s="2" t="str">
        <f>VLOOKUP(A189,FT_AR,2,0)</f>
        <v>SP FORESTIERE</v>
      </c>
      <c r="C189" s="2">
        <v>6680</v>
      </c>
    </row>
    <row r="190" spans="1:3">
      <c r="A190" s="2" t="s">
        <v>343</v>
      </c>
      <c r="B190" s="2" t="str">
        <f>VLOOKUP(A190,FT_AR,2,0)</f>
        <v>SP CIBOULETTE</v>
      </c>
      <c r="C190" s="2">
        <v>6667</v>
      </c>
    </row>
    <row r="191" spans="1:3">
      <c r="A191" s="2" t="s">
        <v>346</v>
      </c>
      <c r="B191" s="2" t="str">
        <f>VLOOKUP(A191,FT_AR,2,0)</f>
        <v>SP FENOUIL GRAINS</v>
      </c>
      <c r="C191" s="2">
        <v>3406</v>
      </c>
    </row>
    <row r="192" spans="1:3">
      <c r="A192" s="2" t="s">
        <v>351</v>
      </c>
      <c r="B192" s="2" t="str">
        <f>VLOOKUP(A192,FT_AR,2,0)</f>
        <v>SV CHORON</v>
      </c>
      <c r="C192" s="2">
        <v>5229</v>
      </c>
    </row>
    <row r="193" spans="1:3">
      <c r="A193" s="2" t="s">
        <v>353</v>
      </c>
      <c r="B193" s="2" t="str">
        <f>VLOOKUP(A193,FT_AR,2,0)</f>
        <v>SV RAISINS DUO POULET</v>
      </c>
      <c r="C193" s="2">
        <v>1255</v>
      </c>
    </row>
    <row r="194" spans="1:3">
      <c r="A194" s="2" t="s">
        <v>354</v>
      </c>
      <c r="B194" s="2" t="str">
        <f>VLOOKUP(A194,FT_AR,2,0)</f>
        <v>SV RAISINS DUO POULET</v>
      </c>
      <c r="C194" s="2">
        <v>1256</v>
      </c>
    </row>
    <row r="195" spans="1:3">
      <c r="A195" s="2" t="s">
        <v>356</v>
      </c>
      <c r="B195" s="2" t="str">
        <f>VLOOKUP(A195,FT_AR,2,0)</f>
        <v>SV PECHE 5/1 POULET</v>
      </c>
      <c r="C195" s="2">
        <v>5074</v>
      </c>
    </row>
    <row r="196" spans="1:3">
      <c r="A196" s="2" t="s">
        <v>358</v>
      </c>
      <c r="B196" s="2" t="str">
        <f>VLOOKUP(A196,FT_AR,2,0)</f>
        <v>SP TOMATE PARMESAN</v>
      </c>
      <c r="C196" s="2">
        <v>6806</v>
      </c>
    </row>
    <row r="197" spans="1:3">
      <c r="A197" s="2" t="s">
        <v>360</v>
      </c>
      <c r="B197" s="2" t="str">
        <f>VLOOKUP(A197,FT_AR,2,0)</f>
        <v>SP NICOISE (F)</v>
      </c>
      <c r="C197" s="2">
        <v>2794</v>
      </c>
    </row>
    <row r="198" spans="1:3">
      <c r="A198" s="2" t="s">
        <v>362</v>
      </c>
      <c r="B198" s="2" t="str">
        <f>VLOOKUP(A198,FT_AR,2,0)</f>
        <v>SP TAJINE</v>
      </c>
      <c r="C198" s="2">
        <v>4958</v>
      </c>
    </row>
    <row r="199" spans="1:3">
      <c r="A199" s="2" t="s">
        <v>363</v>
      </c>
      <c r="B199" s="2" t="str">
        <f>VLOOKUP(A199,FT_AR,2,0)</f>
        <v>SP TAJINE</v>
      </c>
      <c r="C199" s="2">
        <v>5694</v>
      </c>
    </row>
    <row r="200" spans="1:3">
      <c r="A200" s="2" t="s">
        <v>365</v>
      </c>
      <c r="B200" s="2" t="str">
        <f>VLOOKUP(A200,FT_AR,2,0)</f>
        <v>SP PAIN D'EPICES</v>
      </c>
      <c r="C200" s="2">
        <v>5345</v>
      </c>
    </row>
    <row r="201" spans="1:3">
      <c r="A201" s="2" t="s">
        <v>366</v>
      </c>
      <c r="B201" s="2" t="str">
        <f>VLOOKUP(A201,FT_AR,2,0)</f>
        <v>SP PAIN D'EPICES</v>
      </c>
      <c r="C201" s="2">
        <v>5251</v>
      </c>
    </row>
    <row r="202" spans="1:3">
      <c r="A202" s="2" t="s">
        <v>368</v>
      </c>
      <c r="B202" s="2" t="str">
        <f>VLOOKUP(A202,FT_AR,2,0)</f>
        <v>SP GINGEMBRE</v>
      </c>
      <c r="C202" s="2">
        <v>1175</v>
      </c>
    </row>
    <row r="203" spans="1:3">
      <c r="A203" s="2" t="s">
        <v>370</v>
      </c>
      <c r="B203" s="2" t="str">
        <f>VLOOKUP(A203,FT_AR,2,0)</f>
        <v>SP CRECY</v>
      </c>
      <c r="C203" s="2">
        <v>5180</v>
      </c>
    </row>
    <row r="204" spans="1:3">
      <c r="A204" s="2" t="s">
        <v>372</v>
      </c>
      <c r="B204" s="2" t="str">
        <f>VLOOKUP(A204,FT_AR,2,0)</f>
        <v>SP CREOLE</v>
      </c>
      <c r="C204" s="2">
        <v>1204</v>
      </c>
    </row>
    <row r="205" spans="1:3">
      <c r="A205" s="2" t="s">
        <v>378</v>
      </c>
      <c r="B205" s="2" t="str">
        <f>VLOOKUP(A205,FT_AR,2,0)</f>
        <v>SP MAURICIENNE</v>
      </c>
      <c r="C205" s="2">
        <v>5176</v>
      </c>
    </row>
    <row r="206" spans="1:3">
      <c r="A206" s="2" t="s">
        <v>379</v>
      </c>
      <c r="B206" s="2" t="str">
        <f>VLOOKUP(A206,FT_AR,2,0)</f>
        <v>SP MAURICIENNE</v>
      </c>
      <c r="C206" s="2">
        <v>1192</v>
      </c>
    </row>
    <row r="207" spans="1:3">
      <c r="A207" s="2" t="s">
        <v>381</v>
      </c>
      <c r="B207" s="2" t="str">
        <f>VLOOKUP(A207,FT_AR,2,0)</f>
        <v>SP MATELOTE</v>
      </c>
      <c r="C207" s="2">
        <v>5153</v>
      </c>
    </row>
    <row r="208" spans="1:3">
      <c r="A208" s="2" t="s">
        <v>383</v>
      </c>
      <c r="B208" s="2" t="str">
        <f>VLOOKUP(A208,FT_AR,2,0)</f>
        <v>SP MARSEILLAISE</v>
      </c>
      <c r="C208" s="2">
        <v>4649</v>
      </c>
    </row>
    <row r="209" spans="1:3">
      <c r="A209" s="2" t="s">
        <v>385</v>
      </c>
      <c r="B209" s="2" t="str">
        <f>VLOOKUP(A209,FT_AR,2,0)</f>
        <v>SP HOLLANDAISE</v>
      </c>
      <c r="C209" s="2">
        <v>4991</v>
      </c>
    </row>
    <row r="210" spans="1:3">
      <c r="A210" s="2" t="s">
        <v>388</v>
      </c>
      <c r="B210" s="2" t="str">
        <f>VLOOKUP(A210,FT_AR,2,0)</f>
        <v>SP ASS POISS CALABRAISE</v>
      </c>
      <c r="C210" s="2">
        <v>5053</v>
      </c>
    </row>
    <row r="211" spans="1:3">
      <c r="A211" s="2" t="s">
        <v>389</v>
      </c>
      <c r="B211" s="2" t="str">
        <f>VLOOKUP(A211,FT_AR,2,0)</f>
        <v>SP ASS POISS CALABRAISE</v>
      </c>
      <c r="C211" s="2">
        <v>5168</v>
      </c>
    </row>
    <row r="212" spans="1:3">
      <c r="A212" s="2" t="s">
        <v>390</v>
      </c>
      <c r="B212" s="2" t="str">
        <f>VLOOKUP(A212,FT_AR,2,0)</f>
        <v>SP ASS POISS CALABRAISE</v>
      </c>
      <c r="C212" s="2">
        <v>5303</v>
      </c>
    </row>
    <row r="213" spans="1:3">
      <c r="A213" s="2" t="s">
        <v>392</v>
      </c>
      <c r="B213" s="2" t="str">
        <f>VLOOKUP(A213,FT_AR,2,0)</f>
        <v>SP BOURRIDE SAFRANEE</v>
      </c>
      <c r="C213" s="2">
        <v>5250</v>
      </c>
    </row>
    <row r="214" spans="1:3">
      <c r="A214" s="2" t="s">
        <v>394</v>
      </c>
      <c r="B214" s="2" t="str">
        <f>VLOOKUP(A214,FT_AR,2,0)</f>
        <v>SP BOUILLABAISSE</v>
      </c>
      <c r="C214" s="2">
        <v>2105</v>
      </c>
    </row>
    <row r="215" spans="1:3">
      <c r="A215" s="2" t="s">
        <v>395</v>
      </c>
      <c r="B215" s="2" t="str">
        <f>VLOOKUP(A215,FT_AR,2,0)</f>
        <v>SP BOUILLABAISSE</v>
      </c>
      <c r="C215" s="2">
        <v>4987</v>
      </c>
    </row>
    <row r="216" spans="1:3">
      <c r="A216" s="2" t="s">
        <v>398</v>
      </c>
      <c r="B216" s="2" t="str">
        <f>VLOOKUP(A216,FT_AR,2,0)</f>
        <v>SP BONIFACIENNE</v>
      </c>
      <c r="C216" s="2">
        <v>1191</v>
      </c>
    </row>
    <row r="217" spans="1:3">
      <c r="A217" s="2" t="s">
        <v>403</v>
      </c>
      <c r="B217" s="2" t="str">
        <f>VLOOKUP(A217,FT_AR,2,0)</f>
        <v>SP COLOMBO</v>
      </c>
      <c r="C217" s="2">
        <v>5073</v>
      </c>
    </row>
    <row r="218" spans="1:3">
      <c r="A218" s="2" t="s">
        <v>405</v>
      </c>
      <c r="B218" s="2" t="str">
        <f>VLOOKUP(A218,FT_AR,2,0)</f>
        <v>SP CIDRE</v>
      </c>
      <c r="C218" s="2">
        <v>4669</v>
      </c>
    </row>
    <row r="219" spans="1:3">
      <c r="A219" s="2" t="s">
        <v>407</v>
      </c>
      <c r="B219" s="2" t="str">
        <f>VLOOKUP(A219,FT_AR,2,0)</f>
        <v>SP CHAMPIGNONS NOIRS</v>
      </c>
      <c r="C219" s="2">
        <v>3657</v>
      </c>
    </row>
    <row r="220" spans="1:3">
      <c r="A220" s="2" t="s">
        <v>408</v>
      </c>
      <c r="B220" s="2" t="str">
        <f>VLOOKUP(A220,FT_AR,2,0)</f>
        <v>SP CHAMPIGNONS NOIRS</v>
      </c>
      <c r="C220" s="2">
        <v>5051</v>
      </c>
    </row>
    <row r="221" spans="1:3">
      <c r="A221" s="2" t="s">
        <v>410</v>
      </c>
      <c r="B221" s="2" t="str">
        <f>VLOOKUP(A221,FT_AR,2,0)</f>
        <v>SP CHILI</v>
      </c>
      <c r="C221" s="2">
        <v>4947</v>
      </c>
    </row>
    <row r="222" spans="1:3">
      <c r="A222" s="2" t="s">
        <v>411</v>
      </c>
      <c r="B222" s="2" t="str">
        <f>VLOOKUP(A222,FT_AR,2,0)</f>
        <v>SP CHILI</v>
      </c>
      <c r="C222" s="2">
        <v>5160</v>
      </c>
    </row>
    <row r="223" spans="1:3">
      <c r="A223" s="2" t="s">
        <v>414</v>
      </c>
      <c r="B223" s="2" t="str">
        <f>VLOOKUP(A223,FT_AR,2,0)</f>
        <v>SP CHAMPAGNE</v>
      </c>
      <c r="C223" s="2">
        <v>6397</v>
      </c>
    </row>
    <row r="224" spans="1:3">
      <c r="A224" s="2" t="s">
        <v>415</v>
      </c>
      <c r="B224" s="2" t="str">
        <f>VLOOKUP(A224,FT_AR,2,0)</f>
        <v>SP CHAMPAGNE</v>
      </c>
      <c r="C224" s="2">
        <v>5659</v>
      </c>
    </row>
    <row r="225" spans="1:3">
      <c r="A225" s="2" t="s">
        <v>417</v>
      </c>
      <c r="B225" s="2" t="str">
        <f>VLOOKUP(A225,FT_AR,2,0)</f>
        <v>SP CARI</v>
      </c>
      <c r="C225" s="2">
        <v>5125</v>
      </c>
    </row>
    <row r="226" spans="1:3">
      <c r="A226" s="2" t="s">
        <v>423</v>
      </c>
      <c r="B226" s="2" t="str">
        <f>VLOOKUP(A226,FT_AR,2,0)</f>
        <v>SP COUSCOUS</v>
      </c>
      <c r="C226" s="2">
        <v>5306</v>
      </c>
    </row>
    <row r="227" spans="1:3">
      <c r="A227" s="2" t="s">
        <v>434</v>
      </c>
      <c r="B227" s="2" t="str">
        <f>VLOOKUP(A227,FT_AR,2,0)</f>
        <v>SP PRUNEAUX</v>
      </c>
      <c r="C227" s="2">
        <v>5295</v>
      </c>
    </row>
    <row r="228" spans="1:3">
      <c r="A228" s="2" t="s">
        <v>436</v>
      </c>
      <c r="B228" s="2" t="str">
        <f>VLOOKUP(A228,FT_AR,2,0)</f>
        <v>SP TAPENADE CREME</v>
      </c>
      <c r="C228" s="2">
        <v>5243</v>
      </c>
    </row>
    <row r="229" spans="1:3">
      <c r="A229" s="2" t="s">
        <v>439</v>
      </c>
      <c r="B229" s="2" t="str">
        <f>VLOOKUP(A229,FT_AR,2,0)</f>
        <v>SP VANILLE</v>
      </c>
      <c r="C229" s="2">
        <v>5407</v>
      </c>
    </row>
    <row r="230" spans="1:3">
      <c r="A230" s="2" t="s">
        <v>442</v>
      </c>
      <c r="B230" s="2" t="str">
        <f>VLOOKUP(A230,FT_AR,2,0)</f>
        <v>SG VERA CRUZ (F)</v>
      </c>
      <c r="C230" s="2">
        <v>2298</v>
      </c>
    </row>
    <row r="231" spans="1:3">
      <c r="A231" s="2" t="s">
        <v>446</v>
      </c>
      <c r="B231" s="2" t="str">
        <f>VLOOKUP(A231,FT_AR,2,0)</f>
        <v>SP CREME DE PETIT POIS</v>
      </c>
      <c r="C231" s="2">
        <v>5662</v>
      </c>
    </row>
    <row r="232" spans="1:3">
      <c r="A232" s="2" t="s">
        <v>449</v>
      </c>
      <c r="B232" s="2" t="str">
        <f>VLOOKUP(A232,FT_AR,2,0)</f>
        <v>SP ASS POISS AGRUMES POMME</v>
      </c>
      <c r="C232" s="2">
        <v>5458</v>
      </c>
    </row>
    <row r="233" spans="1:3">
      <c r="A233" s="2" t="s">
        <v>450</v>
      </c>
      <c r="B233" s="2" t="str">
        <f>VLOOKUP(A233,FT_AR,2,0)</f>
        <v>SP ASS POISS AGRUMES POMME</v>
      </c>
      <c r="C233" s="2">
        <v>2698</v>
      </c>
    </row>
    <row r="234" spans="1:3">
      <c r="A234" s="2" t="s">
        <v>452</v>
      </c>
      <c r="B234" s="2" t="str">
        <f>VLOOKUP(A234,FT_AR,2,0)</f>
        <v>SP ORIENTALE</v>
      </c>
      <c r="C234" s="2">
        <v>3726</v>
      </c>
    </row>
    <row r="235" spans="1:3">
      <c r="A235" s="2" t="s">
        <v>457</v>
      </c>
      <c r="B235" s="2" t="str">
        <f>VLOOKUP(A235,FT_AR,2,0)</f>
        <v>SP LAIT DE COCO</v>
      </c>
      <c r="C235" s="2">
        <v>5238</v>
      </c>
    </row>
    <row r="236" spans="1:3">
      <c r="A236" s="2" t="s">
        <v>459</v>
      </c>
      <c r="B236" s="2" t="str">
        <f>VLOOKUP(A236,FT_AR,2,0)</f>
        <v>SP THE</v>
      </c>
      <c r="C236" s="2">
        <v>3233</v>
      </c>
    </row>
    <row r="237" spans="1:3">
      <c r="A237" s="2" t="s">
        <v>461</v>
      </c>
      <c r="B237" s="2" t="str">
        <f>VLOOKUP(A237,FT_AR,2,0)</f>
        <v>SP BISQUE ST JACQUES</v>
      </c>
      <c r="C237" s="2">
        <v>5719</v>
      </c>
    </row>
    <row r="238" spans="1:3">
      <c r="A238" s="2" t="s">
        <v>462</v>
      </c>
      <c r="B238" s="2" t="str">
        <f>VLOOKUP(A238,FT_AR,2,0)</f>
        <v>SP BISQUE ST JACQUES</v>
      </c>
      <c r="C238" s="2">
        <v>5029</v>
      </c>
    </row>
    <row r="239" spans="1:3">
      <c r="A239" s="2" t="s">
        <v>465</v>
      </c>
      <c r="B239" s="2" t="str">
        <f>VLOOKUP(A239,FT_AR,2,0)</f>
        <v>SP OLIVES</v>
      </c>
      <c r="C239" s="2">
        <v>5247</v>
      </c>
    </row>
    <row r="240" spans="1:3">
      <c r="A240" s="2" t="s">
        <v>467</v>
      </c>
      <c r="B240" s="2" t="str">
        <f>VLOOKUP(A240,FT_AR,2,0)</f>
        <v>SF BLANCHE ( S )</v>
      </c>
      <c r="C240" s="2">
        <v>6677</v>
      </c>
    </row>
    <row r="241" spans="1:3">
      <c r="A241" s="2" t="s">
        <v>471</v>
      </c>
      <c r="B241" s="2" t="str">
        <f>VLOOKUP(A241,FT_AR,2,0)</f>
        <v>SF INDIENNE ( F )</v>
      </c>
      <c r="C241" s="2">
        <v>3128</v>
      </c>
    </row>
    <row r="242" spans="1:3">
      <c r="A242" s="2" t="s">
        <v>475</v>
      </c>
      <c r="B242" s="2" t="str">
        <f>VLOOKUP(A242,FT_AR,2,0)</f>
        <v>SF REMOULADE</v>
      </c>
      <c r="C242" s="2">
        <v>5131</v>
      </c>
    </row>
    <row r="243" spans="1:3">
      <c r="A243" s="2" t="s">
        <v>479</v>
      </c>
      <c r="B243" s="2" t="str">
        <f>VLOOKUP(A243,FT_AR,2,0)</f>
        <v>SF VINAIGRETTE MAISON</v>
      </c>
      <c r="C243" s="2">
        <v>5164</v>
      </c>
    </row>
    <row r="244" spans="1:3">
      <c r="A244" s="2" t="s">
        <v>485</v>
      </c>
      <c r="B244" s="2" t="str">
        <f>VLOOKUP(A244,FT_AR,2,0)</f>
        <v>PP CABILLAUD FILET</v>
      </c>
      <c r="C244" s="2">
        <v>5724</v>
      </c>
    </row>
    <row r="245" spans="1:3">
      <c r="A245" s="2" t="s">
        <v>487</v>
      </c>
      <c r="B245" s="2" t="str">
        <f>VLOOKUP(A245,FT_AR,2,0)</f>
        <v>PP COLIN PORTION 120/140 G</v>
      </c>
      <c r="C245" s="2">
        <v>5742</v>
      </c>
    </row>
    <row r="246" spans="1:3">
      <c r="A246" s="2" t="s">
        <v>489</v>
      </c>
      <c r="B246" s="2" t="str">
        <f>VLOOKUP(A246,FT_AR,2,0)</f>
        <v>PP COLIN FILET</v>
      </c>
      <c r="C246" s="2">
        <v>8017</v>
      </c>
    </row>
    <row r="247" spans="1:3">
      <c r="A247" s="2" t="s">
        <v>491</v>
      </c>
      <c r="B247" s="2" t="str">
        <f>VLOOKUP(A247,FT_AR,2,0)</f>
        <v>PP DORADE FILET</v>
      </c>
      <c r="C247" s="2">
        <v>7276</v>
      </c>
    </row>
    <row r="248" spans="1:3">
      <c r="A248" s="2" t="s">
        <v>493</v>
      </c>
      <c r="B248" s="2" t="str">
        <f>VLOOKUP(A248,FT_AR,2,0)</f>
        <v>PP HOKI FILET</v>
      </c>
      <c r="C248" s="2">
        <v>6406</v>
      </c>
    </row>
    <row r="249" spans="1:3">
      <c r="A249" s="2" t="s">
        <v>495</v>
      </c>
      <c r="B249" s="2" t="str">
        <f>VLOOKUP(A249,FT_AR,2,0)</f>
        <v>PP LOUP FILET</v>
      </c>
      <c r="C249" s="2">
        <v>5727</v>
      </c>
    </row>
    <row r="250" spans="1:3">
      <c r="A250" s="2" t="s">
        <v>497</v>
      </c>
      <c r="B250" s="2" t="str">
        <f>VLOOKUP(A250,FT_AR,2,0)</f>
        <v>PP MERLU COEUR PORTION</v>
      </c>
      <c r="C250" s="2">
        <v>5739</v>
      </c>
    </row>
    <row r="251" spans="1:3">
      <c r="A251" s="2" t="s">
        <v>499</v>
      </c>
      <c r="B251" s="2" t="str">
        <f>VLOOKUP(A251,FT_AR,2,0)</f>
        <v>PP MORUE FILET</v>
      </c>
      <c r="C251" s="2">
        <v>5728</v>
      </c>
    </row>
    <row r="252" spans="1:3">
      <c r="A252" s="2" t="s">
        <v>501</v>
      </c>
      <c r="B252" s="2" t="str">
        <f>VLOOKUP(A252,FT_AR,2,0)</f>
        <v>PP POISSON BROCH NAT</v>
      </c>
      <c r="C252" s="2">
        <v>7481</v>
      </c>
    </row>
    <row r="253" spans="1:3">
      <c r="A253" s="2" t="s">
        <v>503</v>
      </c>
      <c r="B253" s="2" t="str">
        <f>VLOOKUP(A253,FT_AR,2,0)</f>
        <v>PP POISSON DES X5</v>
      </c>
      <c r="C253" s="2">
        <v>5750</v>
      </c>
    </row>
    <row r="254" spans="1:3">
      <c r="A254" s="2" t="s">
        <v>505</v>
      </c>
      <c r="B254" s="2" t="str">
        <f>VLOOKUP(A254,FT_AR,2,0)</f>
        <v>PP RAIE</v>
      </c>
      <c r="C254" s="2">
        <v>5723</v>
      </c>
    </row>
    <row r="255" spans="1:3">
      <c r="A255" s="2" t="s">
        <v>507</v>
      </c>
      <c r="B255" s="2" t="str">
        <f>VLOOKUP(A255,FT_AR,2,0)</f>
        <v>PP SANDRE</v>
      </c>
      <c r="C255" s="2">
        <v>5734</v>
      </c>
    </row>
    <row r="256" spans="1:3">
      <c r="A256" s="2" t="s">
        <v>509</v>
      </c>
      <c r="B256" s="2" t="str">
        <f>VLOOKUP(A256,FT_AR,2,0)</f>
        <v>PP SAUMON A/PEAU FILET</v>
      </c>
      <c r="C256" s="2">
        <v>7277</v>
      </c>
    </row>
    <row r="257" spans="1:3">
      <c r="A257" s="2" t="s">
        <v>511</v>
      </c>
      <c r="B257" s="2" t="str">
        <f>VLOOKUP(A257,FT_AR,2,0)</f>
        <v>PP SAUMON KETA PAVE</v>
      </c>
      <c r="C257" s="2">
        <v>5753</v>
      </c>
    </row>
    <row r="258" spans="1:3">
      <c r="A258" s="2" t="s">
        <v>513</v>
      </c>
      <c r="B258" s="2" t="str">
        <f>VLOOKUP(A258,FT_AR,2,0)</f>
        <v>PP SAUMONETTE</v>
      </c>
      <c r="C258" s="2">
        <v>5735</v>
      </c>
    </row>
    <row r="259" spans="1:3">
      <c r="A259" s="2" t="s">
        <v>515</v>
      </c>
      <c r="B259" s="2" t="str">
        <f>VLOOKUP(A259,FT_AR,2,0)</f>
        <v>PP THON STEACK</v>
      </c>
      <c r="C259" s="2">
        <v>7290</v>
      </c>
    </row>
    <row r="260" spans="1:3">
      <c r="A260" s="2" t="s">
        <v>517</v>
      </c>
      <c r="B260" s="2" t="str">
        <f>VLOOKUP(A260,FT_AR,2,0)</f>
        <v>PP SAUMON DES X5</v>
      </c>
      <c r="C260" s="2">
        <v>3357</v>
      </c>
    </row>
    <row r="261" spans="1:3">
      <c r="A261" s="2" t="s">
        <v>520</v>
      </c>
      <c r="B261" s="2" t="str">
        <f>VLOOKUP(A261,FT_AR,2,0)</f>
        <v>PF CALAMAR BEIGNET</v>
      </c>
      <c r="C261" s="2">
        <v>5758</v>
      </c>
    </row>
    <row r="262" spans="1:3">
      <c r="A262" s="2" t="s">
        <v>522</v>
      </c>
      <c r="B262" s="2" t="str">
        <f>VLOOKUP(A262,FT_AR,2,0)</f>
        <v>PF COLIN PANE 130 G</v>
      </c>
      <c r="C262" s="2">
        <v>5764</v>
      </c>
    </row>
    <row r="263" spans="1:3">
      <c r="A263" s="2" t="s">
        <v>524</v>
      </c>
      <c r="B263" s="2" t="str">
        <f>VLOOKUP(A263,FT_AR,2,0)</f>
        <v>PF POISSON BEIGNET 40 G</v>
      </c>
      <c r="C263" s="2">
        <v>5757</v>
      </c>
    </row>
    <row r="264" spans="1:3">
      <c r="A264" s="2" t="s">
        <v>526</v>
      </c>
      <c r="B264" s="2" t="str">
        <f>VLOOKUP(A264,FT_AR,2,0)</f>
        <v>PF POISSON BROCH PANE</v>
      </c>
      <c r="C264" s="2">
        <v>7281</v>
      </c>
    </row>
    <row r="265" spans="1:3">
      <c r="A265" s="2" t="s">
        <v>529</v>
      </c>
      <c r="B265" s="2" t="str">
        <f>VLOOKUP(A265,FT_AR,2,0)</f>
        <v>PM ENCORNETS LAMELLES</v>
      </c>
      <c r="C265" s="2">
        <v>5711</v>
      </c>
    </row>
    <row r="266" spans="1:3">
      <c r="A266" s="2" t="s">
        <v>531</v>
      </c>
      <c r="B266" s="2" t="str">
        <f>VLOOKUP(A266,FT_AR,2,0)</f>
        <v>PM MOULES PLEINES EAUX</v>
      </c>
      <c r="C266" s="2">
        <v>5716</v>
      </c>
    </row>
    <row r="267" spans="1:3">
      <c r="A267" s="2" t="s">
        <v>534</v>
      </c>
      <c r="B267" s="2" t="str">
        <f>VLOOKUP(A267,FT_AR,2,0)</f>
        <v>PR POISSON BORDELAISE 160 G</v>
      </c>
      <c r="C267" s="2">
        <v>5768</v>
      </c>
    </row>
    <row r="268" spans="1:3">
      <c r="A268" s="2" t="s">
        <v>537</v>
      </c>
      <c r="B268" s="2" t="str">
        <f>VLOOKUP(A268,FT_AR,2,0)</f>
        <v>PG POISSON BASILIC</v>
      </c>
      <c r="C268" s="2">
        <v>5751</v>
      </c>
    </row>
    <row r="269" spans="1:3">
      <c r="A269" s="2" t="s">
        <v>539</v>
      </c>
      <c r="B269" s="2" t="str">
        <f>VLOOKUP(A269,FT_AR,2,0)</f>
        <v>PP COLIN DOS</v>
      </c>
      <c r="C269" s="2">
        <v>7282</v>
      </c>
    </row>
    <row r="270" spans="1:3">
      <c r="A270" s="2" t="s">
        <v>568</v>
      </c>
      <c r="B270" s="2" t="str">
        <f>VLOOKUP(A270,FT_AR,2,0)</f>
        <v>PM ENCORNETS ANNEAUX</v>
      </c>
      <c r="C270" s="2">
        <v>8075</v>
      </c>
    </row>
    <row r="271" spans="1:3">
      <c r="A271" s="2" t="s">
        <v>574</v>
      </c>
      <c r="B271" s="2" t="str">
        <f>VLOOKUP(A271,FT_AR,2,0)</f>
        <v>PU PAELLA POISSON/FRUITS DE MER</v>
      </c>
      <c r="C271" s="2">
        <v>5715</v>
      </c>
    </row>
    <row r="272" spans="1:3">
      <c r="A272" s="2" t="s">
        <v>575</v>
      </c>
      <c r="B272" s="2" t="str">
        <f>VLOOKUP(A272,FT_AR,2,0)</f>
        <v>PU PAELLA POISSON/FRUITS DE MER</v>
      </c>
      <c r="C272" s="2">
        <v>5313</v>
      </c>
    </row>
    <row r="273" spans="1:3">
      <c r="A273" s="2" t="s">
        <v>576</v>
      </c>
      <c r="B273" s="2" t="str">
        <f>VLOOKUP(A273,FT_AR,2,0)</f>
        <v>PU PAELLA POISSON/FRUITS DE MER</v>
      </c>
      <c r="C273" s="2">
        <v>8073</v>
      </c>
    </row>
    <row r="274" spans="1:3">
      <c r="A274" s="2" t="s">
        <v>584</v>
      </c>
      <c r="B274" s="2" t="str">
        <f>VLOOKUP(A274,FT_AR,2,0)</f>
        <v>SV BEARNAISE</v>
      </c>
      <c r="C274" s="2">
        <v>4970</v>
      </c>
    </row>
    <row r="275" spans="1:3">
      <c r="A275" s="2" t="s">
        <v>593</v>
      </c>
      <c r="B275" s="2" t="str">
        <f>VLOOKUP(A275,FT_AR,2,0)</f>
        <v>SV GOURMA</v>
      </c>
      <c r="C275" s="2">
        <v>5043</v>
      </c>
    </row>
    <row r="276" spans="1:3">
      <c r="A276" s="2" t="s">
        <v>606</v>
      </c>
      <c r="B276" s="2" t="str">
        <f>VLOOKUP(A276,FT_AR,2,0)</f>
        <v>SV JUS AUX AROMATES</v>
      </c>
      <c r="C276" s="2">
        <v>3047</v>
      </c>
    </row>
    <row r="277" spans="1:3">
      <c r="A277" s="2" t="s">
        <v>607</v>
      </c>
      <c r="B277" s="2" t="str">
        <f>VLOOKUP(A277,FT_AR,2,0)</f>
        <v>SV JUS AUX AROMATES</v>
      </c>
      <c r="C277" s="2">
        <v>2387</v>
      </c>
    </row>
    <row r="278" spans="1:3">
      <c r="A278" s="2" t="s">
        <v>609</v>
      </c>
      <c r="B278" s="2" t="str">
        <f>VLOOKUP(A278,FT_AR,2,0)</f>
        <v>SV MARCHAND DE VIN (DESHYDRATEE)</v>
      </c>
      <c r="C278" s="2">
        <v>4976</v>
      </c>
    </row>
    <row r="279" spans="1:3">
      <c r="A279" s="2" t="s">
        <v>615</v>
      </c>
      <c r="B279" s="2" t="str">
        <f>VLOOKUP(A279,FT_AR,2,0)</f>
        <v>SV MENTHE/CITRON</v>
      </c>
      <c r="C279" s="2">
        <v>2227</v>
      </c>
    </row>
    <row r="280" spans="1:3">
      <c r="A280" s="2" t="s">
        <v>621</v>
      </c>
      <c r="B280" s="2" t="str">
        <f>VLOOKUP(A280,FT_AR,2,0)</f>
        <v>SV FIGUES</v>
      </c>
      <c r="C280" s="2">
        <v>2803</v>
      </c>
    </row>
    <row r="281" spans="1:3">
      <c r="A281" s="2" t="s">
        <v>633</v>
      </c>
      <c r="B281" s="2" t="str">
        <f>VLOOKUP(A281,FT_AR,2,0)</f>
        <v>SV ROUGAIL</v>
      </c>
      <c r="C281" s="2">
        <v>1201</v>
      </c>
    </row>
    <row r="282" spans="1:3">
      <c r="A282" s="2" t="s">
        <v>635</v>
      </c>
      <c r="B282" s="2" t="str">
        <f>VLOOKUP(A282,FT_AR,2,0)</f>
        <v>SV SAN FRANCISCO</v>
      </c>
      <c r="C282" s="2">
        <v>5416</v>
      </c>
    </row>
    <row r="283" spans="1:3">
      <c r="A283" s="2" t="s">
        <v>640</v>
      </c>
      <c r="B283" s="2" t="str">
        <f>VLOOKUP(A283,FT_AR,2,0)</f>
        <v>SV TAJINE OLIVES</v>
      </c>
      <c r="C283" s="2">
        <v>5298</v>
      </c>
    </row>
    <row r="284" spans="1:3">
      <c r="A284" s="2" t="s">
        <v>645</v>
      </c>
      <c r="B284" s="2" t="str">
        <f>VLOOKUP(A284,FT_AR,2,0)</f>
        <v>SV TEMPURA</v>
      </c>
      <c r="C284" s="2">
        <v>1186</v>
      </c>
    </row>
    <row r="285" spans="1:3">
      <c r="A285" s="2" t="s">
        <v>646</v>
      </c>
      <c r="B285" s="2" t="str">
        <f>VLOOKUP(A285,FT_AR,2,0)</f>
        <v>SV TEMPURA</v>
      </c>
      <c r="C285" s="2">
        <v>1182</v>
      </c>
    </row>
    <row r="286" spans="1:3">
      <c r="A286" s="2" t="s">
        <v>656</v>
      </c>
      <c r="B286" s="2" t="str">
        <f>VLOOKUP(A286,FT_AR,2,0)</f>
        <v>SP POTIRON</v>
      </c>
      <c r="C286" s="2">
        <v>5629</v>
      </c>
    </row>
    <row r="287" spans="1:3">
      <c r="A287" s="2" t="s">
        <v>669</v>
      </c>
      <c r="B287" s="2" t="str">
        <f>VLOOKUP(A287,FT_AR,2,0)</f>
        <v>SF COCKTAIL BASILIC</v>
      </c>
      <c r="C287" s="2">
        <v>2223</v>
      </c>
    </row>
    <row r="288" spans="1:3">
      <c r="A288" s="2" t="s">
        <v>676</v>
      </c>
      <c r="B288" s="2" t="str">
        <f>VLOOKUP(A288,FT_AR,2,0)</f>
        <v>SV BARIGOULE PORC</v>
      </c>
      <c r="C288" s="2">
        <v>5652</v>
      </c>
    </row>
    <row r="289" spans="1:3">
      <c r="A289" s="2" t="s">
        <v>677</v>
      </c>
      <c r="B289" s="2" t="str">
        <f>VLOOKUP(A289,FT_AR,2,0)</f>
        <v>SV BARIGOULE PORC</v>
      </c>
      <c r="C289" s="2">
        <v>5639</v>
      </c>
    </row>
    <row r="290" spans="1:3">
      <c r="A290" s="2" t="s">
        <v>680</v>
      </c>
      <c r="B290" s="2" t="str">
        <f>VLOOKUP(A290,FT_AR,2,0)</f>
        <v>SV ORANGE EPICES</v>
      </c>
      <c r="C290" s="2">
        <v>5455</v>
      </c>
    </row>
    <row r="291" spans="1:3">
      <c r="A291" s="2" t="s">
        <v>683</v>
      </c>
      <c r="B291" s="2" t="str">
        <f>VLOOKUP(A291,FT_AR,2,0)</f>
        <v>SV DAUBE FRUITS ROUGES</v>
      </c>
      <c r="C291" s="2">
        <v>5870</v>
      </c>
    </row>
    <row r="292" spans="1:3">
      <c r="A292" s="2" t="s">
        <v>688</v>
      </c>
      <c r="B292" s="2" t="str">
        <f>VLOOKUP(A292,FT_AR,2,0)</f>
        <v>SP OSEILLE</v>
      </c>
      <c r="C292" s="2">
        <v>7298</v>
      </c>
    </row>
    <row r="293" spans="1:3">
      <c r="A293" s="2" t="s">
        <v>695</v>
      </c>
      <c r="B293" s="2" t="str">
        <f>VLOOKUP(A293,FT_AR,2,0)</f>
        <v>SV BLEU</v>
      </c>
      <c r="C293" s="2">
        <v>6811</v>
      </c>
    </row>
    <row r="294" spans="1:3">
      <c r="A294" s="2" t="s">
        <v>714</v>
      </c>
      <c r="B294" s="2" t="str">
        <f>VLOOKUP(A294,FT_AR,2,0)</f>
        <v>SF CACAHUETES</v>
      </c>
      <c r="C294" s="2">
        <v>3661</v>
      </c>
    </row>
    <row r="295" spans="1:3">
      <c r="A295" s="2" t="s">
        <v>716</v>
      </c>
      <c r="B295" s="2" t="str">
        <f>VLOOKUP(A295,FT_AR,2,0)</f>
        <v>SP COULIS POIVRON (S)</v>
      </c>
      <c r="C295" s="2">
        <v>2842</v>
      </c>
    </row>
    <row r="296" spans="1:3">
      <c r="A296" s="2" t="s">
        <v>718</v>
      </c>
      <c r="B296" s="2" t="str">
        <f>VLOOKUP(A296,FT_AR,2,0)</f>
        <v>SP CARAMEL (S)</v>
      </c>
      <c r="C296" s="2">
        <v>2669</v>
      </c>
    </row>
    <row r="297" spans="1:3">
      <c r="A297" s="2" t="s">
        <v>723</v>
      </c>
      <c r="B297" s="2" t="str">
        <f>VLOOKUP(A297,FT_AR,2,0)</f>
        <v>SF AIOLI</v>
      </c>
      <c r="C297" s="2">
        <v>2237</v>
      </c>
    </row>
    <row r="298" spans="1:3">
      <c r="A298" s="2" t="s">
        <v>726</v>
      </c>
      <c r="B298" s="2" t="str">
        <f>VLOOKUP(A298,FT_AR,2,0)</f>
        <v>PF NUGGETS POISSON</v>
      </c>
      <c r="C298" s="2">
        <v>5767</v>
      </c>
    </row>
    <row r="299" spans="1:3">
      <c r="A299" s="2" t="s">
        <v>729</v>
      </c>
      <c r="B299" s="2" t="str">
        <f>VLOOKUP(A299,FT_AR,2,0)</f>
        <v>SV SALMIS AUX PRUNEAUX</v>
      </c>
      <c r="C299" s="2">
        <v>1176</v>
      </c>
    </row>
    <row r="300" spans="1:3">
      <c r="A300" s="2" t="s">
        <v>738</v>
      </c>
      <c r="B300" s="2" t="str">
        <f>VLOOKUP(A300,FT_AR,2,0)</f>
        <v>FC BLE A LA TOMATE</v>
      </c>
      <c r="C300" s="2">
        <v>2318</v>
      </c>
    </row>
    <row r="301" spans="1:3">
      <c r="A301" s="2" t="s">
        <v>740</v>
      </c>
      <c r="B301" s="2" t="str">
        <f>VLOOKUP(A301,FT_AR,2,0)</f>
        <v>FC BLE A LA TOMATE</v>
      </c>
      <c r="C301" s="2">
        <v>5030</v>
      </c>
    </row>
    <row r="302" spans="1:3">
      <c r="A302" s="2" t="s">
        <v>744</v>
      </c>
      <c r="B302" s="2" t="str">
        <f>VLOOKUP(A302,FT_AR,2,0)</f>
        <v>LE SALSIFIS CAROTTES SURG</v>
      </c>
      <c r="C302" s="2">
        <v>5666</v>
      </c>
    </row>
    <row r="303" spans="1:3">
      <c r="A303" s="2" t="s">
        <v>749</v>
      </c>
      <c r="B303" s="2" t="str">
        <f>VLOOKUP(A303,FT_AR,2,0)</f>
        <v>FC BLE AUX LEGUMES</v>
      </c>
      <c r="C303" s="2">
        <v>5638</v>
      </c>
    </row>
    <row r="304" spans="1:3">
      <c r="A304" s="2" t="s">
        <v>751</v>
      </c>
      <c r="B304" s="2" t="str">
        <f>VLOOKUP(A304,FT_AR,2,0)</f>
        <v>LE SALSIFIS CAROTTE HARICOT VERT CIBOUL</v>
      </c>
      <c r="C304" s="2">
        <v>7308</v>
      </c>
    </row>
    <row r="305" spans="1:3">
      <c r="A305" s="2" t="s">
        <v>753</v>
      </c>
      <c r="B305" s="2" t="str">
        <f>VLOOKUP(A305,FT_AR,2,0)</f>
        <v>FC BOULGOUR A LA TOMATE</v>
      </c>
      <c r="C305" s="2">
        <v>5033</v>
      </c>
    </row>
    <row r="306" spans="1:3">
      <c r="A306" s="2" t="s">
        <v>757</v>
      </c>
      <c r="B306" s="2" t="str">
        <f>VLOOKUP(A306,FT_AR,2,0)</f>
        <v>PU BRANDADE DE POISSON</v>
      </c>
      <c r="C306" s="2">
        <v>4905</v>
      </c>
    </row>
    <row r="307" spans="1:3">
      <c r="A307" s="2" t="s">
        <v>759</v>
      </c>
      <c r="B307" s="2" t="str">
        <f>VLOOKUP(A307,FT_AR,2,0)</f>
        <v>LE HARICOTS BEURRE SAU PERSIL</v>
      </c>
      <c r="C307" s="2">
        <v>7311</v>
      </c>
    </row>
    <row r="308" spans="1:3">
      <c r="A308" s="2" t="s">
        <v>761</v>
      </c>
      <c r="B308" s="2" t="str">
        <f>VLOOKUP(A308,FT_AR,2,0)</f>
        <v>FC SEMOULE COUSCOUS</v>
      </c>
      <c r="C308" s="2">
        <v>5110</v>
      </c>
    </row>
    <row r="309" spans="1:3">
      <c r="A309" s="2" t="s">
        <v>765</v>
      </c>
      <c r="B309" s="2" t="str">
        <f>VLOOKUP(A309,FT_AR,2,0)</f>
        <v>LE EPINARDS AU GRATIN SURG</v>
      </c>
      <c r="C309" s="2">
        <v>5650</v>
      </c>
    </row>
    <row r="310" spans="1:3">
      <c r="A310" s="2" t="s">
        <v>769</v>
      </c>
      <c r="B310" s="2" t="str">
        <f>VLOOKUP(A310,FT_AR,2,0)</f>
        <v>LE HARICOT PLAT PERSILLE</v>
      </c>
      <c r="C310" s="2">
        <v>2374</v>
      </c>
    </row>
    <row r="311" spans="1:3">
      <c r="A311" s="2" t="s">
        <v>770</v>
      </c>
      <c r="B311" s="2" t="str">
        <f>VLOOKUP(A311,FT_AR,2,0)</f>
        <v>LE HARICOT PLAT PERSILLE</v>
      </c>
      <c r="C311" s="2">
        <v>5656</v>
      </c>
    </row>
    <row r="312" spans="1:3">
      <c r="A312" s="2" t="s">
        <v>772</v>
      </c>
      <c r="B312" s="2" t="str">
        <f>VLOOKUP(A312,FT_AR,2,0)</f>
        <v>LE ENDIVES AU JUS FRAIS</v>
      </c>
      <c r="C312" s="2">
        <v>5130</v>
      </c>
    </row>
    <row r="313" spans="1:3">
      <c r="A313" s="2" t="s">
        <v>774</v>
      </c>
      <c r="B313" s="2" t="str">
        <f>VLOOKUP(A313,FT_AR,2,0)</f>
        <v>LE ENDIVES GRATINEES FRAIS</v>
      </c>
      <c r="C313" s="2">
        <v>1190</v>
      </c>
    </row>
    <row r="314" spans="1:3">
      <c r="A314" s="2" t="s">
        <v>778</v>
      </c>
      <c r="B314" s="2" t="str">
        <f>VLOOKUP(A314,FT_AR,2,0)</f>
        <v>FR RIZ A LA PROVENCALE</v>
      </c>
      <c r="C314" s="2">
        <v>5309</v>
      </c>
    </row>
    <row r="315" spans="1:3">
      <c r="A315" s="2" t="s">
        <v>779</v>
      </c>
      <c r="B315" s="2" t="str">
        <f>VLOOKUP(A315,FT_AR,2,0)</f>
        <v>FR RIZ A LA PROVENCALE</v>
      </c>
      <c r="C315" s="2">
        <v>5660</v>
      </c>
    </row>
    <row r="316" spans="1:3">
      <c r="A316" s="2" t="s">
        <v>783</v>
      </c>
      <c r="B316" s="2" t="str">
        <f>VLOOKUP(A316,FT_AR,2,0)</f>
        <v>LE COURGETTES DUO</v>
      </c>
      <c r="C316" s="2">
        <v>5673</v>
      </c>
    </row>
    <row r="317" spans="1:3">
      <c r="A317" s="2" t="s">
        <v>785</v>
      </c>
      <c r="B317" s="2" t="str">
        <f>VLOOKUP(A317,FT_AR,2,0)</f>
        <v>LE CHOU- FLEUR EN GRATIN</v>
      </c>
      <c r="C317" s="2">
        <v>7303</v>
      </c>
    </row>
    <row r="318" spans="1:3">
      <c r="A318" s="2" t="s">
        <v>788</v>
      </c>
      <c r="B318" s="2" t="str">
        <f>VLOOKUP(A318,FT_AR,2,0)</f>
        <v>LE COURGETTE PERSILLEES FRAIS</v>
      </c>
      <c r="C318" s="2">
        <v>1187</v>
      </c>
    </row>
    <row r="319" spans="1:3">
      <c r="A319" s="2" t="s">
        <v>790</v>
      </c>
      <c r="B319" s="2" t="str">
        <f>VLOOKUP(A319,FT_AR,2,0)</f>
        <v>FR RIZ THAI CREOLE</v>
      </c>
      <c r="C319" s="2">
        <v>5311</v>
      </c>
    </row>
    <row r="320" spans="1:3">
      <c r="A320" s="2" t="s">
        <v>793</v>
      </c>
      <c r="B320" s="2" t="str">
        <f>VLOOKUP(A320,FT_AR,2,0)</f>
        <v>FS LENTILLES A LA TOMATE</v>
      </c>
      <c r="C320" s="2">
        <v>5186</v>
      </c>
    </row>
    <row r="321" spans="1:3">
      <c r="A321" s="2" t="s">
        <v>799</v>
      </c>
      <c r="B321" s="2" t="str">
        <f>VLOOKUP(A321,FT_AR,2,0)</f>
        <v>LE CHOU- FLEUR GRAND MERE</v>
      </c>
      <c r="C321" s="2">
        <v>5669</v>
      </c>
    </row>
    <row r="322" spans="1:3">
      <c r="A322" s="2" t="s">
        <v>801</v>
      </c>
      <c r="B322" s="2" t="str">
        <f>VLOOKUP(A322,FT_AR,2,0)</f>
        <v>LE COURGETTES A LA MEXICAINE SURG</v>
      </c>
      <c r="C322" s="2">
        <v>5199</v>
      </c>
    </row>
    <row r="323" spans="1:3">
      <c r="A323" s="2" t="s">
        <v>803</v>
      </c>
      <c r="B323" s="2" t="str">
        <f>VLOOKUP(A323,FT_AR,2,0)</f>
        <v>LE CHOU FLEUR SAUTE PERSILLADE</v>
      </c>
      <c r="C323" s="2">
        <v>5166</v>
      </c>
    </row>
    <row r="324" spans="1:3">
      <c r="A324" s="2" t="s">
        <v>806</v>
      </c>
      <c r="B324" s="2" t="str">
        <f>VLOOKUP(A324,FT_AR,2,0)</f>
        <v>FT FRITES 9/9 SURG</v>
      </c>
      <c r="C324" s="2">
        <v>7315</v>
      </c>
    </row>
    <row r="325" spans="1:3">
      <c r="A325" s="2" t="s">
        <v>810</v>
      </c>
      <c r="B325" s="2" t="str">
        <f>VLOOKUP(A325,FT_AR,2,0)</f>
        <v>PU RIZ CANTONNAIS</v>
      </c>
      <c r="C325" s="2">
        <v>8192</v>
      </c>
    </row>
    <row r="326" spans="1:3">
      <c r="A326" s="2" t="s">
        <v>812</v>
      </c>
      <c r="B326" s="2" t="str">
        <f>VLOOKUP(A326,FT_AR,2,0)</f>
        <v>PU LASAGNE MAISON</v>
      </c>
      <c r="C326" s="2">
        <v>4956</v>
      </c>
    </row>
    <row r="327" spans="1:3">
      <c r="A327" s="2" t="s">
        <v>813</v>
      </c>
      <c r="B327" s="2" t="str">
        <f>VLOOKUP(A327,FT_AR,2,0)</f>
        <v>PU LASAGNE MAISON</v>
      </c>
      <c r="C327" s="2">
        <v>5182</v>
      </c>
    </row>
    <row r="328" spans="1:3">
      <c r="A328" s="2" t="s">
        <v>814</v>
      </c>
      <c r="B328" s="2" t="str">
        <f>VLOOKUP(A328,FT_AR,2,0)</f>
        <v>PU LASAGNE MAISON</v>
      </c>
      <c r="C328" s="2">
        <v>6801</v>
      </c>
    </row>
    <row r="329" spans="1:3">
      <c r="A329" s="2" t="s">
        <v>816</v>
      </c>
      <c r="B329" s="2" t="str">
        <f>VLOOKUP(A329,FT_AR,2,0)</f>
        <v>PU HAMBURGER AIX</v>
      </c>
      <c r="C329" s="2">
        <v>1430</v>
      </c>
    </row>
    <row r="330" spans="1:3">
      <c r="A330" s="2" t="s">
        <v>817</v>
      </c>
      <c r="B330" s="2" t="str">
        <f>VLOOKUP(A330,FT_AR,2,0)</f>
        <v>PU HAMBURGER AIX</v>
      </c>
      <c r="C330" s="2">
        <v>3864</v>
      </c>
    </row>
    <row r="331" spans="1:3">
      <c r="A331" s="2" t="s">
        <v>818</v>
      </c>
      <c r="B331" s="2" t="str">
        <f>VLOOKUP(A331,FT_AR,2,0)</f>
        <v>PU HAMBURGER AIX</v>
      </c>
      <c r="C331" s="2">
        <v>1199</v>
      </c>
    </row>
    <row r="332" spans="1:3">
      <c r="A332" s="2" t="s">
        <v>820</v>
      </c>
      <c r="B332" s="2" t="str">
        <f>VLOOKUP(A332,FT_AR,2,0)</f>
        <v>PU HAMBURGER MARSEILLE</v>
      </c>
      <c r="C332" s="2">
        <v>3932</v>
      </c>
    </row>
    <row r="333" spans="1:3">
      <c r="A333" s="2" t="s">
        <v>822</v>
      </c>
      <c r="B333" s="2" t="str">
        <f>VLOOKUP(A333,FT_AR,2,0)</f>
        <v>PU CHOUCROUTE</v>
      </c>
      <c r="C333" s="2">
        <v>1030</v>
      </c>
    </row>
    <row r="334" spans="1:3">
      <c r="A334" s="2" t="s">
        <v>823</v>
      </c>
      <c r="B334" s="2" t="str">
        <f>VLOOKUP(A334,FT_AR,2,0)</f>
        <v>PU CHOUCROUTE</v>
      </c>
      <c r="C334" s="2">
        <v>1046</v>
      </c>
    </row>
    <row r="335" spans="1:3">
      <c r="A335" s="2" t="s">
        <v>824</v>
      </c>
      <c r="B335" s="2" t="str">
        <f>VLOOKUP(A335,FT_AR,2,0)</f>
        <v>PU CHOUCROUTE</v>
      </c>
      <c r="C335" s="2">
        <v>1061</v>
      </c>
    </row>
    <row r="336" spans="1:3">
      <c r="A336" s="2" t="s">
        <v>825</v>
      </c>
      <c r="B336" s="2" t="str">
        <f>VLOOKUP(A336,FT_AR,2,0)</f>
        <v>PU CHOUCROUTE</v>
      </c>
      <c r="C336" s="2">
        <v>1756</v>
      </c>
    </row>
    <row r="337" spans="1:3">
      <c r="A337" s="2" t="s">
        <v>826</v>
      </c>
      <c r="B337" s="2" t="str">
        <f>VLOOKUP(A337,FT_AR,2,0)</f>
        <v>PU CHOUCROUTE</v>
      </c>
      <c r="C337" s="2">
        <v>7010</v>
      </c>
    </row>
    <row r="338" spans="1:3">
      <c r="A338" s="2" t="s">
        <v>827</v>
      </c>
      <c r="B338" s="2" t="str">
        <f>VLOOKUP(A338,FT_AR,2,0)</f>
        <v>PU CHOUCROUTE</v>
      </c>
      <c r="C338" s="2">
        <v>7144</v>
      </c>
    </row>
    <row r="339" spans="1:3">
      <c r="A339" s="2" t="s">
        <v>828</v>
      </c>
      <c r="B339" s="2" t="str">
        <f>VLOOKUP(A339,FT_AR,2,0)</f>
        <v>PU CHOUCROUTE</v>
      </c>
      <c r="C339" s="2">
        <v>6992</v>
      </c>
    </row>
    <row r="340" spans="1:3">
      <c r="A340" s="2" t="s">
        <v>831</v>
      </c>
      <c r="B340" s="2" t="str">
        <f>VLOOKUP(A340,FT_AR,2,0)</f>
        <v>PU CASSOULET</v>
      </c>
      <c r="C340" s="2">
        <v>1884</v>
      </c>
    </row>
    <row r="341" spans="1:3">
      <c r="A341" s="2" t="s">
        <v>832</v>
      </c>
      <c r="B341" s="2" t="str">
        <f>VLOOKUP(A341,FT_AR,2,0)</f>
        <v>PU CASSOULET</v>
      </c>
      <c r="C341" s="2">
        <v>1048</v>
      </c>
    </row>
    <row r="342" spans="1:3">
      <c r="A342" s="2" t="s">
        <v>833</v>
      </c>
      <c r="B342" s="2" t="str">
        <f>VLOOKUP(A342,FT_AR,2,0)</f>
        <v>PU CASSOULET</v>
      </c>
      <c r="C342" s="2">
        <v>972</v>
      </c>
    </row>
    <row r="343" spans="1:3">
      <c r="A343" s="2" t="s">
        <v>835</v>
      </c>
      <c r="B343" s="2" t="str">
        <f>VLOOKUP(A343,FT_AR,2,0)</f>
        <v>PU POTEE</v>
      </c>
      <c r="C343" s="2">
        <v>1070</v>
      </c>
    </row>
    <row r="344" spans="1:3">
      <c r="A344" s="2" t="s">
        <v>836</v>
      </c>
      <c r="B344" s="2" t="str">
        <f>VLOOKUP(A344,FT_AR,2,0)</f>
        <v>PU POTEE</v>
      </c>
      <c r="C344" s="2">
        <v>1118</v>
      </c>
    </row>
    <row r="345" spans="1:3">
      <c r="A345" s="2" t="s">
        <v>837</v>
      </c>
      <c r="B345" s="2" t="str">
        <f>VLOOKUP(A345,FT_AR,2,0)</f>
        <v>PU POTEE</v>
      </c>
      <c r="C345" s="2">
        <v>5661</v>
      </c>
    </row>
    <row r="346" spans="1:3">
      <c r="A346" s="2" t="s">
        <v>839</v>
      </c>
      <c r="B346" s="2" t="str">
        <f>VLOOKUP(A346,FT_AR,2,0)</f>
        <v>PU COUSCOUS ROYAL</v>
      </c>
      <c r="C346" s="2">
        <v>5653</v>
      </c>
    </row>
    <row r="347" spans="1:3">
      <c r="A347" s="2" t="s">
        <v>840</v>
      </c>
      <c r="B347" s="2" t="str">
        <f>VLOOKUP(A347,FT_AR,2,0)</f>
        <v>PU COUSCOUS ROYAL</v>
      </c>
      <c r="C347" s="2">
        <v>7400</v>
      </c>
    </row>
    <row r="348" spans="1:3">
      <c r="A348" s="2" t="s">
        <v>844</v>
      </c>
      <c r="B348" s="2" t="str">
        <f>VLOOKUP(A348,FT_AR,2,0)</f>
        <v>PU TARTIFLETTE</v>
      </c>
      <c r="C348" s="2">
        <v>3131</v>
      </c>
    </row>
    <row r="349" spans="1:3">
      <c r="A349" s="2" t="s">
        <v>845</v>
      </c>
      <c r="B349" s="2" t="str">
        <f>VLOOKUP(A349,FT_AR,2,0)</f>
        <v>PU TARTIFLETTE</v>
      </c>
      <c r="C349" s="2">
        <v>7138</v>
      </c>
    </row>
    <row r="350" spans="1:3">
      <c r="A350" s="2" t="s">
        <v>851</v>
      </c>
      <c r="B350" s="2" t="str">
        <f>VLOOKUP(A350,FT_AR,2,0)</f>
        <v>LE JARDINIERE LEGUMES SAUTES</v>
      </c>
      <c r="C350" s="2">
        <v>5658</v>
      </c>
    </row>
    <row r="351" spans="1:3">
      <c r="A351" s="2" t="s">
        <v>853</v>
      </c>
      <c r="B351" s="2" t="str">
        <f>VLOOKUP(A351,FT_AR,2,0)</f>
        <v>LE TRIO DE LEGUMES</v>
      </c>
      <c r="C351" s="2">
        <v>5687</v>
      </c>
    </row>
    <row r="352" spans="1:3">
      <c r="A352" s="2" t="s">
        <v>856</v>
      </c>
      <c r="B352" s="2" t="str">
        <f>VLOOKUP(A352,FT_AR,2,0)</f>
        <v>FT PDT EN DES A L'AIL</v>
      </c>
      <c r="C352" s="2">
        <v>7137</v>
      </c>
    </row>
    <row r="353" spans="1:3">
      <c r="A353" s="2" t="s">
        <v>860</v>
      </c>
      <c r="B353" s="2" t="str">
        <f>VLOOKUP(A353,FT_AR,2,0)</f>
        <v>LE FARANDOLE DE LEGUMES (CAROTTES RONDE</v>
      </c>
      <c r="C353" s="2">
        <v>7305</v>
      </c>
    </row>
    <row r="354" spans="1:3">
      <c r="A354" s="2" t="s">
        <v>862</v>
      </c>
      <c r="B354" s="2" t="str">
        <f>VLOOKUP(A354,FT_AR,2,0)</f>
        <v>FT PDT PAPILLOTE</v>
      </c>
      <c r="C354" s="2">
        <v>1205</v>
      </c>
    </row>
    <row r="355" spans="1:3">
      <c r="A355" s="2" t="s">
        <v>865</v>
      </c>
      <c r="B355" s="2" t="str">
        <f>VLOOKUP(A355,FT_AR,2,0)</f>
        <v>LE CHOUX BRUXELLES SAUTEES</v>
      </c>
      <c r="C355" s="2">
        <v>5644</v>
      </c>
    </row>
    <row r="356" spans="1:3">
      <c r="A356" s="2" t="s">
        <v>868</v>
      </c>
      <c r="B356" s="2" t="str">
        <f>VLOOKUP(A356,FT_AR,2,0)</f>
        <v>TA PIZZA ANCHOIS/FROMAGE</v>
      </c>
      <c r="C356" s="2">
        <v>5249</v>
      </c>
    </row>
    <row r="357" spans="1:3">
      <c r="A357" s="2" t="s">
        <v>869</v>
      </c>
      <c r="B357" s="2" t="str">
        <f>VLOOKUP(A357,FT_AR,2,0)</f>
        <v>TA PIZZA ANCHOIS/FROMAGE</v>
      </c>
      <c r="C357" s="2">
        <v>6018</v>
      </c>
    </row>
    <row r="358" spans="1:3">
      <c r="A358" s="2" t="s">
        <v>878</v>
      </c>
      <c r="B358" s="2" t="str">
        <f>VLOOKUP(A358,FT_AR,2,0)</f>
        <v>TA PIZZA CHORIZO</v>
      </c>
      <c r="C358" s="2">
        <v>6969</v>
      </c>
    </row>
    <row r="359" spans="1:3">
      <c r="A359" s="2" t="s">
        <v>881</v>
      </c>
      <c r="B359" s="2" t="str">
        <f>VLOOKUP(A359,FT_AR,2,0)</f>
        <v>FT PUREE GRATIN FLOCON</v>
      </c>
      <c r="C359" s="2">
        <v>4906</v>
      </c>
    </row>
    <row r="360" spans="1:3">
      <c r="A360" s="2" t="s">
        <v>883</v>
      </c>
      <c r="B360" s="2" t="str">
        <f>VLOOKUP(A360,FT_AR,2,0)</f>
        <v>TA PIZZA ARTICHAUT</v>
      </c>
      <c r="C360" s="2">
        <v>5017</v>
      </c>
    </row>
    <row r="361" spans="1:3">
      <c r="A361" s="2" t="s">
        <v>887</v>
      </c>
      <c r="B361" s="2" t="str">
        <f>VLOOKUP(A361,FT_AR,2,0)</f>
        <v>LE HARICOTS PLATS ASIATIQUE</v>
      </c>
      <c r="C361" s="2">
        <v>1203</v>
      </c>
    </row>
    <row r="362" spans="1:3">
      <c r="A362" s="2" t="s">
        <v>890</v>
      </c>
      <c r="B362" s="2" t="str">
        <f>VLOOKUP(A362,FT_AR,2,0)</f>
        <v>TA PIZZA AU BLEU</v>
      </c>
      <c r="C362" s="2">
        <v>2860</v>
      </c>
    </row>
    <row r="363" spans="1:3">
      <c r="A363" s="2" t="s">
        <v>894</v>
      </c>
      <c r="B363" s="2" t="str">
        <f>VLOOKUP(A363,FT_AR,2,0)</f>
        <v>LE BROCOLIS ET BRUNOISE</v>
      </c>
      <c r="C363" s="2">
        <v>5709</v>
      </c>
    </row>
    <row r="364" spans="1:3">
      <c r="A364" s="2" t="s">
        <v>899</v>
      </c>
      <c r="B364" s="2" t="str">
        <f>VLOOKUP(A364,FT_AR,2,0)</f>
        <v>LE BROCOLIS EN GRATIN</v>
      </c>
      <c r="C364" s="2">
        <v>2362</v>
      </c>
    </row>
    <row r="365" spans="1:3">
      <c r="A365" s="2" t="s">
        <v>901</v>
      </c>
      <c r="B365" s="2" t="str">
        <f>VLOOKUP(A365,FT_AR,2,0)</f>
        <v>LE GARNITURE LEGUMES AIOLI</v>
      </c>
      <c r="C365" s="2">
        <v>7992</v>
      </c>
    </row>
    <row r="366" spans="1:3">
      <c r="A366" s="2" t="s">
        <v>908</v>
      </c>
      <c r="B366" s="2" t="str">
        <f>VLOOKUP(A366,FT_AR,2,0)</f>
        <v>PU TOMATE FARCIE 170 G ( S )</v>
      </c>
      <c r="C366" s="2">
        <v>6005</v>
      </c>
    </row>
    <row r="367" spans="1:3">
      <c r="A367" s="2" t="s">
        <v>910</v>
      </c>
      <c r="B367" s="2" t="str">
        <f>VLOOKUP(A367,FT_AR,2,0)</f>
        <v>FT POMMES DAUPHINES</v>
      </c>
      <c r="C367" s="2">
        <v>7319</v>
      </c>
    </row>
    <row r="368" spans="1:3">
      <c r="A368" s="2" t="s">
        <v>912</v>
      </c>
      <c r="B368" s="2" t="str">
        <f>VLOOKUP(A368,FT_AR,2,0)</f>
        <v>TA PIZZA CHAMPIGNONS (F)</v>
      </c>
      <c r="C368" s="2">
        <v>1178</v>
      </c>
    </row>
    <row r="369" spans="1:3">
      <c r="A369" s="2" t="s">
        <v>915</v>
      </c>
      <c r="B369" s="2" t="str">
        <f>VLOOKUP(A369,FT_AR,2,0)</f>
        <v>LE CAROTTES EN PUREE</v>
      </c>
      <c r="C369" s="2">
        <v>5690</v>
      </c>
    </row>
    <row r="370" spans="1:3">
      <c r="A370" s="2" t="s">
        <v>917</v>
      </c>
      <c r="B370" s="2" t="str">
        <f>VLOOKUP(A370,FT_AR,2,0)</f>
        <v>FT POMMES DUCHESSES</v>
      </c>
      <c r="C370" s="2">
        <v>7321</v>
      </c>
    </row>
    <row r="371" spans="1:3">
      <c r="A371" s="2" t="s">
        <v>921</v>
      </c>
      <c r="B371" s="2" t="str">
        <f>VLOOKUP(A371,FT_AR,2,0)</f>
        <v>TA PIZZA BRIE NOIX</v>
      </c>
      <c r="C371" s="2">
        <v>1263</v>
      </c>
    </row>
    <row r="372" spans="1:3">
      <c r="A372" s="2" t="s">
        <v>922</v>
      </c>
      <c r="B372" s="2" t="str">
        <f>VLOOKUP(A372,FT_AR,2,0)</f>
        <v>TA PIZZA BRIE NOIX</v>
      </c>
      <c r="C372" s="2">
        <v>5237</v>
      </c>
    </row>
    <row r="373" spans="1:3">
      <c r="A373" s="2" t="s">
        <v>926</v>
      </c>
      <c r="B373" s="2" t="str">
        <f>VLOOKUP(A373,FT_AR,2,0)</f>
        <v>TA PIZZA FETA</v>
      </c>
      <c r="C373" s="2">
        <v>6799</v>
      </c>
    </row>
    <row r="374" spans="1:3">
      <c r="A374" s="2" t="s">
        <v>928</v>
      </c>
      <c r="B374" s="2" t="str">
        <f>VLOOKUP(A374,FT_AR,2,0)</f>
        <v>LE GRATIN DE LEGUMES DU SUD</v>
      </c>
      <c r="C374" s="2">
        <v>1169</v>
      </c>
    </row>
    <row r="375" spans="1:3">
      <c r="A375" s="2" t="s">
        <v>931</v>
      </c>
      <c r="B375" s="2" t="str">
        <f>VLOOKUP(A375,FT_AR,2,0)</f>
        <v>PU POT AU FEU</v>
      </c>
      <c r="C375" s="2">
        <v>1197</v>
      </c>
    </row>
    <row r="376" spans="1:3">
      <c r="A376" s="2" t="s">
        <v>936</v>
      </c>
      <c r="B376" s="2" t="str">
        <f>VLOOKUP(A376,FT_AR,2,0)</f>
        <v>TA PIZZA PEPPERONI</v>
      </c>
      <c r="C376" s="2">
        <v>703</v>
      </c>
    </row>
    <row r="377" spans="1:3">
      <c r="A377" s="2" t="s">
        <v>943</v>
      </c>
      <c r="B377" s="2" t="str">
        <f>VLOOKUP(A377,FT_AR,2,0)</f>
        <v>FC POLENTA CREMEUSE</v>
      </c>
      <c r="C377" s="2">
        <v>5289</v>
      </c>
    </row>
    <row r="378" spans="1:3">
      <c r="A378" s="2" t="s">
        <v>946</v>
      </c>
      <c r="B378" s="2" t="str">
        <f>VLOOKUP(A378,FT_AR,2,0)</f>
        <v>PU FIDEUA VALENCIENA</v>
      </c>
      <c r="C378" s="2">
        <v>5190</v>
      </c>
    </row>
    <row r="379" spans="1:3">
      <c r="A379" s="2" t="s">
        <v>954</v>
      </c>
      <c r="B379" s="2" t="str">
        <f>VLOOKUP(A379,FT_AR,2,0)</f>
        <v>LE LEGUMES CROQUANTS CHINOIS</v>
      </c>
      <c r="C379" s="2">
        <v>4967</v>
      </c>
    </row>
    <row r="380" spans="1:3">
      <c r="A380" s="2" t="s">
        <v>959</v>
      </c>
      <c r="B380" s="2" t="str">
        <f>VLOOKUP(A380,FT_AR,2,0)</f>
        <v>FC POLENTA FORESTIERE</v>
      </c>
      <c r="C380" s="2">
        <v>5169</v>
      </c>
    </row>
    <row r="381" spans="1:3">
      <c r="A381" s="2" t="s">
        <v>962</v>
      </c>
      <c r="B381" s="2" t="str">
        <f>VLOOKUP(A381,FT_AR,2,0)</f>
        <v>TA PIZZA CHAMPIGNON (F) ARTICHAUT</v>
      </c>
      <c r="C381" s="2">
        <v>5018</v>
      </c>
    </row>
    <row r="382" spans="1:3">
      <c r="A382" s="2" t="s">
        <v>965</v>
      </c>
      <c r="B382" s="2" t="str">
        <f>VLOOKUP(A382,FT_AR,2,0)</f>
        <v>PU PATES A LA REUNIONNAISE</v>
      </c>
      <c r="C382" s="2">
        <v>1789</v>
      </c>
    </row>
    <row r="383" spans="1:3">
      <c r="A383" s="2" t="s">
        <v>973</v>
      </c>
      <c r="B383" s="2" t="str">
        <f>VLOOKUP(A383,FT_AR,2,0)</f>
        <v>TA PIZZA PISTOU</v>
      </c>
      <c r="C383" s="2">
        <v>5271</v>
      </c>
    </row>
    <row r="384" spans="1:3">
      <c r="A384" s="2" t="s">
        <v>977</v>
      </c>
      <c r="B384" s="2" t="str">
        <f>VLOOKUP(A384,FT_AR,2,0)</f>
        <v>LE POELEE BROCOLIS CHAMPIGNONS</v>
      </c>
      <c r="C384" s="2">
        <v>7314</v>
      </c>
    </row>
    <row r="385" spans="1:3">
      <c r="A385" s="2" t="s">
        <v>981</v>
      </c>
      <c r="B385" s="2" t="str">
        <f>VLOOKUP(A385,FT_AR,2,0)</f>
        <v>LE CAROTTES DUO</v>
      </c>
      <c r="C385" s="2">
        <v>5672</v>
      </c>
    </row>
    <row r="386" spans="1:3">
      <c r="A386" s="2" t="s">
        <v>988</v>
      </c>
      <c r="B386" s="2" t="str">
        <f>VLOOKUP(A386,FT_AR,2,0)</f>
        <v>TA PIZZA HOLLANDAISE</v>
      </c>
      <c r="C386" s="2">
        <v>1272</v>
      </c>
    </row>
    <row r="387" spans="1:3">
      <c r="A387" s="2" t="s">
        <v>996</v>
      </c>
      <c r="B387" s="2" t="str">
        <f>VLOOKUP(A387,FT_AR,2,0)</f>
        <v>TA PIZZA SUPION</v>
      </c>
      <c r="C387" s="2">
        <v>547</v>
      </c>
    </row>
    <row r="388" spans="1:3">
      <c r="A388" s="2" t="s">
        <v>998</v>
      </c>
      <c r="B388" s="2" t="str">
        <f>VLOOKUP(A388,FT_AR,2,0)</f>
        <v>TA FEUILLETE SAUMON OSEILLE 140 G</v>
      </c>
      <c r="C388" s="2">
        <v>6383</v>
      </c>
    </row>
    <row r="389" spans="1:3">
      <c r="A389" s="2" t="s">
        <v>1000</v>
      </c>
      <c r="B389" s="2" t="str">
        <f>VLOOKUP(A389,FT_AR,2,0)</f>
        <v>TA VOL AU VENT</v>
      </c>
      <c r="C389" s="2">
        <v>5032</v>
      </c>
    </row>
    <row r="390" spans="1:3">
      <c r="A390" s="2" t="s">
        <v>1002</v>
      </c>
      <c r="B390" s="2" t="str">
        <f>VLOOKUP(A390,FT_AR,2,0)</f>
        <v>PU NEM POULET X 3 ( S )</v>
      </c>
      <c r="C390" s="2">
        <v>1216</v>
      </c>
    </row>
    <row r="391" spans="1:3">
      <c r="A391" s="2" t="s">
        <v>1003</v>
      </c>
      <c r="B391" s="2" t="str">
        <f>VLOOKUP(A391,FT_AR,2,0)</f>
        <v>PU NEM POULET X 3 ( S )</v>
      </c>
      <c r="C391" s="2">
        <v>6000</v>
      </c>
    </row>
    <row r="392" spans="1:3">
      <c r="A392" s="2" t="s">
        <v>1010</v>
      </c>
      <c r="B392" s="2" t="str">
        <f>VLOOKUP(A392,FT_AR,2,0)</f>
        <v>LE CHOUCROUTE GARNITURE</v>
      </c>
      <c r="C392" s="2">
        <v>6970</v>
      </c>
    </row>
    <row r="393" spans="1:3">
      <c r="A393" s="2" t="s">
        <v>1012</v>
      </c>
      <c r="B393" s="2" t="str">
        <f>VLOOKUP(A393,FT_AR,2,0)</f>
        <v>LE DARIOLE DE LEGUMES</v>
      </c>
      <c r="C393" s="2">
        <v>6845</v>
      </c>
    </row>
    <row r="394" spans="1:3">
      <c r="A394" s="2" t="s">
        <v>1025</v>
      </c>
      <c r="B394" s="2" t="str">
        <f>VLOOKUP(A394,FT_AR,2,0)</f>
        <v>BG BAVETTE (F)</v>
      </c>
      <c r="C394" s="2">
        <v>7170</v>
      </c>
    </row>
    <row r="395" spans="1:3">
      <c r="A395" s="2" t="s">
        <v>1027</v>
      </c>
      <c r="B395" s="2" t="str">
        <f>VLOOKUP(A395,FT_AR,2,0)</f>
        <v>BG ENTRECOTE (F)</v>
      </c>
      <c r="C395" s="2">
        <v>7172</v>
      </c>
    </row>
    <row r="396" spans="1:3">
      <c r="A396" s="2" t="s">
        <v>1029</v>
      </c>
      <c r="B396" s="2" t="str">
        <f>VLOOKUP(A396,FT_AR,2,0)</f>
        <v>BG FAUX FILET SEMI PARE 6K FF</v>
      </c>
      <c r="C396" s="2">
        <v>7166</v>
      </c>
    </row>
    <row r="397" spans="1:3">
      <c r="A397" s="2" t="s">
        <v>1031</v>
      </c>
      <c r="B397" s="2" t="str">
        <f>VLOOKUP(A397,FT_AR,2,0)</f>
        <v>BG FAUX FILET (F)</v>
      </c>
      <c r="C397" s="2">
        <v>7173</v>
      </c>
    </row>
    <row r="398" spans="1:3">
      <c r="A398" s="2" t="s">
        <v>1033</v>
      </c>
      <c r="B398" s="2" t="str">
        <f>VLOOKUP(A398,FT_AR,2,0)</f>
        <v>BG RUMSTEACK (F)</v>
      </c>
      <c r="C398" s="2">
        <v>993</v>
      </c>
    </row>
    <row r="399" spans="1:3">
      <c r="A399" s="2" t="s">
        <v>1035</v>
      </c>
      <c r="B399" s="2" t="str">
        <f>VLOOKUP(A399,FT_AR,2,0)</f>
        <v>BG STEACK HACHE 150 G. (S)</v>
      </c>
      <c r="C399" s="2">
        <v>7264</v>
      </c>
    </row>
    <row r="400" spans="1:3">
      <c r="A400" s="2" t="s">
        <v>1037</v>
      </c>
      <c r="B400" s="2" t="str">
        <f>VLOOKUP(A400,FT_AR,2,0)</f>
        <v>BG STEACK (F)</v>
      </c>
      <c r="C400" s="2">
        <v>7181</v>
      </c>
    </row>
    <row r="401" spans="1:3">
      <c r="A401" s="2" t="s">
        <v>1039</v>
      </c>
      <c r="B401" s="2" t="str">
        <f>VLOOKUP(A401,FT_AR,2,0)</f>
        <v>CG TRAVERS FRAIS</v>
      </c>
      <c r="C401" s="2">
        <v>6954</v>
      </c>
    </row>
    <row r="402" spans="1:3">
      <c r="A402" s="2" t="s">
        <v>1041</v>
      </c>
      <c r="B402" s="2" t="str">
        <f>VLOOKUP(A402,FT_AR,2,0)</f>
        <v>OG POULET ESCALOPE ( F )</v>
      </c>
      <c r="C402" s="2">
        <v>968</v>
      </c>
    </row>
    <row r="403" spans="1:3">
      <c r="A403" s="2" t="s">
        <v>1044</v>
      </c>
      <c r="B403" s="2" t="str">
        <f>VLOOKUP(A403,FT_AR,2,0)</f>
        <v>OG POULET CUISSE BBC ( F )</v>
      </c>
      <c r="C403" s="2">
        <v>7358</v>
      </c>
    </row>
    <row r="404" spans="1:3">
      <c r="A404" s="2" t="s">
        <v>1047</v>
      </c>
      <c r="B404" s="2" t="str">
        <f>VLOOKUP(A404,FT_AR,2,0)</f>
        <v>OG DINDE BROCHETTE ORIENTALE ( S )</v>
      </c>
      <c r="C404" s="2">
        <v>5599</v>
      </c>
    </row>
    <row r="405" spans="1:3">
      <c r="A405" s="2" t="s">
        <v>1051</v>
      </c>
      <c r="B405" s="2" t="str">
        <f>VLOOKUP(A405,FT_AR,2,0)</f>
        <v>FS LENTILLES A LA TOMATE BOITE</v>
      </c>
      <c r="C405" s="2">
        <v>5185</v>
      </c>
    </row>
    <row r="406" spans="1:3">
      <c r="A406" s="2" t="s">
        <v>1053</v>
      </c>
      <c r="B406" s="2" t="str">
        <f>VLOOKUP(A406,FT_AR,2,0)</f>
        <v>LE MOUSSE DE BROCOLIS</v>
      </c>
      <c r="C406" s="2">
        <v>5689</v>
      </c>
    </row>
    <row r="407" spans="1:3">
      <c r="A407" s="2" t="s">
        <v>1059</v>
      </c>
      <c r="B407" s="2" t="str">
        <f>VLOOKUP(A407,FT_AR,2,0)</f>
        <v>TA QUICHE LORRAINE 200GR</v>
      </c>
      <c r="C407" s="2">
        <v>700</v>
      </c>
    </row>
    <row r="408" spans="1:3">
      <c r="A408" s="2" t="s">
        <v>1062</v>
      </c>
      <c r="B408" s="2" t="str">
        <f>VLOOKUP(A408,FT_AR,2,0)</f>
        <v>TA TARTE BD OIGNONS/LARDONS</v>
      </c>
      <c r="C408" s="2">
        <v>6365</v>
      </c>
    </row>
    <row r="409" spans="1:3">
      <c r="A409" s="2" t="s">
        <v>1064</v>
      </c>
      <c r="B409" s="2" t="str">
        <f>VLOOKUP(A409,FT_AR,2,0)</f>
        <v>TA TARTE BD MEDITERANNEE</v>
      </c>
      <c r="C409" s="2">
        <v>6364</v>
      </c>
    </row>
    <row r="410" spans="1:3">
      <c r="A410" s="2" t="s">
        <v>1066</v>
      </c>
      <c r="B410" s="2" t="str">
        <f>VLOOKUP(A410,FT_AR,2,0)</f>
        <v>FS FLAGEOLETS AUX LARDONS BOITE</v>
      </c>
      <c r="C410" s="2">
        <v>5136</v>
      </c>
    </row>
    <row r="411" spans="1:3">
      <c r="A411" s="2" t="s">
        <v>1068</v>
      </c>
      <c r="B411" s="2" t="str">
        <f>VLOOKUP(A411,FT_AR,2,0)</f>
        <v>TA TARTE 3 FROMAGES 200GR</v>
      </c>
      <c r="C411" s="2">
        <v>5971</v>
      </c>
    </row>
    <row r="412" spans="1:3">
      <c r="A412" s="2" t="s">
        <v>1070</v>
      </c>
      <c r="B412" s="2" t="str">
        <f>VLOOKUP(A412,FT_AR,2,0)</f>
        <v>TA TARTE BD CHEVRE/TOMATE</v>
      </c>
      <c r="C412" s="2">
        <v>6360</v>
      </c>
    </row>
    <row r="413" spans="1:3">
      <c r="A413" s="2" t="s">
        <v>1072</v>
      </c>
      <c r="B413" s="2" t="str">
        <f>VLOOKUP(A413,FT_AR,2,0)</f>
        <v>FS FLAGEOLETS AUX LARDONS</v>
      </c>
      <c r="C413" s="2">
        <v>5651</v>
      </c>
    </row>
    <row r="414" spans="1:3">
      <c r="A414" s="2" t="s">
        <v>1074</v>
      </c>
      <c r="B414" s="2" t="str">
        <f>VLOOKUP(A414,FT_AR,2,0)</f>
        <v>TA CHAUSSON BOLOGNAISE</v>
      </c>
      <c r="C414" s="2">
        <v>6368</v>
      </c>
    </row>
    <row r="415" spans="1:3">
      <c r="A415" s="2" t="s">
        <v>1076</v>
      </c>
      <c r="B415" s="2" t="str">
        <f>VLOOKUP(A415,FT_AR,2,0)</f>
        <v>TA CROUSTI FROMAGES</v>
      </c>
      <c r="C415" s="2">
        <v>678</v>
      </c>
    </row>
    <row r="416" spans="1:3">
      <c r="A416" s="2" t="s">
        <v>1078</v>
      </c>
      <c r="B416" s="2" t="str">
        <f>VLOOKUP(A416,FT_AR,2,0)</f>
        <v>FS HARICOTS A LA TOMATE BOITE</v>
      </c>
      <c r="C416" s="2">
        <v>5159</v>
      </c>
    </row>
    <row r="417" spans="1:3">
      <c r="A417" s="2" t="s">
        <v>1080</v>
      </c>
      <c r="B417" s="2" t="str">
        <f>VLOOKUP(A417,FT_AR,2,0)</f>
        <v>BG CHEESEBURGER</v>
      </c>
      <c r="C417" s="2">
        <v>7269</v>
      </c>
    </row>
    <row r="418" spans="1:3">
      <c r="A418" s="2" t="s">
        <v>1082</v>
      </c>
      <c r="B418" s="2" t="str">
        <f>VLOOKUP(A418,FT_AR,2,0)</f>
        <v>FS HARICOTS SEC A LA TOMATE</v>
      </c>
      <c r="C418" s="2">
        <v>5071</v>
      </c>
    </row>
    <row r="419" spans="1:3">
      <c r="A419" s="2" t="s">
        <v>1088</v>
      </c>
      <c r="B419" s="2" t="str">
        <f>VLOOKUP(A419,FT_AR,2,0)</f>
        <v>FT POMME WEDGES / CAMPAGNARDES</v>
      </c>
      <c r="C419" s="2">
        <v>5698</v>
      </c>
    </row>
    <row r="420" spans="1:3">
      <c r="A420" s="2" t="s">
        <v>1091</v>
      </c>
      <c r="B420" s="2" t="str">
        <f>VLOOKUP(A420,FT_AR,2,0)</f>
        <v>CG JAMBON A GRILLER TRANCHER</v>
      </c>
      <c r="C420" s="2">
        <v>7025</v>
      </c>
    </row>
    <row r="421" spans="1:3">
      <c r="A421" s="2" t="s">
        <v>1094</v>
      </c>
      <c r="B421" s="2" t="str">
        <f>VLOOKUP(A421,FT_AR,2,0)</f>
        <v>FT FRITES 6/6 SURG</v>
      </c>
      <c r="C421" s="2">
        <v>5695</v>
      </c>
    </row>
    <row r="422" spans="1:3">
      <c r="A422" s="2" t="s">
        <v>1096</v>
      </c>
      <c r="B422" s="2" t="str">
        <f>VLOOKUP(A422,FT_AR,2,0)</f>
        <v>FT PDT RONDEL SAUTEES PAPRIKA</v>
      </c>
      <c r="C422" s="2">
        <v>7985</v>
      </c>
    </row>
    <row r="423" spans="1:3">
      <c r="A423" s="2" t="s">
        <v>1099</v>
      </c>
      <c r="B423" s="2" t="str">
        <f>VLOOKUP(A423,FT_AR,2,0)</f>
        <v>FT POMMES RISSOLEES</v>
      </c>
      <c r="C423" s="2">
        <v>7323</v>
      </c>
    </row>
    <row r="424" spans="1:3">
      <c r="A424" s="2" t="s">
        <v>1104</v>
      </c>
      <c r="B424" s="2" t="str">
        <f>VLOOKUP(A424,FT_AR,2,0)</f>
        <v>LE CHAMPIGNONS SAUTES</v>
      </c>
      <c r="C424" s="2">
        <v>5052</v>
      </c>
    </row>
    <row r="425" spans="1:3">
      <c r="A425" s="2" t="s">
        <v>1107</v>
      </c>
      <c r="B425" s="2" t="str">
        <f>VLOOKUP(A425,FT_AR,2,0)</f>
        <v>PU POULET AU PASTIS</v>
      </c>
      <c r="C425" s="2">
        <v>1436</v>
      </c>
    </row>
    <row r="426" spans="1:3">
      <c r="A426" s="2" t="s">
        <v>1108</v>
      </c>
      <c r="B426" s="2" t="str">
        <f>VLOOKUP(A426,FT_AR,2,0)</f>
        <v>PU POULET AU PASTIS</v>
      </c>
      <c r="C426" s="2">
        <v>3740</v>
      </c>
    </row>
    <row r="427" spans="1:3">
      <c r="A427" s="2" t="s">
        <v>1110</v>
      </c>
      <c r="B427" s="2" t="str">
        <f>VLOOKUP(A427,FT_AR,2,0)</f>
        <v>PU BOUILLABAISSE</v>
      </c>
      <c r="C427" s="2">
        <v>6846</v>
      </c>
    </row>
    <row r="428" spans="1:3">
      <c r="A428" s="2" t="s">
        <v>1113</v>
      </c>
      <c r="B428" s="2" t="str">
        <f>VLOOKUP(A428,FT_AR,2,0)</f>
        <v>FP BIO FUSILLI</v>
      </c>
      <c r="C428" s="2">
        <v>5140</v>
      </c>
    </row>
    <row r="429" spans="1:3">
      <c r="A429" s="2" t="s">
        <v>1116</v>
      </c>
      <c r="B429" s="2" t="str">
        <f>VLOOKUP(A429,FT_AR,2,0)</f>
        <v>FP TORTI 3 COULEURS</v>
      </c>
      <c r="C429" s="2">
        <v>5404</v>
      </c>
    </row>
    <row r="430" spans="1:3">
      <c r="A430" s="2" t="s">
        <v>1118</v>
      </c>
      <c r="B430" s="2" t="str">
        <f>VLOOKUP(A430,FT_AR,2,0)</f>
        <v>FP TAGLIATELLES AUX OEUFS</v>
      </c>
      <c r="C430" s="2">
        <v>5363</v>
      </c>
    </row>
    <row r="431" spans="1:3">
      <c r="A431" s="2" t="s">
        <v>1120</v>
      </c>
      <c r="B431" s="2" t="str">
        <f>VLOOKUP(A431,FT_AR,2,0)</f>
        <v>FP TAGLIATELLES FRAICHES</v>
      </c>
      <c r="C431" s="2">
        <v>2649</v>
      </c>
    </row>
    <row r="432" spans="1:3">
      <c r="A432" s="2" t="s">
        <v>1122</v>
      </c>
      <c r="B432" s="2" t="str">
        <f>VLOOKUP(A432,FT_AR,2,0)</f>
        <v>PU CAPPELLETTI BOEUF</v>
      </c>
      <c r="C432" s="2">
        <v>2919</v>
      </c>
    </row>
    <row r="433" spans="1:3">
      <c r="A433" s="2" t="s">
        <v>1124</v>
      </c>
      <c r="B433" s="2" t="str">
        <f>VLOOKUP(A433,FT_AR,2,0)</f>
        <v>PU RAVIOLIS BOEUF (DAUBE)</v>
      </c>
      <c r="C433" s="2">
        <v>2915</v>
      </c>
    </row>
    <row r="434" spans="1:3">
      <c r="A434" s="2" t="s">
        <v>1126</v>
      </c>
      <c r="B434" s="2" t="str">
        <f>VLOOKUP(A434,FT_AR,2,0)</f>
        <v>PU TORTELLINI BOEUF ( S )</v>
      </c>
      <c r="C434" s="2">
        <v>5989</v>
      </c>
    </row>
    <row r="435" spans="1:3">
      <c r="A435" s="2" t="s">
        <v>1131</v>
      </c>
      <c r="B435" s="2" t="str">
        <f>VLOOKUP(A435,FT_AR,2,0)</f>
        <v>LP EMMENTAL RAPE INDIVIDUEL 20 GR</v>
      </c>
      <c r="C435" s="2">
        <v>6805</v>
      </c>
    </row>
    <row r="436" spans="1:3">
      <c r="A436" s="2" t="s">
        <v>1140</v>
      </c>
      <c r="B436" s="2" t="str">
        <f>VLOOKUP(A436,FT_AR,2,0)</f>
        <v>FC BIO BOULGOUR PILAW</v>
      </c>
      <c r="C436" s="2">
        <v>5034</v>
      </c>
    </row>
    <row r="437" spans="1:3">
      <c r="A437" s="2" t="s">
        <v>1141</v>
      </c>
      <c r="B437" s="2" t="str">
        <f>VLOOKUP(A437,FT_AR,2,0)</f>
        <v>FC BIO BOULGOUR PILAW</v>
      </c>
      <c r="C437" s="2">
        <v>3588</v>
      </c>
    </row>
    <row r="438" spans="1:3">
      <c r="A438" s="2" t="s">
        <v>1143</v>
      </c>
      <c r="B438" s="2" t="str">
        <f>VLOOKUP(A438,FT_AR,2,0)</f>
        <v>SGP ARRABBIATTA BOEUF</v>
      </c>
      <c r="C438" s="2">
        <v>7171</v>
      </c>
    </row>
    <row r="439" spans="1:3">
      <c r="A439" s="2" t="s">
        <v>1146</v>
      </c>
      <c r="B439" s="2" t="str">
        <f>VLOOKUP(A439,FT_AR,2,0)</f>
        <v>FC BIO SEMOULE AU BEURRE</v>
      </c>
      <c r="C439" s="2">
        <v>5111</v>
      </c>
    </row>
    <row r="440" spans="1:3">
      <c r="A440" s="2" t="s">
        <v>1148</v>
      </c>
      <c r="B440" s="2" t="str">
        <f>VLOOKUP(A440,FT_AR,2,0)</f>
        <v>SGP ASIATIQUE BOEUF</v>
      </c>
      <c r="C440" s="2">
        <v>4957</v>
      </c>
    </row>
    <row r="441" spans="1:3">
      <c r="A441" s="2" t="s">
        <v>1150</v>
      </c>
      <c r="B441" s="2" t="str">
        <f>VLOOKUP(A441,FT_AR,2,0)</f>
        <v>SGP ASIATIQUE CANARD</v>
      </c>
      <c r="C441" s="2">
        <v>7293</v>
      </c>
    </row>
    <row r="442" spans="1:3">
      <c r="A442" s="2" t="s">
        <v>1156</v>
      </c>
      <c r="B442" s="2" t="str">
        <f>VLOOKUP(A442,FT_AR,2,0)</f>
        <v>SG BARBECUE MIEL</v>
      </c>
      <c r="C442" s="2">
        <v>3044</v>
      </c>
    </row>
    <row r="443" spans="1:3">
      <c r="A443" s="2" t="s">
        <v>1158</v>
      </c>
      <c r="B443" s="2" t="str">
        <f>VLOOKUP(A443,FT_AR,2,0)</f>
        <v>SG BARBECUE WHISKY</v>
      </c>
      <c r="C443" s="2">
        <v>4650</v>
      </c>
    </row>
    <row r="444" spans="1:3">
      <c r="A444" s="2" t="s">
        <v>1167</v>
      </c>
      <c r="B444" s="2" t="str">
        <f>VLOOKUP(A444,FT_AR,2,0)</f>
        <v>SGP CARBONARA</v>
      </c>
      <c r="C444" s="2">
        <v>7005</v>
      </c>
    </row>
    <row r="445" spans="1:3">
      <c r="A445" s="2" t="s">
        <v>1173</v>
      </c>
      <c r="B445" s="2" t="str">
        <f>VLOOKUP(A445,FT_AR,2,0)</f>
        <v>SGP CREME ET DEUX SAUMONS</v>
      </c>
      <c r="C445" s="2">
        <v>3151</v>
      </c>
    </row>
    <row r="446" spans="1:3">
      <c r="A446" s="2" t="s">
        <v>1177</v>
      </c>
      <c r="B446" s="2" t="str">
        <f>VLOOKUP(A446,FT_AR,2,0)</f>
        <v>FT BIO PDT FRAICHE</v>
      </c>
      <c r="C446" s="2">
        <v>3989</v>
      </c>
    </row>
    <row r="447" spans="1:3">
      <c r="A447" s="2" t="s">
        <v>1204</v>
      </c>
      <c r="B447" s="2" t="str">
        <f>VLOOKUP(A447,FT_AR,2,0)</f>
        <v>FP GNOCCHIS (REFRIGERES)</v>
      </c>
      <c r="C447" s="2">
        <v>813</v>
      </c>
    </row>
    <row r="448" spans="1:3">
      <c r="A448" s="2" t="s">
        <v>1207</v>
      </c>
      <c r="B448" s="2" t="str">
        <f>VLOOKUP(A448,FT_AR,2,0)</f>
        <v>SGP PAYSANNE</v>
      </c>
      <c r="C448" s="2">
        <v>1062</v>
      </c>
    </row>
    <row r="449" spans="1:3">
      <c r="A449" s="2" t="s">
        <v>1222</v>
      </c>
      <c r="B449" s="2" t="str">
        <f>VLOOKUP(A449,FT_AR,2,0)</f>
        <v>FT PDT SAFRANEES (POISSON)</v>
      </c>
      <c r="C449" s="2">
        <v>7145</v>
      </c>
    </row>
    <row r="450" spans="1:3">
      <c r="A450" s="2" t="s">
        <v>1227</v>
      </c>
      <c r="B450" s="2" t="str">
        <f>VLOOKUP(A450,FT_AR,2,0)</f>
        <v>SGP TETRAZZINI PORC</v>
      </c>
      <c r="C450" s="2">
        <v>6947</v>
      </c>
    </row>
    <row r="451" spans="1:3">
      <c r="A451" s="2" t="s">
        <v>1251</v>
      </c>
      <c r="B451" s="2" t="str">
        <f>VLOOKUP(A451,FT_AR,2,0)</f>
        <v>FT POMMES NOISETTES</v>
      </c>
      <c r="C451" s="2">
        <v>7322</v>
      </c>
    </row>
    <row r="452" spans="1:3">
      <c r="A452" s="2" t="s">
        <v>1254</v>
      </c>
      <c r="B452" s="2" t="str">
        <f>VLOOKUP(A452,FT_AR,2,0)</f>
        <v>FT POMMES ROSTI OIGNONS</v>
      </c>
      <c r="C452" s="2">
        <v>7324</v>
      </c>
    </row>
    <row r="453" spans="1:3">
      <c r="A453" s="2" t="s">
        <v>1265</v>
      </c>
      <c r="B453" s="2" t="str">
        <f>VLOOKUP(A453,FT_AR,2,0)</f>
        <v>FR BIO RIZ AUX CHAMPIGNONS</v>
      </c>
      <c r="C453" s="2">
        <v>5171</v>
      </c>
    </row>
    <row r="454" spans="1:3">
      <c r="A454" s="2" t="s">
        <v>1266</v>
      </c>
      <c r="B454" s="2" t="str">
        <f>VLOOKUP(A454,FT_AR,2,0)</f>
        <v>FR BIO RIZ AUX CHAMPIGNONS</v>
      </c>
      <c r="C454" s="2">
        <v>3790</v>
      </c>
    </row>
    <row r="455" spans="1:3">
      <c r="A455" s="2" t="s">
        <v>1267</v>
      </c>
      <c r="B455" s="2" t="str">
        <f>VLOOKUP(A455,FT_AR,2,0)</f>
        <v>FR BIO RIZ AUX CHAMPIGNONS</v>
      </c>
      <c r="C455" s="2">
        <v>5310</v>
      </c>
    </row>
    <row r="456" spans="1:3">
      <c r="A456" s="2" t="s">
        <v>1273</v>
      </c>
      <c r="B456" s="2" t="str">
        <f>VLOOKUP(A456,FT_AR,2,0)</f>
        <v>FR RIZ SAUVAGE CAMARGUAISE</v>
      </c>
      <c r="C456" s="2">
        <v>5308</v>
      </c>
    </row>
    <row r="457" spans="1:3">
      <c r="A457" s="2" t="s">
        <v>1280</v>
      </c>
      <c r="B457" s="2" t="str">
        <f>VLOOKUP(A457,FT_AR,2,0)</f>
        <v>LE BLETTES AU JUS</v>
      </c>
      <c r="C457" s="2">
        <v>5636</v>
      </c>
    </row>
    <row r="458" spans="1:3">
      <c r="A458" s="2" t="s">
        <v>1282</v>
      </c>
      <c r="B458" s="2" t="str">
        <f>VLOOKUP(A458,FT_AR,2,0)</f>
        <v>LE CELERI AU GRATIN BTE</v>
      </c>
      <c r="C458" s="2">
        <v>5047</v>
      </c>
    </row>
    <row r="459" spans="1:3">
      <c r="A459" s="2" t="s">
        <v>1284</v>
      </c>
      <c r="B459" s="2" t="str">
        <f>VLOOKUP(A459,FT_AR,2,0)</f>
        <v>LE CELERI EN PUREE</v>
      </c>
      <c r="C459" s="2">
        <v>5691</v>
      </c>
    </row>
    <row r="460" spans="1:3">
      <c r="A460" s="2" t="s">
        <v>1291</v>
      </c>
      <c r="B460" s="2" t="str">
        <f>VLOOKUP(A460,FT_AR,2,0)</f>
        <v>LE BIO CAROTTES A LA SAUGE</v>
      </c>
      <c r="C460" s="2">
        <v>5640</v>
      </c>
    </row>
    <row r="461" spans="1:3">
      <c r="A461" s="2" t="s">
        <v>1294</v>
      </c>
      <c r="B461" s="2" t="str">
        <f>VLOOKUP(A461,FT_AR,2,0)</f>
        <v>LE BIO CAROTTES H.D'OLIVE ( F )</v>
      </c>
      <c r="C461" s="2">
        <v>3812</v>
      </c>
    </row>
    <row r="462" spans="1:3">
      <c r="A462" s="2" t="s">
        <v>1295</v>
      </c>
      <c r="B462" s="2" t="str">
        <f>VLOOKUP(A462,FT_AR,2,0)</f>
        <v>LE BIO CAROTTES H.D'OLIVE ( F )</v>
      </c>
      <c r="C462" s="2">
        <v>3786</v>
      </c>
    </row>
    <row r="463" spans="1:3">
      <c r="A463" s="2" t="s">
        <v>1299</v>
      </c>
      <c r="B463" s="2" t="str">
        <f>VLOOKUP(A463,FT_AR,2,0)</f>
        <v>LE BIO CAROTTES/H.VERTS</v>
      </c>
      <c r="C463" s="2">
        <v>5655</v>
      </c>
    </row>
    <row r="464" spans="1:3">
      <c r="A464" s="2" t="s">
        <v>1302</v>
      </c>
      <c r="B464" s="2" t="str">
        <f>VLOOKUP(A464,FT_AR,2,0)</f>
        <v>LE BIO CHOUX FLEUR SAUTE</v>
      </c>
      <c r="C464" s="2">
        <v>7304</v>
      </c>
    </row>
    <row r="465" spans="1:3">
      <c r="A465" s="2" t="s">
        <v>1304</v>
      </c>
      <c r="B465" s="2" t="str">
        <f>VLOOKUP(A465,FT_AR,2,0)</f>
        <v>LE BIO COURGETTES SAUTEES ( F )</v>
      </c>
      <c r="C465" s="2">
        <v>3800</v>
      </c>
    </row>
    <row r="466" spans="1:3">
      <c r="A466" s="2" t="s">
        <v>1313</v>
      </c>
      <c r="B466" s="2" t="str">
        <f>VLOOKUP(A466,FT_AR,2,0)</f>
        <v>LE MOUSSE CAROT.POTIR.MARR</v>
      </c>
      <c r="C466" s="2">
        <v>3322</v>
      </c>
    </row>
    <row r="467" spans="1:3">
      <c r="A467" s="2" t="s">
        <v>1324</v>
      </c>
      <c r="B467" s="2" t="str">
        <f>VLOOKUP(A467,FT_AR,2,0)</f>
        <v>CD BIO BETTERAVES RAPEES</v>
      </c>
      <c r="C467" s="2">
        <v>3788</v>
      </c>
    </row>
    <row r="468" spans="1:3">
      <c r="A468" s="2" t="s">
        <v>1327</v>
      </c>
      <c r="B468" s="2" t="str">
        <f>VLOOKUP(A468,FT_AR,2,0)</f>
        <v>DY LIEGEOIS CAFE 100 GR</v>
      </c>
      <c r="C468" s="2">
        <v>6717</v>
      </c>
    </row>
    <row r="469" spans="1:3">
      <c r="A469" s="2" t="s">
        <v>1331</v>
      </c>
      <c r="B469" s="2" t="str">
        <f>VLOOKUP(A469,FT_AR,2,0)</f>
        <v>CD BIO CAROTTES / RADIS NOIR</v>
      </c>
      <c r="C469" s="2">
        <v>3805</v>
      </c>
    </row>
    <row r="470" spans="1:3">
      <c r="A470" s="2" t="s">
        <v>1333</v>
      </c>
      <c r="B470" s="2" t="str">
        <f>VLOOKUP(A470,FT_AR,2,0)</f>
        <v>DY LIEGEOIS CHOCOLAT 100 GR</v>
      </c>
      <c r="C470" s="2">
        <v>6712</v>
      </c>
    </row>
    <row r="471" spans="1:3">
      <c r="A471" s="2" t="s">
        <v>1335</v>
      </c>
      <c r="B471" s="2" t="str">
        <f>VLOOKUP(A471,FT_AR,2,0)</f>
        <v>DY LIEGEOIS VANILLE 100 GR</v>
      </c>
      <c r="C471" s="2">
        <v>6718</v>
      </c>
    </row>
    <row r="472" spans="1:3">
      <c r="A472" s="2" t="s">
        <v>1338</v>
      </c>
      <c r="B472" s="2" t="str">
        <f>VLOOKUP(A472,FT_AR,2,0)</f>
        <v>LB FAISSELLE 100 GR</v>
      </c>
      <c r="C472" s="2">
        <v>6724</v>
      </c>
    </row>
    <row r="473" spans="1:3">
      <c r="A473" s="2" t="s">
        <v>1340</v>
      </c>
      <c r="B473" s="2" t="str">
        <f>VLOOKUP(A473,FT_AR,2,0)</f>
        <v>CD BIO CELERI RAVE</v>
      </c>
      <c r="C473" s="2">
        <v>3801</v>
      </c>
    </row>
    <row r="474" spans="1:3">
      <c r="A474" s="2" t="s">
        <v>1343</v>
      </c>
      <c r="B474" s="2" t="str">
        <f>VLOOKUP(A474,FT_AR,2,0)</f>
        <v>DB BEIGNET AUX POMMES</v>
      </c>
      <c r="C474" s="2">
        <v>6040</v>
      </c>
    </row>
    <row r="475" spans="1:3">
      <c r="A475" s="2" t="s">
        <v>1345</v>
      </c>
      <c r="B475" s="2" t="str">
        <f>VLOOKUP(A475,FT_AR,2,0)</f>
        <v>DY CREME DESSERT CAFE 125GR</v>
      </c>
      <c r="C475" s="2">
        <v>6687</v>
      </c>
    </row>
    <row r="476" spans="1:3">
      <c r="A476" s="2" t="s">
        <v>1347</v>
      </c>
      <c r="B476" s="2" t="str">
        <f>VLOOKUP(A476,FT_AR,2,0)</f>
        <v>DY CREME DESSERT CARAMEL 125 GR</v>
      </c>
      <c r="C476" s="2">
        <v>6688</v>
      </c>
    </row>
    <row r="477" spans="1:3">
      <c r="A477" s="2" t="s">
        <v>1349</v>
      </c>
      <c r="B477" s="2" t="str">
        <f>VLOOKUP(A477,FT_AR,2,0)</f>
        <v>DB BEIGNET CHOCOLAT</v>
      </c>
      <c r="C477" s="2">
        <v>6038</v>
      </c>
    </row>
    <row r="478" spans="1:3">
      <c r="A478" s="2" t="s">
        <v>1351</v>
      </c>
      <c r="B478" s="2" t="str">
        <f>VLOOKUP(A478,FT_AR,2,0)</f>
        <v>DY CREME DESSERT CHOCOLAT 125 GR</v>
      </c>
      <c r="C478" s="2">
        <v>6685</v>
      </c>
    </row>
    <row r="479" spans="1:3">
      <c r="A479" s="2" t="s">
        <v>1353</v>
      </c>
      <c r="B479" s="2" t="str">
        <f>VLOOKUP(A479,FT_AR,2,0)</f>
        <v>DB BEIGNET FRAMBOISE</v>
      </c>
      <c r="C479" s="2">
        <v>6039</v>
      </c>
    </row>
    <row r="480" spans="1:3">
      <c r="A480" s="2" t="s">
        <v>1355</v>
      </c>
      <c r="B480" s="2" t="str">
        <f>VLOOKUP(A480,FT_AR,2,0)</f>
        <v>DY CREME DESSERT VANILLE 125 GR</v>
      </c>
      <c r="C480" s="2">
        <v>6686</v>
      </c>
    </row>
    <row r="481" spans="1:3">
      <c r="A481" s="2" t="s">
        <v>1357</v>
      </c>
      <c r="B481" s="2" t="str">
        <f>VLOOKUP(A481,FT_AR,2,0)</f>
        <v>DB DOUGHNUT SUCRE</v>
      </c>
      <c r="C481" s="2">
        <v>6043</v>
      </c>
    </row>
    <row r="482" spans="1:3">
      <c r="A482" s="2" t="s">
        <v>1359</v>
      </c>
      <c r="B482" s="2" t="str">
        <f>VLOOKUP(A482,FT_AR,2,0)</f>
        <v>DY FLAN VANILLE CARAMEL 100 GR</v>
      </c>
      <c r="C482" s="2">
        <v>6719</v>
      </c>
    </row>
    <row r="483" spans="1:3">
      <c r="A483" s="2" t="s">
        <v>1362</v>
      </c>
      <c r="B483" s="2" t="str">
        <f>VLOOKUP(A483,FT_AR,2,0)</f>
        <v>DP ECLAIR CAFE</v>
      </c>
      <c r="C483" s="2">
        <v>6618</v>
      </c>
    </row>
    <row r="484" spans="1:3">
      <c r="A484" s="2" t="s">
        <v>1365</v>
      </c>
      <c r="B484" s="2" t="str">
        <f>VLOOKUP(A484,FT_AR,2,0)</f>
        <v>DY RIZ LAIT CARAMEL 100 GR</v>
      </c>
      <c r="C484" s="2">
        <v>6709</v>
      </c>
    </row>
    <row r="485" spans="1:3">
      <c r="A485" s="2" t="s">
        <v>1367</v>
      </c>
      <c r="B485" s="2" t="str">
        <f>VLOOKUP(A485,FT_AR,2,0)</f>
        <v>DP ECLAIR CHOCOLAT</v>
      </c>
      <c r="C485" s="2">
        <v>6621</v>
      </c>
    </row>
    <row r="486" spans="1:3">
      <c r="A486" s="2" t="s">
        <v>1369</v>
      </c>
      <c r="B486" s="2" t="str">
        <f>VLOOKUP(A486,FT_AR,2,0)</f>
        <v>DY GATEAU DE SEMOULE 95 GR</v>
      </c>
      <c r="C486" s="2">
        <v>6710</v>
      </c>
    </row>
    <row r="487" spans="1:3">
      <c r="A487" s="2" t="s">
        <v>1371</v>
      </c>
      <c r="B487" s="2" t="str">
        <f>VLOOKUP(A487,FT_AR,2,0)</f>
        <v>DP ECLAIR VANILLE</v>
      </c>
      <c r="C487" s="2">
        <v>6622</v>
      </c>
    </row>
    <row r="488" spans="1:3">
      <c r="A488" s="2" t="s">
        <v>1373</v>
      </c>
      <c r="B488" s="2" t="str">
        <f>VLOOKUP(A488,FT_AR,2,0)</f>
        <v>CD BIO CHOU CHINOIS</v>
      </c>
      <c r="C488" s="2">
        <v>3787</v>
      </c>
    </row>
    <row r="489" spans="1:3">
      <c r="A489" s="2" t="s">
        <v>1376</v>
      </c>
      <c r="B489" s="2" t="str">
        <f>VLOOKUP(A489,FT_AR,2,0)</f>
        <v>DP GAUFFRE DEMI AU SUCRE</v>
      </c>
      <c r="C489" s="2">
        <v>5896</v>
      </c>
    </row>
    <row r="490" spans="1:3">
      <c r="A490" s="2" t="s">
        <v>1377</v>
      </c>
      <c r="B490" s="2" t="str">
        <f>VLOOKUP(A490,FT_AR,2,0)</f>
        <v>DP GAUFFRE DEMI AU SUCRE</v>
      </c>
      <c r="C490" s="2">
        <v>5355</v>
      </c>
    </row>
    <row r="491" spans="1:3">
      <c r="A491" s="2" t="s">
        <v>1379</v>
      </c>
      <c r="B491" s="2" t="str">
        <f>VLOOKUP(A491,FT_AR,2,0)</f>
        <v>DY MOUSSE CREME DE MARRONS 12 CL</v>
      </c>
      <c r="C491" s="2">
        <v>6748</v>
      </c>
    </row>
    <row r="492" spans="1:3">
      <c r="A492" s="2" t="s">
        <v>1381</v>
      </c>
      <c r="B492" s="2" t="str">
        <f>VLOOKUP(A492,FT_AR,2,0)</f>
        <v>DY MOUSSE CAFE 10.2 CL</v>
      </c>
      <c r="C492" s="2">
        <v>6744</v>
      </c>
    </row>
    <row r="493" spans="1:3">
      <c r="A493" s="2" t="s">
        <v>1383</v>
      </c>
      <c r="B493" s="2" t="str">
        <f>VLOOKUP(A493,FT_AR,2,0)</f>
        <v>LB FROMAGE BLANC 5KG FRAMBOISES</v>
      </c>
      <c r="C493" s="2">
        <v>5328</v>
      </c>
    </row>
    <row r="494" spans="1:3">
      <c r="A494" s="2" t="s">
        <v>1384</v>
      </c>
      <c r="B494" s="2" t="str">
        <f>VLOOKUP(A494,FT_AR,2,0)</f>
        <v>LB FROMAGE BLANC 5KG FRAMBOISES</v>
      </c>
      <c r="C494" s="2">
        <v>5867</v>
      </c>
    </row>
    <row r="495" spans="1:3">
      <c r="A495" s="2" t="s">
        <v>1386</v>
      </c>
      <c r="B495" s="2" t="str">
        <f>VLOOKUP(A495,FT_AR,2,0)</f>
        <v>DY MOUSSE AU CHOCOLAT NOIR 10.2 CL</v>
      </c>
      <c r="C495" s="2">
        <v>6746</v>
      </c>
    </row>
    <row r="496" spans="1:3">
      <c r="A496" s="2" t="s">
        <v>1388</v>
      </c>
      <c r="B496" s="2" t="str">
        <f>VLOOKUP(A496,FT_AR,2,0)</f>
        <v>DP GAUFFRE CHOCOLAT</v>
      </c>
      <c r="C496" s="2">
        <v>5325</v>
      </c>
    </row>
    <row r="497" spans="1:3">
      <c r="A497" s="2" t="s">
        <v>1390</v>
      </c>
      <c r="B497" s="2" t="str">
        <f>VLOOKUP(A497,FT_AR,2,0)</f>
        <v>DY MOUSSE CHOCOLAT AU LAIT 10.2 CL</v>
      </c>
      <c r="C497" s="2">
        <v>6745</v>
      </c>
    </row>
    <row r="498" spans="1:3">
      <c r="A498" s="2" t="s">
        <v>1392</v>
      </c>
      <c r="B498" s="2" t="str">
        <f>VLOOKUP(A498,FT_AR,2,0)</f>
        <v>LB FROMAGE BLANC 5KG FRAISE FRAICHE</v>
      </c>
      <c r="C498" s="2">
        <v>1231</v>
      </c>
    </row>
    <row r="499" spans="1:3">
      <c r="A499" s="2" t="s">
        <v>1394</v>
      </c>
      <c r="B499" s="2" t="str">
        <f>VLOOKUP(A499,FT_AR,2,0)</f>
        <v>DY MOUSSE AU CITRON 10.2 CL</v>
      </c>
      <c r="C499" s="2">
        <v>6747</v>
      </c>
    </row>
    <row r="500" spans="1:3">
      <c r="A500" s="2" t="s">
        <v>1396</v>
      </c>
      <c r="B500" s="2" t="str">
        <f>VLOOKUP(A500,FT_AR,2,0)</f>
        <v>LB FROMAGE BLANC 5KG CREME MARRON</v>
      </c>
      <c r="C500" s="2">
        <v>5117</v>
      </c>
    </row>
    <row r="501" spans="1:3">
      <c r="A501" s="2" t="s">
        <v>1398</v>
      </c>
      <c r="B501" s="2" t="str">
        <f>VLOOKUP(A501,FT_AR,2,0)</f>
        <v>DP PARIS BREST</v>
      </c>
      <c r="C501" s="2">
        <v>5859</v>
      </c>
    </row>
    <row r="502" spans="1:3">
      <c r="A502" s="2" t="s">
        <v>1400</v>
      </c>
      <c r="B502" s="2" t="str">
        <f>VLOOKUP(A502,FT_AR,2,0)</f>
        <v>DP TARTE POMMES NORMANDE PREDEC.</v>
      </c>
      <c r="C502" s="2">
        <v>5842</v>
      </c>
    </row>
    <row r="503" spans="1:3">
      <c r="A503" s="2" t="s">
        <v>1403</v>
      </c>
      <c r="B503" s="2" t="str">
        <f>VLOOKUP(A503,FT_AR,2,0)</f>
        <v>LB FROMAGE BLANC 5KG FRUIT AU SIROP</v>
      </c>
      <c r="C503" s="2">
        <v>5007</v>
      </c>
    </row>
    <row r="504" spans="1:3">
      <c r="A504" s="2" t="s">
        <v>1405</v>
      </c>
      <c r="B504" s="2" t="str">
        <f>VLOOKUP(A504,FT_AR,2,0)</f>
        <v>LB FROMAGE BLANC 5KG COMPOTE DE POMME</v>
      </c>
      <c r="C504" s="2">
        <v>5089</v>
      </c>
    </row>
    <row r="505" spans="1:3">
      <c r="A505" s="2" t="s">
        <v>1407</v>
      </c>
      <c r="B505" s="2" t="str">
        <f>VLOOKUP(A505,FT_AR,2,0)</f>
        <v>DP TARTE POMME EN BANDE</v>
      </c>
      <c r="C505" s="2">
        <v>5829</v>
      </c>
    </row>
    <row r="506" spans="1:3">
      <c r="A506" s="2" t="s">
        <v>1409</v>
      </c>
      <c r="B506" s="2" t="str">
        <f>VLOOKUP(A506,FT_AR,2,0)</f>
        <v>DP TARTE RHUBARDE POM DCP 10P</v>
      </c>
      <c r="C506" s="2">
        <v>7500</v>
      </c>
    </row>
    <row r="507" spans="1:3">
      <c r="A507" s="2" t="s">
        <v>1412</v>
      </c>
      <c r="B507" s="2" t="str">
        <f>VLOOKUP(A507,FT_AR,2,0)</f>
        <v>DY BIFIDUS VANILLE 125 GR</v>
      </c>
      <c r="C507" s="2">
        <v>6759</v>
      </c>
    </row>
    <row r="508" spans="1:3">
      <c r="A508" s="2" t="s">
        <v>1415</v>
      </c>
      <c r="B508" s="2" t="str">
        <f>VLOOKUP(A508,FT_AR,2,0)</f>
        <v>DP TARTE ABRICOT EN BANDE</v>
      </c>
      <c r="C508" s="2">
        <v>5828</v>
      </c>
    </row>
    <row r="509" spans="1:3">
      <c r="A509" s="2" t="s">
        <v>1417</v>
      </c>
      <c r="B509" s="2" t="str">
        <f>VLOOKUP(A509,FT_AR,2,0)</f>
        <v>LB FROMAGE BLANC 5KG CHOCOLAT BANANE</v>
      </c>
      <c r="C509" s="2">
        <v>1227</v>
      </c>
    </row>
    <row r="510" spans="1:3">
      <c r="A510" s="2" t="s">
        <v>1419</v>
      </c>
      <c r="B510" s="2" t="str">
        <f>VLOOKUP(A510,FT_AR,2,0)</f>
        <v>CD BIO CHOU BLANC</v>
      </c>
      <c r="C510" s="2">
        <v>3799</v>
      </c>
    </row>
    <row r="511" spans="1:3">
      <c r="A511" s="2" t="s">
        <v>1421</v>
      </c>
      <c r="B511" s="2" t="str">
        <f>VLOOKUP(A511,FT_AR,2,0)</f>
        <v>DP TARTE CERISES BANDE</v>
      </c>
      <c r="C511" s="2">
        <v>5821</v>
      </c>
    </row>
    <row r="512" spans="1:3">
      <c r="A512" s="2" t="s">
        <v>1425</v>
      </c>
      <c r="B512" s="2" t="str">
        <f>VLOOKUP(A512,FT_AR,2,0)</f>
        <v>DP TARTE CITRON DCP 10P</v>
      </c>
      <c r="C512" s="2">
        <v>7493</v>
      </c>
    </row>
    <row r="513" spans="1:3">
      <c r="A513" s="2" t="s">
        <v>1429</v>
      </c>
      <c r="B513" s="2" t="str">
        <f>VLOOKUP(A513,FT_AR,2,0)</f>
        <v>CD BIO CHOU ROUGE</v>
      </c>
      <c r="C513" s="2">
        <v>3797</v>
      </c>
    </row>
    <row r="514" spans="1:3">
      <c r="A514" s="2" t="s">
        <v>1431</v>
      </c>
      <c r="B514" s="2" t="str">
        <f>VLOOKUP(A514,FT_AR,2,0)</f>
        <v>CD BIO CONCOMBRE</v>
      </c>
      <c r="C514" s="2">
        <v>3789</v>
      </c>
    </row>
    <row r="515" spans="1:3">
      <c r="A515" s="2" t="s">
        <v>1434</v>
      </c>
      <c r="B515" s="2" t="str">
        <f>VLOOKUP(A515,FT_AR,2,0)</f>
        <v>CD CAROTTES RAPEES 4G</v>
      </c>
      <c r="C515" s="2">
        <v>7124</v>
      </c>
    </row>
    <row r="516" spans="1:3">
      <c r="A516" s="2" t="s">
        <v>1435</v>
      </c>
      <c r="B516" s="2" t="str">
        <f>VLOOKUP(A516,FT_AR,2,0)</f>
        <v>CD CAROTTES RAPEES 4G</v>
      </c>
      <c r="C516" s="2">
        <v>7094</v>
      </c>
    </row>
    <row r="517" spans="1:3">
      <c r="A517" s="2" t="s">
        <v>1437</v>
      </c>
      <c r="B517" s="2" t="str">
        <f>VLOOKUP(A517,FT_AR,2,0)</f>
        <v>DP CREPE NATURE</v>
      </c>
      <c r="C517" s="2">
        <v>7409</v>
      </c>
    </row>
    <row r="518" spans="1:3">
      <c r="A518" s="2" t="s">
        <v>1441</v>
      </c>
      <c r="B518" s="2" t="str">
        <f>VLOOKUP(A518,FT_AR,2,0)</f>
        <v>LC BLEU D AUVERGNE</v>
      </c>
      <c r="C518" s="2">
        <v>6810</v>
      </c>
    </row>
    <row r="519" spans="1:3">
      <c r="A519" s="2" t="s">
        <v>1445</v>
      </c>
      <c r="B519" s="2" t="str">
        <f>VLOOKUP(A519,FT_AR,2,0)</f>
        <v>SC CELERI MAYONNAISE 4G</v>
      </c>
      <c r="C519" s="2">
        <v>7097</v>
      </c>
    </row>
    <row r="520" spans="1:3">
      <c r="A520" s="2" t="s">
        <v>1447</v>
      </c>
      <c r="B520" s="2" t="str">
        <f>VLOOKUP(A520,FT_AR,2,0)</f>
        <v>LP BABYBEL 20/25 G</v>
      </c>
      <c r="C520" s="2">
        <v>6868</v>
      </c>
    </row>
    <row r="521" spans="1:3">
      <c r="A521" s="2" t="s">
        <v>1449</v>
      </c>
      <c r="B521" s="2" t="str">
        <f>VLOOKUP(A521,FT_AR,2,0)</f>
        <v>LC BRIE</v>
      </c>
      <c r="C521" s="2">
        <v>6813</v>
      </c>
    </row>
    <row r="522" spans="1:3">
      <c r="A522" s="2" t="s">
        <v>1451</v>
      </c>
      <c r="B522" s="2" t="str">
        <f>VLOOKUP(A522,FT_AR,2,0)</f>
        <v>CD CONCOMBRE 4G</v>
      </c>
      <c r="C522" s="2">
        <v>7109</v>
      </c>
    </row>
    <row r="523" spans="1:3">
      <c r="A523" s="2" t="s">
        <v>1453</v>
      </c>
      <c r="B523" s="2" t="str">
        <f>VLOOKUP(A523,FT_AR,2,0)</f>
        <v>LP BRESSE BLEU 25/30GR</v>
      </c>
      <c r="C523" s="2">
        <v>1281</v>
      </c>
    </row>
    <row r="524" spans="1:3">
      <c r="A524" s="2" t="s">
        <v>1455</v>
      </c>
      <c r="B524" s="2" t="str">
        <f>VLOOKUP(A524,FT_AR,2,0)</f>
        <v>CD COURGETTES RAPEES 4G</v>
      </c>
      <c r="C524" s="2">
        <v>7110</v>
      </c>
    </row>
    <row r="525" spans="1:3">
      <c r="A525" s="2" t="s">
        <v>1457</v>
      </c>
      <c r="B525" s="2" t="str">
        <f>VLOOKUP(A525,FT_AR,2,0)</f>
        <v>LC CAMEMBERT S/FEUILLE 240 GR</v>
      </c>
      <c r="C525" s="2">
        <v>6899</v>
      </c>
    </row>
    <row r="526" spans="1:3">
      <c r="A526" s="2" t="s">
        <v>1459</v>
      </c>
      <c r="B526" s="2" t="str">
        <f>VLOOKUP(A526,FT_AR,2,0)</f>
        <v>LC CANTAL</v>
      </c>
      <c r="C526" s="2">
        <v>6814</v>
      </c>
    </row>
    <row r="527" spans="1:3">
      <c r="A527" s="2" t="s">
        <v>1462</v>
      </c>
      <c r="B527" s="2" t="str">
        <f>VLOOKUP(A527,FT_AR,2,0)</f>
        <v>DP TARTE CHOCOLAT DCP 10P</v>
      </c>
      <c r="C527" s="2">
        <v>7492</v>
      </c>
    </row>
    <row r="528" spans="1:3">
      <c r="A528" s="2" t="s">
        <v>1464</v>
      </c>
      <c r="B528" s="2" t="str">
        <f>VLOOKUP(A528,FT_AR,2,0)</f>
        <v>LP CARRE CROC LAIT</v>
      </c>
      <c r="C528" s="2">
        <v>6865</v>
      </c>
    </row>
    <row r="529" spans="1:3">
      <c r="A529" s="2" t="s">
        <v>1466</v>
      </c>
      <c r="B529" s="2" t="str">
        <f>VLOOKUP(A529,FT_AR,2,0)</f>
        <v>LC CHEVRE BUCHETTE PUR 180G</v>
      </c>
      <c r="C529" s="2">
        <v>6897</v>
      </c>
    </row>
    <row r="530" spans="1:3">
      <c r="A530" s="2" t="s">
        <v>1468</v>
      </c>
      <c r="B530" s="2" t="str">
        <f>VLOOKUP(A530,FT_AR,2,0)</f>
        <v>LP COMTE 30 GR</v>
      </c>
      <c r="C530" s="2">
        <v>6938</v>
      </c>
    </row>
    <row r="531" spans="1:3">
      <c r="A531" s="2" t="s">
        <v>1471</v>
      </c>
      <c r="B531" s="2" t="str">
        <f>VLOOKUP(A531,FT_AR,2,0)</f>
        <v>LC COMTE</v>
      </c>
      <c r="C531" s="2">
        <v>6817</v>
      </c>
    </row>
    <row r="532" spans="1:3">
      <c r="A532" s="2" t="s">
        <v>1473</v>
      </c>
      <c r="B532" s="2" t="str">
        <f>VLOOKUP(A532,FT_AR,2,0)</f>
        <v>LP EMMENTAL 25 GR</v>
      </c>
      <c r="C532" s="2">
        <v>6863</v>
      </c>
    </row>
    <row r="533" spans="1:3">
      <c r="A533" s="2" t="s">
        <v>1477</v>
      </c>
      <c r="B533" s="2" t="str">
        <f>VLOOKUP(A533,FT_AR,2,0)</f>
        <v>LC COULOMMIERS ENTIER</v>
      </c>
      <c r="C533" s="2">
        <v>6906</v>
      </c>
    </row>
    <row r="534" spans="1:3">
      <c r="A534" s="2" t="s">
        <v>1480</v>
      </c>
      <c r="B534" s="2" t="str">
        <f>VLOOKUP(A534,FT_AR,2,0)</f>
        <v>DC SEGMENTS PAMPLEMOUSSE 3/1</v>
      </c>
      <c r="C534" s="2">
        <v>5257</v>
      </c>
    </row>
    <row r="535" spans="1:3">
      <c r="A535" s="2" t="s">
        <v>1482</v>
      </c>
      <c r="B535" s="2" t="str">
        <f>VLOOKUP(A535,FT_AR,2,0)</f>
        <v>DC SEGMENTS DE MANDARINE 3/1</v>
      </c>
      <c r="C535" s="2">
        <v>5201</v>
      </c>
    </row>
    <row r="536" spans="1:3">
      <c r="A536" s="2" t="s">
        <v>1484</v>
      </c>
      <c r="B536" s="2" t="str">
        <f>VLOOKUP(A536,FT_AR,2,0)</f>
        <v>LC EDAM</v>
      </c>
      <c r="C536" s="2">
        <v>6818</v>
      </c>
    </row>
    <row r="537" spans="1:3">
      <c r="A537" s="2" t="s">
        <v>1486</v>
      </c>
      <c r="B537" s="2" t="str">
        <f>VLOOKUP(A537,FT_AR,2,0)</f>
        <v>LP GOUDA 25 GR</v>
      </c>
      <c r="C537" s="2">
        <v>6866</v>
      </c>
    </row>
    <row r="538" spans="1:3">
      <c r="A538" s="2" t="s">
        <v>1489</v>
      </c>
      <c r="B538" s="2" t="str">
        <f>VLOOKUP(A538,FT_AR,2,0)</f>
        <v>LC EMMENTHAL</v>
      </c>
      <c r="C538" s="2">
        <v>6819</v>
      </c>
    </row>
    <row r="539" spans="1:3">
      <c r="A539" s="2" t="s">
        <v>1491</v>
      </c>
      <c r="B539" s="2" t="str">
        <f>VLOOKUP(A539,FT_AR,2,0)</f>
        <v>DC MIRABELLES AU SIROP</v>
      </c>
      <c r="C539" s="2">
        <v>5219</v>
      </c>
    </row>
    <row r="540" spans="1:3">
      <c r="A540" s="2" t="s">
        <v>1493</v>
      </c>
      <c r="B540" s="2" t="str">
        <f>VLOOKUP(A540,FT_AR,2,0)</f>
        <v>LC FOURME D AMBERT</v>
      </c>
      <c r="C540" s="2">
        <v>6820</v>
      </c>
    </row>
    <row r="541" spans="1:3">
      <c r="A541" s="2" t="s">
        <v>1496</v>
      </c>
      <c r="B541" s="2" t="str">
        <f>VLOOKUP(A541,FT_AR,2,0)</f>
        <v>DC COMPOTE DE POIRES 5/1</v>
      </c>
      <c r="C541" s="2">
        <v>5076</v>
      </c>
    </row>
    <row r="542" spans="1:3">
      <c r="A542" s="2" t="s">
        <v>1498</v>
      </c>
      <c r="B542" s="2" t="str">
        <f>VLOOKUP(A542,FT_AR,2,0)</f>
        <v>LP SAMOS 20 GR</v>
      </c>
      <c r="C542" s="2">
        <v>6883</v>
      </c>
    </row>
    <row r="543" spans="1:3">
      <c r="A543" s="2" t="s">
        <v>1502</v>
      </c>
      <c r="B543" s="2" t="str">
        <f>VLOOKUP(A543,FT_AR,2,0)</f>
        <v>LC GOUDA</v>
      </c>
      <c r="C543" s="2">
        <v>6822</v>
      </c>
    </row>
    <row r="544" spans="1:3">
      <c r="A544" s="2" t="s">
        <v>1504</v>
      </c>
      <c r="B544" s="2" t="str">
        <f>VLOOKUP(A544,FT_AR,2,0)</f>
        <v>LP VACHE PICON 17.5 GR</v>
      </c>
      <c r="C544" s="2">
        <v>6864</v>
      </c>
    </row>
    <row r="545" spans="1:3">
      <c r="A545" s="2" t="s">
        <v>1506</v>
      </c>
      <c r="B545" s="2" t="str">
        <f>VLOOKUP(A545,FT_AR,2,0)</f>
        <v>LC MORBIER</v>
      </c>
      <c r="C545" s="2">
        <v>6826</v>
      </c>
    </row>
    <row r="546" spans="1:3">
      <c r="A546" s="2" t="s">
        <v>1508</v>
      </c>
      <c r="B546" s="2" t="str">
        <f>VLOOKUP(A546,FT_AR,2,0)</f>
        <v>DC COCKTAIL DE FRUITS 5/1</v>
      </c>
      <c r="C546" s="2">
        <v>5069</v>
      </c>
    </row>
    <row r="547" spans="1:3">
      <c r="A547" s="2" t="s">
        <v>1511</v>
      </c>
      <c r="B547" s="2" t="str">
        <f>VLOOKUP(A547,FT_AR,2,0)</f>
        <v>DC ANANAS EN TRANCHES</v>
      </c>
      <c r="C547" s="2">
        <v>5014</v>
      </c>
    </row>
    <row r="548" spans="1:3">
      <c r="A548" s="2" t="s">
        <v>1513</v>
      </c>
      <c r="B548" s="2" t="str">
        <f>VLOOKUP(A548,FT_AR,2,0)</f>
        <v>LC MUNSTER 800GR</v>
      </c>
      <c r="C548" s="2">
        <v>6828</v>
      </c>
    </row>
    <row r="549" spans="1:3">
      <c r="A549" s="2" t="s">
        <v>1516</v>
      </c>
      <c r="B549" s="2" t="str">
        <f>VLOOKUP(A549,FT_AR,2,0)</f>
        <v>LC REBLOCHON</v>
      </c>
      <c r="C549" s="2">
        <v>6833</v>
      </c>
    </row>
    <row r="550" spans="1:3">
      <c r="A550" s="2" t="s">
        <v>1519</v>
      </c>
      <c r="B550" s="2" t="str">
        <f>VLOOKUP(A550,FT_AR,2,0)</f>
        <v>DC PRUNEAUX AU SIROP 5/1</v>
      </c>
      <c r="C550" s="2">
        <v>5296</v>
      </c>
    </row>
    <row r="551" spans="1:3">
      <c r="A551" s="2" t="s">
        <v>1521</v>
      </c>
      <c r="B551" s="2" t="str">
        <f>VLOOKUP(A551,FT_AR,2,0)</f>
        <v>LC SAINT NECTAIRE</v>
      </c>
      <c r="C551" s="2">
        <v>6835</v>
      </c>
    </row>
    <row r="552" spans="1:3">
      <c r="A552" s="2" t="s">
        <v>1523</v>
      </c>
      <c r="B552" s="2" t="str">
        <f>VLOOKUP(A552,FT_AR,2,0)</f>
        <v>SC PASCALE</v>
      </c>
      <c r="C552" s="2">
        <v>1217</v>
      </c>
    </row>
    <row r="553" spans="1:3">
      <c r="A553" s="2" t="s">
        <v>1524</v>
      </c>
      <c r="B553" s="2" t="str">
        <f>VLOOKUP(A553,FT_AR,2,0)</f>
        <v>SC PASCALE</v>
      </c>
      <c r="C553" s="2">
        <v>7121</v>
      </c>
    </row>
    <row r="554" spans="1:3">
      <c r="A554" s="2" t="s">
        <v>1525</v>
      </c>
      <c r="B554" s="2" t="str">
        <f>VLOOKUP(A554,FT_AR,2,0)</f>
        <v>SC PASCALE</v>
      </c>
      <c r="C554" s="2">
        <v>5395</v>
      </c>
    </row>
    <row r="555" spans="1:3">
      <c r="A555" s="2" t="s">
        <v>1527</v>
      </c>
      <c r="B555" s="2" t="str">
        <f>VLOOKUP(A555,FT_AR,2,0)</f>
        <v>CD SALADE MESCLUN JEUNES POUSSES</v>
      </c>
      <c r="C555" s="2">
        <v>1196</v>
      </c>
    </row>
    <row r="556" spans="1:3">
      <c r="A556" s="2" t="s">
        <v>1529</v>
      </c>
      <c r="B556" s="2" t="str">
        <f>VLOOKUP(A556,FT_AR,2,0)</f>
        <v>LC SAINT PAULIN</v>
      </c>
      <c r="C556" s="2">
        <v>6836</v>
      </c>
    </row>
    <row r="557" spans="1:3">
      <c r="A557" s="2" t="s">
        <v>1531</v>
      </c>
      <c r="B557" s="2" t="str">
        <f>VLOOKUP(A557,FT_AR,2,0)</f>
        <v>DPM FAR BRETON</v>
      </c>
      <c r="C557" s="2">
        <v>5016</v>
      </c>
    </row>
    <row r="558" spans="1:3">
      <c r="A558" s="2" t="s">
        <v>1533</v>
      </c>
      <c r="B558" s="2" t="str">
        <f>VLOOKUP(A558,FT_AR,2,0)</f>
        <v>DPM CHOUX PATISSIER</v>
      </c>
      <c r="C558" s="2">
        <v>4910</v>
      </c>
    </row>
    <row r="559" spans="1:3">
      <c r="A559" s="2" t="s">
        <v>1534</v>
      </c>
      <c r="B559" s="2" t="str">
        <f>VLOOKUP(A559,FT_AR,2,0)</f>
        <v>DPM CHOUX PATISSIER</v>
      </c>
      <c r="C559" s="2">
        <v>5067</v>
      </c>
    </row>
    <row r="560" spans="1:3">
      <c r="A560" s="2" t="s">
        <v>1537</v>
      </c>
      <c r="B560" s="2" t="str">
        <f>VLOOKUP(A560,FT_AR,2,0)</f>
        <v>DPM CAKE AUX FRUITS CONFITS</v>
      </c>
      <c r="C560" s="2">
        <v>5138</v>
      </c>
    </row>
    <row r="561" spans="1:3">
      <c r="A561" s="2" t="s">
        <v>1538</v>
      </c>
      <c r="B561" s="2" t="str">
        <f>VLOOKUP(A561,FT_AR,2,0)</f>
        <v>DPM CAKE AUX FRUITS CONFITS</v>
      </c>
      <c r="C561" s="2">
        <v>5188</v>
      </c>
    </row>
    <row r="562" spans="1:3">
      <c r="A562" s="2" t="s">
        <v>1539</v>
      </c>
      <c r="B562" s="2" t="str">
        <f>VLOOKUP(A562,FT_AR,2,0)</f>
        <v>DPM CAKE AUX FRUITS CONFITS</v>
      </c>
      <c r="C562" s="2">
        <v>5307</v>
      </c>
    </row>
    <row r="563" spans="1:3">
      <c r="A563" s="2" t="s">
        <v>1541</v>
      </c>
      <c r="B563" s="2" t="str">
        <f>VLOOKUP(A563,FT_AR,2,0)</f>
        <v>DPM GATEAU CITRON</v>
      </c>
      <c r="C563" s="2">
        <v>3060</v>
      </c>
    </row>
    <row r="564" spans="1:3">
      <c r="A564" s="2" t="s">
        <v>1543</v>
      </c>
      <c r="B564" s="2" t="str">
        <f>VLOOKUP(A564,FT_AR,2,0)</f>
        <v>DPM GATEAU CHOCOLAT</v>
      </c>
      <c r="C564" s="2">
        <v>6777</v>
      </c>
    </row>
    <row r="565" spans="1:3">
      <c r="A565" s="2" t="s">
        <v>1544</v>
      </c>
      <c r="B565" s="2" t="str">
        <f>VLOOKUP(A565,FT_AR,2,0)</f>
        <v>DPM GATEAU CHOCOLAT</v>
      </c>
      <c r="C565" s="2">
        <v>5037</v>
      </c>
    </row>
    <row r="566" spans="1:3">
      <c r="A566" s="2" t="s">
        <v>1548</v>
      </c>
      <c r="B566" s="2" t="str">
        <f>VLOOKUP(A566,FT_AR,2,0)</f>
        <v>DPM VERRINE GOURMANDE CHOCOLAT</v>
      </c>
      <c r="C566" s="2">
        <v>4919</v>
      </c>
    </row>
    <row r="567" spans="1:3">
      <c r="A567" s="2" t="s">
        <v>1552</v>
      </c>
      <c r="B567" s="2" t="str">
        <f>VLOOKUP(A567,FT_AR,2,0)</f>
        <v>SC FRISEE CROUTONS 4G</v>
      </c>
      <c r="C567" s="2">
        <v>5122</v>
      </c>
    </row>
    <row r="568" spans="1:3">
      <c r="A568" s="2" t="s">
        <v>1556</v>
      </c>
      <c r="B568" s="2" t="str">
        <f>VLOOKUP(A568,FT_AR,2,0)</f>
        <v>SC COLESLAW 4G</v>
      </c>
      <c r="C568" s="2">
        <v>7100</v>
      </c>
    </row>
    <row r="569" spans="1:3">
      <c r="A569" s="2" t="s">
        <v>1558</v>
      </c>
      <c r="B569" s="2" t="str">
        <f>VLOOKUP(A569,FT_AR,2,0)</f>
        <v>SC COLESLAW CHOU ROUGE 4G</v>
      </c>
      <c r="C569" s="2">
        <v>7102</v>
      </c>
    </row>
    <row r="570" spans="1:3">
      <c r="A570" s="2" t="s">
        <v>1560</v>
      </c>
      <c r="B570" s="2" t="str">
        <f>VLOOKUP(A570,FT_AR,2,0)</f>
        <v>CD CHOU BLANC FRAIS</v>
      </c>
      <c r="C570" s="2">
        <v>1179</v>
      </c>
    </row>
    <row r="571" spans="1:3">
      <c r="A571" s="2" t="s">
        <v>1562</v>
      </c>
      <c r="B571" s="2" t="str">
        <f>VLOOKUP(A571,FT_AR,2,0)</f>
        <v>CD CHOU ROUGE FRAIS</v>
      </c>
      <c r="C571" s="2">
        <v>1181</v>
      </c>
    </row>
    <row r="572" spans="1:3">
      <c r="A572" s="2" t="s">
        <v>1567</v>
      </c>
      <c r="B572" s="2" t="str">
        <f>VLOOKUP(A572,FT_AR,2,0)</f>
        <v>CD SALADE TREVISE</v>
      </c>
      <c r="C572" s="2">
        <v>1223</v>
      </c>
    </row>
    <row r="573" spans="1:3">
      <c r="A573" s="2" t="s">
        <v>1569</v>
      </c>
      <c r="B573" s="2" t="str">
        <f>VLOOKUP(A573,FT_AR,2,0)</f>
        <v>CD CHOU FLEUR FRAIS</v>
      </c>
      <c r="C573" s="2">
        <v>1180</v>
      </c>
    </row>
    <row r="574" spans="1:3">
      <c r="A574" s="2" t="s">
        <v>1571</v>
      </c>
      <c r="B574" s="2" t="str">
        <f>VLOOKUP(A574,FT_AR,2,0)</f>
        <v>CD ASPERGES</v>
      </c>
      <c r="C574" s="2">
        <v>1168</v>
      </c>
    </row>
    <row r="575" spans="1:3">
      <c r="A575" s="2" t="s">
        <v>1573</v>
      </c>
      <c r="B575" s="2" t="str">
        <f>VLOOKUP(A575,FT_AR,2,0)</f>
        <v>CD AVOCAT</v>
      </c>
      <c r="C575" s="2">
        <v>1170</v>
      </c>
    </row>
    <row r="576" spans="1:3">
      <c r="A576" s="2" t="s">
        <v>1576</v>
      </c>
      <c r="B576" s="2" t="str">
        <f>VLOOKUP(A576,FT_AR,2,0)</f>
        <v>CD SALADE F. DE CHENE BLONDE</v>
      </c>
      <c r="C576" s="2">
        <v>1213</v>
      </c>
    </row>
    <row r="577" spans="1:3">
      <c r="A577" s="2" t="s">
        <v>1578</v>
      </c>
      <c r="B577" s="2" t="str">
        <f>VLOOKUP(A577,FT_AR,2,0)</f>
        <v>CD SALADE F. DE CHENE RGE</v>
      </c>
      <c r="C577" s="2">
        <v>1214</v>
      </c>
    </row>
    <row r="578" spans="1:3">
      <c r="A578" s="2" t="s">
        <v>1580</v>
      </c>
      <c r="B578" s="2" t="str">
        <f>VLOOKUP(A578,FT_AR,2,0)</f>
        <v>CD SALADE FRISEE</v>
      </c>
      <c r="C578" s="2">
        <v>1215</v>
      </c>
    </row>
    <row r="579" spans="1:3">
      <c r="A579" s="2" t="s">
        <v>1583</v>
      </c>
      <c r="B579" s="2" t="str">
        <f>VLOOKUP(A579,FT_AR,2,0)</f>
        <v>CD SALADE LAITUE 4G</v>
      </c>
      <c r="C579" s="2">
        <v>7105</v>
      </c>
    </row>
    <row r="580" spans="1:3">
      <c r="A580" s="2" t="s">
        <v>1585</v>
      </c>
      <c r="B580" s="2" t="str">
        <f>VLOOKUP(A580,FT_AR,2,0)</f>
        <v>LC TOMME NOIRE</v>
      </c>
      <c r="C580" s="2">
        <v>6831</v>
      </c>
    </row>
    <row r="581" spans="1:3">
      <c r="A581" s="2" t="s">
        <v>1588</v>
      </c>
      <c r="B581" s="2" t="str">
        <f>VLOOKUP(A581,FT_AR,2,0)</f>
        <v>CD CAROTTES A L'ORANGE 4G</v>
      </c>
      <c r="C581" s="2">
        <v>3892</v>
      </c>
    </row>
    <row r="582" spans="1:3">
      <c r="A582" s="2" t="s">
        <v>1591</v>
      </c>
      <c r="B582" s="2" t="str">
        <f>VLOOKUP(A582,FT_AR,2,0)</f>
        <v>DP BARQUETTE NOEL</v>
      </c>
      <c r="C582" s="2">
        <v>6582</v>
      </c>
    </row>
    <row r="583" spans="1:3">
      <c r="A583" s="2" t="s">
        <v>1592</v>
      </c>
      <c r="B583" s="2" t="str">
        <f>VLOOKUP(A583,FT_AR,2,0)</f>
        <v>DP BARQUETTE NOEL</v>
      </c>
      <c r="C583" s="2">
        <v>1230</v>
      </c>
    </row>
    <row r="584" spans="1:3">
      <c r="A584" s="2" t="s">
        <v>1593</v>
      </c>
      <c r="B584" s="2" t="str">
        <f>VLOOKUP(A584,FT_AR,2,0)</f>
        <v>DP BARQUETTE NOEL</v>
      </c>
      <c r="C584" s="2">
        <v>6090</v>
      </c>
    </row>
    <row r="585" spans="1:3">
      <c r="A585" s="2" t="s">
        <v>1596</v>
      </c>
      <c r="B585" s="2" t="str">
        <f>VLOOKUP(A585,FT_AR,2,0)</f>
        <v>DPM CLAFOUTTIS TUTTI FRUTTI</v>
      </c>
      <c r="C585" s="2">
        <v>5874</v>
      </c>
    </row>
    <row r="586" spans="1:3">
      <c r="A586" s="2" t="s">
        <v>1598</v>
      </c>
      <c r="B586" s="2" t="str">
        <f>VLOOKUP(A586,FT_AR,2,0)</f>
        <v>DP CREPE CONFITURE</v>
      </c>
      <c r="C586" s="2">
        <v>5099</v>
      </c>
    </row>
    <row r="587" spans="1:3">
      <c r="A587" s="2" t="s">
        <v>1602</v>
      </c>
      <c r="B587" s="2" t="str">
        <f>VLOOKUP(A587,FT_AR,2,0)</f>
        <v>DPM GATEAU YAOURT ANANAS</v>
      </c>
      <c r="C587" s="2">
        <v>1337</v>
      </c>
    </row>
    <row r="588" spans="1:3">
      <c r="A588" s="2" t="s">
        <v>1603</v>
      </c>
      <c r="B588" s="2" t="str">
        <f>VLOOKUP(A588,FT_AR,2,0)</f>
        <v>DPM GATEAU YAOURT ANANAS</v>
      </c>
      <c r="C588" s="2">
        <v>2405</v>
      </c>
    </row>
    <row r="589" spans="1:3">
      <c r="A589" s="2" t="s">
        <v>1615</v>
      </c>
      <c r="B589" s="2" t="str">
        <f>VLOOKUP(A589,FT_AR,2,0)</f>
        <v>DPM NAVETTES MARSEILLAISE</v>
      </c>
      <c r="C589" s="2">
        <v>5137</v>
      </c>
    </row>
    <row r="590" spans="1:3">
      <c r="A590" s="2" t="s">
        <v>1619</v>
      </c>
      <c r="B590" s="2" t="str">
        <f>VLOOKUP(A590,FT_AR,2,0)</f>
        <v>PU COURGETTE FARCIE</v>
      </c>
      <c r="C590" s="2">
        <v>5993</v>
      </c>
    </row>
    <row r="591" spans="1:3">
      <c r="A591" s="2" t="s">
        <v>1623</v>
      </c>
      <c r="B591" s="2" t="str">
        <f>VLOOKUP(A591,FT_AR,2,0)</f>
        <v>PU CHTI BURGER</v>
      </c>
      <c r="C591" s="2">
        <v>3135</v>
      </c>
    </row>
    <row r="592" spans="1:3">
      <c r="A592" s="2" t="s">
        <v>1625</v>
      </c>
      <c r="B592" s="2" t="str">
        <f>VLOOKUP(A592,FT_AR,2,0)</f>
        <v>PU FISH BURGER</v>
      </c>
      <c r="C592" s="2">
        <v>3398</v>
      </c>
    </row>
    <row r="593" spans="1:3">
      <c r="A593" s="2" t="s">
        <v>1626</v>
      </c>
      <c r="B593" s="2" t="str">
        <f>VLOOKUP(A593,FT_AR,2,0)</f>
        <v>PU FISH BURGER</v>
      </c>
      <c r="C593" s="2">
        <v>513</v>
      </c>
    </row>
    <row r="594" spans="1:3">
      <c r="A594" s="2" t="s">
        <v>1628</v>
      </c>
      <c r="B594" s="2" t="str">
        <f>VLOOKUP(A594,FT_AR,2,0)</f>
        <v>PU HACHIS PARMENTIER POISSON X12</v>
      </c>
      <c r="C594" s="2">
        <v>1198</v>
      </c>
    </row>
    <row r="595" spans="1:3">
      <c r="A595" s="2" t="s">
        <v>1629</v>
      </c>
      <c r="B595" s="2" t="str">
        <f>VLOOKUP(A595,FT_AR,2,0)</f>
        <v>PU HACHIS PARMENTIER POISSON X12</v>
      </c>
      <c r="C595" s="2">
        <v>4971</v>
      </c>
    </row>
    <row r="596" spans="1:3">
      <c r="A596" s="2" t="s">
        <v>1632</v>
      </c>
      <c r="B596" s="2" t="str">
        <f>VLOOKUP(A596,FT_AR,2,0)</f>
        <v>CD SALADE MACHE</v>
      </c>
      <c r="C596" s="2">
        <v>1194</v>
      </c>
    </row>
    <row r="597" spans="1:3">
      <c r="A597" s="2" t="s">
        <v>1634</v>
      </c>
      <c r="B597" s="2" t="str">
        <f>VLOOKUP(A597,FT_AR,2,0)</f>
        <v>CD SALADE MACHE 4G</v>
      </c>
      <c r="C597" s="2">
        <v>7119</v>
      </c>
    </row>
    <row r="598" spans="1:3">
      <c r="A598" s="2" t="s">
        <v>1637</v>
      </c>
      <c r="B598" s="2" t="str">
        <f>VLOOKUP(A598,FT_AR,2,0)</f>
        <v>CD RADIS LONG</v>
      </c>
      <c r="C598" s="2">
        <v>2229</v>
      </c>
    </row>
    <row r="599" spans="1:3">
      <c r="A599" s="2" t="s">
        <v>1639</v>
      </c>
      <c r="B599" s="2" t="str">
        <f>VLOOKUP(A599,FT_AR,2,0)</f>
        <v>CD RADIS ROND 4G</v>
      </c>
      <c r="C599" s="2">
        <v>7132</v>
      </c>
    </row>
    <row r="600" spans="1:3">
      <c r="A600" s="2" t="s">
        <v>1641</v>
      </c>
      <c r="B600" s="2" t="str">
        <f>VLOOKUP(A600,FT_AR,2,0)</f>
        <v>CD MELON</v>
      </c>
      <c r="C600" s="2">
        <v>1241</v>
      </c>
    </row>
    <row r="601" spans="1:3">
      <c r="A601" s="2" t="s">
        <v>1643</v>
      </c>
      <c r="B601" s="2" t="str">
        <f>VLOOKUP(A601,FT_AR,2,0)</f>
        <v>CD SALADE SCAROLE</v>
      </c>
      <c r="C601" s="2">
        <v>1218</v>
      </c>
    </row>
    <row r="602" spans="1:3">
      <c r="A602" s="2" t="s">
        <v>1645</v>
      </c>
      <c r="B602" s="2" t="str">
        <f>VLOOKUP(A602,FT_AR,2,0)</f>
        <v>CD MELON CANARI</v>
      </c>
      <c r="C602" s="2">
        <v>1240</v>
      </c>
    </row>
    <row r="603" spans="1:3">
      <c r="A603" s="2" t="s">
        <v>1648</v>
      </c>
      <c r="B603" s="2" t="str">
        <f>VLOOKUP(A603,FT_AR,2,0)</f>
        <v>CD PAMPLEMOUSSE JAUNE</v>
      </c>
      <c r="C603" s="2">
        <v>2697</v>
      </c>
    </row>
    <row r="604" spans="1:3">
      <c r="A604" s="2" t="s">
        <v>1652</v>
      </c>
      <c r="B604" s="2" t="str">
        <f>VLOOKUP(A604,FT_AR,2,0)</f>
        <v>CD SALADE F. DE CHENE BLONDE 4G</v>
      </c>
      <c r="C604" s="2">
        <v>7114</v>
      </c>
    </row>
    <row r="605" spans="1:3">
      <c r="A605" s="2" t="s">
        <v>1655</v>
      </c>
      <c r="B605" s="2" t="str">
        <f>VLOOKUP(A605,FT_AR,2,0)</f>
        <v>CD PASTEQUE</v>
      </c>
      <c r="C605" s="2">
        <v>1249</v>
      </c>
    </row>
    <row r="606" spans="1:3">
      <c r="A606" s="2" t="s">
        <v>1658</v>
      </c>
      <c r="B606" s="2" t="str">
        <f>VLOOKUP(A606,FT_AR,2,0)</f>
        <v>LB FROMAGE BLANC 5 KG FRUITS ROUGE</v>
      </c>
      <c r="C606" s="2">
        <v>5873</v>
      </c>
    </row>
    <row r="607" spans="1:3">
      <c r="A607" s="2" t="s">
        <v>1668</v>
      </c>
      <c r="B607" s="2" t="str">
        <f>VLOOKUP(A607,FT_AR,2,0)</f>
        <v>CD RADIS ROND BEURRE 4G</v>
      </c>
      <c r="C607" s="2">
        <v>1343</v>
      </c>
    </row>
    <row r="608" spans="1:3">
      <c r="A608" s="2" t="s">
        <v>1676</v>
      </c>
      <c r="B608" s="2" t="str">
        <f>VLOOKUP(A608,FT_AR,2,0)</f>
        <v>CH PATE CAMPAGNE</v>
      </c>
      <c r="C608" s="2">
        <v>7035</v>
      </c>
    </row>
    <row r="609" spans="1:3">
      <c r="A609" s="2" t="s">
        <v>1678</v>
      </c>
      <c r="B609" s="2" t="str">
        <f>VLOOKUP(A609,FT_AR,2,0)</f>
        <v>CH PATE DE FOIE</v>
      </c>
      <c r="C609" s="2">
        <v>7037</v>
      </c>
    </row>
    <row r="610" spans="1:3">
      <c r="A610" s="2" t="s">
        <v>1680</v>
      </c>
      <c r="B610" s="2" t="str">
        <f>VLOOKUP(A610,FT_AR,2,0)</f>
        <v>CH PATE EN CROUTE</v>
      </c>
      <c r="C610" s="2">
        <v>7039</v>
      </c>
    </row>
    <row r="611" spans="1:3">
      <c r="A611" s="2" t="s">
        <v>1682</v>
      </c>
      <c r="B611" s="2" t="str">
        <f>VLOOKUP(A611,FT_AR,2,0)</f>
        <v>CH TERRINE FORESTIERE</v>
      </c>
      <c r="C611" s="2">
        <v>1054</v>
      </c>
    </row>
    <row r="612" spans="1:3">
      <c r="A612" s="2" t="s">
        <v>1684</v>
      </c>
      <c r="B612" s="2" t="str">
        <f>VLOOKUP(A612,FT_AR,2,0)</f>
        <v>CH SAUCISSON BEURRE</v>
      </c>
      <c r="C612" s="2">
        <v>1050</v>
      </c>
    </row>
    <row r="613" spans="1:3">
      <c r="A613" s="2" t="s">
        <v>1686</v>
      </c>
      <c r="B613" s="2" t="str">
        <f>VLOOKUP(A613,FT_AR,2,0)</f>
        <v>CH ROSETTE BEURRE</v>
      </c>
      <c r="C613" s="2">
        <v>6985</v>
      </c>
    </row>
    <row r="614" spans="1:3">
      <c r="A614" s="2" t="s">
        <v>1688</v>
      </c>
      <c r="B614" s="2" t="str">
        <f>VLOOKUP(A614,FT_AR,2,0)</f>
        <v>CH ROSETTE TRANCH. BEURRE</v>
      </c>
      <c r="C614" s="2">
        <v>6986</v>
      </c>
    </row>
    <row r="615" spans="1:3">
      <c r="A615" s="2" t="s">
        <v>1693</v>
      </c>
      <c r="B615" s="2" t="str">
        <f>VLOOKUP(A615,FT_AR,2,0)</f>
        <v>CH MORTADELLE</v>
      </c>
      <c r="C615" s="2">
        <v>6978</v>
      </c>
    </row>
    <row r="616" spans="1:3">
      <c r="A616" s="2" t="s">
        <v>1699</v>
      </c>
      <c r="B616" s="2" t="str">
        <f>VLOOKUP(A616,FT_AR,2,0)</f>
        <v>CH JAMBON CRU BEURRE</v>
      </c>
      <c r="C616" s="2">
        <v>7017</v>
      </c>
    </row>
    <row r="617" spans="1:3">
      <c r="A617" s="2" t="s">
        <v>1702</v>
      </c>
      <c r="B617" s="2" t="str">
        <f>VLOOKUP(A617,FT_AR,2,0)</f>
        <v>CH SALAMI CORNICHON</v>
      </c>
      <c r="C617" s="2">
        <v>1047</v>
      </c>
    </row>
    <row r="618" spans="1:3">
      <c r="A618" s="2" t="s">
        <v>1705</v>
      </c>
      <c r="B618" s="2" t="str">
        <f>VLOOKUP(A618,FT_AR,2,0)</f>
        <v>CH COPPA BEURRE</v>
      </c>
      <c r="C618" s="2">
        <v>6971</v>
      </c>
    </row>
    <row r="619" spans="1:3">
      <c r="A619" s="2" t="s">
        <v>1708</v>
      </c>
      <c r="B619" s="2" t="str">
        <f>VLOOKUP(A619,FT_AR,2,0)</f>
        <v>CH FROMAGE TETE</v>
      </c>
      <c r="C619" s="2">
        <v>6974</v>
      </c>
    </row>
    <row r="620" spans="1:3">
      <c r="A620" s="2" t="s">
        <v>1710</v>
      </c>
      <c r="B620" s="2" t="str">
        <f>VLOOKUP(A620,FT_AR,2,0)</f>
        <v>CH GALANTINE</v>
      </c>
      <c r="C620" s="2">
        <v>6975</v>
      </c>
    </row>
    <row r="621" spans="1:3">
      <c r="A621" s="2" t="s">
        <v>1712</v>
      </c>
      <c r="B621" s="2" t="str">
        <f>VLOOKUP(A621,FT_AR,2,0)</f>
        <v>CH RILLETTES</v>
      </c>
      <c r="C621" s="2">
        <v>7043</v>
      </c>
    </row>
    <row r="622" spans="1:3">
      <c r="A622" s="2" t="s">
        <v>1715</v>
      </c>
      <c r="B622" s="2" t="str">
        <f>VLOOKUP(A622,FT_AR,2,0)</f>
        <v>CD BIO RADIS</v>
      </c>
      <c r="C622" s="2">
        <v>3804</v>
      </c>
    </row>
    <row r="623" spans="1:3">
      <c r="A623" s="2" t="s">
        <v>1717</v>
      </c>
      <c r="B623" s="2" t="str">
        <f>VLOOKUP(A623,FT_AR,2,0)</f>
        <v>CD BIO BOL SALADE</v>
      </c>
      <c r="C623" s="2">
        <v>4706</v>
      </c>
    </row>
    <row r="624" spans="1:3">
      <c r="A624" s="2" t="s">
        <v>1719</v>
      </c>
      <c r="B624" s="2" t="str">
        <f>VLOOKUP(A624,FT_AR,2,0)</f>
        <v>CD BIO TOMATE</v>
      </c>
      <c r="C624" s="2">
        <v>3793</v>
      </c>
    </row>
    <row r="625" spans="1:3">
      <c r="A625" s="2" t="s">
        <v>1726</v>
      </c>
      <c r="B625" s="2" t="str">
        <f>VLOOKUP(A625,FT_AR,2,0)</f>
        <v>EP TERRINE SAUMON FUME</v>
      </c>
      <c r="C625" s="2">
        <v>5740</v>
      </c>
    </row>
    <row r="626" spans="1:3">
      <c r="A626" s="2" t="s">
        <v>1734</v>
      </c>
      <c r="B626" s="2" t="str">
        <f>VLOOKUP(A626,FT_AR,2,0)</f>
        <v>EF TABOULE 5/1</v>
      </c>
      <c r="C626" s="2">
        <v>5362</v>
      </c>
    </row>
    <row r="627" spans="1:3">
      <c r="A627" s="2" t="s">
        <v>1743</v>
      </c>
      <c r="B627" s="2" t="str">
        <f>VLOOKUP(A627,FT_AR,2,0)</f>
        <v>EC SOUPE DE POTIRON</v>
      </c>
      <c r="C627" s="2">
        <v>1206</v>
      </c>
    </row>
    <row r="628" spans="1:3">
      <c r="A628" s="2" t="s">
        <v>1751</v>
      </c>
      <c r="B628" s="2" t="str">
        <f>VLOOKUP(A628,FT_AR,2,0)</f>
        <v>EF AMERICAINE</v>
      </c>
      <c r="C628" s="2">
        <v>7058</v>
      </c>
    </row>
    <row r="629" spans="1:3">
      <c r="A629" s="2" t="s">
        <v>1752</v>
      </c>
      <c r="B629" s="2" t="str">
        <f>VLOOKUP(A629,FT_AR,2,0)</f>
        <v>EF AMERICAINE</v>
      </c>
      <c r="C629" s="2">
        <v>5254</v>
      </c>
    </row>
    <row r="630" spans="1:3">
      <c r="A630" s="2" t="s">
        <v>1754</v>
      </c>
      <c r="B630" s="2" t="str">
        <f>VLOOKUP(A630,FT_AR,2,0)</f>
        <v>EF ESPAGNOLE AVEC CHORIZO</v>
      </c>
      <c r="C630" s="2">
        <v>5280</v>
      </c>
    </row>
    <row r="631" spans="1:3">
      <c r="A631" s="2" t="s">
        <v>1760</v>
      </c>
      <c r="B631" s="2" t="str">
        <f>VLOOKUP(A631,FT_AR,2,0)</f>
        <v>EF HARICOTS BLANCS SECS</v>
      </c>
      <c r="C631" s="2">
        <v>1883</v>
      </c>
    </row>
    <row r="632" spans="1:3">
      <c r="A632" s="2" t="s">
        <v>1764</v>
      </c>
      <c r="B632" s="2" t="str">
        <f>VLOOKUP(A632,FT_AR,2,0)</f>
        <v>EF BIO LENTILLES</v>
      </c>
      <c r="C632" s="2">
        <v>5187</v>
      </c>
    </row>
    <row r="633" spans="1:3">
      <c r="A633" s="2" t="s">
        <v>1770</v>
      </c>
      <c r="B633" s="2" t="str">
        <f>VLOOKUP(A633,FT_AR,2,0)</f>
        <v>EF RIZ MACEDOINE</v>
      </c>
      <c r="C633" s="2">
        <v>7313</v>
      </c>
    </row>
    <row r="634" spans="1:3">
      <c r="A634" s="2" t="s">
        <v>1784</v>
      </c>
      <c r="B634" s="2" t="str">
        <f>VLOOKUP(A634,FT_AR,2,0)</f>
        <v>EF PDT CERVELAS</v>
      </c>
      <c r="C634" s="2">
        <v>6964</v>
      </c>
    </row>
    <row r="635" spans="1:3">
      <c r="A635" s="2" t="s">
        <v>1794</v>
      </c>
      <c r="B635" s="2" t="str">
        <f>VLOOKUP(A635,FT_AR,2,0)</f>
        <v>EF PDT MUSEAU DE BOEUF</v>
      </c>
      <c r="C635" s="2">
        <v>6980</v>
      </c>
    </row>
    <row r="636" spans="1:3">
      <c r="A636" s="2" t="s">
        <v>1800</v>
      </c>
      <c r="B636" s="2" t="str">
        <f>VLOOKUP(A636,FT_AR,2,0)</f>
        <v>EP MAQUEREAU VIN BLANC</v>
      </c>
      <c r="C636" s="2">
        <v>5206</v>
      </c>
    </row>
    <row r="637" spans="1:3">
      <c r="A637" s="2" t="s">
        <v>1804</v>
      </c>
      <c r="B637" s="2" t="str">
        <f>VLOOKUP(A637,FT_AR,2,0)</f>
        <v>EP SARDINES BEURRE</v>
      </c>
      <c r="C637" s="2">
        <v>5321</v>
      </c>
    </row>
    <row r="638" spans="1:3">
      <c r="A638" s="2" t="s">
        <v>1806</v>
      </c>
      <c r="B638" s="2" t="str">
        <f>VLOOKUP(A638,FT_AR,2,0)</f>
        <v>CD TOMATES ECHALOTE (F)</v>
      </c>
      <c r="C638" s="2">
        <v>1189</v>
      </c>
    </row>
    <row r="639" spans="1:3">
      <c r="A639" s="2" t="s">
        <v>1813</v>
      </c>
      <c r="B639" s="2" t="str">
        <f>VLOOKUP(A639,FT_AR,2,0)</f>
        <v>EO POIREAUX MIMOSA</v>
      </c>
      <c r="C639" s="2">
        <v>5278</v>
      </c>
    </row>
    <row r="640" spans="1:3">
      <c r="A640" s="2" t="s">
        <v>1820</v>
      </c>
      <c r="B640" s="2" t="str">
        <f>VLOOKUP(A640,FT_AR,2,0)</f>
        <v>CD CELERI RAVE FRAIS</v>
      </c>
      <c r="C640" s="2">
        <v>1177</v>
      </c>
    </row>
    <row r="641" spans="1:3">
      <c r="A641" s="2" t="s">
        <v>1833</v>
      </c>
      <c r="B641" s="2" t="str">
        <f>VLOOKUP(A641,FT_AR,2,0)</f>
        <v>CH COPPA BEURRE 4G</v>
      </c>
      <c r="C641" s="2">
        <v>6972</v>
      </c>
    </row>
    <row r="642" spans="1:3">
      <c r="A642" s="2" t="s">
        <v>1841</v>
      </c>
      <c r="B642" s="2" t="str">
        <f>VLOOKUP(A642,FT_AR,2,0)</f>
        <v>CH JAMBON CRU CORNICHON 4G</v>
      </c>
      <c r="C642" s="2">
        <v>7113</v>
      </c>
    </row>
    <row r="643" spans="1:3">
      <c r="A643" s="2" t="s">
        <v>1857</v>
      </c>
      <c r="B643" s="2" t="str">
        <f>VLOOKUP(A643,FT_AR,2,0)</f>
        <v>CU BETTERAVES</v>
      </c>
      <c r="C643" s="2">
        <v>7154</v>
      </c>
    </row>
    <row r="644" spans="1:3">
      <c r="A644" s="2" t="s">
        <v>1868</v>
      </c>
      <c r="B644" s="2" t="str">
        <f>VLOOKUP(A644,FT_AR,2,0)</f>
        <v>CU ECHELEURS PDT</v>
      </c>
      <c r="C644" s="2">
        <v>7122</v>
      </c>
    </row>
    <row r="645" spans="1:3">
      <c r="A645" s="2" t="s">
        <v>1874</v>
      </c>
      <c r="B645" s="2" t="str">
        <f>VLOOKUP(A645,FT_AR,2,0)</f>
        <v>CU LEGUMES GRECQUE (S)</v>
      </c>
      <c r="C645" s="2">
        <v>5050</v>
      </c>
    </row>
    <row r="646" spans="1:3">
      <c r="A646" s="2" t="s">
        <v>1876</v>
      </c>
      <c r="B646" s="2" t="str">
        <f>VLOOKUP(A646,FT_AR,2,0)</f>
        <v>CU LEGUMES GRECQUE (F)</v>
      </c>
      <c r="C646" s="2">
        <v>7300</v>
      </c>
    </row>
    <row r="647" spans="1:3">
      <c r="A647" s="2" t="s">
        <v>1879</v>
      </c>
      <c r="B647" s="2" t="str">
        <f>VLOOKUP(A647,FT_AR,2,0)</f>
        <v>CU POIVRONS MARINES</v>
      </c>
      <c r="C647" s="2">
        <v>5288</v>
      </c>
    </row>
    <row r="648" spans="1:3">
      <c r="A648" s="2" t="s">
        <v>1881</v>
      </c>
      <c r="B648" s="2" t="str">
        <f>VLOOKUP(A648,FT_AR,2,0)</f>
        <v>PU PETIT SALE SAUCISSE LENTILLES</v>
      </c>
      <c r="C648" s="2">
        <v>7009</v>
      </c>
    </row>
    <row r="649" spans="1:3">
      <c r="A649" s="2" t="s">
        <v>1886</v>
      </c>
      <c r="B649" s="2" t="str">
        <f>VLOOKUP(A649,FT_AR,2,0)</f>
        <v>SC ASIATIQUE SANS CHAMPIGNON</v>
      </c>
      <c r="C649" s="2">
        <v>5200</v>
      </c>
    </row>
    <row r="650" spans="1:3">
      <c r="A650" s="2" t="s">
        <v>1892</v>
      </c>
      <c r="B650" s="2" t="str">
        <f>VLOOKUP(A650,FT_AR,2,0)</f>
        <v>SC BROCOLIS TOMATE</v>
      </c>
      <c r="C650" s="2">
        <v>5637</v>
      </c>
    </row>
    <row r="651" spans="1:3">
      <c r="A651" s="2" t="s">
        <v>1896</v>
      </c>
      <c r="B651" s="2" t="str">
        <f>VLOOKUP(A651,FT_AR,2,0)</f>
        <v>SC CELERI 5/1 MAYO</v>
      </c>
      <c r="C651" s="2">
        <v>5048</v>
      </c>
    </row>
    <row r="652" spans="1:3">
      <c r="A652" s="2" t="s">
        <v>1921</v>
      </c>
      <c r="B652" s="2" t="str">
        <f>VLOOKUP(A652,FT_AR,2,0)</f>
        <v>SC TOMATE CERISE MOZZA BILLE</v>
      </c>
      <c r="C652" s="2">
        <v>6808</v>
      </c>
    </row>
    <row r="653" spans="1:3">
      <c r="A653" s="2" t="s">
        <v>1933</v>
      </c>
      <c r="B653" s="2" t="str">
        <f>VLOOKUP(A653,FT_AR,2,0)</f>
        <v>LE GARNITURE LEGUMES AIOLI PROVENCAL</v>
      </c>
      <c r="C653" s="2">
        <v>1172</v>
      </c>
    </row>
    <row r="654" spans="1:3">
      <c r="A654" s="2" t="s">
        <v>1937</v>
      </c>
      <c r="B654" s="2" t="str">
        <f>VLOOKUP(A654,FT_AR,2,0)</f>
        <v>DPM KÄSEKUECHEN</v>
      </c>
      <c r="C654" s="2">
        <v>2397</v>
      </c>
    </row>
    <row r="655" spans="1:3">
      <c r="A655" s="2" t="s">
        <v>1949</v>
      </c>
      <c r="B655" s="2" t="str">
        <f>VLOOKUP(A655,FT_AR,2,0)</f>
        <v>SF SAMOURAÏ</v>
      </c>
      <c r="C655" s="2">
        <v>2880</v>
      </c>
    </row>
    <row r="656" spans="1:3">
      <c r="A656" s="2" t="s">
        <v>1953</v>
      </c>
      <c r="B656" s="2" t="str">
        <f>VLOOKUP(A656,FT_AR,2,0)</f>
        <v>SV JAMBALAÏA</v>
      </c>
      <c r="C656" s="2">
        <v>6968</v>
      </c>
    </row>
    <row r="657" spans="1:3">
      <c r="A657" s="2" t="s">
        <v>1956</v>
      </c>
      <c r="B657" s="2" t="str">
        <f>VLOOKUP(A657,FT_AR,2,0)</f>
        <v>DP TARTE FLAN PATISSIER DCP 10P</v>
      </c>
      <c r="C657" s="2">
        <v>7495</v>
      </c>
    </row>
    <row r="658" spans="1:3">
      <c r="A658" s="2" t="s">
        <v>1958</v>
      </c>
      <c r="B658" s="2" t="str">
        <f>VLOOKUP(A658,FT_AR,2,0)</f>
        <v>CG BROCHETTE MIXTE MAISON</v>
      </c>
      <c r="C658" s="2">
        <v>4112</v>
      </c>
    </row>
    <row r="659" spans="1:3">
      <c r="A659" s="2" t="s">
        <v>1962</v>
      </c>
      <c r="B659" s="2" t="str">
        <f>VLOOKUP(A659,FT_AR,2,0)</f>
        <v>CU BIO BETTERAVES OIGNONS (F)</v>
      </c>
      <c r="C659" s="2">
        <v>3820</v>
      </c>
    </row>
    <row r="660" spans="1:3">
      <c r="A660" s="2" t="s">
        <v>1966</v>
      </c>
      <c r="B660" s="2" t="str">
        <f>VLOOKUP(A660,FT_AR,2,0)</f>
        <v>CA P.PANINI MONTAGNARD 2015</v>
      </c>
      <c r="C660" s="2">
        <v>6896</v>
      </c>
    </row>
    <row r="661" spans="1:3">
      <c r="A661" s="2" t="s">
        <v>1968</v>
      </c>
      <c r="B661" s="2" t="str">
        <f>VLOOKUP(A661,FT_AR,2,0)</f>
        <v>CA P.PANINI ESPAGNOL 2015</v>
      </c>
      <c r="C661" s="2">
        <v>5688</v>
      </c>
    </row>
    <row r="662" spans="1:3">
      <c r="A662" s="2" t="s">
        <v>1970</v>
      </c>
      <c r="B662" s="2" t="str">
        <f>VLOOKUP(A662,FT_AR,2,0)</f>
        <v>CA P.PANINI KEBAB 2015</v>
      </c>
      <c r="C662" s="2">
        <v>5332</v>
      </c>
    </row>
    <row r="663" spans="1:3">
      <c r="A663" s="2" t="s">
        <v>1971</v>
      </c>
      <c r="B663" s="2" t="str">
        <f>VLOOKUP(A663,FT_AR,2,0)</f>
        <v>CA P.PANINI KEBAB 2015</v>
      </c>
      <c r="C663" s="2">
        <v>6034</v>
      </c>
    </row>
    <row r="664" spans="1:3">
      <c r="A664" s="2" t="s">
        <v>1973</v>
      </c>
      <c r="B664" s="2" t="str">
        <f>VLOOKUP(A664,FT_AR,2,0)</f>
        <v>CA P.PANINI BAKO 2015</v>
      </c>
      <c r="C664" s="2">
        <v>6023</v>
      </c>
    </row>
    <row r="665" spans="1:3">
      <c r="A665" s="2" t="s">
        <v>1974</v>
      </c>
      <c r="B665" s="2" t="str">
        <f>VLOOKUP(A665,FT_AR,2,0)</f>
        <v>CA P.PANINI BAKO 2015</v>
      </c>
      <c r="C665" s="2">
        <v>6959</v>
      </c>
    </row>
    <row r="666" spans="1:3">
      <c r="A666" s="2" t="s">
        <v>1980</v>
      </c>
      <c r="B666" s="2" t="str">
        <f>VLOOKUP(A666,FT_AR,2,0)</f>
        <v>CA P.PANINI MOZZARELLE 2015</v>
      </c>
      <c r="C666" s="2">
        <v>6892</v>
      </c>
    </row>
    <row r="667" spans="1:3">
      <c r="A667" s="2" t="s">
        <v>1982</v>
      </c>
      <c r="B667" s="2" t="str">
        <f>VLOOKUP(A667,FT_AR,2,0)</f>
        <v>CA P.PANINI CALIENTE 2015</v>
      </c>
      <c r="C667" s="2">
        <v>3202</v>
      </c>
    </row>
    <row r="668" spans="1:3">
      <c r="A668" s="2" t="s">
        <v>1983</v>
      </c>
      <c r="B668" s="2" t="str">
        <f>VLOOKUP(A668,FT_AR,2,0)</f>
        <v>CA P.PANINI CALIENTE 2015</v>
      </c>
      <c r="C668" s="2">
        <v>6852</v>
      </c>
    </row>
    <row r="669" spans="1:3">
      <c r="A669" s="2" t="s">
        <v>1988</v>
      </c>
      <c r="B669" s="2" t="str">
        <f>VLOOKUP(A669,FT_AR,2,0)</f>
        <v>CA P.PANINI ALPIN 2015</v>
      </c>
      <c r="C669" s="2">
        <v>6894</v>
      </c>
    </row>
    <row r="670" spans="1:3">
      <c r="A670" s="2" t="s">
        <v>1992</v>
      </c>
      <c r="B670" s="2" t="str">
        <f>VLOOKUP(A670,FT_AR,2,0)</f>
        <v>CA P.PANINI BOUCHER 2015</v>
      </c>
      <c r="C670" s="2">
        <v>7268</v>
      </c>
    </row>
    <row r="671" spans="1:3">
      <c r="A671" s="2" t="s">
        <v>1994</v>
      </c>
      <c r="B671" s="2" t="str">
        <f>VLOOKUP(A671,FT_AR,2,0)</f>
        <v>CA P.CIABATTA MONTAGNARD 2015</v>
      </c>
      <c r="C671" s="2">
        <v>5910</v>
      </c>
    </row>
    <row r="672" spans="1:3">
      <c r="A672" s="2" t="s">
        <v>2013</v>
      </c>
      <c r="B672" s="2" t="str">
        <f>VLOOKUP(A672,FT_AR,2,0)</f>
        <v>CA LC FROMAGE BL MELBA</v>
      </c>
      <c r="C672" s="2">
        <v>3037</v>
      </c>
    </row>
    <row r="673" spans="1:3">
      <c r="A673" s="2" t="s">
        <v>2016</v>
      </c>
      <c r="B673" s="2" t="str">
        <f>VLOOKUP(A673,FT_AR,2,0)</f>
        <v>CA SALADE FRUITS 2015</v>
      </c>
      <c r="C673" s="2">
        <v>3036</v>
      </c>
    </row>
    <row r="674" spans="1:3">
      <c r="A674" s="2" t="s">
        <v>2018</v>
      </c>
      <c r="B674" s="2" t="str">
        <f>VLOOKUP(A674,FT_AR,2,0)</f>
        <v>CA P.VIENNOIS HELVETE 2015</v>
      </c>
      <c r="C674" s="2">
        <v>1422</v>
      </c>
    </row>
    <row r="675" spans="1:3">
      <c r="A675" s="2" t="s">
        <v>2023</v>
      </c>
      <c r="B675" s="2" t="str">
        <f>VLOOKUP(A675,FT_AR,2,0)</f>
        <v>CA P.VIENNOIS VEGETARIEN 2015</v>
      </c>
      <c r="C675" s="2">
        <v>3719</v>
      </c>
    </row>
    <row r="676" spans="1:3">
      <c r="A676" s="2" t="s">
        <v>2025</v>
      </c>
      <c r="B676" s="2" t="str">
        <f>VLOOKUP(A676,FT_AR,2,0)</f>
        <v>CA GM SALADE MARSEILLAISE 2015</v>
      </c>
      <c r="C676" s="2">
        <v>3616</v>
      </c>
    </row>
    <row r="677" spans="1:3">
      <c r="A677" s="2" t="s">
        <v>2026</v>
      </c>
      <c r="B677" s="2" t="str">
        <f>VLOOKUP(A677,FT_AR,2,0)</f>
        <v>CA GM SALADE MARSEILLAISE 2015</v>
      </c>
      <c r="C677" s="2">
        <v>3145</v>
      </c>
    </row>
    <row r="678" spans="1:3">
      <c r="A678" s="2" t="s">
        <v>2029</v>
      </c>
      <c r="B678" s="2" t="str">
        <f>VLOOKUP(A678,FT_AR,2,0)</f>
        <v>CA GM SALADE CAMARGUAISE 2015</v>
      </c>
      <c r="C678" s="2">
        <v>7068</v>
      </c>
    </row>
    <row r="679" spans="1:3">
      <c r="A679" s="2" t="s">
        <v>2032</v>
      </c>
      <c r="B679" s="2" t="str">
        <f>VLOOKUP(A679,FT_AR,2,0)</f>
        <v>CA GM SALADE SEGUIN 2015</v>
      </c>
      <c r="C679" s="2">
        <v>2228</v>
      </c>
    </row>
    <row r="680" spans="1:3">
      <c r="A680" s="2" t="s">
        <v>2038</v>
      </c>
      <c r="B680" s="2" t="str">
        <f>VLOOKUP(A680,FT_AR,2,0)</f>
        <v>CA GM SALADE POULETTE 2015</v>
      </c>
      <c r="C680" s="2">
        <v>5956</v>
      </c>
    </row>
    <row r="681" spans="1:3">
      <c r="A681" s="2" t="s">
        <v>2051</v>
      </c>
      <c r="B681" s="2" t="str">
        <f>VLOOKUP(A681,FT_AR,2,0)</f>
        <v>CA PM TABOULE REFRIGERE 2015</v>
      </c>
      <c r="C681" s="2">
        <v>7075</v>
      </c>
    </row>
    <row r="682" spans="1:3">
      <c r="A682" s="2" t="s">
        <v>2053</v>
      </c>
      <c r="B682" s="2" t="str">
        <f>VLOOKUP(A682,FT_AR,2,0)</f>
        <v>CA P.WRAPS TUNA 2015</v>
      </c>
      <c r="C682" s="2">
        <v>5923</v>
      </c>
    </row>
    <row r="683" spans="1:3">
      <c r="A683" s="2" t="s">
        <v>2055</v>
      </c>
      <c r="B683" s="2" t="str">
        <f>VLOOKUP(A683,FT_AR,2,0)</f>
        <v>CA P.WRAPS NORVEGIEN 2015</v>
      </c>
      <c r="C683" s="2">
        <v>5324</v>
      </c>
    </row>
    <row r="684" spans="1:3">
      <c r="A684" s="2" t="s">
        <v>2058</v>
      </c>
      <c r="B684" s="2" t="str">
        <f>VLOOKUP(A684,FT_AR,2,0)</f>
        <v>CA P.WRAPS 2 JAMBONS 2015</v>
      </c>
      <c r="C684" s="2">
        <v>5105</v>
      </c>
    </row>
    <row r="685" spans="1:3">
      <c r="A685" s="2" t="s">
        <v>2060</v>
      </c>
      <c r="B685" s="2" t="str">
        <f>VLOOKUP(A685,FT_AR,2,0)</f>
        <v>CA P.NORDIQUE SAUMON 2015</v>
      </c>
      <c r="C685" s="2">
        <v>5907</v>
      </c>
    </row>
    <row r="686" spans="1:3">
      <c r="A686" s="2" t="s">
        <v>2066</v>
      </c>
      <c r="B686" s="2" t="str">
        <f>VLOOKUP(A686,FT_AR,2,0)</f>
        <v>CA P.TRIANGLE SAUMON 2015</v>
      </c>
      <c r="C686" s="2">
        <v>5911</v>
      </c>
    </row>
    <row r="687" spans="1:3">
      <c r="A687" s="2" t="s">
        <v>2069</v>
      </c>
      <c r="B687" s="2" t="str">
        <f>VLOOKUP(A687,FT_AR,2,0)</f>
        <v>CA P.TRIANGLE INDIANA 2015</v>
      </c>
      <c r="C687" s="2">
        <v>5327</v>
      </c>
    </row>
    <row r="688" spans="1:3">
      <c r="A688" s="2" t="s">
        <v>2071</v>
      </c>
      <c r="B688" s="2" t="str">
        <f>VLOOKUP(A688,FT_AR,2,0)</f>
        <v>CA PAIN BAGNAT 2015</v>
      </c>
      <c r="C688" s="2">
        <v>5924</v>
      </c>
    </row>
    <row r="689" spans="1:3">
      <c r="A689" s="2" t="s">
        <v>2073</v>
      </c>
      <c r="B689" s="2" t="str">
        <f>VLOOKUP(A689,FT_AR,2,0)</f>
        <v>CA HAMBURGER MAISON 2015</v>
      </c>
      <c r="C689" s="2">
        <v>5434</v>
      </c>
    </row>
    <row r="690" spans="1:3">
      <c r="A690" s="2" t="s">
        <v>2075</v>
      </c>
      <c r="B690" s="2" t="str">
        <f>VLOOKUP(A690,FT_AR,2,0)</f>
        <v>CA HAMBURGER MAISON PROVENCE</v>
      </c>
      <c r="C690" s="2">
        <v>5331</v>
      </c>
    </row>
    <row r="691" spans="1:3">
      <c r="A691" s="2" t="s">
        <v>2077</v>
      </c>
      <c r="B691" s="2" t="str">
        <f>VLOOKUP(A691,FT_AR,2,0)</f>
        <v>CA HOT DOG 2015</v>
      </c>
      <c r="C691" s="2">
        <v>1421</v>
      </c>
    </row>
    <row r="692" spans="1:3">
      <c r="A692" s="2" t="s">
        <v>2078</v>
      </c>
      <c r="B692" s="2" t="str">
        <f>VLOOKUP(A692,FT_AR,2,0)</f>
        <v>CA HOT DOG 2015</v>
      </c>
      <c r="C692" s="2">
        <v>5224</v>
      </c>
    </row>
    <row r="693" spans="1:3">
      <c r="A693" s="2" t="s">
        <v>2079</v>
      </c>
      <c r="B693" s="2" t="str">
        <f>VLOOKUP(A693,FT_AR,2,0)</f>
        <v>CA HOT DOG 2015</v>
      </c>
      <c r="C693" s="2">
        <v>6991</v>
      </c>
    </row>
    <row r="694" spans="1:3">
      <c r="A694" s="2" t="s">
        <v>2082</v>
      </c>
      <c r="B694" s="2" t="str">
        <f>VLOOKUP(A694,FT_AR,2,0)</f>
        <v>CA SAND CHAU HACHE FRITES 15</v>
      </c>
      <c r="C694" s="2">
        <v>5208</v>
      </c>
    </row>
    <row r="695" spans="1:3">
      <c r="A695" s="2" t="s">
        <v>2084</v>
      </c>
      <c r="B695" s="2" t="str">
        <f>VLOOKUP(A695,FT_AR,2,0)</f>
        <v>CA SAND CHAUD OMELET FRITES 15</v>
      </c>
      <c r="C695" s="2">
        <v>5977</v>
      </c>
    </row>
    <row r="696" spans="1:3">
      <c r="A696" s="2" t="s">
        <v>2104</v>
      </c>
      <c r="B696" s="2" t="str">
        <f>VLOOKUP(A696,FT_AR,2,0)</f>
        <v>PP CABILLAUD PORTION 120/140 G</v>
      </c>
      <c r="C696" s="2">
        <v>5741</v>
      </c>
    </row>
    <row r="697" spans="1:3">
      <c r="A697" s="2" t="s">
        <v>2106</v>
      </c>
      <c r="B697" s="2" t="str">
        <f>VLOOKUP(A697,FT_AR,2,0)</f>
        <v>PP COLIN FILET FUME HADDOCK</v>
      </c>
      <c r="C697" s="2">
        <v>7280</v>
      </c>
    </row>
    <row r="698" spans="1:3">
      <c r="A698" s="2" t="s">
        <v>2108</v>
      </c>
      <c r="B698" s="2" t="str">
        <f>VLOOKUP(A698,FT_AR,2,0)</f>
        <v>PP HOKI PORTION 120/140 G</v>
      </c>
      <c r="C698" s="2">
        <v>5743</v>
      </c>
    </row>
    <row r="699" spans="1:3">
      <c r="A699" s="2" t="s">
        <v>2110</v>
      </c>
      <c r="B699" s="2" t="str">
        <f>VLOOKUP(A699,FT_AR,2,0)</f>
        <v>PP JULIENNE FILET</v>
      </c>
      <c r="C699" s="2">
        <v>7279</v>
      </c>
    </row>
    <row r="700" spans="1:3">
      <c r="A700" s="2" t="s">
        <v>2112</v>
      </c>
      <c r="B700" s="2" t="str">
        <f>VLOOKUP(A700,FT_AR,2,0)</f>
        <v>PP LOUP PAVE 140/160 G</v>
      </c>
      <c r="C700" s="2">
        <v>7283</v>
      </c>
    </row>
    <row r="701" spans="1:3">
      <c r="A701" s="2" t="s">
        <v>2114</v>
      </c>
      <c r="B701" s="2" t="str">
        <f>VLOOKUP(A701,FT_AR,2,0)</f>
        <v>PP MERLU FILET</v>
      </c>
      <c r="C701" s="2">
        <v>5733</v>
      </c>
    </row>
    <row r="702" spans="1:3">
      <c r="A702" s="2" t="s">
        <v>2116</v>
      </c>
      <c r="B702" s="2" t="str">
        <f>VLOOKUP(A702,FT_AR,2,0)</f>
        <v>PP ROUGET FILET</v>
      </c>
      <c r="C702" s="2">
        <v>7284</v>
      </c>
    </row>
    <row r="703" spans="1:3">
      <c r="A703" s="2" t="s">
        <v>2118</v>
      </c>
      <c r="B703" s="2" t="str">
        <f>VLOOKUP(A703,FT_AR,2,0)</f>
        <v>PP SAUMONETTE PORTION 140/160 G</v>
      </c>
      <c r="C703" s="2">
        <v>7291</v>
      </c>
    </row>
    <row r="704" spans="1:3">
      <c r="A704" s="2" t="s">
        <v>2120</v>
      </c>
      <c r="B704" s="2" t="str">
        <f>VLOOKUP(A704,FT_AR,2,0)</f>
        <v>PP SOLE FILET</v>
      </c>
      <c r="C704" s="2">
        <v>7285</v>
      </c>
    </row>
    <row r="705" spans="1:3">
      <c r="A705" s="2" t="s">
        <v>2122</v>
      </c>
      <c r="B705" s="2" t="str">
        <f>VLOOKUP(A705,FT_AR,2,0)</f>
        <v>PP TILAPIA PORTION 130 G</v>
      </c>
      <c r="C705" s="2">
        <v>7286</v>
      </c>
    </row>
    <row r="706" spans="1:3">
      <c r="A706" s="2" t="s">
        <v>2124</v>
      </c>
      <c r="B706" s="2" t="str">
        <f>VLOOKUP(A706,FT_AR,2,0)</f>
        <v>PP TRUITE FILET A/P 150/200 G</v>
      </c>
      <c r="C706" s="2">
        <v>5749</v>
      </c>
    </row>
    <row r="707" spans="1:3">
      <c r="A707" s="2" t="s">
        <v>2126</v>
      </c>
      <c r="B707" s="2" t="str">
        <f>VLOOKUP(A707,FT_AR,2,0)</f>
        <v>PP TRUITE ENTIERE 180/200 G</v>
      </c>
      <c r="C707" s="2">
        <v>5736</v>
      </c>
    </row>
    <row r="708" spans="1:3">
      <c r="A708" s="2" t="s">
        <v>2128</v>
      </c>
      <c r="B708" s="2" t="str">
        <f>VLOOKUP(A708,FT_AR,2,0)</f>
        <v>PP TRUITE FILET SAUMONEE A/P 180 G</v>
      </c>
      <c r="C708" s="2">
        <v>7287</v>
      </c>
    </row>
    <row r="709" spans="1:3">
      <c r="A709" s="2" t="s">
        <v>2130</v>
      </c>
      <c r="B709" s="2" t="str">
        <f>VLOOKUP(A709,FT_AR,2,0)</f>
        <v>PP POISSON BLANC PORTION</v>
      </c>
      <c r="C709" s="2">
        <v>5752</v>
      </c>
    </row>
    <row r="710" spans="1:3">
      <c r="A710" s="2" t="s">
        <v>2159</v>
      </c>
      <c r="B710" s="2" t="str">
        <f>VLOOKUP(A710,FT_AR,2,0)</f>
        <v>PF FISH AND CHIPS 110/120 G</v>
      </c>
      <c r="C710" s="2">
        <v>7420</v>
      </c>
    </row>
    <row r="711" spans="1:3">
      <c r="A711" s="2" t="s">
        <v>2161</v>
      </c>
      <c r="B711" s="2" t="str">
        <f>VLOOKUP(A711,FT_AR,2,0)</f>
        <v>PF FISH AND CHIPS 150/180 G</v>
      </c>
      <c r="C711" s="2">
        <v>7421</v>
      </c>
    </row>
    <row r="712" spans="1:3">
      <c r="A712" s="2" t="s">
        <v>2163</v>
      </c>
      <c r="B712" s="2" t="str">
        <f>VLOOKUP(A712,FT_AR,2,0)</f>
        <v>PG HOKI MARQUE GRILL 120 G</v>
      </c>
      <c r="C712" s="2">
        <v>7289</v>
      </c>
    </row>
    <row r="713" spans="1:3">
      <c r="A713" s="2" t="s">
        <v>2165</v>
      </c>
      <c r="B713" s="2" t="str">
        <f>VLOOKUP(A713,FT_AR,2,0)</f>
        <v>PP BROCHET QUENELLE</v>
      </c>
      <c r="C713" s="2">
        <v>5774</v>
      </c>
    </row>
    <row r="714" spans="1:3">
      <c r="A714" s="2" t="s">
        <v>2167</v>
      </c>
      <c r="B714" s="2" t="str">
        <f>VLOOKUP(A714,FT_AR,2,0)</f>
        <v>PF COLIN MEUNIERE</v>
      </c>
      <c r="C714" s="2">
        <v>5759</v>
      </c>
    </row>
    <row r="715" spans="1:3">
      <c r="A715" s="2" t="s">
        <v>2169</v>
      </c>
      <c r="B715" s="2" t="str">
        <f>VLOOKUP(A715,FT_AR,2,0)</f>
        <v>PP PAUPIETTE</v>
      </c>
      <c r="C715" s="2">
        <v>5773</v>
      </c>
    </row>
    <row r="716" spans="1:3">
      <c r="A716" s="2" t="s">
        <v>2171</v>
      </c>
      <c r="B716" s="2" t="str">
        <f>VLOOKUP(A716,FT_AR,2,0)</f>
        <v>PR POISSON AMANDE 160 G</v>
      </c>
      <c r="C716" s="2">
        <v>5769</v>
      </c>
    </row>
    <row r="717" spans="1:3">
      <c r="A717" s="2" t="s">
        <v>2173</v>
      </c>
      <c r="B717" s="2" t="str">
        <f>VLOOKUP(A717,FT_AR,2,0)</f>
        <v>PR POISSON PANE CUIT 120 G</v>
      </c>
      <c r="C717" s="2">
        <v>5761</v>
      </c>
    </row>
    <row r="718" spans="1:3">
      <c r="A718" s="2" t="s">
        <v>2175</v>
      </c>
      <c r="B718" s="2" t="str">
        <f>VLOOKUP(A718,FT_AR,2,0)</f>
        <v>PR POISSON PANE TOMATE 150 G</v>
      </c>
      <c r="C718" s="2">
        <v>5765</v>
      </c>
    </row>
    <row r="719" spans="1:3">
      <c r="A719" s="2" t="s">
        <v>2177</v>
      </c>
      <c r="B719" s="2" t="str">
        <f>VLOOKUP(A719,FT_AR,2,0)</f>
        <v>PR POISSON PANE PFRIT 130 G</v>
      </c>
      <c r="C719" s="2">
        <v>5763</v>
      </c>
    </row>
    <row r="720" spans="1:3">
      <c r="A720" s="2" t="s">
        <v>2179</v>
      </c>
      <c r="B720" s="2" t="str">
        <f>VLOOKUP(A720,FT_AR,2,0)</f>
        <v>PR POISSON PANE CUIT FILET 120 G</v>
      </c>
      <c r="C720" s="2">
        <v>5762</v>
      </c>
    </row>
    <row r="721" spans="1:3">
      <c r="A721" s="2" t="s">
        <v>2181</v>
      </c>
      <c r="B721" s="2" t="str">
        <f>VLOOKUP(A721,FT_AR,2,0)</f>
        <v>PR POISSON MEUNIERE PFRIT</v>
      </c>
      <c r="C721" s="2">
        <v>5760</v>
      </c>
    </row>
    <row r="722" spans="1:3">
      <c r="A722" s="2" t="s">
        <v>2183</v>
      </c>
      <c r="B722" s="2" t="str">
        <f>VLOOKUP(A722,FT_AR,2,0)</f>
        <v>LE PRINTANIERE DE LEGUMES</v>
      </c>
      <c r="C722" s="2">
        <v>5665</v>
      </c>
    </row>
    <row r="723" spans="1:3">
      <c r="A723" s="2" t="s">
        <v>2185</v>
      </c>
      <c r="B723" s="2" t="str">
        <f>VLOOKUP(A723,FT_AR,2,0)</f>
        <v>PF FRITTO MISTO PFRIT</v>
      </c>
      <c r="C723" s="2">
        <v>5766</v>
      </c>
    </row>
    <row r="724" spans="1:3">
      <c r="A724" s="2" t="s">
        <v>2188</v>
      </c>
      <c r="B724" s="2" t="str">
        <f>VLOOKUP(A724,FT_AR,2,0)</f>
        <v>PM CREVETTES QUEUES CRUES DECORTIQ</v>
      </c>
      <c r="C724" s="2">
        <v>7274</v>
      </c>
    </row>
    <row r="725" spans="1:3">
      <c r="A725" s="2" t="s">
        <v>2190</v>
      </c>
      <c r="B725" s="2" t="str">
        <f>VLOOKUP(A725,FT_AR,2,0)</f>
        <v>DY FLAN VANILLE CARAMEL 90 GR</v>
      </c>
      <c r="C725" s="2">
        <v>6743</v>
      </c>
    </row>
    <row r="726" spans="1:3">
      <c r="A726" s="2" t="s">
        <v>2192</v>
      </c>
      <c r="B726" s="2" t="str">
        <f>VLOOKUP(A726,FT_AR,2,0)</f>
        <v>DY BIO FLAN VANILLE CARAMEL 100 GR</v>
      </c>
      <c r="C726" s="2">
        <v>7248</v>
      </c>
    </row>
    <row r="727" spans="1:3">
      <c r="A727" s="2" t="s">
        <v>2194</v>
      </c>
      <c r="B727" s="2" t="str">
        <f>VLOOKUP(A727,FT_AR,2,0)</f>
        <v>DY CREME DESSERT PRALINE 125 GR</v>
      </c>
      <c r="C727" s="2">
        <v>6690</v>
      </c>
    </row>
    <row r="728" spans="1:3">
      <c r="A728" s="2" t="s">
        <v>2196</v>
      </c>
      <c r="B728" s="2" t="str">
        <f>VLOOKUP(A728,FT_AR,2,0)</f>
        <v>DY YAOURT NATURE 125 GR POT VERRE</v>
      </c>
      <c r="C728" s="2">
        <v>6776</v>
      </c>
    </row>
    <row r="729" spans="1:3">
      <c r="A729" s="2" t="s">
        <v>2198</v>
      </c>
      <c r="B729" s="2" t="str">
        <f>VLOOKUP(A729,FT_AR,2,0)</f>
        <v>DY YAOURT NATURE BIO SUCRE 120 GR</v>
      </c>
      <c r="C729" s="2">
        <v>7252</v>
      </c>
    </row>
    <row r="730" spans="1:3">
      <c r="A730" s="2" t="s">
        <v>2200</v>
      </c>
      <c r="B730" s="2" t="str">
        <f>VLOOKUP(A730,FT_AR,2,0)</f>
        <v>LE POELE INDIENNE SURG</v>
      </c>
      <c r="C730" s="2">
        <v>5683</v>
      </c>
    </row>
    <row r="731" spans="1:3">
      <c r="A731" s="2" t="s">
        <v>2202</v>
      </c>
      <c r="B731" s="2" t="str">
        <f>VLOOKUP(A731,FT_AR,2,0)</f>
        <v>LE POELE MEXICAINE SURG</v>
      </c>
      <c r="C731" s="2">
        <v>5679</v>
      </c>
    </row>
    <row r="732" spans="1:3">
      <c r="A732" s="2" t="s">
        <v>2204</v>
      </c>
      <c r="B732" s="2" t="str">
        <f>VLOOKUP(A732,FT_AR,2,0)</f>
        <v>LE POELE ORIENTALE SURG</v>
      </c>
      <c r="C732" s="2">
        <v>5680</v>
      </c>
    </row>
    <row r="733" spans="1:3">
      <c r="A733" s="2" t="s">
        <v>2206</v>
      </c>
      <c r="B733" s="2" t="str">
        <f>VLOOKUP(A733,FT_AR,2,0)</f>
        <v>LE WOK SIAM SURG</v>
      </c>
      <c r="C733" s="2">
        <v>5685</v>
      </c>
    </row>
    <row r="734" spans="1:3">
      <c r="A734" s="2" t="s">
        <v>2208</v>
      </c>
      <c r="B734" s="2" t="str">
        <f>VLOOKUP(A734,FT_AR,2,0)</f>
        <v>FP COQUILLETTES</v>
      </c>
      <c r="C734" s="2">
        <v>5100</v>
      </c>
    </row>
    <row r="735" spans="1:3">
      <c r="A735" s="2" t="s">
        <v>2210</v>
      </c>
      <c r="B735" s="2" t="str">
        <f>VLOOKUP(A735,FT_AR,2,0)</f>
        <v>FP COUDES RAYES</v>
      </c>
      <c r="C735" s="2">
        <v>5108</v>
      </c>
    </row>
    <row r="736" spans="1:3">
      <c r="A736" s="2" t="s">
        <v>2212</v>
      </c>
      <c r="B736" s="2" t="str">
        <f>VLOOKUP(A736,FT_AR,2,0)</f>
        <v>FP FUSILLI (S)</v>
      </c>
      <c r="C736" s="2">
        <v>5985</v>
      </c>
    </row>
    <row r="737" spans="1:3">
      <c r="A737" s="2" t="s">
        <v>2214</v>
      </c>
      <c r="B737" s="2" t="str">
        <f>VLOOKUP(A737,FT_AR,2,0)</f>
        <v>FP TORSADES</v>
      </c>
      <c r="C737" s="2">
        <v>5403</v>
      </c>
    </row>
    <row r="738" spans="1:3">
      <c r="A738" s="2" t="s">
        <v>2216</v>
      </c>
      <c r="B738" s="2" t="str">
        <f>VLOOKUP(A738,FT_AR,2,0)</f>
        <v>FP SPAGHETTI</v>
      </c>
      <c r="C738" s="2">
        <v>5349</v>
      </c>
    </row>
    <row r="739" spans="1:3">
      <c r="A739" s="2" t="s">
        <v>2218</v>
      </c>
      <c r="B739" s="2" t="str">
        <f>VLOOKUP(A739,FT_AR,2,0)</f>
        <v>FP TAGLIATELLES NID (S)</v>
      </c>
      <c r="C739" s="2">
        <v>5988</v>
      </c>
    </row>
    <row r="740" spans="1:3">
      <c r="A740" s="2" t="s">
        <v>2222</v>
      </c>
      <c r="B740" s="2" t="str">
        <f>VLOOKUP(A740,FT_AR,2,0)</f>
        <v>FP COQUILLETTES AUX OEUFS</v>
      </c>
      <c r="C740" s="2">
        <v>6637</v>
      </c>
    </row>
    <row r="741" spans="1:3">
      <c r="A741" s="2" t="s">
        <v>2224</v>
      </c>
      <c r="B741" s="2" t="str">
        <f>VLOOKUP(A741,FT_AR,2,0)</f>
        <v>FP MACARONIS AUX OEUFS</v>
      </c>
      <c r="C741" s="2">
        <v>6634</v>
      </c>
    </row>
    <row r="742" spans="1:3">
      <c r="A742" s="2" t="s">
        <v>2226</v>
      </c>
      <c r="B742" s="2" t="str">
        <f>VLOOKUP(A742,FT_AR,2,0)</f>
        <v>FP SPAGHETTI AUX OEUFS</v>
      </c>
      <c r="C742" s="2">
        <v>6636</v>
      </c>
    </row>
    <row r="743" spans="1:3">
      <c r="A743" s="2" t="s">
        <v>2229</v>
      </c>
      <c r="B743" s="2" t="str">
        <f>VLOOKUP(A743,FT_AR,2,0)</f>
        <v>PF CREVETTE NEM</v>
      </c>
      <c r="C743" s="2">
        <v>5998</v>
      </c>
    </row>
    <row r="744" spans="1:3">
      <c r="A744" s="2" t="s">
        <v>2231</v>
      </c>
      <c r="B744" s="2" t="str">
        <f>VLOOKUP(A744,FT_AR,2,0)</f>
        <v>PM ENCORNETS BLANCS</v>
      </c>
      <c r="C744" s="2">
        <v>5710</v>
      </c>
    </row>
    <row r="745" spans="1:3">
      <c r="A745" s="2" t="s">
        <v>2233</v>
      </c>
      <c r="B745" s="2" t="str">
        <f>VLOOKUP(A745,FT_AR,2,0)</f>
        <v>FR RIZ AUX CACAHUETES</v>
      </c>
      <c r="C745" s="2">
        <v>5036</v>
      </c>
    </row>
    <row r="746" spans="1:3">
      <c r="A746" s="2" t="s">
        <v>2238</v>
      </c>
      <c r="B746" s="2" t="str">
        <f>VLOOKUP(A746,FT_AR,2,0)</f>
        <v>PM NOIX ST JACQUES A/CORAIL</v>
      </c>
      <c r="C746" s="2">
        <v>7486</v>
      </c>
    </row>
    <row r="747" spans="1:3">
      <c r="A747" s="2" t="s">
        <v>2240</v>
      </c>
      <c r="B747" s="2" t="str">
        <f>VLOOKUP(A747,FT_AR,2,0)</f>
        <v>PM NOIX ST JACQUES S/CORAIL</v>
      </c>
      <c r="C747" s="2">
        <v>5718</v>
      </c>
    </row>
    <row r="748" spans="1:3">
      <c r="A748" s="2" t="s">
        <v>2242</v>
      </c>
      <c r="B748" s="2" t="str">
        <f>VLOOKUP(A748,FT_AR,2,0)</f>
        <v>PM SEICHES ENTIERES</v>
      </c>
      <c r="C748" s="2">
        <v>7275</v>
      </c>
    </row>
    <row r="749" spans="1:3">
      <c r="A749" s="2" t="s">
        <v>2244</v>
      </c>
      <c r="B749" s="2" t="str">
        <f>VLOOKUP(A749,FT_AR,2,0)</f>
        <v>PM CREVETTES QUEUES CUITES DECORTIQ</v>
      </c>
      <c r="C749" s="2">
        <v>5720</v>
      </c>
    </row>
    <row r="750" spans="1:3">
      <c r="A750" s="2" t="s">
        <v>2246</v>
      </c>
      <c r="B750" s="2" t="str">
        <f>VLOOKUP(A750,FT_AR,2,0)</f>
        <v>TA FEUILLETE POISSON 140 G</v>
      </c>
      <c r="C750" s="2">
        <v>6382</v>
      </c>
    </row>
    <row r="751" spans="1:3">
      <c r="A751" s="2" t="s">
        <v>2249</v>
      </c>
      <c r="B751" s="2" t="str">
        <f>VLOOKUP(A751,FT_AR,2,0)</f>
        <v>FT FRITES HUILE FRITURE</v>
      </c>
      <c r="C751" s="2">
        <v>5165</v>
      </c>
    </row>
    <row r="752" spans="1:3">
      <c r="A752" s="2" t="s">
        <v>2252</v>
      </c>
      <c r="B752" s="2" t="str">
        <f>VLOOKUP(A752,FT_AR,2,0)</f>
        <v>FT POMMES WEDGES EPICES</v>
      </c>
      <c r="C752" s="2">
        <v>5699</v>
      </c>
    </row>
    <row r="753" spans="1:3">
      <c r="A753" s="2" t="s">
        <v>2254</v>
      </c>
      <c r="B753" s="2" t="str">
        <f>VLOOKUP(A753,FT_AR,2,0)</f>
        <v>FT PDT PAILLAISON</v>
      </c>
      <c r="C753" s="2">
        <v>7318</v>
      </c>
    </row>
    <row r="754" spans="1:3">
      <c r="A754" s="2" t="s">
        <v>2257</v>
      </c>
      <c r="B754" s="2" t="str">
        <f>VLOOKUP(A754,FT_AR,2,0)</f>
        <v>OE OMELETTE F. HERBES ( S )</v>
      </c>
      <c r="C754" s="2">
        <v>5978</v>
      </c>
    </row>
    <row r="755" spans="1:3">
      <c r="A755" s="2" t="s">
        <v>2259</v>
      </c>
      <c r="B755" s="2" t="str">
        <f>VLOOKUP(A755,FT_AR,2,0)</f>
        <v>OE OMELETTE FROMAGE ( S )</v>
      </c>
      <c r="C755" s="2">
        <v>5979</v>
      </c>
    </row>
    <row r="756" spans="1:3">
      <c r="A756" s="2" t="s">
        <v>2262</v>
      </c>
      <c r="B756" s="2" t="str">
        <f>VLOOKUP(A756,FT_AR,2,0)</f>
        <v>OE OMELETTE BASQUAISE + ROQUETTE ( S )</v>
      </c>
      <c r="C756" s="2">
        <v>7134</v>
      </c>
    </row>
    <row r="757" spans="1:3">
      <c r="A757" s="2" t="s">
        <v>2264</v>
      </c>
      <c r="B757" s="2" t="str">
        <f>VLOOKUP(A757,FT_AR,2,0)</f>
        <v>CA DP TARTE POIRE BOURDALOUE</v>
      </c>
      <c r="C757" s="2">
        <v>6616</v>
      </c>
    </row>
    <row r="758" spans="1:3">
      <c r="A758" s="2" t="s">
        <v>2266</v>
      </c>
      <c r="B758" s="2" t="str">
        <f>VLOOKUP(A758,FT_AR,2,0)</f>
        <v>DP TARTE POMME CUITE DCP 10P</v>
      </c>
      <c r="C758" s="2">
        <v>7499</v>
      </c>
    </row>
    <row r="759" spans="1:3">
      <c r="A759" s="2" t="s">
        <v>2268</v>
      </c>
      <c r="B759" s="2" t="str">
        <f>VLOOKUP(A759,FT_AR,2,0)</f>
        <v>DP TARTE POMME</v>
      </c>
      <c r="C759" s="2">
        <v>6427</v>
      </c>
    </row>
    <row r="760" spans="1:3">
      <c r="A760" s="2" t="s">
        <v>2270</v>
      </c>
      <c r="B760" s="2" t="str">
        <f>VLOOKUP(A760,FT_AR,2,0)</f>
        <v>DP TARTE POMME BIO DCP 12 P</v>
      </c>
      <c r="C760" s="2">
        <v>7498</v>
      </c>
    </row>
    <row r="761" spans="1:3">
      <c r="A761" s="2" t="s">
        <v>2272</v>
      </c>
      <c r="B761" s="2" t="str">
        <f>VLOOKUP(A761,FT_AR,2,0)</f>
        <v>CA DP TARTE PASSION MERINGUEE 850 G SURG</v>
      </c>
      <c r="C761" s="2">
        <v>7501</v>
      </c>
    </row>
    <row r="762" spans="1:3">
      <c r="A762" s="2" t="s">
        <v>2274</v>
      </c>
      <c r="B762" s="2" t="str">
        <f>VLOOKUP(A762,FT_AR,2,0)</f>
        <v>DP MILLE FEUILLE</v>
      </c>
      <c r="C762" s="2">
        <v>5857</v>
      </c>
    </row>
    <row r="763" spans="1:3">
      <c r="A763" s="2" t="s">
        <v>2276</v>
      </c>
      <c r="B763" s="2" t="str">
        <f>VLOOKUP(A763,FT_AR,2,0)</f>
        <v>CU BIO AUBERGINE ROTIE (F)</v>
      </c>
      <c r="C763" s="2">
        <v>3985</v>
      </c>
    </row>
    <row r="764" spans="1:3">
      <c r="A764" s="2" t="s">
        <v>2277</v>
      </c>
      <c r="B764" s="2" t="str">
        <f>VLOOKUP(A764,FT_AR,2,0)</f>
        <v>CU BIO AUBERGINE ROTIE (F)</v>
      </c>
      <c r="C764" s="2">
        <v>2096</v>
      </c>
    </row>
    <row r="765" spans="1:3">
      <c r="A765" s="2" t="s">
        <v>2279</v>
      </c>
      <c r="B765" s="2" t="str">
        <f>VLOOKUP(A765,FT_AR,2,0)</f>
        <v>CD BIO BROCOLIS</v>
      </c>
      <c r="C765" s="2">
        <v>3990</v>
      </c>
    </row>
    <row r="766" spans="1:3">
      <c r="A766" s="2" t="s">
        <v>2281</v>
      </c>
      <c r="B766" s="2" t="str">
        <f>VLOOKUP(A766,FT_AR,2,0)</f>
        <v>CD BIO ENDIVE</v>
      </c>
      <c r="C766" s="2">
        <v>3795</v>
      </c>
    </row>
    <row r="767" spans="1:3">
      <c r="A767" s="2" t="s">
        <v>2283</v>
      </c>
      <c r="B767" s="2" t="str">
        <f>VLOOKUP(A767,FT_AR,2,0)</f>
        <v>CU BIO BETTERAVE CUBE CUITE 4G</v>
      </c>
      <c r="C767" s="2">
        <v>7153</v>
      </c>
    </row>
    <row r="768" spans="1:3">
      <c r="A768" s="2" t="s">
        <v>2285</v>
      </c>
      <c r="B768" s="2" t="str">
        <f>VLOOKUP(A768,FT_AR,2,0)</f>
        <v>CA SAND BIO VEGETARIEN</v>
      </c>
      <c r="C768" s="2">
        <v>5886</v>
      </c>
    </row>
    <row r="769" spans="1:3">
      <c r="A769" s="2" t="s">
        <v>2286</v>
      </c>
      <c r="B769" s="2" t="str">
        <f>VLOOKUP(A769,FT_AR,2,0)</f>
        <v>CA SAND BIO VEGETARIEN</v>
      </c>
      <c r="C769" s="2">
        <v>7258</v>
      </c>
    </row>
    <row r="770" spans="1:3">
      <c r="A770" s="2" t="s">
        <v>2288</v>
      </c>
      <c r="B770" s="2" t="str">
        <f>VLOOKUP(A770,FT_AR,2,0)</f>
        <v>DY FROMAGE BL BIO</v>
      </c>
      <c r="C770" s="2">
        <v>7249</v>
      </c>
    </row>
    <row r="771" spans="1:3">
      <c r="A771" s="2" t="s">
        <v>2290</v>
      </c>
      <c r="B771" s="2" t="str">
        <f>VLOOKUP(A771,FT_AR,2,0)</f>
        <v>LB FROMAGE BLANC FRAISE 2.5 KG</v>
      </c>
      <c r="C771" s="2">
        <v>6679</v>
      </c>
    </row>
    <row r="772" spans="1:3">
      <c r="A772" s="2" t="s">
        <v>2292</v>
      </c>
      <c r="B772" s="2" t="str">
        <f>VLOOKUP(A772,FT_AR,2,0)</f>
        <v>LB FROMAGE BL ABRICOT FR</v>
      </c>
      <c r="C772" s="2">
        <v>6678</v>
      </c>
    </row>
    <row r="773" spans="1:3">
      <c r="A773" s="2" t="s">
        <v>2294</v>
      </c>
      <c r="B773" s="2" t="str">
        <f>VLOOKUP(A773,FT_AR,2,0)</f>
        <v>DP CREPE CHOCOLAT</v>
      </c>
      <c r="C773" s="2">
        <v>5851</v>
      </c>
    </row>
    <row r="774" spans="1:3">
      <c r="A774" s="2" t="s">
        <v>2296</v>
      </c>
      <c r="B774" s="2" t="str">
        <f>VLOOKUP(A774,FT_AR,2,0)</f>
        <v>CA DP TARTE CHOCOLAT</v>
      </c>
      <c r="C774" s="2">
        <v>5831</v>
      </c>
    </row>
    <row r="775" spans="1:3">
      <c r="A775" s="2" t="s">
        <v>2298</v>
      </c>
      <c r="B775" s="2" t="str">
        <f>VLOOKUP(A775,FT_AR,2,0)</f>
        <v>CA DP TARTE MYRTILLES</v>
      </c>
      <c r="C775" s="2">
        <v>6432</v>
      </c>
    </row>
    <row r="776" spans="1:3">
      <c r="A776" s="2" t="s">
        <v>2300</v>
      </c>
      <c r="B776" s="2" t="str">
        <f>VLOOKUP(A776,FT_AR,2,0)</f>
        <v>CA DP TARTE NOIX COCO 900 G SURG /2</v>
      </c>
      <c r="C776" s="2">
        <v>6615</v>
      </c>
    </row>
    <row r="777" spans="1:3">
      <c r="A777" s="2" t="s">
        <v>2303</v>
      </c>
      <c r="B777" s="2" t="str">
        <f>VLOOKUP(A777,FT_AR,2,0)</f>
        <v>CA DP CREPE POMME CARAMEL</v>
      </c>
      <c r="C777" s="2">
        <v>5849</v>
      </c>
    </row>
    <row r="778" spans="1:3">
      <c r="A778" s="2" t="s">
        <v>2306</v>
      </c>
      <c r="B778" s="2" t="str">
        <f>VLOOKUP(A778,FT_AR,2,0)</f>
        <v>CA DB BROWNIE CHOCO 100% CROUS 78 G EMB</v>
      </c>
      <c r="C778" s="2">
        <v>6044</v>
      </c>
    </row>
    <row r="779" spans="1:3">
      <c r="A779" s="2" t="s">
        <v>2308</v>
      </c>
      <c r="B779" s="2" t="str">
        <f>VLOOKUP(A779,FT_AR,2,0)</f>
        <v>CA DB COOKIE PEPITE CHOCOLAT 70 G EMB SU</v>
      </c>
      <c r="C779" s="2">
        <v>6045</v>
      </c>
    </row>
    <row r="780" spans="1:3">
      <c r="A780" s="2" t="s">
        <v>2310</v>
      </c>
      <c r="B780" s="2" t="str">
        <f>VLOOKUP(A780,FT_AR,2,0)</f>
        <v>CA DB DONUT FOURRE CHOCO 75 G /48</v>
      </c>
      <c r="C780" s="2">
        <v>6042</v>
      </c>
    </row>
    <row r="781" spans="1:3">
      <c r="A781" s="2" t="s">
        <v>2312</v>
      </c>
      <c r="B781" s="2" t="str">
        <f>VLOOKUP(A781,FT_AR,2,0)</f>
        <v>CA DB MUFFIN DOUBLE CHOCO 115 G EMB SUR</v>
      </c>
      <c r="C781" s="2">
        <v>6047</v>
      </c>
    </row>
    <row r="782" spans="1:3">
      <c r="A782" s="2" t="s">
        <v>2314</v>
      </c>
      <c r="B782" s="2" t="str">
        <f>VLOOKUP(A782,FT_AR,2,0)</f>
        <v>CA DB MUFFIN MYRTILLE ECLAT FRAMB 115G/3</v>
      </c>
      <c r="C782" s="2">
        <v>6050</v>
      </c>
    </row>
    <row r="783" spans="1:3">
      <c r="A783" s="2" t="s">
        <v>2316</v>
      </c>
      <c r="B783" s="2" t="str">
        <f>VLOOKUP(A783,FT_AR,2,0)</f>
        <v>CA DB MUFFIN PEPIT CHOC 100 % CROUS 115G</v>
      </c>
      <c r="C783" s="2">
        <v>6049</v>
      </c>
    </row>
    <row r="784" spans="1:3">
      <c r="A784" s="2" t="s">
        <v>2318</v>
      </c>
      <c r="B784" s="2" t="str">
        <f>VLOOKUP(A784,FT_AR,2,0)</f>
        <v>CA DB MUFFIN POM CANEL 115 G EMB X30</v>
      </c>
      <c r="C784" s="2">
        <v>6052</v>
      </c>
    </row>
    <row r="785" spans="1:3">
      <c r="A785" s="2" t="s">
        <v>2320</v>
      </c>
      <c r="B785" s="2" t="str">
        <f>VLOOKUP(A785,FT_AR,2,0)</f>
        <v>CA DB MUFFIN PRALINE 115 G EMB X30</v>
      </c>
      <c r="C785" s="2">
        <v>6051</v>
      </c>
    </row>
    <row r="786" spans="1:3">
      <c r="A786" s="2" t="s">
        <v>2322</v>
      </c>
      <c r="B786" s="2" t="str">
        <f>VLOOKUP(A786,FT_AR,2,0)</f>
        <v>DC COMPOTE POIRE COUPELLE</v>
      </c>
      <c r="C786" s="2">
        <v>5075</v>
      </c>
    </row>
    <row r="787" spans="1:3">
      <c r="A787" s="2" t="s">
        <v>2324</v>
      </c>
      <c r="B787" s="2" t="str">
        <f>VLOOKUP(A787,FT_AR,2,0)</f>
        <v>DC COMPOTE POMME ANNANAS COUPELLE</v>
      </c>
      <c r="C787" s="2">
        <v>5079</v>
      </c>
    </row>
    <row r="788" spans="1:3">
      <c r="A788" s="2" t="s">
        <v>2326</v>
      </c>
      <c r="B788" s="2" t="str">
        <f>VLOOKUP(A788,FT_AR,2,0)</f>
        <v>DC COMPOTE POMME BANANE COUPELLE</v>
      </c>
      <c r="C788" s="2">
        <v>5081</v>
      </c>
    </row>
    <row r="789" spans="1:3">
      <c r="A789" s="2" t="s">
        <v>2328</v>
      </c>
      <c r="B789" s="2" t="str">
        <f>VLOOKUP(A789,FT_AR,2,0)</f>
        <v>DC COMPOTE POMME CASSIS COUPELLE</v>
      </c>
      <c r="C789" s="2">
        <v>5083</v>
      </c>
    </row>
    <row r="790" spans="1:3">
      <c r="A790" s="2" t="s">
        <v>2330</v>
      </c>
      <c r="B790" s="2" t="str">
        <f>VLOOKUP(A790,FT_AR,2,0)</f>
        <v>DC COMPOTE POMME FRAISE COUPELLE</v>
      </c>
      <c r="C790" s="2">
        <v>5085</v>
      </c>
    </row>
    <row r="791" spans="1:3">
      <c r="A791" s="2" t="s">
        <v>2332</v>
      </c>
      <c r="B791" s="2" t="str">
        <f>VLOOKUP(A791,FT_AR,2,0)</f>
        <v>CA DC COMPOTE POMMME NAT COUPELLE X20</v>
      </c>
      <c r="C791" s="2">
        <v>7445</v>
      </c>
    </row>
    <row r="792" spans="1:3">
      <c r="A792" s="2" t="s">
        <v>2334</v>
      </c>
      <c r="B792" s="2" t="str">
        <f>VLOOKUP(A792,FT_AR,2,0)</f>
        <v>CA DC COMPOTE POM PECH ABRIC COUPEL X20</v>
      </c>
      <c r="C792" s="2">
        <v>7448</v>
      </c>
    </row>
    <row r="793" spans="1:3">
      <c r="A793" s="2" t="s">
        <v>2336</v>
      </c>
      <c r="B793" s="2" t="str">
        <f>VLOOKUP(A793,FT_AR,2,0)</f>
        <v>CA DC COMPOTE POM FRAISE FRAMB COUP X20</v>
      </c>
      <c r="C793" s="2">
        <v>7447</v>
      </c>
    </row>
    <row r="794" spans="1:3">
      <c r="A794" s="2" t="s">
        <v>2338</v>
      </c>
      <c r="B794" s="2" t="str">
        <f>VLOOKUP(A794,FT_AR,2,0)</f>
        <v>DC COMPOTE TOUS FRUITS B5/1</v>
      </c>
      <c r="C794" s="2">
        <v>5092</v>
      </c>
    </row>
    <row r="795" spans="1:3">
      <c r="A795" s="2" t="s">
        <v>2340</v>
      </c>
      <c r="B795" s="2" t="str">
        <f>VLOOKUP(A795,FT_AR,2,0)</f>
        <v>DC COMPOTE POMME PATISSIERE B5/1</v>
      </c>
      <c r="C795" s="2">
        <v>5091</v>
      </c>
    </row>
    <row r="796" spans="1:3">
      <c r="A796" s="2" t="s">
        <v>2343</v>
      </c>
      <c r="B796" s="2" t="str">
        <f>VLOOKUP(A796,FT_AR,2,0)</f>
        <v>DC COMPOTE POMME ABRICOT B5/1</v>
      </c>
      <c r="C796" s="2">
        <v>5078</v>
      </c>
    </row>
    <row r="797" spans="1:3">
      <c r="A797" s="2" t="s">
        <v>2345</v>
      </c>
      <c r="B797" s="2" t="str">
        <f>VLOOKUP(A797,FT_AR,2,0)</f>
        <v>DC POMME ANNANAS B5/1</v>
      </c>
      <c r="C797" s="2">
        <v>5080</v>
      </c>
    </row>
    <row r="798" spans="1:3">
      <c r="A798" s="2" t="s">
        <v>2347</v>
      </c>
      <c r="B798" s="2" t="str">
        <f>VLOOKUP(A798,FT_AR,2,0)</f>
        <v>DC POMMES CASSIS B5/1</v>
      </c>
      <c r="C798" s="2">
        <v>5084</v>
      </c>
    </row>
    <row r="799" spans="1:3">
      <c r="A799" s="2" t="s">
        <v>2349</v>
      </c>
      <c r="B799" s="2" t="str">
        <f>VLOOKUP(A799,FT_AR,2,0)</f>
        <v>DC POMME PECHE B5/1</v>
      </c>
      <c r="C799" s="2">
        <v>5087</v>
      </c>
    </row>
    <row r="800" spans="1:3">
      <c r="A800" s="2" t="s">
        <v>2351</v>
      </c>
      <c r="B800" s="2" t="str">
        <f>VLOOKUP(A800,FT_AR,2,0)</f>
        <v>DC COMPOTE POMME BANANE B5/1</v>
      </c>
      <c r="C800" s="2">
        <v>6654</v>
      </c>
    </row>
    <row r="801" spans="1:3">
      <c r="A801" s="2" t="s">
        <v>2353</v>
      </c>
      <c r="B801" s="2" t="str">
        <f>VLOOKUP(A801,FT_AR,2,0)</f>
        <v>DC COMPOTE POMME BIO B5/1</v>
      </c>
      <c r="C801" s="2">
        <v>5090</v>
      </c>
    </row>
    <row r="802" spans="1:3">
      <c r="A802" s="2" t="s">
        <v>2355</v>
      </c>
      <c r="B802" s="2" t="str">
        <f>VLOOKUP(A802,FT_AR,2,0)</f>
        <v>CA DP GALETTE IND DES ROIS</v>
      </c>
      <c r="C802" s="2">
        <v>6511</v>
      </c>
    </row>
    <row r="803" spans="1:3">
      <c r="A803" s="2" t="s">
        <v>2357</v>
      </c>
      <c r="B803" s="2" t="str">
        <f>VLOOKUP(A803,FT_AR,2,0)</f>
        <v>CA DP GALETTE DES ROIS PORTION</v>
      </c>
      <c r="C803" s="2">
        <v>6512</v>
      </c>
    </row>
    <row r="804" spans="1:3">
      <c r="A804" s="2" t="s">
        <v>2359</v>
      </c>
      <c r="B804" s="2" t="str">
        <f>VLOOKUP(A804,FT_AR,2,0)</f>
        <v>CA DP ECLAIR CHOCOLAT</v>
      </c>
      <c r="C804" s="2">
        <v>5855</v>
      </c>
    </row>
    <row r="805" spans="1:3">
      <c r="A805" s="2" t="s">
        <v>2361</v>
      </c>
      <c r="B805" s="2" t="str">
        <f>VLOOKUP(A805,FT_AR,2,0)</f>
        <v>CA DP TARTE CRUMBLE POIRE CHOCO</v>
      </c>
      <c r="C805" s="2">
        <v>6431</v>
      </c>
    </row>
    <row r="806" spans="1:3">
      <c r="A806" s="2" t="s">
        <v>2363</v>
      </c>
      <c r="B806" s="2" t="str">
        <f>VLOOKUP(A806,FT_AR,2,0)</f>
        <v>CA DP TARTE CRUMBL POM FRUIT RGE 900G</v>
      </c>
      <c r="C806" s="2">
        <v>6430</v>
      </c>
    </row>
    <row r="807" spans="1:3">
      <c r="A807" s="2" t="s">
        <v>2365</v>
      </c>
      <c r="B807" s="2" t="str">
        <f>VLOOKUP(A807,FT_AR,2,0)</f>
        <v>DP TARTE TUTTI FRUITI</v>
      </c>
      <c r="C807" s="2">
        <v>5833</v>
      </c>
    </row>
    <row r="808" spans="1:3">
      <c r="A808" s="2" t="s">
        <v>2367</v>
      </c>
      <c r="B808" s="2" t="str">
        <f>VLOOKUP(A808,FT_AR,2,0)</f>
        <v>DP TARTELETTE ABRICOT A CUIRE</v>
      </c>
      <c r="C808" s="2">
        <v>5861</v>
      </c>
    </row>
    <row r="809" spans="1:3">
      <c r="A809" s="2" t="s">
        <v>2369</v>
      </c>
      <c r="B809" s="2" t="str">
        <f>VLOOKUP(A809,FT_AR,2,0)</f>
        <v>CA DP TARTELETTE CHOCOLAT</v>
      </c>
      <c r="C809" s="2">
        <v>5862</v>
      </c>
    </row>
    <row r="810" spans="1:3">
      <c r="A810" s="2" t="s">
        <v>2371</v>
      </c>
      <c r="B810" s="2" t="str">
        <f>VLOOKUP(A810,FT_AR,2,0)</f>
        <v>CA DP TIRAMISU</v>
      </c>
      <c r="C810" s="2">
        <v>5837</v>
      </c>
    </row>
    <row r="811" spans="1:3">
      <c r="A811" s="2" t="s">
        <v>2373</v>
      </c>
      <c r="B811" s="2" t="str">
        <f>VLOOKUP(A811,FT_AR,2,0)</f>
        <v>CA DP TARTELETTE CHOCO CARAMEL X18</v>
      </c>
      <c r="C811" s="2">
        <v>7441</v>
      </c>
    </row>
    <row r="812" spans="1:3">
      <c r="A812" s="2" t="s">
        <v>2375</v>
      </c>
      <c r="B812" s="2" t="str">
        <f>VLOOKUP(A812,FT_AR,2,0)</f>
        <v>DP TARTELETTE CARAMEL BEURRE SALE BUFFET</v>
      </c>
      <c r="C812" s="2">
        <v>6232</v>
      </c>
    </row>
    <row r="813" spans="1:3">
      <c r="A813" s="2" t="s">
        <v>2377</v>
      </c>
      <c r="B813" s="2" t="str">
        <f>VLOOKUP(A813,FT_AR,2,0)</f>
        <v>DP TARTELETTE FACON POM AMOUR 13 GR BUFF</v>
      </c>
      <c r="C813" s="2">
        <v>6228</v>
      </c>
    </row>
    <row r="814" spans="1:3">
      <c r="A814" s="2" t="s">
        <v>2379</v>
      </c>
      <c r="B814" s="2" t="str">
        <f>VLOOKUP(A814,FT_AR,2,0)</f>
        <v>DP FAR BRETON</v>
      </c>
      <c r="C814" s="2">
        <v>6390</v>
      </c>
    </row>
    <row r="815" spans="1:3">
      <c r="A815" s="2" t="s">
        <v>2381</v>
      </c>
      <c r="B815" s="2" t="str">
        <f>VLOOKUP(A815,FT_AR,2,0)</f>
        <v>DB GATEAU BASQUE</v>
      </c>
      <c r="C815" s="2">
        <v>5825</v>
      </c>
    </row>
    <row r="816" spans="1:3">
      <c r="A816" s="2" t="s">
        <v>2383</v>
      </c>
      <c r="B816" s="2" t="str">
        <f>VLOOKUP(A816,FT_AR,2,0)</f>
        <v>CA DP MOELLEUX CHOCO</v>
      </c>
      <c r="C816" s="2">
        <v>5826</v>
      </c>
    </row>
    <row r="817" spans="1:3">
      <c r="A817" s="2" t="s">
        <v>2385</v>
      </c>
      <c r="B817" s="2" t="str">
        <f>VLOOKUP(A817,FT_AR,2,0)</f>
        <v>CA DP MOELLEUX CHOCO FONDANT</v>
      </c>
      <c r="C817" s="2">
        <v>5858</v>
      </c>
    </row>
    <row r="818" spans="1:3">
      <c r="A818" s="2" t="s">
        <v>2387</v>
      </c>
      <c r="B818" s="2" t="str">
        <f>VLOOKUP(A818,FT_AR,2,0)</f>
        <v>CA DP NID D'ABEILLE AMANDE X4</v>
      </c>
      <c r="C818" s="2">
        <v>5836</v>
      </c>
    </row>
    <row r="819" spans="1:3">
      <c r="A819" s="2" t="s">
        <v>2389</v>
      </c>
      <c r="B819" s="2" t="str">
        <f>VLOOKUP(A819,FT_AR,2,0)</f>
        <v>CA DP PAVE CACAO</v>
      </c>
      <c r="C819" s="2">
        <v>5824</v>
      </c>
    </row>
    <row r="820" spans="1:3">
      <c r="A820" s="2" t="s">
        <v>2391</v>
      </c>
      <c r="B820" s="2" t="str">
        <f>VLOOKUP(A820,FT_AR,2,0)</f>
        <v>CA DP PAVE CARAMEL</v>
      </c>
      <c r="C820" s="2">
        <v>5822</v>
      </c>
    </row>
    <row r="821" spans="1:3">
      <c r="A821" s="2" t="s">
        <v>2393</v>
      </c>
      <c r="B821" s="2" t="str">
        <f>VLOOKUP(A821,FT_AR,2,0)</f>
        <v>CA DP RELIGIEUSE CHOCOLAT X24</v>
      </c>
      <c r="C821" s="2">
        <v>5860</v>
      </c>
    </row>
    <row r="822" spans="1:3">
      <c r="A822" s="2" t="s">
        <v>2396</v>
      </c>
      <c r="B822" s="2" t="str">
        <f>VLOOKUP(A822,FT_AR,2,0)</f>
        <v>EX NORV PU GRATINERT FISK I FORM</v>
      </c>
      <c r="C822" s="2">
        <v>7140</v>
      </c>
    </row>
    <row r="823" spans="1:3">
      <c r="A823" s="2" t="s">
        <v>2398</v>
      </c>
      <c r="B823" s="2" t="str">
        <f>VLOOKUP(A823,FT_AR,2,0)</f>
        <v>EX NORV PU SAINT DES FJORDS EN PAELLA</v>
      </c>
      <c r="C823" s="2">
        <v>7126</v>
      </c>
    </row>
    <row r="824" spans="1:3">
      <c r="A824" s="2" t="s">
        <v>2399</v>
      </c>
      <c r="B824" s="2" t="str">
        <f>VLOOKUP(A824,FT_AR,2,0)</f>
        <v>EX NORV PU SAINT DES FJORDS EN PAELLA</v>
      </c>
      <c r="C824" s="2">
        <v>6551</v>
      </c>
    </row>
    <row r="825" spans="1:3">
      <c r="A825" s="2" t="s">
        <v>2400</v>
      </c>
      <c r="B825" s="2" t="str">
        <f>VLOOKUP(A825,FT_AR,2,0)</f>
        <v>EX NORV PU SAINT DES FJORDS EN PAELLA</v>
      </c>
      <c r="C825" s="2">
        <v>1082</v>
      </c>
    </row>
    <row r="826" spans="1:3">
      <c r="A826" s="2" t="s">
        <v>2403</v>
      </c>
      <c r="B826" s="2" t="str">
        <f>VLOOKUP(A826,FT_AR,2,0)</f>
        <v>EX NORV EC GUL ERTESUPPE - SOUPE AU</v>
      </c>
      <c r="C826" s="2">
        <v>6958</v>
      </c>
    </row>
    <row r="827" spans="1:3">
      <c r="A827" s="2" t="s">
        <v>2405</v>
      </c>
      <c r="B827" s="2" t="str">
        <f>VLOOKUP(A827,FT_AR,2,0)</f>
        <v>OB COQ DECOUPE ( F )</v>
      </c>
      <c r="C827" s="2">
        <v>7331</v>
      </c>
    </row>
    <row r="828" spans="1:3">
      <c r="A828" s="2" t="s">
        <v>2407</v>
      </c>
      <c r="B828" s="2" t="str">
        <f>VLOOKUP(A828,FT_AR,2,0)</f>
        <v>EX NORV PU CABILLAUD/ POLENTA PUREE</v>
      </c>
      <c r="C828" s="2">
        <v>2410</v>
      </c>
    </row>
    <row r="829" spans="1:3">
      <c r="A829" s="2" t="s">
        <v>2409</v>
      </c>
      <c r="B829" s="2" t="str">
        <f>VLOOKUP(A829,FT_AR,2,0)</f>
        <v>OR CANARD CUISSE CONFITE 210-230 G.</v>
      </c>
      <c r="C829" s="2">
        <v>7375</v>
      </c>
    </row>
    <row r="830" spans="1:3">
      <c r="A830" s="2" t="s">
        <v>2411</v>
      </c>
      <c r="B830" s="2" t="str">
        <f>VLOOKUP(A830,FT_AR,2,0)</f>
        <v>OR CANARD CUISSE CONFITE 5/1</v>
      </c>
      <c r="C830" s="2">
        <v>5040</v>
      </c>
    </row>
    <row r="831" spans="1:3">
      <c r="A831" s="2" t="s">
        <v>2414</v>
      </c>
      <c r="B831" s="2" t="str">
        <f>VLOOKUP(A831,FT_AR,2,0)</f>
        <v>OR CANARD MANCHONS CONFITS 5/1</v>
      </c>
      <c r="C831" s="2">
        <v>5042</v>
      </c>
    </row>
    <row r="832" spans="1:3">
      <c r="A832" s="2" t="s">
        <v>2416</v>
      </c>
      <c r="B832" s="2" t="str">
        <f>VLOOKUP(A832,FT_AR,2,0)</f>
        <v>OB CANARD MANCHONS ( F )</v>
      </c>
      <c r="C832" s="2">
        <v>7329</v>
      </c>
    </row>
    <row r="833" spans="1:3">
      <c r="A833" s="2" t="s">
        <v>2418</v>
      </c>
      <c r="B833" s="2" t="str">
        <f>VLOOKUP(A833,FT_AR,2,0)</f>
        <v>OB CANARD SAUTE ( F )</v>
      </c>
      <c r="C833" s="2">
        <v>7330</v>
      </c>
    </row>
    <row r="834" spans="1:3">
      <c r="A834" s="2" t="s">
        <v>2420</v>
      </c>
      <c r="B834" s="2" t="str">
        <f>VLOOKUP(A834,FT_AR,2,0)</f>
        <v>OR COQUELET DEMI ( F )</v>
      </c>
      <c r="C834" s="2">
        <v>7332</v>
      </c>
    </row>
    <row r="835" spans="1:3">
      <c r="A835" s="2" t="s">
        <v>2422</v>
      </c>
      <c r="B835" s="2" t="str">
        <f>VLOOKUP(A835,FT_AR,2,0)</f>
        <v>OG DINDE BROCHETTE CHINOISE ( F )</v>
      </c>
      <c r="C835" s="2">
        <v>7382</v>
      </c>
    </row>
    <row r="836" spans="1:3">
      <c r="A836" s="2" t="s">
        <v>2424</v>
      </c>
      <c r="B836" s="2" t="str">
        <f>VLOOKUP(A836,FT_AR,2,0)</f>
        <v>OG DINDE BROCHETTE INDIENNE ( F )</v>
      </c>
      <c r="C836" s="2">
        <v>7378</v>
      </c>
    </row>
    <row r="837" spans="1:3">
      <c r="A837" s="2" t="s">
        <v>2426</v>
      </c>
      <c r="B837" s="2" t="str">
        <f>VLOOKUP(A837,FT_AR,2,0)</f>
        <v>OG DINDE BROCHETTE MEDIT. ( F )</v>
      </c>
      <c r="C837" s="2">
        <v>7379</v>
      </c>
    </row>
    <row r="838" spans="1:3">
      <c r="A838" s="2" t="s">
        <v>2428</v>
      </c>
      <c r="B838" s="2" t="str">
        <f>VLOOKUP(A838,FT_AR,2,0)</f>
        <v>OG DINDE BROCHETTE MEXICAINE ( F )</v>
      </c>
      <c r="C838" s="2">
        <v>7381</v>
      </c>
    </row>
    <row r="839" spans="1:3">
      <c r="A839" s="2" t="s">
        <v>2430</v>
      </c>
      <c r="B839" s="2" t="str">
        <f>VLOOKUP(A839,FT_AR,2,0)</f>
        <v>OG DINDE BROCHETTE PROVENCALE ( F )</v>
      </c>
      <c r="C839" s="2">
        <v>7380</v>
      </c>
    </row>
    <row r="840" spans="1:3">
      <c r="A840" s="2" t="s">
        <v>2432</v>
      </c>
      <c r="B840" s="2" t="str">
        <f>VLOOKUP(A840,FT_AR,2,0)</f>
        <v>OR POULET CUISSE 180-200 G. VRAC ( F )</v>
      </c>
      <c r="C840" s="2">
        <v>7359</v>
      </c>
    </row>
    <row r="841" spans="1:3">
      <c r="A841" s="2" t="s">
        <v>2434</v>
      </c>
      <c r="B841" s="2" t="str">
        <f>VLOOKUP(A841,FT_AR,2,0)</f>
        <v>OR POULET CUISSE 200-220 G. VRAC ( F )</v>
      </c>
      <c r="C841" s="2">
        <v>7360</v>
      </c>
    </row>
    <row r="842" spans="1:3">
      <c r="A842" s="2" t="s">
        <v>2436</v>
      </c>
      <c r="B842" s="2" t="str">
        <f>VLOOKUP(A842,FT_AR,2,0)</f>
        <v>OR POULET CUISSE 180-200 G. X 10 ( F )</v>
      </c>
      <c r="C842" s="2">
        <v>7355</v>
      </c>
    </row>
    <row r="843" spans="1:3">
      <c r="A843" s="2" t="s">
        <v>2439</v>
      </c>
      <c r="B843" s="2" t="str">
        <f>VLOOKUP(A843,FT_AR,2,0)</f>
        <v>OF DINDE CORDON BLEU ( F )</v>
      </c>
      <c r="C843" s="2">
        <v>7383</v>
      </c>
    </row>
    <row r="844" spans="1:3">
      <c r="A844" s="2" t="s">
        <v>2441</v>
      </c>
      <c r="B844" s="2" t="str">
        <f>VLOOKUP(A844,FT_AR,2,0)</f>
        <v>OB DINDE EMINCE CUISSE 30 G. ( F )</v>
      </c>
      <c r="C844" s="2">
        <v>7477</v>
      </c>
    </row>
    <row r="845" spans="1:3">
      <c r="A845" s="2" t="s">
        <v>2443</v>
      </c>
      <c r="B845" s="2" t="str">
        <f>VLOOKUP(A845,FT_AR,2,0)</f>
        <v>OB DINDE EMINCE BLANQUETTE ( F )</v>
      </c>
      <c r="C845" s="2">
        <v>7476</v>
      </c>
    </row>
    <row r="846" spans="1:3">
      <c r="A846" s="2" t="s">
        <v>2445</v>
      </c>
      <c r="B846" s="2" t="str">
        <f>VLOOKUP(A846,FT_AR,2,0)</f>
        <v>EX DP CANELE 15 GR GD MARNIER BUFFET</v>
      </c>
      <c r="C846" s="2">
        <v>6112</v>
      </c>
    </row>
    <row r="847" spans="1:3">
      <c r="A847" s="2" t="s">
        <v>2447</v>
      </c>
      <c r="B847" s="2" t="str">
        <f>VLOOKUP(A847,FT_AR,2,0)</f>
        <v>OB DINDE EMINCE FILET 10 G. ( F )</v>
      </c>
      <c r="C847" s="2">
        <v>7335</v>
      </c>
    </row>
    <row r="848" spans="1:3">
      <c r="A848" s="2" t="s">
        <v>2449</v>
      </c>
      <c r="B848" s="2" t="str">
        <f>VLOOKUP(A848,FT_AR,2,0)</f>
        <v>EX DP CANELE 17 GR BUFFET</v>
      </c>
      <c r="C848" s="2">
        <v>6352</v>
      </c>
    </row>
    <row r="849" spans="1:3">
      <c r="A849" s="2" t="s">
        <v>2452</v>
      </c>
      <c r="B849" s="2" t="str">
        <f>VLOOKUP(A849,FT_AR,2,0)</f>
        <v>OR DINDE FILET 1,2-1,8 KG. ( F )</v>
      </c>
      <c r="C849" s="2">
        <v>7337</v>
      </c>
    </row>
    <row r="850" spans="1:3">
      <c r="A850" s="2" t="s">
        <v>2454</v>
      </c>
      <c r="B850" s="2" t="str">
        <f>VLOOKUP(A850,FT_AR,2,0)</f>
        <v>EX DP CANELE 17 GR FOURRE BUFFET</v>
      </c>
      <c r="C850" s="2">
        <v>6114</v>
      </c>
    </row>
    <row r="851" spans="1:3">
      <c r="A851" s="2" t="s">
        <v>2456</v>
      </c>
      <c r="B851" s="2" t="str">
        <f>VLOOKUP(A851,FT_AR,2,0)</f>
        <v>OF DINDE NUGGETS ( F )</v>
      </c>
      <c r="C851" s="2">
        <v>7387</v>
      </c>
    </row>
    <row r="852" spans="1:3">
      <c r="A852" s="2" t="s">
        <v>2458</v>
      </c>
      <c r="B852" s="2" t="str">
        <f>VLOOKUP(A852,FT_AR,2,0)</f>
        <v>OB DINDE OSSO BUCCO 120-160 G. ( F )</v>
      </c>
      <c r="C852" s="2">
        <v>7339</v>
      </c>
    </row>
    <row r="853" spans="1:3">
      <c r="A853" s="2" t="s">
        <v>2460</v>
      </c>
      <c r="B853" s="2" t="str">
        <f>VLOOKUP(A853,FT_AR,2,0)</f>
        <v>OB DINDE OSSO BUCCO 95-120 G. ( F )</v>
      </c>
      <c r="C853" s="2">
        <v>7338</v>
      </c>
    </row>
    <row r="854" spans="1:3">
      <c r="A854" s="2" t="s">
        <v>2462</v>
      </c>
      <c r="B854" s="2" t="str">
        <f>VLOOKUP(A854,FT_AR,2,0)</f>
        <v>EX DP CANELE FOURRE CHOCO 9 GR BUFFET</v>
      </c>
      <c r="C854" s="2">
        <v>6121</v>
      </c>
    </row>
    <row r="855" spans="1:3">
      <c r="A855" s="2" t="s">
        <v>2464</v>
      </c>
      <c r="B855" s="2" t="str">
        <f>VLOOKUP(A855,FT_AR,2,0)</f>
        <v>OR DINDE ROTI 50/50 S/BARDE ( F )</v>
      </c>
      <c r="C855" s="2">
        <v>7341</v>
      </c>
    </row>
    <row r="856" spans="1:3">
      <c r="A856" s="2" t="s">
        <v>2467</v>
      </c>
      <c r="B856" s="2" t="str">
        <f>VLOOKUP(A856,FT_AR,2,0)</f>
        <v>OR DINDE ROTI ( S )</v>
      </c>
      <c r="C856" s="2">
        <v>5603</v>
      </c>
    </row>
    <row r="857" spans="1:3">
      <c r="A857" s="2" t="s">
        <v>2469</v>
      </c>
      <c r="B857" s="2" t="str">
        <f>VLOOKUP(A857,FT_AR,2,0)</f>
        <v>EX DP MACARON BUFFET</v>
      </c>
      <c r="C857" s="2">
        <v>6129</v>
      </c>
    </row>
    <row r="858" spans="1:3">
      <c r="A858" s="2" t="s">
        <v>2471</v>
      </c>
      <c r="B858" s="2" t="str">
        <f>VLOOKUP(A858,FT_AR,2,0)</f>
        <v>CB PALETTE FRAICHE SANS OS BBC</v>
      </c>
      <c r="C858" s="2">
        <v>6950</v>
      </c>
    </row>
    <row r="859" spans="1:3">
      <c r="A859" s="2" t="s">
        <v>2473</v>
      </c>
      <c r="B859" s="2" t="str">
        <f>VLOOKUP(A859,FT_AR,2,0)</f>
        <v>CG ESCALOPE DE PORC FRAIS</v>
      </c>
      <c r="C859" s="2">
        <v>6948</v>
      </c>
    </row>
    <row r="860" spans="1:3">
      <c r="A860" s="2" t="s">
        <v>2475</v>
      </c>
      <c r="B860" s="2" t="str">
        <f>VLOOKUP(A860,FT_AR,2,0)</f>
        <v>CG COTE LONGE FRAIS</v>
      </c>
      <c r="C860" s="2">
        <v>6946</v>
      </c>
    </row>
    <row r="861" spans="1:3">
      <c r="A861" s="2" t="s">
        <v>2477</v>
      </c>
      <c r="B861" s="2" t="str">
        <f>VLOOKUP(A861,FT_AR,2,0)</f>
        <v>OR DINDE SOT L'Y LAISSE ( F )</v>
      </c>
      <c r="C861" s="2">
        <v>7343</v>
      </c>
    </row>
    <row r="862" spans="1:3">
      <c r="A862" s="2" t="s">
        <v>2479</v>
      </c>
      <c r="B862" s="2" t="str">
        <f>VLOOKUP(A862,FT_AR,2,0)</f>
        <v>EX NORV OB KYLLINGFILET MED SMAKFULL SAU</v>
      </c>
      <c r="C862" s="2">
        <v>5134</v>
      </c>
    </row>
    <row r="863" spans="1:3">
      <c r="A863" s="2" t="s">
        <v>2481</v>
      </c>
      <c r="B863" s="2" t="str">
        <f>VLOOKUP(A863,FT_AR,2,0)</f>
        <v>EX NORV DC APPELSINDESSERT/ RIZ À LO</v>
      </c>
      <c r="C863" s="2">
        <v>5312</v>
      </c>
    </row>
    <row r="864" spans="1:3">
      <c r="A864" s="2" t="s">
        <v>2483</v>
      </c>
      <c r="B864" s="2" t="str">
        <f>VLOOKUP(A864,FT_AR,2,0)</f>
        <v>EX NORV EP CURRY SILD (HARENG AU CURRY)</v>
      </c>
      <c r="C864" s="2">
        <v>7056</v>
      </c>
    </row>
    <row r="865" spans="1:3">
      <c r="A865" s="2" t="s">
        <v>2484</v>
      </c>
      <c r="B865" s="2" t="str">
        <f>VLOOKUP(A865,FT_AR,2,0)</f>
        <v>EX NORV EP CURRY SILD (HARENG AU CURRY)</v>
      </c>
      <c r="C865" s="2">
        <v>1252</v>
      </c>
    </row>
    <row r="866" spans="1:3">
      <c r="A866" s="2" t="s">
        <v>2486</v>
      </c>
      <c r="B866" s="2" t="str">
        <f>VLOOKUP(A866,FT_AR,2,0)</f>
        <v>CG SAUCISSE BLANCHE AUX HERBES</v>
      </c>
      <c r="C866" s="2">
        <v>6990</v>
      </c>
    </row>
    <row r="867" spans="1:3">
      <c r="A867" s="2" t="s">
        <v>2488</v>
      </c>
      <c r="B867" s="2" t="str">
        <f>VLOOKUP(A867,FT_AR,2,0)</f>
        <v>CG JAMBON A GRILLER ENTIER</v>
      </c>
      <c r="C867" s="2">
        <v>7019</v>
      </c>
    </row>
    <row r="868" spans="1:3">
      <c r="A868" s="2" t="s">
        <v>2491</v>
      </c>
      <c r="B868" s="2" t="str">
        <f>VLOOKUP(A868,FT_AR,2,0)</f>
        <v>OR LAPIN CUISSE 200-240 G. ( F )</v>
      </c>
      <c r="C868" s="2">
        <v>7344</v>
      </c>
    </row>
    <row r="869" spans="1:3">
      <c r="A869" s="2" t="s">
        <v>2493</v>
      </c>
      <c r="B869" s="2" t="str">
        <f>VLOOKUP(A869,FT_AR,2,0)</f>
        <v>OR LAPIN 1/2 RÂBLE 150-180 G. ( F )</v>
      </c>
      <c r="C869" s="2">
        <v>7345</v>
      </c>
    </row>
    <row r="870" spans="1:3">
      <c r="A870" s="2" t="s">
        <v>2495</v>
      </c>
      <c r="B870" s="2" t="str">
        <f>VLOOKUP(A870,FT_AR,2,0)</f>
        <v>OB LAPIN EMINCE ( F )</v>
      </c>
      <c r="C870" s="2">
        <v>7346</v>
      </c>
    </row>
    <row r="871" spans="1:3">
      <c r="A871" s="2" t="s">
        <v>2498</v>
      </c>
      <c r="B871" s="2" t="str">
        <f>VLOOKUP(A871,FT_AR,2,0)</f>
        <v>LC BRIE MEAUX AOC</v>
      </c>
      <c r="C871" s="2">
        <v>6812</v>
      </c>
    </row>
    <row r="872" spans="1:3">
      <c r="A872" s="2" t="s">
        <v>2500</v>
      </c>
      <c r="B872" s="2" t="str">
        <f>VLOOKUP(A872,FT_AR,2,0)</f>
        <v>LC CAMEMBERT LAIT CRU 240 GR</v>
      </c>
      <c r="C872" s="2">
        <v>6900</v>
      </c>
    </row>
    <row r="873" spans="1:3">
      <c r="A873" s="2" t="s">
        <v>2502</v>
      </c>
      <c r="B873" s="2" t="str">
        <f>VLOOKUP(A873,FT_AR,2,0)</f>
        <v>MG COTE D AGNEAU PREMIERE</v>
      </c>
      <c r="C873" s="2">
        <v>7190</v>
      </c>
    </row>
    <row r="874" spans="1:3">
      <c r="A874" s="2" t="s">
        <v>2504</v>
      </c>
      <c r="B874" s="2" t="str">
        <f>VLOOKUP(A874,FT_AR,2,0)</f>
        <v>LC MUNSTER 200GR</v>
      </c>
      <c r="C874" s="2">
        <v>6910</v>
      </c>
    </row>
    <row r="875" spans="1:3">
      <c r="A875" s="2" t="s">
        <v>2506</v>
      </c>
      <c r="B875" s="2" t="str">
        <f>VLOOKUP(A875,FT_AR,2,0)</f>
        <v>OR POULET HAUT CUIS. 100-130 G. ( F )</v>
      </c>
      <c r="C875" s="2">
        <v>7365</v>
      </c>
    </row>
    <row r="876" spans="1:3">
      <c r="A876" s="2" t="s">
        <v>2508</v>
      </c>
      <c r="B876" s="2" t="str">
        <f>VLOOKUP(A876,FT_AR,2,0)</f>
        <v>OR POULET MANCHON 40-50 G. ( F )</v>
      </c>
      <c r="C876" s="2">
        <v>7364</v>
      </c>
    </row>
    <row r="877" spans="1:3">
      <c r="A877" s="2" t="s">
        <v>2510</v>
      </c>
      <c r="B877" s="2" t="str">
        <f>VLOOKUP(A877,FT_AR,2,0)</f>
        <v>MB EMINCE AGNEAU</v>
      </c>
      <c r="C877" s="2">
        <v>7191</v>
      </c>
    </row>
    <row r="878" spans="1:3">
      <c r="A878" s="2" t="s">
        <v>2512</v>
      </c>
      <c r="B878" s="2" t="str">
        <f>VLOOKUP(A878,FT_AR,2,0)</f>
        <v>OR POULET PAC FERMIER LABEL RGE ( F )</v>
      </c>
      <c r="C878" s="2">
        <v>7370</v>
      </c>
    </row>
    <row r="879" spans="1:3">
      <c r="A879" s="2" t="s">
        <v>2514</v>
      </c>
      <c r="B879" s="2" t="str">
        <f>VLOOKUP(A879,FT_AR,2,0)</f>
        <v>OR POULET PAC 1 KG. ( F )</v>
      </c>
      <c r="C879" s="2">
        <v>7371</v>
      </c>
    </row>
    <row r="880" spans="1:3">
      <c r="A880" s="2" t="s">
        <v>2516</v>
      </c>
      <c r="B880" s="2" t="str">
        <f>VLOOKUP(A880,FT_AR,2,0)</f>
        <v>OB POULET PAUPIETTE ( F )</v>
      </c>
      <c r="C880" s="2">
        <v>7391</v>
      </c>
    </row>
    <row r="881" spans="1:3">
      <c r="A881" s="2" t="s">
        <v>2518</v>
      </c>
      <c r="B881" s="2" t="str">
        <f>VLOOKUP(A881,FT_AR,2,0)</f>
        <v>OR POULET FILET ROTI 140 G. ( F )</v>
      </c>
      <c r="C881" s="2">
        <v>7386</v>
      </c>
    </row>
    <row r="882" spans="1:3">
      <c r="A882" s="2" t="s">
        <v>2520</v>
      </c>
      <c r="B882" s="2" t="str">
        <f>VLOOKUP(A882,FT_AR,2,0)</f>
        <v>OB POULET EMINCE FILET ( F )</v>
      </c>
      <c r="C882" s="2">
        <v>7388</v>
      </c>
    </row>
    <row r="883" spans="1:3">
      <c r="A883" s="2" t="s">
        <v>2522</v>
      </c>
      <c r="B883" s="2" t="str">
        <f>VLOOKUP(A883,FT_AR,2,0)</f>
        <v>LC FROMAGE DES CHAUMES</v>
      </c>
      <c r="C883" s="2">
        <v>6815</v>
      </c>
    </row>
    <row r="884" spans="1:3">
      <c r="A884" s="2" t="s">
        <v>2524</v>
      </c>
      <c r="B884" s="2" t="str">
        <f>VLOOKUP(A884,FT_AR,2,0)</f>
        <v>OR POULET EMINCE TIKKA ( S )</v>
      </c>
      <c r="C884" s="2">
        <v>6405</v>
      </c>
    </row>
    <row r="885" spans="1:3">
      <c r="A885" s="2" t="s">
        <v>2526</v>
      </c>
      <c r="B885" s="2" t="str">
        <f>VLOOKUP(A885,FT_AR,2,0)</f>
        <v>LC BUCHE DE CHEVRE AU KG</v>
      </c>
      <c r="C885" s="2">
        <v>6816</v>
      </c>
    </row>
    <row r="886" spans="1:3">
      <c r="A886" s="2" t="s">
        <v>2528</v>
      </c>
      <c r="B886" s="2" t="str">
        <f>VLOOKUP(A886,FT_AR,2,0)</f>
        <v>OF POULET AIGUILLETTE PANEE ( F )</v>
      </c>
      <c r="C886" s="2">
        <v>7389</v>
      </c>
    </row>
    <row r="887" spans="1:3">
      <c r="A887" s="2" t="s">
        <v>2530</v>
      </c>
      <c r="B887" s="2" t="str">
        <f>VLOOKUP(A887,FT_AR,2,0)</f>
        <v>LC GORGONZOLA FERME 1.5KG</v>
      </c>
      <c r="C887" s="2">
        <v>6821</v>
      </c>
    </row>
    <row r="888" spans="1:3">
      <c r="A888" s="2" t="s">
        <v>2532</v>
      </c>
      <c r="B888" s="2" t="str">
        <f>VLOOKUP(A888,FT_AR,2,0)</f>
        <v>OB LAPIN GIGOLETTE ( F )</v>
      </c>
      <c r="C888" s="2">
        <v>7347</v>
      </c>
    </row>
    <row r="889" spans="1:3">
      <c r="A889" s="2" t="s">
        <v>2534</v>
      </c>
      <c r="B889" s="2" t="str">
        <f>VLOOKUP(A889,FT_AR,2,0)</f>
        <v>OR LAPIN PAC 1,3-1,5 KG. ( F )</v>
      </c>
      <c r="C889" s="2">
        <v>7348</v>
      </c>
    </row>
    <row r="890" spans="1:3">
      <c r="A890" s="2" t="s">
        <v>2536</v>
      </c>
      <c r="B890" s="2" t="str">
        <f>VLOOKUP(A890,FT_AR,2,0)</f>
        <v>LC MAROILLES</v>
      </c>
      <c r="C890" s="2">
        <v>6823</v>
      </c>
    </row>
    <row r="891" spans="1:3">
      <c r="A891" s="2" t="s">
        <v>2538</v>
      </c>
      <c r="B891" s="2" t="str">
        <f>VLOOKUP(A891,FT_AR,2,0)</f>
        <v>LC MIMOLETTE BOULE</v>
      </c>
      <c r="C891" s="2">
        <v>6824</v>
      </c>
    </row>
    <row r="892" spans="1:3">
      <c r="A892" s="2" t="s">
        <v>2541</v>
      </c>
      <c r="B892" s="2" t="str">
        <f>VLOOKUP(A892,FT_AR,2,0)</f>
        <v>VG HACHE 120 G ( S )</v>
      </c>
      <c r="C892" s="2">
        <v>5940</v>
      </c>
    </row>
    <row r="893" spans="1:3">
      <c r="A893" s="2" t="s">
        <v>2543</v>
      </c>
      <c r="B893" s="2" t="str">
        <f>VLOOKUP(A893,FT_AR,2,0)</f>
        <v>OR PINTADE CUISSE 180-200 G. ( F )</v>
      </c>
      <c r="C893" s="2">
        <v>7349</v>
      </c>
    </row>
    <row r="894" spans="1:3">
      <c r="A894" s="2" t="s">
        <v>2545</v>
      </c>
      <c r="B894" s="2" t="str">
        <f>VLOOKUP(A894,FT_AR,2,0)</f>
        <v>LC MIMOLETTE BLOC</v>
      </c>
      <c r="C894" s="2">
        <v>6825</v>
      </c>
    </row>
    <row r="895" spans="1:3">
      <c r="A895" s="2" t="s">
        <v>2547</v>
      </c>
      <c r="B895" s="2" t="str">
        <f>VLOOKUP(A895,FT_AR,2,0)</f>
        <v>OR PINTADE SUPREME 160-180 G. ( F )</v>
      </c>
      <c r="C895" s="2">
        <v>7351</v>
      </c>
    </row>
    <row r="896" spans="1:3">
      <c r="A896" s="2" t="s">
        <v>2549</v>
      </c>
      <c r="B896" s="2" t="str">
        <f>VLOOKUP(A896,FT_AR,2,0)</f>
        <v>VG ESCALOPE 120 G</v>
      </c>
      <c r="C896" s="2">
        <v>7184</v>
      </c>
    </row>
    <row r="897" spans="1:3">
      <c r="A897" s="2" t="s">
        <v>2551</v>
      </c>
      <c r="B897" s="2" t="str">
        <f>VLOOKUP(A897,FT_AR,2,0)</f>
        <v>LC CARRE DE L'EST</v>
      </c>
      <c r="C897" s="2">
        <v>6902</v>
      </c>
    </row>
    <row r="898" spans="1:3">
      <c r="A898" s="2" t="s">
        <v>2553</v>
      </c>
      <c r="B898" s="2" t="str">
        <f>VLOOKUP(A898,FT_AR,2,0)</f>
        <v>OR POULET CUIS. BBC 200-220 G. VRAC ( F</v>
      </c>
      <c r="C898" s="2">
        <v>7362</v>
      </c>
    </row>
    <row r="899" spans="1:3">
      <c r="A899" s="2" t="s">
        <v>2555</v>
      </c>
      <c r="B899" s="2" t="str">
        <f>VLOOKUP(A899,FT_AR,2,0)</f>
        <v>LC CHAOURCE</v>
      </c>
      <c r="C899" s="2">
        <v>6903</v>
      </c>
    </row>
    <row r="900" spans="1:3">
      <c r="A900" s="2" t="s">
        <v>2557</v>
      </c>
      <c r="B900" s="2" t="str">
        <f>VLOOKUP(A900,FT_AR,2,0)</f>
        <v>VR ROTI EPAULE CUITE</v>
      </c>
      <c r="C900" s="2">
        <v>7055</v>
      </c>
    </row>
    <row r="901" spans="1:3">
      <c r="A901" s="2" t="s">
        <v>2559</v>
      </c>
      <c r="B901" s="2" t="str">
        <f>VLOOKUP(A901,FT_AR,2,0)</f>
        <v>LC CHEVRE LONG CENDRE 250GR</v>
      </c>
      <c r="C901" s="2">
        <v>6904</v>
      </c>
    </row>
    <row r="902" spans="1:3">
      <c r="A902" s="2" t="s">
        <v>2561</v>
      </c>
      <c r="B902" s="2" t="str">
        <f>VLOOKUP(A902,FT_AR,2,0)</f>
        <v>OR POULET CUIS. BBC 180-200 G. X 10 ( F</v>
      </c>
      <c r="C902" s="2">
        <v>7357</v>
      </c>
    </row>
    <row r="903" spans="1:3">
      <c r="A903" s="2" t="s">
        <v>2563</v>
      </c>
      <c r="B903" s="2" t="str">
        <f>VLOOKUP(A903,FT_AR,2,0)</f>
        <v>LC EPOISSES</v>
      </c>
      <c r="C903" s="2">
        <v>6907</v>
      </c>
    </row>
    <row r="904" spans="1:3">
      <c r="A904" s="2" t="s">
        <v>2565</v>
      </c>
      <c r="B904" s="2" t="str">
        <f>VLOOKUP(A904,FT_AR,2,0)</f>
        <v>OR POULET CUIS. BBC 180-200 G. VRAC ( F</v>
      </c>
      <c r="C904" s="2">
        <v>7361</v>
      </c>
    </row>
    <row r="905" spans="1:3">
      <c r="A905" s="2" t="s">
        <v>2567</v>
      </c>
      <c r="B905" s="2" t="str">
        <f>VLOOKUP(A905,FT_AR,2,0)</f>
        <v>LC FROMAGE TARTIFLETTE</v>
      </c>
      <c r="C905" s="2">
        <v>6908</v>
      </c>
    </row>
    <row r="906" spans="1:3">
      <c r="A906" s="2" t="s">
        <v>2570</v>
      </c>
      <c r="B906" s="2" t="str">
        <f>VLOOKUP(A906,FT_AR,2,0)</f>
        <v>AR POULET FOIE ( F )</v>
      </c>
      <c r="C906" s="2">
        <v>7325</v>
      </c>
    </row>
    <row r="907" spans="1:3">
      <c r="A907" s="2" t="s">
        <v>2572</v>
      </c>
      <c r="B907" s="2" t="str">
        <f>VLOOKUP(A907,FT_AR,2,0)</f>
        <v>LC LIVAROT</v>
      </c>
      <c r="C907" s="2">
        <v>6909</v>
      </c>
    </row>
    <row r="908" spans="1:3">
      <c r="A908" s="2" t="s">
        <v>2574</v>
      </c>
      <c r="B908" s="2" t="str">
        <f>VLOOKUP(A908,FT_AR,2,0)</f>
        <v>AR POULET GESIER CONFIT ( F )</v>
      </c>
      <c r="C908" s="2">
        <v>7384</v>
      </c>
    </row>
    <row r="909" spans="1:3">
      <c r="A909" s="2" t="s">
        <v>2576</v>
      </c>
      <c r="B909" s="2" t="str">
        <f>VLOOKUP(A909,FT_AR,2,0)</f>
        <v>OR POULET GRIGNOTTE NAT. ( F )</v>
      </c>
      <c r="C909" s="2">
        <v>7392</v>
      </c>
    </row>
    <row r="910" spans="1:3">
      <c r="A910" s="2" t="s">
        <v>2578</v>
      </c>
      <c r="B910" s="2" t="str">
        <f>VLOOKUP(A910,FT_AR,2,0)</f>
        <v>OR POULET GRIGNOTTE TEX MEX ( F )</v>
      </c>
      <c r="C910" s="2">
        <v>7385</v>
      </c>
    </row>
    <row r="911" spans="1:3">
      <c r="A911" s="2" t="s">
        <v>2580</v>
      </c>
      <c r="B911" s="2" t="str">
        <f>VLOOKUP(A911,FT_AR,2,0)</f>
        <v>OB POULET SAUTE ( F )</v>
      </c>
      <c r="C911" s="2">
        <v>7372</v>
      </c>
    </row>
    <row r="912" spans="1:3">
      <c r="A912" s="2" t="s">
        <v>2582</v>
      </c>
      <c r="B912" s="2" t="str">
        <f>VLOOKUP(A912,FT_AR,2,0)</f>
        <v>OR POULET SUPREME ( F )</v>
      </c>
      <c r="C912" s="2">
        <v>7373</v>
      </c>
    </row>
    <row r="913" spans="1:3">
      <c r="A913" s="2" t="s">
        <v>2584</v>
      </c>
      <c r="B913" s="2" t="str">
        <f>VLOOKUP(A913,FT_AR,2,0)</f>
        <v>LC PONT L EVEQUE</v>
      </c>
      <c r="C913" s="2">
        <v>6911</v>
      </c>
    </row>
    <row r="914" spans="1:3">
      <c r="A914" s="2" t="s">
        <v>2586</v>
      </c>
      <c r="B914" s="2" t="str">
        <f>VLOOKUP(A914,FT_AR,2,0)</f>
        <v>OG SAUCISSE VOLAILLE 50 G. ( F )</v>
      </c>
      <c r="C914" s="2">
        <v>7390</v>
      </c>
    </row>
    <row r="915" spans="1:3">
      <c r="A915" s="2" t="s">
        <v>2588</v>
      </c>
      <c r="B915" s="2" t="str">
        <f>VLOOKUP(A915,FT_AR,2,0)</f>
        <v>LC ST MARCELLIN</v>
      </c>
      <c r="C915" s="2">
        <v>6912</v>
      </c>
    </row>
    <row r="916" spans="1:3">
      <c r="A916" s="2" t="s">
        <v>2590</v>
      </c>
      <c r="B916" s="2" t="str">
        <f>VLOOKUP(A916,FT_AR,2,0)</f>
        <v>LC STE MAURE DE TOURAINE</v>
      </c>
      <c r="C916" s="2">
        <v>6913</v>
      </c>
    </row>
    <row r="917" spans="1:3">
      <c r="A917" s="2" t="s">
        <v>2592</v>
      </c>
      <c r="B917" s="2" t="str">
        <f>VLOOKUP(A917,FT_AR,2,0)</f>
        <v>OG SAUCISSE VOLAILLE CUITE ( F )</v>
      </c>
      <c r="C917" s="2">
        <v>6994</v>
      </c>
    </row>
    <row r="918" spans="1:3">
      <c r="A918" s="2" t="s">
        <v>2594</v>
      </c>
      <c r="B918" s="2" t="str">
        <f>VLOOKUP(A918,FT_AR,2,0)</f>
        <v>OR CANARD MAGRET FUME ( F )</v>
      </c>
      <c r="C918" s="2">
        <v>7376</v>
      </c>
    </row>
    <row r="919" spans="1:3">
      <c r="A919" s="2" t="s">
        <v>2596</v>
      </c>
      <c r="B919" s="2" t="str">
        <f>VLOOKUP(A919,FT_AR,2,0)</f>
        <v>OG CANARD FOIE GRAS ( F )</v>
      </c>
      <c r="C919" s="2">
        <v>7374</v>
      </c>
    </row>
    <row r="920" spans="1:3">
      <c r="A920" s="2" t="s">
        <v>2598</v>
      </c>
      <c r="B920" s="2" t="str">
        <f>VLOOKUP(A920,FT_AR,2,0)</f>
        <v>LC OSSAU IRATY</v>
      </c>
      <c r="C920" s="2">
        <v>6829</v>
      </c>
    </row>
    <row r="921" spans="1:3">
      <c r="A921" s="2" t="s">
        <v>2600</v>
      </c>
      <c r="B921" s="2" t="str">
        <f>VLOOKUP(A921,FT_AR,2,0)</f>
        <v>LC TOMME NOIRE MONTCADI</v>
      </c>
      <c r="C921" s="2">
        <v>6841</v>
      </c>
    </row>
    <row r="922" spans="1:3">
      <c r="A922" s="2" t="s">
        <v>2602</v>
      </c>
      <c r="B922" s="2" t="str">
        <f>VLOOKUP(A922,FT_AR,2,0)</f>
        <v>LC PARMESAN</v>
      </c>
      <c r="C922" s="2">
        <v>6830</v>
      </c>
    </row>
    <row r="923" spans="1:3">
      <c r="A923" s="2" t="s">
        <v>2604</v>
      </c>
      <c r="B923" s="2" t="str">
        <f>VLOOKUP(A923,FT_AR,2,0)</f>
        <v>LC RACLETTE</v>
      </c>
      <c r="C923" s="2">
        <v>6832</v>
      </c>
    </row>
    <row r="924" spans="1:3">
      <c r="A924" s="2" t="s">
        <v>2606</v>
      </c>
      <c r="B924" s="2" t="str">
        <f>VLOOKUP(A924,FT_AR,2,0)</f>
        <v>OF POULET NUGGETS ( S )</v>
      </c>
      <c r="C924" s="2">
        <v>6015</v>
      </c>
    </row>
    <row r="925" spans="1:3">
      <c r="A925" s="2" t="s">
        <v>2608</v>
      </c>
      <c r="B925" s="2" t="str">
        <f>VLOOKUP(A925,FT_AR,2,0)</f>
        <v>LC ROQUEFORT</v>
      </c>
      <c r="C925" s="2">
        <v>6834</v>
      </c>
    </row>
    <row r="926" spans="1:3">
      <c r="A926" s="2" t="s">
        <v>2610</v>
      </c>
      <c r="B926" s="2" t="str">
        <f>VLOOKUP(A926,FT_AR,2,0)</f>
        <v>LC SAINT AGUR</v>
      </c>
      <c r="C926" s="2">
        <v>6837</v>
      </c>
    </row>
    <row r="927" spans="1:3">
      <c r="A927" s="2" t="s">
        <v>2612</v>
      </c>
      <c r="B927" s="2" t="str">
        <f>VLOOKUP(A927,FT_AR,2,0)</f>
        <v>LC SAINT ALBRAY</v>
      </c>
      <c r="C927" s="2">
        <v>6838</v>
      </c>
    </row>
    <row r="928" spans="1:3">
      <c r="A928" s="2" t="s">
        <v>2614</v>
      </c>
      <c r="B928" s="2" t="str">
        <f>VLOOKUP(A928,FT_AR,2,0)</f>
        <v>LC TOMME BLANCHE</v>
      </c>
      <c r="C928" s="2">
        <v>6839</v>
      </c>
    </row>
    <row r="929" spans="1:3">
      <c r="A929" s="2" t="s">
        <v>2616</v>
      </c>
      <c r="B929" s="2" t="str">
        <f>VLOOKUP(A929,FT_AR,2,0)</f>
        <v>LC TOMME GRISE</v>
      </c>
      <c r="C929" s="2">
        <v>6840</v>
      </c>
    </row>
    <row r="930" spans="1:3">
      <c r="A930" s="2" t="s">
        <v>2619</v>
      </c>
      <c r="B930" s="2" t="str">
        <f>VLOOKUP(A930,FT_AR,2,0)</f>
        <v>LC MORBIER BLEUET DE PRAIRIES</v>
      </c>
      <c r="C930" s="2">
        <v>6842</v>
      </c>
    </row>
    <row r="931" spans="1:3">
      <c r="A931" s="2" t="s">
        <v>2621</v>
      </c>
      <c r="B931" s="2" t="str">
        <f>VLOOKUP(A931,FT_AR,2,0)</f>
        <v>LC VIEUX LILLE BEFROI</v>
      </c>
      <c r="C931" s="2">
        <v>6843</v>
      </c>
    </row>
    <row r="932" spans="1:3">
      <c r="A932" s="2" t="s">
        <v>2623</v>
      </c>
      <c r="B932" s="2" t="str">
        <f>VLOOKUP(A932,FT_AR,2,0)</f>
        <v>LC VIEUX PANE</v>
      </c>
      <c r="C932" s="2">
        <v>6844</v>
      </c>
    </row>
    <row r="933" spans="1:3">
      <c r="A933" s="2" t="s">
        <v>2626</v>
      </c>
      <c r="B933" s="2" t="str">
        <f>VLOOKUP(A933,FT_AR,2,0)</f>
        <v>LC CAMEMBERT BIO</v>
      </c>
      <c r="C933" s="2">
        <v>7260</v>
      </c>
    </row>
    <row r="934" spans="1:3">
      <c r="A934" s="2" t="s">
        <v>2629</v>
      </c>
      <c r="B934" s="2" t="str">
        <f>VLOOKUP(A934,FT_AR,2,0)</f>
        <v>LC SAINT PAULIN BIO</v>
      </c>
      <c r="C934" s="2">
        <v>7255</v>
      </c>
    </row>
    <row r="935" spans="1:3">
      <c r="A935" s="2" t="s">
        <v>2631</v>
      </c>
      <c r="B935" s="2" t="str">
        <f>VLOOKUP(A935,FT_AR,2,0)</f>
        <v>LC TOMME BIO</v>
      </c>
      <c r="C935" s="2">
        <v>7254</v>
      </c>
    </row>
    <row r="936" spans="1:3">
      <c r="A936" s="2" t="s">
        <v>2641</v>
      </c>
      <c r="B936" s="2" t="str">
        <f>VLOOKUP(A936,FT_AR,2,0)</f>
        <v>EX NORV EP CAKE AU SAUMON ET EPINARD</v>
      </c>
      <c r="C936" s="2">
        <v>6681</v>
      </c>
    </row>
    <row r="937" spans="1:3">
      <c r="A937" s="2" t="s">
        <v>2643</v>
      </c>
      <c r="B937" s="2" t="str">
        <f>VLOOKUP(A937,FT_AR,2,0)</f>
        <v>LP CAMEMBERT 30 GR</v>
      </c>
      <c r="C937" s="2">
        <v>6860</v>
      </c>
    </row>
    <row r="938" spans="1:3">
      <c r="A938" s="2" t="s">
        <v>2645</v>
      </c>
      <c r="B938" s="2" t="str">
        <f>VLOOKUP(A938,FT_AR,2,0)</f>
        <v>LP EDAM 25 GR</v>
      </c>
      <c r="C938" s="2">
        <v>6862</v>
      </c>
    </row>
    <row r="939" spans="1:3">
      <c r="A939" s="2" t="s">
        <v>2647</v>
      </c>
      <c r="B939" s="2" t="str">
        <f>VLOOKUP(A939,FT_AR,2,0)</f>
        <v>LP MUNSTER 25 GR</v>
      </c>
      <c r="C939" s="2">
        <v>6867</v>
      </c>
    </row>
    <row r="940" spans="1:3">
      <c r="A940" s="2" t="s">
        <v>2649</v>
      </c>
      <c r="B940" s="2" t="str">
        <f>VLOOKUP(A940,FT_AR,2,0)</f>
        <v>LP BLEU 30 GR</v>
      </c>
      <c r="C940" s="2">
        <v>6859</v>
      </c>
    </row>
    <row r="941" spans="1:3">
      <c r="A941" s="2" t="s">
        <v>2651</v>
      </c>
      <c r="B941" s="2" t="str">
        <f>VLOOKUP(A941,FT_AR,2,0)</f>
        <v>LP CANTAL 25 GR</v>
      </c>
      <c r="C941" s="2">
        <v>6861</v>
      </c>
    </row>
    <row r="942" spans="1:3">
      <c r="A942" s="2" t="s">
        <v>2653</v>
      </c>
      <c r="B942" s="2" t="str">
        <f>VLOOKUP(A942,FT_AR,2,0)</f>
        <v>LP CARRE FRAIS BIO 25 GR</v>
      </c>
      <c r="C942" s="2">
        <v>7256</v>
      </c>
    </row>
    <row r="943" spans="1:3">
      <c r="A943" s="2" t="s">
        <v>2655</v>
      </c>
      <c r="B943" s="2" t="str">
        <f>VLOOKUP(A943,FT_AR,2,0)</f>
        <v>LP EDAM BIO 20 GR</v>
      </c>
      <c r="C943" s="2">
        <v>7257</v>
      </c>
    </row>
    <row r="944" spans="1:3">
      <c r="A944" s="2" t="s">
        <v>2658</v>
      </c>
      <c r="B944" s="2" t="str">
        <f>VLOOKUP(A944,FT_AR,2,0)</f>
        <v>LP PAVE DEMI SEL 25 GR</v>
      </c>
      <c r="C944" s="2">
        <v>6869</v>
      </c>
    </row>
    <row r="945" spans="1:3">
      <c r="A945" s="2" t="s">
        <v>2660</v>
      </c>
      <c r="B945" s="2" t="str">
        <f>VLOOKUP(A945,FT_AR,2,0)</f>
        <v>LP ROQUEFORT 20 GR</v>
      </c>
      <c r="C945" s="2">
        <v>6870</v>
      </c>
    </row>
    <row r="946" spans="1:3">
      <c r="A946" s="2" t="s">
        <v>2662</v>
      </c>
      <c r="B946" s="2" t="str">
        <f>VLOOKUP(A946,FT_AR,2,0)</f>
        <v>LP PETIT CABRAY 20 GR</v>
      </c>
      <c r="C946" s="2">
        <v>6871</v>
      </c>
    </row>
    <row r="947" spans="1:3">
      <c r="A947" s="2" t="s">
        <v>2664</v>
      </c>
      <c r="B947" s="2" t="str">
        <f>VLOOKUP(A947,FT_AR,2,0)</f>
        <v>LP PETIT COTENTIN 16.6 GR</v>
      </c>
      <c r="C947" s="2">
        <v>6872</v>
      </c>
    </row>
    <row r="948" spans="1:3">
      <c r="A948" s="2" t="s">
        <v>2666</v>
      </c>
      <c r="B948" s="2" t="str">
        <f>VLOOKUP(A948,FT_AR,2,0)</f>
        <v>LP RONDELE BLEU BREBIS 16.6 GR</v>
      </c>
      <c r="C948" s="2">
        <v>6939</v>
      </c>
    </row>
    <row r="949" spans="1:3">
      <c r="A949" s="2" t="s">
        <v>2668</v>
      </c>
      <c r="B949" s="2" t="str">
        <f>VLOOKUP(A949,FT_AR,2,0)</f>
        <v>LP PETIT MOULE NOIX 16.6 GR</v>
      </c>
      <c r="C949" s="2">
        <v>6940</v>
      </c>
    </row>
    <row r="950" spans="1:3">
      <c r="A950" s="2" t="s">
        <v>2670</v>
      </c>
      <c r="B950" s="2" t="str">
        <f>VLOOKUP(A950,FT_AR,2,0)</f>
        <v>LP CHANTENEIGE 16.6 GR</v>
      </c>
      <c r="C950" s="2">
        <v>6873</v>
      </c>
    </row>
    <row r="951" spans="1:3">
      <c r="A951" s="2" t="s">
        <v>2672</v>
      </c>
      <c r="B951" s="2" t="str">
        <f>VLOOKUP(A951,FT_AR,2,0)</f>
        <v>LP SAINT NECTAIRE 30 GR</v>
      </c>
      <c r="C951" s="2">
        <v>6874</v>
      </c>
    </row>
    <row r="952" spans="1:3">
      <c r="A952" s="2" t="s">
        <v>2674</v>
      </c>
      <c r="B952" s="2" t="str">
        <f>VLOOKUP(A952,FT_AR,2,0)</f>
        <v>LP SAINT PAULIN 25 GR</v>
      </c>
      <c r="C952" s="2">
        <v>6875</v>
      </c>
    </row>
    <row r="953" spans="1:3">
      <c r="A953" s="2" t="s">
        <v>2676</v>
      </c>
      <c r="B953" s="2" t="str">
        <f>VLOOKUP(A953,FT_AR,2,0)</f>
        <v>LP TOMME NOIRE COQUE 30 GR</v>
      </c>
      <c r="C953" s="2">
        <v>6876</v>
      </c>
    </row>
    <row r="954" spans="1:3">
      <c r="A954" s="2" t="s">
        <v>2678</v>
      </c>
      <c r="B954" s="2" t="str">
        <f>VLOOKUP(A954,FT_AR,2,0)</f>
        <v>LP MIMOLETTE 25 GR</v>
      </c>
      <c r="C954" s="2">
        <v>6877</v>
      </c>
    </row>
    <row r="955" spans="1:3">
      <c r="A955" s="2" t="s">
        <v>2680</v>
      </c>
      <c r="B955" s="2" t="str">
        <f>VLOOKUP(A955,FT_AR,2,0)</f>
        <v>LP MINI BONBEL 22 GR</v>
      </c>
      <c r="C955" s="2">
        <v>6878</v>
      </c>
    </row>
    <row r="956" spans="1:3">
      <c r="A956" s="2" t="s">
        <v>2682</v>
      </c>
      <c r="B956" s="2" t="str">
        <f>VLOOKUP(A956,FT_AR,2,0)</f>
        <v>LP MONTCENDRE COQUE 30 GR</v>
      </c>
      <c r="C956" s="2">
        <v>6879</v>
      </c>
    </row>
    <row r="957" spans="1:3">
      <c r="A957" s="2" t="s">
        <v>2684</v>
      </c>
      <c r="B957" s="2" t="str">
        <f>VLOOKUP(A957,FT_AR,2,0)</f>
        <v>LP PAVE AFFINOIS 30 GR</v>
      </c>
      <c r="C957" s="2">
        <v>6880</v>
      </c>
    </row>
    <row r="958" spans="1:3">
      <c r="A958" s="2" t="s">
        <v>2686</v>
      </c>
      <c r="B958" s="2" t="str">
        <f>VLOOKUP(A958,FT_AR,2,0)</f>
        <v>LP PORT SALUT 30 GR</v>
      </c>
      <c r="C958" s="2">
        <v>6881</v>
      </c>
    </row>
    <row r="959" spans="1:3">
      <c r="A959" s="2" t="s">
        <v>2688</v>
      </c>
      <c r="B959" s="2" t="str">
        <f>VLOOKUP(A959,FT_AR,2,0)</f>
        <v>LP SAINT MORET 20 GR</v>
      </c>
      <c r="C959" s="2">
        <v>6882</v>
      </c>
    </row>
    <row r="960" spans="1:3">
      <c r="A960" s="2" t="s">
        <v>2691</v>
      </c>
      <c r="B960" s="2" t="str">
        <f>VLOOKUP(A960,FT_AR,2,0)</f>
        <v>EX NORV DC LA CRÊME DES TROLLS (TROLLKRE</v>
      </c>
      <c r="C960" s="2">
        <v>5149</v>
      </c>
    </row>
    <row r="961" spans="1:3">
      <c r="A961" s="2" t="s">
        <v>2693</v>
      </c>
      <c r="B961" s="2" t="str">
        <f>VLOOKUP(A961,FT_AR,2,0)</f>
        <v>BG BAVETTE ALOYAU PAD 2K FR</v>
      </c>
      <c r="C961" s="2">
        <v>7162</v>
      </c>
    </row>
    <row r="962" spans="1:3">
      <c r="A962" s="2" t="s">
        <v>2696</v>
      </c>
      <c r="B962" s="2" t="str">
        <f>VLOOKUP(A962,FT_AR,2,0)</f>
        <v>BB BOEUF BOULE MACREUSE PAD 2.2.5</v>
      </c>
      <c r="C962" s="2">
        <v>7163</v>
      </c>
    </row>
    <row r="963" spans="1:3">
      <c r="A963" s="2" t="s">
        <v>2699</v>
      </c>
      <c r="B963" s="2" t="str">
        <f>VLOOKUP(A963,FT_AR,2,0)</f>
        <v>BG ENTRECOTE SEMI PARE 3K FR</v>
      </c>
      <c r="C963" s="2">
        <v>7165</v>
      </c>
    </row>
    <row r="964" spans="1:3">
      <c r="A964" s="2" t="s">
        <v>2701</v>
      </c>
      <c r="B964" s="2" t="str">
        <f>VLOOKUP(A964,FT_AR,2,0)</f>
        <v>BG FILET SEMI PARE 2.5-3 K FR</v>
      </c>
      <c r="C964" s="2">
        <v>7167</v>
      </c>
    </row>
    <row r="965" spans="1:3">
      <c r="A965" s="2" t="s">
        <v>2703</v>
      </c>
      <c r="B965" s="2" t="str">
        <f>VLOOKUP(A965,FT_AR,2,0)</f>
        <v>BG BOEUF HAMPE 120-130 G FR 1.3K</v>
      </c>
      <c r="C965" s="2">
        <v>7174</v>
      </c>
    </row>
    <row r="966" spans="1:3">
      <c r="A966" s="2" t="s">
        <v>2705</v>
      </c>
      <c r="B966" s="2" t="str">
        <f>VLOOKUP(A966,FT_AR,2,0)</f>
        <v>BG BOEUF MARINE EMINCE A POELER 1 K FR</v>
      </c>
      <c r="C966" s="2">
        <v>7490</v>
      </c>
    </row>
    <row r="967" spans="1:3">
      <c r="A967" s="2" t="s">
        <v>2707</v>
      </c>
      <c r="B967" s="2" t="str">
        <f>VLOOKUP(A967,FT_AR,2,0)</f>
        <v>BG BOEUF ONGLET 130G FR /1.3K</v>
      </c>
      <c r="C967" s="2">
        <v>7175</v>
      </c>
    </row>
    <row r="968" spans="1:3">
      <c r="A968" s="2" t="s">
        <v>2709</v>
      </c>
      <c r="B968" s="2" t="str">
        <f>VLOOKUP(A968,FT_AR,2,0)</f>
        <v>BG BOEUF PAVE 130.140 G FR / 1.4 K</v>
      </c>
      <c r="C968" s="2">
        <v>7176</v>
      </c>
    </row>
    <row r="969" spans="1:3">
      <c r="A969" s="2" t="s">
        <v>2711</v>
      </c>
      <c r="B969" s="2" t="str">
        <f>VLOOKUP(A969,FT_AR,2,0)</f>
        <v>BR BOEUF ROSBEEF 1.8 K FR</v>
      </c>
      <c r="C969" s="2">
        <v>7178</v>
      </c>
    </row>
    <row r="970" spans="1:3">
      <c r="A970" s="2" t="s">
        <v>2716</v>
      </c>
      <c r="B970" s="2" t="str">
        <f>VLOOKUP(A970,FT_AR,2,0)</f>
        <v>DF SALADE DE FRUITS FRAIS 5.5 KG</v>
      </c>
      <c r="C970" s="2">
        <v>7148</v>
      </c>
    </row>
    <row r="971" spans="1:3">
      <c r="A971" s="2" t="s">
        <v>2718</v>
      </c>
      <c r="B971" s="2" t="str">
        <f>VLOOKUP(A971,FT_AR,2,0)</f>
        <v>DF POIRES CUBES CUITS</v>
      </c>
      <c r="C971" s="2">
        <v>7149</v>
      </c>
    </row>
    <row r="972" spans="1:3">
      <c r="A972" s="2" t="s">
        <v>2720</v>
      </c>
      <c r="B972" s="2" t="str">
        <f>VLOOKUP(A972,FT_AR,2,0)</f>
        <v>DF POIRES ENTIERE CUITES</v>
      </c>
      <c r="C972" s="2">
        <v>7150</v>
      </c>
    </row>
    <row r="973" spans="1:3">
      <c r="A973" s="2" t="s">
        <v>2722</v>
      </c>
      <c r="B973" s="2" t="str">
        <f>VLOOKUP(A973,FT_AR,2,0)</f>
        <v>DF POMMES EN CUBES CUITS</v>
      </c>
      <c r="C973" s="2">
        <v>7151</v>
      </c>
    </row>
    <row r="974" spans="1:3">
      <c r="A974" s="2" t="s">
        <v>2724</v>
      </c>
      <c r="B974" s="2" t="str">
        <f>VLOOKUP(A974,FT_AR,2,0)</f>
        <v>DF POMME ENTIERE CUITES</v>
      </c>
      <c r="C974" s="2">
        <v>7152</v>
      </c>
    </row>
    <row r="975" spans="1:3">
      <c r="A975" s="2" t="s">
        <v>2726</v>
      </c>
      <c r="B975" s="2" t="str">
        <f>VLOOKUP(A975,FT_AR,2,0)</f>
        <v>DF ABRICOT FRAIS</v>
      </c>
      <c r="C975" s="2">
        <v>2365</v>
      </c>
    </row>
    <row r="976" spans="1:3">
      <c r="A976" s="2" t="s">
        <v>2729</v>
      </c>
      <c r="B976" s="2" t="str">
        <f>VLOOKUP(A976,FT_AR,2,0)</f>
        <v>EX GRECE PU MOUSSAKA BOEUF</v>
      </c>
      <c r="C976" s="2">
        <v>6942</v>
      </c>
    </row>
    <row r="977" spans="1:3">
      <c r="A977" s="2" t="s">
        <v>2730</v>
      </c>
      <c r="B977" s="2" t="str">
        <f>VLOOKUP(A977,FT_AR,2,0)</f>
        <v>EX GRECE PU MOUSSAKA BOEUF</v>
      </c>
      <c r="C977" s="2">
        <v>6022</v>
      </c>
    </row>
    <row r="978" spans="1:3">
      <c r="A978" s="2" t="s">
        <v>2732</v>
      </c>
      <c r="B978" s="2" t="str">
        <f>VLOOKUP(A978,FT_AR,2,0)</f>
        <v>DF ANANAS FRAIS</v>
      </c>
      <c r="C978" s="2">
        <v>1226</v>
      </c>
    </row>
    <row r="979" spans="1:3">
      <c r="A979" s="2" t="s">
        <v>2735</v>
      </c>
      <c r="B979" s="2" t="str">
        <f>VLOOKUP(A979,FT_AR,2,0)</f>
        <v>DF BRUGNON FRAIS</v>
      </c>
      <c r="C979" s="2">
        <v>1228</v>
      </c>
    </row>
    <row r="980" spans="1:3">
      <c r="A980" s="2" t="s">
        <v>2738</v>
      </c>
      <c r="B980" s="2" t="str">
        <f>VLOOKUP(A980,FT_AR,2,0)</f>
        <v>DF CERISE FRAICHE</v>
      </c>
      <c r="C980" s="2">
        <v>1229</v>
      </c>
    </row>
    <row r="981" spans="1:3">
      <c r="A981" s="2" t="s">
        <v>2741</v>
      </c>
      <c r="B981" s="2" t="str">
        <f>VLOOKUP(A981,FT_AR,2,0)</f>
        <v>DF FIGUE FRAICHE</v>
      </c>
      <c r="C981" s="2">
        <v>2952</v>
      </c>
    </row>
    <row r="982" spans="1:3">
      <c r="A982" s="2" t="s">
        <v>2744</v>
      </c>
      <c r="B982" s="2" t="str">
        <f>VLOOKUP(A982,FT_AR,2,0)</f>
        <v>DF GROSEILLE FRAICHE</v>
      </c>
      <c r="C982" s="2">
        <v>1234</v>
      </c>
    </row>
    <row r="983" spans="1:3">
      <c r="A983" s="2" t="s">
        <v>2746</v>
      </c>
      <c r="B983" s="2" t="str">
        <f>VLOOKUP(A983,FT_AR,2,0)</f>
        <v>DF KIWI FRAIS</v>
      </c>
      <c r="C983" s="2">
        <v>1237</v>
      </c>
    </row>
    <row r="984" spans="1:3">
      <c r="A984" s="2" t="s">
        <v>2748</v>
      </c>
      <c r="B984" s="2" t="str">
        <f>VLOOKUP(A984,FT_AR,2,0)</f>
        <v>DF LITCHI FRAIS</v>
      </c>
      <c r="C984" s="2">
        <v>1236</v>
      </c>
    </row>
    <row r="985" spans="1:3">
      <c r="A985" s="2" t="s">
        <v>2750</v>
      </c>
      <c r="B985" s="2" t="str">
        <f>VLOOKUP(A985,FT_AR,2,0)</f>
        <v>DF MANDARINE FRAICHE</v>
      </c>
      <c r="C985" s="2">
        <v>1238</v>
      </c>
    </row>
    <row r="986" spans="1:3">
      <c r="A986" s="2" t="s">
        <v>2752</v>
      </c>
      <c r="B986" s="2" t="str">
        <f>VLOOKUP(A986,FT_AR,2,0)</f>
        <v>DF MANGUE FRAICHE</v>
      </c>
      <c r="C986" s="2">
        <v>1239</v>
      </c>
    </row>
    <row r="987" spans="1:3">
      <c r="A987" s="2" t="s">
        <v>2756</v>
      </c>
      <c r="B987" s="2" t="str">
        <f>VLOOKUP(A987,FT_AR,2,0)</f>
        <v>DF NECTARINE BLANCHE FRAICHE</v>
      </c>
      <c r="C987" s="2">
        <v>1242</v>
      </c>
    </row>
    <row r="988" spans="1:3">
      <c r="A988" s="2" t="s">
        <v>2758</v>
      </c>
      <c r="B988" s="2" t="str">
        <f>VLOOKUP(A988,FT_AR,2,0)</f>
        <v>DF NECTARINE JAUNE FRAICHE</v>
      </c>
      <c r="C988" s="2">
        <v>1243</v>
      </c>
    </row>
    <row r="989" spans="1:3">
      <c r="A989" s="2" t="s">
        <v>2763</v>
      </c>
      <c r="B989" s="2" t="str">
        <f>VLOOKUP(A989,FT_AR,2,0)</f>
        <v>DF PAPAYE FRAICHE</v>
      </c>
      <c r="C989" s="2">
        <v>1248</v>
      </c>
    </row>
    <row r="990" spans="1:3">
      <c r="A990" s="2" t="s">
        <v>2766</v>
      </c>
      <c r="B990" s="2" t="str">
        <f>VLOOKUP(A990,FT_AR,2,0)</f>
        <v>DF PECHE BLANCHE FRAICHE</v>
      </c>
      <c r="C990" s="2">
        <v>1250</v>
      </c>
    </row>
    <row r="991" spans="1:3">
      <c r="A991" s="2" t="s">
        <v>2768</v>
      </c>
      <c r="B991" s="2" t="str">
        <f>VLOOKUP(A991,FT_AR,2,0)</f>
        <v>DF PECHE JAUNE FRAICHE</v>
      </c>
      <c r="C991" s="2">
        <v>1251</v>
      </c>
    </row>
    <row r="992" spans="1:3">
      <c r="A992" s="2" t="s">
        <v>2771</v>
      </c>
      <c r="B992" s="2" t="str">
        <f>VLOOKUP(A992,FT_AR,2,0)</f>
        <v>DF PRUNE FRAICHE</v>
      </c>
      <c r="C992" s="2">
        <v>1254</v>
      </c>
    </row>
    <row r="993" spans="1:3">
      <c r="A993" s="2" t="s">
        <v>2775</v>
      </c>
      <c r="B993" s="2" t="str">
        <f>VLOOKUP(A993,FT_AR,2,0)</f>
        <v>DF SALADE DE FRUIT SAISON COUPELLE 110 G</v>
      </c>
      <c r="C993" s="2">
        <v>7086</v>
      </c>
    </row>
    <row r="994" spans="1:3">
      <c r="A994" s="2" t="s">
        <v>2777</v>
      </c>
      <c r="B994" s="2" t="str">
        <f>VLOOKUP(A994,FT_AR,2,0)</f>
        <v>DF BIO BANANE</v>
      </c>
      <c r="C994" s="2">
        <v>4623</v>
      </c>
    </row>
    <row r="995" spans="1:3">
      <c r="A995" s="2" t="s">
        <v>2779</v>
      </c>
      <c r="B995" s="2" t="str">
        <f>VLOOKUP(A995,FT_AR,2,0)</f>
        <v>DF BIO ORANGE</v>
      </c>
      <c r="C995" s="2">
        <v>4542</v>
      </c>
    </row>
    <row r="996" spans="1:3">
      <c r="A996" s="2" t="s">
        <v>2781</v>
      </c>
      <c r="B996" s="2" t="str">
        <f>VLOOKUP(A996,FT_AR,2,0)</f>
        <v>DF BIO POMME</v>
      </c>
      <c r="C996" s="2">
        <v>3791</v>
      </c>
    </row>
    <row r="997" spans="1:3">
      <c r="A997" s="2" t="s">
        <v>2783</v>
      </c>
      <c r="B997" s="2" t="str">
        <f>VLOOKUP(A997,FT_AR,2,0)</f>
        <v>DF BIO POIRES</v>
      </c>
      <c r="C997" s="2">
        <v>3794</v>
      </c>
    </row>
    <row r="998" spans="1:3">
      <c r="A998" s="2" t="s">
        <v>2785</v>
      </c>
      <c r="B998" s="2" t="str">
        <f>VLOOKUP(A998,FT_AR,2,0)</f>
        <v>DPM BUCHE NOEL (CREME AU BEURRE)</v>
      </c>
      <c r="C998" s="2">
        <v>3149</v>
      </c>
    </row>
    <row r="999" spans="1:3">
      <c r="A999" s="2" t="s">
        <v>2786</v>
      </c>
      <c r="B999" s="2" t="str">
        <f>VLOOKUP(A999,FT_AR,2,0)</f>
        <v>DPM BUCHE NOEL (CREME AU BEURRE)</v>
      </c>
      <c r="C999" s="2">
        <v>2400</v>
      </c>
    </row>
    <row r="1000" spans="1:3">
      <c r="A1000" s="2" t="s">
        <v>2787</v>
      </c>
      <c r="B1000" s="2" t="str">
        <f>VLOOKUP(A1000,FT_AR,2,0)</f>
        <v>DPM BUCHE NOEL (CREME AU BEURRE)</v>
      </c>
      <c r="C1000" s="2">
        <v>5026</v>
      </c>
    </row>
    <row r="1001" spans="1:3">
      <c r="A1001" s="2" t="s">
        <v>2788</v>
      </c>
      <c r="B1001" s="2" t="str">
        <f>VLOOKUP(A1001,FT_AR,2,0)</f>
        <v>DPM BUCHE NOEL (CREME AU BEURRE)</v>
      </c>
      <c r="C1001" s="2">
        <v>5150</v>
      </c>
    </row>
    <row r="1002" spans="1:3">
      <c r="A1002" s="2" t="s">
        <v>2792</v>
      </c>
      <c r="B1002" s="2" t="str">
        <f>VLOOKUP(A1002,FT_AR,2,0)</f>
        <v>DF BIO CLEMENTINES</v>
      </c>
      <c r="C1002" s="2">
        <v>4543</v>
      </c>
    </row>
    <row r="1003" spans="1:3">
      <c r="A1003" s="2" t="s">
        <v>2794</v>
      </c>
      <c r="B1003" s="2" t="str">
        <f>VLOOKUP(A1003,FT_AR,2,0)</f>
        <v>DF BIO KIWI</v>
      </c>
      <c r="C1003" s="2">
        <v>4020</v>
      </c>
    </row>
    <row r="1004" spans="1:3">
      <c r="A1004" s="2" t="s">
        <v>2796</v>
      </c>
      <c r="B1004" s="2" t="str">
        <f>VLOOKUP(A1004,FT_AR,2,0)</f>
        <v>DF BIO PASTEQUE</v>
      </c>
      <c r="C1004" s="2">
        <v>4626</v>
      </c>
    </row>
    <row r="1005" spans="1:3">
      <c r="A1005" s="2" t="s">
        <v>2798</v>
      </c>
      <c r="B1005" s="2" t="str">
        <f>VLOOKUP(A1005,FT_AR,2,0)</f>
        <v>DF BIO RAISIN</v>
      </c>
      <c r="C1005" s="2">
        <v>4708</v>
      </c>
    </row>
    <row r="1006" spans="1:3">
      <c r="A1006" s="2" t="s">
        <v>2800</v>
      </c>
      <c r="B1006" s="2" t="str">
        <f>VLOOKUP(A1006,FT_AR,2,0)</f>
        <v>DF BIO ABRICOTS</v>
      </c>
      <c r="C1006" s="2">
        <v>4625</v>
      </c>
    </row>
    <row r="1007" spans="1:3">
      <c r="A1007" s="2" t="s">
        <v>2804</v>
      </c>
      <c r="B1007" s="2" t="str">
        <f>VLOOKUP(A1007,FT_AR,2,0)</f>
        <v>DY BIO YAOURT VANILLE 125 GR</v>
      </c>
      <c r="C1007" s="2">
        <v>6792</v>
      </c>
    </row>
    <row r="1008" spans="1:3">
      <c r="A1008" s="2" t="s">
        <v>2807</v>
      </c>
      <c r="B1008" s="2" t="str">
        <f>VLOOKUP(A1008,FT_AR,2,0)</f>
        <v>DY YAOURT GMD CARAMEL BEURRE 150 GR</v>
      </c>
      <c r="C1008" s="2">
        <v>7464</v>
      </c>
    </row>
    <row r="1009" spans="1:3">
      <c r="A1009" s="2" t="s">
        <v>2809</v>
      </c>
      <c r="B1009" s="2" t="str">
        <f>VLOOKUP(A1009,FT_AR,2,0)</f>
        <v>DY YAOURT GMD CARAMEL CHOCO 150 GR</v>
      </c>
      <c r="C1009" s="2">
        <v>7483</v>
      </c>
    </row>
    <row r="1010" spans="1:3">
      <c r="A1010" s="2" t="s">
        <v>2811</v>
      </c>
      <c r="B1010" s="2" t="str">
        <f>VLOOKUP(A1010,FT_AR,2,0)</f>
        <v>DY YAOURT GMD CERISE 150 GR</v>
      </c>
      <c r="C1010" s="2">
        <v>6765</v>
      </c>
    </row>
    <row r="1011" spans="1:3">
      <c r="A1011" s="2" t="s">
        <v>2813</v>
      </c>
      <c r="B1011" s="2" t="str">
        <f>VLOOKUP(A1011,FT_AR,2,0)</f>
        <v>DY YAOURT GMD CHOCO 150 GR</v>
      </c>
      <c r="C1011" s="2">
        <v>6768</v>
      </c>
    </row>
    <row r="1012" spans="1:3">
      <c r="A1012" s="2" t="s">
        <v>2815</v>
      </c>
      <c r="B1012" s="2" t="str">
        <f>VLOOKUP(A1012,FT_AR,2,0)</f>
        <v>DY YAOURT GMD CHOCO BANANE 150 GR</v>
      </c>
      <c r="C1012" s="2">
        <v>7422</v>
      </c>
    </row>
    <row r="1013" spans="1:3">
      <c r="A1013" s="2" t="s">
        <v>2817</v>
      </c>
      <c r="B1013" s="2" t="str">
        <f>VLOOKUP(A1013,FT_AR,2,0)</f>
        <v>DY YAOURT GMD CHOCO COCO 150 GR</v>
      </c>
      <c r="C1013" s="2">
        <v>7424</v>
      </c>
    </row>
    <row r="1014" spans="1:3">
      <c r="A1014" s="2" t="s">
        <v>2819</v>
      </c>
      <c r="B1014" s="2" t="str">
        <f>VLOOKUP(A1014,FT_AR,2,0)</f>
        <v>DY YAOURT GMD CHOCO MENTHE 150 GR</v>
      </c>
      <c r="C1014" s="2">
        <v>6770</v>
      </c>
    </row>
    <row r="1015" spans="1:3">
      <c r="A1015" s="2" t="s">
        <v>2821</v>
      </c>
      <c r="B1015" s="2" t="str">
        <f>VLOOKUP(A1015,FT_AR,2,0)</f>
        <v>DY YAOURT GMD CHOCO NOIR 150 GR</v>
      </c>
      <c r="C1015" s="2">
        <v>7484</v>
      </c>
    </row>
    <row r="1016" spans="1:3">
      <c r="A1016" s="2" t="s">
        <v>2823</v>
      </c>
      <c r="B1016" s="2" t="str">
        <f>VLOOKUP(A1016,FT_AR,2,0)</f>
        <v>DY YAOURT GMD CITRON 150 GR</v>
      </c>
      <c r="C1016" s="2">
        <v>7469</v>
      </c>
    </row>
    <row r="1017" spans="1:3">
      <c r="A1017" s="2" t="s">
        <v>2825</v>
      </c>
      <c r="B1017" s="2" t="str">
        <f>VLOOKUP(A1017,FT_AR,2,0)</f>
        <v>DY YAOURT GMD CREME MARRON 150 GR</v>
      </c>
      <c r="C1017" s="2">
        <v>7465</v>
      </c>
    </row>
    <row r="1018" spans="1:3">
      <c r="A1018" s="2" t="s">
        <v>2827</v>
      </c>
      <c r="B1018" s="2" t="str">
        <f>VLOOKUP(A1018,FT_AR,2,0)</f>
        <v>DY YAOURT GMD FRAISE 150 GR</v>
      </c>
      <c r="C1018" s="2">
        <v>6763</v>
      </c>
    </row>
    <row r="1019" spans="1:3">
      <c r="A1019" s="2" t="s">
        <v>2829</v>
      </c>
      <c r="B1019" s="2" t="str">
        <f>VLOOKUP(A1019,FT_AR,2,0)</f>
        <v>DY YAOURT GMD FRAISE DES BOIS 150 GR</v>
      </c>
      <c r="C1019" s="2">
        <v>7470</v>
      </c>
    </row>
    <row r="1020" spans="1:3">
      <c r="A1020" s="2" t="s">
        <v>2831</v>
      </c>
      <c r="B1020" s="2" t="str">
        <f>VLOOKUP(A1020,FT_AR,2,0)</f>
        <v>DY YAOURT GMD FRAMBOISE 150 GR</v>
      </c>
      <c r="C1020" s="2">
        <v>7471</v>
      </c>
    </row>
    <row r="1021" spans="1:3">
      <c r="A1021" s="2" t="s">
        <v>2833</v>
      </c>
      <c r="B1021" s="2" t="str">
        <f>VLOOKUP(A1021,FT_AR,2,0)</f>
        <v>DY YAOURT GMD FRUIT ROUGE 150 GR</v>
      </c>
      <c r="C1021" s="2">
        <v>7472</v>
      </c>
    </row>
    <row r="1022" spans="1:3">
      <c r="A1022" s="2" t="s">
        <v>2835</v>
      </c>
      <c r="B1022" s="2" t="str">
        <f>VLOOKUP(A1022,FT_AR,2,0)</f>
        <v>DY YAOURT GMD MANDARINE CITRON 150 GR</v>
      </c>
      <c r="C1022" s="2">
        <v>7473</v>
      </c>
    </row>
    <row r="1023" spans="1:3">
      <c r="A1023" s="2" t="s">
        <v>2837</v>
      </c>
      <c r="B1023" s="2" t="str">
        <f>VLOOKUP(A1023,FT_AR,2,0)</f>
        <v>DY YAOURT GMD NOIX DE COCO 150 GR</v>
      </c>
      <c r="C1023" s="2">
        <v>6767</v>
      </c>
    </row>
    <row r="1024" spans="1:3">
      <c r="A1024" s="2" t="s">
        <v>2839</v>
      </c>
      <c r="B1024" s="2" t="str">
        <f>VLOOKUP(A1024,FT_AR,2,0)</f>
        <v>DY YAOURT GMD PECHE 150 GR</v>
      </c>
      <c r="C1024" s="2">
        <v>6764</v>
      </c>
    </row>
    <row r="1025" spans="1:3">
      <c r="A1025" s="2" t="s">
        <v>2841</v>
      </c>
      <c r="B1025" s="2" t="str">
        <f>VLOOKUP(A1025,FT_AR,2,0)</f>
        <v>DY YAOURT GMD PISTACHE 150 GR</v>
      </c>
      <c r="C1025" s="2">
        <v>7467</v>
      </c>
    </row>
    <row r="1026" spans="1:3">
      <c r="A1026" s="2" t="s">
        <v>2843</v>
      </c>
      <c r="B1026" s="2" t="str">
        <f>VLOOKUP(A1026,FT_AR,2,0)</f>
        <v>DY YAOURT GMD POMME VERT KIWI 150 GR</v>
      </c>
      <c r="C1026" s="2">
        <v>7466</v>
      </c>
    </row>
    <row r="1027" spans="1:3">
      <c r="A1027" s="2" t="s">
        <v>2845</v>
      </c>
      <c r="B1027" s="2" t="str">
        <f>VLOOKUP(A1027,FT_AR,2,0)</f>
        <v>DY YAOURT GMD RHUBARBE 150 GR</v>
      </c>
      <c r="C1027" s="2">
        <v>7474</v>
      </c>
    </row>
    <row r="1028" spans="1:3">
      <c r="A1028" s="2" t="s">
        <v>2847</v>
      </c>
      <c r="B1028" s="2" t="str">
        <f>VLOOKUP(A1028,FT_AR,2,0)</f>
        <v>DY YAOURT MANGUE PASSION SAV AUTREFOIS 1</v>
      </c>
      <c r="C1028" s="2">
        <v>6780</v>
      </c>
    </row>
    <row r="1029" spans="1:3">
      <c r="A1029" s="2" t="s">
        <v>2849</v>
      </c>
      <c r="B1029" s="2" t="str">
        <f>VLOOKUP(A1029,FT_AR,2,0)</f>
        <v>DY YAOURT MURE SAV AUTREFOIS 140 GR</v>
      </c>
      <c r="C1029" s="2">
        <v>6784</v>
      </c>
    </row>
    <row r="1030" spans="1:3">
      <c r="A1030" s="2" t="s">
        <v>2853</v>
      </c>
      <c r="B1030" s="2" t="str">
        <f>VLOOKUP(A1030,FT_AR,2,0)</f>
        <v>DY YAOURT NATURE SUCRE 125 GR</v>
      </c>
      <c r="C1030" s="2">
        <v>6778</v>
      </c>
    </row>
    <row r="1031" spans="1:3">
      <c r="A1031" s="2" t="s">
        <v>2855</v>
      </c>
      <c r="B1031" s="2" t="str">
        <f>VLOOKUP(A1031,FT_AR,2,0)</f>
        <v>EF BIO QUINOA SALADE</v>
      </c>
      <c r="C1031" s="2">
        <v>5302</v>
      </c>
    </row>
    <row r="1032" spans="1:3">
      <c r="A1032" s="2" t="s">
        <v>2858</v>
      </c>
      <c r="B1032" s="2" t="str">
        <f>VLOOKUP(A1032,FT_AR,2,0)</f>
        <v>DY YAOURT NATURE VELOUTE 125 GR</v>
      </c>
      <c r="C1032" s="2">
        <v>6772</v>
      </c>
    </row>
    <row r="1033" spans="1:3">
      <c r="A1033" s="2" t="s">
        <v>2860</v>
      </c>
      <c r="B1033" s="2" t="str">
        <f>VLOOKUP(A1033,FT_AR,2,0)</f>
        <v>DY YAOURT POCHE FRAISE 80 GR</v>
      </c>
      <c r="C1033" s="2">
        <v>6705</v>
      </c>
    </row>
    <row r="1034" spans="1:3">
      <c r="A1034" s="2" t="s">
        <v>2862</v>
      </c>
      <c r="B1034" s="2" t="str">
        <f>VLOOKUP(A1034,FT_AR,2,0)</f>
        <v>DY YAOURT POCHE FRAMBOISE 880 GR</v>
      </c>
      <c r="C1034" s="2">
        <v>6706</v>
      </c>
    </row>
    <row r="1035" spans="1:3">
      <c r="A1035" s="2" t="s">
        <v>2864</v>
      </c>
      <c r="B1035" s="2" t="str">
        <f>VLOOKUP(A1035,FT_AR,2,0)</f>
        <v>DY YAOURT VANILLE SAV AUTREFOIS</v>
      </c>
      <c r="C1035" s="2">
        <v>6782</v>
      </c>
    </row>
    <row r="1036" spans="1:3">
      <c r="A1036" s="2" t="s">
        <v>2866</v>
      </c>
      <c r="B1036" s="2" t="str">
        <f>VLOOKUP(A1036,FT_AR,2,0)</f>
        <v>EF BIO QUINOA FACON TABOULE</v>
      </c>
      <c r="C1036" s="2">
        <v>3802</v>
      </c>
    </row>
    <row r="1037" spans="1:3">
      <c r="A1037" s="2" t="s">
        <v>2868</v>
      </c>
      <c r="B1037" s="2" t="str">
        <f>VLOOKUP(A1037,FT_AR,2,0)</f>
        <v>DY YAOURT LAIT GELIFIE CHOCO 90 GR</v>
      </c>
      <c r="C1037" s="2">
        <v>6741</v>
      </c>
    </row>
    <row r="1038" spans="1:3">
      <c r="A1038" s="2" t="s">
        <v>2870</v>
      </c>
      <c r="B1038" s="2" t="str">
        <f>VLOOKUP(A1038,FT_AR,2,0)</f>
        <v>DY YAOURT LAIT GELIFIE VANILLE 90 GR</v>
      </c>
      <c r="C1038" s="2">
        <v>6742</v>
      </c>
    </row>
    <row r="1039" spans="1:3">
      <c r="A1039" s="2" t="s">
        <v>2872</v>
      </c>
      <c r="B1039" s="2" t="str">
        <f>VLOOKUP(A1039,FT_AR,2,0)</f>
        <v>DY LIEGEOIS CHATAIGNE 100 GR</v>
      </c>
      <c r="C1039" s="2">
        <v>6716</v>
      </c>
    </row>
    <row r="1040" spans="1:3">
      <c r="A1040" s="2" t="s">
        <v>2874</v>
      </c>
      <c r="B1040" s="2" t="str">
        <f>VLOOKUP(A1040,FT_AR,2,0)</f>
        <v>DY LIEGEOIS VANILLE CARAMEL 115 GR</v>
      </c>
      <c r="C1040" s="2">
        <v>6711</v>
      </c>
    </row>
    <row r="1041" spans="1:3">
      <c r="A1041" s="2" t="s">
        <v>2877</v>
      </c>
      <c r="B1041" s="2" t="str">
        <f>VLOOKUP(A1041,FT_AR,2,0)</f>
        <v>DY SOJA CHOCO 100 GR</v>
      </c>
      <c r="C1041" s="2">
        <v>6720</v>
      </c>
    </row>
    <row r="1042" spans="1:3">
      <c r="A1042" s="2" t="s">
        <v>2879</v>
      </c>
      <c r="B1042" s="2" t="str">
        <f>VLOOKUP(A1042,FT_AR,2,0)</f>
        <v>DY SOJA FRUIT ROUGE 100 GR</v>
      </c>
      <c r="C1042" s="2">
        <v>6721</v>
      </c>
    </row>
    <row r="1043" spans="1:3">
      <c r="A1043" s="2" t="s">
        <v>2881</v>
      </c>
      <c r="B1043" s="2" t="str">
        <f>VLOOKUP(A1043,FT_AR,2,0)</f>
        <v>DY SOJA NATURE BIFIDUS 100 GR</v>
      </c>
      <c r="C1043" s="2">
        <v>6722</v>
      </c>
    </row>
    <row r="1044" spans="1:3">
      <c r="A1044" s="2" t="s">
        <v>2884</v>
      </c>
      <c r="B1044" s="2" t="str">
        <f>VLOOKUP(A1044,FT_AR,2,0)</f>
        <v>DY SOJA VANILLE 100 GR</v>
      </c>
      <c r="C1044" s="2">
        <v>6723</v>
      </c>
    </row>
    <row r="1045" spans="1:3">
      <c r="A1045" s="2" t="s">
        <v>2886</v>
      </c>
      <c r="B1045" s="2" t="str">
        <f>VLOOKUP(A1045,FT_AR,2,0)</f>
        <v>DY BIO CREME DESSERT CHOCO 100 GR</v>
      </c>
      <c r="C1045" s="2">
        <v>7246</v>
      </c>
    </row>
    <row r="1046" spans="1:3">
      <c r="A1046" s="2" t="s">
        <v>2889</v>
      </c>
      <c r="B1046" s="2" t="str">
        <f>VLOOKUP(A1046,FT_AR,2,0)</f>
        <v>DY CREME DESSERT SUP CAFE 125 GR</v>
      </c>
      <c r="C1046" s="2">
        <v>6694</v>
      </c>
    </row>
    <row r="1047" spans="1:3">
      <c r="A1047" s="2" t="s">
        <v>2891</v>
      </c>
      <c r="B1047" s="2" t="str">
        <f>VLOOKUP(A1047,FT_AR,2,0)</f>
        <v>DY CREME DESSERT SUP CARAMEL 125 GR</v>
      </c>
      <c r="C1047" s="2">
        <v>6696</v>
      </c>
    </row>
    <row r="1048" spans="1:3">
      <c r="A1048" s="2" t="s">
        <v>2894</v>
      </c>
      <c r="B1048" s="2" t="str">
        <f>VLOOKUP(A1048,FT_AR,2,0)</f>
        <v>DY CREME DESSERT SUP CHOCO 125 GR</v>
      </c>
      <c r="C1048" s="2">
        <v>6693</v>
      </c>
    </row>
    <row r="1049" spans="1:3">
      <c r="A1049" s="2" t="s">
        <v>2896</v>
      </c>
      <c r="B1049" s="2" t="str">
        <f>VLOOKUP(A1049,FT_AR,2,0)</f>
        <v>DY CREME DESSERT SUP PISTACHE 125 GR</v>
      </c>
      <c r="C1049" s="2">
        <v>6689</v>
      </c>
    </row>
    <row r="1050" spans="1:3">
      <c r="A1050" s="2" t="s">
        <v>2898</v>
      </c>
      <c r="B1050" s="2" t="str">
        <f>VLOOKUP(A1050,FT_AR,2,0)</f>
        <v>DY CREME DESSERT SUP PRALINE 125 GR</v>
      </c>
      <c r="C1050" s="2">
        <v>6695</v>
      </c>
    </row>
    <row r="1051" spans="1:3">
      <c r="A1051" s="2" t="s">
        <v>2900</v>
      </c>
      <c r="B1051" s="2" t="str">
        <f>VLOOKUP(A1051,FT_AR,2,0)</f>
        <v>DY BIO CREME DESSERT VANILLE 100 GR</v>
      </c>
      <c r="C1051" s="2">
        <v>7247</v>
      </c>
    </row>
    <row r="1052" spans="1:3">
      <c r="A1052" s="2" t="s">
        <v>2902</v>
      </c>
      <c r="B1052" s="2" t="str">
        <f>VLOOKUP(A1052,FT_AR,2,0)</f>
        <v>DY DANETTE CARAMEL 125 GR</v>
      </c>
      <c r="C1052" s="2">
        <v>7456</v>
      </c>
    </row>
    <row r="1053" spans="1:3">
      <c r="A1053" s="2" t="s">
        <v>2905</v>
      </c>
      <c r="B1053" s="2" t="str">
        <f>VLOOKUP(A1053,FT_AR,2,0)</f>
        <v>DY DANETTE CHOCO 125 GR</v>
      </c>
      <c r="C1053" s="2">
        <v>7459</v>
      </c>
    </row>
    <row r="1054" spans="1:3">
      <c r="A1054" s="2" t="s">
        <v>2907</v>
      </c>
      <c r="B1054" s="2" t="str">
        <f>VLOOKUP(A1054,FT_AR,2,0)</f>
        <v>DY DANETTE CHOCO NOIR 125 GR</v>
      </c>
      <c r="C1054" s="2">
        <v>7457</v>
      </c>
    </row>
    <row r="1055" spans="1:3">
      <c r="A1055" s="2" t="s">
        <v>2909</v>
      </c>
      <c r="B1055" s="2" t="str">
        <f>VLOOKUP(A1055,FT_AR,2,0)</f>
        <v>DY DANETTE CHOCO NOISETTE 125 GR</v>
      </c>
      <c r="C1055" s="2">
        <v>7458</v>
      </c>
    </row>
    <row r="1056" spans="1:3">
      <c r="A1056" s="2" t="s">
        <v>2911</v>
      </c>
      <c r="B1056" s="2" t="str">
        <f>VLOOKUP(A1056,FT_AR,2,0)</f>
        <v>DY DANETTE EXPRESSO 125 GR</v>
      </c>
      <c r="C1056" s="2">
        <v>7460</v>
      </c>
    </row>
    <row r="1057" spans="1:3">
      <c r="A1057" s="2" t="s">
        <v>2914</v>
      </c>
      <c r="B1057" s="2" t="str">
        <f>VLOOKUP(A1057,FT_AR,2,0)</f>
        <v>DY DANETTE PISTACHE 125 GR</v>
      </c>
      <c r="C1057" s="2">
        <v>7463</v>
      </c>
    </row>
    <row r="1058" spans="1:3">
      <c r="A1058" s="2" t="s">
        <v>2916</v>
      </c>
      <c r="B1058" s="2" t="str">
        <f>VLOOKUP(A1058,FT_AR,2,0)</f>
        <v>DY DANETTE VANILLE 125 GR</v>
      </c>
      <c r="C1058" s="2">
        <v>7475</v>
      </c>
    </row>
    <row r="1059" spans="1:3">
      <c r="A1059" s="2" t="s">
        <v>2918</v>
      </c>
      <c r="B1059" s="2" t="str">
        <f>VLOOKUP(A1059,FT_AR,2,0)</f>
        <v>DY DANETTE VANILLE CARAMEL 125 GR</v>
      </c>
      <c r="C1059" s="2">
        <v>6691</v>
      </c>
    </row>
    <row r="1060" spans="1:3">
      <c r="A1060" s="2" t="s">
        <v>2921</v>
      </c>
      <c r="B1060" s="2" t="str">
        <f>VLOOKUP(A1060,FT_AR,2,0)</f>
        <v>DY DANETTE VANILLE CHOCO 125 GR</v>
      </c>
      <c r="C1060" s="2">
        <v>6692</v>
      </c>
    </row>
    <row r="1061" spans="1:3">
      <c r="A1061" s="2" t="s">
        <v>2929</v>
      </c>
      <c r="B1061" s="2" t="str">
        <f>VLOOKUP(A1061,FT_AR,2,0)</f>
        <v>DY PETIT SUISSE 30 GR</v>
      </c>
      <c r="C1061" s="2">
        <v>6734</v>
      </c>
    </row>
    <row r="1062" spans="1:3">
      <c r="A1062" s="2" t="s">
        <v>2931</v>
      </c>
      <c r="B1062" s="2" t="str">
        <f>VLOOKUP(A1062,FT_AR,2,0)</f>
        <v>DY PETIT SUISSE FRUIT 60 GR</v>
      </c>
      <c r="C1062" s="2">
        <v>6730</v>
      </c>
    </row>
    <row r="1063" spans="1:3">
      <c r="A1063" s="2" t="s">
        <v>2933</v>
      </c>
      <c r="B1063" s="2" t="str">
        <f>VLOOKUP(A1063,FT_AR,2,0)</f>
        <v>DY YAOURT AROMATISE 125 GR</v>
      </c>
      <c r="C1063" s="2">
        <v>6755</v>
      </c>
    </row>
    <row r="1064" spans="1:3">
      <c r="A1064" s="2" t="s">
        <v>2935</v>
      </c>
      <c r="B1064" s="2" t="str">
        <f>VLOOKUP(A1064,FT_AR,2,0)</f>
        <v>DY BIO YAOURT AROMATISE FRAMBOISE 125 GR</v>
      </c>
      <c r="C1064" s="2">
        <v>7250</v>
      </c>
    </row>
    <row r="1065" spans="1:3">
      <c r="A1065" s="2" t="s">
        <v>2937</v>
      </c>
      <c r="B1065" s="2" t="str">
        <f>VLOOKUP(A1065,FT_AR,2,0)</f>
        <v>DY BIO YAOURT AROMATISE PECHE 125 GR</v>
      </c>
      <c r="C1065" s="2">
        <v>7251</v>
      </c>
    </row>
    <row r="1066" spans="1:3">
      <c r="A1066" s="2" t="s">
        <v>2939</v>
      </c>
      <c r="B1066" s="2" t="str">
        <f>VLOOKUP(A1066,FT_AR,2,0)</f>
        <v>DY YAOURT BIFIDUS NATURE 125 GR</v>
      </c>
      <c r="C1066" s="2">
        <v>6775</v>
      </c>
    </row>
    <row r="1067" spans="1:3">
      <c r="A1067" s="2" t="s">
        <v>2941</v>
      </c>
      <c r="B1067" s="2" t="str">
        <f>VLOOKUP(A1067,FT_AR,2,0)</f>
        <v>DY YAOURT CITRON SAV AUTREFOIS 140 GR</v>
      </c>
      <c r="C1067" s="2">
        <v>6783</v>
      </c>
    </row>
    <row r="1068" spans="1:3">
      <c r="A1068" s="2" t="s">
        <v>2943</v>
      </c>
      <c r="B1068" s="2" t="str">
        <f>VLOOKUP(A1068,FT_AR,2,0)</f>
        <v>DY YAOURT FRAISE SAV AUTREFOIS 140 GR</v>
      </c>
      <c r="C1068" s="2">
        <v>6779</v>
      </c>
    </row>
    <row r="1069" spans="1:3">
      <c r="A1069" s="2" t="s">
        <v>2945</v>
      </c>
      <c r="B1069" s="2" t="str">
        <f>VLOOKUP(A1069,FT_AR,2,0)</f>
        <v>DY YAOURT FRUITS 5% MG 125 GR</v>
      </c>
      <c r="C1069" s="2">
        <v>1336</v>
      </c>
    </row>
    <row r="1070" spans="1:3">
      <c r="A1070" s="2" t="s">
        <v>2947</v>
      </c>
      <c r="B1070" s="2" t="str">
        <f>VLOOKUP(A1070,FT_AR,2,0)</f>
        <v>DY YAOURT FRUIT JAUNE LAIT ENTIER 150 GR</v>
      </c>
      <c r="C1070" s="2">
        <v>6757</v>
      </c>
    </row>
    <row r="1071" spans="1:3">
      <c r="A1071" s="2" t="s">
        <v>2949</v>
      </c>
      <c r="B1071" s="2" t="str">
        <f>VLOOKUP(A1071,FT_AR,2,0)</f>
        <v>DY YAOURT FRUIT LAIT ENTIER 125 GR</v>
      </c>
      <c r="C1071" s="2">
        <v>6762</v>
      </c>
    </row>
    <row r="1072" spans="1:3">
      <c r="A1072" s="2" t="s">
        <v>2951</v>
      </c>
      <c r="B1072" s="2" t="str">
        <f>VLOOKUP(A1072,FT_AR,2,0)</f>
        <v>DY YAOURT FRUIT MIXE VELOUTE 125 GR</v>
      </c>
      <c r="C1072" s="2">
        <v>6771</v>
      </c>
    </row>
    <row r="1073" spans="1:3">
      <c r="A1073" s="2" t="s">
        <v>2953</v>
      </c>
      <c r="B1073" s="2" t="str">
        <f>VLOOKUP(A1073,FT_AR,2,0)</f>
        <v>DY YAOURT FRUIT PATISSIER 125 GR</v>
      </c>
      <c r="C1073" s="2">
        <v>6750</v>
      </c>
    </row>
    <row r="1074" spans="1:3">
      <c r="A1074" s="2" t="s">
        <v>2955</v>
      </c>
      <c r="B1074" s="2" t="str">
        <f>VLOOKUP(A1074,FT_AR,2,0)</f>
        <v>DY YAOURT FRUIT ROUGE LAIT ENTIER 150 GR</v>
      </c>
      <c r="C1074" s="2">
        <v>6756</v>
      </c>
    </row>
    <row r="1075" spans="1:3">
      <c r="A1075" s="2" t="s">
        <v>2957</v>
      </c>
      <c r="B1075" s="2" t="str">
        <f>VLOOKUP(A1075,FT_AR,2,0)</f>
        <v>DY YAOURT GMD ABRICOT 150 GR</v>
      </c>
      <c r="C1075" s="2">
        <v>7468</v>
      </c>
    </row>
    <row r="1076" spans="1:3">
      <c r="A1076" s="2" t="s">
        <v>2959</v>
      </c>
      <c r="B1076" s="2" t="str">
        <f>VLOOKUP(A1076,FT_AR,2,0)</f>
        <v>DY YAOURT GMD ANANAS PASSION 150 GR</v>
      </c>
      <c r="C1076" s="2">
        <v>6766</v>
      </c>
    </row>
    <row r="1077" spans="1:3">
      <c r="A1077" s="2" t="s">
        <v>2961</v>
      </c>
      <c r="B1077" s="2" t="str">
        <f>VLOOKUP(A1077,FT_AR,2,0)</f>
        <v>DY YAOURT GMD CAFE 150 GR</v>
      </c>
      <c r="C1077" s="2">
        <v>6769</v>
      </c>
    </row>
    <row r="1078" spans="1:3">
      <c r="A1078" s="2" t="s">
        <v>2963</v>
      </c>
      <c r="B1078" s="2" t="str">
        <f>VLOOKUP(A1078,FT_AR,2,0)</f>
        <v>CA DY YOPA FRUITS ROUGE 100G</v>
      </c>
      <c r="C1078" s="2">
        <v>6731</v>
      </c>
    </row>
    <row r="1079" spans="1:3">
      <c r="A1079" s="2" t="s">
        <v>2965</v>
      </c>
      <c r="B1079" s="2" t="str">
        <f>VLOOKUP(A1079,FT_AR,2,0)</f>
        <v>DY FJORD VANILLE 125 G</v>
      </c>
      <c r="C1079" s="2">
        <v>6751</v>
      </c>
    </row>
    <row r="1080" spans="1:3">
      <c r="A1080" s="2" t="s">
        <v>2967</v>
      </c>
      <c r="B1080" s="2" t="str">
        <f>VLOOKUP(A1080,FT_AR,2,0)</f>
        <v>DY GATEAU DE RIZ LAIT 100 G</v>
      </c>
      <c r="C1080" s="2">
        <v>1319</v>
      </c>
    </row>
    <row r="1081" spans="1:3">
      <c r="A1081" s="2" t="s">
        <v>2969</v>
      </c>
      <c r="B1081" s="2" t="str">
        <f>VLOOKUP(A1081,FT_AR,2,0)</f>
        <v>DY GATEAU SEMOULE RAISIN 100 G</v>
      </c>
      <c r="C1081" s="2">
        <v>6703</v>
      </c>
    </row>
    <row r="1082" spans="1:3">
      <c r="A1082" s="2" t="s">
        <v>2971</v>
      </c>
      <c r="B1082" s="2" t="str">
        <f>VLOOKUP(A1082,FT_AR,2,0)</f>
        <v>DY JOCHEY FRAISE 120 G</v>
      </c>
      <c r="C1082" s="2">
        <v>6725</v>
      </c>
    </row>
    <row r="1083" spans="1:3">
      <c r="A1083" s="2" t="s">
        <v>2973</v>
      </c>
      <c r="B1083" s="2" t="str">
        <f>VLOOKUP(A1083,FT_AR,2,0)</f>
        <v>DY JOCKEY PECHE 120 G</v>
      </c>
      <c r="C1083" s="2">
        <v>6726</v>
      </c>
    </row>
    <row r="1084" spans="1:3">
      <c r="A1084" s="2" t="s">
        <v>2975</v>
      </c>
      <c r="B1084" s="2" t="str">
        <f>VLOOKUP(A1084,FT_AR,2,0)</f>
        <v>CD SALADE F. DE CHENE RGE 4G</v>
      </c>
      <c r="C1084" s="2">
        <v>7115</v>
      </c>
    </row>
    <row r="1085" spans="1:3">
      <c r="A1085" s="2" t="s">
        <v>2978</v>
      </c>
      <c r="B1085" s="2" t="str">
        <f>VLOOKUP(A1085,FT_AR,2,0)</f>
        <v>CD BIO CAROTTES RAPEES 4G</v>
      </c>
      <c r="C1085" s="2">
        <v>7091</v>
      </c>
    </row>
    <row r="1086" spans="1:3">
      <c r="A1086" s="2" t="s">
        <v>2980</v>
      </c>
      <c r="B1086" s="2" t="str">
        <f>VLOOKUP(A1086,FT_AR,2,0)</f>
        <v>CD BIO CAROTTES EBOUTEES EPLUCHEES 4G</v>
      </c>
      <c r="C1086" s="2">
        <v>7090</v>
      </c>
    </row>
    <row r="1087" spans="1:3">
      <c r="A1087" s="2" t="s">
        <v>2982</v>
      </c>
      <c r="B1087" s="2" t="str">
        <f>VLOOKUP(A1087,FT_AR,2,0)</f>
        <v>CD CAROTTES RAPEES EPLUCHE 4G</v>
      </c>
      <c r="C1087" s="2">
        <v>7092</v>
      </c>
    </row>
    <row r="1088" spans="1:3">
      <c r="A1088" s="2" t="s">
        <v>2984</v>
      </c>
      <c r="B1088" s="2" t="str">
        <f>VLOOKUP(A1088,FT_AR,2,0)</f>
        <v>CA DP OPERA</v>
      </c>
      <c r="C1088" s="2">
        <v>5827</v>
      </c>
    </row>
    <row r="1089" spans="1:3">
      <c r="A1089" s="2" t="s">
        <v>2986</v>
      </c>
      <c r="B1089" s="2" t="str">
        <f>VLOOKUP(A1089,FT_AR,2,0)</f>
        <v>CA DG BARRE GLACE COCO</v>
      </c>
      <c r="C1089" s="2">
        <v>5810</v>
      </c>
    </row>
    <row r="1090" spans="1:3">
      <c r="A1090" s="2" t="s">
        <v>2989</v>
      </c>
      <c r="B1090" s="2" t="str">
        <f>VLOOKUP(A1090,FT_AR,2,0)</f>
        <v>CA DG BUCHETTE CHOCO FONDANTE</v>
      </c>
      <c r="C1090" s="2">
        <v>5811</v>
      </c>
    </row>
    <row r="1091" spans="1:3">
      <c r="A1091" s="2" t="s">
        <v>2991</v>
      </c>
      <c r="B1091" s="2" t="str">
        <f>VLOOKUP(A1091,FT_AR,2,0)</f>
        <v>CA BUCHETTE RUBI CHIC 90 GR</v>
      </c>
      <c r="C1091" s="2">
        <v>6598</v>
      </c>
    </row>
    <row r="1092" spans="1:3">
      <c r="A1092" s="2" t="s">
        <v>2993</v>
      </c>
      <c r="B1092" s="2" t="str">
        <f>VLOOKUP(A1092,FT_AR,2,0)</f>
        <v>CA DP CHARLOTTINE VANILLE FRUIT RGE</v>
      </c>
      <c r="C1092" s="2">
        <v>5848</v>
      </c>
    </row>
    <row r="1093" spans="1:3">
      <c r="A1093" s="2" t="s">
        <v>2995</v>
      </c>
      <c r="B1093" s="2" t="str">
        <f>VLOOKUP(A1093,FT_AR,2,0)</f>
        <v>CA DG LION BARRE GLACEE CARAMEL 50 ML /2</v>
      </c>
      <c r="C1093" s="2">
        <v>5809</v>
      </c>
    </row>
    <row r="1094" spans="1:3">
      <c r="A1094" s="2" t="s">
        <v>2997</v>
      </c>
      <c r="B1094" s="2" t="str">
        <f>VLOOKUP(A1094,FT_AR,2,0)</f>
        <v>CA DG NOUGAT GLACE 85 ML</v>
      </c>
      <c r="C1094" s="2">
        <v>5818</v>
      </c>
    </row>
    <row r="1095" spans="1:3">
      <c r="A1095" s="2" t="s">
        <v>3000</v>
      </c>
      <c r="B1095" s="2" t="str">
        <f>VLOOKUP(A1095,FT_AR,2,0)</f>
        <v>DG PETIT POT VANILLE CACAO 90 ML</v>
      </c>
      <c r="C1095" s="2">
        <v>5817</v>
      </c>
    </row>
    <row r="1096" spans="1:3">
      <c r="A1096" s="2" t="s">
        <v>3002</v>
      </c>
      <c r="B1096" s="2" t="str">
        <f>VLOOKUP(A1096,FT_AR,2,0)</f>
        <v>DG PETIT POT GLACE VANILLE FRAISE 90 ML</v>
      </c>
      <c r="C1096" s="2">
        <v>5816</v>
      </c>
    </row>
    <row r="1097" spans="1:3">
      <c r="A1097" s="2" t="s">
        <v>3004</v>
      </c>
      <c r="B1097" s="2" t="str">
        <f>VLOOKUP(A1097,FT_AR,2,0)</f>
        <v>CA DP CRUMBLE RHUBARBE 130 GR</v>
      </c>
      <c r="C1097" s="2">
        <v>5852</v>
      </c>
    </row>
    <row r="1098" spans="1:3">
      <c r="A1098" s="2" t="s">
        <v>3006</v>
      </c>
      <c r="B1098" s="2" t="str">
        <f>VLOOKUP(A1098,FT_AR,2,0)</f>
        <v>CA DG CRUNCH BARRE GLACE 54 ML</v>
      </c>
      <c r="C1098" s="2">
        <v>5808</v>
      </c>
    </row>
    <row r="1099" spans="1:3">
      <c r="A1099" s="2" t="s">
        <v>3009</v>
      </c>
      <c r="B1099" s="2" t="str">
        <f>VLOOKUP(A1099,FT_AR,2,0)</f>
        <v>CU BIO CHOU FLEUR (F)</v>
      </c>
      <c r="C1099" s="2">
        <v>3803</v>
      </c>
    </row>
    <row r="1100" spans="1:3">
      <c r="A1100" s="2" t="s">
        <v>3015</v>
      </c>
      <c r="B1100" s="2" t="str">
        <f>VLOOKUP(A1100,FT_AR,2,0)</f>
        <v>CU BIO COURGETTE BASILIC (S)</v>
      </c>
      <c r="C1100" s="2">
        <v>7306</v>
      </c>
    </row>
    <row r="1101" spans="1:3">
      <c r="A1101" s="2" t="s">
        <v>3017</v>
      </c>
      <c r="B1101" s="2" t="str">
        <f>VLOOKUP(A1101,FT_AR,2,0)</f>
        <v>DP LINGOT CACAO 47 GR</v>
      </c>
      <c r="C1101" s="2">
        <v>5847</v>
      </c>
    </row>
    <row r="1102" spans="1:3">
      <c r="A1102" s="2" t="s">
        <v>3021</v>
      </c>
      <c r="B1102" s="2" t="str">
        <f>VLOOKUP(A1102,FT_AR,2,0)</f>
        <v>CA DG CONE EXTREME CHOCO 120 ML X24</v>
      </c>
      <c r="C1102" s="2">
        <v>5812</v>
      </c>
    </row>
    <row r="1103" spans="1:3">
      <c r="A1103" s="2" t="s">
        <v>3023</v>
      </c>
      <c r="B1103" s="2" t="str">
        <f>VLOOKUP(A1103,FT_AR,2,0)</f>
        <v>CA DG CONE EXTREME FRAISE 120 ML X48</v>
      </c>
      <c r="C1103" s="2">
        <v>5815</v>
      </c>
    </row>
    <row r="1104" spans="1:3">
      <c r="A1104" s="2" t="s">
        <v>3025</v>
      </c>
      <c r="B1104" s="2" t="str">
        <f>VLOOKUP(A1104,FT_AR,2,0)</f>
        <v>CA DG CONE VANILLE 120 ML X24</v>
      </c>
      <c r="C1104" s="2">
        <v>5813</v>
      </c>
    </row>
    <row r="1105" spans="1:3">
      <c r="A1105" s="2" t="s">
        <v>3027</v>
      </c>
      <c r="B1105" s="2" t="str">
        <f>VLOOKUP(A1105,FT_AR,2,0)</f>
        <v>CA DP BABA RHUM 140 G FR /12</v>
      </c>
      <c r="C1105" s="2">
        <v>6699</v>
      </c>
    </row>
    <row r="1106" spans="1:3">
      <c r="A1106" s="2" t="s">
        <v>3029</v>
      </c>
      <c r="B1106" s="2" t="str">
        <f>VLOOKUP(A1106,FT_AR,2,0)</f>
        <v>DP CLAFOUTI CERISE 85 G FR /32</v>
      </c>
      <c r="C1106" s="2">
        <v>6700</v>
      </c>
    </row>
    <row r="1107" spans="1:3">
      <c r="A1107" s="2" t="s">
        <v>3031</v>
      </c>
      <c r="B1107" s="2" t="str">
        <f>VLOOKUP(A1107,FT_AR,2,0)</f>
        <v>CA DY CREME DOREE 100 G FR/16</v>
      </c>
      <c r="C1107" s="2">
        <v>6701</v>
      </c>
    </row>
    <row r="1108" spans="1:3">
      <c r="A1108" s="2" t="s">
        <v>3033</v>
      </c>
      <c r="B1108" s="2" t="str">
        <f>VLOOKUP(A1108,FT_AR,2,0)</f>
        <v>CA DY GERVITA FRAISE 100G FR/16</v>
      </c>
      <c r="C1108" s="2">
        <v>6728</v>
      </c>
    </row>
    <row r="1109" spans="1:3">
      <c r="A1109" s="2" t="s">
        <v>3035</v>
      </c>
      <c r="B1109" s="2" t="str">
        <f>VLOOKUP(A1109,FT_AR,2,0)</f>
        <v>CA DY GERVITA NATURE 100 G FR/16</v>
      </c>
      <c r="C1109" s="2">
        <v>6727</v>
      </c>
    </row>
    <row r="1110" spans="1:3">
      <c r="A1110" s="2" t="s">
        <v>3037</v>
      </c>
      <c r="B1110" s="2" t="str">
        <f>VLOOKUP(A1110,FT_AR,2,0)</f>
        <v>CA DP TARTE CITRON MERINGUEE 850 G /2</v>
      </c>
      <c r="C1110" s="2">
        <v>6620</v>
      </c>
    </row>
    <row r="1111" spans="1:3">
      <c r="A1111" s="2" t="s">
        <v>3039</v>
      </c>
      <c r="B1111" s="2" t="str">
        <f>VLOOKUP(A1111,FT_AR,2,0)</f>
        <v>DP TARTE NORMANDE DCP 10P</v>
      </c>
      <c r="C1111" s="2">
        <v>7491</v>
      </c>
    </row>
    <row r="1112" spans="1:3">
      <c r="A1112" s="2" t="s">
        <v>3044</v>
      </c>
      <c r="B1112" s="2" t="str">
        <f>VLOOKUP(A1112,FT_AR,2,0)</f>
        <v>CA DB CAKE FRUIT 60 G X16</v>
      </c>
      <c r="C1112" s="2">
        <v>7444</v>
      </c>
    </row>
    <row r="1113" spans="1:3">
      <c r="A1113" s="2" t="s">
        <v>3046</v>
      </c>
      <c r="B1113" s="2" t="str">
        <f>VLOOKUP(A1113,FT_AR,2,0)</f>
        <v>CA DP TARTELETTE FRAMBOISE 45G X18</v>
      </c>
      <c r="C1113" s="2">
        <v>7443</v>
      </c>
    </row>
    <row r="1114" spans="1:3">
      <c r="A1114" s="2" t="s">
        <v>3048</v>
      </c>
      <c r="B1114" s="2" t="str">
        <f>VLOOKUP(A1114,FT_AR,2,0)</f>
        <v>CA DP TARTELETTE CITRON 40G X18</v>
      </c>
      <c r="C1114" s="2">
        <v>7442</v>
      </c>
    </row>
    <row r="1115" spans="1:3">
      <c r="A1115" s="2" t="s">
        <v>3051</v>
      </c>
      <c r="B1115" s="2" t="str">
        <f>VLOOKUP(A1115,FT_AR,2,0)</f>
        <v>CA DB COOKIES CHOCO NOISETTE 50G X20</v>
      </c>
      <c r="C1115" s="2">
        <v>7440</v>
      </c>
    </row>
    <row r="1116" spans="1:3">
      <c r="A1116" s="2" t="s">
        <v>3053</v>
      </c>
      <c r="B1116" s="2" t="str">
        <f>VLOOKUP(A1116,FT_AR,2,0)</f>
        <v>CA DY YOPA CITRON 100G X24</v>
      </c>
      <c r="C1116" s="2">
        <v>6733</v>
      </c>
    </row>
    <row r="1117" spans="1:3">
      <c r="A1117" s="2" t="s">
        <v>3055</v>
      </c>
      <c r="B1117" s="2" t="str">
        <f>VLOOKUP(A1117,FT_AR,2,0)</f>
        <v>CD CHOU VERT 4G</v>
      </c>
      <c r="C1117" s="2">
        <v>7103</v>
      </c>
    </row>
    <row r="1118" spans="1:3">
      <c r="A1118" s="2" t="s">
        <v>3057</v>
      </c>
      <c r="B1118" s="2" t="str">
        <f>VLOOKUP(A1118,FT_AR,2,0)</f>
        <v>CD SALADE EPINARD 4G</v>
      </c>
      <c r="C1118" s="2">
        <v>7118</v>
      </c>
    </row>
    <row r="1119" spans="1:3">
      <c r="A1119" s="2" t="s">
        <v>3059</v>
      </c>
      <c r="B1119" s="2" t="str">
        <f>VLOOKUP(A1119,FT_AR,2,0)</f>
        <v>CD CHICOREE</v>
      </c>
      <c r="C1119" s="2">
        <v>1212</v>
      </c>
    </row>
    <row r="1120" spans="1:3">
      <c r="A1120" s="2" t="s">
        <v>3061</v>
      </c>
      <c r="B1120" s="2" t="str">
        <f>VLOOKUP(A1120,FT_AR,2,0)</f>
        <v>CD SALADE JEUNES POUSSES 4G</v>
      </c>
      <c r="C1120" s="2">
        <v>4613</v>
      </c>
    </row>
    <row r="1121" spans="1:3">
      <c r="A1121" s="2" t="s">
        <v>3063</v>
      </c>
      <c r="B1121" s="2" t="str">
        <f>VLOOKUP(A1121,FT_AR,2,0)</f>
        <v>CD SALADE MELANGER JARDIN 4G</v>
      </c>
      <c r="C1121" s="2">
        <v>7136</v>
      </c>
    </row>
    <row r="1122" spans="1:3">
      <c r="A1122" s="2" t="s">
        <v>3065</v>
      </c>
      <c r="B1122" s="2" t="str">
        <f>VLOOKUP(A1122,FT_AR,2,0)</f>
        <v>CD SALADE ROQUETTE (F)</v>
      </c>
      <c r="C1122" s="2">
        <v>4614</v>
      </c>
    </row>
    <row r="1123" spans="1:3">
      <c r="A1123" s="2" t="s">
        <v>3069</v>
      </c>
      <c r="B1123" s="2" t="str">
        <f>VLOOKUP(A1123,FT_AR,2,0)</f>
        <v>CU ASPERGES</v>
      </c>
      <c r="C1123" s="2">
        <v>7301</v>
      </c>
    </row>
    <row r="1124" spans="1:3">
      <c r="A1124" s="2" t="s">
        <v>3074</v>
      </c>
      <c r="B1124" s="2" t="str">
        <f>VLOOKUP(A1124,FT_AR,2,0)</f>
        <v>EF PDT MUSEAU DE PORC</v>
      </c>
      <c r="C1124" s="2">
        <v>6981</v>
      </c>
    </row>
    <row r="1125" spans="1:3">
      <c r="A1125" s="2" t="s">
        <v>3088</v>
      </c>
      <c r="B1125" s="2" t="str">
        <f>VLOOKUP(A1125,FT_AR,2,0)</f>
        <v>LE COURG. SAUTEES CORIANDRE</v>
      </c>
      <c r="C1125" s="2">
        <v>2389</v>
      </c>
    </row>
    <row r="1126" spans="1:3">
      <c r="A1126" s="2" t="s">
        <v>3091</v>
      </c>
      <c r="B1126" s="2" t="str">
        <f>VLOOKUP(A1126,FT_AR,2,0)</f>
        <v>EX USA PU CHILI CON CARNE TEXAN + RIZ</v>
      </c>
      <c r="C1126" s="2">
        <v>6665</v>
      </c>
    </row>
    <row r="1127" spans="1:3">
      <c r="A1127" s="2" t="s">
        <v>3095</v>
      </c>
      <c r="B1127" s="2" t="str">
        <f>VLOOKUP(A1127,FT_AR,2,0)</f>
        <v>EX USA SV MARINADE COCA (PORC)</v>
      </c>
      <c r="C1127" s="2">
        <v>5495</v>
      </c>
    </row>
    <row r="1128" spans="1:3">
      <c r="A1128" s="2" t="s">
        <v>3097</v>
      </c>
      <c r="B1128" s="2" t="str">
        <f>VLOOKUP(A1128,FT_AR,2,0)</f>
        <v>EX USA SV CALIFORNIENNE (JAMBON FUME)</v>
      </c>
      <c r="C1128" s="2">
        <v>4652</v>
      </c>
    </row>
    <row r="1129" spans="1:3">
      <c r="A1129" s="2" t="s">
        <v>3099</v>
      </c>
      <c r="B1129" s="2" t="str">
        <f>VLOOKUP(A1129,FT_AR,2,0)</f>
        <v>EX USA PU JAMBALAIA POULET</v>
      </c>
      <c r="C1129" s="2">
        <v>6967</v>
      </c>
    </row>
    <row r="1130" spans="1:3">
      <c r="A1130" s="2" t="s">
        <v>3103</v>
      </c>
      <c r="B1130" s="2" t="str">
        <f>VLOOKUP(A1130,FT_AR,2,0)</f>
        <v>EX USA PU HOT DOG + POTATOES</v>
      </c>
      <c r="C1130" s="2">
        <v>5912</v>
      </c>
    </row>
    <row r="1131" spans="1:3">
      <c r="A1131" s="2" t="s">
        <v>3104</v>
      </c>
      <c r="B1131" s="2" t="str">
        <f>VLOOKUP(A1131,FT_AR,2,0)</f>
        <v>EX USA PU HOT DOG + POTATOES</v>
      </c>
      <c r="C1131" s="2">
        <v>6977</v>
      </c>
    </row>
    <row r="1132" spans="1:3">
      <c r="A1132" s="2" t="s">
        <v>3105</v>
      </c>
      <c r="B1132" s="2" t="str">
        <f>VLOOKUP(A1132,FT_AR,2,0)</f>
        <v>EX USA PU HOT DOG + POTATOES</v>
      </c>
      <c r="C1132" s="2">
        <v>5177</v>
      </c>
    </row>
    <row r="1133" spans="1:3">
      <c r="A1133" s="2" t="s">
        <v>3106</v>
      </c>
      <c r="B1133" s="2" t="str">
        <f>VLOOKUP(A1133,FT_AR,2,0)</f>
        <v>EX USA PU HOT DOG + POTATOES</v>
      </c>
      <c r="C1133" s="2">
        <v>5107</v>
      </c>
    </row>
    <row r="1134" spans="1:3">
      <c r="A1134" s="2" t="s">
        <v>3107</v>
      </c>
      <c r="B1134" s="2" t="str">
        <f>VLOOKUP(A1134,FT_AR,2,0)</f>
        <v>EX USA PU HOT DOG + POTATOES</v>
      </c>
      <c r="C1134" s="2">
        <v>6796</v>
      </c>
    </row>
    <row r="1135" spans="1:3">
      <c r="A1135" s="2" t="s">
        <v>3110</v>
      </c>
      <c r="B1135" s="2" t="str">
        <f>VLOOKUP(A1135,FT_AR,2,0)</f>
        <v>EX INDE CD TOMATE ÉPICÉE</v>
      </c>
      <c r="C1135" s="2">
        <v>2344</v>
      </c>
    </row>
    <row r="1136" spans="1:3">
      <c r="A1136" s="2" t="s">
        <v>3132</v>
      </c>
      <c r="B1136" s="2" t="str">
        <f>VLOOKUP(A1136,FT_AR,2,0)</f>
        <v>SV CARAMEL CHINOISE ( F )</v>
      </c>
      <c r="C1136" s="2">
        <v>5133</v>
      </c>
    </row>
    <row r="1137" spans="1:3">
      <c r="A1137" s="2" t="s">
        <v>3136</v>
      </c>
      <c r="B1137" s="2" t="str">
        <f>VLOOKUP(A1137,FT_AR,2,0)</f>
        <v>SV FOIE GRAS</v>
      </c>
      <c r="C1137" s="2">
        <v>7410</v>
      </c>
    </row>
    <row r="1138" spans="1:3">
      <c r="A1138" s="2" t="s">
        <v>3143</v>
      </c>
      <c r="B1138" s="2" t="str">
        <f>VLOOKUP(A1138,FT_AR,2,0)</f>
        <v>EX INDE SV MARINADE MAKHANI (POULET)</v>
      </c>
      <c r="C1138" s="2">
        <v>5000</v>
      </c>
    </row>
    <row r="1139" spans="1:3">
      <c r="A1139" s="2" t="s">
        <v>3148</v>
      </c>
      <c r="B1139" s="2" t="str">
        <f>VLOOKUP(A1139,FT_AR,2,0)</f>
        <v>EX INDE FS CURRY DE POIS CHICHES</v>
      </c>
      <c r="C1139" s="2">
        <v>5101</v>
      </c>
    </row>
    <row r="1140" spans="1:3">
      <c r="A1140" s="2" t="s">
        <v>3150</v>
      </c>
      <c r="B1140" s="2" t="str">
        <f>VLOOKUP(A1140,FT_AR,2,0)</f>
        <v>OG DINDE BROCHETTE NATURE ( S )</v>
      </c>
      <c r="C1140" s="2">
        <v>5600</v>
      </c>
    </row>
    <row r="1141" spans="1:3">
      <c r="A1141" s="2" t="s">
        <v>3152</v>
      </c>
      <c r="B1141" s="2" t="str">
        <f>VLOOKUP(A1141,FT_AR,2,0)</f>
        <v>OR DINDE JAMBONNETTE CONFITE</v>
      </c>
      <c r="C1141" s="2">
        <v>6011</v>
      </c>
    </row>
    <row r="1142" spans="1:3">
      <c r="A1142" s="2" t="s">
        <v>3154</v>
      </c>
      <c r="B1142" s="2" t="str">
        <f>VLOOKUP(A1142,FT_AR,2,0)</f>
        <v>OR DINDONNEAU ROTI ( S )</v>
      </c>
      <c r="C1142" s="2">
        <v>5604</v>
      </c>
    </row>
    <row r="1143" spans="1:3">
      <c r="A1143" s="2" t="s">
        <v>3156</v>
      </c>
      <c r="B1143" s="2" t="str">
        <f>VLOOKUP(A1143,FT_AR,2,0)</f>
        <v>CG FRICANDELLE ( S )</v>
      </c>
      <c r="C1143" s="2">
        <v>6415</v>
      </c>
    </row>
    <row r="1144" spans="1:3">
      <c r="A1144" s="2" t="s">
        <v>3158</v>
      </c>
      <c r="B1144" s="2" t="str">
        <f>VLOOKUP(A1144,FT_AR,2,0)</f>
        <v>PU HACHIS PARMENTIER ( S )</v>
      </c>
      <c r="C1144" s="2">
        <v>5995</v>
      </c>
    </row>
    <row r="1145" spans="1:3">
      <c r="A1145" s="2" t="s">
        <v>3160</v>
      </c>
      <c r="B1145" s="2" t="str">
        <f>VLOOKUP(A1145,FT_AR,2,0)</f>
        <v>OB LAPIN PAUPIETTE ( S )</v>
      </c>
      <c r="C1145" s="2">
        <v>5606</v>
      </c>
    </row>
    <row r="1146" spans="1:3">
      <c r="A1146" s="2" t="s">
        <v>3162</v>
      </c>
      <c r="B1146" s="2" t="str">
        <f>VLOOKUP(A1146,FT_AR,2,0)</f>
        <v>OR LAPIN ROTI FARCI PRUNEAU</v>
      </c>
      <c r="C1146" s="2">
        <v>6014</v>
      </c>
    </row>
    <row r="1147" spans="1:3">
      <c r="A1147" s="2" t="s">
        <v>3164</v>
      </c>
      <c r="B1147" s="2" t="str">
        <f>VLOOKUP(A1147,FT_AR,2,0)</f>
        <v>PU LASAGNE ( S )</v>
      </c>
      <c r="C1147" s="2">
        <v>5996</v>
      </c>
    </row>
    <row r="1148" spans="1:3">
      <c r="A1148" s="2" t="s">
        <v>3166</v>
      </c>
      <c r="B1148" s="2" t="str">
        <f>VLOOKUP(A1148,FT_AR,2,0)</f>
        <v>PU MOUSSAKA ( S )</v>
      </c>
      <c r="C1148" s="2">
        <v>5997</v>
      </c>
    </row>
    <row r="1149" spans="1:3">
      <c r="A1149" s="2" t="s">
        <v>3169</v>
      </c>
      <c r="B1149" s="2" t="str">
        <f>VLOOKUP(A1149,FT_AR,2,0)</f>
        <v>PU NEM PORC X 3 ( S )</v>
      </c>
      <c r="C1149" s="2">
        <v>5999</v>
      </c>
    </row>
    <row r="1150" spans="1:3">
      <c r="A1150" s="2" t="s">
        <v>3172</v>
      </c>
      <c r="B1150" s="2" t="str">
        <f>VLOOKUP(A1150,FT_AR,2,0)</f>
        <v>PU TRIO PETIT FARCIS ( S )</v>
      </c>
      <c r="C1150" s="2">
        <v>6450</v>
      </c>
    </row>
    <row r="1151" spans="1:3">
      <c r="A1151" s="2" t="s">
        <v>3174</v>
      </c>
      <c r="B1151" s="2" t="str">
        <f>VLOOKUP(A1151,FT_AR,2,0)</f>
        <v>PU PDT FARCIE ( S )</v>
      </c>
      <c r="C1151" s="2">
        <v>6002</v>
      </c>
    </row>
    <row r="1152" spans="1:3">
      <c r="A1152" s="2" t="s">
        <v>3176</v>
      </c>
      <c r="B1152" s="2" t="str">
        <f>VLOOKUP(A1152,FT_AR,2,0)</f>
        <v>CG PORC EFFILOCHE 130 G ( S )</v>
      </c>
      <c r="C1152" s="2">
        <v>7480</v>
      </c>
    </row>
    <row r="1153" spans="1:3">
      <c r="A1153" s="2" t="s">
        <v>3178</v>
      </c>
      <c r="B1153" s="2" t="str">
        <f>VLOOKUP(A1153,FT_AR,2,0)</f>
        <v>PU SAMOUSSA POULET X 3 ( S )</v>
      </c>
      <c r="C1153" s="2">
        <v>6004</v>
      </c>
    </row>
    <row r="1154" spans="1:3">
      <c r="A1154" s="2" t="s">
        <v>3180</v>
      </c>
      <c r="B1154" s="2" t="str">
        <f>VLOOKUP(A1154,FT_AR,2,0)</f>
        <v>PU TOMATE FARCIE 120 G ( S )</v>
      </c>
      <c r="C1154" s="2">
        <v>6006</v>
      </c>
    </row>
    <row r="1155" spans="1:3">
      <c r="A1155" s="2" t="s">
        <v>3182</v>
      </c>
      <c r="B1155" s="2" t="str">
        <f>VLOOKUP(A1155,FT_AR,2,0)</f>
        <v>OE TORTILLA OIGNON 125 G ( S )</v>
      </c>
      <c r="C1155" s="2">
        <v>5980</v>
      </c>
    </row>
    <row r="1156" spans="1:3">
      <c r="A1156" s="2" t="s">
        <v>3184</v>
      </c>
      <c r="B1156" s="2" t="str">
        <f>VLOOKUP(A1156,FT_AR,2,0)</f>
        <v>TA TOURTE VIGNERONNE 130 G ( S )</v>
      </c>
      <c r="C1156" s="2">
        <v>6448</v>
      </c>
    </row>
    <row r="1157" spans="1:3">
      <c r="A1157" s="2" t="s">
        <v>3186</v>
      </c>
      <c r="B1157" s="2" t="str">
        <f>VLOOKUP(A1157,FT_AR,2,0)</f>
        <v>TA TOURTE POULET POIREAUX 140 G ( S )</v>
      </c>
      <c r="C1157" s="2">
        <v>6389</v>
      </c>
    </row>
    <row r="1158" spans="1:3">
      <c r="A1158" s="2" t="s">
        <v>3188</v>
      </c>
      <c r="B1158" s="2" t="str">
        <f>VLOOKUP(A1158,FT_AR,2,0)</f>
        <v>VP SAUTE ( S )</v>
      </c>
      <c r="C1158" s="2">
        <v>7266</v>
      </c>
    </row>
    <row r="1159" spans="1:3">
      <c r="A1159" s="2" t="s">
        <v>3191</v>
      </c>
      <c r="B1159" s="2" t="str">
        <f>VLOOKUP(A1159,FT_AR,2,0)</f>
        <v>OR CANARD CUISSE 280-330 G ( F )</v>
      </c>
      <c r="C1159" s="2">
        <v>7326</v>
      </c>
    </row>
    <row r="1160" spans="1:3">
      <c r="A1160" s="2" t="s">
        <v>3195</v>
      </c>
      <c r="B1160" s="2" t="str">
        <f>VLOOKUP(A1160,FT_AR,2,0)</f>
        <v>PU BRANDADE MORUE ( S )</v>
      </c>
      <c r="C1160" s="2">
        <v>5770</v>
      </c>
    </row>
    <row r="1161" spans="1:3">
      <c r="A1161" s="2" t="s">
        <v>3198</v>
      </c>
      <c r="B1161" s="2" t="str">
        <f>VLOOKUP(A1161,FT_AR,2,0)</f>
        <v>FT PUREE MOZZARELLA</v>
      </c>
      <c r="C1161" s="2">
        <v>3690</v>
      </c>
    </row>
    <row r="1162" spans="1:3">
      <c r="A1162" s="2" t="s">
        <v>3200</v>
      </c>
      <c r="B1162" s="2" t="str">
        <f>VLOOKUP(A1162,FT_AR,2,0)</f>
        <v>CA DF ANANAS SEGMENTS 50GR</v>
      </c>
      <c r="C1162" s="2">
        <v>7085</v>
      </c>
    </row>
    <row r="1163" spans="1:3">
      <c r="A1163" s="2" t="s">
        <v>3202</v>
      </c>
      <c r="B1163" s="2" t="str">
        <f>VLOOKUP(A1163,FT_AR,2,0)</f>
        <v>CA DP CHURROS FOURE CACAO</v>
      </c>
      <c r="C1163" s="2">
        <v>6416</v>
      </c>
    </row>
    <row r="1164" spans="1:3">
      <c r="A1164" s="2" t="s">
        <v>3205</v>
      </c>
      <c r="B1164" s="2" t="str">
        <f>VLOOKUP(A1164,FT_AR,2,0)</f>
        <v>CA DP TARTE GRILLE ABRICOT DCP 10 P</v>
      </c>
      <c r="C1164" s="2">
        <v>7496</v>
      </c>
    </row>
    <row r="1165" spans="1:3">
      <c r="A1165" s="2" t="s">
        <v>3207</v>
      </c>
      <c r="B1165" s="2" t="str">
        <f>VLOOKUP(A1165,FT_AR,2,0)</f>
        <v>CA DP TARTE CERISES RONDE</v>
      </c>
      <c r="C1165" s="2">
        <v>6434</v>
      </c>
    </row>
    <row r="1166" spans="1:3">
      <c r="A1166" s="2" t="s">
        <v>3209</v>
      </c>
      <c r="B1166" s="2" t="str">
        <f>VLOOKUP(A1166,FT_AR,2,0)</f>
        <v>CA DP TARTE FRAMBOISE 950 G SURG/2</v>
      </c>
      <c r="C1166" s="2">
        <v>5832</v>
      </c>
    </row>
    <row r="1167" spans="1:3">
      <c r="A1167" s="2" t="s">
        <v>3211</v>
      </c>
      <c r="B1167" s="2" t="str">
        <f>VLOOKUP(A1167,FT_AR,2,0)</f>
        <v>CA DP TARTE MIRABELLE</v>
      </c>
      <c r="C1167" s="2">
        <v>6433</v>
      </c>
    </row>
    <row r="1168" spans="1:3">
      <c r="A1168" s="2" t="s">
        <v>3213</v>
      </c>
      <c r="B1168" s="2" t="str">
        <f>VLOOKUP(A1168,FT_AR,2,0)</f>
        <v>CA DP TARTE POIRES PREDEC 10P</v>
      </c>
      <c r="C1168" s="2">
        <v>7497</v>
      </c>
    </row>
    <row r="1169" spans="1:3">
      <c r="A1169" s="2" t="s">
        <v>3216</v>
      </c>
      <c r="B1169" s="2" t="str">
        <f>VLOOKUP(A1169,FT_AR,2,0)</f>
        <v>CA DY BIO YAOURT NATURE 125 GR</v>
      </c>
      <c r="C1169" s="2">
        <v>6793</v>
      </c>
    </row>
    <row r="1170" spans="1:3">
      <c r="A1170" s="2" t="s">
        <v>3218</v>
      </c>
      <c r="B1170" s="2" t="str">
        <f>VLOOKUP(A1170,FT_AR,2,0)</f>
        <v>CA DP CHAUSSON AUX POMMES 100G*54</v>
      </c>
      <c r="C1170" s="2">
        <v>5890</v>
      </c>
    </row>
    <row r="1171" spans="1:3">
      <c r="A1171" s="2" t="s">
        <v>3220</v>
      </c>
      <c r="B1171" s="2" t="str">
        <f>VLOOKUP(A1171,FT_AR,2,0)</f>
        <v>CA DP CHEESECAKE 1,4 K SURG/4 DCP 12</v>
      </c>
      <c r="C1171" s="2">
        <v>5820</v>
      </c>
    </row>
    <row r="1172" spans="1:3">
      <c r="A1172" s="2" t="s">
        <v>3222</v>
      </c>
      <c r="B1172" s="2" t="str">
        <f>VLOOKUP(A1172,FT_AR,2,0)</f>
        <v>CA PV CHOCOSUISSE PETITE 110 G SURG /60</v>
      </c>
      <c r="C1172" s="2">
        <v>5891</v>
      </c>
    </row>
    <row r="1173" spans="1:3">
      <c r="A1173" s="2" t="s">
        <v>3224</v>
      </c>
      <c r="B1173" s="2" t="str">
        <f>VLOOKUP(A1173,FT_AR,2,0)</f>
        <v>CA DC COCKTAIL FRUIT VERGER 90 G X120</v>
      </c>
      <c r="C1173" s="2">
        <v>5070</v>
      </c>
    </row>
    <row r="1174" spans="1:3">
      <c r="A1174" s="2" t="s">
        <v>3226</v>
      </c>
      <c r="B1174" s="2" t="str">
        <f>VLOOKUP(A1174,FT_AR,2,0)</f>
        <v>CA DP COEUR COULANT CHOCO 90 GR SURG 12</v>
      </c>
      <c r="C1174" s="2">
        <v>6609</v>
      </c>
    </row>
    <row r="1175" spans="1:3">
      <c r="A1175" s="2" t="s">
        <v>3228</v>
      </c>
      <c r="B1175" s="2" t="str">
        <f>VLOOKUP(A1175,FT_AR,2,0)</f>
        <v>CA DC COMPOTE POMME 100 G X 72</v>
      </c>
      <c r="C1175" s="2">
        <v>5088</v>
      </c>
    </row>
    <row r="1176" spans="1:3">
      <c r="A1176" s="2" t="s">
        <v>3230</v>
      </c>
      <c r="B1176" s="2" t="str">
        <f>VLOOKUP(A1176,FT_AR,2,0)</f>
        <v>CA DP CREME BRULEE VANILLE PREPA UHT 1L/</v>
      </c>
      <c r="C1176" s="2">
        <v>6672</v>
      </c>
    </row>
    <row r="1177" spans="1:3">
      <c r="A1177" s="2" t="s">
        <v>3232</v>
      </c>
      <c r="B1177" s="2" t="str">
        <f>VLOOKUP(A1177,FT_AR,2,0)</f>
        <v>CA PV CROISSANT PUR BEURRE 70G SURG</v>
      </c>
      <c r="C1177" s="2">
        <v>6544</v>
      </c>
    </row>
    <row r="1178" spans="1:3">
      <c r="A1178" s="2" t="s">
        <v>3234</v>
      </c>
      <c r="B1178" s="2" t="str">
        <f>VLOOKUP(A1178,FT_AR,2,0)</f>
        <v>CA DY DANETTE LIEGEOIS CHOCO 100 G FR/32</v>
      </c>
      <c r="C1178" s="2">
        <v>7461</v>
      </c>
    </row>
    <row r="1179" spans="1:3">
      <c r="A1179" s="2" t="s">
        <v>3236</v>
      </c>
      <c r="B1179" s="2" t="str">
        <f>VLOOKUP(A1179,FT_AR,2,0)</f>
        <v>CA DY DANETTE LIEGEOIS VANILLE 100 G FR/</v>
      </c>
      <c r="C1179" s="2">
        <v>7462</v>
      </c>
    </row>
    <row r="1180" spans="1:3">
      <c r="A1180" s="2" t="s">
        <v>3239</v>
      </c>
      <c r="B1180" s="2" t="str">
        <f>VLOOKUP(A1180,FT_AR,2,0)</f>
        <v>CA DY FJORD 125 G FR</v>
      </c>
      <c r="C1180" s="2">
        <v>6749</v>
      </c>
    </row>
    <row r="1181" spans="1:3">
      <c r="A1181" s="2" t="s">
        <v>3242</v>
      </c>
      <c r="B1181" s="2" t="str">
        <f>VLOOKUP(A1181,FT_AR,2,0)</f>
        <v>CA DP FLAN PATISSIER 1,04 K /6</v>
      </c>
      <c r="C1181" s="2">
        <v>4916</v>
      </c>
    </row>
    <row r="1182" spans="1:3">
      <c r="A1182" s="2" t="s">
        <v>3244</v>
      </c>
      <c r="B1182" s="2" t="str">
        <f>VLOOKUP(A1182,FT_AR,2,0)</f>
        <v>CA LB FROMAGE BL 3,2% MG 100 G FR/48</v>
      </c>
      <c r="C1182" s="2">
        <v>6729</v>
      </c>
    </row>
    <row r="1183" spans="1:3">
      <c r="A1183" s="2" t="s">
        <v>3248</v>
      </c>
      <c r="B1183" s="2" t="str">
        <f>VLOOKUP(A1183,FT_AR,2,0)</f>
        <v>CA DC GOURDE POM NATURE S/SUCRE 120 G</v>
      </c>
      <c r="C1183" s="2">
        <v>7446</v>
      </c>
    </row>
    <row r="1184" spans="1:3">
      <c r="A1184" s="2" t="s">
        <v>3250</v>
      </c>
      <c r="B1184" s="2" t="str">
        <f>VLOOKUP(A1184,FT_AR,2,0)</f>
        <v>CA DY ILE FLOTANTE CARAMEL 100 G FR/12</v>
      </c>
      <c r="C1184" s="2">
        <v>6707</v>
      </c>
    </row>
    <row r="1185" spans="1:3">
      <c r="A1185" s="2" t="s">
        <v>3252</v>
      </c>
      <c r="B1185" s="2" t="str">
        <f>VLOOKUP(A1185,FT_AR,2,0)</f>
        <v>CA DY LIEGEOIS POM ABRICOT FRAMB 100 G F</v>
      </c>
      <c r="C1185" s="2">
        <v>6715</v>
      </c>
    </row>
    <row r="1186" spans="1:3">
      <c r="A1186" s="2" t="s">
        <v>3254</v>
      </c>
      <c r="B1186" s="2" t="str">
        <f>VLOOKUP(A1186,FT_AR,2,0)</f>
        <v>CA DY LIEGEOIS POM FRAM CASSIE 100 GR /2</v>
      </c>
      <c r="C1186" s="2">
        <v>6713</v>
      </c>
    </row>
    <row r="1187" spans="1:3">
      <c r="A1187" s="2" t="s">
        <v>3256</v>
      </c>
      <c r="B1187" s="2" t="str">
        <f>VLOOKUP(A1187,FT_AR,2,0)</f>
        <v>CA DY LIEGEOIS POM MANGUE 100 G FR/24</v>
      </c>
      <c r="C1187" s="2">
        <v>6714</v>
      </c>
    </row>
    <row r="1188" spans="1:3">
      <c r="A1188" s="2" t="s">
        <v>3258</v>
      </c>
      <c r="B1188" s="2" t="str">
        <f>VLOOKUP(A1188,FT_AR,2,0)</f>
        <v>CA DB LION 42 G /24</v>
      </c>
      <c r="C1188" s="2">
        <v>4815</v>
      </c>
    </row>
    <row r="1189" spans="1:3">
      <c r="A1189" s="2" t="s">
        <v>3260</v>
      </c>
      <c r="B1189" s="2" t="str">
        <f>VLOOKUP(A1189,FT_AR,2,0)</f>
        <v>CA DB MUFFIN CHOCO 85 G EMB SUR /40</v>
      </c>
      <c r="C1189" s="2">
        <v>6046</v>
      </c>
    </row>
    <row r="1190" spans="1:3">
      <c r="A1190" s="2" t="s">
        <v>3263</v>
      </c>
      <c r="B1190" s="2" t="str">
        <f>VLOOKUP(A1190,FT_AR,2,0)</f>
        <v>CA DY OEUF LAIT 100 G FR/20</v>
      </c>
      <c r="C1190" s="2">
        <v>6708</v>
      </c>
    </row>
    <row r="1191" spans="1:3">
      <c r="A1191" s="2" t="s">
        <v>3265</v>
      </c>
      <c r="B1191" s="2" t="str">
        <f>VLOOKUP(A1191,FT_AR,2,0)</f>
        <v>CA PV PAIN RAISIN 130 G SURG/50</v>
      </c>
      <c r="C1191" s="2">
        <v>5902</v>
      </c>
    </row>
    <row r="1192" spans="1:3">
      <c r="A1192" s="2" t="s">
        <v>3267</v>
      </c>
      <c r="B1192" s="2" t="str">
        <f>VLOOKUP(A1192,FT_AR,2,0)</f>
        <v>DP TARTE CITRON MERINGUE DCP 8 P</v>
      </c>
      <c r="C1192" s="2">
        <v>7494</v>
      </c>
    </row>
    <row r="1193" spans="1:3">
      <c r="A1193" s="2" t="s">
        <v>3269</v>
      </c>
      <c r="B1193" s="2" t="str">
        <f>VLOOKUP(A1193,FT_AR,2,0)</f>
        <v>CA DP TARTE POM NORMANDE 1 K SURG /2</v>
      </c>
      <c r="C1193" s="2">
        <v>6428</v>
      </c>
    </row>
    <row r="1194" spans="1:3">
      <c r="A1194" s="2" t="s">
        <v>3271</v>
      </c>
      <c r="B1194" s="2" t="str">
        <f>VLOOKUP(A1194,FT_AR,2,0)</f>
        <v>CA DP TARTE TATIN 1.6 K SURG/6</v>
      </c>
      <c r="C1194" s="2">
        <v>5835</v>
      </c>
    </row>
    <row r="1195" spans="1:3">
      <c r="A1195" s="2" t="s">
        <v>3273</v>
      </c>
      <c r="B1195" s="2" t="str">
        <f>VLOOKUP(A1195,FT_AR,2,0)</f>
        <v>CA DY YAOURT A BOIRE FRAISE 180 G FR</v>
      </c>
      <c r="C1195" s="2">
        <v>6774</v>
      </c>
    </row>
    <row r="1196" spans="1:3">
      <c r="A1196" s="2" t="s">
        <v>3275</v>
      </c>
      <c r="B1196" s="2" t="str">
        <f>VLOOKUP(A1196,FT_AR,2,0)</f>
        <v>CA DY YAOURT A BOIRE VANILLE 180 G FR /4</v>
      </c>
      <c r="C1196" s="2">
        <v>6773</v>
      </c>
    </row>
    <row r="1197" spans="1:3">
      <c r="A1197" s="2" t="s">
        <v>3277</v>
      </c>
      <c r="B1197" s="2" t="str">
        <f>VLOOKUP(A1197,FT_AR,2,0)</f>
        <v>CA DY YAOURT GREC FRAISE 140 G FR/12</v>
      </c>
      <c r="C1197" s="2">
        <v>6752</v>
      </c>
    </row>
    <row r="1198" spans="1:3">
      <c r="A1198" s="2" t="s">
        <v>3279</v>
      </c>
      <c r="B1198" s="2" t="str">
        <f>VLOOKUP(A1198,FT_AR,2,0)</f>
        <v>CA DY YAOURT GREC NAT 150 G FR/24</v>
      </c>
      <c r="C1198" s="2">
        <v>6753</v>
      </c>
    </row>
    <row r="1199" spans="1:3">
      <c r="A1199" s="2" t="s">
        <v>3281</v>
      </c>
      <c r="B1199" s="2" t="str">
        <f>VLOOKUP(A1199,FT_AR,2,0)</f>
        <v>CA DY YAOURT ABRI SAV AUTREFOIS POT GRE</v>
      </c>
      <c r="C1199" s="2">
        <v>6781</v>
      </c>
    </row>
    <row r="1200" spans="1:3">
      <c r="A1200" s="2" t="s">
        <v>3283</v>
      </c>
      <c r="B1200" s="2" t="str">
        <f>VLOOKUP(A1200,FT_AR,2,0)</f>
        <v>CA DY YAOURT BIFIDUS CITRON 125 G FR /24</v>
      </c>
      <c r="C1200" s="2">
        <v>6760</v>
      </c>
    </row>
    <row r="1201" spans="1:3">
      <c r="A1201" s="2" t="s">
        <v>3285</v>
      </c>
      <c r="B1201" s="2" t="str">
        <f>VLOOKUP(A1201,FT_AR,2,0)</f>
        <v>CA DY YAOURT BIFIDUS COCO 125 G FR /24</v>
      </c>
      <c r="C1201" s="2">
        <v>6758</v>
      </c>
    </row>
    <row r="1202" spans="1:3">
      <c r="A1202" s="2" t="s">
        <v>3287</v>
      </c>
      <c r="B1202" s="2" t="str">
        <f>VLOOKUP(A1202,FT_AR,2,0)</f>
        <v>CA DY YAOURT GREC VANILLE 140 G FR/16</v>
      </c>
      <c r="C1202" s="2">
        <v>6754</v>
      </c>
    </row>
    <row r="1203" spans="1:3">
      <c r="A1203" s="2" t="s">
        <v>3289</v>
      </c>
      <c r="B1203" s="2" t="str">
        <f>VLOOKUP(A1203,FT_AR,2,0)</f>
        <v>CA TA CROQUE MONSIEUR TOASTE 180 G SURG</v>
      </c>
      <c r="C1203" s="2">
        <v>5960</v>
      </c>
    </row>
    <row r="1204" spans="1:3">
      <c r="A1204" s="2" t="s">
        <v>3291</v>
      </c>
      <c r="B1204" s="2" t="str">
        <f>VLOOKUP(A1204,FT_AR,2,0)</f>
        <v>CA TA PANINI FROMAGE 170 G SURG /12</v>
      </c>
      <c r="C1204" s="2">
        <v>5966</v>
      </c>
    </row>
    <row r="1205" spans="1:3">
      <c r="A1205" s="2" t="s">
        <v>3293</v>
      </c>
      <c r="B1205" s="2" t="str">
        <f>VLOOKUP(A1205,FT_AR,2,0)</f>
        <v>CA TA PANINI JAMBON MOZZA 170G SURG /12</v>
      </c>
      <c r="C1205" s="2">
        <v>5967</v>
      </c>
    </row>
    <row r="1206" spans="1:3">
      <c r="A1206" s="2" t="s">
        <v>3295</v>
      </c>
      <c r="B1206" s="2" t="str">
        <f>VLOOKUP(A1206,FT_AR,2,0)</f>
        <v>CA TA PIZZA POULET CHAMPIGNON 200 G SURG</v>
      </c>
      <c r="C1206" s="2">
        <v>5969</v>
      </c>
    </row>
    <row r="1207" spans="1:3">
      <c r="A1207" s="2" t="s">
        <v>3297</v>
      </c>
      <c r="B1207" s="2" t="str">
        <f>VLOOKUP(A1207,FT_AR,2,0)</f>
        <v>CA TA WRAP CHEVRE LEGUME 180 G FR /6</v>
      </c>
      <c r="C1207" s="2">
        <v>7220</v>
      </c>
    </row>
    <row r="1208" spans="1:3">
      <c r="A1208" s="2" t="s">
        <v>3299</v>
      </c>
      <c r="B1208" s="2" t="str">
        <f>VLOOKUP(A1208,FT_AR,2,0)</f>
        <v>CA TA WRAP POULET CAESAR 180 G FR /6</v>
      </c>
      <c r="C1208" s="2">
        <v>7219</v>
      </c>
    </row>
    <row r="1209" spans="1:3">
      <c r="A1209" s="2" t="s">
        <v>3301</v>
      </c>
      <c r="B1209" s="2" t="str">
        <f>VLOOKUP(A1209,FT_AR,2,0)</f>
        <v>CA TA WRAP TOMATE CHEVRE 160 G SURG/10</v>
      </c>
      <c r="C1209" s="2">
        <v>5976</v>
      </c>
    </row>
    <row r="1210" spans="1:3">
      <c r="A1210" s="2" t="s">
        <v>3303</v>
      </c>
      <c r="B1210" s="2" t="str">
        <f>VLOOKUP(A1210,FT_AR,2,0)</f>
        <v>CA DB DONUT CHOCO 53 G SURG /36</v>
      </c>
      <c r="C1210" s="2">
        <v>6041</v>
      </c>
    </row>
    <row r="1211" spans="1:3">
      <c r="A1211" s="2" t="s">
        <v>3306</v>
      </c>
      <c r="B1211" s="2" t="str">
        <f>VLOOKUP(A1211,FT_AR,2,0)</f>
        <v>EX INDE FR RIZ MADRAS</v>
      </c>
      <c r="C1211" s="2">
        <v>4995</v>
      </c>
    </row>
    <row r="1212" spans="1:3">
      <c r="A1212" s="2" t="s">
        <v>3307</v>
      </c>
      <c r="B1212" s="2" t="str">
        <f>VLOOKUP(A1212,FT_AR,2,0)</f>
        <v>EX INDE FR RIZ MADRAS</v>
      </c>
      <c r="C1212" s="2">
        <v>1802</v>
      </c>
    </row>
    <row r="1213" spans="1:3">
      <c r="A1213" s="2" t="s">
        <v>3309</v>
      </c>
      <c r="B1213" s="2" t="str">
        <f>VLOOKUP(A1213,FT_AR,2,0)</f>
        <v>EX INDE SC KATCHUMAR</v>
      </c>
      <c r="C1213" s="2">
        <v>3508</v>
      </c>
    </row>
    <row r="1214" spans="1:3">
      <c r="A1214" s="2" t="s">
        <v>3310</v>
      </c>
      <c r="B1214" s="2" t="str">
        <f>VLOOKUP(A1214,FT_AR,2,0)</f>
        <v>EX INDE SC KATCHUMAR</v>
      </c>
      <c r="C1214" s="2">
        <v>2342</v>
      </c>
    </row>
    <row r="1215" spans="1:3">
      <c r="A1215" s="2" t="s">
        <v>3312</v>
      </c>
      <c r="B1215" s="2" t="str">
        <f>VLOOKUP(A1215,FT_AR,2,0)</f>
        <v>EX INDE EF SALADE DE PDT</v>
      </c>
      <c r="C1215" s="2">
        <v>1327</v>
      </c>
    </row>
    <row r="1216" spans="1:3">
      <c r="A1216" s="2" t="s">
        <v>3315</v>
      </c>
      <c r="B1216" s="2" t="str">
        <f>VLOOKUP(A1216,FT_AR,2,0)</f>
        <v>EX INDE LE BIRYANI</v>
      </c>
      <c r="C1216" s="2">
        <v>5675</v>
      </c>
    </row>
    <row r="1217" spans="1:3">
      <c r="A1217" s="2" t="s">
        <v>3316</v>
      </c>
      <c r="B1217" s="2" t="str">
        <f>VLOOKUP(A1217,FT_AR,2,0)</f>
        <v>EX INDE LE BIRYANI</v>
      </c>
      <c r="C1217" s="2">
        <v>4998</v>
      </c>
    </row>
    <row r="1218" spans="1:3">
      <c r="A1218" s="2" t="s">
        <v>3319</v>
      </c>
      <c r="B1218" s="2" t="str">
        <f>VLOOKUP(A1218,FT_AR,2,0)</f>
        <v>EX THAÏ SV MARINADE (PORC)</v>
      </c>
      <c r="C1218" s="2">
        <v>5354</v>
      </c>
    </row>
    <row r="1219" spans="1:3">
      <c r="A1219" s="2" t="s">
        <v>3324</v>
      </c>
      <c r="B1219" s="2" t="str">
        <f>VLOOKUP(A1219,FT_AR,2,0)</f>
        <v>EX THAÏ EC SOUPE POTIRON</v>
      </c>
      <c r="C1219" s="2">
        <v>7131</v>
      </c>
    </row>
    <row r="1220" spans="1:3">
      <c r="A1220" s="2" t="s">
        <v>3326</v>
      </c>
      <c r="B1220" s="2" t="str">
        <f>VLOOKUP(A1220,FT_AR,2,0)</f>
        <v>EX THAÏ SV ASS GARNITURE</v>
      </c>
      <c r="C1220" s="2">
        <v>7129</v>
      </c>
    </row>
    <row r="1221" spans="1:3">
      <c r="A1221" s="2" t="s">
        <v>3327</v>
      </c>
      <c r="B1221" s="2" t="str">
        <f>VLOOKUP(A1221,FT_AR,2,0)</f>
        <v>EX THAÏ SV ASS GARNITURE</v>
      </c>
      <c r="C1221" s="2">
        <v>7127</v>
      </c>
    </row>
    <row r="1222" spans="1:3">
      <c r="A1222" s="2" t="s">
        <v>3330</v>
      </c>
      <c r="B1222" s="2" t="str">
        <f>VLOOKUP(A1222,FT_AR,2,0)</f>
        <v>EX THAÎ SC AVOCAT MANGUE SOJA</v>
      </c>
      <c r="C1222" s="2">
        <v>5202</v>
      </c>
    </row>
    <row r="1223" spans="1:3">
      <c r="A1223" s="2" t="s">
        <v>3332</v>
      </c>
      <c r="B1223" s="2" t="str">
        <f>VLOOKUP(A1223,FT_AR,2,0)</f>
        <v>EX THAÏ FP NOUILLES</v>
      </c>
      <c r="C1223" s="2">
        <v>5240</v>
      </c>
    </row>
    <row r="1224" spans="1:3">
      <c r="A1224" s="2" t="s">
        <v>3336</v>
      </c>
      <c r="B1224" s="2" t="str">
        <f>VLOOKUP(A1224,FT_AR,2,0)</f>
        <v>CA TA PIZZA ROYALE 1.6KG SURG/5 ADCP EN</v>
      </c>
      <c r="C1224" s="2">
        <v>6357</v>
      </c>
    </row>
    <row r="1225" spans="1:3">
      <c r="A1225" s="2" t="s">
        <v>3340</v>
      </c>
      <c r="B1225" s="2" t="str">
        <f>VLOOKUP(A1225,FT_AR,2,0)</f>
        <v>PP COLIN PORTION 130 G</v>
      </c>
      <c r="C1225" s="2">
        <v>7292</v>
      </c>
    </row>
    <row r="1226" spans="1:3">
      <c r="A1226" s="2" t="s">
        <v>3352</v>
      </c>
      <c r="B1226" s="2" t="str">
        <f>VLOOKUP(A1226,FT_AR,2,0)</f>
        <v>CU CAPONATE PROVENCALE (S)</v>
      </c>
      <c r="C1226" s="2">
        <v>7312</v>
      </c>
    </row>
    <row r="1227" spans="1:3">
      <c r="A1227" s="2" t="s">
        <v>3367</v>
      </c>
      <c r="B1227" s="2" t="str">
        <f>VLOOKUP(A1227,FT_AR,2,0)</f>
        <v>FP TORSADES AUX OEUFS</v>
      </c>
      <c r="C1227" s="2">
        <v>6633</v>
      </c>
    </row>
    <row r="1228" spans="1:3">
      <c r="A1228" s="2" t="s">
        <v>3369</v>
      </c>
      <c r="B1228" s="2" t="str">
        <f>VLOOKUP(A1228,FT_AR,2,0)</f>
        <v>FP TORTI AUX OEUFS</v>
      </c>
      <c r="C1228" s="2">
        <v>5587</v>
      </c>
    </row>
    <row r="1229" spans="1:3">
      <c r="A1229" s="2" t="s">
        <v>3371</v>
      </c>
      <c r="B1229" s="2" t="str">
        <f>VLOOKUP(A1229,FT_AR,2,0)</f>
        <v>FP PAPILLON</v>
      </c>
      <c r="C1229" s="2">
        <v>5258</v>
      </c>
    </row>
    <row r="1230" spans="1:3">
      <c r="A1230" s="2" t="s">
        <v>3373</v>
      </c>
      <c r="B1230" s="2" t="str">
        <f>VLOOKUP(A1230,FT_AR,2,0)</f>
        <v>FP NOUILLES</v>
      </c>
      <c r="C1230" s="2">
        <v>5239</v>
      </c>
    </row>
    <row r="1231" spans="1:3">
      <c r="A1231" s="2" t="s">
        <v>3375</v>
      </c>
      <c r="B1231" s="2" t="str">
        <f>VLOOKUP(A1231,FT_AR,2,0)</f>
        <v>FP NOUILLES AUX OEUFS</v>
      </c>
      <c r="C1231" s="2">
        <v>6635</v>
      </c>
    </row>
    <row r="1232" spans="1:3">
      <c r="A1232" s="2" t="s">
        <v>3378</v>
      </c>
      <c r="B1232" s="2" t="str">
        <f>VLOOKUP(A1232,FT_AR,2,0)</f>
        <v>PU CAPPELLETTI 4 FROMAGES</v>
      </c>
      <c r="C1232" s="2">
        <v>6550</v>
      </c>
    </row>
    <row r="1233" spans="1:3">
      <c r="A1233" s="2" t="s">
        <v>3380</v>
      </c>
      <c r="B1233" s="2" t="str">
        <f>VLOOKUP(A1233,FT_AR,2,0)</f>
        <v>PU CAPPELLETTI SAUMON FUME (S)</v>
      </c>
      <c r="C1233" s="2">
        <v>5982</v>
      </c>
    </row>
    <row r="1234" spans="1:3">
      <c r="A1234" s="2" t="s">
        <v>3382</v>
      </c>
      <c r="B1234" s="2" t="str">
        <f>VLOOKUP(A1234,FT_AR,2,0)</f>
        <v>PU RAVIOLI BROUSSE</v>
      </c>
      <c r="C1234" s="2">
        <v>2918</v>
      </c>
    </row>
    <row r="1235" spans="1:3">
      <c r="A1235" s="2" t="s">
        <v>3384</v>
      </c>
      <c r="B1235" s="2" t="str">
        <f>VLOOKUP(A1235,FT_AR,2,0)</f>
        <v>PU RAVIOLIS BOEUF</v>
      </c>
      <c r="C1235" s="2">
        <v>5305</v>
      </c>
    </row>
    <row r="1236" spans="1:3">
      <c r="A1236" s="2" t="s">
        <v>3386</v>
      </c>
      <c r="B1236" s="2" t="str">
        <f>VLOOKUP(A1236,FT_AR,2,0)</f>
        <v>PU RAVIOLIS CHEVRE MIEL</v>
      </c>
      <c r="C1236" s="2">
        <v>6439</v>
      </c>
    </row>
    <row r="1237" spans="1:3">
      <c r="A1237" s="2" t="s">
        <v>3388</v>
      </c>
      <c r="B1237" s="2" t="str">
        <f>VLOOKUP(A1237,FT_AR,2,0)</f>
        <v>PU RAVIOLIS ROQUEFORT</v>
      </c>
      <c r="C1237" s="2">
        <v>6440</v>
      </c>
    </row>
    <row r="1238" spans="1:3">
      <c r="A1238" s="2" t="s">
        <v>3390</v>
      </c>
      <c r="B1238" s="2" t="str">
        <f>VLOOKUP(A1238,FT_AR,2,0)</f>
        <v>PU RAVIOLIS BOSCONE (S)</v>
      </c>
      <c r="C1238" s="2">
        <v>5987</v>
      </c>
    </row>
    <row r="1239" spans="1:3">
      <c r="A1239" s="2" t="s">
        <v>3392</v>
      </c>
      <c r="B1239" s="2" t="str">
        <f>VLOOKUP(A1239,FT_AR,2,0)</f>
        <v>PU RAVIOLE CHEVRE FIGUE (S)</v>
      </c>
      <c r="C1239" s="2">
        <v>5984</v>
      </c>
    </row>
    <row r="1240" spans="1:3">
      <c r="A1240" s="2" t="s">
        <v>3394</v>
      </c>
      <c r="B1240" s="2" t="str">
        <f>VLOOKUP(A1240,FT_AR,2,0)</f>
        <v>PU CAPPELLETTI 5 FROMAGES (S)</v>
      </c>
      <c r="C1240" s="2">
        <v>5990</v>
      </c>
    </row>
    <row r="1241" spans="1:3">
      <c r="A1241" s="2" t="s">
        <v>3400</v>
      </c>
      <c r="B1241" s="2" t="str">
        <f>VLOOKUP(A1241,FT_AR,2,0)</f>
        <v>SF SAUCE PIMENTEE DOSETTE</v>
      </c>
      <c r="C1241" s="2">
        <v>5334</v>
      </c>
    </row>
    <row r="1242" spans="1:3">
      <c r="A1242" s="2" t="s">
        <v>3403</v>
      </c>
      <c r="B1242" s="2" t="str">
        <f>VLOOKUP(A1242,FT_AR,2,0)</f>
        <v>DY FROMAGE FRAIS FRUIT PULPE</v>
      </c>
      <c r="C1242" s="2">
        <v>6738</v>
      </c>
    </row>
    <row r="1243" spans="1:3">
      <c r="A1243" s="2" t="s">
        <v>3405</v>
      </c>
      <c r="B1243" s="2" t="str">
        <f>VLOOKUP(A1243,FT_AR,2,0)</f>
        <v>DY FROMAGE FRAIS SUCRE</v>
      </c>
      <c r="C1243" s="2">
        <v>6737</v>
      </c>
    </row>
    <row r="1244" spans="1:3">
      <c r="A1244" s="2" t="s">
        <v>3407</v>
      </c>
      <c r="B1244" s="2" t="str">
        <f>VLOOKUP(A1244,FT_AR,2,0)</f>
        <v>DY FROMAGE FRAIS VANILLE</v>
      </c>
      <c r="C1244" s="2">
        <v>6739</v>
      </c>
    </row>
    <row r="1245" spans="1:3">
      <c r="A1245" s="2" t="s">
        <v>3411</v>
      </c>
      <c r="B1245" s="2" t="str">
        <f>VLOOKUP(A1245,FT_AR,2,0)</f>
        <v>EF HARICOTS BLANCS (S)</v>
      </c>
      <c r="C1245" s="2">
        <v>7307</v>
      </c>
    </row>
    <row r="1246" spans="1:3">
      <c r="A1246" s="2" t="s">
        <v>3415</v>
      </c>
      <c r="B1246" s="2" t="str">
        <f>VLOOKUP(A1246,FT_AR,2,0)</f>
        <v>DPM COOKIES MAISON</v>
      </c>
      <c r="C1246" s="2">
        <v>2238</v>
      </c>
    </row>
    <row r="1247" spans="1:3">
      <c r="A1247" s="2" t="s">
        <v>3416</v>
      </c>
      <c r="B1247" s="2" t="str">
        <f>VLOOKUP(A1247,FT_AR,2,0)</f>
        <v>DPM COOKIES MAISON</v>
      </c>
      <c r="C1247" s="2">
        <v>5062</v>
      </c>
    </row>
    <row r="1248" spans="1:3">
      <c r="A1248" s="2" t="s">
        <v>3418</v>
      </c>
      <c r="B1248" s="2" t="str">
        <f>VLOOKUP(A1248,FT_AR,2,0)</f>
        <v>SG KETCHUP MAISON</v>
      </c>
      <c r="C1248" s="2">
        <v>2274</v>
      </c>
    </row>
    <row r="1249" spans="1:3">
      <c r="A1249" s="2" t="s">
        <v>3419</v>
      </c>
      <c r="B1249" s="2" t="str">
        <f>VLOOKUP(A1249,FT_AR,2,0)</f>
        <v>SG KETCHUP MAISON</v>
      </c>
      <c r="C1249" s="2">
        <v>599</v>
      </c>
    </row>
    <row r="1250" spans="1:3">
      <c r="A1250" s="2" t="s">
        <v>3421</v>
      </c>
      <c r="B1250" s="2" t="str">
        <f>VLOOKUP(A1250,FT_AR,2,0)</f>
        <v>CA BURGER COUNTRY 2016</v>
      </c>
      <c r="C1250" s="2">
        <v>6411</v>
      </c>
    </row>
    <row r="1251" spans="1:3">
      <c r="A1251" s="2" t="s">
        <v>3422</v>
      </c>
      <c r="B1251" s="2" t="str">
        <f>VLOOKUP(A1251,FT_AR,2,0)</f>
        <v>CA BURGER COUNTRY 2016</v>
      </c>
      <c r="C1251" s="2">
        <v>4999</v>
      </c>
    </row>
    <row r="1252" spans="1:3">
      <c r="A1252" s="2" t="s">
        <v>3423</v>
      </c>
      <c r="B1252" s="2" t="str">
        <f>VLOOKUP(A1252,FT_AR,2,0)</f>
        <v>CA BURGER COUNTRY 2016</v>
      </c>
      <c r="C1252" s="2">
        <v>1146</v>
      </c>
    </row>
    <row r="1253" spans="1:3">
      <c r="A1253" s="2" t="s">
        <v>3426</v>
      </c>
      <c r="B1253" s="2" t="str">
        <f>VLOOKUP(A1253,FT_AR,2,0)</f>
        <v>CA BURGER COUNTRY BAGNAT 2016</v>
      </c>
      <c r="C1253" s="2">
        <v>5903</v>
      </c>
    </row>
    <row r="1254" spans="1:3">
      <c r="A1254" s="2" t="s">
        <v>3428</v>
      </c>
      <c r="B1254" s="2" t="str">
        <f>VLOOKUP(A1254,FT_AR,2,0)</f>
        <v>CA BURGER FISH 2016</v>
      </c>
      <c r="C1254" s="2">
        <v>3648</v>
      </c>
    </row>
    <row r="1255" spans="1:3">
      <c r="A1255" s="2" t="s">
        <v>3429</v>
      </c>
      <c r="B1255" s="2" t="str">
        <f>VLOOKUP(A1255,FT_AR,2,0)</f>
        <v>CA BURGER FISH 2016</v>
      </c>
      <c r="C1255" s="2">
        <v>6632</v>
      </c>
    </row>
    <row r="1256" spans="1:3">
      <c r="A1256" s="2" t="s">
        <v>3431</v>
      </c>
      <c r="B1256" s="2" t="str">
        <f>VLOOKUP(A1256,FT_AR,2,0)</f>
        <v>CA BURGER TRAD 2016</v>
      </c>
      <c r="C1256" s="2">
        <v>1138</v>
      </c>
    </row>
    <row r="1257" spans="1:3">
      <c r="A1257" s="2" t="s">
        <v>3433</v>
      </c>
      <c r="B1257" s="2" t="str">
        <f>VLOOKUP(A1257,FT_AR,2,0)</f>
        <v>CA BURGER BAGNAT MASSILIA 2016</v>
      </c>
      <c r="C1257" s="2">
        <v>2801</v>
      </c>
    </row>
    <row r="1258" spans="1:3">
      <c r="A1258" s="2" t="s">
        <v>3434</v>
      </c>
      <c r="B1258" s="2" t="str">
        <f>VLOOKUP(A1258,FT_AR,2,0)</f>
        <v>CA BURGER BAGNAT MASSILIA 2016</v>
      </c>
      <c r="C1258" s="2">
        <v>6650</v>
      </c>
    </row>
    <row r="1259" spans="1:3">
      <c r="A1259" s="2" t="s">
        <v>3437</v>
      </c>
      <c r="B1259" s="2" t="str">
        <f>VLOOKUP(A1259,FT_AR,2,0)</f>
        <v>CA BURGER ORIENTAL(POULET) 2016</v>
      </c>
      <c r="C1259" s="2">
        <v>1312</v>
      </c>
    </row>
    <row r="1260" spans="1:3">
      <c r="A1260" s="2" t="s">
        <v>3438</v>
      </c>
      <c r="B1260" s="2" t="str">
        <f>VLOOKUP(A1260,FT_AR,2,0)</f>
        <v>CA BURGER ORIENTAL(POULET) 2016</v>
      </c>
      <c r="C1260" s="2">
        <v>2644</v>
      </c>
    </row>
    <row r="1261" spans="1:3">
      <c r="A1261" s="2" t="s">
        <v>3439</v>
      </c>
      <c r="B1261" s="2" t="str">
        <f>VLOOKUP(A1261,FT_AR,2,0)</f>
        <v>CA BURGER ORIENTAL(POULET) 2016</v>
      </c>
      <c r="C1261" s="2">
        <v>1997</v>
      </c>
    </row>
    <row r="1262" spans="1:3">
      <c r="A1262" s="2" t="s">
        <v>3446</v>
      </c>
      <c r="B1262" s="2" t="str">
        <f>VLOOKUP(A1262,FT_AR,2,0)</f>
        <v>VE LASAGNE CHEVRE EPINARDS 4PTS</v>
      </c>
      <c r="C1262" s="2">
        <v>1266</v>
      </c>
    </row>
    <row r="1263" spans="1:3">
      <c r="A1263" s="2" t="s">
        <v>3448</v>
      </c>
      <c r="B1263" s="2" t="str">
        <f>VLOOKUP(A1263,FT_AR,2,0)</f>
        <v>VE PIZZA PLAQUE LEG 4PTS</v>
      </c>
      <c r="C1263" s="2">
        <v>7858</v>
      </c>
    </row>
    <row r="1264" spans="1:3">
      <c r="A1264" s="2" t="s">
        <v>3449</v>
      </c>
      <c r="B1264" s="2" t="str">
        <f>VLOOKUP(A1264,FT_AR,2,0)</f>
        <v>VE PIZZA PLAQUE LEG 4PTS</v>
      </c>
      <c r="C1264" s="2">
        <v>3977</v>
      </c>
    </row>
    <row r="1265" spans="1:3">
      <c r="A1265" s="2" t="s">
        <v>3450</v>
      </c>
      <c r="B1265" s="2" t="str">
        <f>VLOOKUP(A1265,FT_AR,2,0)</f>
        <v>VE PIZZA PLAQUE LEG 4PTS</v>
      </c>
      <c r="C1265" s="2">
        <v>3777</v>
      </c>
    </row>
    <row r="1266" spans="1:3">
      <c r="A1266" s="2" t="s">
        <v>3451</v>
      </c>
      <c r="B1266" s="2" t="str">
        <f>VLOOKUP(A1266,FT_AR,2,0)</f>
        <v>VE PIZZA PLAQUE LEG 4PTS</v>
      </c>
      <c r="C1266" s="2">
        <v>1269</v>
      </c>
    </row>
    <row r="1267" spans="1:3">
      <c r="A1267" s="2" t="s">
        <v>3453</v>
      </c>
      <c r="B1267" s="2" t="str">
        <f>VLOOKUP(A1267,FT_AR,2,0)</f>
        <v>VE GNOCCHIS PESTO EPINARDS 4PTS</v>
      </c>
      <c r="C1267" s="2">
        <v>5012</v>
      </c>
    </row>
    <row r="1268" spans="1:3">
      <c r="A1268" s="2" t="s">
        <v>3454</v>
      </c>
      <c r="B1268" s="2" t="str">
        <f>VLOOKUP(A1268,FT_AR,2,0)</f>
        <v>VE GNOCCHIS PESTO EPINARDS 4PTS</v>
      </c>
      <c r="C1268" s="2">
        <v>3833</v>
      </c>
    </row>
    <row r="1269" spans="1:3">
      <c r="A1269" s="2" t="s">
        <v>3456</v>
      </c>
      <c r="B1269" s="2" t="str">
        <f>VLOOKUP(A1269,FT_AR,2,0)</f>
        <v>DPM PANNACOTTA EXOTIQUE</v>
      </c>
      <c r="C1269" s="2">
        <v>4934</v>
      </c>
    </row>
    <row r="1270" spans="1:3">
      <c r="A1270" s="2" t="s">
        <v>3457</v>
      </c>
      <c r="B1270" s="2" t="str">
        <f>VLOOKUP(A1270,FT_AR,2,0)</f>
        <v>DPM PANNACOTTA EXOTIQUE</v>
      </c>
      <c r="C1270" s="2">
        <v>5329</v>
      </c>
    </row>
    <row r="1271" spans="1:3">
      <c r="A1271" s="2" t="s">
        <v>3459</v>
      </c>
      <c r="B1271" s="2" t="str">
        <f>VLOOKUP(A1271,FT_AR,2,0)</f>
        <v>DPM PANNACOTTA FRUITS ROUGES</v>
      </c>
      <c r="C1271" s="2">
        <v>5330</v>
      </c>
    </row>
    <row r="1272" spans="1:3">
      <c r="A1272" s="2" t="s">
        <v>3462</v>
      </c>
      <c r="B1272" s="2" t="str">
        <f>VLOOKUP(A1272,FT_AR,2,0)</f>
        <v>CA.P.BAGUETTE CAMEMBERT PS</v>
      </c>
      <c r="C1272" s="2">
        <v>7515</v>
      </c>
    </row>
    <row r="1273" spans="1:3">
      <c r="A1273" s="2" t="s">
        <v>3468</v>
      </c>
      <c r="B1273" s="2" t="str">
        <f>VLOOKUP(A1273,FT_AR,2,0)</f>
        <v>VE PU TORTILLAS 4 PTS</v>
      </c>
      <c r="C1273" s="2">
        <v>2878</v>
      </c>
    </row>
    <row r="1274" spans="1:3">
      <c r="A1274" s="2" t="s">
        <v>3469</v>
      </c>
      <c r="B1274" s="2" t="str">
        <f>VLOOKUP(A1274,FT_AR,2,0)</f>
        <v>VE PU TORTILLAS 4 PTS</v>
      </c>
      <c r="C1274" s="2">
        <v>1152</v>
      </c>
    </row>
    <row r="1275" spans="1:3">
      <c r="A1275" s="2" t="s">
        <v>3472</v>
      </c>
      <c r="B1275" s="2" t="str">
        <f>VLOOKUP(A1275,FT_AR,2,0)</f>
        <v>VE SALADE BOULGOUR QUINOA FETA</v>
      </c>
      <c r="C1275" s="2">
        <v>5236</v>
      </c>
    </row>
    <row r="1276" spans="1:3">
      <c r="A1276" s="2" t="s">
        <v>3474</v>
      </c>
      <c r="B1276" s="2" t="str">
        <f>VLOOKUP(A1276,FT_AR,2,0)</f>
        <v>VE LASAGNE MEXICAINE 4PTS</v>
      </c>
      <c r="C1276" s="2">
        <v>3676</v>
      </c>
    </row>
    <row r="1277" spans="1:3">
      <c r="A1277" s="2" t="s">
        <v>3475</v>
      </c>
      <c r="B1277" s="2" t="str">
        <f>VLOOKUP(A1277,FT_AR,2,0)</f>
        <v>VE LASAGNE MEXICAINE 4PTS</v>
      </c>
      <c r="C1277" s="2">
        <v>7128</v>
      </c>
    </row>
    <row r="1278" spans="1:3">
      <c r="A1278" s="2" t="s">
        <v>3476</v>
      </c>
      <c r="B1278" s="2" t="str">
        <f>VLOOKUP(A1278,FT_AR,2,0)</f>
        <v>VE LASAGNE MEXICAINE 4PTS</v>
      </c>
      <c r="C1278" s="2">
        <v>8128</v>
      </c>
    </row>
    <row r="1279" spans="1:3">
      <c r="A1279" s="2" t="s">
        <v>3477</v>
      </c>
      <c r="B1279" s="2" t="str">
        <f>VLOOKUP(A1279,FT_AR,2,0)</f>
        <v>VE LASAGNE MEXICAINE 4PTS</v>
      </c>
      <c r="C1279" s="2">
        <v>5342</v>
      </c>
    </row>
    <row r="1280" spans="1:3">
      <c r="A1280" s="2" t="s">
        <v>3478</v>
      </c>
      <c r="B1280" s="2" t="str">
        <f>VLOOKUP(A1280,FT_AR,2,0)</f>
        <v>VE LASAGNE MEXICAINE 4PTS</v>
      </c>
      <c r="C1280" s="2">
        <v>5405</v>
      </c>
    </row>
    <row r="1281" spans="1:3">
      <c r="A1281" s="2" t="s">
        <v>3480</v>
      </c>
      <c r="B1281" s="2" t="str">
        <f>VLOOKUP(A1281,FT_AR,2,0)</f>
        <v>VE PARMENTIER PDT/LEGUMES 4PTS</v>
      </c>
      <c r="C1281" s="2">
        <v>1116</v>
      </c>
    </row>
    <row r="1282" spans="1:3">
      <c r="A1282" s="2" t="s">
        <v>3482</v>
      </c>
      <c r="B1282" s="2" t="str">
        <f>VLOOKUP(A1282,FT_AR,2,0)</f>
        <v>VE TCHOUTCHOUKA 4 PTS</v>
      </c>
      <c r="C1282" s="2">
        <v>7089</v>
      </c>
    </row>
    <row r="1283" spans="1:3">
      <c r="A1283" s="2" t="s">
        <v>3483</v>
      </c>
      <c r="B1283" s="2" t="str">
        <f>VLOOKUP(A1283,FT_AR,2,0)</f>
        <v>VE TCHOUTCHOUKA 4 PTS</v>
      </c>
      <c r="C1283" s="2">
        <v>6917</v>
      </c>
    </row>
    <row r="1284" spans="1:3">
      <c r="A1284" s="2" t="s">
        <v>3485</v>
      </c>
      <c r="B1284" s="2" t="str">
        <f>VLOOKUP(A1284,FT_AR,2,0)</f>
        <v>VE GRATIN D'AUBERGINES 4 PTS</v>
      </c>
      <c r="C1284" s="2">
        <v>5401</v>
      </c>
    </row>
    <row r="1285" spans="1:3">
      <c r="A1285" s="2" t="s">
        <v>3486</v>
      </c>
      <c r="B1285" s="2" t="str">
        <f>VLOOKUP(A1285,FT_AR,2,0)</f>
        <v>VE GRATIN D'AUBERGINES 4 PTS</v>
      </c>
      <c r="C1285" s="2">
        <v>2490</v>
      </c>
    </row>
    <row r="1286" spans="1:3">
      <c r="A1286" s="2" t="s">
        <v>3488</v>
      </c>
      <c r="B1286" s="2" t="str">
        <f>VLOOKUP(A1286,FT_AR,2,0)</f>
        <v>CRUMBLE TOMATES MOZARELLE 4 PTS</v>
      </c>
      <c r="C1286" s="2">
        <v>2309</v>
      </c>
    </row>
    <row r="1287" spans="1:3">
      <c r="A1287" s="2" t="s">
        <v>3489</v>
      </c>
      <c r="B1287" s="2" t="str">
        <f>VLOOKUP(A1287,FT_AR,2,0)</f>
        <v>CRUMBLE TOMATES MOZARELLE 4 PTS</v>
      </c>
      <c r="C1287" s="2">
        <v>6024</v>
      </c>
    </row>
    <row r="1288" spans="1:3">
      <c r="A1288" s="2" t="s">
        <v>3490</v>
      </c>
      <c r="B1288" s="2" t="str">
        <f>VLOOKUP(A1288,FT_AR,2,0)</f>
        <v>CRUMBLE TOMATES MOZARELLE 4 PTS</v>
      </c>
      <c r="C1288" s="2">
        <v>2485</v>
      </c>
    </row>
    <row r="1289" spans="1:3">
      <c r="A1289" s="2" t="s">
        <v>3492</v>
      </c>
      <c r="B1289" s="2" t="str">
        <f>VLOOKUP(A1289,FT_AR,2,0)</f>
        <v>VE CHILI AUX LEGUMES 4 PTS</v>
      </c>
      <c r="C1289" s="2">
        <v>611</v>
      </c>
    </row>
    <row r="1290" spans="1:3">
      <c r="A1290" s="2" t="s">
        <v>3494</v>
      </c>
      <c r="B1290" s="2" t="str">
        <f>VLOOKUP(A1290,FT_AR,2,0)</f>
        <v>LC 2 P BRIE/ROQUEFORT</v>
      </c>
      <c r="C1290" s="2">
        <v>8186</v>
      </c>
    </row>
    <row r="1291" spans="1:3">
      <c r="A1291" s="2" t="s">
        <v>3495</v>
      </c>
      <c r="B1291" s="2" t="str">
        <f>VLOOKUP(A1291,FT_AR,2,0)</f>
        <v>LC 2 P BRIE/ROQUEFORT</v>
      </c>
      <c r="C1291" s="2">
        <v>6623</v>
      </c>
    </row>
    <row r="1292" spans="1:3">
      <c r="A1292" s="2" t="s">
        <v>3499</v>
      </c>
      <c r="B1292" s="2" t="str">
        <f>VLOOKUP(A1292,FT_AR,2,0)</f>
        <v>LC 2P BLEU AUVERGNE/CANTAL</v>
      </c>
      <c r="C1292" s="2">
        <v>2943</v>
      </c>
    </row>
    <row r="1293" spans="1:3">
      <c r="A1293" s="2" t="s">
        <v>3501</v>
      </c>
      <c r="B1293" s="2" t="str">
        <f>VLOOKUP(A1293,FT_AR,2,0)</f>
        <v>LC 2P CAMENBERT/CHEVRE CENDRE</v>
      </c>
      <c r="C1293" s="2">
        <v>1262</v>
      </c>
    </row>
    <row r="1294" spans="1:3">
      <c r="A1294" s="2" t="s">
        <v>3503</v>
      </c>
      <c r="B1294" s="2" t="str">
        <f>VLOOKUP(A1294,FT_AR,2,0)</f>
        <v>LC 2P MAROILLE/BRIE</v>
      </c>
      <c r="C1294" s="2">
        <v>8180</v>
      </c>
    </row>
    <row r="1295" spans="1:3">
      <c r="A1295" s="2" t="s">
        <v>3505</v>
      </c>
      <c r="B1295" s="2" t="str">
        <f>VLOOKUP(A1295,FT_AR,2,0)</f>
        <v>LC 2P CARRE DE L EST/SAINT PAULIN</v>
      </c>
      <c r="C1295" s="2">
        <v>1295</v>
      </c>
    </row>
  </sheetData>
  <dataValidations count="1">
    <dataValidation type="list" allowBlank="1" showInputMessage="1" showErrorMessage="1" sqref="D2:Q1295">
      <formula1>oui</formula1>
    </dataValidation>
  </dataValidation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49"/>
  <sheetViews>
    <sheetView tabSelected="1" workbookViewId="0">
      <selection activeCell="D2" sqref="D2"/>
    </sheetView>
  </sheetViews>
  <sheetFormatPr baseColWidth="10" defaultRowHeight="14" x14ac:dyDescent="0"/>
  <cols>
    <col min="1" max="1" width="29.5" customWidth="1"/>
    <col min="2" max="2" width="45" customWidth="1"/>
    <col min="3" max="3" width="14.5" customWidth="1"/>
  </cols>
  <sheetData>
    <row r="1" spans="1:17" ht="36">
      <c r="A1" s="1" t="s">
        <v>3511</v>
      </c>
      <c r="B1" s="1" t="s">
        <v>3512</v>
      </c>
      <c r="C1" s="1" t="s">
        <v>3515</v>
      </c>
      <c r="D1" s="4" t="s">
        <v>3516</v>
      </c>
      <c r="E1" s="4" t="s">
        <v>3517</v>
      </c>
      <c r="F1" s="4" t="s">
        <v>3518</v>
      </c>
      <c r="G1" s="4" t="s">
        <v>3519</v>
      </c>
      <c r="H1" s="4" t="s">
        <v>3520</v>
      </c>
      <c r="I1" s="4" t="s">
        <v>3521</v>
      </c>
      <c r="J1" s="4" t="s">
        <v>3522</v>
      </c>
      <c r="K1" s="4" t="s">
        <v>3523</v>
      </c>
      <c r="L1" s="4" t="s">
        <v>3524</v>
      </c>
      <c r="M1" s="4" t="s">
        <v>3525</v>
      </c>
      <c r="N1" s="4" t="s">
        <v>3526</v>
      </c>
      <c r="O1" s="4" t="s">
        <v>3527</v>
      </c>
      <c r="P1" s="4" t="s">
        <v>3528</v>
      </c>
      <c r="Q1" s="4" t="s">
        <v>3529</v>
      </c>
    </row>
    <row r="2" spans="1:17">
      <c r="A2" s="2" t="s">
        <v>0</v>
      </c>
      <c r="B2" s="2" t="s">
        <v>2263</v>
      </c>
      <c r="C2" s="2" t="s">
        <v>1328</v>
      </c>
      <c r="D2" s="6">
        <f>VLOOKUP($B2,AR_AL,3,0)</f>
        <v>0</v>
      </c>
      <c r="E2" s="6">
        <f>VLOOKUP($B2,AR_AL,4,0)</f>
        <v>0</v>
      </c>
      <c r="F2" s="6">
        <f>VLOOKUP($B2,AR_AL,5,0)</f>
        <v>0</v>
      </c>
      <c r="G2" s="6">
        <f>VLOOKUP($B2,AR_AL,6,0)</f>
        <v>0</v>
      </c>
      <c r="H2" s="6">
        <f>VLOOKUP($B2,AR_AL,7,0)</f>
        <v>0</v>
      </c>
      <c r="I2" s="6">
        <f>VLOOKUP($B2,AR_AL,8,0)</f>
        <v>0</v>
      </c>
      <c r="J2" s="6">
        <f>VLOOKUP($B2,AR_AL,9,0)</f>
        <v>0</v>
      </c>
      <c r="K2" s="6">
        <f>VLOOKUP($B2,AR_AL,10,0)</f>
        <v>0</v>
      </c>
      <c r="L2" s="6">
        <f>VLOOKUP($B2,AR_AL,11,0)</f>
        <v>0</v>
      </c>
      <c r="M2" s="6">
        <f>VLOOKUP($B2,AR_AL,12,0)</f>
        <v>0</v>
      </c>
      <c r="N2" s="6">
        <f>VLOOKUP($B2,AR_AL,13,0)</f>
        <v>0</v>
      </c>
      <c r="O2" s="6">
        <f>VLOOKUP($B2,AR_AL,14,0)</f>
        <v>0</v>
      </c>
      <c r="P2" s="6">
        <f>VLOOKUP($B2,AR_AL,15,0)</f>
        <v>0</v>
      </c>
      <c r="Q2" s="6">
        <f>VLOOKUP($B2,AR_AL,16,0)</f>
        <v>0</v>
      </c>
    </row>
    <row r="3" spans="1:17">
      <c r="A3" s="2" t="s">
        <v>0</v>
      </c>
      <c r="B3" s="2" t="s">
        <v>2271</v>
      </c>
      <c r="C3" s="2" t="s">
        <v>1328</v>
      </c>
      <c r="D3" s="6">
        <f>VLOOKUP($B3,AR_AL,3,0)</f>
        <v>0</v>
      </c>
      <c r="E3" s="6">
        <f>VLOOKUP($B3,AR_AL,4,0)</f>
        <v>0</v>
      </c>
      <c r="F3" s="6">
        <f>VLOOKUP($B3,AR_AL,5,0)</f>
        <v>0</v>
      </c>
      <c r="G3" s="6">
        <f>VLOOKUP($B3,AR_AL,6,0)</f>
        <v>0</v>
      </c>
      <c r="H3" s="6">
        <f>VLOOKUP($B3,AR_AL,7,0)</f>
        <v>0</v>
      </c>
      <c r="I3" s="6">
        <f>VLOOKUP($B3,AR_AL,8,0)</f>
        <v>0</v>
      </c>
      <c r="J3" s="6">
        <f>VLOOKUP($B3,AR_AL,9,0)</f>
        <v>0</v>
      </c>
      <c r="K3" s="6">
        <f>VLOOKUP($B3,AR_AL,10,0)</f>
        <v>0</v>
      </c>
      <c r="L3" s="6">
        <f>VLOOKUP($B3,AR_AL,11,0)</f>
        <v>0</v>
      </c>
      <c r="M3" s="6">
        <f>VLOOKUP($B3,AR_AL,12,0)</f>
        <v>0</v>
      </c>
      <c r="N3" s="6">
        <f>VLOOKUP($B3,AR_AL,13,0)</f>
        <v>0</v>
      </c>
      <c r="O3" s="6">
        <f>VLOOKUP($B3,AR_AL,14,0)</f>
        <v>0</v>
      </c>
      <c r="P3" s="6">
        <f>VLOOKUP($B3,AR_AL,15,0)</f>
        <v>0</v>
      </c>
      <c r="Q3" s="6">
        <f>VLOOKUP($B3,AR_AL,16,0)</f>
        <v>0</v>
      </c>
    </row>
    <row r="4" spans="1:17">
      <c r="A4" s="2" t="s">
        <v>0</v>
      </c>
      <c r="B4" s="2" t="s">
        <v>2390</v>
      </c>
      <c r="C4" s="2" t="s">
        <v>1328</v>
      </c>
      <c r="D4" s="6">
        <f>VLOOKUP($B4,AR_AL,3,0)</f>
        <v>0</v>
      </c>
      <c r="E4" s="6">
        <f>VLOOKUP($B4,AR_AL,4,0)</f>
        <v>0</v>
      </c>
      <c r="F4" s="6">
        <f>VLOOKUP($B4,AR_AL,5,0)</f>
        <v>0</v>
      </c>
      <c r="G4" s="6">
        <f>VLOOKUP($B4,AR_AL,6,0)</f>
        <v>0</v>
      </c>
      <c r="H4" s="6">
        <f>VLOOKUP($B4,AR_AL,7,0)</f>
        <v>0</v>
      </c>
      <c r="I4" s="6">
        <f>VLOOKUP($B4,AR_AL,8,0)</f>
        <v>0</v>
      </c>
      <c r="J4" s="6">
        <f>VLOOKUP($B4,AR_AL,9,0)</f>
        <v>0</v>
      </c>
      <c r="K4" s="6">
        <f>VLOOKUP($B4,AR_AL,10,0)</f>
        <v>0</v>
      </c>
      <c r="L4" s="6">
        <f>VLOOKUP($B4,AR_AL,11,0)</f>
        <v>0</v>
      </c>
      <c r="M4" s="6">
        <f>VLOOKUP($B4,AR_AL,12,0)</f>
        <v>0</v>
      </c>
      <c r="N4" s="6">
        <f>VLOOKUP($B4,AR_AL,13,0)</f>
        <v>0</v>
      </c>
      <c r="O4" s="6">
        <f>VLOOKUP($B4,AR_AL,14,0)</f>
        <v>0</v>
      </c>
      <c r="P4" s="6">
        <f>VLOOKUP($B4,AR_AL,15,0)</f>
        <v>0</v>
      </c>
      <c r="Q4" s="6">
        <f>VLOOKUP($B4,AR_AL,16,0)</f>
        <v>0</v>
      </c>
    </row>
    <row r="5" spans="1:17">
      <c r="A5" s="2" t="s">
        <v>0</v>
      </c>
      <c r="B5" s="2" t="s">
        <v>2962</v>
      </c>
      <c r="C5" s="2" t="s">
        <v>1328</v>
      </c>
      <c r="D5" s="6">
        <f>VLOOKUP($B5,AR_AL,3,0)</f>
        <v>0</v>
      </c>
      <c r="E5" s="6">
        <f>VLOOKUP($B5,AR_AL,4,0)</f>
        <v>0</v>
      </c>
      <c r="F5" s="6">
        <f>VLOOKUP($B5,AR_AL,5,0)</f>
        <v>0</v>
      </c>
      <c r="G5" s="6">
        <f>VLOOKUP($B5,AR_AL,6,0)</f>
        <v>0</v>
      </c>
      <c r="H5" s="6">
        <f>VLOOKUP($B5,AR_AL,7,0)</f>
        <v>0</v>
      </c>
      <c r="I5" s="6">
        <f>VLOOKUP($B5,AR_AL,8,0)</f>
        <v>0</v>
      </c>
      <c r="J5" s="6">
        <f>VLOOKUP($B5,AR_AL,9,0)</f>
        <v>0</v>
      </c>
      <c r="K5" s="6">
        <f>VLOOKUP($B5,AR_AL,10,0)</f>
        <v>0</v>
      </c>
      <c r="L5" s="6">
        <f>VLOOKUP($B5,AR_AL,11,0)</f>
        <v>0</v>
      </c>
      <c r="M5" s="6">
        <f>VLOOKUP($B5,AR_AL,12,0)</f>
        <v>0</v>
      </c>
      <c r="N5" s="6">
        <f>VLOOKUP($B5,AR_AL,13,0)</f>
        <v>0</v>
      </c>
      <c r="O5" s="6">
        <f>VLOOKUP($B5,AR_AL,14,0)</f>
        <v>0</v>
      </c>
      <c r="P5" s="6">
        <f>VLOOKUP($B5,AR_AL,15,0)</f>
        <v>0</v>
      </c>
      <c r="Q5" s="6">
        <f>VLOOKUP($B5,AR_AL,16,0)</f>
        <v>0</v>
      </c>
    </row>
    <row r="6" spans="1:17">
      <c r="A6" s="2" t="s">
        <v>0</v>
      </c>
      <c r="B6" s="2" t="s">
        <v>2983</v>
      </c>
      <c r="C6" s="2" t="s">
        <v>1328</v>
      </c>
      <c r="D6" s="6">
        <f>VLOOKUP($B6,AR_AL,3,0)</f>
        <v>0</v>
      </c>
      <c r="E6" s="6">
        <f>VLOOKUP($B6,AR_AL,4,0)</f>
        <v>0</v>
      </c>
      <c r="F6" s="6">
        <f>VLOOKUP($B6,AR_AL,5,0)</f>
        <v>0</v>
      </c>
      <c r="G6" s="6">
        <f>VLOOKUP($B6,AR_AL,6,0)</f>
        <v>0</v>
      </c>
      <c r="H6" s="6">
        <f>VLOOKUP($B6,AR_AL,7,0)</f>
        <v>0</v>
      </c>
      <c r="I6" s="6">
        <f>VLOOKUP($B6,AR_AL,8,0)</f>
        <v>0</v>
      </c>
      <c r="J6" s="6">
        <f>VLOOKUP($B6,AR_AL,9,0)</f>
        <v>0</v>
      </c>
      <c r="K6" s="6">
        <f>VLOOKUP($B6,AR_AL,10,0)</f>
        <v>0</v>
      </c>
      <c r="L6" s="6">
        <f>VLOOKUP($B6,AR_AL,11,0)</f>
        <v>0</v>
      </c>
      <c r="M6" s="6">
        <f>VLOOKUP($B6,AR_AL,12,0)</f>
        <v>0</v>
      </c>
      <c r="N6" s="6">
        <f>VLOOKUP($B6,AR_AL,13,0)</f>
        <v>0</v>
      </c>
      <c r="O6" s="6">
        <f>VLOOKUP($B6,AR_AL,14,0)</f>
        <v>0</v>
      </c>
      <c r="P6" s="6">
        <f>VLOOKUP($B6,AR_AL,15,0)</f>
        <v>0</v>
      </c>
      <c r="Q6" s="6">
        <f>VLOOKUP($B6,AR_AL,16,0)</f>
        <v>0</v>
      </c>
    </row>
    <row r="7" spans="1:17">
      <c r="A7" s="2" t="s">
        <v>0</v>
      </c>
      <c r="B7" s="2" t="s">
        <v>2990</v>
      </c>
      <c r="C7" s="2" t="s">
        <v>1328</v>
      </c>
      <c r="D7" s="6">
        <f>VLOOKUP($B7,AR_AL,3,0)</f>
        <v>0</v>
      </c>
      <c r="E7" s="6">
        <f>VLOOKUP($B7,AR_AL,4,0)</f>
        <v>0</v>
      </c>
      <c r="F7" s="6">
        <f>VLOOKUP($B7,AR_AL,5,0)</f>
        <v>0</v>
      </c>
      <c r="G7" s="6">
        <f>VLOOKUP($B7,AR_AL,6,0)</f>
        <v>0</v>
      </c>
      <c r="H7" s="6">
        <f>VLOOKUP($B7,AR_AL,7,0)</f>
        <v>0</v>
      </c>
      <c r="I7" s="6">
        <f>VLOOKUP($B7,AR_AL,8,0)</f>
        <v>0</v>
      </c>
      <c r="J7" s="6">
        <f>VLOOKUP($B7,AR_AL,9,0)</f>
        <v>0</v>
      </c>
      <c r="K7" s="6">
        <f>VLOOKUP($B7,AR_AL,10,0)</f>
        <v>0</v>
      </c>
      <c r="L7" s="6">
        <f>VLOOKUP($B7,AR_AL,11,0)</f>
        <v>0</v>
      </c>
      <c r="M7" s="6">
        <f>VLOOKUP($B7,AR_AL,12,0)</f>
        <v>0</v>
      </c>
      <c r="N7" s="6">
        <f>VLOOKUP($B7,AR_AL,13,0)</f>
        <v>0</v>
      </c>
      <c r="O7" s="6">
        <f>VLOOKUP($B7,AR_AL,14,0)</f>
        <v>0</v>
      </c>
      <c r="P7" s="6">
        <f>VLOOKUP($B7,AR_AL,15,0)</f>
        <v>0</v>
      </c>
      <c r="Q7" s="6">
        <f>VLOOKUP($B7,AR_AL,16,0)</f>
        <v>0</v>
      </c>
    </row>
    <row r="8" spans="1:17">
      <c r="A8" s="2" t="s">
        <v>0</v>
      </c>
      <c r="B8" s="2" t="s">
        <v>2992</v>
      </c>
      <c r="C8" s="2" t="s">
        <v>1328</v>
      </c>
      <c r="D8" s="6">
        <f>VLOOKUP($B8,AR_AL,3,0)</f>
        <v>0</v>
      </c>
      <c r="E8" s="6">
        <f>VLOOKUP($B8,AR_AL,4,0)</f>
        <v>0</v>
      </c>
      <c r="F8" s="6">
        <f>VLOOKUP($B8,AR_AL,5,0)</f>
        <v>0</v>
      </c>
      <c r="G8" s="6">
        <f>VLOOKUP($B8,AR_AL,6,0)</f>
        <v>0</v>
      </c>
      <c r="H8" s="6">
        <f>VLOOKUP($B8,AR_AL,7,0)</f>
        <v>0</v>
      </c>
      <c r="I8" s="6">
        <f>VLOOKUP($B8,AR_AL,8,0)</f>
        <v>0</v>
      </c>
      <c r="J8" s="6">
        <f>VLOOKUP($B8,AR_AL,9,0)</f>
        <v>0</v>
      </c>
      <c r="K8" s="6">
        <f>VLOOKUP($B8,AR_AL,10,0)</f>
        <v>0</v>
      </c>
      <c r="L8" s="6">
        <f>VLOOKUP($B8,AR_AL,11,0)</f>
        <v>0</v>
      </c>
      <c r="M8" s="6">
        <f>VLOOKUP($B8,AR_AL,12,0)</f>
        <v>0</v>
      </c>
      <c r="N8" s="6">
        <f>VLOOKUP($B8,AR_AL,13,0)</f>
        <v>0</v>
      </c>
      <c r="O8" s="6">
        <f>VLOOKUP($B8,AR_AL,14,0)</f>
        <v>0</v>
      </c>
      <c r="P8" s="6">
        <f>VLOOKUP($B8,AR_AL,15,0)</f>
        <v>0</v>
      </c>
      <c r="Q8" s="6">
        <f>VLOOKUP($B8,AR_AL,16,0)</f>
        <v>0</v>
      </c>
    </row>
    <row r="9" spans="1:17">
      <c r="A9" s="2" t="s">
        <v>0</v>
      </c>
      <c r="B9" s="2" t="s">
        <v>2996</v>
      </c>
      <c r="C9" s="2" t="s">
        <v>1328</v>
      </c>
      <c r="D9" s="6">
        <f>VLOOKUP($B9,AR_AL,3,0)</f>
        <v>0</v>
      </c>
      <c r="E9" s="6">
        <f>VLOOKUP($B9,AR_AL,4,0)</f>
        <v>0</v>
      </c>
      <c r="F9" s="6">
        <f>VLOOKUP($B9,AR_AL,5,0)</f>
        <v>0</v>
      </c>
      <c r="G9" s="6">
        <f>VLOOKUP($B9,AR_AL,6,0)</f>
        <v>0</v>
      </c>
      <c r="H9" s="6">
        <f>VLOOKUP($B9,AR_AL,7,0)</f>
        <v>0</v>
      </c>
      <c r="I9" s="6">
        <f>VLOOKUP($B9,AR_AL,8,0)</f>
        <v>0</v>
      </c>
      <c r="J9" s="6">
        <f>VLOOKUP($B9,AR_AL,9,0)</f>
        <v>0</v>
      </c>
      <c r="K9" s="6">
        <f>VLOOKUP($B9,AR_AL,10,0)</f>
        <v>0</v>
      </c>
      <c r="L9" s="6">
        <f>VLOOKUP($B9,AR_AL,11,0)</f>
        <v>0</v>
      </c>
      <c r="M9" s="6">
        <f>VLOOKUP($B9,AR_AL,12,0)</f>
        <v>0</v>
      </c>
      <c r="N9" s="6">
        <f>VLOOKUP($B9,AR_AL,13,0)</f>
        <v>0</v>
      </c>
      <c r="O9" s="6">
        <f>VLOOKUP($B9,AR_AL,14,0)</f>
        <v>0</v>
      </c>
      <c r="P9" s="6">
        <f>VLOOKUP($B9,AR_AL,15,0)</f>
        <v>0</v>
      </c>
      <c r="Q9" s="6">
        <f>VLOOKUP($B9,AR_AL,16,0)</f>
        <v>0</v>
      </c>
    </row>
    <row r="10" spans="1:17">
      <c r="A10" s="2" t="s">
        <v>0</v>
      </c>
      <c r="B10" s="2" t="s">
        <v>3003</v>
      </c>
      <c r="C10" s="2" t="s">
        <v>1328</v>
      </c>
      <c r="D10" s="6">
        <f>VLOOKUP($B10,AR_AL,3,0)</f>
        <v>0</v>
      </c>
      <c r="E10" s="6">
        <f>VLOOKUP($B10,AR_AL,4,0)</f>
        <v>0</v>
      </c>
      <c r="F10" s="6">
        <f>VLOOKUP($B10,AR_AL,5,0)</f>
        <v>0</v>
      </c>
      <c r="G10" s="6">
        <f>VLOOKUP($B10,AR_AL,6,0)</f>
        <v>0</v>
      </c>
      <c r="H10" s="6">
        <f>VLOOKUP($B10,AR_AL,7,0)</f>
        <v>0</v>
      </c>
      <c r="I10" s="6">
        <f>VLOOKUP($B10,AR_AL,8,0)</f>
        <v>0</v>
      </c>
      <c r="J10" s="6">
        <f>VLOOKUP($B10,AR_AL,9,0)</f>
        <v>0</v>
      </c>
      <c r="K10" s="6">
        <f>VLOOKUP($B10,AR_AL,10,0)</f>
        <v>0</v>
      </c>
      <c r="L10" s="6">
        <f>VLOOKUP($B10,AR_AL,11,0)</f>
        <v>0</v>
      </c>
      <c r="M10" s="6">
        <f>VLOOKUP($B10,AR_AL,12,0)</f>
        <v>0</v>
      </c>
      <c r="N10" s="6">
        <f>VLOOKUP($B10,AR_AL,13,0)</f>
        <v>0</v>
      </c>
      <c r="O10" s="6">
        <f>VLOOKUP($B10,AR_AL,14,0)</f>
        <v>0</v>
      </c>
      <c r="P10" s="6">
        <f>VLOOKUP($B10,AR_AL,15,0)</f>
        <v>0</v>
      </c>
      <c r="Q10" s="6">
        <f>VLOOKUP($B10,AR_AL,16,0)</f>
        <v>0</v>
      </c>
    </row>
    <row r="11" spans="1:17">
      <c r="A11" s="2" t="s">
        <v>0</v>
      </c>
      <c r="B11" s="2" t="s">
        <v>3005</v>
      </c>
      <c r="C11" s="2" t="s">
        <v>1328</v>
      </c>
      <c r="D11" s="6">
        <f>VLOOKUP($B11,AR_AL,3,0)</f>
        <v>0</v>
      </c>
      <c r="E11" s="6">
        <f>VLOOKUP($B11,AR_AL,4,0)</f>
        <v>0</v>
      </c>
      <c r="F11" s="6">
        <f>VLOOKUP($B11,AR_AL,5,0)</f>
        <v>0</v>
      </c>
      <c r="G11" s="6">
        <f>VLOOKUP($B11,AR_AL,6,0)</f>
        <v>0</v>
      </c>
      <c r="H11" s="6">
        <f>VLOOKUP($B11,AR_AL,7,0)</f>
        <v>0</v>
      </c>
      <c r="I11" s="6">
        <f>VLOOKUP($B11,AR_AL,8,0)</f>
        <v>0</v>
      </c>
      <c r="J11" s="6">
        <f>VLOOKUP($B11,AR_AL,9,0)</f>
        <v>0</v>
      </c>
      <c r="K11" s="6">
        <f>VLOOKUP($B11,AR_AL,10,0)</f>
        <v>0</v>
      </c>
      <c r="L11" s="6">
        <f>VLOOKUP($B11,AR_AL,11,0)</f>
        <v>0</v>
      </c>
      <c r="M11" s="6">
        <f>VLOOKUP($B11,AR_AL,12,0)</f>
        <v>0</v>
      </c>
      <c r="N11" s="6">
        <f>VLOOKUP($B11,AR_AL,13,0)</f>
        <v>0</v>
      </c>
      <c r="O11" s="6">
        <f>VLOOKUP($B11,AR_AL,14,0)</f>
        <v>0</v>
      </c>
      <c r="P11" s="6">
        <f>VLOOKUP($B11,AR_AL,15,0)</f>
        <v>0</v>
      </c>
      <c r="Q11" s="6">
        <f>VLOOKUP($B11,AR_AL,16,0)</f>
        <v>0</v>
      </c>
    </row>
    <row r="12" spans="1:17">
      <c r="A12" s="2" t="s">
        <v>0</v>
      </c>
      <c r="B12" s="2" t="s">
        <v>3026</v>
      </c>
      <c r="C12" s="2" t="s">
        <v>1328</v>
      </c>
      <c r="D12" s="6">
        <f>VLOOKUP($B12,AR_AL,3,0)</f>
        <v>0</v>
      </c>
      <c r="E12" s="6">
        <f>VLOOKUP($B12,AR_AL,4,0)</f>
        <v>0</v>
      </c>
      <c r="F12" s="6">
        <f>VLOOKUP($B12,AR_AL,5,0)</f>
        <v>0</v>
      </c>
      <c r="G12" s="6">
        <f>VLOOKUP($B12,AR_AL,6,0)</f>
        <v>0</v>
      </c>
      <c r="H12" s="6">
        <f>VLOOKUP($B12,AR_AL,7,0)</f>
        <v>0</v>
      </c>
      <c r="I12" s="6">
        <f>VLOOKUP($B12,AR_AL,8,0)</f>
        <v>0</v>
      </c>
      <c r="J12" s="6">
        <f>VLOOKUP($B12,AR_AL,9,0)</f>
        <v>0</v>
      </c>
      <c r="K12" s="6">
        <f>VLOOKUP($B12,AR_AL,10,0)</f>
        <v>0</v>
      </c>
      <c r="L12" s="6">
        <f>VLOOKUP($B12,AR_AL,11,0)</f>
        <v>0</v>
      </c>
      <c r="M12" s="6">
        <f>VLOOKUP($B12,AR_AL,12,0)</f>
        <v>0</v>
      </c>
      <c r="N12" s="6">
        <f>VLOOKUP($B12,AR_AL,13,0)</f>
        <v>0</v>
      </c>
      <c r="O12" s="6">
        <f>VLOOKUP($B12,AR_AL,14,0)</f>
        <v>0</v>
      </c>
      <c r="P12" s="6">
        <f>VLOOKUP($B12,AR_AL,15,0)</f>
        <v>0</v>
      </c>
      <c r="Q12" s="6">
        <f>VLOOKUP($B12,AR_AL,16,0)</f>
        <v>0</v>
      </c>
    </row>
    <row r="13" spans="1:17">
      <c r="A13" s="2" t="s">
        <v>0</v>
      </c>
      <c r="B13" s="2" t="s">
        <v>3328</v>
      </c>
      <c r="C13" s="2" t="s">
        <v>1328</v>
      </c>
      <c r="D13" s="6" t="e">
        <f>VLOOKUP($B13,AR_AL,3,0)</f>
        <v>#N/A</v>
      </c>
      <c r="E13" s="6" t="e">
        <f>VLOOKUP($B13,AR_AL,4,0)</f>
        <v>#N/A</v>
      </c>
      <c r="F13" s="6" t="e">
        <f>VLOOKUP($B13,AR_AL,5,0)</f>
        <v>#N/A</v>
      </c>
      <c r="G13" s="6" t="e">
        <f>VLOOKUP($B13,AR_AL,6,0)</f>
        <v>#N/A</v>
      </c>
      <c r="H13" s="6" t="e">
        <f>VLOOKUP($B13,AR_AL,7,0)</f>
        <v>#N/A</v>
      </c>
      <c r="I13" s="6" t="e">
        <f>VLOOKUP($B13,AR_AL,8,0)</f>
        <v>#N/A</v>
      </c>
      <c r="J13" s="6" t="e">
        <f>VLOOKUP($B13,AR_AL,9,0)</f>
        <v>#N/A</v>
      </c>
      <c r="K13" s="6" t="e">
        <f>VLOOKUP($B13,AR_AL,10,0)</f>
        <v>#N/A</v>
      </c>
      <c r="L13" s="6" t="e">
        <f>VLOOKUP($B13,AR_AL,11,0)</f>
        <v>#N/A</v>
      </c>
      <c r="M13" s="6" t="e">
        <f>VLOOKUP($B13,AR_AL,12,0)</f>
        <v>#N/A</v>
      </c>
      <c r="N13" s="6" t="e">
        <f>VLOOKUP($B13,AR_AL,13,0)</f>
        <v>#N/A</v>
      </c>
      <c r="O13" s="6" t="e">
        <f>VLOOKUP($B13,AR_AL,14,0)</f>
        <v>#N/A</v>
      </c>
      <c r="P13" s="6" t="e">
        <f>VLOOKUP($B13,AR_AL,15,0)</f>
        <v>#N/A</v>
      </c>
      <c r="Q13" s="6" t="e">
        <f>VLOOKUP($B13,AR_AL,16,0)</f>
        <v>#N/A</v>
      </c>
    </row>
    <row r="14" spans="1:17">
      <c r="A14" s="2" t="s">
        <v>1478</v>
      </c>
      <c r="B14" s="2" t="s">
        <v>1479</v>
      </c>
      <c r="C14" s="2" t="s">
        <v>1328</v>
      </c>
      <c r="D14" s="6">
        <f>VLOOKUP($B14,AR_AL,3,0)</f>
        <v>0</v>
      </c>
      <c r="E14" s="6">
        <f>VLOOKUP($B14,AR_AL,4,0)</f>
        <v>0</v>
      </c>
      <c r="F14" s="6">
        <f>VLOOKUP($B14,AR_AL,5,0)</f>
        <v>0</v>
      </c>
      <c r="G14" s="6">
        <f>VLOOKUP($B14,AR_AL,6,0)</f>
        <v>0</v>
      </c>
      <c r="H14" s="6">
        <f>VLOOKUP($B14,AR_AL,7,0)</f>
        <v>0</v>
      </c>
      <c r="I14" s="6">
        <f>VLOOKUP($B14,AR_AL,8,0)</f>
        <v>0</v>
      </c>
      <c r="J14" s="6">
        <f>VLOOKUP($B14,AR_AL,9,0)</f>
        <v>0</v>
      </c>
      <c r="K14" s="6">
        <f>VLOOKUP($B14,AR_AL,10,0)</f>
        <v>0</v>
      </c>
      <c r="L14" s="6">
        <f>VLOOKUP($B14,AR_AL,11,0)</f>
        <v>0</v>
      </c>
      <c r="M14" s="6">
        <f>VLOOKUP($B14,AR_AL,12,0)</f>
        <v>0</v>
      </c>
      <c r="N14" s="6">
        <f>VLOOKUP($B14,AR_AL,13,0)</f>
        <v>0</v>
      </c>
      <c r="O14" s="6">
        <f>VLOOKUP($B14,AR_AL,14,0)</f>
        <v>0</v>
      </c>
      <c r="P14" s="6">
        <f>VLOOKUP($B14,AR_AL,15,0)</f>
        <v>0</v>
      </c>
      <c r="Q14" s="6">
        <f>VLOOKUP($B14,AR_AL,16,0)</f>
        <v>0</v>
      </c>
    </row>
    <row r="15" spans="1:17">
      <c r="A15" s="2" t="s">
        <v>1478</v>
      </c>
      <c r="B15" s="2" t="s">
        <v>1481</v>
      </c>
      <c r="C15" s="2" t="s">
        <v>1328</v>
      </c>
      <c r="D15" s="6">
        <f>VLOOKUP($B15,AR_AL,3,0)</f>
        <v>0</v>
      </c>
      <c r="E15" s="6">
        <f>VLOOKUP($B15,AR_AL,4,0)</f>
        <v>0</v>
      </c>
      <c r="F15" s="6">
        <f>VLOOKUP($B15,AR_AL,5,0)</f>
        <v>0</v>
      </c>
      <c r="G15" s="6">
        <f>VLOOKUP($B15,AR_AL,6,0)</f>
        <v>0</v>
      </c>
      <c r="H15" s="6">
        <f>VLOOKUP($B15,AR_AL,7,0)</f>
        <v>0</v>
      </c>
      <c r="I15" s="6">
        <f>VLOOKUP($B15,AR_AL,8,0)</f>
        <v>0</v>
      </c>
      <c r="J15" s="6">
        <f>VLOOKUP($B15,AR_AL,9,0)</f>
        <v>0</v>
      </c>
      <c r="K15" s="6">
        <f>VLOOKUP($B15,AR_AL,10,0)</f>
        <v>0</v>
      </c>
      <c r="L15" s="6">
        <f>VLOOKUP($B15,AR_AL,11,0)</f>
        <v>0</v>
      </c>
      <c r="M15" s="6">
        <f>VLOOKUP($B15,AR_AL,12,0)</f>
        <v>0</v>
      </c>
      <c r="N15" s="6">
        <f>VLOOKUP($B15,AR_AL,13,0)</f>
        <v>0</v>
      </c>
      <c r="O15" s="6">
        <f>VLOOKUP($B15,AR_AL,14,0)</f>
        <v>0</v>
      </c>
      <c r="P15" s="6">
        <f>VLOOKUP($B15,AR_AL,15,0)</f>
        <v>0</v>
      </c>
      <c r="Q15" s="6">
        <f>VLOOKUP($B15,AR_AL,16,0)</f>
        <v>0</v>
      </c>
    </row>
    <row r="16" spans="1:17">
      <c r="A16" s="2" t="s">
        <v>1478</v>
      </c>
      <c r="B16" s="2" t="s">
        <v>1487</v>
      </c>
      <c r="C16" s="2" t="s">
        <v>1328</v>
      </c>
      <c r="D16" s="6" t="e">
        <f>VLOOKUP($B16,AR_AL,3,0)</f>
        <v>#N/A</v>
      </c>
      <c r="E16" s="6" t="e">
        <f>VLOOKUP($B16,AR_AL,4,0)</f>
        <v>#N/A</v>
      </c>
      <c r="F16" s="6" t="e">
        <f>VLOOKUP($B16,AR_AL,5,0)</f>
        <v>#N/A</v>
      </c>
      <c r="G16" s="6" t="e">
        <f>VLOOKUP($B16,AR_AL,6,0)</f>
        <v>#N/A</v>
      </c>
      <c r="H16" s="6" t="e">
        <f>VLOOKUP($B16,AR_AL,7,0)</f>
        <v>#N/A</v>
      </c>
      <c r="I16" s="6" t="e">
        <f>VLOOKUP($B16,AR_AL,8,0)</f>
        <v>#N/A</v>
      </c>
      <c r="J16" s="6" t="e">
        <f>VLOOKUP($B16,AR_AL,9,0)</f>
        <v>#N/A</v>
      </c>
      <c r="K16" s="6" t="e">
        <f>VLOOKUP($B16,AR_AL,10,0)</f>
        <v>#N/A</v>
      </c>
      <c r="L16" s="6" t="e">
        <f>VLOOKUP($B16,AR_AL,11,0)</f>
        <v>#N/A</v>
      </c>
      <c r="M16" s="6" t="e">
        <f>VLOOKUP($B16,AR_AL,12,0)</f>
        <v>#N/A</v>
      </c>
      <c r="N16" s="6" t="e">
        <f>VLOOKUP($B16,AR_AL,13,0)</f>
        <v>#N/A</v>
      </c>
      <c r="O16" s="6" t="e">
        <f>VLOOKUP($B16,AR_AL,14,0)</f>
        <v>#N/A</v>
      </c>
      <c r="P16" s="6" t="e">
        <f>VLOOKUP($B16,AR_AL,15,0)</f>
        <v>#N/A</v>
      </c>
      <c r="Q16" s="6" t="e">
        <f>VLOOKUP($B16,AR_AL,16,0)</f>
        <v>#N/A</v>
      </c>
    </row>
    <row r="17" spans="1:17">
      <c r="A17" s="2" t="s">
        <v>1478</v>
      </c>
      <c r="B17" s="2" t="s">
        <v>1490</v>
      </c>
      <c r="C17" s="2" t="s">
        <v>1328</v>
      </c>
      <c r="D17" s="6">
        <f>VLOOKUP($B17,AR_AL,3,0)</f>
        <v>0</v>
      </c>
      <c r="E17" s="6">
        <f>VLOOKUP($B17,AR_AL,4,0)</f>
        <v>0</v>
      </c>
      <c r="F17" s="6">
        <f>VLOOKUP($B17,AR_AL,5,0)</f>
        <v>0</v>
      </c>
      <c r="G17" s="6">
        <f>VLOOKUP($B17,AR_AL,6,0)</f>
        <v>0</v>
      </c>
      <c r="H17" s="6">
        <f>VLOOKUP($B17,AR_AL,7,0)</f>
        <v>0</v>
      </c>
      <c r="I17" s="6">
        <f>VLOOKUP($B17,AR_AL,8,0)</f>
        <v>0</v>
      </c>
      <c r="J17" s="6">
        <f>VLOOKUP($B17,AR_AL,9,0)</f>
        <v>0</v>
      </c>
      <c r="K17" s="6">
        <f>VLOOKUP($B17,AR_AL,10,0)</f>
        <v>0</v>
      </c>
      <c r="L17" s="6">
        <f>VLOOKUP($B17,AR_AL,11,0)</f>
        <v>0</v>
      </c>
      <c r="M17" s="6">
        <f>VLOOKUP($B17,AR_AL,12,0)</f>
        <v>0</v>
      </c>
      <c r="N17" s="6">
        <f>VLOOKUP($B17,AR_AL,13,0)</f>
        <v>0</v>
      </c>
      <c r="O17" s="6">
        <f>VLOOKUP($B17,AR_AL,14,0)</f>
        <v>0</v>
      </c>
      <c r="P17" s="6">
        <f>VLOOKUP($B17,AR_AL,15,0)</f>
        <v>0</v>
      </c>
      <c r="Q17" s="6">
        <f>VLOOKUP($B17,AR_AL,16,0)</f>
        <v>0</v>
      </c>
    </row>
    <row r="18" spans="1:17">
      <c r="A18" s="2" t="s">
        <v>1478</v>
      </c>
      <c r="B18" s="2" t="s">
        <v>1494</v>
      </c>
      <c r="C18" s="2" t="s">
        <v>1328</v>
      </c>
      <c r="D18" s="6" t="e">
        <f>VLOOKUP($B18,AR_AL,3,0)</f>
        <v>#N/A</v>
      </c>
      <c r="E18" s="6" t="e">
        <f>VLOOKUP($B18,AR_AL,4,0)</f>
        <v>#N/A</v>
      </c>
      <c r="F18" s="6" t="e">
        <f>VLOOKUP($B18,AR_AL,5,0)</f>
        <v>#N/A</v>
      </c>
      <c r="G18" s="6" t="e">
        <f>VLOOKUP($B18,AR_AL,6,0)</f>
        <v>#N/A</v>
      </c>
      <c r="H18" s="6" t="e">
        <f>VLOOKUP($B18,AR_AL,7,0)</f>
        <v>#N/A</v>
      </c>
      <c r="I18" s="6" t="e">
        <f>VLOOKUP($B18,AR_AL,8,0)</f>
        <v>#N/A</v>
      </c>
      <c r="J18" s="6" t="e">
        <f>VLOOKUP($B18,AR_AL,9,0)</f>
        <v>#N/A</v>
      </c>
      <c r="K18" s="6" t="e">
        <f>VLOOKUP($B18,AR_AL,10,0)</f>
        <v>#N/A</v>
      </c>
      <c r="L18" s="6" t="e">
        <f>VLOOKUP($B18,AR_AL,11,0)</f>
        <v>#N/A</v>
      </c>
      <c r="M18" s="6" t="e">
        <f>VLOOKUP($B18,AR_AL,12,0)</f>
        <v>#N/A</v>
      </c>
      <c r="N18" s="6" t="e">
        <f>VLOOKUP($B18,AR_AL,13,0)</f>
        <v>#N/A</v>
      </c>
      <c r="O18" s="6" t="e">
        <f>VLOOKUP($B18,AR_AL,14,0)</f>
        <v>#N/A</v>
      </c>
      <c r="P18" s="6" t="e">
        <f>VLOOKUP($B18,AR_AL,15,0)</f>
        <v>#N/A</v>
      </c>
      <c r="Q18" s="6" t="e">
        <f>VLOOKUP($B18,AR_AL,16,0)</f>
        <v>#N/A</v>
      </c>
    </row>
    <row r="19" spans="1:17">
      <c r="A19" s="2" t="s">
        <v>1478</v>
      </c>
      <c r="B19" s="2" t="s">
        <v>1495</v>
      </c>
      <c r="C19" s="2" t="s">
        <v>1328</v>
      </c>
      <c r="D19" s="6">
        <f>VLOOKUP($B19,AR_AL,3,0)</f>
        <v>0</v>
      </c>
      <c r="E19" s="6">
        <f>VLOOKUP($B19,AR_AL,4,0)</f>
        <v>0</v>
      </c>
      <c r="F19" s="6">
        <f>VLOOKUP($B19,AR_AL,5,0)</f>
        <v>0</v>
      </c>
      <c r="G19" s="6">
        <f>VLOOKUP($B19,AR_AL,6,0)</f>
        <v>0</v>
      </c>
      <c r="H19" s="6">
        <f>VLOOKUP($B19,AR_AL,7,0)</f>
        <v>0</v>
      </c>
      <c r="I19" s="6">
        <f>VLOOKUP($B19,AR_AL,8,0)</f>
        <v>0</v>
      </c>
      <c r="J19" s="6">
        <f>VLOOKUP($B19,AR_AL,9,0)</f>
        <v>0</v>
      </c>
      <c r="K19" s="6">
        <f>VLOOKUP($B19,AR_AL,10,0)</f>
        <v>0</v>
      </c>
      <c r="L19" s="6">
        <f>VLOOKUP($B19,AR_AL,11,0)</f>
        <v>0</v>
      </c>
      <c r="M19" s="6">
        <f>VLOOKUP($B19,AR_AL,12,0)</f>
        <v>0</v>
      </c>
      <c r="N19" s="6">
        <f>VLOOKUP($B19,AR_AL,13,0)</f>
        <v>0</v>
      </c>
      <c r="O19" s="6">
        <f>VLOOKUP($B19,AR_AL,14,0)</f>
        <v>0</v>
      </c>
      <c r="P19" s="6">
        <f>VLOOKUP($B19,AR_AL,15,0)</f>
        <v>0</v>
      </c>
      <c r="Q19" s="6">
        <f>VLOOKUP($B19,AR_AL,16,0)</f>
        <v>0</v>
      </c>
    </row>
    <row r="20" spans="1:17">
      <c r="A20" s="2" t="s">
        <v>1478</v>
      </c>
      <c r="B20" s="2" t="s">
        <v>1499</v>
      </c>
      <c r="C20" s="2" t="s">
        <v>1328</v>
      </c>
      <c r="D20" s="6" t="e">
        <f>VLOOKUP($B20,AR_AL,3,0)</f>
        <v>#N/A</v>
      </c>
      <c r="E20" s="6" t="e">
        <f>VLOOKUP($B20,AR_AL,4,0)</f>
        <v>#N/A</v>
      </c>
      <c r="F20" s="6" t="e">
        <f>VLOOKUP($B20,AR_AL,5,0)</f>
        <v>#N/A</v>
      </c>
      <c r="G20" s="6" t="e">
        <f>VLOOKUP($B20,AR_AL,6,0)</f>
        <v>#N/A</v>
      </c>
      <c r="H20" s="6" t="e">
        <f>VLOOKUP($B20,AR_AL,7,0)</f>
        <v>#N/A</v>
      </c>
      <c r="I20" s="6" t="e">
        <f>VLOOKUP($B20,AR_AL,8,0)</f>
        <v>#N/A</v>
      </c>
      <c r="J20" s="6" t="e">
        <f>VLOOKUP($B20,AR_AL,9,0)</f>
        <v>#N/A</v>
      </c>
      <c r="K20" s="6" t="e">
        <f>VLOOKUP($B20,AR_AL,10,0)</f>
        <v>#N/A</v>
      </c>
      <c r="L20" s="6" t="e">
        <f>VLOOKUP($B20,AR_AL,11,0)</f>
        <v>#N/A</v>
      </c>
      <c r="M20" s="6" t="e">
        <f>VLOOKUP($B20,AR_AL,12,0)</f>
        <v>#N/A</v>
      </c>
      <c r="N20" s="6" t="e">
        <f>VLOOKUP($B20,AR_AL,13,0)</f>
        <v>#N/A</v>
      </c>
      <c r="O20" s="6" t="e">
        <f>VLOOKUP($B20,AR_AL,14,0)</f>
        <v>#N/A</v>
      </c>
      <c r="P20" s="6" t="e">
        <f>VLOOKUP($B20,AR_AL,15,0)</f>
        <v>#N/A</v>
      </c>
      <c r="Q20" s="6" t="e">
        <f>VLOOKUP($B20,AR_AL,16,0)</f>
        <v>#N/A</v>
      </c>
    </row>
    <row r="21" spans="1:17">
      <c r="A21" s="2" t="s">
        <v>1478</v>
      </c>
      <c r="B21" s="2" t="s">
        <v>1507</v>
      </c>
      <c r="C21" s="2" t="s">
        <v>1328</v>
      </c>
      <c r="D21" s="6">
        <f>VLOOKUP($B21,AR_AL,3,0)</f>
        <v>0</v>
      </c>
      <c r="E21" s="6">
        <f>VLOOKUP($B21,AR_AL,4,0)</f>
        <v>0</v>
      </c>
      <c r="F21" s="6">
        <f>VLOOKUP($B21,AR_AL,5,0)</f>
        <v>0</v>
      </c>
      <c r="G21" s="6">
        <f>VLOOKUP($B21,AR_AL,6,0)</f>
        <v>0</v>
      </c>
      <c r="H21" s="6">
        <f>VLOOKUP($B21,AR_AL,7,0)</f>
        <v>0</v>
      </c>
      <c r="I21" s="6">
        <f>VLOOKUP($B21,AR_AL,8,0)</f>
        <v>0</v>
      </c>
      <c r="J21" s="6">
        <f>VLOOKUP($B21,AR_AL,9,0)</f>
        <v>0</v>
      </c>
      <c r="K21" s="6">
        <f>VLOOKUP($B21,AR_AL,10,0)</f>
        <v>0</v>
      </c>
      <c r="L21" s="6">
        <f>VLOOKUP($B21,AR_AL,11,0)</f>
        <v>0</v>
      </c>
      <c r="M21" s="6">
        <f>VLOOKUP($B21,AR_AL,12,0)</f>
        <v>0</v>
      </c>
      <c r="N21" s="6">
        <f>VLOOKUP($B21,AR_AL,13,0)</f>
        <v>0</v>
      </c>
      <c r="O21" s="6">
        <f>VLOOKUP($B21,AR_AL,14,0)</f>
        <v>0</v>
      </c>
      <c r="P21" s="6">
        <f>VLOOKUP($B21,AR_AL,15,0)</f>
        <v>0</v>
      </c>
      <c r="Q21" s="6">
        <f>VLOOKUP($B21,AR_AL,16,0)</f>
        <v>0</v>
      </c>
    </row>
    <row r="22" spans="1:17">
      <c r="A22" s="2" t="s">
        <v>1478</v>
      </c>
      <c r="B22" s="2" t="s">
        <v>1510</v>
      </c>
      <c r="C22" s="2" t="s">
        <v>1328</v>
      </c>
      <c r="D22" s="6">
        <f>VLOOKUP($B22,AR_AL,3,0)</f>
        <v>0</v>
      </c>
      <c r="E22" s="6">
        <f>VLOOKUP($B22,AR_AL,4,0)</f>
        <v>0</v>
      </c>
      <c r="F22" s="6">
        <f>VLOOKUP($B22,AR_AL,5,0)</f>
        <v>0</v>
      </c>
      <c r="G22" s="6">
        <f>VLOOKUP($B22,AR_AL,6,0)</f>
        <v>0</v>
      </c>
      <c r="H22" s="6">
        <f>VLOOKUP($B22,AR_AL,7,0)</f>
        <v>0</v>
      </c>
      <c r="I22" s="6">
        <f>VLOOKUP($B22,AR_AL,8,0)</f>
        <v>0</v>
      </c>
      <c r="J22" s="6">
        <f>VLOOKUP($B22,AR_AL,9,0)</f>
        <v>0</v>
      </c>
      <c r="K22" s="6">
        <f>VLOOKUP($B22,AR_AL,10,0)</f>
        <v>0</v>
      </c>
      <c r="L22" s="6">
        <f>VLOOKUP($B22,AR_AL,11,0)</f>
        <v>0</v>
      </c>
      <c r="M22" s="6">
        <f>VLOOKUP($B22,AR_AL,12,0)</f>
        <v>0</v>
      </c>
      <c r="N22" s="6">
        <f>VLOOKUP($B22,AR_AL,13,0)</f>
        <v>0</v>
      </c>
      <c r="O22" s="6">
        <f>VLOOKUP($B22,AR_AL,14,0)</f>
        <v>0</v>
      </c>
      <c r="P22" s="6">
        <f>VLOOKUP($B22,AR_AL,15,0)</f>
        <v>0</v>
      </c>
      <c r="Q22" s="6">
        <f>VLOOKUP($B22,AR_AL,16,0)</f>
        <v>0</v>
      </c>
    </row>
    <row r="23" spans="1:17">
      <c r="A23" s="2" t="s">
        <v>1478</v>
      </c>
      <c r="B23" s="2" t="s">
        <v>1514</v>
      </c>
      <c r="C23" s="2" t="s">
        <v>1328</v>
      </c>
      <c r="D23" s="6" t="e">
        <f>VLOOKUP($B23,AR_AL,3,0)</f>
        <v>#N/A</v>
      </c>
      <c r="E23" s="6" t="e">
        <f>VLOOKUP($B23,AR_AL,4,0)</f>
        <v>#N/A</v>
      </c>
      <c r="F23" s="6" t="e">
        <f>VLOOKUP($B23,AR_AL,5,0)</f>
        <v>#N/A</v>
      </c>
      <c r="G23" s="6" t="e">
        <f>VLOOKUP($B23,AR_AL,6,0)</f>
        <v>#N/A</v>
      </c>
      <c r="H23" s="6" t="e">
        <f>VLOOKUP($B23,AR_AL,7,0)</f>
        <v>#N/A</v>
      </c>
      <c r="I23" s="6" t="e">
        <f>VLOOKUP($B23,AR_AL,8,0)</f>
        <v>#N/A</v>
      </c>
      <c r="J23" s="6" t="e">
        <f>VLOOKUP($B23,AR_AL,9,0)</f>
        <v>#N/A</v>
      </c>
      <c r="K23" s="6" t="e">
        <f>VLOOKUP($B23,AR_AL,10,0)</f>
        <v>#N/A</v>
      </c>
      <c r="L23" s="6" t="e">
        <f>VLOOKUP($B23,AR_AL,11,0)</f>
        <v>#N/A</v>
      </c>
      <c r="M23" s="6" t="e">
        <f>VLOOKUP($B23,AR_AL,12,0)</f>
        <v>#N/A</v>
      </c>
      <c r="N23" s="6" t="e">
        <f>VLOOKUP($B23,AR_AL,13,0)</f>
        <v>#N/A</v>
      </c>
      <c r="O23" s="6" t="e">
        <f>VLOOKUP($B23,AR_AL,14,0)</f>
        <v>#N/A</v>
      </c>
      <c r="P23" s="6" t="e">
        <f>VLOOKUP($B23,AR_AL,15,0)</f>
        <v>#N/A</v>
      </c>
      <c r="Q23" s="6" t="e">
        <f>VLOOKUP($B23,AR_AL,16,0)</f>
        <v>#N/A</v>
      </c>
    </row>
    <row r="24" spans="1:17">
      <c r="A24" s="2" t="s">
        <v>1478</v>
      </c>
      <c r="B24" s="2" t="s">
        <v>1517</v>
      </c>
      <c r="C24" s="2" t="s">
        <v>1328</v>
      </c>
      <c r="D24" s="6" t="e">
        <f>VLOOKUP($B24,AR_AL,3,0)</f>
        <v>#N/A</v>
      </c>
      <c r="E24" s="6" t="e">
        <f>VLOOKUP($B24,AR_AL,4,0)</f>
        <v>#N/A</v>
      </c>
      <c r="F24" s="6" t="e">
        <f>VLOOKUP($B24,AR_AL,5,0)</f>
        <v>#N/A</v>
      </c>
      <c r="G24" s="6" t="e">
        <f>VLOOKUP($B24,AR_AL,6,0)</f>
        <v>#N/A</v>
      </c>
      <c r="H24" s="6" t="e">
        <f>VLOOKUP($B24,AR_AL,7,0)</f>
        <v>#N/A</v>
      </c>
      <c r="I24" s="6" t="e">
        <f>VLOOKUP($B24,AR_AL,8,0)</f>
        <v>#N/A</v>
      </c>
      <c r="J24" s="6" t="e">
        <f>VLOOKUP($B24,AR_AL,9,0)</f>
        <v>#N/A</v>
      </c>
      <c r="K24" s="6" t="e">
        <f>VLOOKUP($B24,AR_AL,10,0)</f>
        <v>#N/A</v>
      </c>
      <c r="L24" s="6" t="e">
        <f>VLOOKUP($B24,AR_AL,11,0)</f>
        <v>#N/A</v>
      </c>
      <c r="M24" s="6" t="e">
        <f>VLOOKUP($B24,AR_AL,12,0)</f>
        <v>#N/A</v>
      </c>
      <c r="N24" s="6" t="e">
        <f>VLOOKUP($B24,AR_AL,13,0)</f>
        <v>#N/A</v>
      </c>
      <c r="O24" s="6" t="e">
        <f>VLOOKUP($B24,AR_AL,14,0)</f>
        <v>#N/A</v>
      </c>
      <c r="P24" s="6" t="e">
        <f>VLOOKUP($B24,AR_AL,15,0)</f>
        <v>#N/A</v>
      </c>
      <c r="Q24" s="6" t="e">
        <f>VLOOKUP($B24,AR_AL,16,0)</f>
        <v>#N/A</v>
      </c>
    </row>
    <row r="25" spans="1:17">
      <c r="A25" s="2" t="s">
        <v>1478</v>
      </c>
      <c r="B25" s="2" t="s">
        <v>1518</v>
      </c>
      <c r="C25" s="2" t="s">
        <v>1328</v>
      </c>
      <c r="D25" s="6">
        <f>VLOOKUP($B25,AR_AL,3,0)</f>
        <v>0</v>
      </c>
      <c r="E25" s="6">
        <f>VLOOKUP($B25,AR_AL,4,0)</f>
        <v>0</v>
      </c>
      <c r="F25" s="6">
        <f>VLOOKUP($B25,AR_AL,5,0)</f>
        <v>0</v>
      </c>
      <c r="G25" s="6">
        <f>VLOOKUP($B25,AR_AL,6,0)</f>
        <v>0</v>
      </c>
      <c r="H25" s="6">
        <f>VLOOKUP($B25,AR_AL,7,0)</f>
        <v>0</v>
      </c>
      <c r="I25" s="6">
        <f>VLOOKUP($B25,AR_AL,8,0)</f>
        <v>0</v>
      </c>
      <c r="J25" s="6">
        <f>VLOOKUP($B25,AR_AL,9,0)</f>
        <v>0</v>
      </c>
      <c r="K25" s="6">
        <f>VLOOKUP($B25,AR_AL,10,0)</f>
        <v>0</v>
      </c>
      <c r="L25" s="6">
        <f>VLOOKUP($B25,AR_AL,11,0)</f>
        <v>0</v>
      </c>
      <c r="M25" s="6">
        <f>VLOOKUP($B25,AR_AL,12,0)</f>
        <v>0</v>
      </c>
      <c r="N25" s="6">
        <f>VLOOKUP($B25,AR_AL,13,0)</f>
        <v>0</v>
      </c>
      <c r="O25" s="6">
        <f>VLOOKUP($B25,AR_AL,14,0)</f>
        <v>0</v>
      </c>
      <c r="P25" s="6">
        <f>VLOOKUP($B25,AR_AL,15,0)</f>
        <v>0</v>
      </c>
      <c r="Q25" s="6">
        <f>VLOOKUP($B25,AR_AL,16,0)</f>
        <v>0</v>
      </c>
    </row>
    <row r="26" spans="1:17">
      <c r="A26" s="2" t="s">
        <v>1478</v>
      </c>
      <c r="B26" s="2" t="s">
        <v>1935</v>
      </c>
      <c r="C26" s="2" t="s">
        <v>1328</v>
      </c>
      <c r="D26" s="6" t="e">
        <f>VLOOKUP($B26,AR_AL,3,0)</f>
        <v>#N/A</v>
      </c>
      <c r="E26" s="6" t="e">
        <f>VLOOKUP($B26,AR_AL,4,0)</f>
        <v>#N/A</v>
      </c>
      <c r="F26" s="6" t="e">
        <f>VLOOKUP($B26,AR_AL,5,0)</f>
        <v>#N/A</v>
      </c>
      <c r="G26" s="6" t="e">
        <f>VLOOKUP($B26,AR_AL,6,0)</f>
        <v>#N/A</v>
      </c>
      <c r="H26" s="6" t="e">
        <f>VLOOKUP($B26,AR_AL,7,0)</f>
        <v>#N/A</v>
      </c>
      <c r="I26" s="6" t="e">
        <f>VLOOKUP($B26,AR_AL,8,0)</f>
        <v>#N/A</v>
      </c>
      <c r="J26" s="6" t="e">
        <f>VLOOKUP($B26,AR_AL,9,0)</f>
        <v>#N/A</v>
      </c>
      <c r="K26" s="6" t="e">
        <f>VLOOKUP($B26,AR_AL,10,0)</f>
        <v>#N/A</v>
      </c>
      <c r="L26" s="6" t="e">
        <f>VLOOKUP($B26,AR_AL,11,0)</f>
        <v>#N/A</v>
      </c>
      <c r="M26" s="6" t="e">
        <f>VLOOKUP($B26,AR_AL,12,0)</f>
        <v>#N/A</v>
      </c>
      <c r="N26" s="6" t="e">
        <f>VLOOKUP($B26,AR_AL,13,0)</f>
        <v>#N/A</v>
      </c>
      <c r="O26" s="6" t="e">
        <f>VLOOKUP($B26,AR_AL,14,0)</f>
        <v>#N/A</v>
      </c>
      <c r="P26" s="6" t="e">
        <f>VLOOKUP($B26,AR_AL,15,0)</f>
        <v>#N/A</v>
      </c>
      <c r="Q26" s="6" t="e">
        <f>VLOOKUP($B26,AR_AL,16,0)</f>
        <v>#N/A</v>
      </c>
    </row>
    <row r="27" spans="1:17">
      <c r="A27" s="2" t="s">
        <v>1478</v>
      </c>
      <c r="B27" s="2" t="s">
        <v>2321</v>
      </c>
      <c r="C27" s="2" t="s">
        <v>1328</v>
      </c>
      <c r="D27" s="6">
        <f>VLOOKUP($B27,AR_AL,3,0)</f>
        <v>0</v>
      </c>
      <c r="E27" s="6">
        <f>VLOOKUP($B27,AR_AL,4,0)</f>
        <v>0</v>
      </c>
      <c r="F27" s="6">
        <f>VLOOKUP($B27,AR_AL,5,0)</f>
        <v>0</v>
      </c>
      <c r="G27" s="6">
        <f>VLOOKUP($B27,AR_AL,6,0)</f>
        <v>0</v>
      </c>
      <c r="H27" s="6">
        <f>VLOOKUP($B27,AR_AL,7,0)</f>
        <v>0</v>
      </c>
      <c r="I27" s="6">
        <f>VLOOKUP($B27,AR_AL,8,0)</f>
        <v>0</v>
      </c>
      <c r="J27" s="6">
        <f>VLOOKUP($B27,AR_AL,9,0)</f>
        <v>0</v>
      </c>
      <c r="K27" s="6">
        <f>VLOOKUP($B27,AR_AL,10,0)</f>
        <v>0</v>
      </c>
      <c r="L27" s="6">
        <f>VLOOKUP($B27,AR_AL,11,0)</f>
        <v>0</v>
      </c>
      <c r="M27" s="6">
        <f>VLOOKUP($B27,AR_AL,12,0)</f>
        <v>0</v>
      </c>
      <c r="N27" s="6">
        <f>VLOOKUP($B27,AR_AL,13,0)</f>
        <v>0</v>
      </c>
      <c r="O27" s="6">
        <f>VLOOKUP($B27,AR_AL,14,0)</f>
        <v>0</v>
      </c>
      <c r="P27" s="6">
        <f>VLOOKUP($B27,AR_AL,15,0)</f>
        <v>0</v>
      </c>
      <c r="Q27" s="6">
        <f>VLOOKUP($B27,AR_AL,16,0)</f>
        <v>0</v>
      </c>
    </row>
    <row r="28" spans="1:17">
      <c r="A28" s="2" t="s">
        <v>1478</v>
      </c>
      <c r="B28" s="2" t="s">
        <v>2323</v>
      </c>
      <c r="C28" s="2" t="s">
        <v>1328</v>
      </c>
      <c r="D28" s="6">
        <f>VLOOKUP($B28,AR_AL,3,0)</f>
        <v>0</v>
      </c>
      <c r="E28" s="6">
        <f>VLOOKUP($B28,AR_AL,4,0)</f>
        <v>0</v>
      </c>
      <c r="F28" s="6">
        <f>VLOOKUP($B28,AR_AL,5,0)</f>
        <v>0</v>
      </c>
      <c r="G28" s="6">
        <f>VLOOKUP($B28,AR_AL,6,0)</f>
        <v>0</v>
      </c>
      <c r="H28" s="6">
        <f>VLOOKUP($B28,AR_AL,7,0)</f>
        <v>0</v>
      </c>
      <c r="I28" s="6">
        <f>VLOOKUP($B28,AR_AL,8,0)</f>
        <v>0</v>
      </c>
      <c r="J28" s="6">
        <f>VLOOKUP($B28,AR_AL,9,0)</f>
        <v>0</v>
      </c>
      <c r="K28" s="6">
        <f>VLOOKUP($B28,AR_AL,10,0)</f>
        <v>0</v>
      </c>
      <c r="L28" s="6">
        <f>VLOOKUP($B28,AR_AL,11,0)</f>
        <v>0</v>
      </c>
      <c r="M28" s="6">
        <f>VLOOKUP($B28,AR_AL,12,0)</f>
        <v>0</v>
      </c>
      <c r="N28" s="6">
        <f>VLOOKUP($B28,AR_AL,13,0)</f>
        <v>0</v>
      </c>
      <c r="O28" s="6">
        <f>VLOOKUP($B28,AR_AL,14,0)</f>
        <v>0</v>
      </c>
      <c r="P28" s="6">
        <f>VLOOKUP($B28,AR_AL,15,0)</f>
        <v>0</v>
      </c>
      <c r="Q28" s="6">
        <f>VLOOKUP($B28,AR_AL,16,0)</f>
        <v>0</v>
      </c>
    </row>
    <row r="29" spans="1:17">
      <c r="A29" s="2" t="s">
        <v>1478</v>
      </c>
      <c r="B29" s="2" t="s">
        <v>2325</v>
      </c>
      <c r="C29" s="2" t="s">
        <v>1328</v>
      </c>
      <c r="D29" s="6">
        <f>VLOOKUP($B29,AR_AL,3,0)</f>
        <v>0</v>
      </c>
      <c r="E29" s="6">
        <f>VLOOKUP($B29,AR_AL,4,0)</f>
        <v>0</v>
      </c>
      <c r="F29" s="6">
        <f>VLOOKUP($B29,AR_AL,5,0)</f>
        <v>0</v>
      </c>
      <c r="G29" s="6">
        <f>VLOOKUP($B29,AR_AL,6,0)</f>
        <v>0</v>
      </c>
      <c r="H29" s="6">
        <f>VLOOKUP($B29,AR_AL,7,0)</f>
        <v>0</v>
      </c>
      <c r="I29" s="6">
        <f>VLOOKUP($B29,AR_AL,8,0)</f>
        <v>0</v>
      </c>
      <c r="J29" s="6">
        <f>VLOOKUP($B29,AR_AL,9,0)</f>
        <v>0</v>
      </c>
      <c r="K29" s="6">
        <f>VLOOKUP($B29,AR_AL,10,0)</f>
        <v>0</v>
      </c>
      <c r="L29" s="6">
        <f>VLOOKUP($B29,AR_AL,11,0)</f>
        <v>0</v>
      </c>
      <c r="M29" s="6">
        <f>VLOOKUP($B29,AR_AL,12,0)</f>
        <v>0</v>
      </c>
      <c r="N29" s="6">
        <f>VLOOKUP($B29,AR_AL,13,0)</f>
        <v>0</v>
      </c>
      <c r="O29" s="6">
        <f>VLOOKUP($B29,AR_AL,14,0)</f>
        <v>0</v>
      </c>
      <c r="P29" s="6">
        <f>VLOOKUP($B29,AR_AL,15,0)</f>
        <v>0</v>
      </c>
      <c r="Q29" s="6">
        <f>VLOOKUP($B29,AR_AL,16,0)</f>
        <v>0</v>
      </c>
    </row>
    <row r="30" spans="1:17">
      <c r="A30" s="2" t="s">
        <v>1478</v>
      </c>
      <c r="B30" s="2" t="s">
        <v>2327</v>
      </c>
      <c r="C30" s="2" t="s">
        <v>1328</v>
      </c>
      <c r="D30" s="6">
        <f>VLOOKUP($B30,AR_AL,3,0)</f>
        <v>0</v>
      </c>
      <c r="E30" s="6">
        <f>VLOOKUP($B30,AR_AL,4,0)</f>
        <v>0</v>
      </c>
      <c r="F30" s="6">
        <f>VLOOKUP($B30,AR_AL,5,0)</f>
        <v>0</v>
      </c>
      <c r="G30" s="6">
        <f>VLOOKUP($B30,AR_AL,6,0)</f>
        <v>0</v>
      </c>
      <c r="H30" s="6">
        <f>VLOOKUP($B30,AR_AL,7,0)</f>
        <v>0</v>
      </c>
      <c r="I30" s="6">
        <f>VLOOKUP($B30,AR_AL,8,0)</f>
        <v>0</v>
      </c>
      <c r="J30" s="6">
        <f>VLOOKUP($B30,AR_AL,9,0)</f>
        <v>0</v>
      </c>
      <c r="K30" s="6">
        <f>VLOOKUP($B30,AR_AL,10,0)</f>
        <v>0</v>
      </c>
      <c r="L30" s="6">
        <f>VLOOKUP($B30,AR_AL,11,0)</f>
        <v>0</v>
      </c>
      <c r="M30" s="6">
        <f>VLOOKUP($B30,AR_AL,12,0)</f>
        <v>0</v>
      </c>
      <c r="N30" s="6">
        <f>VLOOKUP($B30,AR_AL,13,0)</f>
        <v>0</v>
      </c>
      <c r="O30" s="6">
        <f>VLOOKUP($B30,AR_AL,14,0)</f>
        <v>0</v>
      </c>
      <c r="P30" s="6">
        <f>VLOOKUP($B30,AR_AL,15,0)</f>
        <v>0</v>
      </c>
      <c r="Q30" s="6">
        <f>VLOOKUP($B30,AR_AL,16,0)</f>
        <v>0</v>
      </c>
    </row>
    <row r="31" spans="1:17">
      <c r="A31" s="2" t="s">
        <v>1478</v>
      </c>
      <c r="B31" s="2" t="s">
        <v>2329</v>
      </c>
      <c r="C31" s="2" t="s">
        <v>1328</v>
      </c>
      <c r="D31" s="6">
        <f>VLOOKUP($B31,AR_AL,3,0)</f>
        <v>0</v>
      </c>
      <c r="E31" s="6">
        <f>VLOOKUP($B31,AR_AL,4,0)</f>
        <v>0</v>
      </c>
      <c r="F31" s="6">
        <f>VLOOKUP($B31,AR_AL,5,0)</f>
        <v>0</v>
      </c>
      <c r="G31" s="6">
        <f>VLOOKUP($B31,AR_AL,6,0)</f>
        <v>0</v>
      </c>
      <c r="H31" s="6">
        <f>VLOOKUP($B31,AR_AL,7,0)</f>
        <v>0</v>
      </c>
      <c r="I31" s="6">
        <f>VLOOKUP($B31,AR_AL,8,0)</f>
        <v>0</v>
      </c>
      <c r="J31" s="6">
        <f>VLOOKUP($B31,AR_AL,9,0)</f>
        <v>0</v>
      </c>
      <c r="K31" s="6">
        <f>VLOOKUP($B31,AR_AL,10,0)</f>
        <v>0</v>
      </c>
      <c r="L31" s="6">
        <f>VLOOKUP($B31,AR_AL,11,0)</f>
        <v>0</v>
      </c>
      <c r="M31" s="6">
        <f>VLOOKUP($B31,AR_AL,12,0)</f>
        <v>0</v>
      </c>
      <c r="N31" s="6">
        <f>VLOOKUP($B31,AR_AL,13,0)</f>
        <v>0</v>
      </c>
      <c r="O31" s="6">
        <f>VLOOKUP($B31,AR_AL,14,0)</f>
        <v>0</v>
      </c>
      <c r="P31" s="6">
        <f>VLOOKUP($B31,AR_AL,15,0)</f>
        <v>0</v>
      </c>
      <c r="Q31" s="6">
        <f>VLOOKUP($B31,AR_AL,16,0)</f>
        <v>0</v>
      </c>
    </row>
    <row r="32" spans="1:17">
      <c r="A32" s="2" t="s">
        <v>1478</v>
      </c>
      <c r="B32" s="2" t="s">
        <v>2337</v>
      </c>
      <c r="C32" s="2" t="s">
        <v>1328</v>
      </c>
      <c r="D32" s="6">
        <f>VLOOKUP($B32,AR_AL,3,0)</f>
        <v>0</v>
      </c>
      <c r="E32" s="6">
        <f>VLOOKUP($B32,AR_AL,4,0)</f>
        <v>0</v>
      </c>
      <c r="F32" s="6">
        <f>VLOOKUP($B32,AR_AL,5,0)</f>
        <v>0</v>
      </c>
      <c r="G32" s="6">
        <f>VLOOKUP($B32,AR_AL,6,0)</f>
        <v>0</v>
      </c>
      <c r="H32" s="6">
        <f>VLOOKUP($B32,AR_AL,7,0)</f>
        <v>0</v>
      </c>
      <c r="I32" s="6">
        <f>VLOOKUP($B32,AR_AL,8,0)</f>
        <v>0</v>
      </c>
      <c r="J32" s="6">
        <f>VLOOKUP($B32,AR_AL,9,0)</f>
        <v>0</v>
      </c>
      <c r="K32" s="6">
        <f>VLOOKUP($B32,AR_AL,10,0)</f>
        <v>0</v>
      </c>
      <c r="L32" s="6">
        <f>VLOOKUP($B32,AR_AL,11,0)</f>
        <v>0</v>
      </c>
      <c r="M32" s="6">
        <f>VLOOKUP($B32,AR_AL,12,0)</f>
        <v>0</v>
      </c>
      <c r="N32" s="6">
        <f>VLOOKUP($B32,AR_AL,13,0)</f>
        <v>0</v>
      </c>
      <c r="O32" s="6">
        <f>VLOOKUP($B32,AR_AL,14,0)</f>
        <v>0</v>
      </c>
      <c r="P32" s="6">
        <f>VLOOKUP($B32,AR_AL,15,0)</f>
        <v>0</v>
      </c>
      <c r="Q32" s="6">
        <f>VLOOKUP($B32,AR_AL,16,0)</f>
        <v>0</v>
      </c>
    </row>
    <row r="33" spans="1:17">
      <c r="A33" s="2" t="s">
        <v>1478</v>
      </c>
      <c r="B33" s="2" t="s">
        <v>2339</v>
      </c>
      <c r="C33" s="2" t="s">
        <v>1328</v>
      </c>
      <c r="D33" s="6">
        <f>VLOOKUP($B33,AR_AL,3,0)</f>
        <v>0</v>
      </c>
      <c r="E33" s="6">
        <f>VLOOKUP($B33,AR_AL,4,0)</f>
        <v>0</v>
      </c>
      <c r="F33" s="6">
        <f>VLOOKUP($B33,AR_AL,5,0)</f>
        <v>0</v>
      </c>
      <c r="G33" s="6">
        <f>VLOOKUP($B33,AR_AL,6,0)</f>
        <v>0</v>
      </c>
      <c r="H33" s="6">
        <f>VLOOKUP($B33,AR_AL,7,0)</f>
        <v>0</v>
      </c>
      <c r="I33" s="6">
        <f>VLOOKUP($B33,AR_AL,8,0)</f>
        <v>0</v>
      </c>
      <c r="J33" s="6">
        <f>VLOOKUP($B33,AR_AL,9,0)</f>
        <v>0</v>
      </c>
      <c r="K33" s="6">
        <f>VLOOKUP($B33,AR_AL,10,0)</f>
        <v>0</v>
      </c>
      <c r="L33" s="6">
        <f>VLOOKUP($B33,AR_AL,11,0)</f>
        <v>0</v>
      </c>
      <c r="M33" s="6">
        <f>VLOOKUP($B33,AR_AL,12,0)</f>
        <v>0</v>
      </c>
      <c r="N33" s="6">
        <f>VLOOKUP($B33,AR_AL,13,0)</f>
        <v>0</v>
      </c>
      <c r="O33" s="6">
        <f>VLOOKUP($B33,AR_AL,14,0)</f>
        <v>0</v>
      </c>
      <c r="P33" s="6">
        <f>VLOOKUP($B33,AR_AL,15,0)</f>
        <v>0</v>
      </c>
      <c r="Q33" s="6">
        <f>VLOOKUP($B33,AR_AL,16,0)</f>
        <v>0</v>
      </c>
    </row>
    <row r="34" spans="1:17">
      <c r="A34" s="2" t="s">
        <v>1478</v>
      </c>
      <c r="B34" s="2" t="s">
        <v>2341</v>
      </c>
      <c r="C34" s="2" t="s">
        <v>1328</v>
      </c>
      <c r="D34" s="6" t="e">
        <f>VLOOKUP($B34,AR_AL,3,0)</f>
        <v>#N/A</v>
      </c>
      <c r="E34" s="6" t="e">
        <f>VLOOKUP($B34,AR_AL,4,0)</f>
        <v>#N/A</v>
      </c>
      <c r="F34" s="6" t="e">
        <f>VLOOKUP($B34,AR_AL,5,0)</f>
        <v>#N/A</v>
      </c>
      <c r="G34" s="6" t="e">
        <f>VLOOKUP($B34,AR_AL,6,0)</f>
        <v>#N/A</v>
      </c>
      <c r="H34" s="6" t="e">
        <f>VLOOKUP($B34,AR_AL,7,0)</f>
        <v>#N/A</v>
      </c>
      <c r="I34" s="6" t="e">
        <f>VLOOKUP($B34,AR_AL,8,0)</f>
        <v>#N/A</v>
      </c>
      <c r="J34" s="6" t="e">
        <f>VLOOKUP($B34,AR_AL,9,0)</f>
        <v>#N/A</v>
      </c>
      <c r="K34" s="6" t="e">
        <f>VLOOKUP($B34,AR_AL,10,0)</f>
        <v>#N/A</v>
      </c>
      <c r="L34" s="6" t="e">
        <f>VLOOKUP($B34,AR_AL,11,0)</f>
        <v>#N/A</v>
      </c>
      <c r="M34" s="6" t="e">
        <f>VLOOKUP($B34,AR_AL,12,0)</f>
        <v>#N/A</v>
      </c>
      <c r="N34" s="6" t="e">
        <f>VLOOKUP($B34,AR_AL,13,0)</f>
        <v>#N/A</v>
      </c>
      <c r="O34" s="6" t="e">
        <f>VLOOKUP($B34,AR_AL,14,0)</f>
        <v>#N/A</v>
      </c>
      <c r="P34" s="6" t="e">
        <f>VLOOKUP($B34,AR_AL,15,0)</f>
        <v>#N/A</v>
      </c>
      <c r="Q34" s="6" t="e">
        <f>VLOOKUP($B34,AR_AL,16,0)</f>
        <v>#N/A</v>
      </c>
    </row>
    <row r="35" spans="1:17">
      <c r="A35" s="2" t="s">
        <v>1478</v>
      </c>
      <c r="B35" s="2" t="s">
        <v>2342</v>
      </c>
      <c r="C35" s="2" t="s">
        <v>1328</v>
      </c>
      <c r="D35" s="6">
        <f>VLOOKUP($B35,AR_AL,3,0)</f>
        <v>0</v>
      </c>
      <c r="E35" s="6">
        <f>VLOOKUP($B35,AR_AL,4,0)</f>
        <v>0</v>
      </c>
      <c r="F35" s="6">
        <f>VLOOKUP($B35,AR_AL,5,0)</f>
        <v>0</v>
      </c>
      <c r="G35" s="6">
        <f>VLOOKUP($B35,AR_AL,6,0)</f>
        <v>0</v>
      </c>
      <c r="H35" s="6">
        <f>VLOOKUP($B35,AR_AL,7,0)</f>
        <v>0</v>
      </c>
      <c r="I35" s="6">
        <f>VLOOKUP($B35,AR_AL,8,0)</f>
        <v>0</v>
      </c>
      <c r="J35" s="6">
        <f>VLOOKUP($B35,AR_AL,9,0)</f>
        <v>0</v>
      </c>
      <c r="K35" s="6">
        <f>VLOOKUP($B35,AR_AL,10,0)</f>
        <v>0</v>
      </c>
      <c r="L35" s="6">
        <f>VLOOKUP($B35,AR_AL,11,0)</f>
        <v>0</v>
      </c>
      <c r="M35" s="6">
        <f>VLOOKUP($B35,AR_AL,12,0)</f>
        <v>0</v>
      </c>
      <c r="N35" s="6">
        <f>VLOOKUP($B35,AR_AL,13,0)</f>
        <v>0</v>
      </c>
      <c r="O35" s="6">
        <f>VLOOKUP($B35,AR_AL,14,0)</f>
        <v>0</v>
      </c>
      <c r="P35" s="6">
        <f>VLOOKUP($B35,AR_AL,15,0)</f>
        <v>0</v>
      </c>
      <c r="Q35" s="6">
        <f>VLOOKUP($B35,AR_AL,16,0)</f>
        <v>0</v>
      </c>
    </row>
    <row r="36" spans="1:17">
      <c r="A36" s="2" t="s">
        <v>1478</v>
      </c>
      <c r="B36" s="2" t="s">
        <v>2344</v>
      </c>
      <c r="C36" s="2" t="s">
        <v>1328</v>
      </c>
      <c r="D36" s="6">
        <f>VLOOKUP($B36,AR_AL,3,0)</f>
        <v>0</v>
      </c>
      <c r="E36" s="6">
        <f>VLOOKUP($B36,AR_AL,4,0)</f>
        <v>0</v>
      </c>
      <c r="F36" s="6">
        <f>VLOOKUP($B36,AR_AL,5,0)</f>
        <v>0</v>
      </c>
      <c r="G36" s="6">
        <f>VLOOKUP($B36,AR_AL,6,0)</f>
        <v>0</v>
      </c>
      <c r="H36" s="6">
        <f>VLOOKUP($B36,AR_AL,7,0)</f>
        <v>0</v>
      </c>
      <c r="I36" s="6">
        <f>VLOOKUP($B36,AR_AL,8,0)</f>
        <v>0</v>
      </c>
      <c r="J36" s="6">
        <f>VLOOKUP($B36,AR_AL,9,0)</f>
        <v>0</v>
      </c>
      <c r="K36" s="6">
        <f>VLOOKUP($B36,AR_AL,10,0)</f>
        <v>0</v>
      </c>
      <c r="L36" s="6">
        <f>VLOOKUP($B36,AR_AL,11,0)</f>
        <v>0</v>
      </c>
      <c r="M36" s="6">
        <f>VLOOKUP($B36,AR_AL,12,0)</f>
        <v>0</v>
      </c>
      <c r="N36" s="6">
        <f>VLOOKUP($B36,AR_AL,13,0)</f>
        <v>0</v>
      </c>
      <c r="O36" s="6">
        <f>VLOOKUP($B36,AR_AL,14,0)</f>
        <v>0</v>
      </c>
      <c r="P36" s="6">
        <f>VLOOKUP($B36,AR_AL,15,0)</f>
        <v>0</v>
      </c>
      <c r="Q36" s="6">
        <f>VLOOKUP($B36,AR_AL,16,0)</f>
        <v>0</v>
      </c>
    </row>
    <row r="37" spans="1:17">
      <c r="A37" s="2" t="s">
        <v>1478</v>
      </c>
      <c r="B37" s="2" t="s">
        <v>2346</v>
      </c>
      <c r="C37" s="2" t="s">
        <v>1328</v>
      </c>
      <c r="D37" s="6">
        <f>VLOOKUP($B37,AR_AL,3,0)</f>
        <v>0</v>
      </c>
      <c r="E37" s="6">
        <f>VLOOKUP($B37,AR_AL,4,0)</f>
        <v>0</v>
      </c>
      <c r="F37" s="6">
        <f>VLOOKUP($B37,AR_AL,5,0)</f>
        <v>0</v>
      </c>
      <c r="G37" s="6">
        <f>VLOOKUP($B37,AR_AL,6,0)</f>
        <v>0</v>
      </c>
      <c r="H37" s="6">
        <f>VLOOKUP($B37,AR_AL,7,0)</f>
        <v>0</v>
      </c>
      <c r="I37" s="6">
        <f>VLOOKUP($B37,AR_AL,8,0)</f>
        <v>0</v>
      </c>
      <c r="J37" s="6">
        <f>VLOOKUP($B37,AR_AL,9,0)</f>
        <v>0</v>
      </c>
      <c r="K37" s="6">
        <f>VLOOKUP($B37,AR_AL,10,0)</f>
        <v>0</v>
      </c>
      <c r="L37" s="6">
        <f>VLOOKUP($B37,AR_AL,11,0)</f>
        <v>0</v>
      </c>
      <c r="M37" s="6">
        <f>VLOOKUP($B37,AR_AL,12,0)</f>
        <v>0</v>
      </c>
      <c r="N37" s="6">
        <f>VLOOKUP($B37,AR_AL,13,0)</f>
        <v>0</v>
      </c>
      <c r="O37" s="6">
        <f>VLOOKUP($B37,AR_AL,14,0)</f>
        <v>0</v>
      </c>
      <c r="P37" s="6">
        <f>VLOOKUP($B37,AR_AL,15,0)</f>
        <v>0</v>
      </c>
      <c r="Q37" s="6">
        <f>VLOOKUP($B37,AR_AL,16,0)</f>
        <v>0</v>
      </c>
    </row>
    <row r="38" spans="1:17">
      <c r="A38" s="2" t="s">
        <v>1478</v>
      </c>
      <c r="B38" s="2" t="s">
        <v>2348</v>
      </c>
      <c r="C38" s="2" t="s">
        <v>1328</v>
      </c>
      <c r="D38" s="6">
        <f>VLOOKUP($B38,AR_AL,3,0)</f>
        <v>0</v>
      </c>
      <c r="E38" s="6">
        <f>VLOOKUP($B38,AR_AL,4,0)</f>
        <v>0</v>
      </c>
      <c r="F38" s="6">
        <f>VLOOKUP($B38,AR_AL,5,0)</f>
        <v>0</v>
      </c>
      <c r="G38" s="6">
        <f>VLOOKUP($B38,AR_AL,6,0)</f>
        <v>0</v>
      </c>
      <c r="H38" s="6">
        <f>VLOOKUP($B38,AR_AL,7,0)</f>
        <v>0</v>
      </c>
      <c r="I38" s="6">
        <f>VLOOKUP($B38,AR_AL,8,0)</f>
        <v>0</v>
      </c>
      <c r="J38" s="6">
        <f>VLOOKUP($B38,AR_AL,9,0)</f>
        <v>0</v>
      </c>
      <c r="K38" s="6">
        <f>VLOOKUP($B38,AR_AL,10,0)</f>
        <v>0</v>
      </c>
      <c r="L38" s="6">
        <f>VLOOKUP($B38,AR_AL,11,0)</f>
        <v>0</v>
      </c>
      <c r="M38" s="6">
        <f>VLOOKUP($B38,AR_AL,12,0)</f>
        <v>0</v>
      </c>
      <c r="N38" s="6">
        <f>VLOOKUP($B38,AR_AL,13,0)</f>
        <v>0</v>
      </c>
      <c r="O38" s="6">
        <f>VLOOKUP($B38,AR_AL,14,0)</f>
        <v>0</v>
      </c>
      <c r="P38" s="6">
        <f>VLOOKUP($B38,AR_AL,15,0)</f>
        <v>0</v>
      </c>
      <c r="Q38" s="6">
        <f>VLOOKUP($B38,AR_AL,16,0)</f>
        <v>0</v>
      </c>
    </row>
    <row r="39" spans="1:17">
      <c r="A39" s="2" t="s">
        <v>1478</v>
      </c>
      <c r="B39" s="2" t="s">
        <v>2350</v>
      </c>
      <c r="C39" s="2" t="s">
        <v>1328</v>
      </c>
      <c r="D39" s="6">
        <f>VLOOKUP($B39,AR_AL,3,0)</f>
        <v>0</v>
      </c>
      <c r="E39" s="6">
        <f>VLOOKUP($B39,AR_AL,4,0)</f>
        <v>0</v>
      </c>
      <c r="F39" s="6">
        <f>VLOOKUP($B39,AR_AL,5,0)</f>
        <v>0</v>
      </c>
      <c r="G39" s="6">
        <f>VLOOKUP($B39,AR_AL,6,0)</f>
        <v>0</v>
      </c>
      <c r="H39" s="6">
        <f>VLOOKUP($B39,AR_AL,7,0)</f>
        <v>0</v>
      </c>
      <c r="I39" s="6">
        <f>VLOOKUP($B39,AR_AL,8,0)</f>
        <v>0</v>
      </c>
      <c r="J39" s="6">
        <f>VLOOKUP($B39,AR_AL,9,0)</f>
        <v>0</v>
      </c>
      <c r="K39" s="6">
        <f>VLOOKUP($B39,AR_AL,10,0)</f>
        <v>0</v>
      </c>
      <c r="L39" s="6">
        <f>VLOOKUP($B39,AR_AL,11,0)</f>
        <v>0</v>
      </c>
      <c r="M39" s="6">
        <f>VLOOKUP($B39,AR_AL,12,0)</f>
        <v>0</v>
      </c>
      <c r="N39" s="6">
        <f>VLOOKUP($B39,AR_AL,13,0)</f>
        <v>0</v>
      </c>
      <c r="O39" s="6">
        <f>VLOOKUP($B39,AR_AL,14,0)</f>
        <v>0</v>
      </c>
      <c r="P39" s="6">
        <f>VLOOKUP($B39,AR_AL,15,0)</f>
        <v>0</v>
      </c>
      <c r="Q39" s="6">
        <f>VLOOKUP($B39,AR_AL,16,0)</f>
        <v>0</v>
      </c>
    </row>
    <row r="40" spans="1:17">
      <c r="A40" s="2" t="s">
        <v>1478</v>
      </c>
      <c r="B40" s="2" t="s">
        <v>2352</v>
      </c>
      <c r="C40" s="2" t="s">
        <v>1328</v>
      </c>
      <c r="D40" s="6">
        <f>VLOOKUP($B40,AR_AL,3,0)</f>
        <v>0</v>
      </c>
      <c r="E40" s="6">
        <f>VLOOKUP($B40,AR_AL,4,0)</f>
        <v>0</v>
      </c>
      <c r="F40" s="6">
        <f>VLOOKUP($B40,AR_AL,5,0)</f>
        <v>0</v>
      </c>
      <c r="G40" s="6">
        <f>VLOOKUP($B40,AR_AL,6,0)</f>
        <v>0</v>
      </c>
      <c r="H40" s="6">
        <f>VLOOKUP($B40,AR_AL,7,0)</f>
        <v>0</v>
      </c>
      <c r="I40" s="6">
        <f>VLOOKUP($B40,AR_AL,8,0)</f>
        <v>0</v>
      </c>
      <c r="J40" s="6">
        <f>VLOOKUP($B40,AR_AL,9,0)</f>
        <v>0</v>
      </c>
      <c r="K40" s="6">
        <f>VLOOKUP($B40,AR_AL,10,0)</f>
        <v>0</v>
      </c>
      <c r="L40" s="6">
        <f>VLOOKUP($B40,AR_AL,11,0)</f>
        <v>0</v>
      </c>
      <c r="M40" s="6">
        <f>VLOOKUP($B40,AR_AL,12,0)</f>
        <v>0</v>
      </c>
      <c r="N40" s="6">
        <f>VLOOKUP($B40,AR_AL,13,0)</f>
        <v>0</v>
      </c>
      <c r="O40" s="6">
        <f>VLOOKUP($B40,AR_AL,14,0)</f>
        <v>0</v>
      </c>
      <c r="P40" s="6">
        <f>VLOOKUP($B40,AR_AL,15,0)</f>
        <v>0</v>
      </c>
      <c r="Q40" s="6">
        <f>VLOOKUP($B40,AR_AL,16,0)</f>
        <v>0</v>
      </c>
    </row>
    <row r="41" spans="1:17">
      <c r="A41" s="2" t="s">
        <v>1341</v>
      </c>
      <c r="B41" s="2" t="s">
        <v>1342</v>
      </c>
      <c r="C41" s="2" t="s">
        <v>1328</v>
      </c>
      <c r="D41" s="6">
        <f>VLOOKUP($B41,AR_AL,3,0)</f>
        <v>0</v>
      </c>
      <c r="E41" s="6">
        <f>VLOOKUP($B41,AR_AL,4,0)</f>
        <v>0</v>
      </c>
      <c r="F41" s="6">
        <f>VLOOKUP($B41,AR_AL,5,0)</f>
        <v>0</v>
      </c>
      <c r="G41" s="6">
        <f>VLOOKUP($B41,AR_AL,6,0)</f>
        <v>0</v>
      </c>
      <c r="H41" s="6">
        <f>VLOOKUP($B41,AR_AL,7,0)</f>
        <v>0</v>
      </c>
      <c r="I41" s="6">
        <f>VLOOKUP($B41,AR_AL,8,0)</f>
        <v>0</v>
      </c>
      <c r="J41" s="6">
        <f>VLOOKUP($B41,AR_AL,9,0)</f>
        <v>0</v>
      </c>
      <c r="K41" s="6">
        <f>VLOOKUP($B41,AR_AL,10,0)</f>
        <v>0</v>
      </c>
      <c r="L41" s="6">
        <f>VLOOKUP($B41,AR_AL,11,0)</f>
        <v>0</v>
      </c>
      <c r="M41" s="6">
        <f>VLOOKUP($B41,AR_AL,12,0)</f>
        <v>0</v>
      </c>
      <c r="N41" s="6">
        <f>VLOOKUP($B41,AR_AL,13,0)</f>
        <v>0</v>
      </c>
      <c r="O41" s="6">
        <f>VLOOKUP($B41,AR_AL,14,0)</f>
        <v>0</v>
      </c>
      <c r="P41" s="6">
        <f>VLOOKUP($B41,AR_AL,15,0)</f>
        <v>0</v>
      </c>
      <c r="Q41" s="6">
        <f>VLOOKUP($B41,AR_AL,16,0)</f>
        <v>0</v>
      </c>
    </row>
    <row r="42" spans="1:17">
      <c r="A42" s="2" t="s">
        <v>1341</v>
      </c>
      <c r="B42" s="2" t="s">
        <v>1348</v>
      </c>
      <c r="C42" s="2" t="s">
        <v>1328</v>
      </c>
      <c r="D42" s="6">
        <f>VLOOKUP($B42,AR_AL,3,0)</f>
        <v>0</v>
      </c>
      <c r="E42" s="6">
        <f>VLOOKUP($B42,AR_AL,4,0)</f>
        <v>0</v>
      </c>
      <c r="F42" s="6">
        <f>VLOOKUP($B42,AR_AL,5,0)</f>
        <v>0</v>
      </c>
      <c r="G42" s="6">
        <f>VLOOKUP($B42,AR_AL,6,0)</f>
        <v>0</v>
      </c>
      <c r="H42" s="6">
        <f>VLOOKUP($B42,AR_AL,7,0)</f>
        <v>0</v>
      </c>
      <c r="I42" s="6">
        <f>VLOOKUP($B42,AR_AL,8,0)</f>
        <v>0</v>
      </c>
      <c r="J42" s="6">
        <f>VLOOKUP($B42,AR_AL,9,0)</f>
        <v>0</v>
      </c>
      <c r="K42" s="6">
        <f>VLOOKUP($B42,AR_AL,10,0)</f>
        <v>0</v>
      </c>
      <c r="L42" s="6">
        <f>VLOOKUP($B42,AR_AL,11,0)</f>
        <v>0</v>
      </c>
      <c r="M42" s="6">
        <f>VLOOKUP($B42,AR_AL,12,0)</f>
        <v>0</v>
      </c>
      <c r="N42" s="6">
        <f>VLOOKUP($B42,AR_AL,13,0)</f>
        <v>0</v>
      </c>
      <c r="O42" s="6">
        <f>VLOOKUP($B42,AR_AL,14,0)</f>
        <v>0</v>
      </c>
      <c r="P42" s="6">
        <f>VLOOKUP($B42,AR_AL,15,0)</f>
        <v>0</v>
      </c>
      <c r="Q42" s="6">
        <f>VLOOKUP($B42,AR_AL,16,0)</f>
        <v>0</v>
      </c>
    </row>
    <row r="43" spans="1:17">
      <c r="A43" s="2" t="s">
        <v>1341</v>
      </c>
      <c r="B43" s="2" t="s">
        <v>1352</v>
      </c>
      <c r="C43" s="2" t="s">
        <v>1328</v>
      </c>
      <c r="D43" s="6">
        <f>VLOOKUP($B43,AR_AL,3,0)</f>
        <v>0</v>
      </c>
      <c r="E43" s="6">
        <f>VLOOKUP($B43,AR_AL,4,0)</f>
        <v>0</v>
      </c>
      <c r="F43" s="6">
        <f>VLOOKUP($B43,AR_AL,5,0)</f>
        <v>0</v>
      </c>
      <c r="G43" s="6">
        <f>VLOOKUP($B43,AR_AL,6,0)</f>
        <v>0</v>
      </c>
      <c r="H43" s="6">
        <f>VLOOKUP($B43,AR_AL,7,0)</f>
        <v>0</v>
      </c>
      <c r="I43" s="6">
        <f>VLOOKUP($B43,AR_AL,8,0)</f>
        <v>0</v>
      </c>
      <c r="J43" s="6">
        <f>VLOOKUP($B43,AR_AL,9,0)</f>
        <v>0</v>
      </c>
      <c r="K43" s="6">
        <f>VLOOKUP($B43,AR_AL,10,0)</f>
        <v>0</v>
      </c>
      <c r="L43" s="6">
        <f>VLOOKUP($B43,AR_AL,11,0)</f>
        <v>0</v>
      </c>
      <c r="M43" s="6">
        <f>VLOOKUP($B43,AR_AL,12,0)</f>
        <v>0</v>
      </c>
      <c r="N43" s="6">
        <f>VLOOKUP($B43,AR_AL,13,0)</f>
        <v>0</v>
      </c>
      <c r="O43" s="6">
        <f>VLOOKUP($B43,AR_AL,14,0)</f>
        <v>0</v>
      </c>
      <c r="P43" s="6">
        <f>VLOOKUP($B43,AR_AL,15,0)</f>
        <v>0</v>
      </c>
      <c r="Q43" s="6">
        <f>VLOOKUP($B43,AR_AL,16,0)</f>
        <v>0</v>
      </c>
    </row>
    <row r="44" spans="1:17">
      <c r="A44" s="2" t="s">
        <v>1341</v>
      </c>
      <c r="B44" s="2" t="s">
        <v>1356</v>
      </c>
      <c r="C44" s="2" t="s">
        <v>1328</v>
      </c>
      <c r="D44" s="6">
        <f>VLOOKUP($B44,AR_AL,3,0)</f>
        <v>0</v>
      </c>
      <c r="E44" s="6">
        <f>VLOOKUP($B44,AR_AL,4,0)</f>
        <v>0</v>
      </c>
      <c r="F44" s="6">
        <f>VLOOKUP($B44,AR_AL,5,0)</f>
        <v>0</v>
      </c>
      <c r="G44" s="6">
        <f>VLOOKUP($B44,AR_AL,6,0)</f>
        <v>0</v>
      </c>
      <c r="H44" s="6">
        <f>VLOOKUP($B44,AR_AL,7,0)</f>
        <v>0</v>
      </c>
      <c r="I44" s="6">
        <f>VLOOKUP($B44,AR_AL,8,0)</f>
        <v>0</v>
      </c>
      <c r="J44" s="6">
        <f>VLOOKUP($B44,AR_AL,9,0)</f>
        <v>0</v>
      </c>
      <c r="K44" s="6">
        <f>VLOOKUP($B44,AR_AL,10,0)</f>
        <v>0</v>
      </c>
      <c r="L44" s="6">
        <f>VLOOKUP($B44,AR_AL,11,0)</f>
        <v>0</v>
      </c>
      <c r="M44" s="6">
        <f>VLOOKUP($B44,AR_AL,12,0)</f>
        <v>0</v>
      </c>
      <c r="N44" s="6">
        <f>VLOOKUP($B44,AR_AL,13,0)</f>
        <v>0</v>
      </c>
      <c r="O44" s="6">
        <f>VLOOKUP($B44,AR_AL,14,0)</f>
        <v>0</v>
      </c>
      <c r="P44" s="6">
        <f>VLOOKUP($B44,AR_AL,15,0)</f>
        <v>0</v>
      </c>
      <c r="Q44" s="6">
        <f>VLOOKUP($B44,AR_AL,16,0)</f>
        <v>0</v>
      </c>
    </row>
    <row r="45" spans="1:17">
      <c r="A45" s="2" t="s">
        <v>1341</v>
      </c>
      <c r="B45" s="2" t="s">
        <v>2304</v>
      </c>
      <c r="C45" s="2" t="s">
        <v>1328</v>
      </c>
      <c r="D45" s="6" t="e">
        <f>VLOOKUP($B45,AR_AL,3,0)</f>
        <v>#N/A</v>
      </c>
      <c r="E45" s="6" t="e">
        <f>VLOOKUP($B45,AR_AL,4,0)</f>
        <v>#N/A</v>
      </c>
      <c r="F45" s="6" t="e">
        <f>VLOOKUP($B45,AR_AL,5,0)</f>
        <v>#N/A</v>
      </c>
      <c r="G45" s="6" t="e">
        <f>VLOOKUP($B45,AR_AL,6,0)</f>
        <v>#N/A</v>
      </c>
      <c r="H45" s="6" t="e">
        <f>VLOOKUP($B45,AR_AL,7,0)</f>
        <v>#N/A</v>
      </c>
      <c r="I45" s="6" t="e">
        <f>VLOOKUP($B45,AR_AL,8,0)</f>
        <v>#N/A</v>
      </c>
      <c r="J45" s="6" t="e">
        <f>VLOOKUP($B45,AR_AL,9,0)</f>
        <v>#N/A</v>
      </c>
      <c r="K45" s="6" t="e">
        <f>VLOOKUP($B45,AR_AL,10,0)</f>
        <v>#N/A</v>
      </c>
      <c r="L45" s="6" t="e">
        <f>VLOOKUP($B45,AR_AL,11,0)</f>
        <v>#N/A</v>
      </c>
      <c r="M45" s="6" t="e">
        <f>VLOOKUP($B45,AR_AL,12,0)</f>
        <v>#N/A</v>
      </c>
      <c r="N45" s="6" t="e">
        <f>VLOOKUP($B45,AR_AL,13,0)</f>
        <v>#N/A</v>
      </c>
      <c r="O45" s="6" t="e">
        <f>VLOOKUP($B45,AR_AL,14,0)</f>
        <v>#N/A</v>
      </c>
      <c r="P45" s="6" t="e">
        <f>VLOOKUP($B45,AR_AL,15,0)</f>
        <v>#N/A</v>
      </c>
      <c r="Q45" s="6" t="e">
        <f>VLOOKUP($B45,AR_AL,16,0)</f>
        <v>#N/A</v>
      </c>
    </row>
    <row r="46" spans="1:17">
      <c r="A46" s="2" t="s">
        <v>1341</v>
      </c>
      <c r="B46" s="2" t="s">
        <v>2380</v>
      </c>
      <c r="C46" s="2" t="s">
        <v>1328</v>
      </c>
      <c r="D46" s="6">
        <f>VLOOKUP($B46,AR_AL,3,0)</f>
        <v>0</v>
      </c>
      <c r="E46" s="6">
        <f>VLOOKUP($B46,AR_AL,4,0)</f>
        <v>0</v>
      </c>
      <c r="F46" s="6">
        <f>VLOOKUP($B46,AR_AL,5,0)</f>
        <v>0</v>
      </c>
      <c r="G46" s="6">
        <f>VLOOKUP($B46,AR_AL,6,0)</f>
        <v>0</v>
      </c>
      <c r="H46" s="6">
        <f>VLOOKUP($B46,AR_AL,7,0)</f>
        <v>0</v>
      </c>
      <c r="I46" s="6">
        <f>VLOOKUP($B46,AR_AL,8,0)</f>
        <v>0</v>
      </c>
      <c r="J46" s="6">
        <f>VLOOKUP($B46,AR_AL,9,0)</f>
        <v>0</v>
      </c>
      <c r="K46" s="6">
        <f>VLOOKUP($B46,AR_AL,10,0)</f>
        <v>0</v>
      </c>
      <c r="L46" s="6">
        <f>VLOOKUP($B46,AR_AL,11,0)</f>
        <v>0</v>
      </c>
      <c r="M46" s="6">
        <f>VLOOKUP($B46,AR_AL,12,0)</f>
        <v>0</v>
      </c>
      <c r="N46" s="6">
        <f>VLOOKUP($B46,AR_AL,13,0)</f>
        <v>0</v>
      </c>
      <c r="O46" s="6">
        <f>VLOOKUP($B46,AR_AL,14,0)</f>
        <v>0</v>
      </c>
      <c r="P46" s="6">
        <f>VLOOKUP($B46,AR_AL,15,0)</f>
        <v>0</v>
      </c>
      <c r="Q46" s="6">
        <f>VLOOKUP($B46,AR_AL,16,0)</f>
        <v>0</v>
      </c>
    </row>
    <row r="47" spans="1:17">
      <c r="A47" s="2" t="s">
        <v>2713</v>
      </c>
      <c r="B47" s="2" t="s">
        <v>2714</v>
      </c>
      <c r="C47" s="2" t="s">
        <v>1328</v>
      </c>
      <c r="D47" s="6" t="e">
        <f>VLOOKUP($B47,AR_AL,3,0)</f>
        <v>#N/A</v>
      </c>
      <c r="E47" s="6" t="e">
        <f>VLOOKUP($B47,AR_AL,4,0)</f>
        <v>#N/A</v>
      </c>
      <c r="F47" s="6" t="e">
        <f>VLOOKUP($B47,AR_AL,5,0)</f>
        <v>#N/A</v>
      </c>
      <c r="G47" s="6" t="e">
        <f>VLOOKUP($B47,AR_AL,6,0)</f>
        <v>#N/A</v>
      </c>
      <c r="H47" s="6" t="e">
        <f>VLOOKUP($B47,AR_AL,7,0)</f>
        <v>#N/A</v>
      </c>
      <c r="I47" s="6" t="e">
        <f>VLOOKUP($B47,AR_AL,8,0)</f>
        <v>#N/A</v>
      </c>
      <c r="J47" s="6" t="e">
        <f>VLOOKUP($B47,AR_AL,9,0)</f>
        <v>#N/A</v>
      </c>
      <c r="K47" s="6" t="e">
        <f>VLOOKUP($B47,AR_AL,10,0)</f>
        <v>#N/A</v>
      </c>
      <c r="L47" s="6" t="e">
        <f>VLOOKUP($B47,AR_AL,11,0)</f>
        <v>#N/A</v>
      </c>
      <c r="M47" s="6" t="e">
        <f>VLOOKUP($B47,AR_AL,12,0)</f>
        <v>#N/A</v>
      </c>
      <c r="N47" s="6" t="e">
        <f>VLOOKUP($B47,AR_AL,13,0)</f>
        <v>#N/A</v>
      </c>
      <c r="O47" s="6" t="e">
        <f>VLOOKUP($B47,AR_AL,14,0)</f>
        <v>#N/A</v>
      </c>
      <c r="P47" s="6" t="e">
        <f>VLOOKUP($B47,AR_AL,15,0)</f>
        <v>#N/A</v>
      </c>
      <c r="Q47" s="6" t="e">
        <f>VLOOKUP($B47,AR_AL,16,0)</f>
        <v>#N/A</v>
      </c>
    </row>
    <row r="48" spans="1:17">
      <c r="A48" s="2" t="s">
        <v>2713</v>
      </c>
      <c r="B48" s="2" t="s">
        <v>2715</v>
      </c>
      <c r="C48" s="2" t="s">
        <v>1328</v>
      </c>
      <c r="D48" s="6">
        <f>VLOOKUP($B48,AR_AL,3,0)</f>
        <v>0</v>
      </c>
      <c r="E48" s="6">
        <f>VLOOKUP($B48,AR_AL,4,0)</f>
        <v>0</v>
      </c>
      <c r="F48" s="6">
        <f>VLOOKUP($B48,AR_AL,5,0)</f>
        <v>0</v>
      </c>
      <c r="G48" s="6">
        <f>VLOOKUP($B48,AR_AL,6,0)</f>
        <v>0</v>
      </c>
      <c r="H48" s="6">
        <f>VLOOKUP($B48,AR_AL,7,0)</f>
        <v>0</v>
      </c>
      <c r="I48" s="6">
        <f>VLOOKUP($B48,AR_AL,8,0)</f>
        <v>0</v>
      </c>
      <c r="J48" s="6">
        <f>VLOOKUP($B48,AR_AL,9,0)</f>
        <v>0</v>
      </c>
      <c r="K48" s="6">
        <f>VLOOKUP($B48,AR_AL,10,0)</f>
        <v>0</v>
      </c>
      <c r="L48" s="6">
        <f>VLOOKUP($B48,AR_AL,11,0)</f>
        <v>0</v>
      </c>
      <c r="M48" s="6">
        <f>VLOOKUP($B48,AR_AL,12,0)</f>
        <v>0</v>
      </c>
      <c r="N48" s="6">
        <f>VLOOKUP($B48,AR_AL,13,0)</f>
        <v>0</v>
      </c>
      <c r="O48" s="6">
        <f>VLOOKUP($B48,AR_AL,14,0)</f>
        <v>0</v>
      </c>
      <c r="P48" s="6">
        <f>VLOOKUP($B48,AR_AL,15,0)</f>
        <v>0</v>
      </c>
      <c r="Q48" s="6">
        <f>VLOOKUP($B48,AR_AL,16,0)</f>
        <v>0</v>
      </c>
    </row>
    <row r="49" spans="1:17">
      <c r="A49" s="2" t="s">
        <v>2713</v>
      </c>
      <c r="B49" s="2" t="s">
        <v>2717</v>
      </c>
      <c r="C49" s="2" t="s">
        <v>1328</v>
      </c>
      <c r="D49" s="6">
        <f>VLOOKUP($B49,AR_AL,3,0)</f>
        <v>0</v>
      </c>
      <c r="E49" s="6">
        <f>VLOOKUP($B49,AR_AL,4,0)</f>
        <v>0</v>
      </c>
      <c r="F49" s="6">
        <f>VLOOKUP($B49,AR_AL,5,0)</f>
        <v>0</v>
      </c>
      <c r="G49" s="6">
        <f>VLOOKUP($B49,AR_AL,6,0)</f>
        <v>0</v>
      </c>
      <c r="H49" s="6">
        <f>VLOOKUP($B49,AR_AL,7,0)</f>
        <v>0</v>
      </c>
      <c r="I49" s="6">
        <f>VLOOKUP($B49,AR_AL,8,0)</f>
        <v>0</v>
      </c>
      <c r="J49" s="6">
        <f>VLOOKUP($B49,AR_AL,9,0)</f>
        <v>0</v>
      </c>
      <c r="K49" s="6">
        <f>VLOOKUP($B49,AR_AL,10,0)</f>
        <v>0</v>
      </c>
      <c r="L49" s="6">
        <f>VLOOKUP($B49,AR_AL,11,0)</f>
        <v>0</v>
      </c>
      <c r="M49" s="6">
        <f>VLOOKUP($B49,AR_AL,12,0)</f>
        <v>0</v>
      </c>
      <c r="N49" s="6">
        <f>VLOOKUP($B49,AR_AL,13,0)</f>
        <v>0</v>
      </c>
      <c r="O49" s="6">
        <f>VLOOKUP($B49,AR_AL,14,0)</f>
        <v>0</v>
      </c>
      <c r="P49" s="6">
        <f>VLOOKUP($B49,AR_AL,15,0)</f>
        <v>0</v>
      </c>
      <c r="Q49" s="6">
        <f>VLOOKUP($B49,AR_AL,16,0)</f>
        <v>0</v>
      </c>
    </row>
    <row r="50" spans="1:17">
      <c r="A50" s="2" t="s">
        <v>2713</v>
      </c>
      <c r="B50" s="2" t="s">
        <v>2719</v>
      </c>
      <c r="C50" s="2" t="s">
        <v>1328</v>
      </c>
      <c r="D50" s="6">
        <f>VLOOKUP($B50,AR_AL,3,0)</f>
        <v>0</v>
      </c>
      <c r="E50" s="6">
        <f>VLOOKUP($B50,AR_AL,4,0)</f>
        <v>0</v>
      </c>
      <c r="F50" s="6">
        <f>VLOOKUP($B50,AR_AL,5,0)</f>
        <v>0</v>
      </c>
      <c r="G50" s="6">
        <f>VLOOKUP($B50,AR_AL,6,0)</f>
        <v>0</v>
      </c>
      <c r="H50" s="6">
        <f>VLOOKUP($B50,AR_AL,7,0)</f>
        <v>0</v>
      </c>
      <c r="I50" s="6">
        <f>VLOOKUP($B50,AR_AL,8,0)</f>
        <v>0</v>
      </c>
      <c r="J50" s="6">
        <f>VLOOKUP($B50,AR_AL,9,0)</f>
        <v>0</v>
      </c>
      <c r="K50" s="6">
        <f>VLOOKUP($B50,AR_AL,10,0)</f>
        <v>0</v>
      </c>
      <c r="L50" s="6">
        <f>VLOOKUP($B50,AR_AL,11,0)</f>
        <v>0</v>
      </c>
      <c r="M50" s="6">
        <f>VLOOKUP($B50,AR_AL,12,0)</f>
        <v>0</v>
      </c>
      <c r="N50" s="6">
        <f>VLOOKUP($B50,AR_AL,13,0)</f>
        <v>0</v>
      </c>
      <c r="O50" s="6">
        <f>VLOOKUP($B50,AR_AL,14,0)</f>
        <v>0</v>
      </c>
      <c r="P50" s="6">
        <f>VLOOKUP($B50,AR_AL,15,0)</f>
        <v>0</v>
      </c>
      <c r="Q50" s="6">
        <f>VLOOKUP($B50,AR_AL,16,0)</f>
        <v>0</v>
      </c>
    </row>
    <row r="51" spans="1:17">
      <c r="A51" s="2" t="s">
        <v>2713</v>
      </c>
      <c r="B51" s="2" t="s">
        <v>2721</v>
      </c>
      <c r="C51" s="2" t="s">
        <v>1328</v>
      </c>
      <c r="D51" s="6">
        <f>VLOOKUP($B51,AR_AL,3,0)</f>
        <v>0</v>
      </c>
      <c r="E51" s="6">
        <f>VLOOKUP($B51,AR_AL,4,0)</f>
        <v>0</v>
      </c>
      <c r="F51" s="6">
        <f>VLOOKUP($B51,AR_AL,5,0)</f>
        <v>0</v>
      </c>
      <c r="G51" s="6">
        <f>VLOOKUP($B51,AR_AL,6,0)</f>
        <v>0</v>
      </c>
      <c r="H51" s="6">
        <f>VLOOKUP($B51,AR_AL,7,0)</f>
        <v>0</v>
      </c>
      <c r="I51" s="6">
        <f>VLOOKUP($B51,AR_AL,8,0)</f>
        <v>0</v>
      </c>
      <c r="J51" s="6">
        <f>VLOOKUP($B51,AR_AL,9,0)</f>
        <v>0</v>
      </c>
      <c r="K51" s="6">
        <f>VLOOKUP($B51,AR_AL,10,0)</f>
        <v>0</v>
      </c>
      <c r="L51" s="6">
        <f>VLOOKUP($B51,AR_AL,11,0)</f>
        <v>0</v>
      </c>
      <c r="M51" s="6">
        <f>VLOOKUP($B51,AR_AL,12,0)</f>
        <v>0</v>
      </c>
      <c r="N51" s="6">
        <f>VLOOKUP($B51,AR_AL,13,0)</f>
        <v>0</v>
      </c>
      <c r="O51" s="6">
        <f>VLOOKUP($B51,AR_AL,14,0)</f>
        <v>0</v>
      </c>
      <c r="P51" s="6">
        <f>VLOOKUP($B51,AR_AL,15,0)</f>
        <v>0</v>
      </c>
      <c r="Q51" s="6">
        <f>VLOOKUP($B51,AR_AL,16,0)</f>
        <v>0</v>
      </c>
    </row>
    <row r="52" spans="1:17">
      <c r="A52" s="2" t="s">
        <v>2713</v>
      </c>
      <c r="B52" s="2" t="s">
        <v>2723</v>
      </c>
      <c r="C52" s="2" t="s">
        <v>1328</v>
      </c>
      <c r="D52" s="6">
        <f>VLOOKUP($B52,AR_AL,3,0)</f>
        <v>0</v>
      </c>
      <c r="E52" s="6">
        <f>VLOOKUP($B52,AR_AL,4,0)</f>
        <v>0</v>
      </c>
      <c r="F52" s="6">
        <f>VLOOKUP($B52,AR_AL,5,0)</f>
        <v>0</v>
      </c>
      <c r="G52" s="6">
        <f>VLOOKUP($B52,AR_AL,6,0)</f>
        <v>0</v>
      </c>
      <c r="H52" s="6">
        <f>VLOOKUP($B52,AR_AL,7,0)</f>
        <v>0</v>
      </c>
      <c r="I52" s="6">
        <f>VLOOKUP($B52,AR_AL,8,0)</f>
        <v>0</v>
      </c>
      <c r="J52" s="6">
        <f>VLOOKUP($B52,AR_AL,9,0)</f>
        <v>0</v>
      </c>
      <c r="K52" s="6">
        <f>VLOOKUP($B52,AR_AL,10,0)</f>
        <v>0</v>
      </c>
      <c r="L52" s="6">
        <f>VLOOKUP($B52,AR_AL,11,0)</f>
        <v>0</v>
      </c>
      <c r="M52" s="6">
        <f>VLOOKUP($B52,AR_AL,12,0)</f>
        <v>0</v>
      </c>
      <c r="N52" s="6">
        <f>VLOOKUP($B52,AR_AL,13,0)</f>
        <v>0</v>
      </c>
      <c r="O52" s="6">
        <f>VLOOKUP($B52,AR_AL,14,0)</f>
        <v>0</v>
      </c>
      <c r="P52" s="6">
        <f>VLOOKUP($B52,AR_AL,15,0)</f>
        <v>0</v>
      </c>
      <c r="Q52" s="6">
        <f>VLOOKUP($B52,AR_AL,16,0)</f>
        <v>0</v>
      </c>
    </row>
    <row r="53" spans="1:17">
      <c r="A53" s="2" t="s">
        <v>2713</v>
      </c>
      <c r="B53" s="2" t="s">
        <v>2725</v>
      </c>
      <c r="C53" s="2" t="s">
        <v>1328</v>
      </c>
      <c r="D53" s="6">
        <f>VLOOKUP($B53,AR_AL,3,0)</f>
        <v>0</v>
      </c>
      <c r="E53" s="6">
        <f>VLOOKUP($B53,AR_AL,4,0)</f>
        <v>0</v>
      </c>
      <c r="F53" s="6">
        <f>VLOOKUP($B53,AR_AL,5,0)</f>
        <v>0</v>
      </c>
      <c r="G53" s="6">
        <f>VLOOKUP($B53,AR_AL,6,0)</f>
        <v>0</v>
      </c>
      <c r="H53" s="6">
        <f>VLOOKUP($B53,AR_AL,7,0)</f>
        <v>0</v>
      </c>
      <c r="I53" s="6">
        <f>VLOOKUP($B53,AR_AL,8,0)</f>
        <v>0</v>
      </c>
      <c r="J53" s="6">
        <f>VLOOKUP($B53,AR_AL,9,0)</f>
        <v>0</v>
      </c>
      <c r="K53" s="6">
        <f>VLOOKUP($B53,AR_AL,10,0)</f>
        <v>0</v>
      </c>
      <c r="L53" s="6">
        <f>VLOOKUP($B53,AR_AL,11,0)</f>
        <v>0</v>
      </c>
      <c r="M53" s="6">
        <f>VLOOKUP($B53,AR_AL,12,0)</f>
        <v>0</v>
      </c>
      <c r="N53" s="6">
        <f>VLOOKUP($B53,AR_AL,13,0)</f>
        <v>0</v>
      </c>
      <c r="O53" s="6">
        <f>VLOOKUP($B53,AR_AL,14,0)</f>
        <v>0</v>
      </c>
      <c r="P53" s="6">
        <f>VLOOKUP($B53,AR_AL,15,0)</f>
        <v>0</v>
      </c>
      <c r="Q53" s="6">
        <f>VLOOKUP($B53,AR_AL,16,0)</f>
        <v>0</v>
      </c>
    </row>
    <row r="54" spans="1:17">
      <c r="A54" s="2" t="s">
        <v>2713</v>
      </c>
      <c r="B54" s="2" t="s">
        <v>2731</v>
      </c>
      <c r="C54" s="2" t="s">
        <v>1328</v>
      </c>
      <c r="D54" s="6">
        <f>VLOOKUP($B54,AR_AL,3,0)</f>
        <v>0</v>
      </c>
      <c r="E54" s="6">
        <f>VLOOKUP($B54,AR_AL,4,0)</f>
        <v>0</v>
      </c>
      <c r="F54" s="6">
        <f>VLOOKUP($B54,AR_AL,5,0)</f>
        <v>0</v>
      </c>
      <c r="G54" s="6">
        <f>VLOOKUP($B54,AR_AL,6,0)</f>
        <v>0</v>
      </c>
      <c r="H54" s="6">
        <f>VLOOKUP($B54,AR_AL,7,0)</f>
        <v>0</v>
      </c>
      <c r="I54" s="6">
        <f>VLOOKUP($B54,AR_AL,8,0)</f>
        <v>0</v>
      </c>
      <c r="J54" s="6">
        <f>VLOOKUP($B54,AR_AL,9,0)</f>
        <v>0</v>
      </c>
      <c r="K54" s="6">
        <f>VLOOKUP($B54,AR_AL,10,0)</f>
        <v>0</v>
      </c>
      <c r="L54" s="6">
        <f>VLOOKUP($B54,AR_AL,11,0)</f>
        <v>0</v>
      </c>
      <c r="M54" s="6">
        <f>VLOOKUP($B54,AR_AL,12,0)</f>
        <v>0</v>
      </c>
      <c r="N54" s="6">
        <f>VLOOKUP($B54,AR_AL,13,0)</f>
        <v>0</v>
      </c>
      <c r="O54" s="6">
        <f>VLOOKUP($B54,AR_AL,14,0)</f>
        <v>0</v>
      </c>
      <c r="P54" s="6">
        <f>VLOOKUP($B54,AR_AL,15,0)</f>
        <v>0</v>
      </c>
      <c r="Q54" s="6">
        <f>VLOOKUP($B54,AR_AL,16,0)</f>
        <v>0</v>
      </c>
    </row>
    <row r="55" spans="1:17">
      <c r="A55" s="2" t="s">
        <v>2713</v>
      </c>
      <c r="B55" s="2" t="s">
        <v>2733</v>
      </c>
      <c r="C55" s="2" t="s">
        <v>1328</v>
      </c>
      <c r="D55" s="6" t="e">
        <f>VLOOKUP($B55,AR_AL,3,0)</f>
        <v>#N/A</v>
      </c>
      <c r="E55" s="6" t="e">
        <f>VLOOKUP($B55,AR_AL,4,0)</f>
        <v>#N/A</v>
      </c>
      <c r="F55" s="6" t="e">
        <f>VLOOKUP($B55,AR_AL,5,0)</f>
        <v>#N/A</v>
      </c>
      <c r="G55" s="6" t="e">
        <f>VLOOKUP($B55,AR_AL,6,0)</f>
        <v>#N/A</v>
      </c>
      <c r="H55" s="6" t="e">
        <f>VLOOKUP($B55,AR_AL,7,0)</f>
        <v>#N/A</v>
      </c>
      <c r="I55" s="6" t="e">
        <f>VLOOKUP($B55,AR_AL,8,0)</f>
        <v>#N/A</v>
      </c>
      <c r="J55" s="6" t="e">
        <f>VLOOKUP($B55,AR_AL,9,0)</f>
        <v>#N/A</v>
      </c>
      <c r="K55" s="6" t="e">
        <f>VLOOKUP($B55,AR_AL,10,0)</f>
        <v>#N/A</v>
      </c>
      <c r="L55" s="6" t="e">
        <f>VLOOKUP($B55,AR_AL,11,0)</f>
        <v>#N/A</v>
      </c>
      <c r="M55" s="6" t="e">
        <f>VLOOKUP($B55,AR_AL,12,0)</f>
        <v>#N/A</v>
      </c>
      <c r="N55" s="6" t="e">
        <f>VLOOKUP($B55,AR_AL,13,0)</f>
        <v>#N/A</v>
      </c>
      <c r="O55" s="6" t="e">
        <f>VLOOKUP($B55,AR_AL,14,0)</f>
        <v>#N/A</v>
      </c>
      <c r="P55" s="6" t="e">
        <f>VLOOKUP($B55,AR_AL,15,0)</f>
        <v>#N/A</v>
      </c>
      <c r="Q55" s="6" t="e">
        <f>VLOOKUP($B55,AR_AL,16,0)</f>
        <v>#N/A</v>
      </c>
    </row>
    <row r="56" spans="1:17">
      <c r="A56" s="2" t="s">
        <v>2713</v>
      </c>
      <c r="B56" s="2" t="s">
        <v>2734</v>
      </c>
      <c r="C56" s="2" t="s">
        <v>1328</v>
      </c>
      <c r="D56" s="6">
        <f>VLOOKUP($B56,AR_AL,3,0)</f>
        <v>0</v>
      </c>
      <c r="E56" s="6">
        <f>VLOOKUP($B56,AR_AL,4,0)</f>
        <v>0</v>
      </c>
      <c r="F56" s="6">
        <f>VLOOKUP($B56,AR_AL,5,0)</f>
        <v>0</v>
      </c>
      <c r="G56" s="6">
        <f>VLOOKUP($B56,AR_AL,6,0)</f>
        <v>0</v>
      </c>
      <c r="H56" s="6">
        <f>VLOOKUP($B56,AR_AL,7,0)</f>
        <v>0</v>
      </c>
      <c r="I56" s="6">
        <f>VLOOKUP($B56,AR_AL,8,0)</f>
        <v>0</v>
      </c>
      <c r="J56" s="6">
        <f>VLOOKUP($B56,AR_AL,9,0)</f>
        <v>0</v>
      </c>
      <c r="K56" s="6">
        <f>VLOOKUP($B56,AR_AL,10,0)</f>
        <v>0</v>
      </c>
      <c r="L56" s="6">
        <f>VLOOKUP($B56,AR_AL,11,0)</f>
        <v>0</v>
      </c>
      <c r="M56" s="6">
        <f>VLOOKUP($B56,AR_AL,12,0)</f>
        <v>0</v>
      </c>
      <c r="N56" s="6">
        <f>VLOOKUP($B56,AR_AL,13,0)</f>
        <v>0</v>
      </c>
      <c r="O56" s="6">
        <f>VLOOKUP($B56,AR_AL,14,0)</f>
        <v>0</v>
      </c>
      <c r="P56" s="6">
        <f>VLOOKUP($B56,AR_AL,15,0)</f>
        <v>0</v>
      </c>
      <c r="Q56" s="6">
        <f>VLOOKUP($B56,AR_AL,16,0)</f>
        <v>0</v>
      </c>
    </row>
    <row r="57" spans="1:17">
      <c r="A57" s="2" t="s">
        <v>2713</v>
      </c>
      <c r="B57" s="2" t="s">
        <v>2737</v>
      </c>
      <c r="C57" s="2" t="s">
        <v>1328</v>
      </c>
      <c r="D57" s="6">
        <f>VLOOKUP($B57,AR_AL,3,0)</f>
        <v>0</v>
      </c>
      <c r="E57" s="6">
        <f>VLOOKUP($B57,AR_AL,4,0)</f>
        <v>0</v>
      </c>
      <c r="F57" s="6">
        <f>VLOOKUP($B57,AR_AL,5,0)</f>
        <v>0</v>
      </c>
      <c r="G57" s="6">
        <f>VLOOKUP($B57,AR_AL,6,0)</f>
        <v>0</v>
      </c>
      <c r="H57" s="6">
        <f>VLOOKUP($B57,AR_AL,7,0)</f>
        <v>0</v>
      </c>
      <c r="I57" s="6">
        <f>VLOOKUP($B57,AR_AL,8,0)</f>
        <v>0</v>
      </c>
      <c r="J57" s="6">
        <f>VLOOKUP($B57,AR_AL,9,0)</f>
        <v>0</v>
      </c>
      <c r="K57" s="6">
        <f>VLOOKUP($B57,AR_AL,10,0)</f>
        <v>0</v>
      </c>
      <c r="L57" s="6">
        <f>VLOOKUP($B57,AR_AL,11,0)</f>
        <v>0</v>
      </c>
      <c r="M57" s="6">
        <f>VLOOKUP($B57,AR_AL,12,0)</f>
        <v>0</v>
      </c>
      <c r="N57" s="6">
        <f>VLOOKUP($B57,AR_AL,13,0)</f>
        <v>0</v>
      </c>
      <c r="O57" s="6">
        <f>VLOOKUP($B57,AR_AL,14,0)</f>
        <v>0</v>
      </c>
      <c r="P57" s="6">
        <f>VLOOKUP($B57,AR_AL,15,0)</f>
        <v>0</v>
      </c>
      <c r="Q57" s="6">
        <f>VLOOKUP($B57,AR_AL,16,0)</f>
        <v>0</v>
      </c>
    </row>
    <row r="58" spans="1:17">
      <c r="A58" s="2" t="s">
        <v>2713</v>
      </c>
      <c r="B58" s="2" t="s">
        <v>2739</v>
      </c>
      <c r="C58" s="2" t="s">
        <v>1328</v>
      </c>
      <c r="D58" s="6" t="e">
        <f>VLOOKUP($B58,AR_AL,3,0)</f>
        <v>#N/A</v>
      </c>
      <c r="E58" s="6" t="e">
        <f>VLOOKUP($B58,AR_AL,4,0)</f>
        <v>#N/A</v>
      </c>
      <c r="F58" s="6" t="e">
        <f>VLOOKUP($B58,AR_AL,5,0)</f>
        <v>#N/A</v>
      </c>
      <c r="G58" s="6" t="e">
        <f>VLOOKUP($B58,AR_AL,6,0)</f>
        <v>#N/A</v>
      </c>
      <c r="H58" s="6" t="e">
        <f>VLOOKUP($B58,AR_AL,7,0)</f>
        <v>#N/A</v>
      </c>
      <c r="I58" s="6" t="e">
        <f>VLOOKUP($B58,AR_AL,8,0)</f>
        <v>#N/A</v>
      </c>
      <c r="J58" s="6" t="e">
        <f>VLOOKUP($B58,AR_AL,9,0)</f>
        <v>#N/A</v>
      </c>
      <c r="K58" s="6" t="e">
        <f>VLOOKUP($B58,AR_AL,10,0)</f>
        <v>#N/A</v>
      </c>
      <c r="L58" s="6" t="e">
        <f>VLOOKUP($B58,AR_AL,11,0)</f>
        <v>#N/A</v>
      </c>
      <c r="M58" s="6" t="e">
        <f>VLOOKUP($B58,AR_AL,12,0)</f>
        <v>#N/A</v>
      </c>
      <c r="N58" s="6" t="e">
        <f>VLOOKUP($B58,AR_AL,13,0)</f>
        <v>#N/A</v>
      </c>
      <c r="O58" s="6" t="e">
        <f>VLOOKUP($B58,AR_AL,14,0)</f>
        <v>#N/A</v>
      </c>
      <c r="P58" s="6" t="e">
        <f>VLOOKUP($B58,AR_AL,15,0)</f>
        <v>#N/A</v>
      </c>
      <c r="Q58" s="6" t="e">
        <f>VLOOKUP($B58,AR_AL,16,0)</f>
        <v>#N/A</v>
      </c>
    </row>
    <row r="59" spans="1:17">
      <c r="A59" s="2" t="s">
        <v>2713</v>
      </c>
      <c r="B59" s="2" t="s">
        <v>2740</v>
      </c>
      <c r="C59" s="2" t="s">
        <v>1328</v>
      </c>
      <c r="D59" s="6">
        <f>VLOOKUP($B59,AR_AL,3,0)</f>
        <v>0</v>
      </c>
      <c r="E59" s="6">
        <f>VLOOKUP($B59,AR_AL,4,0)</f>
        <v>0</v>
      </c>
      <c r="F59" s="6">
        <f>VLOOKUP($B59,AR_AL,5,0)</f>
        <v>0</v>
      </c>
      <c r="G59" s="6">
        <f>VLOOKUP($B59,AR_AL,6,0)</f>
        <v>0</v>
      </c>
      <c r="H59" s="6">
        <f>VLOOKUP($B59,AR_AL,7,0)</f>
        <v>0</v>
      </c>
      <c r="I59" s="6">
        <f>VLOOKUP($B59,AR_AL,8,0)</f>
        <v>0</v>
      </c>
      <c r="J59" s="6">
        <f>VLOOKUP($B59,AR_AL,9,0)</f>
        <v>0</v>
      </c>
      <c r="K59" s="6">
        <f>VLOOKUP($B59,AR_AL,10,0)</f>
        <v>0</v>
      </c>
      <c r="L59" s="6">
        <f>VLOOKUP($B59,AR_AL,11,0)</f>
        <v>0</v>
      </c>
      <c r="M59" s="6">
        <f>VLOOKUP($B59,AR_AL,12,0)</f>
        <v>0</v>
      </c>
      <c r="N59" s="6">
        <f>VLOOKUP($B59,AR_AL,13,0)</f>
        <v>0</v>
      </c>
      <c r="O59" s="6">
        <f>VLOOKUP($B59,AR_AL,14,0)</f>
        <v>0</v>
      </c>
      <c r="P59" s="6">
        <f>VLOOKUP($B59,AR_AL,15,0)</f>
        <v>0</v>
      </c>
      <c r="Q59" s="6">
        <f>VLOOKUP($B59,AR_AL,16,0)</f>
        <v>0</v>
      </c>
    </row>
    <row r="60" spans="1:17">
      <c r="A60" s="2" t="s">
        <v>2713</v>
      </c>
      <c r="B60" s="2" t="s">
        <v>2742</v>
      </c>
      <c r="C60" s="2" t="s">
        <v>1328</v>
      </c>
      <c r="D60" s="6" t="e">
        <f>VLOOKUP($B60,AR_AL,3,0)</f>
        <v>#N/A</v>
      </c>
      <c r="E60" s="6" t="e">
        <f>VLOOKUP($B60,AR_AL,4,0)</f>
        <v>#N/A</v>
      </c>
      <c r="F60" s="6" t="e">
        <f>VLOOKUP($B60,AR_AL,5,0)</f>
        <v>#N/A</v>
      </c>
      <c r="G60" s="6" t="e">
        <f>VLOOKUP($B60,AR_AL,6,0)</f>
        <v>#N/A</v>
      </c>
      <c r="H60" s="6" t="e">
        <f>VLOOKUP($B60,AR_AL,7,0)</f>
        <v>#N/A</v>
      </c>
      <c r="I60" s="6" t="e">
        <f>VLOOKUP($B60,AR_AL,8,0)</f>
        <v>#N/A</v>
      </c>
      <c r="J60" s="6" t="e">
        <f>VLOOKUP($B60,AR_AL,9,0)</f>
        <v>#N/A</v>
      </c>
      <c r="K60" s="6" t="e">
        <f>VLOOKUP($B60,AR_AL,10,0)</f>
        <v>#N/A</v>
      </c>
      <c r="L60" s="6" t="e">
        <f>VLOOKUP($B60,AR_AL,11,0)</f>
        <v>#N/A</v>
      </c>
      <c r="M60" s="6" t="e">
        <f>VLOOKUP($B60,AR_AL,12,0)</f>
        <v>#N/A</v>
      </c>
      <c r="N60" s="6" t="e">
        <f>VLOOKUP($B60,AR_AL,13,0)</f>
        <v>#N/A</v>
      </c>
      <c r="O60" s="6" t="e">
        <f>VLOOKUP($B60,AR_AL,14,0)</f>
        <v>#N/A</v>
      </c>
      <c r="P60" s="6" t="e">
        <f>VLOOKUP($B60,AR_AL,15,0)</f>
        <v>#N/A</v>
      </c>
      <c r="Q60" s="6" t="e">
        <f>VLOOKUP($B60,AR_AL,16,0)</f>
        <v>#N/A</v>
      </c>
    </row>
    <row r="61" spans="1:17">
      <c r="A61" s="2" t="s">
        <v>2713</v>
      </c>
      <c r="B61" s="2" t="s">
        <v>2743</v>
      </c>
      <c r="C61" s="2" t="s">
        <v>1328</v>
      </c>
      <c r="D61" s="6">
        <f>VLOOKUP($B61,AR_AL,3,0)</f>
        <v>0</v>
      </c>
      <c r="E61" s="6">
        <f>VLOOKUP($B61,AR_AL,4,0)</f>
        <v>0</v>
      </c>
      <c r="F61" s="6">
        <f>VLOOKUP($B61,AR_AL,5,0)</f>
        <v>0</v>
      </c>
      <c r="G61" s="6">
        <f>VLOOKUP($B61,AR_AL,6,0)</f>
        <v>0</v>
      </c>
      <c r="H61" s="6">
        <f>VLOOKUP($B61,AR_AL,7,0)</f>
        <v>0</v>
      </c>
      <c r="I61" s="6">
        <f>VLOOKUP($B61,AR_AL,8,0)</f>
        <v>0</v>
      </c>
      <c r="J61" s="6">
        <f>VLOOKUP($B61,AR_AL,9,0)</f>
        <v>0</v>
      </c>
      <c r="K61" s="6">
        <f>VLOOKUP($B61,AR_AL,10,0)</f>
        <v>0</v>
      </c>
      <c r="L61" s="6">
        <f>VLOOKUP($B61,AR_AL,11,0)</f>
        <v>0</v>
      </c>
      <c r="M61" s="6">
        <f>VLOOKUP($B61,AR_AL,12,0)</f>
        <v>0</v>
      </c>
      <c r="N61" s="6">
        <f>VLOOKUP($B61,AR_AL,13,0)</f>
        <v>0</v>
      </c>
      <c r="O61" s="6">
        <f>VLOOKUP($B61,AR_AL,14,0)</f>
        <v>0</v>
      </c>
      <c r="P61" s="6">
        <f>VLOOKUP($B61,AR_AL,15,0)</f>
        <v>0</v>
      </c>
      <c r="Q61" s="6">
        <f>VLOOKUP($B61,AR_AL,16,0)</f>
        <v>0</v>
      </c>
    </row>
    <row r="62" spans="1:17">
      <c r="A62" s="2" t="s">
        <v>2713</v>
      </c>
      <c r="B62" s="2" t="s">
        <v>2745</v>
      </c>
      <c r="C62" s="2" t="s">
        <v>1328</v>
      </c>
      <c r="D62" s="6">
        <f>VLOOKUP($B62,AR_AL,3,0)</f>
        <v>0</v>
      </c>
      <c r="E62" s="6">
        <f>VLOOKUP($B62,AR_AL,4,0)</f>
        <v>0</v>
      </c>
      <c r="F62" s="6">
        <f>VLOOKUP($B62,AR_AL,5,0)</f>
        <v>0</v>
      </c>
      <c r="G62" s="6">
        <f>VLOOKUP($B62,AR_AL,6,0)</f>
        <v>0</v>
      </c>
      <c r="H62" s="6">
        <f>VLOOKUP($B62,AR_AL,7,0)</f>
        <v>0</v>
      </c>
      <c r="I62" s="6">
        <f>VLOOKUP($B62,AR_AL,8,0)</f>
        <v>0</v>
      </c>
      <c r="J62" s="6">
        <f>VLOOKUP($B62,AR_AL,9,0)</f>
        <v>0</v>
      </c>
      <c r="K62" s="6">
        <f>VLOOKUP($B62,AR_AL,10,0)</f>
        <v>0</v>
      </c>
      <c r="L62" s="6">
        <f>VLOOKUP($B62,AR_AL,11,0)</f>
        <v>0</v>
      </c>
      <c r="M62" s="6">
        <f>VLOOKUP($B62,AR_AL,12,0)</f>
        <v>0</v>
      </c>
      <c r="N62" s="6">
        <f>VLOOKUP($B62,AR_AL,13,0)</f>
        <v>0</v>
      </c>
      <c r="O62" s="6">
        <f>VLOOKUP($B62,AR_AL,14,0)</f>
        <v>0</v>
      </c>
      <c r="P62" s="6">
        <f>VLOOKUP($B62,AR_AL,15,0)</f>
        <v>0</v>
      </c>
      <c r="Q62" s="6">
        <f>VLOOKUP($B62,AR_AL,16,0)</f>
        <v>0</v>
      </c>
    </row>
    <row r="63" spans="1:17">
      <c r="A63" s="2" t="s">
        <v>2713</v>
      </c>
      <c r="B63" s="2" t="s">
        <v>2747</v>
      </c>
      <c r="C63" s="2" t="s">
        <v>1328</v>
      </c>
      <c r="D63" s="6">
        <f>VLOOKUP($B63,AR_AL,3,0)</f>
        <v>0</v>
      </c>
      <c r="E63" s="6">
        <f>VLOOKUP($B63,AR_AL,4,0)</f>
        <v>0</v>
      </c>
      <c r="F63" s="6">
        <f>VLOOKUP($B63,AR_AL,5,0)</f>
        <v>0</v>
      </c>
      <c r="G63" s="6">
        <f>VLOOKUP($B63,AR_AL,6,0)</f>
        <v>0</v>
      </c>
      <c r="H63" s="6">
        <f>VLOOKUP($B63,AR_AL,7,0)</f>
        <v>0</v>
      </c>
      <c r="I63" s="6">
        <f>VLOOKUP($B63,AR_AL,8,0)</f>
        <v>0</v>
      </c>
      <c r="J63" s="6">
        <f>VLOOKUP($B63,AR_AL,9,0)</f>
        <v>0</v>
      </c>
      <c r="K63" s="6">
        <f>VLOOKUP($B63,AR_AL,10,0)</f>
        <v>0</v>
      </c>
      <c r="L63" s="6">
        <f>VLOOKUP($B63,AR_AL,11,0)</f>
        <v>0</v>
      </c>
      <c r="M63" s="6">
        <f>VLOOKUP($B63,AR_AL,12,0)</f>
        <v>0</v>
      </c>
      <c r="N63" s="6">
        <f>VLOOKUP($B63,AR_AL,13,0)</f>
        <v>0</v>
      </c>
      <c r="O63" s="6">
        <f>VLOOKUP($B63,AR_AL,14,0)</f>
        <v>0</v>
      </c>
      <c r="P63" s="6">
        <f>VLOOKUP($B63,AR_AL,15,0)</f>
        <v>0</v>
      </c>
      <c r="Q63" s="6">
        <f>VLOOKUP($B63,AR_AL,16,0)</f>
        <v>0</v>
      </c>
    </row>
    <row r="64" spans="1:17">
      <c r="A64" s="2" t="s">
        <v>2713</v>
      </c>
      <c r="B64" s="2" t="s">
        <v>2749</v>
      </c>
      <c r="C64" s="2" t="s">
        <v>1328</v>
      </c>
      <c r="D64" s="6">
        <f>VLOOKUP($B64,AR_AL,3,0)</f>
        <v>0</v>
      </c>
      <c r="E64" s="6">
        <f>VLOOKUP($B64,AR_AL,4,0)</f>
        <v>0</v>
      </c>
      <c r="F64" s="6">
        <f>VLOOKUP($B64,AR_AL,5,0)</f>
        <v>0</v>
      </c>
      <c r="G64" s="6">
        <f>VLOOKUP($B64,AR_AL,6,0)</f>
        <v>0</v>
      </c>
      <c r="H64" s="6">
        <f>VLOOKUP($B64,AR_AL,7,0)</f>
        <v>0</v>
      </c>
      <c r="I64" s="6">
        <f>VLOOKUP($B64,AR_AL,8,0)</f>
        <v>0</v>
      </c>
      <c r="J64" s="6">
        <f>VLOOKUP($B64,AR_AL,9,0)</f>
        <v>0</v>
      </c>
      <c r="K64" s="6">
        <f>VLOOKUP($B64,AR_AL,10,0)</f>
        <v>0</v>
      </c>
      <c r="L64" s="6">
        <f>VLOOKUP($B64,AR_AL,11,0)</f>
        <v>0</v>
      </c>
      <c r="M64" s="6">
        <f>VLOOKUP($B64,AR_AL,12,0)</f>
        <v>0</v>
      </c>
      <c r="N64" s="6">
        <f>VLOOKUP($B64,AR_AL,13,0)</f>
        <v>0</v>
      </c>
      <c r="O64" s="6">
        <f>VLOOKUP($B64,AR_AL,14,0)</f>
        <v>0</v>
      </c>
      <c r="P64" s="6">
        <f>VLOOKUP($B64,AR_AL,15,0)</f>
        <v>0</v>
      </c>
      <c r="Q64" s="6">
        <f>VLOOKUP($B64,AR_AL,16,0)</f>
        <v>0</v>
      </c>
    </row>
    <row r="65" spans="1:17">
      <c r="A65" s="2" t="s">
        <v>2713</v>
      </c>
      <c r="B65" s="2" t="s">
        <v>2751</v>
      </c>
      <c r="C65" s="2" t="s">
        <v>1328</v>
      </c>
      <c r="D65" s="6">
        <f>VLOOKUP($B65,AR_AL,3,0)</f>
        <v>0</v>
      </c>
      <c r="E65" s="6">
        <f>VLOOKUP($B65,AR_AL,4,0)</f>
        <v>0</v>
      </c>
      <c r="F65" s="6">
        <f>VLOOKUP($B65,AR_AL,5,0)</f>
        <v>0</v>
      </c>
      <c r="G65" s="6">
        <f>VLOOKUP($B65,AR_AL,6,0)</f>
        <v>0</v>
      </c>
      <c r="H65" s="6">
        <f>VLOOKUP($B65,AR_AL,7,0)</f>
        <v>0</v>
      </c>
      <c r="I65" s="6">
        <f>VLOOKUP($B65,AR_AL,8,0)</f>
        <v>0</v>
      </c>
      <c r="J65" s="6">
        <f>VLOOKUP($B65,AR_AL,9,0)</f>
        <v>0</v>
      </c>
      <c r="K65" s="6">
        <f>VLOOKUP($B65,AR_AL,10,0)</f>
        <v>0</v>
      </c>
      <c r="L65" s="6">
        <f>VLOOKUP($B65,AR_AL,11,0)</f>
        <v>0</v>
      </c>
      <c r="M65" s="6">
        <f>VLOOKUP($B65,AR_AL,12,0)</f>
        <v>0</v>
      </c>
      <c r="N65" s="6">
        <f>VLOOKUP($B65,AR_AL,13,0)</f>
        <v>0</v>
      </c>
      <c r="O65" s="6">
        <f>VLOOKUP($B65,AR_AL,14,0)</f>
        <v>0</v>
      </c>
      <c r="P65" s="6">
        <f>VLOOKUP($B65,AR_AL,15,0)</f>
        <v>0</v>
      </c>
      <c r="Q65" s="6">
        <f>VLOOKUP($B65,AR_AL,16,0)</f>
        <v>0</v>
      </c>
    </row>
    <row r="66" spans="1:17">
      <c r="A66" s="2" t="s">
        <v>2713</v>
      </c>
      <c r="B66" s="2" t="s">
        <v>2753</v>
      </c>
      <c r="C66" s="2" t="s">
        <v>1328</v>
      </c>
      <c r="D66" s="6" t="e">
        <f>VLOOKUP($B66,AR_AL,3,0)</f>
        <v>#N/A</v>
      </c>
      <c r="E66" s="6" t="e">
        <f>VLOOKUP($B66,AR_AL,4,0)</f>
        <v>#N/A</v>
      </c>
      <c r="F66" s="6" t="e">
        <f>VLOOKUP($B66,AR_AL,5,0)</f>
        <v>#N/A</v>
      </c>
      <c r="G66" s="6" t="e">
        <f>VLOOKUP($B66,AR_AL,6,0)</f>
        <v>#N/A</v>
      </c>
      <c r="H66" s="6" t="e">
        <f>VLOOKUP($B66,AR_AL,7,0)</f>
        <v>#N/A</v>
      </c>
      <c r="I66" s="6" t="e">
        <f>VLOOKUP($B66,AR_AL,8,0)</f>
        <v>#N/A</v>
      </c>
      <c r="J66" s="6" t="e">
        <f>VLOOKUP($B66,AR_AL,9,0)</f>
        <v>#N/A</v>
      </c>
      <c r="K66" s="6" t="e">
        <f>VLOOKUP($B66,AR_AL,10,0)</f>
        <v>#N/A</v>
      </c>
      <c r="L66" s="6" t="e">
        <f>VLOOKUP($B66,AR_AL,11,0)</f>
        <v>#N/A</v>
      </c>
      <c r="M66" s="6" t="e">
        <f>VLOOKUP($B66,AR_AL,12,0)</f>
        <v>#N/A</v>
      </c>
      <c r="N66" s="6" t="e">
        <f>VLOOKUP($B66,AR_AL,13,0)</f>
        <v>#N/A</v>
      </c>
      <c r="O66" s="6" t="e">
        <f>VLOOKUP($B66,AR_AL,14,0)</f>
        <v>#N/A</v>
      </c>
      <c r="P66" s="6" t="e">
        <f>VLOOKUP($B66,AR_AL,15,0)</f>
        <v>#N/A</v>
      </c>
      <c r="Q66" s="6" t="e">
        <f>VLOOKUP($B66,AR_AL,16,0)</f>
        <v>#N/A</v>
      </c>
    </row>
    <row r="67" spans="1:17">
      <c r="A67" s="2" t="s">
        <v>2713</v>
      </c>
      <c r="B67" s="2" t="s">
        <v>2754</v>
      </c>
      <c r="C67" s="2" t="s">
        <v>1328</v>
      </c>
      <c r="D67" s="6" t="e">
        <f>VLOOKUP($B67,AR_AL,3,0)</f>
        <v>#N/A</v>
      </c>
      <c r="E67" s="6" t="e">
        <f>VLOOKUP($B67,AR_AL,4,0)</f>
        <v>#N/A</v>
      </c>
      <c r="F67" s="6" t="e">
        <f>VLOOKUP($B67,AR_AL,5,0)</f>
        <v>#N/A</v>
      </c>
      <c r="G67" s="6" t="e">
        <f>VLOOKUP($B67,AR_AL,6,0)</f>
        <v>#N/A</v>
      </c>
      <c r="H67" s="6" t="e">
        <f>VLOOKUP($B67,AR_AL,7,0)</f>
        <v>#N/A</v>
      </c>
      <c r="I67" s="6" t="e">
        <f>VLOOKUP($B67,AR_AL,8,0)</f>
        <v>#N/A</v>
      </c>
      <c r="J67" s="6" t="e">
        <f>VLOOKUP($B67,AR_AL,9,0)</f>
        <v>#N/A</v>
      </c>
      <c r="K67" s="6" t="e">
        <f>VLOOKUP($B67,AR_AL,10,0)</f>
        <v>#N/A</v>
      </c>
      <c r="L67" s="6" t="e">
        <f>VLOOKUP($B67,AR_AL,11,0)</f>
        <v>#N/A</v>
      </c>
      <c r="M67" s="6" t="e">
        <f>VLOOKUP($B67,AR_AL,12,0)</f>
        <v>#N/A</v>
      </c>
      <c r="N67" s="6" t="e">
        <f>VLOOKUP($B67,AR_AL,13,0)</f>
        <v>#N/A</v>
      </c>
      <c r="O67" s="6" t="e">
        <f>VLOOKUP($B67,AR_AL,14,0)</f>
        <v>#N/A</v>
      </c>
      <c r="P67" s="6" t="e">
        <f>VLOOKUP($B67,AR_AL,15,0)</f>
        <v>#N/A</v>
      </c>
      <c r="Q67" s="6" t="e">
        <f>VLOOKUP($B67,AR_AL,16,0)</f>
        <v>#N/A</v>
      </c>
    </row>
    <row r="68" spans="1:17">
      <c r="A68" s="2" t="s">
        <v>2713</v>
      </c>
      <c r="B68" s="2" t="s">
        <v>2755</v>
      </c>
      <c r="C68" s="2" t="s">
        <v>1328</v>
      </c>
      <c r="D68" s="6">
        <f>VLOOKUP($B68,AR_AL,3,0)</f>
        <v>0</v>
      </c>
      <c r="E68" s="6">
        <f>VLOOKUP($B68,AR_AL,4,0)</f>
        <v>0</v>
      </c>
      <c r="F68" s="6">
        <f>VLOOKUP($B68,AR_AL,5,0)</f>
        <v>0</v>
      </c>
      <c r="G68" s="6">
        <f>VLOOKUP($B68,AR_AL,6,0)</f>
        <v>0</v>
      </c>
      <c r="H68" s="6">
        <f>VLOOKUP($B68,AR_AL,7,0)</f>
        <v>0</v>
      </c>
      <c r="I68" s="6">
        <f>VLOOKUP($B68,AR_AL,8,0)</f>
        <v>0</v>
      </c>
      <c r="J68" s="6">
        <f>VLOOKUP($B68,AR_AL,9,0)</f>
        <v>0</v>
      </c>
      <c r="K68" s="6">
        <f>VLOOKUP($B68,AR_AL,10,0)</f>
        <v>0</v>
      </c>
      <c r="L68" s="6">
        <f>VLOOKUP($B68,AR_AL,11,0)</f>
        <v>0</v>
      </c>
      <c r="M68" s="6">
        <f>VLOOKUP($B68,AR_AL,12,0)</f>
        <v>0</v>
      </c>
      <c r="N68" s="6">
        <f>VLOOKUP($B68,AR_AL,13,0)</f>
        <v>0</v>
      </c>
      <c r="O68" s="6">
        <f>VLOOKUP($B68,AR_AL,14,0)</f>
        <v>0</v>
      </c>
      <c r="P68" s="6">
        <f>VLOOKUP($B68,AR_AL,15,0)</f>
        <v>0</v>
      </c>
      <c r="Q68" s="6">
        <f>VLOOKUP($B68,AR_AL,16,0)</f>
        <v>0</v>
      </c>
    </row>
    <row r="69" spans="1:17">
      <c r="A69" s="2" t="s">
        <v>2713</v>
      </c>
      <c r="B69" s="2" t="s">
        <v>2757</v>
      </c>
      <c r="C69" s="2" t="s">
        <v>1328</v>
      </c>
      <c r="D69" s="6">
        <f>VLOOKUP($B69,AR_AL,3,0)</f>
        <v>0</v>
      </c>
      <c r="E69" s="6">
        <f>VLOOKUP($B69,AR_AL,4,0)</f>
        <v>0</v>
      </c>
      <c r="F69" s="6">
        <f>VLOOKUP($B69,AR_AL,5,0)</f>
        <v>0</v>
      </c>
      <c r="G69" s="6">
        <f>VLOOKUP($B69,AR_AL,6,0)</f>
        <v>0</v>
      </c>
      <c r="H69" s="6">
        <f>VLOOKUP($B69,AR_AL,7,0)</f>
        <v>0</v>
      </c>
      <c r="I69" s="6">
        <f>VLOOKUP($B69,AR_AL,8,0)</f>
        <v>0</v>
      </c>
      <c r="J69" s="6">
        <f>VLOOKUP($B69,AR_AL,9,0)</f>
        <v>0</v>
      </c>
      <c r="K69" s="6">
        <f>VLOOKUP($B69,AR_AL,10,0)</f>
        <v>0</v>
      </c>
      <c r="L69" s="6">
        <f>VLOOKUP($B69,AR_AL,11,0)</f>
        <v>0</v>
      </c>
      <c r="M69" s="6">
        <f>VLOOKUP($B69,AR_AL,12,0)</f>
        <v>0</v>
      </c>
      <c r="N69" s="6">
        <f>VLOOKUP($B69,AR_AL,13,0)</f>
        <v>0</v>
      </c>
      <c r="O69" s="6">
        <f>VLOOKUP($B69,AR_AL,14,0)</f>
        <v>0</v>
      </c>
      <c r="P69" s="6">
        <f>VLOOKUP($B69,AR_AL,15,0)</f>
        <v>0</v>
      </c>
      <c r="Q69" s="6">
        <f>VLOOKUP($B69,AR_AL,16,0)</f>
        <v>0</v>
      </c>
    </row>
    <row r="70" spans="1:17">
      <c r="A70" s="2" t="s">
        <v>2713</v>
      </c>
      <c r="B70" s="2" t="s">
        <v>2759</v>
      </c>
      <c r="C70" s="2" t="s">
        <v>1328</v>
      </c>
      <c r="D70" s="6" t="e">
        <f>VLOOKUP($B70,AR_AL,3,0)</f>
        <v>#N/A</v>
      </c>
      <c r="E70" s="6" t="e">
        <f>VLOOKUP($B70,AR_AL,4,0)</f>
        <v>#N/A</v>
      </c>
      <c r="F70" s="6" t="e">
        <f>VLOOKUP($B70,AR_AL,5,0)</f>
        <v>#N/A</v>
      </c>
      <c r="G70" s="6" t="e">
        <f>VLOOKUP($B70,AR_AL,6,0)</f>
        <v>#N/A</v>
      </c>
      <c r="H70" s="6" t="e">
        <f>VLOOKUP($B70,AR_AL,7,0)</f>
        <v>#N/A</v>
      </c>
      <c r="I70" s="6" t="e">
        <f>VLOOKUP($B70,AR_AL,8,0)</f>
        <v>#N/A</v>
      </c>
      <c r="J70" s="6" t="e">
        <f>VLOOKUP($B70,AR_AL,9,0)</f>
        <v>#N/A</v>
      </c>
      <c r="K70" s="6" t="e">
        <f>VLOOKUP($B70,AR_AL,10,0)</f>
        <v>#N/A</v>
      </c>
      <c r="L70" s="6" t="e">
        <f>VLOOKUP($B70,AR_AL,11,0)</f>
        <v>#N/A</v>
      </c>
      <c r="M70" s="6" t="e">
        <f>VLOOKUP($B70,AR_AL,12,0)</f>
        <v>#N/A</v>
      </c>
      <c r="N70" s="6" t="e">
        <f>VLOOKUP($B70,AR_AL,13,0)</f>
        <v>#N/A</v>
      </c>
      <c r="O70" s="6" t="e">
        <f>VLOOKUP($B70,AR_AL,14,0)</f>
        <v>#N/A</v>
      </c>
      <c r="P70" s="6" t="e">
        <f>VLOOKUP($B70,AR_AL,15,0)</f>
        <v>#N/A</v>
      </c>
      <c r="Q70" s="6" t="e">
        <f>VLOOKUP($B70,AR_AL,16,0)</f>
        <v>#N/A</v>
      </c>
    </row>
    <row r="71" spans="1:17">
      <c r="A71" s="2" t="s">
        <v>2713</v>
      </c>
      <c r="B71" s="2" t="s">
        <v>2760</v>
      </c>
      <c r="C71" s="2" t="s">
        <v>1328</v>
      </c>
      <c r="D71" s="6" t="e">
        <f>VLOOKUP($B71,AR_AL,3,0)</f>
        <v>#N/A</v>
      </c>
      <c r="E71" s="6" t="e">
        <f>VLOOKUP($B71,AR_AL,4,0)</f>
        <v>#N/A</v>
      </c>
      <c r="F71" s="6" t="e">
        <f>VLOOKUP($B71,AR_AL,5,0)</f>
        <v>#N/A</v>
      </c>
      <c r="G71" s="6" t="e">
        <f>VLOOKUP($B71,AR_AL,6,0)</f>
        <v>#N/A</v>
      </c>
      <c r="H71" s="6" t="e">
        <f>VLOOKUP($B71,AR_AL,7,0)</f>
        <v>#N/A</v>
      </c>
      <c r="I71" s="6" t="e">
        <f>VLOOKUP($B71,AR_AL,8,0)</f>
        <v>#N/A</v>
      </c>
      <c r="J71" s="6" t="e">
        <f>VLOOKUP($B71,AR_AL,9,0)</f>
        <v>#N/A</v>
      </c>
      <c r="K71" s="6" t="e">
        <f>VLOOKUP($B71,AR_AL,10,0)</f>
        <v>#N/A</v>
      </c>
      <c r="L71" s="6" t="e">
        <f>VLOOKUP($B71,AR_AL,11,0)</f>
        <v>#N/A</v>
      </c>
      <c r="M71" s="6" t="e">
        <f>VLOOKUP($B71,AR_AL,12,0)</f>
        <v>#N/A</v>
      </c>
      <c r="N71" s="6" t="e">
        <f>VLOOKUP($B71,AR_AL,13,0)</f>
        <v>#N/A</v>
      </c>
      <c r="O71" s="6" t="e">
        <f>VLOOKUP($B71,AR_AL,14,0)</f>
        <v>#N/A</v>
      </c>
      <c r="P71" s="6" t="e">
        <f>VLOOKUP($B71,AR_AL,15,0)</f>
        <v>#N/A</v>
      </c>
      <c r="Q71" s="6" t="e">
        <f>VLOOKUP($B71,AR_AL,16,0)</f>
        <v>#N/A</v>
      </c>
    </row>
    <row r="72" spans="1:17">
      <c r="A72" s="2" t="s">
        <v>2713</v>
      </c>
      <c r="B72" s="2" t="s">
        <v>2761</v>
      </c>
      <c r="C72" s="2" t="s">
        <v>1328</v>
      </c>
      <c r="D72" s="6" t="e">
        <f>VLOOKUP($B72,AR_AL,3,0)</f>
        <v>#N/A</v>
      </c>
      <c r="E72" s="6" t="e">
        <f>VLOOKUP($B72,AR_AL,4,0)</f>
        <v>#N/A</v>
      </c>
      <c r="F72" s="6" t="e">
        <f>VLOOKUP($B72,AR_AL,5,0)</f>
        <v>#N/A</v>
      </c>
      <c r="G72" s="6" t="e">
        <f>VLOOKUP($B72,AR_AL,6,0)</f>
        <v>#N/A</v>
      </c>
      <c r="H72" s="6" t="e">
        <f>VLOOKUP($B72,AR_AL,7,0)</f>
        <v>#N/A</v>
      </c>
      <c r="I72" s="6" t="e">
        <f>VLOOKUP($B72,AR_AL,8,0)</f>
        <v>#N/A</v>
      </c>
      <c r="J72" s="6" t="e">
        <f>VLOOKUP($B72,AR_AL,9,0)</f>
        <v>#N/A</v>
      </c>
      <c r="K72" s="6" t="e">
        <f>VLOOKUP($B72,AR_AL,10,0)</f>
        <v>#N/A</v>
      </c>
      <c r="L72" s="6" t="e">
        <f>VLOOKUP($B72,AR_AL,11,0)</f>
        <v>#N/A</v>
      </c>
      <c r="M72" s="6" t="e">
        <f>VLOOKUP($B72,AR_AL,12,0)</f>
        <v>#N/A</v>
      </c>
      <c r="N72" s="6" t="e">
        <f>VLOOKUP($B72,AR_AL,13,0)</f>
        <v>#N/A</v>
      </c>
      <c r="O72" s="6" t="e">
        <f>VLOOKUP($B72,AR_AL,14,0)</f>
        <v>#N/A</v>
      </c>
      <c r="P72" s="6" t="e">
        <f>VLOOKUP($B72,AR_AL,15,0)</f>
        <v>#N/A</v>
      </c>
      <c r="Q72" s="6" t="e">
        <f>VLOOKUP($B72,AR_AL,16,0)</f>
        <v>#N/A</v>
      </c>
    </row>
    <row r="73" spans="1:17">
      <c r="A73" s="2" t="s">
        <v>2713</v>
      </c>
      <c r="B73" s="2" t="s">
        <v>2762</v>
      </c>
      <c r="C73" s="2" t="s">
        <v>1328</v>
      </c>
      <c r="D73" s="6">
        <f>VLOOKUP($B73,AR_AL,3,0)</f>
        <v>0</v>
      </c>
      <c r="E73" s="6">
        <f>VLOOKUP($B73,AR_AL,4,0)</f>
        <v>0</v>
      </c>
      <c r="F73" s="6">
        <f>VLOOKUP($B73,AR_AL,5,0)</f>
        <v>0</v>
      </c>
      <c r="G73" s="6">
        <f>VLOOKUP($B73,AR_AL,6,0)</f>
        <v>0</v>
      </c>
      <c r="H73" s="6">
        <f>VLOOKUP($B73,AR_AL,7,0)</f>
        <v>0</v>
      </c>
      <c r="I73" s="6">
        <f>VLOOKUP($B73,AR_AL,8,0)</f>
        <v>0</v>
      </c>
      <c r="J73" s="6">
        <f>VLOOKUP($B73,AR_AL,9,0)</f>
        <v>0</v>
      </c>
      <c r="K73" s="6">
        <f>VLOOKUP($B73,AR_AL,10,0)</f>
        <v>0</v>
      </c>
      <c r="L73" s="6">
        <f>VLOOKUP($B73,AR_AL,11,0)</f>
        <v>0</v>
      </c>
      <c r="M73" s="6">
        <f>VLOOKUP($B73,AR_AL,12,0)</f>
        <v>0</v>
      </c>
      <c r="N73" s="6">
        <f>VLOOKUP($B73,AR_AL,13,0)</f>
        <v>0</v>
      </c>
      <c r="O73" s="6">
        <f>VLOOKUP($B73,AR_AL,14,0)</f>
        <v>0</v>
      </c>
      <c r="P73" s="6">
        <f>VLOOKUP($B73,AR_AL,15,0)</f>
        <v>0</v>
      </c>
      <c r="Q73" s="6">
        <f>VLOOKUP($B73,AR_AL,16,0)</f>
        <v>0</v>
      </c>
    </row>
    <row r="74" spans="1:17">
      <c r="A74" s="2" t="s">
        <v>2713</v>
      </c>
      <c r="B74" s="2" t="s">
        <v>2764</v>
      </c>
      <c r="C74" s="2" t="s">
        <v>1328</v>
      </c>
      <c r="D74" s="6" t="e">
        <f>VLOOKUP($B74,AR_AL,3,0)</f>
        <v>#N/A</v>
      </c>
      <c r="E74" s="6" t="e">
        <f>VLOOKUP($B74,AR_AL,4,0)</f>
        <v>#N/A</v>
      </c>
      <c r="F74" s="6" t="e">
        <f>VLOOKUP($B74,AR_AL,5,0)</f>
        <v>#N/A</v>
      </c>
      <c r="G74" s="6" t="e">
        <f>VLOOKUP($B74,AR_AL,6,0)</f>
        <v>#N/A</v>
      </c>
      <c r="H74" s="6" t="e">
        <f>VLOOKUP($B74,AR_AL,7,0)</f>
        <v>#N/A</v>
      </c>
      <c r="I74" s="6" t="e">
        <f>VLOOKUP($B74,AR_AL,8,0)</f>
        <v>#N/A</v>
      </c>
      <c r="J74" s="6" t="e">
        <f>VLOOKUP($B74,AR_AL,9,0)</f>
        <v>#N/A</v>
      </c>
      <c r="K74" s="6" t="e">
        <f>VLOOKUP($B74,AR_AL,10,0)</f>
        <v>#N/A</v>
      </c>
      <c r="L74" s="6" t="e">
        <f>VLOOKUP($B74,AR_AL,11,0)</f>
        <v>#N/A</v>
      </c>
      <c r="M74" s="6" t="e">
        <f>VLOOKUP($B74,AR_AL,12,0)</f>
        <v>#N/A</v>
      </c>
      <c r="N74" s="6" t="e">
        <f>VLOOKUP($B74,AR_AL,13,0)</f>
        <v>#N/A</v>
      </c>
      <c r="O74" s="6" t="e">
        <f>VLOOKUP($B74,AR_AL,14,0)</f>
        <v>#N/A</v>
      </c>
      <c r="P74" s="6" t="e">
        <f>VLOOKUP($B74,AR_AL,15,0)</f>
        <v>#N/A</v>
      </c>
      <c r="Q74" s="6" t="e">
        <f>VLOOKUP($B74,AR_AL,16,0)</f>
        <v>#N/A</v>
      </c>
    </row>
    <row r="75" spans="1:17">
      <c r="A75" s="2" t="s">
        <v>2713</v>
      </c>
      <c r="B75" s="2" t="s">
        <v>2765</v>
      </c>
      <c r="C75" s="2" t="s">
        <v>1328</v>
      </c>
      <c r="D75" s="6">
        <f>VLOOKUP($B75,AR_AL,3,0)</f>
        <v>0</v>
      </c>
      <c r="E75" s="6">
        <f>VLOOKUP($B75,AR_AL,4,0)</f>
        <v>0</v>
      </c>
      <c r="F75" s="6">
        <f>VLOOKUP($B75,AR_AL,5,0)</f>
        <v>0</v>
      </c>
      <c r="G75" s="6">
        <f>VLOOKUP($B75,AR_AL,6,0)</f>
        <v>0</v>
      </c>
      <c r="H75" s="6">
        <f>VLOOKUP($B75,AR_AL,7,0)</f>
        <v>0</v>
      </c>
      <c r="I75" s="6">
        <f>VLOOKUP($B75,AR_AL,8,0)</f>
        <v>0</v>
      </c>
      <c r="J75" s="6">
        <f>VLOOKUP($B75,AR_AL,9,0)</f>
        <v>0</v>
      </c>
      <c r="K75" s="6">
        <f>VLOOKUP($B75,AR_AL,10,0)</f>
        <v>0</v>
      </c>
      <c r="L75" s="6">
        <f>VLOOKUP($B75,AR_AL,11,0)</f>
        <v>0</v>
      </c>
      <c r="M75" s="6">
        <f>VLOOKUP($B75,AR_AL,12,0)</f>
        <v>0</v>
      </c>
      <c r="N75" s="6">
        <f>VLOOKUP($B75,AR_AL,13,0)</f>
        <v>0</v>
      </c>
      <c r="O75" s="6">
        <f>VLOOKUP($B75,AR_AL,14,0)</f>
        <v>0</v>
      </c>
      <c r="P75" s="6">
        <f>VLOOKUP($B75,AR_AL,15,0)</f>
        <v>0</v>
      </c>
      <c r="Q75" s="6">
        <f>VLOOKUP($B75,AR_AL,16,0)</f>
        <v>0</v>
      </c>
    </row>
    <row r="76" spans="1:17">
      <c r="A76" s="2" t="s">
        <v>2713</v>
      </c>
      <c r="B76" s="2" t="s">
        <v>2767</v>
      </c>
      <c r="C76" s="2" t="s">
        <v>1328</v>
      </c>
      <c r="D76" s="6">
        <f>VLOOKUP($B76,AR_AL,3,0)</f>
        <v>0</v>
      </c>
      <c r="E76" s="6">
        <f>VLOOKUP($B76,AR_AL,4,0)</f>
        <v>0</v>
      </c>
      <c r="F76" s="6">
        <f>VLOOKUP($B76,AR_AL,5,0)</f>
        <v>0</v>
      </c>
      <c r="G76" s="6">
        <f>VLOOKUP($B76,AR_AL,6,0)</f>
        <v>0</v>
      </c>
      <c r="H76" s="6">
        <f>VLOOKUP($B76,AR_AL,7,0)</f>
        <v>0</v>
      </c>
      <c r="I76" s="6">
        <f>VLOOKUP($B76,AR_AL,8,0)</f>
        <v>0</v>
      </c>
      <c r="J76" s="6">
        <f>VLOOKUP($B76,AR_AL,9,0)</f>
        <v>0</v>
      </c>
      <c r="K76" s="6">
        <f>VLOOKUP($B76,AR_AL,10,0)</f>
        <v>0</v>
      </c>
      <c r="L76" s="6">
        <f>VLOOKUP($B76,AR_AL,11,0)</f>
        <v>0</v>
      </c>
      <c r="M76" s="6">
        <f>VLOOKUP($B76,AR_AL,12,0)</f>
        <v>0</v>
      </c>
      <c r="N76" s="6">
        <f>VLOOKUP($B76,AR_AL,13,0)</f>
        <v>0</v>
      </c>
      <c r="O76" s="6">
        <f>VLOOKUP($B76,AR_AL,14,0)</f>
        <v>0</v>
      </c>
      <c r="P76" s="6">
        <f>VLOOKUP($B76,AR_AL,15,0)</f>
        <v>0</v>
      </c>
      <c r="Q76" s="6">
        <f>VLOOKUP($B76,AR_AL,16,0)</f>
        <v>0</v>
      </c>
    </row>
    <row r="77" spans="1:17">
      <c r="A77" s="2" t="s">
        <v>2713</v>
      </c>
      <c r="B77" s="2" t="s">
        <v>2769</v>
      </c>
      <c r="C77" s="2" t="s">
        <v>1328</v>
      </c>
      <c r="D77" s="6" t="e">
        <f>VLOOKUP($B77,AR_AL,3,0)</f>
        <v>#N/A</v>
      </c>
      <c r="E77" s="6" t="e">
        <f>VLOOKUP($B77,AR_AL,4,0)</f>
        <v>#N/A</v>
      </c>
      <c r="F77" s="6" t="e">
        <f>VLOOKUP($B77,AR_AL,5,0)</f>
        <v>#N/A</v>
      </c>
      <c r="G77" s="6" t="e">
        <f>VLOOKUP($B77,AR_AL,6,0)</f>
        <v>#N/A</v>
      </c>
      <c r="H77" s="6" t="e">
        <f>VLOOKUP($B77,AR_AL,7,0)</f>
        <v>#N/A</v>
      </c>
      <c r="I77" s="6" t="e">
        <f>VLOOKUP($B77,AR_AL,8,0)</f>
        <v>#N/A</v>
      </c>
      <c r="J77" s="6" t="e">
        <f>VLOOKUP($B77,AR_AL,9,0)</f>
        <v>#N/A</v>
      </c>
      <c r="K77" s="6" t="e">
        <f>VLOOKUP($B77,AR_AL,10,0)</f>
        <v>#N/A</v>
      </c>
      <c r="L77" s="6" t="e">
        <f>VLOOKUP($B77,AR_AL,11,0)</f>
        <v>#N/A</v>
      </c>
      <c r="M77" s="6" t="e">
        <f>VLOOKUP($B77,AR_AL,12,0)</f>
        <v>#N/A</v>
      </c>
      <c r="N77" s="6" t="e">
        <f>VLOOKUP($B77,AR_AL,13,0)</f>
        <v>#N/A</v>
      </c>
      <c r="O77" s="6" t="e">
        <f>VLOOKUP($B77,AR_AL,14,0)</f>
        <v>#N/A</v>
      </c>
      <c r="P77" s="6" t="e">
        <f>VLOOKUP($B77,AR_AL,15,0)</f>
        <v>#N/A</v>
      </c>
      <c r="Q77" s="6" t="e">
        <f>VLOOKUP($B77,AR_AL,16,0)</f>
        <v>#N/A</v>
      </c>
    </row>
    <row r="78" spans="1:17">
      <c r="A78" s="2" t="s">
        <v>2713</v>
      </c>
      <c r="B78" s="2" t="s">
        <v>2770</v>
      </c>
      <c r="C78" s="2" t="s">
        <v>1328</v>
      </c>
      <c r="D78" s="6">
        <f>VLOOKUP($B78,AR_AL,3,0)</f>
        <v>0</v>
      </c>
      <c r="E78" s="6">
        <f>VLOOKUP($B78,AR_AL,4,0)</f>
        <v>0</v>
      </c>
      <c r="F78" s="6">
        <f>VLOOKUP($B78,AR_AL,5,0)</f>
        <v>0</v>
      </c>
      <c r="G78" s="6">
        <f>VLOOKUP($B78,AR_AL,6,0)</f>
        <v>0</v>
      </c>
      <c r="H78" s="6">
        <f>VLOOKUP($B78,AR_AL,7,0)</f>
        <v>0</v>
      </c>
      <c r="I78" s="6">
        <f>VLOOKUP($B78,AR_AL,8,0)</f>
        <v>0</v>
      </c>
      <c r="J78" s="6">
        <f>VLOOKUP($B78,AR_AL,9,0)</f>
        <v>0</v>
      </c>
      <c r="K78" s="6">
        <f>VLOOKUP($B78,AR_AL,10,0)</f>
        <v>0</v>
      </c>
      <c r="L78" s="6">
        <f>VLOOKUP($B78,AR_AL,11,0)</f>
        <v>0</v>
      </c>
      <c r="M78" s="6">
        <f>VLOOKUP($B78,AR_AL,12,0)</f>
        <v>0</v>
      </c>
      <c r="N78" s="6">
        <f>VLOOKUP($B78,AR_AL,13,0)</f>
        <v>0</v>
      </c>
      <c r="O78" s="6">
        <f>VLOOKUP($B78,AR_AL,14,0)</f>
        <v>0</v>
      </c>
      <c r="P78" s="6">
        <f>VLOOKUP($B78,AR_AL,15,0)</f>
        <v>0</v>
      </c>
      <c r="Q78" s="6">
        <f>VLOOKUP($B78,AR_AL,16,0)</f>
        <v>0</v>
      </c>
    </row>
    <row r="79" spans="1:17">
      <c r="A79" s="2" t="s">
        <v>2713</v>
      </c>
      <c r="B79" s="2" t="s">
        <v>2772</v>
      </c>
      <c r="C79" s="2" t="s">
        <v>1328</v>
      </c>
      <c r="D79" s="6" t="e">
        <f>VLOOKUP($B79,AR_AL,3,0)</f>
        <v>#N/A</v>
      </c>
      <c r="E79" s="6" t="e">
        <f>VLOOKUP($B79,AR_AL,4,0)</f>
        <v>#N/A</v>
      </c>
      <c r="F79" s="6" t="e">
        <f>VLOOKUP($B79,AR_AL,5,0)</f>
        <v>#N/A</v>
      </c>
      <c r="G79" s="6" t="e">
        <f>VLOOKUP($B79,AR_AL,6,0)</f>
        <v>#N/A</v>
      </c>
      <c r="H79" s="6" t="e">
        <f>VLOOKUP($B79,AR_AL,7,0)</f>
        <v>#N/A</v>
      </c>
      <c r="I79" s="6" t="e">
        <f>VLOOKUP($B79,AR_AL,8,0)</f>
        <v>#N/A</v>
      </c>
      <c r="J79" s="6" t="e">
        <f>VLOOKUP($B79,AR_AL,9,0)</f>
        <v>#N/A</v>
      </c>
      <c r="K79" s="6" t="e">
        <f>VLOOKUP($B79,AR_AL,10,0)</f>
        <v>#N/A</v>
      </c>
      <c r="L79" s="6" t="e">
        <f>VLOOKUP($B79,AR_AL,11,0)</f>
        <v>#N/A</v>
      </c>
      <c r="M79" s="6" t="e">
        <f>VLOOKUP($B79,AR_AL,12,0)</f>
        <v>#N/A</v>
      </c>
      <c r="N79" s="6" t="e">
        <f>VLOOKUP($B79,AR_AL,13,0)</f>
        <v>#N/A</v>
      </c>
      <c r="O79" s="6" t="e">
        <f>VLOOKUP($B79,AR_AL,14,0)</f>
        <v>#N/A</v>
      </c>
      <c r="P79" s="6" t="e">
        <f>VLOOKUP($B79,AR_AL,15,0)</f>
        <v>#N/A</v>
      </c>
      <c r="Q79" s="6" t="e">
        <f>VLOOKUP($B79,AR_AL,16,0)</f>
        <v>#N/A</v>
      </c>
    </row>
    <row r="80" spans="1:17">
      <c r="A80" s="2" t="s">
        <v>2713</v>
      </c>
      <c r="B80" s="2" t="s">
        <v>2773</v>
      </c>
      <c r="C80" s="2" t="s">
        <v>1328</v>
      </c>
      <c r="D80" s="6" t="e">
        <f>VLOOKUP($B80,AR_AL,3,0)</f>
        <v>#N/A</v>
      </c>
      <c r="E80" s="6" t="e">
        <f>VLOOKUP($B80,AR_AL,4,0)</f>
        <v>#N/A</v>
      </c>
      <c r="F80" s="6" t="e">
        <f>VLOOKUP($B80,AR_AL,5,0)</f>
        <v>#N/A</v>
      </c>
      <c r="G80" s="6" t="e">
        <f>VLOOKUP($B80,AR_AL,6,0)</f>
        <v>#N/A</v>
      </c>
      <c r="H80" s="6" t="e">
        <f>VLOOKUP($B80,AR_AL,7,0)</f>
        <v>#N/A</v>
      </c>
      <c r="I80" s="6" t="e">
        <f>VLOOKUP($B80,AR_AL,8,0)</f>
        <v>#N/A</v>
      </c>
      <c r="J80" s="6" t="e">
        <f>VLOOKUP($B80,AR_AL,9,0)</f>
        <v>#N/A</v>
      </c>
      <c r="K80" s="6" t="e">
        <f>VLOOKUP($B80,AR_AL,10,0)</f>
        <v>#N/A</v>
      </c>
      <c r="L80" s="6" t="e">
        <f>VLOOKUP($B80,AR_AL,11,0)</f>
        <v>#N/A</v>
      </c>
      <c r="M80" s="6" t="e">
        <f>VLOOKUP($B80,AR_AL,12,0)</f>
        <v>#N/A</v>
      </c>
      <c r="N80" s="6" t="e">
        <f>VLOOKUP($B80,AR_AL,13,0)</f>
        <v>#N/A</v>
      </c>
      <c r="O80" s="6" t="e">
        <f>VLOOKUP($B80,AR_AL,14,0)</f>
        <v>#N/A</v>
      </c>
      <c r="P80" s="6" t="e">
        <f>VLOOKUP($B80,AR_AL,15,0)</f>
        <v>#N/A</v>
      </c>
      <c r="Q80" s="6" t="e">
        <f>VLOOKUP($B80,AR_AL,16,0)</f>
        <v>#N/A</v>
      </c>
    </row>
    <row r="81" spans="1:17">
      <c r="A81" s="2" t="s">
        <v>2713</v>
      </c>
      <c r="B81" s="2" t="s">
        <v>2774</v>
      </c>
      <c r="C81" s="2" t="s">
        <v>1328</v>
      </c>
      <c r="D81" s="6">
        <f>VLOOKUP($B81,AR_AL,3,0)</f>
        <v>0</v>
      </c>
      <c r="E81" s="6">
        <f>VLOOKUP($B81,AR_AL,4,0)</f>
        <v>0</v>
      </c>
      <c r="F81" s="6">
        <f>VLOOKUP($B81,AR_AL,5,0)</f>
        <v>0</v>
      </c>
      <c r="G81" s="6">
        <f>VLOOKUP($B81,AR_AL,6,0)</f>
        <v>0</v>
      </c>
      <c r="H81" s="6">
        <f>VLOOKUP($B81,AR_AL,7,0)</f>
        <v>0</v>
      </c>
      <c r="I81" s="6">
        <f>VLOOKUP($B81,AR_AL,8,0)</f>
        <v>0</v>
      </c>
      <c r="J81" s="6">
        <f>VLOOKUP($B81,AR_AL,9,0)</f>
        <v>0</v>
      </c>
      <c r="K81" s="6">
        <f>VLOOKUP($B81,AR_AL,10,0)</f>
        <v>0</v>
      </c>
      <c r="L81" s="6">
        <f>VLOOKUP($B81,AR_AL,11,0)</f>
        <v>0</v>
      </c>
      <c r="M81" s="6">
        <f>VLOOKUP($B81,AR_AL,12,0)</f>
        <v>0</v>
      </c>
      <c r="N81" s="6">
        <f>VLOOKUP($B81,AR_AL,13,0)</f>
        <v>0</v>
      </c>
      <c r="O81" s="6">
        <f>VLOOKUP($B81,AR_AL,14,0)</f>
        <v>0</v>
      </c>
      <c r="P81" s="6">
        <f>VLOOKUP($B81,AR_AL,15,0)</f>
        <v>0</v>
      </c>
      <c r="Q81" s="6">
        <f>VLOOKUP($B81,AR_AL,16,0)</f>
        <v>0</v>
      </c>
    </row>
    <row r="82" spans="1:17">
      <c r="A82" s="2" t="s">
        <v>2713</v>
      </c>
      <c r="B82" s="2" t="s">
        <v>2776</v>
      </c>
      <c r="C82" s="2" t="s">
        <v>1328</v>
      </c>
      <c r="D82" s="6">
        <f>VLOOKUP($B82,AR_AL,3,0)</f>
        <v>0</v>
      </c>
      <c r="E82" s="6">
        <f>VLOOKUP($B82,AR_AL,4,0)</f>
        <v>0</v>
      </c>
      <c r="F82" s="6">
        <f>VLOOKUP($B82,AR_AL,5,0)</f>
        <v>0</v>
      </c>
      <c r="G82" s="6">
        <f>VLOOKUP($B82,AR_AL,6,0)</f>
        <v>0</v>
      </c>
      <c r="H82" s="6">
        <f>VLOOKUP($B82,AR_AL,7,0)</f>
        <v>0</v>
      </c>
      <c r="I82" s="6">
        <f>VLOOKUP($B82,AR_AL,8,0)</f>
        <v>0</v>
      </c>
      <c r="J82" s="6">
        <f>VLOOKUP($B82,AR_AL,9,0)</f>
        <v>0</v>
      </c>
      <c r="K82" s="6">
        <f>VLOOKUP($B82,AR_AL,10,0)</f>
        <v>0</v>
      </c>
      <c r="L82" s="6">
        <f>VLOOKUP($B82,AR_AL,11,0)</f>
        <v>0</v>
      </c>
      <c r="M82" s="6">
        <f>VLOOKUP($B82,AR_AL,12,0)</f>
        <v>0</v>
      </c>
      <c r="N82" s="6">
        <f>VLOOKUP($B82,AR_AL,13,0)</f>
        <v>0</v>
      </c>
      <c r="O82" s="6">
        <f>VLOOKUP($B82,AR_AL,14,0)</f>
        <v>0</v>
      </c>
      <c r="P82" s="6">
        <f>VLOOKUP($B82,AR_AL,15,0)</f>
        <v>0</v>
      </c>
      <c r="Q82" s="6">
        <f>VLOOKUP($B82,AR_AL,16,0)</f>
        <v>0</v>
      </c>
    </row>
    <row r="83" spans="1:17">
      <c r="A83" s="2" t="s">
        <v>2713</v>
      </c>
      <c r="B83" s="2" t="s">
        <v>2778</v>
      </c>
      <c r="C83" s="2" t="s">
        <v>1328</v>
      </c>
      <c r="D83" s="6">
        <f>VLOOKUP($B83,AR_AL,3,0)</f>
        <v>0</v>
      </c>
      <c r="E83" s="6">
        <f>VLOOKUP($B83,AR_AL,4,0)</f>
        <v>0</v>
      </c>
      <c r="F83" s="6">
        <f>VLOOKUP($B83,AR_AL,5,0)</f>
        <v>0</v>
      </c>
      <c r="G83" s="6">
        <f>VLOOKUP($B83,AR_AL,6,0)</f>
        <v>0</v>
      </c>
      <c r="H83" s="6">
        <f>VLOOKUP($B83,AR_AL,7,0)</f>
        <v>0</v>
      </c>
      <c r="I83" s="6">
        <f>VLOOKUP($B83,AR_AL,8,0)</f>
        <v>0</v>
      </c>
      <c r="J83" s="6">
        <f>VLOOKUP($B83,AR_AL,9,0)</f>
        <v>0</v>
      </c>
      <c r="K83" s="6">
        <f>VLOOKUP($B83,AR_AL,10,0)</f>
        <v>0</v>
      </c>
      <c r="L83" s="6">
        <f>VLOOKUP($B83,AR_AL,11,0)</f>
        <v>0</v>
      </c>
      <c r="M83" s="6">
        <f>VLOOKUP($B83,AR_AL,12,0)</f>
        <v>0</v>
      </c>
      <c r="N83" s="6">
        <f>VLOOKUP($B83,AR_AL,13,0)</f>
        <v>0</v>
      </c>
      <c r="O83" s="6">
        <f>VLOOKUP($B83,AR_AL,14,0)</f>
        <v>0</v>
      </c>
      <c r="P83" s="6">
        <f>VLOOKUP($B83,AR_AL,15,0)</f>
        <v>0</v>
      </c>
      <c r="Q83" s="6">
        <f>VLOOKUP($B83,AR_AL,16,0)</f>
        <v>0</v>
      </c>
    </row>
    <row r="84" spans="1:17">
      <c r="A84" s="2" t="s">
        <v>2713</v>
      </c>
      <c r="B84" s="2" t="s">
        <v>2780</v>
      </c>
      <c r="C84" s="2" t="s">
        <v>1328</v>
      </c>
      <c r="D84" s="6">
        <f>VLOOKUP($B84,AR_AL,3,0)</f>
        <v>0</v>
      </c>
      <c r="E84" s="6">
        <f>VLOOKUP($B84,AR_AL,4,0)</f>
        <v>0</v>
      </c>
      <c r="F84" s="6">
        <f>VLOOKUP($B84,AR_AL,5,0)</f>
        <v>0</v>
      </c>
      <c r="G84" s="6">
        <f>VLOOKUP($B84,AR_AL,6,0)</f>
        <v>0</v>
      </c>
      <c r="H84" s="6">
        <f>VLOOKUP($B84,AR_AL,7,0)</f>
        <v>0</v>
      </c>
      <c r="I84" s="6">
        <f>VLOOKUP($B84,AR_AL,8,0)</f>
        <v>0</v>
      </c>
      <c r="J84" s="6">
        <f>VLOOKUP($B84,AR_AL,9,0)</f>
        <v>0</v>
      </c>
      <c r="K84" s="6">
        <f>VLOOKUP($B84,AR_AL,10,0)</f>
        <v>0</v>
      </c>
      <c r="L84" s="6">
        <f>VLOOKUP($B84,AR_AL,11,0)</f>
        <v>0</v>
      </c>
      <c r="M84" s="6">
        <f>VLOOKUP($B84,AR_AL,12,0)</f>
        <v>0</v>
      </c>
      <c r="N84" s="6">
        <f>VLOOKUP($B84,AR_AL,13,0)</f>
        <v>0</v>
      </c>
      <c r="O84" s="6">
        <f>VLOOKUP($B84,AR_AL,14,0)</f>
        <v>0</v>
      </c>
      <c r="P84" s="6">
        <f>VLOOKUP($B84,AR_AL,15,0)</f>
        <v>0</v>
      </c>
      <c r="Q84" s="6">
        <f>VLOOKUP($B84,AR_AL,16,0)</f>
        <v>0</v>
      </c>
    </row>
    <row r="85" spans="1:17">
      <c r="A85" s="2" t="s">
        <v>2713</v>
      </c>
      <c r="B85" s="2" t="s">
        <v>2782</v>
      </c>
      <c r="C85" s="2" t="s">
        <v>1328</v>
      </c>
      <c r="D85" s="6">
        <f>VLOOKUP($B85,AR_AL,3,0)</f>
        <v>0</v>
      </c>
      <c r="E85" s="6">
        <f>VLOOKUP($B85,AR_AL,4,0)</f>
        <v>0</v>
      </c>
      <c r="F85" s="6">
        <f>VLOOKUP($B85,AR_AL,5,0)</f>
        <v>0</v>
      </c>
      <c r="G85" s="6">
        <f>VLOOKUP($B85,AR_AL,6,0)</f>
        <v>0</v>
      </c>
      <c r="H85" s="6">
        <f>VLOOKUP($B85,AR_AL,7,0)</f>
        <v>0</v>
      </c>
      <c r="I85" s="6">
        <f>VLOOKUP($B85,AR_AL,8,0)</f>
        <v>0</v>
      </c>
      <c r="J85" s="6">
        <f>VLOOKUP($B85,AR_AL,9,0)</f>
        <v>0</v>
      </c>
      <c r="K85" s="6">
        <f>VLOOKUP($B85,AR_AL,10,0)</f>
        <v>0</v>
      </c>
      <c r="L85" s="6">
        <f>VLOOKUP($B85,AR_AL,11,0)</f>
        <v>0</v>
      </c>
      <c r="M85" s="6">
        <f>VLOOKUP($B85,AR_AL,12,0)</f>
        <v>0</v>
      </c>
      <c r="N85" s="6">
        <f>VLOOKUP($B85,AR_AL,13,0)</f>
        <v>0</v>
      </c>
      <c r="O85" s="6">
        <f>VLOOKUP($B85,AR_AL,14,0)</f>
        <v>0</v>
      </c>
      <c r="P85" s="6">
        <f>VLOOKUP($B85,AR_AL,15,0)</f>
        <v>0</v>
      </c>
      <c r="Q85" s="6">
        <f>VLOOKUP($B85,AR_AL,16,0)</f>
        <v>0</v>
      </c>
    </row>
    <row r="86" spans="1:17">
      <c r="A86" s="2" t="s">
        <v>2713</v>
      </c>
      <c r="B86" s="2" t="s">
        <v>2791</v>
      </c>
      <c r="C86" s="2" t="s">
        <v>1328</v>
      </c>
      <c r="D86" s="6">
        <f>VLOOKUP($B86,AR_AL,3,0)</f>
        <v>0</v>
      </c>
      <c r="E86" s="6">
        <f>VLOOKUP($B86,AR_AL,4,0)</f>
        <v>0</v>
      </c>
      <c r="F86" s="6">
        <f>VLOOKUP($B86,AR_AL,5,0)</f>
        <v>0</v>
      </c>
      <c r="G86" s="6">
        <f>VLOOKUP($B86,AR_AL,6,0)</f>
        <v>0</v>
      </c>
      <c r="H86" s="6">
        <f>VLOOKUP($B86,AR_AL,7,0)</f>
        <v>0</v>
      </c>
      <c r="I86" s="6">
        <f>VLOOKUP($B86,AR_AL,8,0)</f>
        <v>0</v>
      </c>
      <c r="J86" s="6">
        <f>VLOOKUP($B86,AR_AL,9,0)</f>
        <v>0</v>
      </c>
      <c r="K86" s="6">
        <f>VLOOKUP($B86,AR_AL,10,0)</f>
        <v>0</v>
      </c>
      <c r="L86" s="6">
        <f>VLOOKUP($B86,AR_AL,11,0)</f>
        <v>0</v>
      </c>
      <c r="M86" s="6">
        <f>VLOOKUP($B86,AR_AL,12,0)</f>
        <v>0</v>
      </c>
      <c r="N86" s="6">
        <f>VLOOKUP($B86,AR_AL,13,0)</f>
        <v>0</v>
      </c>
      <c r="O86" s="6">
        <f>VLOOKUP($B86,AR_AL,14,0)</f>
        <v>0</v>
      </c>
      <c r="P86" s="6">
        <f>VLOOKUP($B86,AR_AL,15,0)</f>
        <v>0</v>
      </c>
      <c r="Q86" s="6">
        <f>VLOOKUP($B86,AR_AL,16,0)</f>
        <v>0</v>
      </c>
    </row>
    <row r="87" spans="1:17">
      <c r="A87" s="2" t="s">
        <v>2713</v>
      </c>
      <c r="B87" s="2" t="s">
        <v>2793</v>
      </c>
      <c r="C87" s="2" t="s">
        <v>1328</v>
      </c>
      <c r="D87" s="6">
        <f>VLOOKUP($B87,AR_AL,3,0)</f>
        <v>0</v>
      </c>
      <c r="E87" s="6">
        <f>VLOOKUP($B87,AR_AL,4,0)</f>
        <v>0</v>
      </c>
      <c r="F87" s="6">
        <f>VLOOKUP($B87,AR_AL,5,0)</f>
        <v>0</v>
      </c>
      <c r="G87" s="6">
        <f>VLOOKUP($B87,AR_AL,6,0)</f>
        <v>0</v>
      </c>
      <c r="H87" s="6">
        <f>VLOOKUP($B87,AR_AL,7,0)</f>
        <v>0</v>
      </c>
      <c r="I87" s="6">
        <f>VLOOKUP($B87,AR_AL,8,0)</f>
        <v>0</v>
      </c>
      <c r="J87" s="6">
        <f>VLOOKUP($B87,AR_AL,9,0)</f>
        <v>0</v>
      </c>
      <c r="K87" s="6">
        <f>VLOOKUP($B87,AR_AL,10,0)</f>
        <v>0</v>
      </c>
      <c r="L87" s="6">
        <f>VLOOKUP($B87,AR_AL,11,0)</f>
        <v>0</v>
      </c>
      <c r="M87" s="6">
        <f>VLOOKUP($B87,AR_AL,12,0)</f>
        <v>0</v>
      </c>
      <c r="N87" s="6">
        <f>VLOOKUP($B87,AR_AL,13,0)</f>
        <v>0</v>
      </c>
      <c r="O87" s="6">
        <f>VLOOKUP($B87,AR_AL,14,0)</f>
        <v>0</v>
      </c>
      <c r="P87" s="6">
        <f>VLOOKUP($B87,AR_AL,15,0)</f>
        <v>0</v>
      </c>
      <c r="Q87" s="6">
        <f>VLOOKUP($B87,AR_AL,16,0)</f>
        <v>0</v>
      </c>
    </row>
    <row r="88" spans="1:17">
      <c r="A88" s="2" t="s">
        <v>2713</v>
      </c>
      <c r="B88" s="2" t="s">
        <v>2795</v>
      </c>
      <c r="C88" s="2" t="s">
        <v>1328</v>
      </c>
      <c r="D88" s="6">
        <f>VLOOKUP($B88,AR_AL,3,0)</f>
        <v>0</v>
      </c>
      <c r="E88" s="6">
        <f>VLOOKUP($B88,AR_AL,4,0)</f>
        <v>0</v>
      </c>
      <c r="F88" s="6">
        <f>VLOOKUP($B88,AR_AL,5,0)</f>
        <v>0</v>
      </c>
      <c r="G88" s="6">
        <f>VLOOKUP($B88,AR_AL,6,0)</f>
        <v>0</v>
      </c>
      <c r="H88" s="6">
        <f>VLOOKUP($B88,AR_AL,7,0)</f>
        <v>0</v>
      </c>
      <c r="I88" s="6">
        <f>VLOOKUP($B88,AR_AL,8,0)</f>
        <v>0</v>
      </c>
      <c r="J88" s="6">
        <f>VLOOKUP($B88,AR_AL,9,0)</f>
        <v>0</v>
      </c>
      <c r="K88" s="6">
        <f>VLOOKUP($B88,AR_AL,10,0)</f>
        <v>0</v>
      </c>
      <c r="L88" s="6">
        <f>VLOOKUP($B88,AR_AL,11,0)</f>
        <v>0</v>
      </c>
      <c r="M88" s="6">
        <f>VLOOKUP($B88,AR_AL,12,0)</f>
        <v>0</v>
      </c>
      <c r="N88" s="6">
        <f>VLOOKUP($B88,AR_AL,13,0)</f>
        <v>0</v>
      </c>
      <c r="O88" s="6">
        <f>VLOOKUP($B88,AR_AL,14,0)</f>
        <v>0</v>
      </c>
      <c r="P88" s="6">
        <f>VLOOKUP($B88,AR_AL,15,0)</f>
        <v>0</v>
      </c>
      <c r="Q88" s="6">
        <f>VLOOKUP($B88,AR_AL,16,0)</f>
        <v>0</v>
      </c>
    </row>
    <row r="89" spans="1:17">
      <c r="A89" s="2" t="s">
        <v>2713</v>
      </c>
      <c r="B89" s="2" t="s">
        <v>2797</v>
      </c>
      <c r="C89" s="2" t="s">
        <v>1328</v>
      </c>
      <c r="D89" s="6">
        <f>VLOOKUP($B89,AR_AL,3,0)</f>
        <v>0</v>
      </c>
      <c r="E89" s="6">
        <f>VLOOKUP($B89,AR_AL,4,0)</f>
        <v>0</v>
      </c>
      <c r="F89" s="6">
        <f>VLOOKUP($B89,AR_AL,5,0)</f>
        <v>0</v>
      </c>
      <c r="G89" s="6">
        <f>VLOOKUP($B89,AR_AL,6,0)</f>
        <v>0</v>
      </c>
      <c r="H89" s="6">
        <f>VLOOKUP($B89,AR_AL,7,0)</f>
        <v>0</v>
      </c>
      <c r="I89" s="6">
        <f>VLOOKUP($B89,AR_AL,8,0)</f>
        <v>0</v>
      </c>
      <c r="J89" s="6">
        <f>VLOOKUP($B89,AR_AL,9,0)</f>
        <v>0</v>
      </c>
      <c r="K89" s="6">
        <f>VLOOKUP($B89,AR_AL,10,0)</f>
        <v>0</v>
      </c>
      <c r="L89" s="6">
        <f>VLOOKUP($B89,AR_AL,11,0)</f>
        <v>0</v>
      </c>
      <c r="M89" s="6">
        <f>VLOOKUP($B89,AR_AL,12,0)</f>
        <v>0</v>
      </c>
      <c r="N89" s="6">
        <f>VLOOKUP($B89,AR_AL,13,0)</f>
        <v>0</v>
      </c>
      <c r="O89" s="6">
        <f>VLOOKUP($B89,AR_AL,14,0)</f>
        <v>0</v>
      </c>
      <c r="P89" s="6">
        <f>VLOOKUP($B89,AR_AL,15,0)</f>
        <v>0</v>
      </c>
      <c r="Q89" s="6">
        <f>VLOOKUP($B89,AR_AL,16,0)</f>
        <v>0</v>
      </c>
    </row>
    <row r="90" spans="1:17">
      <c r="A90" s="2" t="s">
        <v>2713</v>
      </c>
      <c r="B90" s="2" t="s">
        <v>2799</v>
      </c>
      <c r="C90" s="2" t="s">
        <v>1328</v>
      </c>
      <c r="D90" s="6">
        <f>VLOOKUP($B90,AR_AL,3,0)</f>
        <v>0</v>
      </c>
      <c r="E90" s="6">
        <f>VLOOKUP($B90,AR_AL,4,0)</f>
        <v>0</v>
      </c>
      <c r="F90" s="6">
        <f>VLOOKUP($B90,AR_AL,5,0)</f>
        <v>0</v>
      </c>
      <c r="G90" s="6">
        <f>VLOOKUP($B90,AR_AL,6,0)</f>
        <v>0</v>
      </c>
      <c r="H90" s="6">
        <f>VLOOKUP($B90,AR_AL,7,0)</f>
        <v>0</v>
      </c>
      <c r="I90" s="6">
        <f>VLOOKUP($B90,AR_AL,8,0)</f>
        <v>0</v>
      </c>
      <c r="J90" s="6">
        <f>VLOOKUP($B90,AR_AL,9,0)</f>
        <v>0</v>
      </c>
      <c r="K90" s="6">
        <f>VLOOKUP($B90,AR_AL,10,0)</f>
        <v>0</v>
      </c>
      <c r="L90" s="6">
        <f>VLOOKUP($B90,AR_AL,11,0)</f>
        <v>0</v>
      </c>
      <c r="M90" s="6">
        <f>VLOOKUP($B90,AR_AL,12,0)</f>
        <v>0</v>
      </c>
      <c r="N90" s="6">
        <f>VLOOKUP($B90,AR_AL,13,0)</f>
        <v>0</v>
      </c>
      <c r="O90" s="6">
        <f>VLOOKUP($B90,AR_AL,14,0)</f>
        <v>0</v>
      </c>
      <c r="P90" s="6">
        <f>VLOOKUP($B90,AR_AL,15,0)</f>
        <v>0</v>
      </c>
      <c r="Q90" s="6">
        <f>VLOOKUP($B90,AR_AL,16,0)</f>
        <v>0</v>
      </c>
    </row>
    <row r="91" spans="1:17">
      <c r="A91" s="2" t="s">
        <v>2713</v>
      </c>
      <c r="B91" s="2" t="s">
        <v>3128</v>
      </c>
      <c r="C91" s="2" t="s">
        <v>1328</v>
      </c>
      <c r="D91" s="6" t="e">
        <f>VLOOKUP($B91,AR_AL,3,0)</f>
        <v>#N/A</v>
      </c>
      <c r="E91" s="6" t="e">
        <f>VLOOKUP($B91,AR_AL,4,0)</f>
        <v>#N/A</v>
      </c>
      <c r="F91" s="6" t="e">
        <f>VLOOKUP($B91,AR_AL,5,0)</f>
        <v>#N/A</v>
      </c>
      <c r="G91" s="6" t="e">
        <f>VLOOKUP($B91,AR_AL,6,0)</f>
        <v>#N/A</v>
      </c>
      <c r="H91" s="6" t="e">
        <f>VLOOKUP($B91,AR_AL,7,0)</f>
        <v>#N/A</v>
      </c>
      <c r="I91" s="6" t="e">
        <f>VLOOKUP($B91,AR_AL,8,0)</f>
        <v>#N/A</v>
      </c>
      <c r="J91" s="6" t="e">
        <f>VLOOKUP($B91,AR_AL,9,0)</f>
        <v>#N/A</v>
      </c>
      <c r="K91" s="6" t="e">
        <f>VLOOKUP($B91,AR_AL,10,0)</f>
        <v>#N/A</v>
      </c>
      <c r="L91" s="6" t="e">
        <f>VLOOKUP($B91,AR_AL,11,0)</f>
        <v>#N/A</v>
      </c>
      <c r="M91" s="6" t="e">
        <f>VLOOKUP($B91,AR_AL,12,0)</f>
        <v>#N/A</v>
      </c>
      <c r="N91" s="6" t="e">
        <f>VLOOKUP($B91,AR_AL,13,0)</f>
        <v>#N/A</v>
      </c>
      <c r="O91" s="6" t="e">
        <f>VLOOKUP($B91,AR_AL,14,0)</f>
        <v>#N/A</v>
      </c>
      <c r="P91" s="6" t="e">
        <f>VLOOKUP($B91,AR_AL,15,0)</f>
        <v>#N/A</v>
      </c>
      <c r="Q91" s="6" t="e">
        <f>VLOOKUP($B91,AR_AL,16,0)</f>
        <v>#N/A</v>
      </c>
    </row>
    <row r="92" spans="1:17">
      <c r="A92" s="2" t="s">
        <v>2998</v>
      </c>
      <c r="B92" s="2" t="s">
        <v>2999</v>
      </c>
      <c r="C92" s="2" t="s">
        <v>1328</v>
      </c>
      <c r="D92" s="6">
        <f>VLOOKUP($B92,AR_AL,3,0)</f>
        <v>0</v>
      </c>
      <c r="E92" s="6">
        <f>VLOOKUP($B92,AR_AL,4,0)</f>
        <v>0</v>
      </c>
      <c r="F92" s="6">
        <f>VLOOKUP($B92,AR_AL,5,0)</f>
        <v>0</v>
      </c>
      <c r="G92" s="6">
        <f>VLOOKUP($B92,AR_AL,6,0)</f>
        <v>0</v>
      </c>
      <c r="H92" s="6">
        <f>VLOOKUP($B92,AR_AL,7,0)</f>
        <v>0</v>
      </c>
      <c r="I92" s="6">
        <f>VLOOKUP($B92,AR_AL,8,0)</f>
        <v>0</v>
      </c>
      <c r="J92" s="6">
        <f>VLOOKUP($B92,AR_AL,9,0)</f>
        <v>0</v>
      </c>
      <c r="K92" s="6">
        <f>VLOOKUP($B92,AR_AL,10,0)</f>
        <v>0</v>
      </c>
      <c r="L92" s="6">
        <f>VLOOKUP($B92,AR_AL,11,0)</f>
        <v>0</v>
      </c>
      <c r="M92" s="6">
        <f>VLOOKUP($B92,AR_AL,12,0)</f>
        <v>0</v>
      </c>
      <c r="N92" s="6">
        <f>VLOOKUP($B92,AR_AL,13,0)</f>
        <v>0</v>
      </c>
      <c r="O92" s="6">
        <f>VLOOKUP($B92,AR_AL,14,0)</f>
        <v>0</v>
      </c>
      <c r="P92" s="6">
        <f>VLOOKUP($B92,AR_AL,15,0)</f>
        <v>0</v>
      </c>
      <c r="Q92" s="6">
        <f>VLOOKUP($B92,AR_AL,16,0)</f>
        <v>0</v>
      </c>
    </row>
    <row r="93" spans="1:17">
      <c r="A93" s="2" t="s">
        <v>2998</v>
      </c>
      <c r="B93" s="2" t="s">
        <v>3001</v>
      </c>
      <c r="C93" s="2" t="s">
        <v>1328</v>
      </c>
      <c r="D93" s="6">
        <f>VLOOKUP($B93,AR_AL,3,0)</f>
        <v>0</v>
      </c>
      <c r="E93" s="6">
        <f>VLOOKUP($B93,AR_AL,4,0)</f>
        <v>0</v>
      </c>
      <c r="F93" s="6">
        <f>VLOOKUP($B93,AR_AL,5,0)</f>
        <v>0</v>
      </c>
      <c r="G93" s="6">
        <f>VLOOKUP($B93,AR_AL,6,0)</f>
        <v>0</v>
      </c>
      <c r="H93" s="6">
        <f>VLOOKUP($B93,AR_AL,7,0)</f>
        <v>0</v>
      </c>
      <c r="I93" s="6">
        <f>VLOOKUP($B93,AR_AL,8,0)</f>
        <v>0</v>
      </c>
      <c r="J93" s="6">
        <f>VLOOKUP($B93,AR_AL,9,0)</f>
        <v>0</v>
      </c>
      <c r="K93" s="6">
        <f>VLOOKUP($B93,AR_AL,10,0)</f>
        <v>0</v>
      </c>
      <c r="L93" s="6">
        <f>VLOOKUP($B93,AR_AL,11,0)</f>
        <v>0</v>
      </c>
      <c r="M93" s="6">
        <f>VLOOKUP($B93,AR_AL,12,0)</f>
        <v>0</v>
      </c>
      <c r="N93" s="6">
        <f>VLOOKUP($B93,AR_AL,13,0)</f>
        <v>0</v>
      </c>
      <c r="O93" s="6">
        <f>VLOOKUP($B93,AR_AL,14,0)</f>
        <v>0</v>
      </c>
      <c r="P93" s="6">
        <f>VLOOKUP($B93,AR_AL,15,0)</f>
        <v>0</v>
      </c>
      <c r="Q93" s="6">
        <f>VLOOKUP($B93,AR_AL,16,0)</f>
        <v>0</v>
      </c>
    </row>
    <row r="94" spans="1:17">
      <c r="A94" s="2" t="s">
        <v>1360</v>
      </c>
      <c r="B94" s="2" t="s">
        <v>1361</v>
      </c>
      <c r="C94" s="2" t="s">
        <v>1328</v>
      </c>
      <c r="D94" s="6">
        <f>VLOOKUP($B94,AR_AL,3,0)</f>
        <v>0</v>
      </c>
      <c r="E94" s="6">
        <f>VLOOKUP($B94,AR_AL,4,0)</f>
        <v>0</v>
      </c>
      <c r="F94" s="6">
        <f>VLOOKUP($B94,AR_AL,5,0)</f>
        <v>0</v>
      </c>
      <c r="G94" s="6">
        <f>VLOOKUP($B94,AR_AL,6,0)</f>
        <v>0</v>
      </c>
      <c r="H94" s="6">
        <f>VLOOKUP($B94,AR_AL,7,0)</f>
        <v>0</v>
      </c>
      <c r="I94" s="6">
        <f>VLOOKUP($B94,AR_AL,8,0)</f>
        <v>0</v>
      </c>
      <c r="J94" s="6">
        <f>VLOOKUP($B94,AR_AL,9,0)</f>
        <v>0</v>
      </c>
      <c r="K94" s="6">
        <f>VLOOKUP($B94,AR_AL,10,0)</f>
        <v>0</v>
      </c>
      <c r="L94" s="6">
        <f>VLOOKUP($B94,AR_AL,11,0)</f>
        <v>0</v>
      </c>
      <c r="M94" s="6">
        <f>VLOOKUP($B94,AR_AL,12,0)</f>
        <v>0</v>
      </c>
      <c r="N94" s="6">
        <f>VLOOKUP($B94,AR_AL,13,0)</f>
        <v>0</v>
      </c>
      <c r="O94" s="6">
        <f>VLOOKUP($B94,AR_AL,14,0)</f>
        <v>0</v>
      </c>
      <c r="P94" s="6">
        <f>VLOOKUP($B94,AR_AL,15,0)</f>
        <v>0</v>
      </c>
      <c r="Q94" s="6">
        <f>VLOOKUP($B94,AR_AL,16,0)</f>
        <v>0</v>
      </c>
    </row>
    <row r="95" spans="1:17">
      <c r="A95" s="2" t="s">
        <v>1360</v>
      </c>
      <c r="B95" s="2" t="s">
        <v>1366</v>
      </c>
      <c r="C95" s="2" t="s">
        <v>1328</v>
      </c>
      <c r="D95" s="6">
        <f>VLOOKUP($B95,AR_AL,3,0)</f>
        <v>0</v>
      </c>
      <c r="E95" s="6">
        <f>VLOOKUP($B95,AR_AL,4,0)</f>
        <v>0</v>
      </c>
      <c r="F95" s="6">
        <f>VLOOKUP($B95,AR_AL,5,0)</f>
        <v>0</v>
      </c>
      <c r="G95" s="6">
        <f>VLOOKUP($B95,AR_AL,6,0)</f>
        <v>0</v>
      </c>
      <c r="H95" s="6">
        <f>VLOOKUP($B95,AR_AL,7,0)</f>
        <v>0</v>
      </c>
      <c r="I95" s="6">
        <f>VLOOKUP($B95,AR_AL,8,0)</f>
        <v>0</v>
      </c>
      <c r="J95" s="6">
        <f>VLOOKUP($B95,AR_AL,9,0)</f>
        <v>0</v>
      </c>
      <c r="K95" s="6">
        <f>VLOOKUP($B95,AR_AL,10,0)</f>
        <v>0</v>
      </c>
      <c r="L95" s="6">
        <f>VLOOKUP($B95,AR_AL,11,0)</f>
        <v>0</v>
      </c>
      <c r="M95" s="6">
        <f>VLOOKUP($B95,AR_AL,12,0)</f>
        <v>0</v>
      </c>
      <c r="N95" s="6">
        <f>VLOOKUP($B95,AR_AL,13,0)</f>
        <v>0</v>
      </c>
      <c r="O95" s="6">
        <f>VLOOKUP($B95,AR_AL,14,0)</f>
        <v>0</v>
      </c>
      <c r="P95" s="6">
        <f>VLOOKUP($B95,AR_AL,15,0)</f>
        <v>0</v>
      </c>
      <c r="Q95" s="6">
        <f>VLOOKUP($B95,AR_AL,16,0)</f>
        <v>0</v>
      </c>
    </row>
    <row r="96" spans="1:17">
      <c r="A96" s="2" t="s">
        <v>1360</v>
      </c>
      <c r="B96" s="2" t="s">
        <v>1370</v>
      </c>
      <c r="C96" s="2" t="s">
        <v>1328</v>
      </c>
      <c r="D96" s="6">
        <f>VLOOKUP($B96,AR_AL,3,0)</f>
        <v>0</v>
      </c>
      <c r="E96" s="6">
        <f>VLOOKUP($B96,AR_AL,4,0)</f>
        <v>0</v>
      </c>
      <c r="F96" s="6">
        <f>VLOOKUP($B96,AR_AL,5,0)</f>
        <v>0</v>
      </c>
      <c r="G96" s="6">
        <f>VLOOKUP($B96,AR_AL,6,0)</f>
        <v>0</v>
      </c>
      <c r="H96" s="6">
        <f>VLOOKUP($B96,AR_AL,7,0)</f>
        <v>0</v>
      </c>
      <c r="I96" s="6">
        <f>VLOOKUP($B96,AR_AL,8,0)</f>
        <v>0</v>
      </c>
      <c r="J96" s="6">
        <f>VLOOKUP($B96,AR_AL,9,0)</f>
        <v>0</v>
      </c>
      <c r="K96" s="6">
        <f>VLOOKUP($B96,AR_AL,10,0)</f>
        <v>0</v>
      </c>
      <c r="L96" s="6">
        <f>VLOOKUP($B96,AR_AL,11,0)</f>
        <v>0</v>
      </c>
      <c r="M96" s="6">
        <f>VLOOKUP($B96,AR_AL,12,0)</f>
        <v>0</v>
      </c>
      <c r="N96" s="6">
        <f>VLOOKUP($B96,AR_AL,13,0)</f>
        <v>0</v>
      </c>
      <c r="O96" s="6">
        <f>VLOOKUP($B96,AR_AL,14,0)</f>
        <v>0</v>
      </c>
      <c r="P96" s="6">
        <f>VLOOKUP($B96,AR_AL,15,0)</f>
        <v>0</v>
      </c>
      <c r="Q96" s="6">
        <f>VLOOKUP($B96,AR_AL,16,0)</f>
        <v>0</v>
      </c>
    </row>
    <row r="97" spans="1:17">
      <c r="A97" s="2" t="s">
        <v>1360</v>
      </c>
      <c r="B97" s="2" t="s">
        <v>1375</v>
      </c>
      <c r="C97" s="2" t="s">
        <v>1328</v>
      </c>
      <c r="D97" s="6">
        <f>VLOOKUP($B97,AR_AL,3,0)</f>
        <v>0</v>
      </c>
      <c r="E97" s="6">
        <f>VLOOKUP($B97,AR_AL,4,0)</f>
        <v>0</v>
      </c>
      <c r="F97" s="6">
        <f>VLOOKUP($B97,AR_AL,5,0)</f>
        <v>0</v>
      </c>
      <c r="G97" s="6">
        <f>VLOOKUP($B97,AR_AL,6,0)</f>
        <v>0</v>
      </c>
      <c r="H97" s="6">
        <f>VLOOKUP($B97,AR_AL,7,0)</f>
        <v>0</v>
      </c>
      <c r="I97" s="6">
        <f>VLOOKUP($B97,AR_AL,8,0)</f>
        <v>0</v>
      </c>
      <c r="J97" s="6">
        <f>VLOOKUP($B97,AR_AL,9,0)</f>
        <v>0</v>
      </c>
      <c r="K97" s="6">
        <f>VLOOKUP($B97,AR_AL,10,0)</f>
        <v>0</v>
      </c>
      <c r="L97" s="6">
        <f>VLOOKUP($B97,AR_AL,11,0)</f>
        <v>0</v>
      </c>
      <c r="M97" s="6">
        <f>VLOOKUP($B97,AR_AL,12,0)</f>
        <v>0</v>
      </c>
      <c r="N97" s="6">
        <f>VLOOKUP($B97,AR_AL,13,0)</f>
        <v>0</v>
      </c>
      <c r="O97" s="6">
        <f>VLOOKUP($B97,AR_AL,14,0)</f>
        <v>0</v>
      </c>
      <c r="P97" s="6">
        <f>VLOOKUP($B97,AR_AL,15,0)</f>
        <v>0</v>
      </c>
      <c r="Q97" s="6">
        <f>VLOOKUP($B97,AR_AL,16,0)</f>
        <v>0</v>
      </c>
    </row>
    <row r="98" spans="1:17">
      <c r="A98" s="2" t="s">
        <v>1360</v>
      </c>
      <c r="B98" s="2" t="s">
        <v>1387</v>
      </c>
      <c r="C98" s="2" t="s">
        <v>1328</v>
      </c>
      <c r="D98" s="6">
        <f>VLOOKUP($B98,AR_AL,3,0)</f>
        <v>0</v>
      </c>
      <c r="E98" s="6">
        <f>VLOOKUP($B98,AR_AL,4,0)</f>
        <v>0</v>
      </c>
      <c r="F98" s="6">
        <f>VLOOKUP($B98,AR_AL,5,0)</f>
        <v>0</v>
      </c>
      <c r="G98" s="6">
        <f>VLOOKUP($B98,AR_AL,6,0)</f>
        <v>0</v>
      </c>
      <c r="H98" s="6">
        <f>VLOOKUP($B98,AR_AL,7,0)</f>
        <v>0</v>
      </c>
      <c r="I98" s="6">
        <f>VLOOKUP($B98,AR_AL,8,0)</f>
        <v>0</v>
      </c>
      <c r="J98" s="6">
        <f>VLOOKUP($B98,AR_AL,9,0)</f>
        <v>0</v>
      </c>
      <c r="K98" s="6">
        <f>VLOOKUP($B98,AR_AL,10,0)</f>
        <v>0</v>
      </c>
      <c r="L98" s="6">
        <f>VLOOKUP($B98,AR_AL,11,0)</f>
        <v>0</v>
      </c>
      <c r="M98" s="6">
        <f>VLOOKUP($B98,AR_AL,12,0)</f>
        <v>0</v>
      </c>
      <c r="N98" s="6">
        <f>VLOOKUP($B98,AR_AL,13,0)</f>
        <v>0</v>
      </c>
      <c r="O98" s="6">
        <f>VLOOKUP($B98,AR_AL,14,0)</f>
        <v>0</v>
      </c>
      <c r="P98" s="6">
        <f>VLOOKUP($B98,AR_AL,15,0)</f>
        <v>0</v>
      </c>
      <c r="Q98" s="6">
        <f>VLOOKUP($B98,AR_AL,16,0)</f>
        <v>0</v>
      </c>
    </row>
    <row r="99" spans="1:17">
      <c r="A99" s="2" t="s">
        <v>1360</v>
      </c>
      <c r="B99" s="2" t="s">
        <v>1397</v>
      </c>
      <c r="C99" s="2" t="s">
        <v>1328</v>
      </c>
      <c r="D99" s="6">
        <f>VLOOKUP($B99,AR_AL,3,0)</f>
        <v>0</v>
      </c>
      <c r="E99" s="6">
        <f>VLOOKUP($B99,AR_AL,4,0)</f>
        <v>0</v>
      </c>
      <c r="F99" s="6">
        <f>VLOOKUP($B99,AR_AL,5,0)</f>
        <v>0</v>
      </c>
      <c r="G99" s="6">
        <f>VLOOKUP($B99,AR_AL,6,0)</f>
        <v>0</v>
      </c>
      <c r="H99" s="6">
        <f>VLOOKUP($B99,AR_AL,7,0)</f>
        <v>0</v>
      </c>
      <c r="I99" s="6">
        <f>VLOOKUP($B99,AR_AL,8,0)</f>
        <v>0</v>
      </c>
      <c r="J99" s="6">
        <f>VLOOKUP($B99,AR_AL,9,0)</f>
        <v>0</v>
      </c>
      <c r="K99" s="6">
        <f>VLOOKUP($B99,AR_AL,10,0)</f>
        <v>0</v>
      </c>
      <c r="L99" s="6">
        <f>VLOOKUP($B99,AR_AL,11,0)</f>
        <v>0</v>
      </c>
      <c r="M99" s="6">
        <f>VLOOKUP($B99,AR_AL,12,0)</f>
        <v>0</v>
      </c>
      <c r="N99" s="6">
        <f>VLOOKUP($B99,AR_AL,13,0)</f>
        <v>0</v>
      </c>
      <c r="O99" s="6">
        <f>VLOOKUP($B99,AR_AL,14,0)</f>
        <v>0</v>
      </c>
      <c r="P99" s="6">
        <f>VLOOKUP($B99,AR_AL,15,0)</f>
        <v>0</v>
      </c>
      <c r="Q99" s="6">
        <f>VLOOKUP($B99,AR_AL,16,0)</f>
        <v>0</v>
      </c>
    </row>
    <row r="100" spans="1:17">
      <c r="A100" s="2" t="s">
        <v>1360</v>
      </c>
      <c r="B100" s="2" t="s">
        <v>1399</v>
      </c>
      <c r="C100" s="2" t="s">
        <v>1328</v>
      </c>
      <c r="D100" s="6">
        <f>VLOOKUP($B100,AR_AL,3,0)</f>
        <v>0</v>
      </c>
      <c r="E100" s="6">
        <f>VLOOKUP($B100,AR_AL,4,0)</f>
        <v>0</v>
      </c>
      <c r="F100" s="6">
        <f>VLOOKUP($B100,AR_AL,5,0)</f>
        <v>0</v>
      </c>
      <c r="G100" s="6">
        <f>VLOOKUP($B100,AR_AL,6,0)</f>
        <v>0</v>
      </c>
      <c r="H100" s="6">
        <f>VLOOKUP($B100,AR_AL,7,0)</f>
        <v>0</v>
      </c>
      <c r="I100" s="6">
        <f>VLOOKUP($B100,AR_AL,8,0)</f>
        <v>0</v>
      </c>
      <c r="J100" s="6">
        <f>VLOOKUP($B100,AR_AL,9,0)</f>
        <v>0</v>
      </c>
      <c r="K100" s="6">
        <f>VLOOKUP($B100,AR_AL,10,0)</f>
        <v>0</v>
      </c>
      <c r="L100" s="6">
        <f>VLOOKUP($B100,AR_AL,11,0)</f>
        <v>0</v>
      </c>
      <c r="M100" s="6">
        <f>VLOOKUP($B100,AR_AL,12,0)</f>
        <v>0</v>
      </c>
      <c r="N100" s="6">
        <f>VLOOKUP($B100,AR_AL,13,0)</f>
        <v>0</v>
      </c>
      <c r="O100" s="6">
        <f>VLOOKUP($B100,AR_AL,14,0)</f>
        <v>0</v>
      </c>
      <c r="P100" s="6">
        <f>VLOOKUP($B100,AR_AL,15,0)</f>
        <v>0</v>
      </c>
      <c r="Q100" s="6">
        <f>VLOOKUP($B100,AR_AL,16,0)</f>
        <v>0</v>
      </c>
    </row>
    <row r="101" spans="1:17">
      <c r="A101" s="2" t="s">
        <v>1360</v>
      </c>
      <c r="B101" s="2" t="s">
        <v>1406</v>
      </c>
      <c r="C101" s="2" t="s">
        <v>1328</v>
      </c>
      <c r="D101" s="6">
        <f>VLOOKUP($B101,AR_AL,3,0)</f>
        <v>0</v>
      </c>
      <c r="E101" s="6">
        <f>VLOOKUP($B101,AR_AL,4,0)</f>
        <v>0</v>
      </c>
      <c r="F101" s="6">
        <f>VLOOKUP($B101,AR_AL,5,0)</f>
        <v>0</v>
      </c>
      <c r="G101" s="6">
        <f>VLOOKUP($B101,AR_AL,6,0)</f>
        <v>0</v>
      </c>
      <c r="H101" s="6">
        <f>VLOOKUP($B101,AR_AL,7,0)</f>
        <v>0</v>
      </c>
      <c r="I101" s="6">
        <f>VLOOKUP($B101,AR_AL,8,0)</f>
        <v>0</v>
      </c>
      <c r="J101" s="6">
        <f>VLOOKUP($B101,AR_AL,9,0)</f>
        <v>0</v>
      </c>
      <c r="K101" s="6">
        <f>VLOOKUP($B101,AR_AL,10,0)</f>
        <v>0</v>
      </c>
      <c r="L101" s="6">
        <f>VLOOKUP($B101,AR_AL,11,0)</f>
        <v>0</v>
      </c>
      <c r="M101" s="6">
        <f>VLOOKUP($B101,AR_AL,12,0)</f>
        <v>0</v>
      </c>
      <c r="N101" s="6">
        <f>VLOOKUP($B101,AR_AL,13,0)</f>
        <v>0</v>
      </c>
      <c r="O101" s="6">
        <f>VLOOKUP($B101,AR_AL,14,0)</f>
        <v>0</v>
      </c>
      <c r="P101" s="6">
        <f>VLOOKUP($B101,AR_AL,15,0)</f>
        <v>0</v>
      </c>
      <c r="Q101" s="6">
        <f>VLOOKUP($B101,AR_AL,16,0)</f>
        <v>0</v>
      </c>
    </row>
    <row r="102" spans="1:17">
      <c r="A102" s="2" t="s">
        <v>1360</v>
      </c>
      <c r="B102" s="2" t="s">
        <v>1408</v>
      </c>
      <c r="C102" s="2" t="s">
        <v>1328</v>
      </c>
      <c r="D102" s="6">
        <f>VLOOKUP($B102,AR_AL,3,0)</f>
        <v>0</v>
      </c>
      <c r="E102" s="6">
        <f>VLOOKUP($B102,AR_AL,4,0)</f>
        <v>0</v>
      </c>
      <c r="F102" s="6">
        <f>VLOOKUP($B102,AR_AL,5,0)</f>
        <v>0</v>
      </c>
      <c r="G102" s="6">
        <f>VLOOKUP($B102,AR_AL,6,0)</f>
        <v>0</v>
      </c>
      <c r="H102" s="6">
        <f>VLOOKUP($B102,AR_AL,7,0)</f>
        <v>0</v>
      </c>
      <c r="I102" s="6">
        <f>VLOOKUP($B102,AR_AL,8,0)</f>
        <v>0</v>
      </c>
      <c r="J102" s="6">
        <f>VLOOKUP($B102,AR_AL,9,0)</f>
        <v>0</v>
      </c>
      <c r="K102" s="6">
        <f>VLOOKUP($B102,AR_AL,10,0)</f>
        <v>0</v>
      </c>
      <c r="L102" s="6">
        <f>VLOOKUP($B102,AR_AL,11,0)</f>
        <v>0</v>
      </c>
      <c r="M102" s="6">
        <f>VLOOKUP($B102,AR_AL,12,0)</f>
        <v>0</v>
      </c>
      <c r="N102" s="6">
        <f>VLOOKUP($B102,AR_AL,13,0)</f>
        <v>0</v>
      </c>
      <c r="O102" s="6">
        <f>VLOOKUP($B102,AR_AL,14,0)</f>
        <v>0</v>
      </c>
      <c r="P102" s="6">
        <f>VLOOKUP($B102,AR_AL,15,0)</f>
        <v>0</v>
      </c>
      <c r="Q102" s="6">
        <f>VLOOKUP($B102,AR_AL,16,0)</f>
        <v>0</v>
      </c>
    </row>
    <row r="103" spans="1:17">
      <c r="A103" s="2" t="s">
        <v>1360</v>
      </c>
      <c r="B103" s="2" t="s">
        <v>1414</v>
      </c>
      <c r="C103" s="2" t="s">
        <v>1328</v>
      </c>
      <c r="D103" s="6">
        <f>VLOOKUP($B103,AR_AL,3,0)</f>
        <v>0</v>
      </c>
      <c r="E103" s="6">
        <f>VLOOKUP($B103,AR_AL,4,0)</f>
        <v>0</v>
      </c>
      <c r="F103" s="6">
        <f>VLOOKUP($B103,AR_AL,5,0)</f>
        <v>0</v>
      </c>
      <c r="G103" s="6">
        <f>VLOOKUP($B103,AR_AL,6,0)</f>
        <v>0</v>
      </c>
      <c r="H103" s="6">
        <f>VLOOKUP($B103,AR_AL,7,0)</f>
        <v>0</v>
      </c>
      <c r="I103" s="6">
        <f>VLOOKUP($B103,AR_AL,8,0)</f>
        <v>0</v>
      </c>
      <c r="J103" s="6">
        <f>VLOOKUP($B103,AR_AL,9,0)</f>
        <v>0</v>
      </c>
      <c r="K103" s="6">
        <f>VLOOKUP($B103,AR_AL,10,0)</f>
        <v>0</v>
      </c>
      <c r="L103" s="6">
        <f>VLOOKUP($B103,AR_AL,11,0)</f>
        <v>0</v>
      </c>
      <c r="M103" s="6">
        <f>VLOOKUP($B103,AR_AL,12,0)</f>
        <v>0</v>
      </c>
      <c r="N103" s="6">
        <f>VLOOKUP($B103,AR_AL,13,0)</f>
        <v>0</v>
      </c>
      <c r="O103" s="6">
        <f>VLOOKUP($B103,AR_AL,14,0)</f>
        <v>0</v>
      </c>
      <c r="P103" s="6">
        <f>VLOOKUP($B103,AR_AL,15,0)</f>
        <v>0</v>
      </c>
      <c r="Q103" s="6">
        <f>VLOOKUP($B103,AR_AL,16,0)</f>
        <v>0</v>
      </c>
    </row>
    <row r="104" spans="1:17">
      <c r="A104" s="2" t="s">
        <v>1360</v>
      </c>
      <c r="B104" s="2" t="s">
        <v>1420</v>
      </c>
      <c r="C104" s="2" t="s">
        <v>1328</v>
      </c>
      <c r="D104" s="6">
        <f>VLOOKUP($B104,AR_AL,3,0)</f>
        <v>0</v>
      </c>
      <c r="E104" s="6">
        <f>VLOOKUP($B104,AR_AL,4,0)</f>
        <v>0</v>
      </c>
      <c r="F104" s="6">
        <f>VLOOKUP($B104,AR_AL,5,0)</f>
        <v>0</v>
      </c>
      <c r="G104" s="6">
        <f>VLOOKUP($B104,AR_AL,6,0)</f>
        <v>0</v>
      </c>
      <c r="H104" s="6">
        <f>VLOOKUP($B104,AR_AL,7,0)</f>
        <v>0</v>
      </c>
      <c r="I104" s="6">
        <f>VLOOKUP($B104,AR_AL,8,0)</f>
        <v>0</v>
      </c>
      <c r="J104" s="6">
        <f>VLOOKUP($B104,AR_AL,9,0)</f>
        <v>0</v>
      </c>
      <c r="K104" s="6">
        <f>VLOOKUP($B104,AR_AL,10,0)</f>
        <v>0</v>
      </c>
      <c r="L104" s="6">
        <f>VLOOKUP($B104,AR_AL,11,0)</f>
        <v>0</v>
      </c>
      <c r="M104" s="6">
        <f>VLOOKUP($B104,AR_AL,12,0)</f>
        <v>0</v>
      </c>
      <c r="N104" s="6">
        <f>VLOOKUP($B104,AR_AL,13,0)</f>
        <v>0</v>
      </c>
      <c r="O104" s="6">
        <f>VLOOKUP($B104,AR_AL,14,0)</f>
        <v>0</v>
      </c>
      <c r="P104" s="6">
        <f>VLOOKUP($B104,AR_AL,15,0)</f>
        <v>0</v>
      </c>
      <c r="Q104" s="6">
        <f>VLOOKUP($B104,AR_AL,16,0)</f>
        <v>0</v>
      </c>
    </row>
    <row r="105" spans="1:17">
      <c r="A105" s="2" t="s">
        <v>1360</v>
      </c>
      <c r="B105" s="2" t="s">
        <v>1424</v>
      </c>
      <c r="C105" s="2" t="s">
        <v>1328</v>
      </c>
      <c r="D105" s="6">
        <f>VLOOKUP($B105,AR_AL,3,0)</f>
        <v>0</v>
      </c>
      <c r="E105" s="6">
        <f>VLOOKUP($B105,AR_AL,4,0)</f>
        <v>0</v>
      </c>
      <c r="F105" s="6">
        <f>VLOOKUP($B105,AR_AL,5,0)</f>
        <v>0</v>
      </c>
      <c r="G105" s="6">
        <f>VLOOKUP($B105,AR_AL,6,0)</f>
        <v>0</v>
      </c>
      <c r="H105" s="6">
        <f>VLOOKUP($B105,AR_AL,7,0)</f>
        <v>0</v>
      </c>
      <c r="I105" s="6">
        <f>VLOOKUP($B105,AR_AL,8,0)</f>
        <v>0</v>
      </c>
      <c r="J105" s="6">
        <f>VLOOKUP($B105,AR_AL,9,0)</f>
        <v>0</v>
      </c>
      <c r="K105" s="6">
        <f>VLOOKUP($B105,AR_AL,10,0)</f>
        <v>0</v>
      </c>
      <c r="L105" s="6">
        <f>VLOOKUP($B105,AR_AL,11,0)</f>
        <v>0</v>
      </c>
      <c r="M105" s="6">
        <f>VLOOKUP($B105,AR_AL,12,0)</f>
        <v>0</v>
      </c>
      <c r="N105" s="6">
        <f>VLOOKUP($B105,AR_AL,13,0)</f>
        <v>0</v>
      </c>
      <c r="O105" s="6">
        <f>VLOOKUP($B105,AR_AL,14,0)</f>
        <v>0</v>
      </c>
      <c r="P105" s="6">
        <f>VLOOKUP($B105,AR_AL,15,0)</f>
        <v>0</v>
      </c>
      <c r="Q105" s="6">
        <f>VLOOKUP($B105,AR_AL,16,0)</f>
        <v>0</v>
      </c>
    </row>
    <row r="106" spans="1:17">
      <c r="A106" s="2" t="s">
        <v>1360</v>
      </c>
      <c r="B106" s="2" t="s">
        <v>1436</v>
      </c>
      <c r="C106" s="2" t="s">
        <v>1328</v>
      </c>
      <c r="D106" s="6">
        <f>VLOOKUP($B106,AR_AL,3,0)</f>
        <v>0</v>
      </c>
      <c r="E106" s="6">
        <f>VLOOKUP($B106,AR_AL,4,0)</f>
        <v>0</v>
      </c>
      <c r="F106" s="6">
        <f>VLOOKUP($B106,AR_AL,5,0)</f>
        <v>0</v>
      </c>
      <c r="G106" s="6">
        <f>VLOOKUP($B106,AR_AL,6,0)</f>
        <v>0</v>
      </c>
      <c r="H106" s="6">
        <f>VLOOKUP($B106,AR_AL,7,0)</f>
        <v>0</v>
      </c>
      <c r="I106" s="6">
        <f>VLOOKUP($B106,AR_AL,8,0)</f>
        <v>0</v>
      </c>
      <c r="J106" s="6">
        <f>VLOOKUP($B106,AR_AL,9,0)</f>
        <v>0</v>
      </c>
      <c r="K106" s="6">
        <f>VLOOKUP($B106,AR_AL,10,0)</f>
        <v>0</v>
      </c>
      <c r="L106" s="6">
        <f>VLOOKUP($B106,AR_AL,11,0)</f>
        <v>0</v>
      </c>
      <c r="M106" s="6">
        <f>VLOOKUP($B106,AR_AL,12,0)</f>
        <v>0</v>
      </c>
      <c r="N106" s="6">
        <f>VLOOKUP($B106,AR_AL,13,0)</f>
        <v>0</v>
      </c>
      <c r="O106" s="6">
        <f>VLOOKUP($B106,AR_AL,14,0)</f>
        <v>0</v>
      </c>
      <c r="P106" s="6">
        <f>VLOOKUP($B106,AR_AL,15,0)</f>
        <v>0</v>
      </c>
      <c r="Q106" s="6">
        <f>VLOOKUP($B106,AR_AL,16,0)</f>
        <v>0</v>
      </c>
    </row>
    <row r="107" spans="1:17">
      <c r="A107" s="2" t="s">
        <v>1360</v>
      </c>
      <c r="B107" s="2" t="s">
        <v>1438</v>
      </c>
      <c r="C107" s="2" t="s">
        <v>1328</v>
      </c>
      <c r="D107" s="6" t="e">
        <f>VLOOKUP($B107,AR_AL,3,0)</f>
        <v>#N/A</v>
      </c>
      <c r="E107" s="6" t="e">
        <f>VLOOKUP($B107,AR_AL,4,0)</f>
        <v>#N/A</v>
      </c>
      <c r="F107" s="6" t="e">
        <f>VLOOKUP($B107,AR_AL,5,0)</f>
        <v>#N/A</v>
      </c>
      <c r="G107" s="6" t="e">
        <f>VLOOKUP($B107,AR_AL,6,0)</f>
        <v>#N/A</v>
      </c>
      <c r="H107" s="6" t="e">
        <f>VLOOKUP($B107,AR_AL,7,0)</f>
        <v>#N/A</v>
      </c>
      <c r="I107" s="6" t="e">
        <f>VLOOKUP($B107,AR_AL,8,0)</f>
        <v>#N/A</v>
      </c>
      <c r="J107" s="6" t="e">
        <f>VLOOKUP($B107,AR_AL,9,0)</f>
        <v>#N/A</v>
      </c>
      <c r="K107" s="6" t="e">
        <f>VLOOKUP($B107,AR_AL,10,0)</f>
        <v>#N/A</v>
      </c>
      <c r="L107" s="6" t="e">
        <f>VLOOKUP($B107,AR_AL,11,0)</f>
        <v>#N/A</v>
      </c>
      <c r="M107" s="6" t="e">
        <f>VLOOKUP($B107,AR_AL,12,0)</f>
        <v>#N/A</v>
      </c>
      <c r="N107" s="6" t="e">
        <f>VLOOKUP($B107,AR_AL,13,0)</f>
        <v>#N/A</v>
      </c>
      <c r="O107" s="6" t="e">
        <f>VLOOKUP($B107,AR_AL,14,0)</f>
        <v>#N/A</v>
      </c>
      <c r="P107" s="6" t="e">
        <f>VLOOKUP($B107,AR_AL,15,0)</f>
        <v>#N/A</v>
      </c>
      <c r="Q107" s="6" t="e">
        <f>VLOOKUP($B107,AR_AL,16,0)</f>
        <v>#N/A</v>
      </c>
    </row>
    <row r="108" spans="1:17">
      <c r="A108" s="2" t="s">
        <v>1360</v>
      </c>
      <c r="B108" s="2" t="s">
        <v>1461</v>
      </c>
      <c r="C108" s="2" t="s">
        <v>1328</v>
      </c>
      <c r="D108" s="6">
        <f>VLOOKUP($B108,AR_AL,3,0)</f>
        <v>0</v>
      </c>
      <c r="E108" s="6">
        <f>VLOOKUP($B108,AR_AL,4,0)</f>
        <v>0</v>
      </c>
      <c r="F108" s="6">
        <f>VLOOKUP($B108,AR_AL,5,0)</f>
        <v>0</v>
      </c>
      <c r="G108" s="6">
        <f>VLOOKUP($B108,AR_AL,6,0)</f>
        <v>0</v>
      </c>
      <c r="H108" s="6">
        <f>VLOOKUP($B108,AR_AL,7,0)</f>
        <v>0</v>
      </c>
      <c r="I108" s="6">
        <f>VLOOKUP($B108,AR_AL,8,0)</f>
        <v>0</v>
      </c>
      <c r="J108" s="6">
        <f>VLOOKUP($B108,AR_AL,9,0)</f>
        <v>0</v>
      </c>
      <c r="K108" s="6">
        <f>VLOOKUP($B108,AR_AL,10,0)</f>
        <v>0</v>
      </c>
      <c r="L108" s="6">
        <f>VLOOKUP($B108,AR_AL,11,0)</f>
        <v>0</v>
      </c>
      <c r="M108" s="6">
        <f>VLOOKUP($B108,AR_AL,12,0)</f>
        <v>0</v>
      </c>
      <c r="N108" s="6">
        <f>VLOOKUP($B108,AR_AL,13,0)</f>
        <v>0</v>
      </c>
      <c r="O108" s="6">
        <f>VLOOKUP($B108,AR_AL,14,0)</f>
        <v>0</v>
      </c>
      <c r="P108" s="6">
        <f>VLOOKUP($B108,AR_AL,15,0)</f>
        <v>0</v>
      </c>
      <c r="Q108" s="6">
        <f>VLOOKUP($B108,AR_AL,16,0)</f>
        <v>0</v>
      </c>
    </row>
    <row r="109" spans="1:17">
      <c r="A109" s="2" t="s">
        <v>1360</v>
      </c>
      <c r="B109" s="2" t="s">
        <v>1530</v>
      </c>
      <c r="C109" s="2" t="s">
        <v>1328</v>
      </c>
      <c r="D109" s="6">
        <f>VLOOKUP($B109,AR_AL,3,0)</f>
        <v>0</v>
      </c>
      <c r="E109" s="6">
        <f>VLOOKUP($B109,AR_AL,4,0)</f>
        <v>0</v>
      </c>
      <c r="F109" s="6">
        <f>VLOOKUP($B109,AR_AL,5,0)</f>
        <v>0</v>
      </c>
      <c r="G109" s="6">
        <f>VLOOKUP($B109,AR_AL,6,0)</f>
        <v>0</v>
      </c>
      <c r="H109" s="6">
        <f>VLOOKUP($B109,AR_AL,7,0)</f>
        <v>0</v>
      </c>
      <c r="I109" s="6">
        <f>VLOOKUP($B109,AR_AL,8,0)</f>
        <v>0</v>
      </c>
      <c r="J109" s="6">
        <f>VLOOKUP($B109,AR_AL,9,0)</f>
        <v>0</v>
      </c>
      <c r="K109" s="6">
        <f>VLOOKUP($B109,AR_AL,10,0)</f>
        <v>0</v>
      </c>
      <c r="L109" s="6">
        <f>VLOOKUP($B109,AR_AL,11,0)</f>
        <v>0</v>
      </c>
      <c r="M109" s="6">
        <f>VLOOKUP($B109,AR_AL,12,0)</f>
        <v>0</v>
      </c>
      <c r="N109" s="6">
        <f>VLOOKUP($B109,AR_AL,13,0)</f>
        <v>0</v>
      </c>
      <c r="O109" s="6">
        <f>VLOOKUP($B109,AR_AL,14,0)</f>
        <v>0</v>
      </c>
      <c r="P109" s="6">
        <f>VLOOKUP($B109,AR_AL,15,0)</f>
        <v>0</v>
      </c>
      <c r="Q109" s="6">
        <f>VLOOKUP($B109,AR_AL,16,0)</f>
        <v>0</v>
      </c>
    </row>
    <row r="110" spans="1:17">
      <c r="A110" s="2" t="s">
        <v>1360</v>
      </c>
      <c r="B110" s="2" t="s">
        <v>1532</v>
      </c>
      <c r="C110" s="2" t="s">
        <v>1328</v>
      </c>
      <c r="D110" s="6">
        <f>VLOOKUP($B110,AR_AL,3,0)</f>
        <v>0</v>
      </c>
      <c r="E110" s="6">
        <f>VLOOKUP($B110,AR_AL,4,0)</f>
        <v>0</v>
      </c>
      <c r="F110" s="6">
        <f>VLOOKUP($B110,AR_AL,5,0)</f>
        <v>0</v>
      </c>
      <c r="G110" s="6">
        <f>VLOOKUP($B110,AR_AL,6,0)</f>
        <v>0</v>
      </c>
      <c r="H110" s="6">
        <f>VLOOKUP($B110,AR_AL,7,0)</f>
        <v>0</v>
      </c>
      <c r="I110" s="6">
        <f>VLOOKUP($B110,AR_AL,8,0)</f>
        <v>0</v>
      </c>
      <c r="J110" s="6">
        <f>VLOOKUP($B110,AR_AL,9,0)</f>
        <v>0</v>
      </c>
      <c r="K110" s="6">
        <f>VLOOKUP($B110,AR_AL,10,0)</f>
        <v>0</v>
      </c>
      <c r="L110" s="6">
        <f>VLOOKUP($B110,AR_AL,11,0)</f>
        <v>0</v>
      </c>
      <c r="M110" s="6">
        <f>VLOOKUP($B110,AR_AL,12,0)</f>
        <v>0</v>
      </c>
      <c r="N110" s="6">
        <f>VLOOKUP($B110,AR_AL,13,0)</f>
        <v>0</v>
      </c>
      <c r="O110" s="6">
        <f>VLOOKUP($B110,AR_AL,14,0)</f>
        <v>0</v>
      </c>
      <c r="P110" s="6">
        <f>VLOOKUP($B110,AR_AL,15,0)</f>
        <v>0</v>
      </c>
      <c r="Q110" s="6">
        <f>VLOOKUP($B110,AR_AL,16,0)</f>
        <v>0</v>
      </c>
    </row>
    <row r="111" spans="1:17">
      <c r="A111" s="2" t="s">
        <v>1360</v>
      </c>
      <c r="B111" s="2" t="s">
        <v>1535</v>
      </c>
      <c r="C111" s="2" t="s">
        <v>1328</v>
      </c>
      <c r="D111" s="6" t="e">
        <f>VLOOKUP($B111,AR_AL,3,0)</f>
        <v>#N/A</v>
      </c>
      <c r="E111" s="6" t="e">
        <f>VLOOKUP($B111,AR_AL,4,0)</f>
        <v>#N/A</v>
      </c>
      <c r="F111" s="6" t="e">
        <f>VLOOKUP($B111,AR_AL,5,0)</f>
        <v>#N/A</v>
      </c>
      <c r="G111" s="6" t="e">
        <f>VLOOKUP($B111,AR_AL,6,0)</f>
        <v>#N/A</v>
      </c>
      <c r="H111" s="6" t="e">
        <f>VLOOKUP($B111,AR_AL,7,0)</f>
        <v>#N/A</v>
      </c>
      <c r="I111" s="6" t="e">
        <f>VLOOKUP($B111,AR_AL,8,0)</f>
        <v>#N/A</v>
      </c>
      <c r="J111" s="6" t="e">
        <f>VLOOKUP($B111,AR_AL,9,0)</f>
        <v>#N/A</v>
      </c>
      <c r="K111" s="6" t="e">
        <f>VLOOKUP($B111,AR_AL,10,0)</f>
        <v>#N/A</v>
      </c>
      <c r="L111" s="6" t="e">
        <f>VLOOKUP($B111,AR_AL,11,0)</f>
        <v>#N/A</v>
      </c>
      <c r="M111" s="6" t="e">
        <f>VLOOKUP($B111,AR_AL,12,0)</f>
        <v>#N/A</v>
      </c>
      <c r="N111" s="6" t="e">
        <f>VLOOKUP($B111,AR_AL,13,0)</f>
        <v>#N/A</v>
      </c>
      <c r="O111" s="6" t="e">
        <f>VLOOKUP($B111,AR_AL,14,0)</f>
        <v>#N/A</v>
      </c>
      <c r="P111" s="6" t="e">
        <f>VLOOKUP($B111,AR_AL,15,0)</f>
        <v>#N/A</v>
      </c>
      <c r="Q111" s="6" t="e">
        <f>VLOOKUP($B111,AR_AL,16,0)</f>
        <v>#N/A</v>
      </c>
    </row>
    <row r="112" spans="1:17">
      <c r="A112" s="2" t="s">
        <v>1360</v>
      </c>
      <c r="B112" s="2" t="s">
        <v>1536</v>
      </c>
      <c r="C112" s="2" t="s">
        <v>1328</v>
      </c>
      <c r="D112" s="6">
        <f>VLOOKUP($B112,AR_AL,3,0)</f>
        <v>0</v>
      </c>
      <c r="E112" s="6">
        <f>VLOOKUP($B112,AR_AL,4,0)</f>
        <v>0</v>
      </c>
      <c r="F112" s="6">
        <f>VLOOKUP($B112,AR_AL,5,0)</f>
        <v>0</v>
      </c>
      <c r="G112" s="6">
        <f>VLOOKUP($B112,AR_AL,6,0)</f>
        <v>0</v>
      </c>
      <c r="H112" s="6">
        <f>VLOOKUP($B112,AR_AL,7,0)</f>
        <v>0</v>
      </c>
      <c r="I112" s="6">
        <f>VLOOKUP($B112,AR_AL,8,0)</f>
        <v>0</v>
      </c>
      <c r="J112" s="6">
        <f>VLOOKUP($B112,AR_AL,9,0)</f>
        <v>0</v>
      </c>
      <c r="K112" s="6">
        <f>VLOOKUP($B112,AR_AL,10,0)</f>
        <v>0</v>
      </c>
      <c r="L112" s="6">
        <f>VLOOKUP($B112,AR_AL,11,0)</f>
        <v>0</v>
      </c>
      <c r="M112" s="6">
        <f>VLOOKUP($B112,AR_AL,12,0)</f>
        <v>0</v>
      </c>
      <c r="N112" s="6">
        <f>VLOOKUP($B112,AR_AL,13,0)</f>
        <v>0</v>
      </c>
      <c r="O112" s="6">
        <f>VLOOKUP($B112,AR_AL,14,0)</f>
        <v>0</v>
      </c>
      <c r="P112" s="6">
        <f>VLOOKUP($B112,AR_AL,15,0)</f>
        <v>0</v>
      </c>
      <c r="Q112" s="6">
        <f>VLOOKUP($B112,AR_AL,16,0)</f>
        <v>0</v>
      </c>
    </row>
    <row r="113" spans="1:17">
      <c r="A113" s="2" t="s">
        <v>1360</v>
      </c>
      <c r="B113" s="2" t="s">
        <v>1540</v>
      </c>
      <c r="C113" s="2" t="s">
        <v>1328</v>
      </c>
      <c r="D113" s="6">
        <f>VLOOKUP($B113,AR_AL,3,0)</f>
        <v>0</v>
      </c>
      <c r="E113" s="6">
        <f>VLOOKUP($B113,AR_AL,4,0)</f>
        <v>0</v>
      </c>
      <c r="F113" s="6">
        <f>VLOOKUP($B113,AR_AL,5,0)</f>
        <v>0</v>
      </c>
      <c r="G113" s="6">
        <f>VLOOKUP($B113,AR_AL,6,0)</f>
        <v>0</v>
      </c>
      <c r="H113" s="6">
        <f>VLOOKUP($B113,AR_AL,7,0)</f>
        <v>0</v>
      </c>
      <c r="I113" s="6">
        <f>VLOOKUP($B113,AR_AL,8,0)</f>
        <v>0</v>
      </c>
      <c r="J113" s="6">
        <f>VLOOKUP($B113,AR_AL,9,0)</f>
        <v>0</v>
      </c>
      <c r="K113" s="6">
        <f>VLOOKUP($B113,AR_AL,10,0)</f>
        <v>0</v>
      </c>
      <c r="L113" s="6">
        <f>VLOOKUP($B113,AR_AL,11,0)</f>
        <v>0</v>
      </c>
      <c r="M113" s="6">
        <f>VLOOKUP($B113,AR_AL,12,0)</f>
        <v>0</v>
      </c>
      <c r="N113" s="6">
        <f>VLOOKUP($B113,AR_AL,13,0)</f>
        <v>0</v>
      </c>
      <c r="O113" s="6">
        <f>VLOOKUP($B113,AR_AL,14,0)</f>
        <v>0</v>
      </c>
      <c r="P113" s="6">
        <f>VLOOKUP($B113,AR_AL,15,0)</f>
        <v>0</v>
      </c>
      <c r="Q113" s="6">
        <f>VLOOKUP($B113,AR_AL,16,0)</f>
        <v>0</v>
      </c>
    </row>
    <row r="114" spans="1:17">
      <c r="A114" s="2" t="s">
        <v>1360</v>
      </c>
      <c r="B114" s="2" t="s">
        <v>1542</v>
      </c>
      <c r="C114" s="2" t="s">
        <v>1328</v>
      </c>
      <c r="D114" s="6">
        <f>VLOOKUP($B114,AR_AL,3,0)</f>
        <v>0</v>
      </c>
      <c r="E114" s="6">
        <f>VLOOKUP($B114,AR_AL,4,0)</f>
        <v>0</v>
      </c>
      <c r="F114" s="6">
        <f>VLOOKUP($B114,AR_AL,5,0)</f>
        <v>0</v>
      </c>
      <c r="G114" s="6">
        <f>VLOOKUP($B114,AR_AL,6,0)</f>
        <v>0</v>
      </c>
      <c r="H114" s="6">
        <f>VLOOKUP($B114,AR_AL,7,0)</f>
        <v>0</v>
      </c>
      <c r="I114" s="6">
        <f>VLOOKUP($B114,AR_AL,8,0)</f>
        <v>0</v>
      </c>
      <c r="J114" s="6">
        <f>VLOOKUP($B114,AR_AL,9,0)</f>
        <v>0</v>
      </c>
      <c r="K114" s="6">
        <f>VLOOKUP($B114,AR_AL,10,0)</f>
        <v>0</v>
      </c>
      <c r="L114" s="6">
        <f>VLOOKUP($B114,AR_AL,11,0)</f>
        <v>0</v>
      </c>
      <c r="M114" s="6">
        <f>VLOOKUP($B114,AR_AL,12,0)</f>
        <v>0</v>
      </c>
      <c r="N114" s="6">
        <f>VLOOKUP($B114,AR_AL,13,0)</f>
        <v>0</v>
      </c>
      <c r="O114" s="6">
        <f>VLOOKUP($B114,AR_AL,14,0)</f>
        <v>0</v>
      </c>
      <c r="P114" s="6">
        <f>VLOOKUP($B114,AR_AL,15,0)</f>
        <v>0</v>
      </c>
      <c r="Q114" s="6">
        <f>VLOOKUP($B114,AR_AL,16,0)</f>
        <v>0</v>
      </c>
    </row>
    <row r="115" spans="1:17">
      <c r="A115" s="2" t="s">
        <v>1360</v>
      </c>
      <c r="B115" s="2" t="s">
        <v>1545</v>
      </c>
      <c r="C115" s="2" t="s">
        <v>1328</v>
      </c>
      <c r="D115" s="6" t="e">
        <f>VLOOKUP($B115,AR_AL,3,0)</f>
        <v>#N/A</v>
      </c>
      <c r="E115" s="6" t="e">
        <f>VLOOKUP($B115,AR_AL,4,0)</f>
        <v>#N/A</v>
      </c>
      <c r="F115" s="6" t="e">
        <f>VLOOKUP($B115,AR_AL,5,0)</f>
        <v>#N/A</v>
      </c>
      <c r="G115" s="6" t="e">
        <f>VLOOKUP($B115,AR_AL,6,0)</f>
        <v>#N/A</v>
      </c>
      <c r="H115" s="6" t="e">
        <f>VLOOKUP($B115,AR_AL,7,0)</f>
        <v>#N/A</v>
      </c>
      <c r="I115" s="6" t="e">
        <f>VLOOKUP($B115,AR_AL,8,0)</f>
        <v>#N/A</v>
      </c>
      <c r="J115" s="6" t="e">
        <f>VLOOKUP($B115,AR_AL,9,0)</f>
        <v>#N/A</v>
      </c>
      <c r="K115" s="6" t="e">
        <f>VLOOKUP($B115,AR_AL,10,0)</f>
        <v>#N/A</v>
      </c>
      <c r="L115" s="6" t="e">
        <f>VLOOKUP($B115,AR_AL,11,0)</f>
        <v>#N/A</v>
      </c>
      <c r="M115" s="6" t="e">
        <f>VLOOKUP($B115,AR_AL,12,0)</f>
        <v>#N/A</v>
      </c>
      <c r="N115" s="6" t="e">
        <f>VLOOKUP($B115,AR_AL,13,0)</f>
        <v>#N/A</v>
      </c>
      <c r="O115" s="6" t="e">
        <f>VLOOKUP($B115,AR_AL,14,0)</f>
        <v>#N/A</v>
      </c>
      <c r="P115" s="6" t="e">
        <f>VLOOKUP($B115,AR_AL,15,0)</f>
        <v>#N/A</v>
      </c>
      <c r="Q115" s="6" t="e">
        <f>VLOOKUP($B115,AR_AL,16,0)</f>
        <v>#N/A</v>
      </c>
    </row>
    <row r="116" spans="1:17">
      <c r="A116" s="2" t="s">
        <v>1360</v>
      </c>
      <c r="B116" s="2" t="s">
        <v>1546</v>
      </c>
      <c r="C116" s="2" t="s">
        <v>1328</v>
      </c>
      <c r="D116" s="6" t="e">
        <f>VLOOKUP($B116,AR_AL,3,0)</f>
        <v>#N/A</v>
      </c>
      <c r="E116" s="6" t="e">
        <f>VLOOKUP($B116,AR_AL,4,0)</f>
        <v>#N/A</v>
      </c>
      <c r="F116" s="6" t="e">
        <f>VLOOKUP($B116,AR_AL,5,0)</f>
        <v>#N/A</v>
      </c>
      <c r="G116" s="6" t="e">
        <f>VLOOKUP($B116,AR_AL,6,0)</f>
        <v>#N/A</v>
      </c>
      <c r="H116" s="6" t="e">
        <f>VLOOKUP($B116,AR_AL,7,0)</f>
        <v>#N/A</v>
      </c>
      <c r="I116" s="6" t="e">
        <f>VLOOKUP($B116,AR_AL,8,0)</f>
        <v>#N/A</v>
      </c>
      <c r="J116" s="6" t="e">
        <f>VLOOKUP($B116,AR_AL,9,0)</f>
        <v>#N/A</v>
      </c>
      <c r="K116" s="6" t="e">
        <f>VLOOKUP($B116,AR_AL,10,0)</f>
        <v>#N/A</v>
      </c>
      <c r="L116" s="6" t="e">
        <f>VLOOKUP($B116,AR_AL,11,0)</f>
        <v>#N/A</v>
      </c>
      <c r="M116" s="6" t="e">
        <f>VLOOKUP($B116,AR_AL,12,0)</f>
        <v>#N/A</v>
      </c>
      <c r="N116" s="6" t="e">
        <f>VLOOKUP($B116,AR_AL,13,0)</f>
        <v>#N/A</v>
      </c>
      <c r="O116" s="6" t="e">
        <f>VLOOKUP($B116,AR_AL,14,0)</f>
        <v>#N/A</v>
      </c>
      <c r="P116" s="6" t="e">
        <f>VLOOKUP($B116,AR_AL,15,0)</f>
        <v>#N/A</v>
      </c>
      <c r="Q116" s="6" t="e">
        <f>VLOOKUP($B116,AR_AL,16,0)</f>
        <v>#N/A</v>
      </c>
    </row>
    <row r="117" spans="1:17">
      <c r="A117" s="2" t="s">
        <v>1360</v>
      </c>
      <c r="B117" s="2" t="s">
        <v>1547</v>
      </c>
      <c r="C117" s="2" t="s">
        <v>1328</v>
      </c>
      <c r="D117" s="6">
        <f>VLOOKUP($B117,AR_AL,3,0)</f>
        <v>0</v>
      </c>
      <c r="E117" s="6">
        <f>VLOOKUP($B117,AR_AL,4,0)</f>
        <v>0</v>
      </c>
      <c r="F117" s="6">
        <f>VLOOKUP($B117,AR_AL,5,0)</f>
        <v>0</v>
      </c>
      <c r="G117" s="6">
        <f>VLOOKUP($B117,AR_AL,6,0)</f>
        <v>0</v>
      </c>
      <c r="H117" s="6">
        <f>VLOOKUP($B117,AR_AL,7,0)</f>
        <v>0</v>
      </c>
      <c r="I117" s="6">
        <f>VLOOKUP($B117,AR_AL,8,0)</f>
        <v>0</v>
      </c>
      <c r="J117" s="6">
        <f>VLOOKUP($B117,AR_AL,9,0)</f>
        <v>0</v>
      </c>
      <c r="K117" s="6">
        <f>VLOOKUP($B117,AR_AL,10,0)</f>
        <v>0</v>
      </c>
      <c r="L117" s="6">
        <f>VLOOKUP($B117,AR_AL,11,0)</f>
        <v>0</v>
      </c>
      <c r="M117" s="6">
        <f>VLOOKUP($B117,AR_AL,12,0)</f>
        <v>0</v>
      </c>
      <c r="N117" s="6">
        <f>VLOOKUP($B117,AR_AL,13,0)</f>
        <v>0</v>
      </c>
      <c r="O117" s="6">
        <f>VLOOKUP($B117,AR_AL,14,0)</f>
        <v>0</v>
      </c>
      <c r="P117" s="6">
        <f>VLOOKUP($B117,AR_AL,15,0)</f>
        <v>0</v>
      </c>
      <c r="Q117" s="6">
        <f>VLOOKUP($B117,AR_AL,16,0)</f>
        <v>0</v>
      </c>
    </row>
    <row r="118" spans="1:17">
      <c r="A118" s="2" t="s">
        <v>1360</v>
      </c>
      <c r="B118" s="2" t="s">
        <v>1549</v>
      </c>
      <c r="C118" s="2" t="s">
        <v>1328</v>
      </c>
      <c r="D118" s="6" t="e">
        <f>VLOOKUP($B118,AR_AL,3,0)</f>
        <v>#N/A</v>
      </c>
      <c r="E118" s="6" t="e">
        <f>VLOOKUP($B118,AR_AL,4,0)</f>
        <v>#N/A</v>
      </c>
      <c r="F118" s="6" t="e">
        <f>VLOOKUP($B118,AR_AL,5,0)</f>
        <v>#N/A</v>
      </c>
      <c r="G118" s="6" t="e">
        <f>VLOOKUP($B118,AR_AL,6,0)</f>
        <v>#N/A</v>
      </c>
      <c r="H118" s="6" t="e">
        <f>VLOOKUP($B118,AR_AL,7,0)</f>
        <v>#N/A</v>
      </c>
      <c r="I118" s="6" t="e">
        <f>VLOOKUP($B118,AR_AL,8,0)</f>
        <v>#N/A</v>
      </c>
      <c r="J118" s="6" t="e">
        <f>VLOOKUP($B118,AR_AL,9,0)</f>
        <v>#N/A</v>
      </c>
      <c r="K118" s="6" t="e">
        <f>VLOOKUP($B118,AR_AL,10,0)</f>
        <v>#N/A</v>
      </c>
      <c r="L118" s="6" t="e">
        <f>VLOOKUP($B118,AR_AL,11,0)</f>
        <v>#N/A</v>
      </c>
      <c r="M118" s="6" t="e">
        <f>VLOOKUP($B118,AR_AL,12,0)</f>
        <v>#N/A</v>
      </c>
      <c r="N118" s="6" t="e">
        <f>VLOOKUP($B118,AR_AL,13,0)</f>
        <v>#N/A</v>
      </c>
      <c r="O118" s="6" t="e">
        <f>VLOOKUP($B118,AR_AL,14,0)</f>
        <v>#N/A</v>
      </c>
      <c r="P118" s="6" t="e">
        <f>VLOOKUP($B118,AR_AL,15,0)</f>
        <v>#N/A</v>
      </c>
      <c r="Q118" s="6" t="e">
        <f>VLOOKUP($B118,AR_AL,16,0)</f>
        <v>#N/A</v>
      </c>
    </row>
    <row r="119" spans="1:17">
      <c r="A119" s="2" t="s">
        <v>1360</v>
      </c>
      <c r="B119" s="2" t="s">
        <v>1590</v>
      </c>
      <c r="C119" s="2" t="s">
        <v>1328</v>
      </c>
      <c r="D119" s="6">
        <f>VLOOKUP($B119,AR_AL,3,0)</f>
        <v>0</v>
      </c>
      <c r="E119" s="6">
        <f>VLOOKUP($B119,AR_AL,4,0)</f>
        <v>0</v>
      </c>
      <c r="F119" s="6">
        <f>VLOOKUP($B119,AR_AL,5,0)</f>
        <v>0</v>
      </c>
      <c r="G119" s="6">
        <f>VLOOKUP($B119,AR_AL,6,0)</f>
        <v>0</v>
      </c>
      <c r="H119" s="6">
        <f>VLOOKUP($B119,AR_AL,7,0)</f>
        <v>0</v>
      </c>
      <c r="I119" s="6">
        <f>VLOOKUP($B119,AR_AL,8,0)</f>
        <v>0</v>
      </c>
      <c r="J119" s="6">
        <f>VLOOKUP($B119,AR_AL,9,0)</f>
        <v>0</v>
      </c>
      <c r="K119" s="6">
        <f>VLOOKUP($B119,AR_AL,10,0)</f>
        <v>0</v>
      </c>
      <c r="L119" s="6">
        <f>VLOOKUP($B119,AR_AL,11,0)</f>
        <v>0</v>
      </c>
      <c r="M119" s="6">
        <f>VLOOKUP($B119,AR_AL,12,0)</f>
        <v>0</v>
      </c>
      <c r="N119" s="6">
        <f>VLOOKUP($B119,AR_AL,13,0)</f>
        <v>0</v>
      </c>
      <c r="O119" s="6">
        <f>VLOOKUP($B119,AR_AL,14,0)</f>
        <v>0</v>
      </c>
      <c r="P119" s="6">
        <f>VLOOKUP($B119,AR_AL,15,0)</f>
        <v>0</v>
      </c>
      <c r="Q119" s="6">
        <f>VLOOKUP($B119,AR_AL,16,0)</f>
        <v>0</v>
      </c>
    </row>
    <row r="120" spans="1:17">
      <c r="A120" s="2" t="s">
        <v>1360</v>
      </c>
      <c r="B120" s="2" t="s">
        <v>1594</v>
      </c>
      <c r="C120" s="2" t="s">
        <v>1328</v>
      </c>
      <c r="D120" s="6" t="e">
        <f>VLOOKUP($B120,AR_AL,3,0)</f>
        <v>#N/A</v>
      </c>
      <c r="E120" s="6" t="e">
        <f>VLOOKUP($B120,AR_AL,4,0)</f>
        <v>#N/A</v>
      </c>
      <c r="F120" s="6" t="e">
        <f>VLOOKUP($B120,AR_AL,5,0)</f>
        <v>#N/A</v>
      </c>
      <c r="G120" s="6" t="e">
        <f>VLOOKUP($B120,AR_AL,6,0)</f>
        <v>#N/A</v>
      </c>
      <c r="H120" s="6" t="e">
        <f>VLOOKUP($B120,AR_AL,7,0)</f>
        <v>#N/A</v>
      </c>
      <c r="I120" s="6" t="e">
        <f>VLOOKUP($B120,AR_AL,8,0)</f>
        <v>#N/A</v>
      </c>
      <c r="J120" s="6" t="e">
        <f>VLOOKUP($B120,AR_AL,9,0)</f>
        <v>#N/A</v>
      </c>
      <c r="K120" s="6" t="e">
        <f>VLOOKUP($B120,AR_AL,10,0)</f>
        <v>#N/A</v>
      </c>
      <c r="L120" s="6" t="e">
        <f>VLOOKUP($B120,AR_AL,11,0)</f>
        <v>#N/A</v>
      </c>
      <c r="M120" s="6" t="e">
        <f>VLOOKUP($B120,AR_AL,12,0)</f>
        <v>#N/A</v>
      </c>
      <c r="N120" s="6" t="e">
        <f>VLOOKUP($B120,AR_AL,13,0)</f>
        <v>#N/A</v>
      </c>
      <c r="O120" s="6" t="e">
        <f>VLOOKUP($B120,AR_AL,14,0)</f>
        <v>#N/A</v>
      </c>
      <c r="P120" s="6" t="e">
        <f>VLOOKUP($B120,AR_AL,15,0)</f>
        <v>#N/A</v>
      </c>
      <c r="Q120" s="6" t="e">
        <f>VLOOKUP($B120,AR_AL,16,0)</f>
        <v>#N/A</v>
      </c>
    </row>
    <row r="121" spans="1:17">
      <c r="A121" s="2" t="s">
        <v>1360</v>
      </c>
      <c r="B121" s="2" t="s">
        <v>1595</v>
      </c>
      <c r="C121" s="2" t="s">
        <v>1328</v>
      </c>
      <c r="D121" s="6">
        <f>VLOOKUP($B121,AR_AL,3,0)</f>
        <v>0</v>
      </c>
      <c r="E121" s="6">
        <f>VLOOKUP($B121,AR_AL,4,0)</f>
        <v>0</v>
      </c>
      <c r="F121" s="6">
        <f>VLOOKUP($B121,AR_AL,5,0)</f>
        <v>0</v>
      </c>
      <c r="G121" s="6">
        <f>VLOOKUP($B121,AR_AL,6,0)</f>
        <v>0</v>
      </c>
      <c r="H121" s="6">
        <f>VLOOKUP($B121,AR_AL,7,0)</f>
        <v>0</v>
      </c>
      <c r="I121" s="6">
        <f>VLOOKUP($B121,AR_AL,8,0)</f>
        <v>0</v>
      </c>
      <c r="J121" s="6">
        <f>VLOOKUP($B121,AR_AL,9,0)</f>
        <v>0</v>
      </c>
      <c r="K121" s="6">
        <f>VLOOKUP($B121,AR_AL,10,0)</f>
        <v>0</v>
      </c>
      <c r="L121" s="6">
        <f>VLOOKUP($B121,AR_AL,11,0)</f>
        <v>0</v>
      </c>
      <c r="M121" s="6">
        <f>VLOOKUP($B121,AR_AL,12,0)</f>
        <v>0</v>
      </c>
      <c r="N121" s="6">
        <f>VLOOKUP($B121,AR_AL,13,0)</f>
        <v>0</v>
      </c>
      <c r="O121" s="6">
        <f>VLOOKUP($B121,AR_AL,14,0)</f>
        <v>0</v>
      </c>
      <c r="P121" s="6">
        <f>VLOOKUP($B121,AR_AL,15,0)</f>
        <v>0</v>
      </c>
      <c r="Q121" s="6">
        <f>VLOOKUP($B121,AR_AL,16,0)</f>
        <v>0</v>
      </c>
    </row>
    <row r="122" spans="1:17">
      <c r="A122" s="2" t="s">
        <v>1360</v>
      </c>
      <c r="B122" s="2" t="s">
        <v>1597</v>
      </c>
      <c r="C122" s="2" t="s">
        <v>1328</v>
      </c>
      <c r="D122" s="6">
        <f>VLOOKUP($B122,AR_AL,3,0)</f>
        <v>0</v>
      </c>
      <c r="E122" s="6">
        <f>VLOOKUP($B122,AR_AL,4,0)</f>
        <v>0</v>
      </c>
      <c r="F122" s="6">
        <f>VLOOKUP($B122,AR_AL,5,0)</f>
        <v>0</v>
      </c>
      <c r="G122" s="6">
        <f>VLOOKUP($B122,AR_AL,6,0)</f>
        <v>0</v>
      </c>
      <c r="H122" s="6">
        <f>VLOOKUP($B122,AR_AL,7,0)</f>
        <v>0</v>
      </c>
      <c r="I122" s="6">
        <f>VLOOKUP($B122,AR_AL,8,0)</f>
        <v>0</v>
      </c>
      <c r="J122" s="6">
        <f>VLOOKUP($B122,AR_AL,9,0)</f>
        <v>0</v>
      </c>
      <c r="K122" s="6">
        <f>VLOOKUP($B122,AR_AL,10,0)</f>
        <v>0</v>
      </c>
      <c r="L122" s="6">
        <f>VLOOKUP($B122,AR_AL,11,0)</f>
        <v>0</v>
      </c>
      <c r="M122" s="6">
        <f>VLOOKUP($B122,AR_AL,12,0)</f>
        <v>0</v>
      </c>
      <c r="N122" s="6">
        <f>VLOOKUP($B122,AR_AL,13,0)</f>
        <v>0</v>
      </c>
      <c r="O122" s="6">
        <f>VLOOKUP($B122,AR_AL,14,0)</f>
        <v>0</v>
      </c>
      <c r="P122" s="6">
        <f>VLOOKUP($B122,AR_AL,15,0)</f>
        <v>0</v>
      </c>
      <c r="Q122" s="6">
        <f>VLOOKUP($B122,AR_AL,16,0)</f>
        <v>0</v>
      </c>
    </row>
    <row r="123" spans="1:17">
      <c r="A123" s="2" t="s">
        <v>1360</v>
      </c>
      <c r="B123" s="2" t="s">
        <v>1599</v>
      </c>
      <c r="C123" s="2" t="s">
        <v>1328</v>
      </c>
      <c r="D123" s="6" t="e">
        <f>VLOOKUP($B123,AR_AL,3,0)</f>
        <v>#N/A</v>
      </c>
      <c r="E123" s="6" t="e">
        <f>VLOOKUP($B123,AR_AL,4,0)</f>
        <v>#N/A</v>
      </c>
      <c r="F123" s="6" t="e">
        <f>VLOOKUP($B123,AR_AL,5,0)</f>
        <v>#N/A</v>
      </c>
      <c r="G123" s="6" t="e">
        <f>VLOOKUP($B123,AR_AL,6,0)</f>
        <v>#N/A</v>
      </c>
      <c r="H123" s="6" t="e">
        <f>VLOOKUP($B123,AR_AL,7,0)</f>
        <v>#N/A</v>
      </c>
      <c r="I123" s="6" t="e">
        <f>VLOOKUP($B123,AR_AL,8,0)</f>
        <v>#N/A</v>
      </c>
      <c r="J123" s="6" t="e">
        <f>VLOOKUP($B123,AR_AL,9,0)</f>
        <v>#N/A</v>
      </c>
      <c r="K123" s="6" t="e">
        <f>VLOOKUP($B123,AR_AL,10,0)</f>
        <v>#N/A</v>
      </c>
      <c r="L123" s="6" t="e">
        <f>VLOOKUP($B123,AR_AL,11,0)</f>
        <v>#N/A</v>
      </c>
      <c r="M123" s="6" t="e">
        <f>VLOOKUP($B123,AR_AL,12,0)</f>
        <v>#N/A</v>
      </c>
      <c r="N123" s="6" t="e">
        <f>VLOOKUP($B123,AR_AL,13,0)</f>
        <v>#N/A</v>
      </c>
      <c r="O123" s="6" t="e">
        <f>VLOOKUP($B123,AR_AL,14,0)</f>
        <v>#N/A</v>
      </c>
      <c r="P123" s="6" t="e">
        <f>VLOOKUP($B123,AR_AL,15,0)</f>
        <v>#N/A</v>
      </c>
      <c r="Q123" s="6" t="e">
        <f>VLOOKUP($B123,AR_AL,16,0)</f>
        <v>#N/A</v>
      </c>
    </row>
    <row r="124" spans="1:17">
      <c r="A124" s="2" t="s">
        <v>1360</v>
      </c>
      <c r="B124" s="2" t="s">
        <v>1600</v>
      </c>
      <c r="C124" s="2" t="s">
        <v>1328</v>
      </c>
      <c r="D124" s="6" t="e">
        <f>VLOOKUP($B124,AR_AL,3,0)</f>
        <v>#N/A</v>
      </c>
      <c r="E124" s="6" t="e">
        <f>VLOOKUP($B124,AR_AL,4,0)</f>
        <v>#N/A</v>
      </c>
      <c r="F124" s="6" t="e">
        <f>VLOOKUP($B124,AR_AL,5,0)</f>
        <v>#N/A</v>
      </c>
      <c r="G124" s="6" t="e">
        <f>VLOOKUP($B124,AR_AL,6,0)</f>
        <v>#N/A</v>
      </c>
      <c r="H124" s="6" t="e">
        <f>VLOOKUP($B124,AR_AL,7,0)</f>
        <v>#N/A</v>
      </c>
      <c r="I124" s="6" t="e">
        <f>VLOOKUP($B124,AR_AL,8,0)</f>
        <v>#N/A</v>
      </c>
      <c r="J124" s="6" t="e">
        <f>VLOOKUP($B124,AR_AL,9,0)</f>
        <v>#N/A</v>
      </c>
      <c r="K124" s="6" t="e">
        <f>VLOOKUP($B124,AR_AL,10,0)</f>
        <v>#N/A</v>
      </c>
      <c r="L124" s="6" t="e">
        <f>VLOOKUP($B124,AR_AL,11,0)</f>
        <v>#N/A</v>
      </c>
      <c r="M124" s="6" t="e">
        <f>VLOOKUP($B124,AR_AL,12,0)</f>
        <v>#N/A</v>
      </c>
      <c r="N124" s="6" t="e">
        <f>VLOOKUP($B124,AR_AL,13,0)</f>
        <v>#N/A</v>
      </c>
      <c r="O124" s="6" t="e">
        <f>VLOOKUP($B124,AR_AL,14,0)</f>
        <v>#N/A</v>
      </c>
      <c r="P124" s="6" t="e">
        <f>VLOOKUP($B124,AR_AL,15,0)</f>
        <v>#N/A</v>
      </c>
      <c r="Q124" s="6" t="e">
        <f>VLOOKUP($B124,AR_AL,16,0)</f>
        <v>#N/A</v>
      </c>
    </row>
    <row r="125" spans="1:17">
      <c r="A125" s="2" t="s">
        <v>1360</v>
      </c>
      <c r="B125" s="2" t="s">
        <v>1601</v>
      </c>
      <c r="C125" s="2" t="s">
        <v>1328</v>
      </c>
      <c r="D125" s="6">
        <f>VLOOKUP($B125,AR_AL,3,0)</f>
        <v>0</v>
      </c>
      <c r="E125" s="6">
        <f>VLOOKUP($B125,AR_AL,4,0)</f>
        <v>0</v>
      </c>
      <c r="F125" s="6">
        <f>VLOOKUP($B125,AR_AL,5,0)</f>
        <v>0</v>
      </c>
      <c r="G125" s="6">
        <f>VLOOKUP($B125,AR_AL,6,0)</f>
        <v>0</v>
      </c>
      <c r="H125" s="6">
        <f>VLOOKUP($B125,AR_AL,7,0)</f>
        <v>0</v>
      </c>
      <c r="I125" s="6">
        <f>VLOOKUP($B125,AR_AL,8,0)</f>
        <v>0</v>
      </c>
      <c r="J125" s="6">
        <f>VLOOKUP($B125,AR_AL,9,0)</f>
        <v>0</v>
      </c>
      <c r="K125" s="6">
        <f>VLOOKUP($B125,AR_AL,10,0)</f>
        <v>0</v>
      </c>
      <c r="L125" s="6">
        <f>VLOOKUP($B125,AR_AL,11,0)</f>
        <v>0</v>
      </c>
      <c r="M125" s="6">
        <f>VLOOKUP($B125,AR_AL,12,0)</f>
        <v>0</v>
      </c>
      <c r="N125" s="6">
        <f>VLOOKUP($B125,AR_AL,13,0)</f>
        <v>0</v>
      </c>
      <c r="O125" s="6">
        <f>VLOOKUP($B125,AR_AL,14,0)</f>
        <v>0</v>
      </c>
      <c r="P125" s="6">
        <f>VLOOKUP($B125,AR_AL,15,0)</f>
        <v>0</v>
      </c>
      <c r="Q125" s="6">
        <f>VLOOKUP($B125,AR_AL,16,0)</f>
        <v>0</v>
      </c>
    </row>
    <row r="126" spans="1:17">
      <c r="A126" s="2" t="s">
        <v>1360</v>
      </c>
      <c r="B126" s="2" t="s">
        <v>1604</v>
      </c>
      <c r="C126" s="2" t="s">
        <v>1328</v>
      </c>
      <c r="D126" s="6" t="e">
        <f>VLOOKUP($B126,AR_AL,3,0)</f>
        <v>#N/A</v>
      </c>
      <c r="E126" s="6" t="e">
        <f>VLOOKUP($B126,AR_AL,4,0)</f>
        <v>#N/A</v>
      </c>
      <c r="F126" s="6" t="e">
        <f>VLOOKUP($B126,AR_AL,5,0)</f>
        <v>#N/A</v>
      </c>
      <c r="G126" s="6" t="e">
        <f>VLOOKUP($B126,AR_AL,6,0)</f>
        <v>#N/A</v>
      </c>
      <c r="H126" s="6" t="e">
        <f>VLOOKUP($B126,AR_AL,7,0)</f>
        <v>#N/A</v>
      </c>
      <c r="I126" s="6" t="e">
        <f>VLOOKUP($B126,AR_AL,8,0)</f>
        <v>#N/A</v>
      </c>
      <c r="J126" s="6" t="e">
        <f>VLOOKUP($B126,AR_AL,9,0)</f>
        <v>#N/A</v>
      </c>
      <c r="K126" s="6" t="e">
        <f>VLOOKUP($B126,AR_AL,10,0)</f>
        <v>#N/A</v>
      </c>
      <c r="L126" s="6" t="e">
        <f>VLOOKUP($B126,AR_AL,11,0)</f>
        <v>#N/A</v>
      </c>
      <c r="M126" s="6" t="e">
        <f>VLOOKUP($B126,AR_AL,12,0)</f>
        <v>#N/A</v>
      </c>
      <c r="N126" s="6" t="e">
        <f>VLOOKUP($B126,AR_AL,13,0)</f>
        <v>#N/A</v>
      </c>
      <c r="O126" s="6" t="e">
        <f>VLOOKUP($B126,AR_AL,14,0)</f>
        <v>#N/A</v>
      </c>
      <c r="P126" s="6" t="e">
        <f>VLOOKUP($B126,AR_AL,15,0)</f>
        <v>#N/A</v>
      </c>
      <c r="Q126" s="6" t="e">
        <f>VLOOKUP($B126,AR_AL,16,0)</f>
        <v>#N/A</v>
      </c>
    </row>
    <row r="127" spans="1:17">
      <c r="A127" s="2" t="s">
        <v>1360</v>
      </c>
      <c r="B127" s="2" t="s">
        <v>1605</v>
      </c>
      <c r="C127" s="2" t="s">
        <v>1328</v>
      </c>
      <c r="D127" s="6" t="e">
        <f>VLOOKUP($B127,AR_AL,3,0)</f>
        <v>#N/A</v>
      </c>
      <c r="E127" s="6" t="e">
        <f>VLOOKUP($B127,AR_AL,4,0)</f>
        <v>#N/A</v>
      </c>
      <c r="F127" s="6" t="e">
        <f>VLOOKUP($B127,AR_AL,5,0)</f>
        <v>#N/A</v>
      </c>
      <c r="G127" s="6" t="e">
        <f>VLOOKUP($B127,AR_AL,6,0)</f>
        <v>#N/A</v>
      </c>
      <c r="H127" s="6" t="e">
        <f>VLOOKUP($B127,AR_AL,7,0)</f>
        <v>#N/A</v>
      </c>
      <c r="I127" s="6" t="e">
        <f>VLOOKUP($B127,AR_AL,8,0)</f>
        <v>#N/A</v>
      </c>
      <c r="J127" s="6" t="e">
        <f>VLOOKUP($B127,AR_AL,9,0)</f>
        <v>#N/A</v>
      </c>
      <c r="K127" s="6" t="e">
        <f>VLOOKUP($B127,AR_AL,10,0)</f>
        <v>#N/A</v>
      </c>
      <c r="L127" s="6" t="e">
        <f>VLOOKUP($B127,AR_AL,11,0)</f>
        <v>#N/A</v>
      </c>
      <c r="M127" s="6" t="e">
        <f>VLOOKUP($B127,AR_AL,12,0)</f>
        <v>#N/A</v>
      </c>
      <c r="N127" s="6" t="e">
        <f>VLOOKUP($B127,AR_AL,13,0)</f>
        <v>#N/A</v>
      </c>
      <c r="O127" s="6" t="e">
        <f>VLOOKUP($B127,AR_AL,14,0)</f>
        <v>#N/A</v>
      </c>
      <c r="P127" s="6" t="e">
        <f>VLOOKUP($B127,AR_AL,15,0)</f>
        <v>#N/A</v>
      </c>
      <c r="Q127" s="6" t="e">
        <f>VLOOKUP($B127,AR_AL,16,0)</f>
        <v>#N/A</v>
      </c>
    </row>
    <row r="128" spans="1:17">
      <c r="A128" s="2" t="s">
        <v>1360</v>
      </c>
      <c r="B128" s="2" t="s">
        <v>1606</v>
      </c>
      <c r="C128" s="2" t="s">
        <v>1328</v>
      </c>
      <c r="D128" s="6" t="e">
        <f>VLOOKUP($B128,AR_AL,3,0)</f>
        <v>#N/A</v>
      </c>
      <c r="E128" s="6" t="e">
        <f>VLOOKUP($B128,AR_AL,4,0)</f>
        <v>#N/A</v>
      </c>
      <c r="F128" s="6" t="e">
        <f>VLOOKUP($B128,AR_AL,5,0)</f>
        <v>#N/A</v>
      </c>
      <c r="G128" s="6" t="e">
        <f>VLOOKUP($B128,AR_AL,6,0)</f>
        <v>#N/A</v>
      </c>
      <c r="H128" s="6" t="e">
        <f>VLOOKUP($B128,AR_AL,7,0)</f>
        <v>#N/A</v>
      </c>
      <c r="I128" s="6" t="e">
        <f>VLOOKUP($B128,AR_AL,8,0)</f>
        <v>#N/A</v>
      </c>
      <c r="J128" s="6" t="e">
        <f>VLOOKUP($B128,AR_AL,9,0)</f>
        <v>#N/A</v>
      </c>
      <c r="K128" s="6" t="e">
        <f>VLOOKUP($B128,AR_AL,10,0)</f>
        <v>#N/A</v>
      </c>
      <c r="L128" s="6" t="e">
        <f>VLOOKUP($B128,AR_AL,11,0)</f>
        <v>#N/A</v>
      </c>
      <c r="M128" s="6" t="e">
        <f>VLOOKUP($B128,AR_AL,12,0)</f>
        <v>#N/A</v>
      </c>
      <c r="N128" s="6" t="e">
        <f>VLOOKUP($B128,AR_AL,13,0)</f>
        <v>#N/A</v>
      </c>
      <c r="O128" s="6" t="e">
        <f>VLOOKUP($B128,AR_AL,14,0)</f>
        <v>#N/A</v>
      </c>
      <c r="P128" s="6" t="e">
        <f>VLOOKUP($B128,AR_AL,15,0)</f>
        <v>#N/A</v>
      </c>
      <c r="Q128" s="6" t="e">
        <f>VLOOKUP($B128,AR_AL,16,0)</f>
        <v>#N/A</v>
      </c>
    </row>
    <row r="129" spans="1:17">
      <c r="A129" s="2" t="s">
        <v>1360</v>
      </c>
      <c r="B129" s="2" t="s">
        <v>1607</v>
      </c>
      <c r="C129" s="2" t="s">
        <v>1328</v>
      </c>
      <c r="D129" s="6" t="e">
        <f>VLOOKUP($B129,AR_AL,3,0)</f>
        <v>#N/A</v>
      </c>
      <c r="E129" s="6" t="e">
        <f>VLOOKUP($B129,AR_AL,4,0)</f>
        <v>#N/A</v>
      </c>
      <c r="F129" s="6" t="e">
        <f>VLOOKUP($B129,AR_AL,5,0)</f>
        <v>#N/A</v>
      </c>
      <c r="G129" s="6" t="e">
        <f>VLOOKUP($B129,AR_AL,6,0)</f>
        <v>#N/A</v>
      </c>
      <c r="H129" s="6" t="e">
        <f>VLOOKUP($B129,AR_AL,7,0)</f>
        <v>#N/A</v>
      </c>
      <c r="I129" s="6" t="e">
        <f>VLOOKUP($B129,AR_AL,8,0)</f>
        <v>#N/A</v>
      </c>
      <c r="J129" s="6" t="e">
        <f>VLOOKUP($B129,AR_AL,9,0)</f>
        <v>#N/A</v>
      </c>
      <c r="K129" s="6" t="e">
        <f>VLOOKUP($B129,AR_AL,10,0)</f>
        <v>#N/A</v>
      </c>
      <c r="L129" s="6" t="e">
        <f>VLOOKUP($B129,AR_AL,11,0)</f>
        <v>#N/A</v>
      </c>
      <c r="M129" s="6" t="e">
        <f>VLOOKUP($B129,AR_AL,12,0)</f>
        <v>#N/A</v>
      </c>
      <c r="N129" s="6" t="e">
        <f>VLOOKUP($B129,AR_AL,13,0)</f>
        <v>#N/A</v>
      </c>
      <c r="O129" s="6" t="e">
        <f>VLOOKUP($B129,AR_AL,14,0)</f>
        <v>#N/A</v>
      </c>
      <c r="P129" s="6" t="e">
        <f>VLOOKUP($B129,AR_AL,15,0)</f>
        <v>#N/A</v>
      </c>
      <c r="Q129" s="6" t="e">
        <f>VLOOKUP($B129,AR_AL,16,0)</f>
        <v>#N/A</v>
      </c>
    </row>
    <row r="130" spans="1:17">
      <c r="A130" s="2" t="s">
        <v>1360</v>
      </c>
      <c r="B130" s="2" t="s">
        <v>1608</v>
      </c>
      <c r="C130" s="2" t="s">
        <v>1328</v>
      </c>
      <c r="D130" s="6" t="e">
        <f>VLOOKUP($B130,AR_AL,3,0)</f>
        <v>#N/A</v>
      </c>
      <c r="E130" s="6" t="e">
        <f>VLOOKUP($B130,AR_AL,4,0)</f>
        <v>#N/A</v>
      </c>
      <c r="F130" s="6" t="e">
        <f>VLOOKUP($B130,AR_AL,5,0)</f>
        <v>#N/A</v>
      </c>
      <c r="G130" s="6" t="e">
        <f>VLOOKUP($B130,AR_AL,6,0)</f>
        <v>#N/A</v>
      </c>
      <c r="H130" s="6" t="e">
        <f>VLOOKUP($B130,AR_AL,7,0)</f>
        <v>#N/A</v>
      </c>
      <c r="I130" s="6" t="e">
        <f>VLOOKUP($B130,AR_AL,8,0)</f>
        <v>#N/A</v>
      </c>
      <c r="J130" s="6" t="e">
        <f>VLOOKUP($B130,AR_AL,9,0)</f>
        <v>#N/A</v>
      </c>
      <c r="K130" s="6" t="e">
        <f>VLOOKUP($B130,AR_AL,10,0)</f>
        <v>#N/A</v>
      </c>
      <c r="L130" s="6" t="e">
        <f>VLOOKUP($B130,AR_AL,11,0)</f>
        <v>#N/A</v>
      </c>
      <c r="M130" s="6" t="e">
        <f>VLOOKUP($B130,AR_AL,12,0)</f>
        <v>#N/A</v>
      </c>
      <c r="N130" s="6" t="e">
        <f>VLOOKUP($B130,AR_AL,13,0)</f>
        <v>#N/A</v>
      </c>
      <c r="O130" s="6" t="e">
        <f>VLOOKUP($B130,AR_AL,14,0)</f>
        <v>#N/A</v>
      </c>
      <c r="P130" s="6" t="e">
        <f>VLOOKUP($B130,AR_AL,15,0)</f>
        <v>#N/A</v>
      </c>
      <c r="Q130" s="6" t="e">
        <f>VLOOKUP($B130,AR_AL,16,0)</f>
        <v>#N/A</v>
      </c>
    </row>
    <row r="131" spans="1:17">
      <c r="A131" s="2" t="s">
        <v>1360</v>
      </c>
      <c r="B131" s="2" t="s">
        <v>1609</v>
      </c>
      <c r="C131" s="2" t="s">
        <v>1328</v>
      </c>
      <c r="D131" s="6" t="e">
        <f>VLOOKUP($B131,AR_AL,3,0)</f>
        <v>#N/A</v>
      </c>
      <c r="E131" s="6" t="e">
        <f>VLOOKUP($B131,AR_AL,4,0)</f>
        <v>#N/A</v>
      </c>
      <c r="F131" s="6" t="e">
        <f>VLOOKUP($B131,AR_AL,5,0)</f>
        <v>#N/A</v>
      </c>
      <c r="G131" s="6" t="e">
        <f>VLOOKUP($B131,AR_AL,6,0)</f>
        <v>#N/A</v>
      </c>
      <c r="H131" s="6" t="e">
        <f>VLOOKUP($B131,AR_AL,7,0)</f>
        <v>#N/A</v>
      </c>
      <c r="I131" s="6" t="e">
        <f>VLOOKUP($B131,AR_AL,8,0)</f>
        <v>#N/A</v>
      </c>
      <c r="J131" s="6" t="e">
        <f>VLOOKUP($B131,AR_AL,9,0)</f>
        <v>#N/A</v>
      </c>
      <c r="K131" s="6" t="e">
        <f>VLOOKUP($B131,AR_AL,10,0)</f>
        <v>#N/A</v>
      </c>
      <c r="L131" s="6" t="e">
        <f>VLOOKUP($B131,AR_AL,11,0)</f>
        <v>#N/A</v>
      </c>
      <c r="M131" s="6" t="e">
        <f>VLOOKUP($B131,AR_AL,12,0)</f>
        <v>#N/A</v>
      </c>
      <c r="N131" s="6" t="e">
        <f>VLOOKUP($B131,AR_AL,13,0)</f>
        <v>#N/A</v>
      </c>
      <c r="O131" s="6" t="e">
        <f>VLOOKUP($B131,AR_AL,14,0)</f>
        <v>#N/A</v>
      </c>
      <c r="P131" s="6" t="e">
        <f>VLOOKUP($B131,AR_AL,15,0)</f>
        <v>#N/A</v>
      </c>
      <c r="Q131" s="6" t="e">
        <f>VLOOKUP($B131,AR_AL,16,0)</f>
        <v>#N/A</v>
      </c>
    </row>
    <row r="132" spans="1:17">
      <c r="A132" s="2" t="s">
        <v>1360</v>
      </c>
      <c r="B132" s="2" t="s">
        <v>1610</v>
      </c>
      <c r="C132" s="2" t="s">
        <v>1328</v>
      </c>
      <c r="D132" s="6" t="e">
        <f>VLOOKUP($B132,AR_AL,3,0)</f>
        <v>#N/A</v>
      </c>
      <c r="E132" s="6" t="e">
        <f>VLOOKUP($B132,AR_AL,4,0)</f>
        <v>#N/A</v>
      </c>
      <c r="F132" s="6" t="e">
        <f>VLOOKUP($B132,AR_AL,5,0)</f>
        <v>#N/A</v>
      </c>
      <c r="G132" s="6" t="e">
        <f>VLOOKUP($B132,AR_AL,6,0)</f>
        <v>#N/A</v>
      </c>
      <c r="H132" s="6" t="e">
        <f>VLOOKUP($B132,AR_AL,7,0)</f>
        <v>#N/A</v>
      </c>
      <c r="I132" s="6" t="e">
        <f>VLOOKUP($B132,AR_AL,8,0)</f>
        <v>#N/A</v>
      </c>
      <c r="J132" s="6" t="e">
        <f>VLOOKUP($B132,AR_AL,9,0)</f>
        <v>#N/A</v>
      </c>
      <c r="K132" s="6" t="e">
        <f>VLOOKUP($B132,AR_AL,10,0)</f>
        <v>#N/A</v>
      </c>
      <c r="L132" s="6" t="e">
        <f>VLOOKUP($B132,AR_AL,11,0)</f>
        <v>#N/A</v>
      </c>
      <c r="M132" s="6" t="e">
        <f>VLOOKUP($B132,AR_AL,12,0)</f>
        <v>#N/A</v>
      </c>
      <c r="N132" s="6" t="e">
        <f>VLOOKUP($B132,AR_AL,13,0)</f>
        <v>#N/A</v>
      </c>
      <c r="O132" s="6" t="e">
        <f>VLOOKUP($B132,AR_AL,14,0)</f>
        <v>#N/A</v>
      </c>
      <c r="P132" s="6" t="e">
        <f>VLOOKUP($B132,AR_AL,15,0)</f>
        <v>#N/A</v>
      </c>
      <c r="Q132" s="6" t="e">
        <f>VLOOKUP($B132,AR_AL,16,0)</f>
        <v>#N/A</v>
      </c>
    </row>
    <row r="133" spans="1:17">
      <c r="A133" s="2" t="s">
        <v>1360</v>
      </c>
      <c r="B133" s="2" t="s">
        <v>1611</v>
      </c>
      <c r="C133" s="2" t="s">
        <v>1328</v>
      </c>
      <c r="D133" s="6" t="e">
        <f>VLOOKUP($B133,AR_AL,3,0)</f>
        <v>#N/A</v>
      </c>
      <c r="E133" s="6" t="e">
        <f>VLOOKUP($B133,AR_AL,4,0)</f>
        <v>#N/A</v>
      </c>
      <c r="F133" s="6" t="e">
        <f>VLOOKUP($B133,AR_AL,5,0)</f>
        <v>#N/A</v>
      </c>
      <c r="G133" s="6" t="e">
        <f>VLOOKUP($B133,AR_AL,6,0)</f>
        <v>#N/A</v>
      </c>
      <c r="H133" s="6" t="e">
        <f>VLOOKUP($B133,AR_AL,7,0)</f>
        <v>#N/A</v>
      </c>
      <c r="I133" s="6" t="e">
        <f>VLOOKUP($B133,AR_AL,8,0)</f>
        <v>#N/A</v>
      </c>
      <c r="J133" s="6" t="e">
        <f>VLOOKUP($B133,AR_AL,9,0)</f>
        <v>#N/A</v>
      </c>
      <c r="K133" s="6" t="e">
        <f>VLOOKUP($B133,AR_AL,10,0)</f>
        <v>#N/A</v>
      </c>
      <c r="L133" s="6" t="e">
        <f>VLOOKUP($B133,AR_AL,11,0)</f>
        <v>#N/A</v>
      </c>
      <c r="M133" s="6" t="e">
        <f>VLOOKUP($B133,AR_AL,12,0)</f>
        <v>#N/A</v>
      </c>
      <c r="N133" s="6" t="e">
        <f>VLOOKUP($B133,AR_AL,13,0)</f>
        <v>#N/A</v>
      </c>
      <c r="O133" s="6" t="e">
        <f>VLOOKUP($B133,AR_AL,14,0)</f>
        <v>#N/A</v>
      </c>
      <c r="P133" s="6" t="e">
        <f>VLOOKUP($B133,AR_AL,15,0)</f>
        <v>#N/A</v>
      </c>
      <c r="Q133" s="6" t="e">
        <f>VLOOKUP($B133,AR_AL,16,0)</f>
        <v>#N/A</v>
      </c>
    </row>
    <row r="134" spans="1:17">
      <c r="A134" s="2" t="s">
        <v>1360</v>
      </c>
      <c r="B134" s="2" t="s">
        <v>1612</v>
      </c>
      <c r="C134" s="2" t="s">
        <v>1328</v>
      </c>
      <c r="D134" s="6" t="e">
        <f>VLOOKUP($B134,AR_AL,3,0)</f>
        <v>#N/A</v>
      </c>
      <c r="E134" s="6" t="e">
        <f>VLOOKUP($B134,AR_AL,4,0)</f>
        <v>#N/A</v>
      </c>
      <c r="F134" s="6" t="e">
        <f>VLOOKUP($B134,AR_AL,5,0)</f>
        <v>#N/A</v>
      </c>
      <c r="G134" s="6" t="e">
        <f>VLOOKUP($B134,AR_AL,6,0)</f>
        <v>#N/A</v>
      </c>
      <c r="H134" s="6" t="e">
        <f>VLOOKUP($B134,AR_AL,7,0)</f>
        <v>#N/A</v>
      </c>
      <c r="I134" s="6" t="e">
        <f>VLOOKUP($B134,AR_AL,8,0)</f>
        <v>#N/A</v>
      </c>
      <c r="J134" s="6" t="e">
        <f>VLOOKUP($B134,AR_AL,9,0)</f>
        <v>#N/A</v>
      </c>
      <c r="K134" s="6" t="e">
        <f>VLOOKUP($B134,AR_AL,10,0)</f>
        <v>#N/A</v>
      </c>
      <c r="L134" s="6" t="e">
        <f>VLOOKUP($B134,AR_AL,11,0)</f>
        <v>#N/A</v>
      </c>
      <c r="M134" s="6" t="e">
        <f>VLOOKUP($B134,AR_AL,12,0)</f>
        <v>#N/A</v>
      </c>
      <c r="N134" s="6" t="e">
        <f>VLOOKUP($B134,AR_AL,13,0)</f>
        <v>#N/A</v>
      </c>
      <c r="O134" s="6" t="e">
        <f>VLOOKUP($B134,AR_AL,14,0)</f>
        <v>#N/A</v>
      </c>
      <c r="P134" s="6" t="e">
        <f>VLOOKUP($B134,AR_AL,15,0)</f>
        <v>#N/A</v>
      </c>
      <c r="Q134" s="6" t="e">
        <f>VLOOKUP($B134,AR_AL,16,0)</f>
        <v>#N/A</v>
      </c>
    </row>
    <row r="135" spans="1:17">
      <c r="A135" s="2" t="s">
        <v>1360</v>
      </c>
      <c r="B135" s="2" t="s">
        <v>1613</v>
      </c>
      <c r="C135" s="2" t="s">
        <v>1328</v>
      </c>
      <c r="D135" s="6" t="e">
        <f>VLOOKUP($B135,AR_AL,3,0)</f>
        <v>#N/A</v>
      </c>
      <c r="E135" s="6" t="e">
        <f>VLOOKUP($B135,AR_AL,4,0)</f>
        <v>#N/A</v>
      </c>
      <c r="F135" s="6" t="e">
        <f>VLOOKUP($B135,AR_AL,5,0)</f>
        <v>#N/A</v>
      </c>
      <c r="G135" s="6" t="e">
        <f>VLOOKUP($B135,AR_AL,6,0)</f>
        <v>#N/A</v>
      </c>
      <c r="H135" s="6" t="e">
        <f>VLOOKUP($B135,AR_AL,7,0)</f>
        <v>#N/A</v>
      </c>
      <c r="I135" s="6" t="e">
        <f>VLOOKUP($B135,AR_AL,8,0)</f>
        <v>#N/A</v>
      </c>
      <c r="J135" s="6" t="e">
        <f>VLOOKUP($B135,AR_AL,9,0)</f>
        <v>#N/A</v>
      </c>
      <c r="K135" s="6" t="e">
        <f>VLOOKUP($B135,AR_AL,10,0)</f>
        <v>#N/A</v>
      </c>
      <c r="L135" s="6" t="e">
        <f>VLOOKUP($B135,AR_AL,11,0)</f>
        <v>#N/A</v>
      </c>
      <c r="M135" s="6" t="e">
        <f>VLOOKUP($B135,AR_AL,12,0)</f>
        <v>#N/A</v>
      </c>
      <c r="N135" s="6" t="e">
        <f>VLOOKUP($B135,AR_AL,13,0)</f>
        <v>#N/A</v>
      </c>
      <c r="O135" s="6" t="e">
        <f>VLOOKUP($B135,AR_AL,14,0)</f>
        <v>#N/A</v>
      </c>
      <c r="P135" s="6" t="e">
        <f>VLOOKUP($B135,AR_AL,15,0)</f>
        <v>#N/A</v>
      </c>
      <c r="Q135" s="6" t="e">
        <f>VLOOKUP($B135,AR_AL,16,0)</f>
        <v>#N/A</v>
      </c>
    </row>
    <row r="136" spans="1:17">
      <c r="A136" s="2" t="s">
        <v>1360</v>
      </c>
      <c r="B136" s="2" t="s">
        <v>1614</v>
      </c>
      <c r="C136" s="2" t="s">
        <v>1328</v>
      </c>
      <c r="D136" s="6">
        <f>VLOOKUP($B136,AR_AL,3,0)</f>
        <v>0</v>
      </c>
      <c r="E136" s="6">
        <f>VLOOKUP($B136,AR_AL,4,0)</f>
        <v>0</v>
      </c>
      <c r="F136" s="6">
        <f>VLOOKUP($B136,AR_AL,5,0)</f>
        <v>0</v>
      </c>
      <c r="G136" s="6">
        <f>VLOOKUP($B136,AR_AL,6,0)</f>
        <v>0</v>
      </c>
      <c r="H136" s="6">
        <f>VLOOKUP($B136,AR_AL,7,0)</f>
        <v>0</v>
      </c>
      <c r="I136" s="6">
        <f>VLOOKUP($B136,AR_AL,8,0)</f>
        <v>0</v>
      </c>
      <c r="J136" s="6">
        <f>VLOOKUP($B136,AR_AL,9,0)</f>
        <v>0</v>
      </c>
      <c r="K136" s="6">
        <f>VLOOKUP($B136,AR_AL,10,0)</f>
        <v>0</v>
      </c>
      <c r="L136" s="6">
        <f>VLOOKUP($B136,AR_AL,11,0)</f>
        <v>0</v>
      </c>
      <c r="M136" s="6">
        <f>VLOOKUP($B136,AR_AL,12,0)</f>
        <v>0</v>
      </c>
      <c r="N136" s="6">
        <f>VLOOKUP($B136,AR_AL,13,0)</f>
        <v>0</v>
      </c>
      <c r="O136" s="6">
        <f>VLOOKUP($B136,AR_AL,14,0)</f>
        <v>0</v>
      </c>
      <c r="P136" s="6">
        <f>VLOOKUP($B136,AR_AL,15,0)</f>
        <v>0</v>
      </c>
      <c r="Q136" s="6">
        <f>VLOOKUP($B136,AR_AL,16,0)</f>
        <v>0</v>
      </c>
    </row>
    <row r="137" spans="1:17">
      <c r="A137" s="2" t="s">
        <v>1360</v>
      </c>
      <c r="B137" s="2" t="s">
        <v>1616</v>
      </c>
      <c r="C137" s="2" t="s">
        <v>1328</v>
      </c>
      <c r="D137" s="6" t="e">
        <f>VLOOKUP($B137,AR_AL,3,0)</f>
        <v>#N/A</v>
      </c>
      <c r="E137" s="6" t="e">
        <f>VLOOKUP($B137,AR_AL,4,0)</f>
        <v>#N/A</v>
      </c>
      <c r="F137" s="6" t="e">
        <f>VLOOKUP($B137,AR_AL,5,0)</f>
        <v>#N/A</v>
      </c>
      <c r="G137" s="6" t="e">
        <f>VLOOKUP($B137,AR_AL,6,0)</f>
        <v>#N/A</v>
      </c>
      <c r="H137" s="6" t="e">
        <f>VLOOKUP($B137,AR_AL,7,0)</f>
        <v>#N/A</v>
      </c>
      <c r="I137" s="6" t="e">
        <f>VLOOKUP($B137,AR_AL,8,0)</f>
        <v>#N/A</v>
      </c>
      <c r="J137" s="6" t="e">
        <f>VLOOKUP($B137,AR_AL,9,0)</f>
        <v>#N/A</v>
      </c>
      <c r="K137" s="6" t="e">
        <f>VLOOKUP($B137,AR_AL,10,0)</f>
        <v>#N/A</v>
      </c>
      <c r="L137" s="6" t="e">
        <f>VLOOKUP($B137,AR_AL,11,0)</f>
        <v>#N/A</v>
      </c>
      <c r="M137" s="6" t="e">
        <f>VLOOKUP($B137,AR_AL,12,0)</f>
        <v>#N/A</v>
      </c>
      <c r="N137" s="6" t="e">
        <f>VLOOKUP($B137,AR_AL,13,0)</f>
        <v>#N/A</v>
      </c>
      <c r="O137" s="6" t="e">
        <f>VLOOKUP($B137,AR_AL,14,0)</f>
        <v>#N/A</v>
      </c>
      <c r="P137" s="6" t="e">
        <f>VLOOKUP($B137,AR_AL,15,0)</f>
        <v>#N/A</v>
      </c>
      <c r="Q137" s="6" t="e">
        <f>VLOOKUP($B137,AR_AL,16,0)</f>
        <v>#N/A</v>
      </c>
    </row>
    <row r="138" spans="1:17">
      <c r="A138" s="2" t="s">
        <v>1360</v>
      </c>
      <c r="B138" s="2" t="s">
        <v>1617</v>
      </c>
      <c r="C138" s="2" t="s">
        <v>1328</v>
      </c>
      <c r="D138" s="6" t="e">
        <f>VLOOKUP($B138,AR_AL,3,0)</f>
        <v>#N/A</v>
      </c>
      <c r="E138" s="6" t="e">
        <f>VLOOKUP($B138,AR_AL,4,0)</f>
        <v>#N/A</v>
      </c>
      <c r="F138" s="6" t="e">
        <f>VLOOKUP($B138,AR_AL,5,0)</f>
        <v>#N/A</v>
      </c>
      <c r="G138" s="6" t="e">
        <f>VLOOKUP($B138,AR_AL,6,0)</f>
        <v>#N/A</v>
      </c>
      <c r="H138" s="6" t="e">
        <f>VLOOKUP($B138,AR_AL,7,0)</f>
        <v>#N/A</v>
      </c>
      <c r="I138" s="6" t="e">
        <f>VLOOKUP($B138,AR_AL,8,0)</f>
        <v>#N/A</v>
      </c>
      <c r="J138" s="6" t="e">
        <f>VLOOKUP($B138,AR_AL,9,0)</f>
        <v>#N/A</v>
      </c>
      <c r="K138" s="6" t="e">
        <f>VLOOKUP($B138,AR_AL,10,0)</f>
        <v>#N/A</v>
      </c>
      <c r="L138" s="6" t="e">
        <f>VLOOKUP($B138,AR_AL,11,0)</f>
        <v>#N/A</v>
      </c>
      <c r="M138" s="6" t="e">
        <f>VLOOKUP($B138,AR_AL,12,0)</f>
        <v>#N/A</v>
      </c>
      <c r="N138" s="6" t="e">
        <f>VLOOKUP($B138,AR_AL,13,0)</f>
        <v>#N/A</v>
      </c>
      <c r="O138" s="6" t="e">
        <f>VLOOKUP($B138,AR_AL,14,0)</f>
        <v>#N/A</v>
      </c>
      <c r="P138" s="6" t="e">
        <f>VLOOKUP($B138,AR_AL,15,0)</f>
        <v>#N/A</v>
      </c>
      <c r="Q138" s="6" t="e">
        <f>VLOOKUP($B138,AR_AL,16,0)</f>
        <v>#N/A</v>
      </c>
    </row>
    <row r="139" spans="1:17">
      <c r="A139" s="2" t="s">
        <v>1360</v>
      </c>
      <c r="B139" s="2" t="s">
        <v>1749</v>
      </c>
      <c r="C139" s="2" t="s">
        <v>1328</v>
      </c>
      <c r="D139" s="6" t="e">
        <f>VLOOKUP($B139,AR_AL,3,0)</f>
        <v>#N/A</v>
      </c>
      <c r="E139" s="6" t="e">
        <f>VLOOKUP($B139,AR_AL,4,0)</f>
        <v>#N/A</v>
      </c>
      <c r="F139" s="6" t="e">
        <f>VLOOKUP($B139,AR_AL,5,0)</f>
        <v>#N/A</v>
      </c>
      <c r="G139" s="6" t="e">
        <f>VLOOKUP($B139,AR_AL,6,0)</f>
        <v>#N/A</v>
      </c>
      <c r="H139" s="6" t="e">
        <f>VLOOKUP($B139,AR_AL,7,0)</f>
        <v>#N/A</v>
      </c>
      <c r="I139" s="6" t="e">
        <f>VLOOKUP($B139,AR_AL,8,0)</f>
        <v>#N/A</v>
      </c>
      <c r="J139" s="6" t="e">
        <f>VLOOKUP($B139,AR_AL,9,0)</f>
        <v>#N/A</v>
      </c>
      <c r="K139" s="6" t="e">
        <f>VLOOKUP($B139,AR_AL,10,0)</f>
        <v>#N/A</v>
      </c>
      <c r="L139" s="6" t="e">
        <f>VLOOKUP($B139,AR_AL,11,0)</f>
        <v>#N/A</v>
      </c>
      <c r="M139" s="6" t="e">
        <f>VLOOKUP($B139,AR_AL,12,0)</f>
        <v>#N/A</v>
      </c>
      <c r="N139" s="6" t="e">
        <f>VLOOKUP($B139,AR_AL,13,0)</f>
        <v>#N/A</v>
      </c>
      <c r="O139" s="6" t="e">
        <f>VLOOKUP($B139,AR_AL,14,0)</f>
        <v>#N/A</v>
      </c>
      <c r="P139" s="6" t="e">
        <f>VLOOKUP($B139,AR_AL,15,0)</f>
        <v>#N/A</v>
      </c>
      <c r="Q139" s="6" t="e">
        <f>VLOOKUP($B139,AR_AL,16,0)</f>
        <v>#N/A</v>
      </c>
    </row>
    <row r="140" spans="1:17">
      <c r="A140" s="2" t="s">
        <v>1360</v>
      </c>
      <c r="B140" s="2" t="s">
        <v>1936</v>
      </c>
      <c r="C140" s="2" t="s">
        <v>1328</v>
      </c>
      <c r="D140" s="6">
        <f>VLOOKUP($B140,AR_AL,3,0)</f>
        <v>0</v>
      </c>
      <c r="E140" s="6">
        <f>VLOOKUP($B140,AR_AL,4,0)</f>
        <v>0</v>
      </c>
      <c r="F140" s="6">
        <f>VLOOKUP($B140,AR_AL,5,0)</f>
        <v>0</v>
      </c>
      <c r="G140" s="6">
        <f>VLOOKUP($B140,AR_AL,6,0)</f>
        <v>0</v>
      </c>
      <c r="H140" s="6">
        <f>VLOOKUP($B140,AR_AL,7,0)</f>
        <v>0</v>
      </c>
      <c r="I140" s="6">
        <f>VLOOKUP($B140,AR_AL,8,0)</f>
        <v>0</v>
      </c>
      <c r="J140" s="6">
        <f>VLOOKUP($B140,AR_AL,9,0)</f>
        <v>0</v>
      </c>
      <c r="K140" s="6">
        <f>VLOOKUP($B140,AR_AL,10,0)</f>
        <v>0</v>
      </c>
      <c r="L140" s="6">
        <f>VLOOKUP($B140,AR_AL,11,0)</f>
        <v>0</v>
      </c>
      <c r="M140" s="6">
        <f>VLOOKUP($B140,AR_AL,12,0)</f>
        <v>0</v>
      </c>
      <c r="N140" s="6">
        <f>VLOOKUP($B140,AR_AL,13,0)</f>
        <v>0</v>
      </c>
      <c r="O140" s="6">
        <f>VLOOKUP($B140,AR_AL,14,0)</f>
        <v>0</v>
      </c>
      <c r="P140" s="6">
        <f>VLOOKUP($B140,AR_AL,15,0)</f>
        <v>0</v>
      </c>
      <c r="Q140" s="6">
        <f>VLOOKUP($B140,AR_AL,16,0)</f>
        <v>0</v>
      </c>
    </row>
    <row r="141" spans="1:17">
      <c r="A141" s="2" t="s">
        <v>1360</v>
      </c>
      <c r="B141" s="2" t="s">
        <v>1955</v>
      </c>
      <c r="C141" s="2" t="s">
        <v>1328</v>
      </c>
      <c r="D141" s="6">
        <f>VLOOKUP($B141,AR_AL,3,0)</f>
        <v>0</v>
      </c>
      <c r="E141" s="6">
        <f>VLOOKUP($B141,AR_AL,4,0)</f>
        <v>0</v>
      </c>
      <c r="F141" s="6">
        <f>VLOOKUP($B141,AR_AL,5,0)</f>
        <v>0</v>
      </c>
      <c r="G141" s="6">
        <f>VLOOKUP($B141,AR_AL,6,0)</f>
        <v>0</v>
      </c>
      <c r="H141" s="6">
        <f>VLOOKUP($B141,AR_AL,7,0)</f>
        <v>0</v>
      </c>
      <c r="I141" s="6">
        <f>VLOOKUP($B141,AR_AL,8,0)</f>
        <v>0</v>
      </c>
      <c r="J141" s="6">
        <f>VLOOKUP($B141,AR_AL,9,0)</f>
        <v>0</v>
      </c>
      <c r="K141" s="6">
        <f>VLOOKUP($B141,AR_AL,10,0)</f>
        <v>0</v>
      </c>
      <c r="L141" s="6">
        <f>VLOOKUP($B141,AR_AL,11,0)</f>
        <v>0</v>
      </c>
      <c r="M141" s="6">
        <f>VLOOKUP($B141,AR_AL,12,0)</f>
        <v>0</v>
      </c>
      <c r="N141" s="6">
        <f>VLOOKUP($B141,AR_AL,13,0)</f>
        <v>0</v>
      </c>
      <c r="O141" s="6">
        <f>VLOOKUP($B141,AR_AL,14,0)</f>
        <v>0</v>
      </c>
      <c r="P141" s="6">
        <f>VLOOKUP($B141,AR_AL,15,0)</f>
        <v>0</v>
      </c>
      <c r="Q141" s="6">
        <f>VLOOKUP($B141,AR_AL,16,0)</f>
        <v>0</v>
      </c>
    </row>
    <row r="142" spans="1:17">
      <c r="A142" s="2" t="s">
        <v>1360</v>
      </c>
      <c r="B142" s="2" t="s">
        <v>2265</v>
      </c>
      <c r="C142" s="2" t="s">
        <v>1328</v>
      </c>
      <c r="D142" s="6">
        <f>VLOOKUP($B142,AR_AL,3,0)</f>
        <v>0</v>
      </c>
      <c r="E142" s="6">
        <f>VLOOKUP($B142,AR_AL,4,0)</f>
        <v>0</v>
      </c>
      <c r="F142" s="6">
        <f>VLOOKUP($B142,AR_AL,5,0)</f>
        <v>0</v>
      </c>
      <c r="G142" s="6">
        <f>VLOOKUP($B142,AR_AL,6,0)</f>
        <v>0</v>
      </c>
      <c r="H142" s="6">
        <f>VLOOKUP($B142,AR_AL,7,0)</f>
        <v>0</v>
      </c>
      <c r="I142" s="6">
        <f>VLOOKUP($B142,AR_AL,8,0)</f>
        <v>0</v>
      </c>
      <c r="J142" s="6">
        <f>VLOOKUP($B142,AR_AL,9,0)</f>
        <v>0</v>
      </c>
      <c r="K142" s="6">
        <f>VLOOKUP($B142,AR_AL,10,0)</f>
        <v>0</v>
      </c>
      <c r="L142" s="6">
        <f>VLOOKUP($B142,AR_AL,11,0)</f>
        <v>0</v>
      </c>
      <c r="M142" s="6">
        <f>VLOOKUP($B142,AR_AL,12,0)</f>
        <v>0</v>
      </c>
      <c r="N142" s="6">
        <f>VLOOKUP($B142,AR_AL,13,0)</f>
        <v>0</v>
      </c>
      <c r="O142" s="6">
        <f>VLOOKUP($B142,AR_AL,14,0)</f>
        <v>0</v>
      </c>
      <c r="P142" s="6">
        <f>VLOOKUP($B142,AR_AL,15,0)</f>
        <v>0</v>
      </c>
      <c r="Q142" s="6">
        <f>VLOOKUP($B142,AR_AL,16,0)</f>
        <v>0</v>
      </c>
    </row>
    <row r="143" spans="1:17">
      <c r="A143" s="2" t="s">
        <v>1360</v>
      </c>
      <c r="B143" s="2" t="s">
        <v>2267</v>
      </c>
      <c r="C143" s="2" t="s">
        <v>1328</v>
      </c>
      <c r="D143" s="6">
        <f>VLOOKUP($B143,AR_AL,3,0)</f>
        <v>0</v>
      </c>
      <c r="E143" s="6">
        <f>VLOOKUP($B143,AR_AL,4,0)</f>
        <v>0</v>
      </c>
      <c r="F143" s="6">
        <f>VLOOKUP($B143,AR_AL,5,0)</f>
        <v>0</v>
      </c>
      <c r="G143" s="6">
        <f>VLOOKUP($B143,AR_AL,6,0)</f>
        <v>0</v>
      </c>
      <c r="H143" s="6">
        <f>VLOOKUP($B143,AR_AL,7,0)</f>
        <v>0</v>
      </c>
      <c r="I143" s="6">
        <f>VLOOKUP($B143,AR_AL,8,0)</f>
        <v>0</v>
      </c>
      <c r="J143" s="6">
        <f>VLOOKUP($B143,AR_AL,9,0)</f>
        <v>0</v>
      </c>
      <c r="K143" s="6">
        <f>VLOOKUP($B143,AR_AL,10,0)</f>
        <v>0</v>
      </c>
      <c r="L143" s="6">
        <f>VLOOKUP($B143,AR_AL,11,0)</f>
        <v>0</v>
      </c>
      <c r="M143" s="6">
        <f>VLOOKUP($B143,AR_AL,12,0)</f>
        <v>0</v>
      </c>
      <c r="N143" s="6">
        <f>VLOOKUP($B143,AR_AL,13,0)</f>
        <v>0</v>
      </c>
      <c r="O143" s="6">
        <f>VLOOKUP($B143,AR_AL,14,0)</f>
        <v>0</v>
      </c>
      <c r="P143" s="6">
        <f>VLOOKUP($B143,AR_AL,15,0)</f>
        <v>0</v>
      </c>
      <c r="Q143" s="6">
        <f>VLOOKUP($B143,AR_AL,16,0)</f>
        <v>0</v>
      </c>
    </row>
    <row r="144" spans="1:17">
      <c r="A144" s="2" t="s">
        <v>1360</v>
      </c>
      <c r="B144" s="2" t="s">
        <v>2269</v>
      </c>
      <c r="C144" s="2" t="s">
        <v>1328</v>
      </c>
      <c r="D144" s="6">
        <f>VLOOKUP($B144,AR_AL,3,0)</f>
        <v>0</v>
      </c>
      <c r="E144" s="6">
        <f>VLOOKUP($B144,AR_AL,4,0)</f>
        <v>0</v>
      </c>
      <c r="F144" s="6">
        <f>VLOOKUP($B144,AR_AL,5,0)</f>
        <v>0</v>
      </c>
      <c r="G144" s="6">
        <f>VLOOKUP($B144,AR_AL,6,0)</f>
        <v>0</v>
      </c>
      <c r="H144" s="6">
        <f>VLOOKUP($B144,AR_AL,7,0)</f>
        <v>0</v>
      </c>
      <c r="I144" s="6">
        <f>VLOOKUP($B144,AR_AL,8,0)</f>
        <v>0</v>
      </c>
      <c r="J144" s="6">
        <f>VLOOKUP($B144,AR_AL,9,0)</f>
        <v>0</v>
      </c>
      <c r="K144" s="6">
        <f>VLOOKUP($B144,AR_AL,10,0)</f>
        <v>0</v>
      </c>
      <c r="L144" s="6">
        <f>VLOOKUP($B144,AR_AL,11,0)</f>
        <v>0</v>
      </c>
      <c r="M144" s="6">
        <f>VLOOKUP($B144,AR_AL,12,0)</f>
        <v>0</v>
      </c>
      <c r="N144" s="6">
        <f>VLOOKUP($B144,AR_AL,13,0)</f>
        <v>0</v>
      </c>
      <c r="O144" s="6">
        <f>VLOOKUP($B144,AR_AL,14,0)</f>
        <v>0</v>
      </c>
      <c r="P144" s="6">
        <f>VLOOKUP($B144,AR_AL,15,0)</f>
        <v>0</v>
      </c>
      <c r="Q144" s="6">
        <f>VLOOKUP($B144,AR_AL,16,0)</f>
        <v>0</v>
      </c>
    </row>
    <row r="145" spans="1:17">
      <c r="A145" s="2" t="s">
        <v>1360</v>
      </c>
      <c r="B145" s="2" t="s">
        <v>2273</v>
      </c>
      <c r="C145" s="2" t="s">
        <v>1328</v>
      </c>
      <c r="D145" s="6">
        <f>VLOOKUP($B145,AR_AL,3,0)</f>
        <v>0</v>
      </c>
      <c r="E145" s="6">
        <f>VLOOKUP($B145,AR_AL,4,0)</f>
        <v>0</v>
      </c>
      <c r="F145" s="6">
        <f>VLOOKUP($B145,AR_AL,5,0)</f>
        <v>0</v>
      </c>
      <c r="G145" s="6">
        <f>VLOOKUP($B145,AR_AL,6,0)</f>
        <v>0</v>
      </c>
      <c r="H145" s="6">
        <f>VLOOKUP($B145,AR_AL,7,0)</f>
        <v>0</v>
      </c>
      <c r="I145" s="6">
        <f>VLOOKUP($B145,AR_AL,8,0)</f>
        <v>0</v>
      </c>
      <c r="J145" s="6">
        <f>VLOOKUP($B145,AR_AL,9,0)</f>
        <v>0</v>
      </c>
      <c r="K145" s="6">
        <f>VLOOKUP($B145,AR_AL,10,0)</f>
        <v>0</v>
      </c>
      <c r="L145" s="6">
        <f>VLOOKUP($B145,AR_AL,11,0)</f>
        <v>0</v>
      </c>
      <c r="M145" s="6">
        <f>VLOOKUP($B145,AR_AL,12,0)</f>
        <v>0</v>
      </c>
      <c r="N145" s="6">
        <f>VLOOKUP($B145,AR_AL,13,0)</f>
        <v>0</v>
      </c>
      <c r="O145" s="6">
        <f>VLOOKUP($B145,AR_AL,14,0)</f>
        <v>0</v>
      </c>
      <c r="P145" s="6">
        <f>VLOOKUP($B145,AR_AL,15,0)</f>
        <v>0</v>
      </c>
      <c r="Q145" s="6">
        <f>VLOOKUP($B145,AR_AL,16,0)</f>
        <v>0</v>
      </c>
    </row>
    <row r="146" spans="1:17">
      <c r="A146" s="2" t="s">
        <v>1360</v>
      </c>
      <c r="B146" s="2" t="s">
        <v>2293</v>
      </c>
      <c r="C146" s="2" t="s">
        <v>1328</v>
      </c>
      <c r="D146" s="6">
        <f>VLOOKUP($B146,AR_AL,3,0)</f>
        <v>0</v>
      </c>
      <c r="E146" s="6">
        <f>VLOOKUP($B146,AR_AL,4,0)</f>
        <v>0</v>
      </c>
      <c r="F146" s="6">
        <f>VLOOKUP($B146,AR_AL,5,0)</f>
        <v>0</v>
      </c>
      <c r="G146" s="6">
        <f>VLOOKUP($B146,AR_AL,6,0)</f>
        <v>0</v>
      </c>
      <c r="H146" s="6">
        <f>VLOOKUP($B146,AR_AL,7,0)</f>
        <v>0</v>
      </c>
      <c r="I146" s="6">
        <f>VLOOKUP($B146,AR_AL,8,0)</f>
        <v>0</v>
      </c>
      <c r="J146" s="6">
        <f>VLOOKUP($B146,AR_AL,9,0)</f>
        <v>0</v>
      </c>
      <c r="K146" s="6">
        <f>VLOOKUP($B146,AR_AL,10,0)</f>
        <v>0</v>
      </c>
      <c r="L146" s="6">
        <f>VLOOKUP($B146,AR_AL,11,0)</f>
        <v>0</v>
      </c>
      <c r="M146" s="6">
        <f>VLOOKUP($B146,AR_AL,12,0)</f>
        <v>0</v>
      </c>
      <c r="N146" s="6">
        <f>VLOOKUP($B146,AR_AL,13,0)</f>
        <v>0</v>
      </c>
      <c r="O146" s="6">
        <f>VLOOKUP($B146,AR_AL,14,0)</f>
        <v>0</v>
      </c>
      <c r="P146" s="6">
        <f>VLOOKUP($B146,AR_AL,15,0)</f>
        <v>0</v>
      </c>
      <c r="Q146" s="6">
        <f>VLOOKUP($B146,AR_AL,16,0)</f>
        <v>0</v>
      </c>
    </row>
    <row r="147" spans="1:17">
      <c r="A147" s="2" t="s">
        <v>1360</v>
      </c>
      <c r="B147" s="2" t="s">
        <v>2364</v>
      </c>
      <c r="C147" s="2" t="s">
        <v>1328</v>
      </c>
      <c r="D147" s="6">
        <f>VLOOKUP($B147,AR_AL,3,0)</f>
        <v>0</v>
      </c>
      <c r="E147" s="6">
        <f>VLOOKUP($B147,AR_AL,4,0)</f>
        <v>0</v>
      </c>
      <c r="F147" s="6">
        <f>VLOOKUP($B147,AR_AL,5,0)</f>
        <v>0</v>
      </c>
      <c r="G147" s="6">
        <f>VLOOKUP($B147,AR_AL,6,0)</f>
        <v>0</v>
      </c>
      <c r="H147" s="6">
        <f>VLOOKUP($B147,AR_AL,7,0)</f>
        <v>0</v>
      </c>
      <c r="I147" s="6">
        <f>VLOOKUP($B147,AR_AL,8,0)</f>
        <v>0</v>
      </c>
      <c r="J147" s="6">
        <f>VLOOKUP($B147,AR_AL,9,0)</f>
        <v>0</v>
      </c>
      <c r="K147" s="6">
        <f>VLOOKUP($B147,AR_AL,10,0)</f>
        <v>0</v>
      </c>
      <c r="L147" s="6">
        <f>VLOOKUP($B147,AR_AL,11,0)</f>
        <v>0</v>
      </c>
      <c r="M147" s="6">
        <f>VLOOKUP($B147,AR_AL,12,0)</f>
        <v>0</v>
      </c>
      <c r="N147" s="6">
        <f>VLOOKUP($B147,AR_AL,13,0)</f>
        <v>0</v>
      </c>
      <c r="O147" s="6">
        <f>VLOOKUP($B147,AR_AL,14,0)</f>
        <v>0</v>
      </c>
      <c r="P147" s="6">
        <f>VLOOKUP($B147,AR_AL,15,0)</f>
        <v>0</v>
      </c>
      <c r="Q147" s="6">
        <f>VLOOKUP($B147,AR_AL,16,0)</f>
        <v>0</v>
      </c>
    </row>
    <row r="148" spans="1:17">
      <c r="A148" s="2" t="s">
        <v>1360</v>
      </c>
      <c r="B148" s="2" t="s">
        <v>2366</v>
      </c>
      <c r="C148" s="2" t="s">
        <v>1328</v>
      </c>
      <c r="D148" s="6">
        <f>VLOOKUP($B148,AR_AL,3,0)</f>
        <v>0</v>
      </c>
      <c r="E148" s="6">
        <f>VLOOKUP($B148,AR_AL,4,0)</f>
        <v>0</v>
      </c>
      <c r="F148" s="6">
        <f>VLOOKUP($B148,AR_AL,5,0)</f>
        <v>0</v>
      </c>
      <c r="G148" s="6">
        <f>VLOOKUP($B148,AR_AL,6,0)</f>
        <v>0</v>
      </c>
      <c r="H148" s="6">
        <f>VLOOKUP($B148,AR_AL,7,0)</f>
        <v>0</v>
      </c>
      <c r="I148" s="6">
        <f>VLOOKUP($B148,AR_AL,8,0)</f>
        <v>0</v>
      </c>
      <c r="J148" s="6">
        <f>VLOOKUP($B148,AR_AL,9,0)</f>
        <v>0</v>
      </c>
      <c r="K148" s="6">
        <f>VLOOKUP($B148,AR_AL,10,0)</f>
        <v>0</v>
      </c>
      <c r="L148" s="6">
        <f>VLOOKUP($B148,AR_AL,11,0)</f>
        <v>0</v>
      </c>
      <c r="M148" s="6">
        <f>VLOOKUP($B148,AR_AL,12,0)</f>
        <v>0</v>
      </c>
      <c r="N148" s="6">
        <f>VLOOKUP($B148,AR_AL,13,0)</f>
        <v>0</v>
      </c>
      <c r="O148" s="6">
        <f>VLOOKUP($B148,AR_AL,14,0)</f>
        <v>0</v>
      </c>
      <c r="P148" s="6">
        <f>VLOOKUP($B148,AR_AL,15,0)</f>
        <v>0</v>
      </c>
      <c r="Q148" s="6">
        <f>VLOOKUP($B148,AR_AL,16,0)</f>
        <v>0</v>
      </c>
    </row>
    <row r="149" spans="1:17">
      <c r="A149" s="2" t="s">
        <v>1360</v>
      </c>
      <c r="B149" s="2" t="s">
        <v>2374</v>
      </c>
      <c r="C149" s="2" t="s">
        <v>1328</v>
      </c>
      <c r="D149" s="6">
        <f>VLOOKUP($B149,AR_AL,3,0)</f>
        <v>0</v>
      </c>
      <c r="E149" s="6">
        <f>VLOOKUP($B149,AR_AL,4,0)</f>
        <v>0</v>
      </c>
      <c r="F149" s="6">
        <f>VLOOKUP($B149,AR_AL,5,0)</f>
        <v>0</v>
      </c>
      <c r="G149" s="6">
        <f>VLOOKUP($B149,AR_AL,6,0)</f>
        <v>0</v>
      </c>
      <c r="H149" s="6">
        <f>VLOOKUP($B149,AR_AL,7,0)</f>
        <v>0</v>
      </c>
      <c r="I149" s="6">
        <f>VLOOKUP($B149,AR_AL,8,0)</f>
        <v>0</v>
      </c>
      <c r="J149" s="6">
        <f>VLOOKUP($B149,AR_AL,9,0)</f>
        <v>0</v>
      </c>
      <c r="K149" s="6">
        <f>VLOOKUP($B149,AR_AL,10,0)</f>
        <v>0</v>
      </c>
      <c r="L149" s="6">
        <f>VLOOKUP($B149,AR_AL,11,0)</f>
        <v>0</v>
      </c>
      <c r="M149" s="6">
        <f>VLOOKUP($B149,AR_AL,12,0)</f>
        <v>0</v>
      </c>
      <c r="N149" s="6">
        <f>VLOOKUP($B149,AR_AL,13,0)</f>
        <v>0</v>
      </c>
      <c r="O149" s="6">
        <f>VLOOKUP($B149,AR_AL,14,0)</f>
        <v>0</v>
      </c>
      <c r="P149" s="6">
        <f>VLOOKUP($B149,AR_AL,15,0)</f>
        <v>0</v>
      </c>
      <c r="Q149" s="6">
        <f>VLOOKUP($B149,AR_AL,16,0)</f>
        <v>0</v>
      </c>
    </row>
    <row r="150" spans="1:17">
      <c r="A150" s="2" t="s">
        <v>1360</v>
      </c>
      <c r="B150" s="2" t="s">
        <v>2376</v>
      </c>
      <c r="C150" s="2" t="s">
        <v>1328</v>
      </c>
      <c r="D150" s="6">
        <f>VLOOKUP($B150,AR_AL,3,0)</f>
        <v>0</v>
      </c>
      <c r="E150" s="6">
        <f>VLOOKUP($B150,AR_AL,4,0)</f>
        <v>0</v>
      </c>
      <c r="F150" s="6">
        <f>VLOOKUP($B150,AR_AL,5,0)</f>
        <v>0</v>
      </c>
      <c r="G150" s="6">
        <f>VLOOKUP($B150,AR_AL,6,0)</f>
        <v>0</v>
      </c>
      <c r="H150" s="6">
        <f>VLOOKUP($B150,AR_AL,7,0)</f>
        <v>0</v>
      </c>
      <c r="I150" s="6">
        <f>VLOOKUP($B150,AR_AL,8,0)</f>
        <v>0</v>
      </c>
      <c r="J150" s="6">
        <f>VLOOKUP($B150,AR_AL,9,0)</f>
        <v>0</v>
      </c>
      <c r="K150" s="6">
        <f>VLOOKUP($B150,AR_AL,10,0)</f>
        <v>0</v>
      </c>
      <c r="L150" s="6">
        <f>VLOOKUP($B150,AR_AL,11,0)</f>
        <v>0</v>
      </c>
      <c r="M150" s="6">
        <f>VLOOKUP($B150,AR_AL,12,0)</f>
        <v>0</v>
      </c>
      <c r="N150" s="6">
        <f>VLOOKUP($B150,AR_AL,13,0)</f>
        <v>0</v>
      </c>
      <c r="O150" s="6">
        <f>VLOOKUP($B150,AR_AL,14,0)</f>
        <v>0</v>
      </c>
      <c r="P150" s="6">
        <f>VLOOKUP($B150,AR_AL,15,0)</f>
        <v>0</v>
      </c>
      <c r="Q150" s="6">
        <f>VLOOKUP($B150,AR_AL,16,0)</f>
        <v>0</v>
      </c>
    </row>
    <row r="151" spans="1:17">
      <c r="A151" s="2" t="s">
        <v>1360</v>
      </c>
      <c r="B151" s="2" t="s">
        <v>2378</v>
      </c>
      <c r="C151" s="2" t="s">
        <v>1328</v>
      </c>
      <c r="D151" s="6">
        <f>VLOOKUP($B151,AR_AL,3,0)</f>
        <v>0</v>
      </c>
      <c r="E151" s="6">
        <f>VLOOKUP($B151,AR_AL,4,0)</f>
        <v>0</v>
      </c>
      <c r="F151" s="6">
        <f>VLOOKUP($B151,AR_AL,5,0)</f>
        <v>0</v>
      </c>
      <c r="G151" s="6">
        <f>VLOOKUP($B151,AR_AL,6,0)</f>
        <v>0</v>
      </c>
      <c r="H151" s="6">
        <f>VLOOKUP($B151,AR_AL,7,0)</f>
        <v>0</v>
      </c>
      <c r="I151" s="6">
        <f>VLOOKUP($B151,AR_AL,8,0)</f>
        <v>0</v>
      </c>
      <c r="J151" s="6">
        <f>VLOOKUP($B151,AR_AL,9,0)</f>
        <v>0</v>
      </c>
      <c r="K151" s="6">
        <f>VLOOKUP($B151,AR_AL,10,0)</f>
        <v>0</v>
      </c>
      <c r="L151" s="6">
        <f>VLOOKUP($B151,AR_AL,11,0)</f>
        <v>0</v>
      </c>
      <c r="M151" s="6">
        <f>VLOOKUP($B151,AR_AL,12,0)</f>
        <v>0</v>
      </c>
      <c r="N151" s="6">
        <f>VLOOKUP($B151,AR_AL,13,0)</f>
        <v>0</v>
      </c>
      <c r="O151" s="6">
        <f>VLOOKUP($B151,AR_AL,14,0)</f>
        <v>0</v>
      </c>
      <c r="P151" s="6">
        <f>VLOOKUP($B151,AR_AL,15,0)</f>
        <v>0</v>
      </c>
      <c r="Q151" s="6">
        <f>VLOOKUP($B151,AR_AL,16,0)</f>
        <v>0</v>
      </c>
    </row>
    <row r="152" spans="1:17">
      <c r="A152" s="2" t="s">
        <v>1360</v>
      </c>
      <c r="B152" s="2" t="s">
        <v>2784</v>
      </c>
      <c r="C152" s="2" t="s">
        <v>1328</v>
      </c>
      <c r="D152" s="6">
        <f>VLOOKUP($B152,AR_AL,3,0)</f>
        <v>0</v>
      </c>
      <c r="E152" s="6">
        <f>VLOOKUP($B152,AR_AL,4,0)</f>
        <v>0</v>
      </c>
      <c r="F152" s="6">
        <f>VLOOKUP($B152,AR_AL,5,0)</f>
        <v>0</v>
      </c>
      <c r="G152" s="6">
        <f>VLOOKUP($B152,AR_AL,6,0)</f>
        <v>0</v>
      </c>
      <c r="H152" s="6">
        <f>VLOOKUP($B152,AR_AL,7,0)</f>
        <v>0</v>
      </c>
      <c r="I152" s="6">
        <f>VLOOKUP($B152,AR_AL,8,0)</f>
        <v>0</v>
      </c>
      <c r="J152" s="6">
        <f>VLOOKUP($B152,AR_AL,9,0)</f>
        <v>0</v>
      </c>
      <c r="K152" s="6">
        <f>VLOOKUP($B152,AR_AL,10,0)</f>
        <v>0</v>
      </c>
      <c r="L152" s="6">
        <f>VLOOKUP($B152,AR_AL,11,0)</f>
        <v>0</v>
      </c>
      <c r="M152" s="6">
        <f>VLOOKUP($B152,AR_AL,12,0)</f>
        <v>0</v>
      </c>
      <c r="N152" s="6">
        <f>VLOOKUP($B152,AR_AL,13,0)</f>
        <v>0</v>
      </c>
      <c r="O152" s="6">
        <f>VLOOKUP($B152,AR_AL,14,0)</f>
        <v>0</v>
      </c>
      <c r="P152" s="6">
        <f>VLOOKUP($B152,AR_AL,15,0)</f>
        <v>0</v>
      </c>
      <c r="Q152" s="6">
        <f>VLOOKUP($B152,AR_AL,16,0)</f>
        <v>0</v>
      </c>
    </row>
    <row r="153" spans="1:17">
      <c r="A153" s="2" t="s">
        <v>1360</v>
      </c>
      <c r="B153" s="2" t="s">
        <v>2789</v>
      </c>
      <c r="C153" s="2" t="s">
        <v>1328</v>
      </c>
      <c r="D153" s="6" t="e">
        <f>VLOOKUP($B153,AR_AL,3,0)</f>
        <v>#N/A</v>
      </c>
      <c r="E153" s="6" t="e">
        <f>VLOOKUP($B153,AR_AL,4,0)</f>
        <v>#N/A</v>
      </c>
      <c r="F153" s="6" t="e">
        <f>VLOOKUP($B153,AR_AL,5,0)</f>
        <v>#N/A</v>
      </c>
      <c r="G153" s="6" t="e">
        <f>VLOOKUP($B153,AR_AL,6,0)</f>
        <v>#N/A</v>
      </c>
      <c r="H153" s="6" t="e">
        <f>VLOOKUP($B153,AR_AL,7,0)</f>
        <v>#N/A</v>
      </c>
      <c r="I153" s="6" t="e">
        <f>VLOOKUP($B153,AR_AL,8,0)</f>
        <v>#N/A</v>
      </c>
      <c r="J153" s="6" t="e">
        <f>VLOOKUP($B153,AR_AL,9,0)</f>
        <v>#N/A</v>
      </c>
      <c r="K153" s="6" t="e">
        <f>VLOOKUP($B153,AR_AL,10,0)</f>
        <v>#N/A</v>
      </c>
      <c r="L153" s="6" t="e">
        <f>VLOOKUP($B153,AR_AL,11,0)</f>
        <v>#N/A</v>
      </c>
      <c r="M153" s="6" t="e">
        <f>VLOOKUP($B153,AR_AL,12,0)</f>
        <v>#N/A</v>
      </c>
      <c r="N153" s="6" t="e">
        <f>VLOOKUP($B153,AR_AL,13,0)</f>
        <v>#N/A</v>
      </c>
      <c r="O153" s="6" t="e">
        <f>VLOOKUP($B153,AR_AL,14,0)</f>
        <v>#N/A</v>
      </c>
      <c r="P153" s="6" t="e">
        <f>VLOOKUP($B153,AR_AL,15,0)</f>
        <v>#N/A</v>
      </c>
      <c r="Q153" s="6" t="e">
        <f>VLOOKUP($B153,AR_AL,16,0)</f>
        <v>#N/A</v>
      </c>
    </row>
    <row r="154" spans="1:17">
      <c r="A154" s="2" t="s">
        <v>1360</v>
      </c>
      <c r="B154" s="2" t="s">
        <v>2790</v>
      </c>
      <c r="C154" s="2" t="s">
        <v>1328</v>
      </c>
      <c r="D154" s="6" t="e">
        <f>VLOOKUP($B154,AR_AL,3,0)</f>
        <v>#N/A</v>
      </c>
      <c r="E154" s="6" t="e">
        <f>VLOOKUP($B154,AR_AL,4,0)</f>
        <v>#N/A</v>
      </c>
      <c r="F154" s="6" t="e">
        <f>VLOOKUP($B154,AR_AL,5,0)</f>
        <v>#N/A</v>
      </c>
      <c r="G154" s="6" t="e">
        <f>VLOOKUP($B154,AR_AL,6,0)</f>
        <v>#N/A</v>
      </c>
      <c r="H154" s="6" t="e">
        <f>VLOOKUP($B154,AR_AL,7,0)</f>
        <v>#N/A</v>
      </c>
      <c r="I154" s="6" t="e">
        <f>VLOOKUP($B154,AR_AL,8,0)</f>
        <v>#N/A</v>
      </c>
      <c r="J154" s="6" t="e">
        <f>VLOOKUP($B154,AR_AL,9,0)</f>
        <v>#N/A</v>
      </c>
      <c r="K154" s="6" t="e">
        <f>VLOOKUP($B154,AR_AL,10,0)</f>
        <v>#N/A</v>
      </c>
      <c r="L154" s="6" t="e">
        <f>VLOOKUP($B154,AR_AL,11,0)</f>
        <v>#N/A</v>
      </c>
      <c r="M154" s="6" t="e">
        <f>VLOOKUP($B154,AR_AL,12,0)</f>
        <v>#N/A</v>
      </c>
      <c r="N154" s="6" t="e">
        <f>VLOOKUP($B154,AR_AL,13,0)</f>
        <v>#N/A</v>
      </c>
      <c r="O154" s="6" t="e">
        <f>VLOOKUP($B154,AR_AL,14,0)</f>
        <v>#N/A</v>
      </c>
      <c r="P154" s="6" t="e">
        <f>VLOOKUP($B154,AR_AL,15,0)</f>
        <v>#N/A</v>
      </c>
      <c r="Q154" s="6" t="e">
        <f>VLOOKUP($B154,AR_AL,16,0)</f>
        <v>#N/A</v>
      </c>
    </row>
    <row r="155" spans="1:17">
      <c r="A155" s="2" t="s">
        <v>1360</v>
      </c>
      <c r="B155" s="2" t="s">
        <v>3016</v>
      </c>
      <c r="C155" s="2" t="s">
        <v>1328</v>
      </c>
      <c r="D155" s="6">
        <f>VLOOKUP($B155,AR_AL,3,0)</f>
        <v>0</v>
      </c>
      <c r="E155" s="6">
        <f>VLOOKUP($B155,AR_AL,4,0)</f>
        <v>0</v>
      </c>
      <c r="F155" s="6">
        <f>VLOOKUP($B155,AR_AL,5,0)</f>
        <v>0</v>
      </c>
      <c r="G155" s="6">
        <f>VLOOKUP($B155,AR_AL,6,0)</f>
        <v>0</v>
      </c>
      <c r="H155" s="6">
        <f>VLOOKUP($B155,AR_AL,7,0)</f>
        <v>0</v>
      </c>
      <c r="I155" s="6">
        <f>VLOOKUP($B155,AR_AL,8,0)</f>
        <v>0</v>
      </c>
      <c r="J155" s="6">
        <f>VLOOKUP($B155,AR_AL,9,0)</f>
        <v>0</v>
      </c>
      <c r="K155" s="6">
        <f>VLOOKUP($B155,AR_AL,10,0)</f>
        <v>0</v>
      </c>
      <c r="L155" s="6">
        <f>VLOOKUP($B155,AR_AL,11,0)</f>
        <v>0</v>
      </c>
      <c r="M155" s="6">
        <f>VLOOKUP($B155,AR_AL,12,0)</f>
        <v>0</v>
      </c>
      <c r="N155" s="6">
        <f>VLOOKUP($B155,AR_AL,13,0)</f>
        <v>0</v>
      </c>
      <c r="O155" s="6">
        <f>VLOOKUP($B155,AR_AL,14,0)</f>
        <v>0</v>
      </c>
      <c r="P155" s="6">
        <f>VLOOKUP($B155,AR_AL,15,0)</f>
        <v>0</v>
      </c>
      <c r="Q155" s="6">
        <f>VLOOKUP($B155,AR_AL,16,0)</f>
        <v>0</v>
      </c>
    </row>
    <row r="156" spans="1:17">
      <c r="A156" s="2" t="s">
        <v>1360</v>
      </c>
      <c r="B156" s="2" t="s">
        <v>3038</v>
      </c>
      <c r="C156" s="2" t="s">
        <v>1328</v>
      </c>
      <c r="D156" s="6">
        <f>VLOOKUP($B156,AR_AL,3,0)</f>
        <v>0</v>
      </c>
      <c r="E156" s="6">
        <f>VLOOKUP($B156,AR_AL,4,0)</f>
        <v>0</v>
      </c>
      <c r="F156" s="6">
        <f>VLOOKUP($B156,AR_AL,5,0)</f>
        <v>0</v>
      </c>
      <c r="G156" s="6">
        <f>VLOOKUP($B156,AR_AL,6,0)</f>
        <v>0</v>
      </c>
      <c r="H156" s="6">
        <f>VLOOKUP($B156,AR_AL,7,0)</f>
        <v>0</v>
      </c>
      <c r="I156" s="6">
        <f>VLOOKUP($B156,AR_AL,8,0)</f>
        <v>0</v>
      </c>
      <c r="J156" s="6">
        <f>VLOOKUP($B156,AR_AL,9,0)</f>
        <v>0</v>
      </c>
      <c r="K156" s="6">
        <f>VLOOKUP($B156,AR_AL,10,0)</f>
        <v>0</v>
      </c>
      <c r="L156" s="6">
        <f>VLOOKUP($B156,AR_AL,11,0)</f>
        <v>0</v>
      </c>
      <c r="M156" s="6">
        <f>VLOOKUP($B156,AR_AL,12,0)</f>
        <v>0</v>
      </c>
      <c r="N156" s="6">
        <f>VLOOKUP($B156,AR_AL,13,0)</f>
        <v>0</v>
      </c>
      <c r="O156" s="6">
        <f>VLOOKUP($B156,AR_AL,14,0)</f>
        <v>0</v>
      </c>
      <c r="P156" s="6">
        <f>VLOOKUP($B156,AR_AL,15,0)</f>
        <v>0</v>
      </c>
      <c r="Q156" s="6">
        <f>VLOOKUP($B156,AR_AL,16,0)</f>
        <v>0</v>
      </c>
    </row>
    <row r="157" spans="1:17">
      <c r="A157" s="2" t="s">
        <v>1360</v>
      </c>
      <c r="B157" s="2" t="s">
        <v>3266</v>
      </c>
      <c r="C157" s="2" t="s">
        <v>1328</v>
      </c>
      <c r="D157" s="6">
        <f>VLOOKUP($B157,AR_AL,3,0)</f>
        <v>0</v>
      </c>
      <c r="E157" s="6">
        <f>VLOOKUP($B157,AR_AL,4,0)</f>
        <v>0</v>
      </c>
      <c r="F157" s="6">
        <f>VLOOKUP($B157,AR_AL,5,0)</f>
        <v>0</v>
      </c>
      <c r="G157" s="6">
        <f>VLOOKUP($B157,AR_AL,6,0)</f>
        <v>0</v>
      </c>
      <c r="H157" s="6">
        <f>VLOOKUP($B157,AR_AL,7,0)</f>
        <v>0</v>
      </c>
      <c r="I157" s="6">
        <f>VLOOKUP($B157,AR_AL,8,0)</f>
        <v>0</v>
      </c>
      <c r="J157" s="6">
        <f>VLOOKUP($B157,AR_AL,9,0)</f>
        <v>0</v>
      </c>
      <c r="K157" s="6">
        <f>VLOOKUP($B157,AR_AL,10,0)</f>
        <v>0</v>
      </c>
      <c r="L157" s="6">
        <f>VLOOKUP($B157,AR_AL,11,0)</f>
        <v>0</v>
      </c>
      <c r="M157" s="6">
        <f>VLOOKUP($B157,AR_AL,12,0)</f>
        <v>0</v>
      </c>
      <c r="N157" s="6">
        <f>VLOOKUP($B157,AR_AL,13,0)</f>
        <v>0</v>
      </c>
      <c r="O157" s="6">
        <f>VLOOKUP($B157,AR_AL,14,0)</f>
        <v>0</v>
      </c>
      <c r="P157" s="6">
        <f>VLOOKUP($B157,AR_AL,15,0)</f>
        <v>0</v>
      </c>
      <c r="Q157" s="6">
        <f>VLOOKUP($B157,AR_AL,16,0)</f>
        <v>0</v>
      </c>
    </row>
    <row r="158" spans="1:17">
      <c r="A158" s="2" t="s">
        <v>1360</v>
      </c>
      <c r="B158" s="2" t="s">
        <v>3414</v>
      </c>
      <c r="C158" s="2" t="s">
        <v>1328</v>
      </c>
      <c r="D158" s="6">
        <f>VLOOKUP($B158,AR_AL,3,0)</f>
        <v>0</v>
      </c>
      <c r="E158" s="6">
        <f>VLOOKUP($B158,AR_AL,4,0)</f>
        <v>0</v>
      </c>
      <c r="F158" s="6">
        <f>VLOOKUP($B158,AR_AL,5,0)</f>
        <v>0</v>
      </c>
      <c r="G158" s="6">
        <f>VLOOKUP($B158,AR_AL,6,0)</f>
        <v>0</v>
      </c>
      <c r="H158" s="6">
        <f>VLOOKUP($B158,AR_AL,7,0)</f>
        <v>0</v>
      </c>
      <c r="I158" s="6">
        <f>VLOOKUP($B158,AR_AL,8,0)</f>
        <v>0</v>
      </c>
      <c r="J158" s="6">
        <f>VLOOKUP($B158,AR_AL,9,0)</f>
        <v>0</v>
      </c>
      <c r="K158" s="6">
        <f>VLOOKUP($B158,AR_AL,10,0)</f>
        <v>0</v>
      </c>
      <c r="L158" s="6">
        <f>VLOOKUP($B158,AR_AL,11,0)</f>
        <v>0</v>
      </c>
      <c r="M158" s="6">
        <f>VLOOKUP($B158,AR_AL,12,0)</f>
        <v>0</v>
      </c>
      <c r="N158" s="6">
        <f>VLOOKUP($B158,AR_AL,13,0)</f>
        <v>0</v>
      </c>
      <c r="O158" s="6">
        <f>VLOOKUP($B158,AR_AL,14,0)</f>
        <v>0</v>
      </c>
      <c r="P158" s="6">
        <f>VLOOKUP($B158,AR_AL,15,0)</f>
        <v>0</v>
      </c>
      <c r="Q158" s="6">
        <f>VLOOKUP($B158,AR_AL,16,0)</f>
        <v>0</v>
      </c>
    </row>
    <row r="159" spans="1:17">
      <c r="A159" s="2" t="s">
        <v>1360</v>
      </c>
      <c r="B159" s="2" t="s">
        <v>3455</v>
      </c>
      <c r="C159" s="2" t="s">
        <v>1328</v>
      </c>
      <c r="D159" s="6">
        <f>VLOOKUP($B159,AR_AL,3,0)</f>
        <v>0</v>
      </c>
      <c r="E159" s="6">
        <f>VLOOKUP($B159,AR_AL,4,0)</f>
        <v>0</v>
      </c>
      <c r="F159" s="6">
        <f>VLOOKUP($B159,AR_AL,5,0)</f>
        <v>0</v>
      </c>
      <c r="G159" s="6">
        <f>VLOOKUP($B159,AR_AL,6,0)</f>
        <v>0</v>
      </c>
      <c r="H159" s="6">
        <f>VLOOKUP($B159,AR_AL,7,0)</f>
        <v>0</v>
      </c>
      <c r="I159" s="6">
        <f>VLOOKUP($B159,AR_AL,8,0)</f>
        <v>0</v>
      </c>
      <c r="J159" s="6">
        <f>VLOOKUP($B159,AR_AL,9,0)</f>
        <v>0</v>
      </c>
      <c r="K159" s="6">
        <f>VLOOKUP($B159,AR_AL,10,0)</f>
        <v>0</v>
      </c>
      <c r="L159" s="6">
        <f>VLOOKUP($B159,AR_AL,11,0)</f>
        <v>0</v>
      </c>
      <c r="M159" s="6">
        <f>VLOOKUP($B159,AR_AL,12,0)</f>
        <v>0</v>
      </c>
      <c r="N159" s="6">
        <f>VLOOKUP($B159,AR_AL,13,0)</f>
        <v>0</v>
      </c>
      <c r="O159" s="6">
        <f>VLOOKUP($B159,AR_AL,14,0)</f>
        <v>0</v>
      </c>
      <c r="P159" s="6">
        <f>VLOOKUP($B159,AR_AL,15,0)</f>
        <v>0</v>
      </c>
      <c r="Q159" s="6">
        <f>VLOOKUP($B159,AR_AL,16,0)</f>
        <v>0</v>
      </c>
    </row>
    <row r="160" spans="1:17">
      <c r="A160" s="2" t="s">
        <v>1360</v>
      </c>
      <c r="B160" s="2" t="s">
        <v>3458</v>
      </c>
      <c r="C160" s="2" t="s">
        <v>1328</v>
      </c>
      <c r="D160" s="6">
        <f>VLOOKUP($B160,AR_AL,3,0)</f>
        <v>0</v>
      </c>
      <c r="E160" s="6">
        <f>VLOOKUP($B160,AR_AL,4,0)</f>
        <v>0</v>
      </c>
      <c r="F160" s="6">
        <f>VLOOKUP($B160,AR_AL,5,0)</f>
        <v>0</v>
      </c>
      <c r="G160" s="6">
        <f>VLOOKUP($B160,AR_AL,6,0)</f>
        <v>0</v>
      </c>
      <c r="H160" s="6">
        <f>VLOOKUP($B160,AR_AL,7,0)</f>
        <v>0</v>
      </c>
      <c r="I160" s="6">
        <f>VLOOKUP($B160,AR_AL,8,0)</f>
        <v>0</v>
      </c>
      <c r="J160" s="6">
        <f>VLOOKUP($B160,AR_AL,9,0)</f>
        <v>0</v>
      </c>
      <c r="K160" s="6">
        <f>VLOOKUP($B160,AR_AL,10,0)</f>
        <v>0</v>
      </c>
      <c r="L160" s="6">
        <f>VLOOKUP($B160,AR_AL,11,0)</f>
        <v>0</v>
      </c>
      <c r="M160" s="6">
        <f>VLOOKUP($B160,AR_AL,12,0)</f>
        <v>0</v>
      </c>
      <c r="N160" s="6">
        <f>VLOOKUP($B160,AR_AL,13,0)</f>
        <v>0</v>
      </c>
      <c r="O160" s="6">
        <f>VLOOKUP($B160,AR_AL,14,0)</f>
        <v>0</v>
      </c>
      <c r="P160" s="6">
        <f>VLOOKUP($B160,AR_AL,15,0)</f>
        <v>0</v>
      </c>
      <c r="Q160" s="6">
        <f>VLOOKUP($B160,AR_AL,16,0)</f>
        <v>0</v>
      </c>
    </row>
    <row r="161" spans="1:17">
      <c r="A161" s="2" t="s">
        <v>1325</v>
      </c>
      <c r="B161" s="2" t="s">
        <v>1326</v>
      </c>
      <c r="C161" s="2" t="s">
        <v>1328</v>
      </c>
      <c r="D161" s="6">
        <f>VLOOKUP($B161,AR_AL,3,0)</f>
        <v>0</v>
      </c>
      <c r="E161" s="6">
        <f>VLOOKUP($B161,AR_AL,4,0)</f>
        <v>0</v>
      </c>
      <c r="F161" s="6">
        <f>VLOOKUP($B161,AR_AL,5,0)</f>
        <v>0</v>
      </c>
      <c r="G161" s="6">
        <f>VLOOKUP($B161,AR_AL,6,0)</f>
        <v>0</v>
      </c>
      <c r="H161" s="6">
        <f>VLOOKUP($B161,AR_AL,7,0)</f>
        <v>0</v>
      </c>
      <c r="I161" s="6">
        <f>VLOOKUP($B161,AR_AL,8,0)</f>
        <v>0</v>
      </c>
      <c r="J161" s="6">
        <f>VLOOKUP($B161,AR_AL,9,0)</f>
        <v>0</v>
      </c>
      <c r="K161" s="6">
        <f>VLOOKUP($B161,AR_AL,10,0)</f>
        <v>0</v>
      </c>
      <c r="L161" s="6">
        <f>VLOOKUP($B161,AR_AL,11,0)</f>
        <v>0</v>
      </c>
      <c r="M161" s="6">
        <f>VLOOKUP($B161,AR_AL,12,0)</f>
        <v>0</v>
      </c>
      <c r="N161" s="6">
        <f>VLOOKUP($B161,AR_AL,13,0)</f>
        <v>0</v>
      </c>
      <c r="O161" s="6">
        <f>VLOOKUP($B161,AR_AL,14,0)</f>
        <v>0</v>
      </c>
      <c r="P161" s="6">
        <f>VLOOKUP($B161,AR_AL,15,0)</f>
        <v>0</v>
      </c>
      <c r="Q161" s="6">
        <f>VLOOKUP($B161,AR_AL,16,0)</f>
        <v>0</v>
      </c>
    </row>
    <row r="162" spans="1:17">
      <c r="A162" s="2" t="s">
        <v>1325</v>
      </c>
      <c r="B162" s="2" t="s">
        <v>1332</v>
      </c>
      <c r="C162" s="2" t="s">
        <v>1328</v>
      </c>
      <c r="D162" s="6">
        <f>VLOOKUP($B162,AR_AL,3,0)</f>
        <v>0</v>
      </c>
      <c r="E162" s="6">
        <f>VLOOKUP($B162,AR_AL,4,0)</f>
        <v>0</v>
      </c>
      <c r="F162" s="6">
        <f>VLOOKUP($B162,AR_AL,5,0)</f>
        <v>0</v>
      </c>
      <c r="G162" s="6">
        <f>VLOOKUP($B162,AR_AL,6,0)</f>
        <v>0</v>
      </c>
      <c r="H162" s="6">
        <f>VLOOKUP($B162,AR_AL,7,0)</f>
        <v>0</v>
      </c>
      <c r="I162" s="6">
        <f>VLOOKUP($B162,AR_AL,8,0)</f>
        <v>0</v>
      </c>
      <c r="J162" s="6">
        <f>VLOOKUP($B162,AR_AL,9,0)</f>
        <v>0</v>
      </c>
      <c r="K162" s="6">
        <f>VLOOKUP($B162,AR_AL,10,0)</f>
        <v>0</v>
      </c>
      <c r="L162" s="6">
        <f>VLOOKUP($B162,AR_AL,11,0)</f>
        <v>0</v>
      </c>
      <c r="M162" s="6">
        <f>VLOOKUP($B162,AR_AL,12,0)</f>
        <v>0</v>
      </c>
      <c r="N162" s="6">
        <f>VLOOKUP($B162,AR_AL,13,0)</f>
        <v>0</v>
      </c>
      <c r="O162" s="6">
        <f>VLOOKUP($B162,AR_AL,14,0)</f>
        <v>0</v>
      </c>
      <c r="P162" s="6">
        <f>VLOOKUP($B162,AR_AL,15,0)</f>
        <v>0</v>
      </c>
      <c r="Q162" s="6">
        <f>VLOOKUP($B162,AR_AL,16,0)</f>
        <v>0</v>
      </c>
    </row>
    <row r="163" spans="1:17">
      <c r="A163" s="2" t="s">
        <v>1325</v>
      </c>
      <c r="B163" s="2" t="s">
        <v>1334</v>
      </c>
      <c r="C163" s="2" t="s">
        <v>1328</v>
      </c>
      <c r="D163" s="6">
        <f>VLOOKUP($B163,AR_AL,3,0)</f>
        <v>0</v>
      </c>
      <c r="E163" s="6">
        <f>VLOOKUP($B163,AR_AL,4,0)</f>
        <v>0</v>
      </c>
      <c r="F163" s="6">
        <f>VLOOKUP($B163,AR_AL,5,0)</f>
        <v>0</v>
      </c>
      <c r="G163" s="6">
        <f>VLOOKUP($B163,AR_AL,6,0)</f>
        <v>0</v>
      </c>
      <c r="H163" s="6">
        <f>VLOOKUP($B163,AR_AL,7,0)</f>
        <v>0</v>
      </c>
      <c r="I163" s="6">
        <f>VLOOKUP($B163,AR_AL,8,0)</f>
        <v>0</v>
      </c>
      <c r="J163" s="6">
        <f>VLOOKUP($B163,AR_AL,9,0)</f>
        <v>0</v>
      </c>
      <c r="K163" s="6">
        <f>VLOOKUP($B163,AR_AL,10,0)</f>
        <v>0</v>
      </c>
      <c r="L163" s="6">
        <f>VLOOKUP($B163,AR_AL,11,0)</f>
        <v>0</v>
      </c>
      <c r="M163" s="6">
        <f>VLOOKUP($B163,AR_AL,12,0)</f>
        <v>0</v>
      </c>
      <c r="N163" s="6">
        <f>VLOOKUP($B163,AR_AL,13,0)</f>
        <v>0</v>
      </c>
      <c r="O163" s="6">
        <f>VLOOKUP($B163,AR_AL,14,0)</f>
        <v>0</v>
      </c>
      <c r="P163" s="6">
        <f>VLOOKUP($B163,AR_AL,15,0)</f>
        <v>0</v>
      </c>
      <c r="Q163" s="6">
        <f>VLOOKUP($B163,AR_AL,16,0)</f>
        <v>0</v>
      </c>
    </row>
    <row r="164" spans="1:17">
      <c r="A164" s="2" t="s">
        <v>1325</v>
      </c>
      <c r="B164" s="2" t="s">
        <v>1344</v>
      </c>
      <c r="C164" s="2" t="s">
        <v>1328</v>
      </c>
      <c r="D164" s="6">
        <f>VLOOKUP($B164,AR_AL,3,0)</f>
        <v>0</v>
      </c>
      <c r="E164" s="6">
        <f>VLOOKUP($B164,AR_AL,4,0)</f>
        <v>0</v>
      </c>
      <c r="F164" s="6">
        <f>VLOOKUP($B164,AR_AL,5,0)</f>
        <v>0</v>
      </c>
      <c r="G164" s="6">
        <f>VLOOKUP($B164,AR_AL,6,0)</f>
        <v>0</v>
      </c>
      <c r="H164" s="6">
        <f>VLOOKUP($B164,AR_AL,7,0)</f>
        <v>0</v>
      </c>
      <c r="I164" s="6">
        <f>VLOOKUP($B164,AR_AL,8,0)</f>
        <v>0</v>
      </c>
      <c r="J164" s="6">
        <f>VLOOKUP($B164,AR_AL,9,0)</f>
        <v>0</v>
      </c>
      <c r="K164" s="6">
        <f>VLOOKUP($B164,AR_AL,10,0)</f>
        <v>0</v>
      </c>
      <c r="L164" s="6">
        <f>VLOOKUP($B164,AR_AL,11,0)</f>
        <v>0</v>
      </c>
      <c r="M164" s="6">
        <f>VLOOKUP($B164,AR_AL,12,0)</f>
        <v>0</v>
      </c>
      <c r="N164" s="6">
        <f>VLOOKUP($B164,AR_AL,13,0)</f>
        <v>0</v>
      </c>
      <c r="O164" s="6">
        <f>VLOOKUP($B164,AR_AL,14,0)</f>
        <v>0</v>
      </c>
      <c r="P164" s="6">
        <f>VLOOKUP($B164,AR_AL,15,0)</f>
        <v>0</v>
      </c>
      <c r="Q164" s="6">
        <f>VLOOKUP($B164,AR_AL,16,0)</f>
        <v>0</v>
      </c>
    </row>
    <row r="165" spans="1:17">
      <c r="A165" s="2" t="s">
        <v>1325</v>
      </c>
      <c r="B165" s="2" t="s">
        <v>1346</v>
      </c>
      <c r="C165" s="2" t="s">
        <v>1328</v>
      </c>
      <c r="D165" s="6">
        <f>VLOOKUP($B165,AR_AL,3,0)</f>
        <v>0</v>
      </c>
      <c r="E165" s="6">
        <f>VLOOKUP($B165,AR_AL,4,0)</f>
        <v>0</v>
      </c>
      <c r="F165" s="6">
        <f>VLOOKUP($B165,AR_AL,5,0)</f>
        <v>0</v>
      </c>
      <c r="G165" s="6">
        <f>VLOOKUP($B165,AR_AL,6,0)</f>
        <v>0</v>
      </c>
      <c r="H165" s="6">
        <f>VLOOKUP($B165,AR_AL,7,0)</f>
        <v>0</v>
      </c>
      <c r="I165" s="6">
        <f>VLOOKUP($B165,AR_AL,8,0)</f>
        <v>0</v>
      </c>
      <c r="J165" s="6">
        <f>VLOOKUP($B165,AR_AL,9,0)</f>
        <v>0</v>
      </c>
      <c r="K165" s="6">
        <f>VLOOKUP($B165,AR_AL,10,0)</f>
        <v>0</v>
      </c>
      <c r="L165" s="6">
        <f>VLOOKUP($B165,AR_AL,11,0)</f>
        <v>0</v>
      </c>
      <c r="M165" s="6">
        <f>VLOOKUP($B165,AR_AL,12,0)</f>
        <v>0</v>
      </c>
      <c r="N165" s="6">
        <f>VLOOKUP($B165,AR_AL,13,0)</f>
        <v>0</v>
      </c>
      <c r="O165" s="6">
        <f>VLOOKUP($B165,AR_AL,14,0)</f>
        <v>0</v>
      </c>
      <c r="P165" s="6">
        <f>VLOOKUP($B165,AR_AL,15,0)</f>
        <v>0</v>
      </c>
      <c r="Q165" s="6">
        <f>VLOOKUP($B165,AR_AL,16,0)</f>
        <v>0</v>
      </c>
    </row>
    <row r="166" spans="1:17">
      <c r="A166" s="2" t="s">
        <v>1325</v>
      </c>
      <c r="B166" s="2" t="s">
        <v>1350</v>
      </c>
      <c r="C166" s="2" t="s">
        <v>1328</v>
      </c>
      <c r="D166" s="6">
        <f>VLOOKUP($B166,AR_AL,3,0)</f>
        <v>0</v>
      </c>
      <c r="E166" s="6">
        <f>VLOOKUP($B166,AR_AL,4,0)</f>
        <v>0</v>
      </c>
      <c r="F166" s="6">
        <f>VLOOKUP($B166,AR_AL,5,0)</f>
        <v>0</v>
      </c>
      <c r="G166" s="6">
        <f>VLOOKUP($B166,AR_AL,6,0)</f>
        <v>0</v>
      </c>
      <c r="H166" s="6">
        <f>VLOOKUP($B166,AR_AL,7,0)</f>
        <v>0</v>
      </c>
      <c r="I166" s="6">
        <f>VLOOKUP($B166,AR_AL,8,0)</f>
        <v>0</v>
      </c>
      <c r="J166" s="6">
        <f>VLOOKUP($B166,AR_AL,9,0)</f>
        <v>0</v>
      </c>
      <c r="K166" s="6">
        <f>VLOOKUP($B166,AR_AL,10,0)</f>
        <v>0</v>
      </c>
      <c r="L166" s="6">
        <f>VLOOKUP($B166,AR_AL,11,0)</f>
        <v>0</v>
      </c>
      <c r="M166" s="6">
        <f>VLOOKUP($B166,AR_AL,12,0)</f>
        <v>0</v>
      </c>
      <c r="N166" s="6">
        <f>VLOOKUP($B166,AR_AL,13,0)</f>
        <v>0</v>
      </c>
      <c r="O166" s="6">
        <f>VLOOKUP($B166,AR_AL,14,0)</f>
        <v>0</v>
      </c>
      <c r="P166" s="6">
        <f>VLOOKUP($B166,AR_AL,15,0)</f>
        <v>0</v>
      </c>
      <c r="Q166" s="6">
        <f>VLOOKUP($B166,AR_AL,16,0)</f>
        <v>0</v>
      </c>
    </row>
    <row r="167" spans="1:17">
      <c r="A167" s="2" t="s">
        <v>1325</v>
      </c>
      <c r="B167" s="2" t="s">
        <v>1354</v>
      </c>
      <c r="C167" s="2" t="s">
        <v>1328</v>
      </c>
      <c r="D167" s="6">
        <f>VLOOKUP($B167,AR_AL,3,0)</f>
        <v>0</v>
      </c>
      <c r="E167" s="6">
        <f>VLOOKUP($B167,AR_AL,4,0)</f>
        <v>0</v>
      </c>
      <c r="F167" s="6">
        <f>VLOOKUP($B167,AR_AL,5,0)</f>
        <v>0</v>
      </c>
      <c r="G167" s="6">
        <f>VLOOKUP($B167,AR_AL,6,0)</f>
        <v>0</v>
      </c>
      <c r="H167" s="6">
        <f>VLOOKUP($B167,AR_AL,7,0)</f>
        <v>0</v>
      </c>
      <c r="I167" s="6">
        <f>VLOOKUP($B167,AR_AL,8,0)</f>
        <v>0</v>
      </c>
      <c r="J167" s="6">
        <f>VLOOKUP($B167,AR_AL,9,0)</f>
        <v>0</v>
      </c>
      <c r="K167" s="6">
        <f>VLOOKUP($B167,AR_AL,10,0)</f>
        <v>0</v>
      </c>
      <c r="L167" s="6">
        <f>VLOOKUP($B167,AR_AL,11,0)</f>
        <v>0</v>
      </c>
      <c r="M167" s="6">
        <f>VLOOKUP($B167,AR_AL,12,0)</f>
        <v>0</v>
      </c>
      <c r="N167" s="6">
        <f>VLOOKUP($B167,AR_AL,13,0)</f>
        <v>0</v>
      </c>
      <c r="O167" s="6">
        <f>VLOOKUP($B167,AR_AL,14,0)</f>
        <v>0</v>
      </c>
      <c r="P167" s="6">
        <f>VLOOKUP($B167,AR_AL,15,0)</f>
        <v>0</v>
      </c>
      <c r="Q167" s="6">
        <f>VLOOKUP($B167,AR_AL,16,0)</f>
        <v>0</v>
      </c>
    </row>
    <row r="168" spans="1:17">
      <c r="A168" s="2" t="s">
        <v>1325</v>
      </c>
      <c r="B168" s="2" t="s">
        <v>1358</v>
      </c>
      <c r="C168" s="2" t="s">
        <v>1328</v>
      </c>
      <c r="D168" s="6">
        <f>VLOOKUP($B168,AR_AL,3,0)</f>
        <v>0</v>
      </c>
      <c r="E168" s="6">
        <f>VLOOKUP($B168,AR_AL,4,0)</f>
        <v>0</v>
      </c>
      <c r="F168" s="6">
        <f>VLOOKUP($B168,AR_AL,5,0)</f>
        <v>0</v>
      </c>
      <c r="G168" s="6">
        <f>VLOOKUP($B168,AR_AL,6,0)</f>
        <v>0</v>
      </c>
      <c r="H168" s="6">
        <f>VLOOKUP($B168,AR_AL,7,0)</f>
        <v>0</v>
      </c>
      <c r="I168" s="6">
        <f>VLOOKUP($B168,AR_AL,8,0)</f>
        <v>0</v>
      </c>
      <c r="J168" s="6">
        <f>VLOOKUP($B168,AR_AL,9,0)</f>
        <v>0</v>
      </c>
      <c r="K168" s="6">
        <f>VLOOKUP($B168,AR_AL,10,0)</f>
        <v>0</v>
      </c>
      <c r="L168" s="6">
        <f>VLOOKUP($B168,AR_AL,11,0)</f>
        <v>0</v>
      </c>
      <c r="M168" s="6">
        <f>VLOOKUP($B168,AR_AL,12,0)</f>
        <v>0</v>
      </c>
      <c r="N168" s="6">
        <f>VLOOKUP($B168,AR_AL,13,0)</f>
        <v>0</v>
      </c>
      <c r="O168" s="6">
        <f>VLOOKUP($B168,AR_AL,14,0)</f>
        <v>0</v>
      </c>
      <c r="P168" s="6">
        <f>VLOOKUP($B168,AR_AL,15,0)</f>
        <v>0</v>
      </c>
      <c r="Q168" s="6">
        <f>VLOOKUP($B168,AR_AL,16,0)</f>
        <v>0</v>
      </c>
    </row>
    <row r="169" spans="1:17">
      <c r="A169" s="2" t="s">
        <v>1325</v>
      </c>
      <c r="B169" s="2" t="s">
        <v>1364</v>
      </c>
      <c r="C169" s="2" t="s">
        <v>1328</v>
      </c>
      <c r="D169" s="6">
        <f>VLOOKUP($B169,AR_AL,3,0)</f>
        <v>0</v>
      </c>
      <c r="E169" s="6">
        <f>VLOOKUP($B169,AR_AL,4,0)</f>
        <v>0</v>
      </c>
      <c r="F169" s="6">
        <f>VLOOKUP($B169,AR_AL,5,0)</f>
        <v>0</v>
      </c>
      <c r="G169" s="6">
        <f>VLOOKUP($B169,AR_AL,6,0)</f>
        <v>0</v>
      </c>
      <c r="H169" s="6">
        <f>VLOOKUP($B169,AR_AL,7,0)</f>
        <v>0</v>
      </c>
      <c r="I169" s="6">
        <f>VLOOKUP($B169,AR_AL,8,0)</f>
        <v>0</v>
      </c>
      <c r="J169" s="6">
        <f>VLOOKUP($B169,AR_AL,9,0)</f>
        <v>0</v>
      </c>
      <c r="K169" s="6">
        <f>VLOOKUP($B169,AR_AL,10,0)</f>
        <v>0</v>
      </c>
      <c r="L169" s="6">
        <f>VLOOKUP($B169,AR_AL,11,0)</f>
        <v>0</v>
      </c>
      <c r="M169" s="6">
        <f>VLOOKUP($B169,AR_AL,12,0)</f>
        <v>0</v>
      </c>
      <c r="N169" s="6">
        <f>VLOOKUP($B169,AR_AL,13,0)</f>
        <v>0</v>
      </c>
      <c r="O169" s="6">
        <f>VLOOKUP($B169,AR_AL,14,0)</f>
        <v>0</v>
      </c>
      <c r="P169" s="6">
        <f>VLOOKUP($B169,AR_AL,15,0)</f>
        <v>0</v>
      </c>
      <c r="Q169" s="6">
        <f>VLOOKUP($B169,AR_AL,16,0)</f>
        <v>0</v>
      </c>
    </row>
    <row r="170" spans="1:17">
      <c r="A170" s="2" t="s">
        <v>1325</v>
      </c>
      <c r="B170" s="2" t="s">
        <v>1368</v>
      </c>
      <c r="C170" s="2" t="s">
        <v>1328</v>
      </c>
      <c r="D170" s="6">
        <f>VLOOKUP($B170,AR_AL,3,0)</f>
        <v>0</v>
      </c>
      <c r="E170" s="6">
        <f>VLOOKUP($B170,AR_AL,4,0)</f>
        <v>0</v>
      </c>
      <c r="F170" s="6">
        <f>VLOOKUP($B170,AR_AL,5,0)</f>
        <v>0</v>
      </c>
      <c r="G170" s="6">
        <f>VLOOKUP($B170,AR_AL,6,0)</f>
        <v>0</v>
      </c>
      <c r="H170" s="6">
        <f>VLOOKUP($B170,AR_AL,7,0)</f>
        <v>0</v>
      </c>
      <c r="I170" s="6">
        <f>VLOOKUP($B170,AR_AL,8,0)</f>
        <v>0</v>
      </c>
      <c r="J170" s="6">
        <f>VLOOKUP($B170,AR_AL,9,0)</f>
        <v>0</v>
      </c>
      <c r="K170" s="6">
        <f>VLOOKUP($B170,AR_AL,10,0)</f>
        <v>0</v>
      </c>
      <c r="L170" s="6">
        <f>VLOOKUP($B170,AR_AL,11,0)</f>
        <v>0</v>
      </c>
      <c r="M170" s="6">
        <f>VLOOKUP($B170,AR_AL,12,0)</f>
        <v>0</v>
      </c>
      <c r="N170" s="6">
        <f>VLOOKUP($B170,AR_AL,13,0)</f>
        <v>0</v>
      </c>
      <c r="O170" s="6">
        <f>VLOOKUP($B170,AR_AL,14,0)</f>
        <v>0</v>
      </c>
      <c r="P170" s="6">
        <f>VLOOKUP($B170,AR_AL,15,0)</f>
        <v>0</v>
      </c>
      <c r="Q170" s="6">
        <f>VLOOKUP($B170,AR_AL,16,0)</f>
        <v>0</v>
      </c>
    </row>
    <row r="171" spans="1:17">
      <c r="A171" s="2" t="s">
        <v>1325</v>
      </c>
      <c r="B171" s="2" t="s">
        <v>1378</v>
      </c>
      <c r="C171" s="2" t="s">
        <v>1328</v>
      </c>
      <c r="D171" s="6">
        <f>VLOOKUP($B171,AR_AL,3,0)</f>
        <v>0</v>
      </c>
      <c r="E171" s="6">
        <f>VLOOKUP($B171,AR_AL,4,0)</f>
        <v>0</v>
      </c>
      <c r="F171" s="6">
        <f>VLOOKUP($B171,AR_AL,5,0)</f>
        <v>0</v>
      </c>
      <c r="G171" s="6">
        <f>VLOOKUP($B171,AR_AL,6,0)</f>
        <v>0</v>
      </c>
      <c r="H171" s="6">
        <f>VLOOKUP($B171,AR_AL,7,0)</f>
        <v>0</v>
      </c>
      <c r="I171" s="6">
        <f>VLOOKUP($B171,AR_AL,8,0)</f>
        <v>0</v>
      </c>
      <c r="J171" s="6">
        <f>VLOOKUP($B171,AR_AL,9,0)</f>
        <v>0</v>
      </c>
      <c r="K171" s="6">
        <f>VLOOKUP($B171,AR_AL,10,0)</f>
        <v>0</v>
      </c>
      <c r="L171" s="6">
        <f>VLOOKUP($B171,AR_AL,11,0)</f>
        <v>0</v>
      </c>
      <c r="M171" s="6">
        <f>VLOOKUP($B171,AR_AL,12,0)</f>
        <v>0</v>
      </c>
      <c r="N171" s="6">
        <f>VLOOKUP($B171,AR_AL,13,0)</f>
        <v>0</v>
      </c>
      <c r="O171" s="6">
        <f>VLOOKUP($B171,AR_AL,14,0)</f>
        <v>0</v>
      </c>
      <c r="P171" s="6">
        <f>VLOOKUP($B171,AR_AL,15,0)</f>
        <v>0</v>
      </c>
      <c r="Q171" s="6">
        <f>VLOOKUP($B171,AR_AL,16,0)</f>
        <v>0</v>
      </c>
    </row>
    <row r="172" spans="1:17">
      <c r="A172" s="2" t="s">
        <v>1325</v>
      </c>
      <c r="B172" s="2" t="s">
        <v>1380</v>
      </c>
      <c r="C172" s="2" t="s">
        <v>1328</v>
      </c>
      <c r="D172" s="6">
        <f>VLOOKUP($B172,AR_AL,3,0)</f>
        <v>0</v>
      </c>
      <c r="E172" s="6">
        <f>VLOOKUP($B172,AR_AL,4,0)</f>
        <v>0</v>
      </c>
      <c r="F172" s="6">
        <f>VLOOKUP($B172,AR_AL,5,0)</f>
        <v>0</v>
      </c>
      <c r="G172" s="6">
        <f>VLOOKUP($B172,AR_AL,6,0)</f>
        <v>0</v>
      </c>
      <c r="H172" s="6">
        <f>VLOOKUP($B172,AR_AL,7,0)</f>
        <v>0</v>
      </c>
      <c r="I172" s="6">
        <f>VLOOKUP($B172,AR_AL,8,0)</f>
        <v>0</v>
      </c>
      <c r="J172" s="6">
        <f>VLOOKUP($B172,AR_AL,9,0)</f>
        <v>0</v>
      </c>
      <c r="K172" s="6">
        <f>VLOOKUP($B172,AR_AL,10,0)</f>
        <v>0</v>
      </c>
      <c r="L172" s="6">
        <f>VLOOKUP($B172,AR_AL,11,0)</f>
        <v>0</v>
      </c>
      <c r="M172" s="6">
        <f>VLOOKUP($B172,AR_AL,12,0)</f>
        <v>0</v>
      </c>
      <c r="N172" s="6">
        <f>VLOOKUP($B172,AR_AL,13,0)</f>
        <v>0</v>
      </c>
      <c r="O172" s="6">
        <f>VLOOKUP($B172,AR_AL,14,0)</f>
        <v>0</v>
      </c>
      <c r="P172" s="6">
        <f>VLOOKUP($B172,AR_AL,15,0)</f>
        <v>0</v>
      </c>
      <c r="Q172" s="6">
        <f>VLOOKUP($B172,AR_AL,16,0)</f>
        <v>0</v>
      </c>
    </row>
    <row r="173" spans="1:17">
      <c r="A173" s="2" t="s">
        <v>1325</v>
      </c>
      <c r="B173" s="2" t="s">
        <v>1385</v>
      </c>
      <c r="C173" s="2" t="s">
        <v>1328</v>
      </c>
      <c r="D173" s="6">
        <f>VLOOKUP($B173,AR_AL,3,0)</f>
        <v>0</v>
      </c>
      <c r="E173" s="6">
        <f>VLOOKUP($B173,AR_AL,4,0)</f>
        <v>0</v>
      </c>
      <c r="F173" s="6">
        <f>VLOOKUP($B173,AR_AL,5,0)</f>
        <v>0</v>
      </c>
      <c r="G173" s="6">
        <f>VLOOKUP($B173,AR_AL,6,0)</f>
        <v>0</v>
      </c>
      <c r="H173" s="6">
        <f>VLOOKUP($B173,AR_AL,7,0)</f>
        <v>0</v>
      </c>
      <c r="I173" s="6">
        <f>VLOOKUP($B173,AR_AL,8,0)</f>
        <v>0</v>
      </c>
      <c r="J173" s="6">
        <f>VLOOKUP($B173,AR_AL,9,0)</f>
        <v>0</v>
      </c>
      <c r="K173" s="6">
        <f>VLOOKUP($B173,AR_AL,10,0)</f>
        <v>0</v>
      </c>
      <c r="L173" s="6">
        <f>VLOOKUP($B173,AR_AL,11,0)</f>
        <v>0</v>
      </c>
      <c r="M173" s="6">
        <f>VLOOKUP($B173,AR_AL,12,0)</f>
        <v>0</v>
      </c>
      <c r="N173" s="6">
        <f>VLOOKUP($B173,AR_AL,13,0)</f>
        <v>0</v>
      </c>
      <c r="O173" s="6">
        <f>VLOOKUP($B173,AR_AL,14,0)</f>
        <v>0</v>
      </c>
      <c r="P173" s="6">
        <f>VLOOKUP($B173,AR_AL,15,0)</f>
        <v>0</v>
      </c>
      <c r="Q173" s="6">
        <f>VLOOKUP($B173,AR_AL,16,0)</f>
        <v>0</v>
      </c>
    </row>
    <row r="174" spans="1:17">
      <c r="A174" s="2" t="s">
        <v>1325</v>
      </c>
      <c r="B174" s="2" t="s">
        <v>1389</v>
      </c>
      <c r="C174" s="2" t="s">
        <v>1328</v>
      </c>
      <c r="D174" s="6">
        <f>VLOOKUP($B174,AR_AL,3,0)</f>
        <v>0</v>
      </c>
      <c r="E174" s="6">
        <f>VLOOKUP($B174,AR_AL,4,0)</f>
        <v>0</v>
      </c>
      <c r="F174" s="6">
        <f>VLOOKUP($B174,AR_AL,5,0)</f>
        <v>0</v>
      </c>
      <c r="G174" s="6">
        <f>VLOOKUP($B174,AR_AL,6,0)</f>
        <v>0</v>
      </c>
      <c r="H174" s="6">
        <f>VLOOKUP($B174,AR_AL,7,0)</f>
        <v>0</v>
      </c>
      <c r="I174" s="6">
        <f>VLOOKUP($B174,AR_AL,8,0)</f>
        <v>0</v>
      </c>
      <c r="J174" s="6">
        <f>VLOOKUP($B174,AR_AL,9,0)</f>
        <v>0</v>
      </c>
      <c r="K174" s="6">
        <f>VLOOKUP($B174,AR_AL,10,0)</f>
        <v>0</v>
      </c>
      <c r="L174" s="6">
        <f>VLOOKUP($B174,AR_AL,11,0)</f>
        <v>0</v>
      </c>
      <c r="M174" s="6">
        <f>VLOOKUP($B174,AR_AL,12,0)</f>
        <v>0</v>
      </c>
      <c r="N174" s="6">
        <f>VLOOKUP($B174,AR_AL,13,0)</f>
        <v>0</v>
      </c>
      <c r="O174" s="6">
        <f>VLOOKUP($B174,AR_AL,14,0)</f>
        <v>0</v>
      </c>
      <c r="P174" s="6">
        <f>VLOOKUP($B174,AR_AL,15,0)</f>
        <v>0</v>
      </c>
      <c r="Q174" s="6">
        <f>VLOOKUP($B174,AR_AL,16,0)</f>
        <v>0</v>
      </c>
    </row>
    <row r="175" spans="1:17">
      <c r="A175" s="2" t="s">
        <v>1325</v>
      </c>
      <c r="B175" s="2" t="s">
        <v>1393</v>
      </c>
      <c r="C175" s="2" t="s">
        <v>1328</v>
      </c>
      <c r="D175" s="6">
        <f>VLOOKUP($B175,AR_AL,3,0)</f>
        <v>0</v>
      </c>
      <c r="E175" s="6">
        <f>VLOOKUP($B175,AR_AL,4,0)</f>
        <v>0</v>
      </c>
      <c r="F175" s="6">
        <f>VLOOKUP($B175,AR_AL,5,0)</f>
        <v>0</v>
      </c>
      <c r="G175" s="6">
        <f>VLOOKUP($B175,AR_AL,6,0)</f>
        <v>0</v>
      </c>
      <c r="H175" s="6">
        <f>VLOOKUP($B175,AR_AL,7,0)</f>
        <v>0</v>
      </c>
      <c r="I175" s="6">
        <f>VLOOKUP($B175,AR_AL,8,0)</f>
        <v>0</v>
      </c>
      <c r="J175" s="6">
        <f>VLOOKUP($B175,AR_AL,9,0)</f>
        <v>0</v>
      </c>
      <c r="K175" s="6">
        <f>VLOOKUP($B175,AR_AL,10,0)</f>
        <v>0</v>
      </c>
      <c r="L175" s="6">
        <f>VLOOKUP($B175,AR_AL,11,0)</f>
        <v>0</v>
      </c>
      <c r="M175" s="6">
        <f>VLOOKUP($B175,AR_AL,12,0)</f>
        <v>0</v>
      </c>
      <c r="N175" s="6">
        <f>VLOOKUP($B175,AR_AL,13,0)</f>
        <v>0</v>
      </c>
      <c r="O175" s="6">
        <f>VLOOKUP($B175,AR_AL,14,0)</f>
        <v>0</v>
      </c>
      <c r="P175" s="6">
        <f>VLOOKUP($B175,AR_AL,15,0)</f>
        <v>0</v>
      </c>
      <c r="Q175" s="6">
        <f>VLOOKUP($B175,AR_AL,16,0)</f>
        <v>0</v>
      </c>
    </row>
    <row r="176" spans="1:17">
      <c r="A176" s="2" t="s">
        <v>1325</v>
      </c>
      <c r="B176" s="2" t="s">
        <v>1411</v>
      </c>
      <c r="C176" s="2" t="s">
        <v>1328</v>
      </c>
      <c r="D176" s="6">
        <f>VLOOKUP($B176,AR_AL,3,0)</f>
        <v>0</v>
      </c>
      <c r="E176" s="6">
        <f>VLOOKUP($B176,AR_AL,4,0)</f>
        <v>0</v>
      </c>
      <c r="F176" s="6">
        <f>VLOOKUP($B176,AR_AL,5,0)</f>
        <v>0</v>
      </c>
      <c r="G176" s="6">
        <f>VLOOKUP($B176,AR_AL,6,0)</f>
        <v>0</v>
      </c>
      <c r="H176" s="6">
        <f>VLOOKUP($B176,AR_AL,7,0)</f>
        <v>0</v>
      </c>
      <c r="I176" s="6">
        <f>VLOOKUP($B176,AR_AL,8,0)</f>
        <v>0</v>
      </c>
      <c r="J176" s="6">
        <f>VLOOKUP($B176,AR_AL,9,0)</f>
        <v>0</v>
      </c>
      <c r="K176" s="6">
        <f>VLOOKUP($B176,AR_AL,10,0)</f>
        <v>0</v>
      </c>
      <c r="L176" s="6">
        <f>VLOOKUP($B176,AR_AL,11,0)</f>
        <v>0</v>
      </c>
      <c r="M176" s="6">
        <f>VLOOKUP($B176,AR_AL,12,0)</f>
        <v>0</v>
      </c>
      <c r="N176" s="6">
        <f>VLOOKUP($B176,AR_AL,13,0)</f>
        <v>0</v>
      </c>
      <c r="O176" s="6">
        <f>VLOOKUP($B176,AR_AL,14,0)</f>
        <v>0</v>
      </c>
      <c r="P176" s="6">
        <f>VLOOKUP($B176,AR_AL,15,0)</f>
        <v>0</v>
      </c>
      <c r="Q176" s="6">
        <f>VLOOKUP($B176,AR_AL,16,0)</f>
        <v>0</v>
      </c>
    </row>
    <row r="177" spans="1:17">
      <c r="A177" s="2" t="s">
        <v>1325</v>
      </c>
      <c r="B177" s="2" t="s">
        <v>2189</v>
      </c>
      <c r="C177" s="2" t="s">
        <v>1328</v>
      </c>
      <c r="D177" s="6">
        <f>VLOOKUP($B177,AR_AL,3,0)</f>
        <v>0</v>
      </c>
      <c r="E177" s="6">
        <f>VLOOKUP($B177,AR_AL,4,0)</f>
        <v>0</v>
      </c>
      <c r="F177" s="6">
        <f>VLOOKUP($B177,AR_AL,5,0)</f>
        <v>0</v>
      </c>
      <c r="G177" s="6">
        <f>VLOOKUP($B177,AR_AL,6,0)</f>
        <v>0</v>
      </c>
      <c r="H177" s="6">
        <f>VLOOKUP($B177,AR_AL,7,0)</f>
        <v>0</v>
      </c>
      <c r="I177" s="6">
        <f>VLOOKUP($B177,AR_AL,8,0)</f>
        <v>0</v>
      </c>
      <c r="J177" s="6">
        <f>VLOOKUP($B177,AR_AL,9,0)</f>
        <v>0</v>
      </c>
      <c r="K177" s="6">
        <f>VLOOKUP($B177,AR_AL,10,0)</f>
        <v>0</v>
      </c>
      <c r="L177" s="6">
        <f>VLOOKUP($B177,AR_AL,11,0)</f>
        <v>0</v>
      </c>
      <c r="M177" s="6">
        <f>VLOOKUP($B177,AR_AL,12,0)</f>
        <v>0</v>
      </c>
      <c r="N177" s="6">
        <f>VLOOKUP($B177,AR_AL,13,0)</f>
        <v>0</v>
      </c>
      <c r="O177" s="6">
        <f>VLOOKUP($B177,AR_AL,14,0)</f>
        <v>0</v>
      </c>
      <c r="P177" s="6">
        <f>VLOOKUP($B177,AR_AL,15,0)</f>
        <v>0</v>
      </c>
      <c r="Q177" s="6">
        <f>VLOOKUP($B177,AR_AL,16,0)</f>
        <v>0</v>
      </c>
    </row>
    <row r="178" spans="1:17">
      <c r="A178" s="2" t="s">
        <v>1325</v>
      </c>
      <c r="B178" s="2" t="s">
        <v>2191</v>
      </c>
      <c r="C178" s="2" t="s">
        <v>1328</v>
      </c>
      <c r="D178" s="6">
        <f>VLOOKUP($B178,AR_AL,3,0)</f>
        <v>0</v>
      </c>
      <c r="E178" s="6">
        <f>VLOOKUP($B178,AR_AL,4,0)</f>
        <v>0</v>
      </c>
      <c r="F178" s="6">
        <f>VLOOKUP($B178,AR_AL,5,0)</f>
        <v>0</v>
      </c>
      <c r="G178" s="6">
        <f>VLOOKUP($B178,AR_AL,6,0)</f>
        <v>0</v>
      </c>
      <c r="H178" s="6">
        <f>VLOOKUP($B178,AR_AL,7,0)</f>
        <v>0</v>
      </c>
      <c r="I178" s="6">
        <f>VLOOKUP($B178,AR_AL,8,0)</f>
        <v>0</v>
      </c>
      <c r="J178" s="6">
        <f>VLOOKUP($B178,AR_AL,9,0)</f>
        <v>0</v>
      </c>
      <c r="K178" s="6">
        <f>VLOOKUP($B178,AR_AL,10,0)</f>
        <v>0</v>
      </c>
      <c r="L178" s="6">
        <f>VLOOKUP($B178,AR_AL,11,0)</f>
        <v>0</v>
      </c>
      <c r="M178" s="6">
        <f>VLOOKUP($B178,AR_AL,12,0)</f>
        <v>0</v>
      </c>
      <c r="N178" s="6">
        <f>VLOOKUP($B178,AR_AL,13,0)</f>
        <v>0</v>
      </c>
      <c r="O178" s="6">
        <f>VLOOKUP($B178,AR_AL,14,0)</f>
        <v>0</v>
      </c>
      <c r="P178" s="6">
        <f>VLOOKUP($B178,AR_AL,15,0)</f>
        <v>0</v>
      </c>
      <c r="Q178" s="6">
        <f>VLOOKUP($B178,AR_AL,16,0)</f>
        <v>0</v>
      </c>
    </row>
    <row r="179" spans="1:17">
      <c r="A179" s="2" t="s">
        <v>1325</v>
      </c>
      <c r="B179" s="2" t="s">
        <v>2193</v>
      </c>
      <c r="C179" s="2" t="s">
        <v>1328</v>
      </c>
      <c r="D179" s="6">
        <f>VLOOKUP($B179,AR_AL,3,0)</f>
        <v>0</v>
      </c>
      <c r="E179" s="6">
        <f>VLOOKUP($B179,AR_AL,4,0)</f>
        <v>0</v>
      </c>
      <c r="F179" s="6">
        <f>VLOOKUP($B179,AR_AL,5,0)</f>
        <v>0</v>
      </c>
      <c r="G179" s="6">
        <f>VLOOKUP($B179,AR_AL,6,0)</f>
        <v>0</v>
      </c>
      <c r="H179" s="6">
        <f>VLOOKUP($B179,AR_AL,7,0)</f>
        <v>0</v>
      </c>
      <c r="I179" s="6">
        <f>VLOOKUP($B179,AR_AL,8,0)</f>
        <v>0</v>
      </c>
      <c r="J179" s="6">
        <f>VLOOKUP($B179,AR_AL,9,0)</f>
        <v>0</v>
      </c>
      <c r="K179" s="6">
        <f>VLOOKUP($B179,AR_AL,10,0)</f>
        <v>0</v>
      </c>
      <c r="L179" s="6">
        <f>VLOOKUP($B179,AR_AL,11,0)</f>
        <v>0</v>
      </c>
      <c r="M179" s="6">
        <f>VLOOKUP($B179,AR_AL,12,0)</f>
        <v>0</v>
      </c>
      <c r="N179" s="6">
        <f>VLOOKUP($B179,AR_AL,13,0)</f>
        <v>0</v>
      </c>
      <c r="O179" s="6">
        <f>VLOOKUP($B179,AR_AL,14,0)</f>
        <v>0</v>
      </c>
      <c r="P179" s="6">
        <f>VLOOKUP($B179,AR_AL,15,0)</f>
        <v>0</v>
      </c>
      <c r="Q179" s="6">
        <f>VLOOKUP($B179,AR_AL,16,0)</f>
        <v>0</v>
      </c>
    </row>
    <row r="180" spans="1:17">
      <c r="A180" s="2" t="s">
        <v>1325</v>
      </c>
      <c r="B180" s="2" t="s">
        <v>2195</v>
      </c>
      <c r="C180" s="2" t="s">
        <v>1328</v>
      </c>
      <c r="D180" s="6">
        <f>VLOOKUP($B180,AR_AL,3,0)</f>
        <v>0</v>
      </c>
      <c r="E180" s="6">
        <f>VLOOKUP($B180,AR_AL,4,0)</f>
        <v>0</v>
      </c>
      <c r="F180" s="6">
        <f>VLOOKUP($B180,AR_AL,5,0)</f>
        <v>0</v>
      </c>
      <c r="G180" s="6">
        <f>VLOOKUP($B180,AR_AL,6,0)</f>
        <v>0</v>
      </c>
      <c r="H180" s="6">
        <f>VLOOKUP($B180,AR_AL,7,0)</f>
        <v>0</v>
      </c>
      <c r="I180" s="6">
        <f>VLOOKUP($B180,AR_AL,8,0)</f>
        <v>0</v>
      </c>
      <c r="J180" s="6">
        <f>VLOOKUP($B180,AR_AL,9,0)</f>
        <v>0</v>
      </c>
      <c r="K180" s="6">
        <f>VLOOKUP($B180,AR_AL,10,0)</f>
        <v>0</v>
      </c>
      <c r="L180" s="6">
        <f>VLOOKUP($B180,AR_AL,11,0)</f>
        <v>0</v>
      </c>
      <c r="M180" s="6">
        <f>VLOOKUP($B180,AR_AL,12,0)</f>
        <v>0</v>
      </c>
      <c r="N180" s="6">
        <f>VLOOKUP($B180,AR_AL,13,0)</f>
        <v>0</v>
      </c>
      <c r="O180" s="6">
        <f>VLOOKUP($B180,AR_AL,14,0)</f>
        <v>0</v>
      </c>
      <c r="P180" s="6">
        <f>VLOOKUP($B180,AR_AL,15,0)</f>
        <v>0</v>
      </c>
      <c r="Q180" s="6">
        <f>VLOOKUP($B180,AR_AL,16,0)</f>
        <v>0</v>
      </c>
    </row>
    <row r="181" spans="1:17">
      <c r="A181" s="2" t="s">
        <v>1325</v>
      </c>
      <c r="B181" s="2" t="s">
        <v>2197</v>
      </c>
      <c r="C181" s="2" t="s">
        <v>1328</v>
      </c>
      <c r="D181" s="6">
        <f>VLOOKUP($B181,AR_AL,3,0)</f>
        <v>0</v>
      </c>
      <c r="E181" s="6">
        <f>VLOOKUP($B181,AR_AL,4,0)</f>
        <v>0</v>
      </c>
      <c r="F181" s="6">
        <f>VLOOKUP($B181,AR_AL,5,0)</f>
        <v>0</v>
      </c>
      <c r="G181" s="6">
        <f>VLOOKUP($B181,AR_AL,6,0)</f>
        <v>0</v>
      </c>
      <c r="H181" s="6">
        <f>VLOOKUP($B181,AR_AL,7,0)</f>
        <v>0</v>
      </c>
      <c r="I181" s="6">
        <f>VLOOKUP($B181,AR_AL,8,0)</f>
        <v>0</v>
      </c>
      <c r="J181" s="6">
        <f>VLOOKUP($B181,AR_AL,9,0)</f>
        <v>0</v>
      </c>
      <c r="K181" s="6">
        <f>VLOOKUP($B181,AR_AL,10,0)</f>
        <v>0</v>
      </c>
      <c r="L181" s="6">
        <f>VLOOKUP($B181,AR_AL,11,0)</f>
        <v>0</v>
      </c>
      <c r="M181" s="6">
        <f>VLOOKUP($B181,AR_AL,12,0)</f>
        <v>0</v>
      </c>
      <c r="N181" s="6">
        <f>VLOOKUP($B181,AR_AL,13,0)</f>
        <v>0</v>
      </c>
      <c r="O181" s="6">
        <f>VLOOKUP($B181,AR_AL,14,0)</f>
        <v>0</v>
      </c>
      <c r="P181" s="6">
        <f>VLOOKUP($B181,AR_AL,15,0)</f>
        <v>0</v>
      </c>
      <c r="Q181" s="6">
        <f>VLOOKUP($B181,AR_AL,16,0)</f>
        <v>0</v>
      </c>
    </row>
    <row r="182" spans="1:17">
      <c r="A182" s="2" t="s">
        <v>1325</v>
      </c>
      <c r="B182" s="2" t="s">
        <v>2287</v>
      </c>
      <c r="C182" s="2" t="s">
        <v>1328</v>
      </c>
      <c r="D182" s="6">
        <f>VLOOKUP($B182,AR_AL,3,0)</f>
        <v>0</v>
      </c>
      <c r="E182" s="6">
        <f>VLOOKUP($B182,AR_AL,4,0)</f>
        <v>0</v>
      </c>
      <c r="F182" s="6">
        <f>VLOOKUP($B182,AR_AL,5,0)</f>
        <v>0</v>
      </c>
      <c r="G182" s="6">
        <f>VLOOKUP($B182,AR_AL,6,0)</f>
        <v>0</v>
      </c>
      <c r="H182" s="6">
        <f>VLOOKUP($B182,AR_AL,7,0)</f>
        <v>0</v>
      </c>
      <c r="I182" s="6">
        <f>VLOOKUP($B182,AR_AL,8,0)</f>
        <v>0</v>
      </c>
      <c r="J182" s="6">
        <f>VLOOKUP($B182,AR_AL,9,0)</f>
        <v>0</v>
      </c>
      <c r="K182" s="6">
        <f>VLOOKUP($B182,AR_AL,10,0)</f>
        <v>0</v>
      </c>
      <c r="L182" s="6">
        <f>VLOOKUP($B182,AR_AL,11,0)</f>
        <v>0</v>
      </c>
      <c r="M182" s="6">
        <f>VLOOKUP($B182,AR_AL,12,0)</f>
        <v>0</v>
      </c>
      <c r="N182" s="6">
        <f>VLOOKUP($B182,AR_AL,13,0)</f>
        <v>0</v>
      </c>
      <c r="O182" s="6">
        <f>VLOOKUP($B182,AR_AL,14,0)</f>
        <v>0</v>
      </c>
      <c r="P182" s="6">
        <f>VLOOKUP($B182,AR_AL,15,0)</f>
        <v>0</v>
      </c>
      <c r="Q182" s="6">
        <f>VLOOKUP($B182,AR_AL,16,0)</f>
        <v>0</v>
      </c>
    </row>
    <row r="183" spans="1:17">
      <c r="A183" s="2" t="s">
        <v>1325</v>
      </c>
      <c r="B183" s="2" t="s">
        <v>2801</v>
      </c>
      <c r="C183" s="2" t="s">
        <v>1328</v>
      </c>
      <c r="D183" s="6" t="e">
        <f>VLOOKUP($B183,AR_AL,3,0)</f>
        <v>#N/A</v>
      </c>
      <c r="E183" s="6" t="e">
        <f>VLOOKUP($B183,AR_AL,4,0)</f>
        <v>#N/A</v>
      </c>
      <c r="F183" s="6" t="e">
        <f>VLOOKUP($B183,AR_AL,5,0)</f>
        <v>#N/A</v>
      </c>
      <c r="G183" s="6" t="e">
        <f>VLOOKUP($B183,AR_AL,6,0)</f>
        <v>#N/A</v>
      </c>
      <c r="H183" s="6" t="e">
        <f>VLOOKUP($B183,AR_AL,7,0)</f>
        <v>#N/A</v>
      </c>
      <c r="I183" s="6" t="e">
        <f>VLOOKUP($B183,AR_AL,8,0)</f>
        <v>#N/A</v>
      </c>
      <c r="J183" s="6" t="e">
        <f>VLOOKUP($B183,AR_AL,9,0)</f>
        <v>#N/A</v>
      </c>
      <c r="K183" s="6" t="e">
        <f>VLOOKUP($B183,AR_AL,10,0)</f>
        <v>#N/A</v>
      </c>
      <c r="L183" s="6" t="e">
        <f>VLOOKUP($B183,AR_AL,11,0)</f>
        <v>#N/A</v>
      </c>
      <c r="M183" s="6" t="e">
        <f>VLOOKUP($B183,AR_AL,12,0)</f>
        <v>#N/A</v>
      </c>
      <c r="N183" s="6" t="e">
        <f>VLOOKUP($B183,AR_AL,13,0)</f>
        <v>#N/A</v>
      </c>
      <c r="O183" s="6" t="e">
        <f>VLOOKUP($B183,AR_AL,14,0)</f>
        <v>#N/A</v>
      </c>
      <c r="P183" s="6" t="e">
        <f>VLOOKUP($B183,AR_AL,15,0)</f>
        <v>#N/A</v>
      </c>
      <c r="Q183" s="6" t="e">
        <f>VLOOKUP($B183,AR_AL,16,0)</f>
        <v>#N/A</v>
      </c>
    </row>
    <row r="184" spans="1:17">
      <c r="A184" s="2" t="s">
        <v>1325</v>
      </c>
      <c r="B184" s="2" t="s">
        <v>2802</v>
      </c>
      <c r="C184" s="2" t="s">
        <v>1328</v>
      </c>
      <c r="D184" s="6" t="e">
        <f>VLOOKUP($B184,AR_AL,3,0)</f>
        <v>#N/A</v>
      </c>
      <c r="E184" s="6" t="e">
        <f>VLOOKUP($B184,AR_AL,4,0)</f>
        <v>#N/A</v>
      </c>
      <c r="F184" s="6" t="e">
        <f>VLOOKUP($B184,AR_AL,5,0)</f>
        <v>#N/A</v>
      </c>
      <c r="G184" s="6" t="e">
        <f>VLOOKUP($B184,AR_AL,6,0)</f>
        <v>#N/A</v>
      </c>
      <c r="H184" s="6" t="e">
        <f>VLOOKUP($B184,AR_AL,7,0)</f>
        <v>#N/A</v>
      </c>
      <c r="I184" s="6" t="e">
        <f>VLOOKUP($B184,AR_AL,8,0)</f>
        <v>#N/A</v>
      </c>
      <c r="J184" s="6" t="e">
        <f>VLOOKUP($B184,AR_AL,9,0)</f>
        <v>#N/A</v>
      </c>
      <c r="K184" s="6" t="e">
        <f>VLOOKUP($B184,AR_AL,10,0)</f>
        <v>#N/A</v>
      </c>
      <c r="L184" s="6" t="e">
        <f>VLOOKUP($B184,AR_AL,11,0)</f>
        <v>#N/A</v>
      </c>
      <c r="M184" s="6" t="e">
        <f>VLOOKUP($B184,AR_AL,12,0)</f>
        <v>#N/A</v>
      </c>
      <c r="N184" s="6" t="e">
        <f>VLOOKUP($B184,AR_AL,13,0)</f>
        <v>#N/A</v>
      </c>
      <c r="O184" s="6" t="e">
        <f>VLOOKUP($B184,AR_AL,14,0)</f>
        <v>#N/A</v>
      </c>
      <c r="P184" s="6" t="e">
        <f>VLOOKUP($B184,AR_AL,15,0)</f>
        <v>#N/A</v>
      </c>
      <c r="Q184" s="6" t="e">
        <f>VLOOKUP($B184,AR_AL,16,0)</f>
        <v>#N/A</v>
      </c>
    </row>
    <row r="185" spans="1:17">
      <c r="A185" s="2" t="s">
        <v>1325</v>
      </c>
      <c r="B185" s="2" t="s">
        <v>2803</v>
      </c>
      <c r="C185" s="2" t="s">
        <v>1328</v>
      </c>
      <c r="D185" s="6">
        <f>VLOOKUP($B185,AR_AL,3,0)</f>
        <v>0</v>
      </c>
      <c r="E185" s="6">
        <f>VLOOKUP($B185,AR_AL,4,0)</f>
        <v>0</v>
      </c>
      <c r="F185" s="6">
        <f>VLOOKUP($B185,AR_AL,5,0)</f>
        <v>0</v>
      </c>
      <c r="G185" s="6">
        <f>VLOOKUP($B185,AR_AL,6,0)</f>
        <v>0</v>
      </c>
      <c r="H185" s="6">
        <f>VLOOKUP($B185,AR_AL,7,0)</f>
        <v>0</v>
      </c>
      <c r="I185" s="6">
        <f>VLOOKUP($B185,AR_AL,8,0)</f>
        <v>0</v>
      </c>
      <c r="J185" s="6">
        <f>VLOOKUP($B185,AR_AL,9,0)</f>
        <v>0</v>
      </c>
      <c r="K185" s="6">
        <f>VLOOKUP($B185,AR_AL,10,0)</f>
        <v>0</v>
      </c>
      <c r="L185" s="6">
        <f>VLOOKUP($B185,AR_AL,11,0)</f>
        <v>0</v>
      </c>
      <c r="M185" s="6">
        <f>VLOOKUP($B185,AR_AL,12,0)</f>
        <v>0</v>
      </c>
      <c r="N185" s="6">
        <f>VLOOKUP($B185,AR_AL,13,0)</f>
        <v>0</v>
      </c>
      <c r="O185" s="6">
        <f>VLOOKUP($B185,AR_AL,14,0)</f>
        <v>0</v>
      </c>
      <c r="P185" s="6">
        <f>VLOOKUP($B185,AR_AL,15,0)</f>
        <v>0</v>
      </c>
      <c r="Q185" s="6">
        <f>VLOOKUP($B185,AR_AL,16,0)</f>
        <v>0</v>
      </c>
    </row>
    <row r="186" spans="1:17">
      <c r="A186" s="2" t="s">
        <v>1325</v>
      </c>
      <c r="B186" s="2" t="s">
        <v>2806</v>
      </c>
      <c r="C186" s="2" t="s">
        <v>1328</v>
      </c>
      <c r="D186" s="6">
        <f>VLOOKUP($B186,AR_AL,3,0)</f>
        <v>0</v>
      </c>
      <c r="E186" s="6">
        <f>VLOOKUP($B186,AR_AL,4,0)</f>
        <v>0</v>
      </c>
      <c r="F186" s="6">
        <f>VLOOKUP($B186,AR_AL,5,0)</f>
        <v>0</v>
      </c>
      <c r="G186" s="6">
        <f>VLOOKUP($B186,AR_AL,6,0)</f>
        <v>0</v>
      </c>
      <c r="H186" s="6">
        <f>VLOOKUP($B186,AR_AL,7,0)</f>
        <v>0</v>
      </c>
      <c r="I186" s="6">
        <f>VLOOKUP($B186,AR_AL,8,0)</f>
        <v>0</v>
      </c>
      <c r="J186" s="6">
        <f>VLOOKUP($B186,AR_AL,9,0)</f>
        <v>0</v>
      </c>
      <c r="K186" s="6">
        <f>VLOOKUP($B186,AR_AL,10,0)</f>
        <v>0</v>
      </c>
      <c r="L186" s="6">
        <f>VLOOKUP($B186,AR_AL,11,0)</f>
        <v>0</v>
      </c>
      <c r="M186" s="6">
        <f>VLOOKUP($B186,AR_AL,12,0)</f>
        <v>0</v>
      </c>
      <c r="N186" s="6">
        <f>VLOOKUP($B186,AR_AL,13,0)</f>
        <v>0</v>
      </c>
      <c r="O186" s="6">
        <f>VLOOKUP($B186,AR_AL,14,0)</f>
        <v>0</v>
      </c>
      <c r="P186" s="6">
        <f>VLOOKUP($B186,AR_AL,15,0)</f>
        <v>0</v>
      </c>
      <c r="Q186" s="6">
        <f>VLOOKUP($B186,AR_AL,16,0)</f>
        <v>0</v>
      </c>
    </row>
    <row r="187" spans="1:17">
      <c r="A187" s="2" t="s">
        <v>1325</v>
      </c>
      <c r="B187" s="2" t="s">
        <v>2808</v>
      </c>
      <c r="C187" s="2" t="s">
        <v>1328</v>
      </c>
      <c r="D187" s="6">
        <f>VLOOKUP($B187,AR_AL,3,0)</f>
        <v>0</v>
      </c>
      <c r="E187" s="6">
        <f>VLOOKUP($B187,AR_AL,4,0)</f>
        <v>0</v>
      </c>
      <c r="F187" s="6">
        <f>VLOOKUP($B187,AR_AL,5,0)</f>
        <v>0</v>
      </c>
      <c r="G187" s="6">
        <f>VLOOKUP($B187,AR_AL,6,0)</f>
        <v>0</v>
      </c>
      <c r="H187" s="6">
        <f>VLOOKUP($B187,AR_AL,7,0)</f>
        <v>0</v>
      </c>
      <c r="I187" s="6">
        <f>VLOOKUP($B187,AR_AL,8,0)</f>
        <v>0</v>
      </c>
      <c r="J187" s="6">
        <f>VLOOKUP($B187,AR_AL,9,0)</f>
        <v>0</v>
      </c>
      <c r="K187" s="6">
        <f>VLOOKUP($B187,AR_AL,10,0)</f>
        <v>0</v>
      </c>
      <c r="L187" s="6">
        <f>VLOOKUP($B187,AR_AL,11,0)</f>
        <v>0</v>
      </c>
      <c r="M187" s="6">
        <f>VLOOKUP($B187,AR_AL,12,0)</f>
        <v>0</v>
      </c>
      <c r="N187" s="6">
        <f>VLOOKUP($B187,AR_AL,13,0)</f>
        <v>0</v>
      </c>
      <c r="O187" s="6">
        <f>VLOOKUP($B187,AR_AL,14,0)</f>
        <v>0</v>
      </c>
      <c r="P187" s="6">
        <f>VLOOKUP($B187,AR_AL,15,0)</f>
        <v>0</v>
      </c>
      <c r="Q187" s="6">
        <f>VLOOKUP($B187,AR_AL,16,0)</f>
        <v>0</v>
      </c>
    </row>
    <row r="188" spans="1:17">
      <c r="A188" s="2" t="s">
        <v>1325</v>
      </c>
      <c r="B188" s="2" t="s">
        <v>2810</v>
      </c>
      <c r="C188" s="2" t="s">
        <v>1328</v>
      </c>
      <c r="D188" s="6">
        <f>VLOOKUP($B188,AR_AL,3,0)</f>
        <v>0</v>
      </c>
      <c r="E188" s="6">
        <f>VLOOKUP($B188,AR_AL,4,0)</f>
        <v>0</v>
      </c>
      <c r="F188" s="6">
        <f>VLOOKUP($B188,AR_AL,5,0)</f>
        <v>0</v>
      </c>
      <c r="G188" s="6">
        <f>VLOOKUP($B188,AR_AL,6,0)</f>
        <v>0</v>
      </c>
      <c r="H188" s="6">
        <f>VLOOKUP($B188,AR_AL,7,0)</f>
        <v>0</v>
      </c>
      <c r="I188" s="6">
        <f>VLOOKUP($B188,AR_AL,8,0)</f>
        <v>0</v>
      </c>
      <c r="J188" s="6">
        <f>VLOOKUP($B188,AR_AL,9,0)</f>
        <v>0</v>
      </c>
      <c r="K188" s="6">
        <f>VLOOKUP($B188,AR_AL,10,0)</f>
        <v>0</v>
      </c>
      <c r="L188" s="6">
        <f>VLOOKUP($B188,AR_AL,11,0)</f>
        <v>0</v>
      </c>
      <c r="M188" s="6">
        <f>VLOOKUP($B188,AR_AL,12,0)</f>
        <v>0</v>
      </c>
      <c r="N188" s="6">
        <f>VLOOKUP($B188,AR_AL,13,0)</f>
        <v>0</v>
      </c>
      <c r="O188" s="6">
        <f>VLOOKUP($B188,AR_AL,14,0)</f>
        <v>0</v>
      </c>
      <c r="P188" s="6">
        <f>VLOOKUP($B188,AR_AL,15,0)</f>
        <v>0</v>
      </c>
      <c r="Q188" s="6">
        <f>VLOOKUP($B188,AR_AL,16,0)</f>
        <v>0</v>
      </c>
    </row>
    <row r="189" spans="1:17">
      <c r="A189" s="2" t="s">
        <v>1325</v>
      </c>
      <c r="B189" s="2" t="s">
        <v>2812</v>
      </c>
      <c r="C189" s="2" t="s">
        <v>1328</v>
      </c>
      <c r="D189" s="6">
        <f>VLOOKUP($B189,AR_AL,3,0)</f>
        <v>0</v>
      </c>
      <c r="E189" s="6">
        <f>VLOOKUP($B189,AR_AL,4,0)</f>
        <v>0</v>
      </c>
      <c r="F189" s="6">
        <f>VLOOKUP($B189,AR_AL,5,0)</f>
        <v>0</v>
      </c>
      <c r="G189" s="6">
        <f>VLOOKUP($B189,AR_AL,6,0)</f>
        <v>0</v>
      </c>
      <c r="H189" s="6">
        <f>VLOOKUP($B189,AR_AL,7,0)</f>
        <v>0</v>
      </c>
      <c r="I189" s="6">
        <f>VLOOKUP($B189,AR_AL,8,0)</f>
        <v>0</v>
      </c>
      <c r="J189" s="6">
        <f>VLOOKUP($B189,AR_AL,9,0)</f>
        <v>0</v>
      </c>
      <c r="K189" s="6">
        <f>VLOOKUP($B189,AR_AL,10,0)</f>
        <v>0</v>
      </c>
      <c r="L189" s="6">
        <f>VLOOKUP($B189,AR_AL,11,0)</f>
        <v>0</v>
      </c>
      <c r="M189" s="6">
        <f>VLOOKUP($B189,AR_AL,12,0)</f>
        <v>0</v>
      </c>
      <c r="N189" s="6">
        <f>VLOOKUP($B189,AR_AL,13,0)</f>
        <v>0</v>
      </c>
      <c r="O189" s="6">
        <f>VLOOKUP($B189,AR_AL,14,0)</f>
        <v>0</v>
      </c>
      <c r="P189" s="6">
        <f>VLOOKUP($B189,AR_AL,15,0)</f>
        <v>0</v>
      </c>
      <c r="Q189" s="6">
        <f>VLOOKUP($B189,AR_AL,16,0)</f>
        <v>0</v>
      </c>
    </row>
    <row r="190" spans="1:17">
      <c r="A190" s="2" t="s">
        <v>1325</v>
      </c>
      <c r="B190" s="2" t="s">
        <v>2814</v>
      </c>
      <c r="C190" s="2" t="s">
        <v>1328</v>
      </c>
      <c r="D190" s="6">
        <f>VLOOKUP($B190,AR_AL,3,0)</f>
        <v>0</v>
      </c>
      <c r="E190" s="6">
        <f>VLOOKUP($B190,AR_AL,4,0)</f>
        <v>0</v>
      </c>
      <c r="F190" s="6">
        <f>VLOOKUP($B190,AR_AL,5,0)</f>
        <v>0</v>
      </c>
      <c r="G190" s="6">
        <f>VLOOKUP($B190,AR_AL,6,0)</f>
        <v>0</v>
      </c>
      <c r="H190" s="6">
        <f>VLOOKUP($B190,AR_AL,7,0)</f>
        <v>0</v>
      </c>
      <c r="I190" s="6">
        <f>VLOOKUP($B190,AR_AL,8,0)</f>
        <v>0</v>
      </c>
      <c r="J190" s="6">
        <f>VLOOKUP($B190,AR_AL,9,0)</f>
        <v>0</v>
      </c>
      <c r="K190" s="6">
        <f>VLOOKUP($B190,AR_AL,10,0)</f>
        <v>0</v>
      </c>
      <c r="L190" s="6">
        <f>VLOOKUP($B190,AR_AL,11,0)</f>
        <v>0</v>
      </c>
      <c r="M190" s="6">
        <f>VLOOKUP($B190,AR_AL,12,0)</f>
        <v>0</v>
      </c>
      <c r="N190" s="6">
        <f>VLOOKUP($B190,AR_AL,13,0)</f>
        <v>0</v>
      </c>
      <c r="O190" s="6">
        <f>VLOOKUP($B190,AR_AL,14,0)</f>
        <v>0</v>
      </c>
      <c r="P190" s="6">
        <f>VLOOKUP($B190,AR_AL,15,0)</f>
        <v>0</v>
      </c>
      <c r="Q190" s="6">
        <f>VLOOKUP($B190,AR_AL,16,0)</f>
        <v>0</v>
      </c>
    </row>
    <row r="191" spans="1:17">
      <c r="A191" s="2" t="s">
        <v>1325</v>
      </c>
      <c r="B191" s="2" t="s">
        <v>2816</v>
      </c>
      <c r="C191" s="2" t="s">
        <v>1328</v>
      </c>
      <c r="D191" s="6">
        <f>VLOOKUP($B191,AR_AL,3,0)</f>
        <v>0</v>
      </c>
      <c r="E191" s="6">
        <f>VLOOKUP($B191,AR_AL,4,0)</f>
        <v>0</v>
      </c>
      <c r="F191" s="6">
        <f>VLOOKUP($B191,AR_AL,5,0)</f>
        <v>0</v>
      </c>
      <c r="G191" s="6">
        <f>VLOOKUP($B191,AR_AL,6,0)</f>
        <v>0</v>
      </c>
      <c r="H191" s="6">
        <f>VLOOKUP($B191,AR_AL,7,0)</f>
        <v>0</v>
      </c>
      <c r="I191" s="6">
        <f>VLOOKUP($B191,AR_AL,8,0)</f>
        <v>0</v>
      </c>
      <c r="J191" s="6">
        <f>VLOOKUP($B191,AR_AL,9,0)</f>
        <v>0</v>
      </c>
      <c r="K191" s="6">
        <f>VLOOKUP($B191,AR_AL,10,0)</f>
        <v>0</v>
      </c>
      <c r="L191" s="6">
        <f>VLOOKUP($B191,AR_AL,11,0)</f>
        <v>0</v>
      </c>
      <c r="M191" s="6">
        <f>VLOOKUP($B191,AR_AL,12,0)</f>
        <v>0</v>
      </c>
      <c r="N191" s="6">
        <f>VLOOKUP($B191,AR_AL,13,0)</f>
        <v>0</v>
      </c>
      <c r="O191" s="6">
        <f>VLOOKUP($B191,AR_AL,14,0)</f>
        <v>0</v>
      </c>
      <c r="P191" s="6">
        <f>VLOOKUP($B191,AR_AL,15,0)</f>
        <v>0</v>
      </c>
      <c r="Q191" s="6">
        <f>VLOOKUP($B191,AR_AL,16,0)</f>
        <v>0</v>
      </c>
    </row>
    <row r="192" spans="1:17">
      <c r="A192" s="2" t="s">
        <v>1325</v>
      </c>
      <c r="B192" s="2" t="s">
        <v>2818</v>
      </c>
      <c r="C192" s="2" t="s">
        <v>1328</v>
      </c>
      <c r="D192" s="6">
        <f>VLOOKUP($B192,AR_AL,3,0)</f>
        <v>0</v>
      </c>
      <c r="E192" s="6">
        <f>VLOOKUP($B192,AR_AL,4,0)</f>
        <v>0</v>
      </c>
      <c r="F192" s="6">
        <f>VLOOKUP($B192,AR_AL,5,0)</f>
        <v>0</v>
      </c>
      <c r="G192" s="6">
        <f>VLOOKUP($B192,AR_AL,6,0)</f>
        <v>0</v>
      </c>
      <c r="H192" s="6">
        <f>VLOOKUP($B192,AR_AL,7,0)</f>
        <v>0</v>
      </c>
      <c r="I192" s="6">
        <f>VLOOKUP($B192,AR_AL,8,0)</f>
        <v>0</v>
      </c>
      <c r="J192" s="6">
        <f>VLOOKUP($B192,AR_AL,9,0)</f>
        <v>0</v>
      </c>
      <c r="K192" s="6">
        <f>VLOOKUP($B192,AR_AL,10,0)</f>
        <v>0</v>
      </c>
      <c r="L192" s="6">
        <f>VLOOKUP($B192,AR_AL,11,0)</f>
        <v>0</v>
      </c>
      <c r="M192" s="6">
        <f>VLOOKUP($B192,AR_AL,12,0)</f>
        <v>0</v>
      </c>
      <c r="N192" s="6">
        <f>VLOOKUP($B192,AR_AL,13,0)</f>
        <v>0</v>
      </c>
      <c r="O192" s="6">
        <f>VLOOKUP($B192,AR_AL,14,0)</f>
        <v>0</v>
      </c>
      <c r="P192" s="6">
        <f>VLOOKUP($B192,AR_AL,15,0)</f>
        <v>0</v>
      </c>
      <c r="Q192" s="6">
        <f>VLOOKUP($B192,AR_AL,16,0)</f>
        <v>0</v>
      </c>
    </row>
    <row r="193" spans="1:17">
      <c r="A193" s="2" t="s">
        <v>1325</v>
      </c>
      <c r="B193" s="2" t="s">
        <v>2820</v>
      </c>
      <c r="C193" s="2" t="s">
        <v>1328</v>
      </c>
      <c r="D193" s="6">
        <f>VLOOKUP($B193,AR_AL,3,0)</f>
        <v>0</v>
      </c>
      <c r="E193" s="6">
        <f>VLOOKUP($B193,AR_AL,4,0)</f>
        <v>0</v>
      </c>
      <c r="F193" s="6">
        <f>VLOOKUP($B193,AR_AL,5,0)</f>
        <v>0</v>
      </c>
      <c r="G193" s="6">
        <f>VLOOKUP($B193,AR_AL,6,0)</f>
        <v>0</v>
      </c>
      <c r="H193" s="6">
        <f>VLOOKUP($B193,AR_AL,7,0)</f>
        <v>0</v>
      </c>
      <c r="I193" s="6">
        <f>VLOOKUP($B193,AR_AL,8,0)</f>
        <v>0</v>
      </c>
      <c r="J193" s="6">
        <f>VLOOKUP($B193,AR_AL,9,0)</f>
        <v>0</v>
      </c>
      <c r="K193" s="6">
        <f>VLOOKUP($B193,AR_AL,10,0)</f>
        <v>0</v>
      </c>
      <c r="L193" s="6">
        <f>VLOOKUP($B193,AR_AL,11,0)</f>
        <v>0</v>
      </c>
      <c r="M193" s="6">
        <f>VLOOKUP($B193,AR_AL,12,0)</f>
        <v>0</v>
      </c>
      <c r="N193" s="6">
        <f>VLOOKUP($B193,AR_AL,13,0)</f>
        <v>0</v>
      </c>
      <c r="O193" s="6">
        <f>VLOOKUP($B193,AR_AL,14,0)</f>
        <v>0</v>
      </c>
      <c r="P193" s="6">
        <f>VLOOKUP($B193,AR_AL,15,0)</f>
        <v>0</v>
      </c>
      <c r="Q193" s="6">
        <f>VLOOKUP($B193,AR_AL,16,0)</f>
        <v>0</v>
      </c>
    </row>
    <row r="194" spans="1:17">
      <c r="A194" s="2" t="s">
        <v>1325</v>
      </c>
      <c r="B194" s="2" t="s">
        <v>2822</v>
      </c>
      <c r="C194" s="2" t="s">
        <v>1328</v>
      </c>
      <c r="D194" s="6">
        <f>VLOOKUP($B194,AR_AL,3,0)</f>
        <v>0</v>
      </c>
      <c r="E194" s="6">
        <f>VLOOKUP($B194,AR_AL,4,0)</f>
        <v>0</v>
      </c>
      <c r="F194" s="6">
        <f>VLOOKUP($B194,AR_AL,5,0)</f>
        <v>0</v>
      </c>
      <c r="G194" s="6">
        <f>VLOOKUP($B194,AR_AL,6,0)</f>
        <v>0</v>
      </c>
      <c r="H194" s="6">
        <f>VLOOKUP($B194,AR_AL,7,0)</f>
        <v>0</v>
      </c>
      <c r="I194" s="6">
        <f>VLOOKUP($B194,AR_AL,8,0)</f>
        <v>0</v>
      </c>
      <c r="J194" s="6">
        <f>VLOOKUP($B194,AR_AL,9,0)</f>
        <v>0</v>
      </c>
      <c r="K194" s="6">
        <f>VLOOKUP($B194,AR_AL,10,0)</f>
        <v>0</v>
      </c>
      <c r="L194" s="6">
        <f>VLOOKUP($B194,AR_AL,11,0)</f>
        <v>0</v>
      </c>
      <c r="M194" s="6">
        <f>VLOOKUP($B194,AR_AL,12,0)</f>
        <v>0</v>
      </c>
      <c r="N194" s="6">
        <f>VLOOKUP($B194,AR_AL,13,0)</f>
        <v>0</v>
      </c>
      <c r="O194" s="6">
        <f>VLOOKUP($B194,AR_AL,14,0)</f>
        <v>0</v>
      </c>
      <c r="P194" s="6">
        <f>VLOOKUP($B194,AR_AL,15,0)</f>
        <v>0</v>
      </c>
      <c r="Q194" s="6">
        <f>VLOOKUP($B194,AR_AL,16,0)</f>
        <v>0</v>
      </c>
    </row>
    <row r="195" spans="1:17">
      <c r="A195" s="2" t="s">
        <v>1325</v>
      </c>
      <c r="B195" s="2" t="s">
        <v>2824</v>
      </c>
      <c r="C195" s="2" t="s">
        <v>1328</v>
      </c>
      <c r="D195" s="6">
        <f>VLOOKUP($B195,AR_AL,3,0)</f>
        <v>0</v>
      </c>
      <c r="E195" s="6">
        <f>VLOOKUP($B195,AR_AL,4,0)</f>
        <v>0</v>
      </c>
      <c r="F195" s="6">
        <f>VLOOKUP($B195,AR_AL,5,0)</f>
        <v>0</v>
      </c>
      <c r="G195" s="6">
        <f>VLOOKUP($B195,AR_AL,6,0)</f>
        <v>0</v>
      </c>
      <c r="H195" s="6">
        <f>VLOOKUP($B195,AR_AL,7,0)</f>
        <v>0</v>
      </c>
      <c r="I195" s="6">
        <f>VLOOKUP($B195,AR_AL,8,0)</f>
        <v>0</v>
      </c>
      <c r="J195" s="6">
        <f>VLOOKUP($B195,AR_AL,9,0)</f>
        <v>0</v>
      </c>
      <c r="K195" s="6">
        <f>VLOOKUP($B195,AR_AL,10,0)</f>
        <v>0</v>
      </c>
      <c r="L195" s="6">
        <f>VLOOKUP($B195,AR_AL,11,0)</f>
        <v>0</v>
      </c>
      <c r="M195" s="6">
        <f>VLOOKUP($B195,AR_AL,12,0)</f>
        <v>0</v>
      </c>
      <c r="N195" s="6">
        <f>VLOOKUP($B195,AR_AL,13,0)</f>
        <v>0</v>
      </c>
      <c r="O195" s="6">
        <f>VLOOKUP($B195,AR_AL,14,0)</f>
        <v>0</v>
      </c>
      <c r="P195" s="6">
        <f>VLOOKUP($B195,AR_AL,15,0)</f>
        <v>0</v>
      </c>
      <c r="Q195" s="6">
        <f>VLOOKUP($B195,AR_AL,16,0)</f>
        <v>0</v>
      </c>
    </row>
    <row r="196" spans="1:17">
      <c r="A196" s="2" t="s">
        <v>1325</v>
      </c>
      <c r="B196" s="2" t="s">
        <v>2826</v>
      </c>
      <c r="C196" s="2" t="s">
        <v>1328</v>
      </c>
      <c r="D196" s="6">
        <f>VLOOKUP($B196,AR_AL,3,0)</f>
        <v>0</v>
      </c>
      <c r="E196" s="6">
        <f>VLOOKUP($B196,AR_AL,4,0)</f>
        <v>0</v>
      </c>
      <c r="F196" s="6">
        <f>VLOOKUP($B196,AR_AL,5,0)</f>
        <v>0</v>
      </c>
      <c r="G196" s="6">
        <f>VLOOKUP($B196,AR_AL,6,0)</f>
        <v>0</v>
      </c>
      <c r="H196" s="6">
        <f>VLOOKUP($B196,AR_AL,7,0)</f>
        <v>0</v>
      </c>
      <c r="I196" s="6">
        <f>VLOOKUP($B196,AR_AL,8,0)</f>
        <v>0</v>
      </c>
      <c r="J196" s="6">
        <f>VLOOKUP($B196,AR_AL,9,0)</f>
        <v>0</v>
      </c>
      <c r="K196" s="6">
        <f>VLOOKUP($B196,AR_AL,10,0)</f>
        <v>0</v>
      </c>
      <c r="L196" s="6">
        <f>VLOOKUP($B196,AR_AL,11,0)</f>
        <v>0</v>
      </c>
      <c r="M196" s="6">
        <f>VLOOKUP($B196,AR_AL,12,0)</f>
        <v>0</v>
      </c>
      <c r="N196" s="6">
        <f>VLOOKUP($B196,AR_AL,13,0)</f>
        <v>0</v>
      </c>
      <c r="O196" s="6">
        <f>VLOOKUP($B196,AR_AL,14,0)</f>
        <v>0</v>
      </c>
      <c r="P196" s="6">
        <f>VLOOKUP($B196,AR_AL,15,0)</f>
        <v>0</v>
      </c>
      <c r="Q196" s="6">
        <f>VLOOKUP($B196,AR_AL,16,0)</f>
        <v>0</v>
      </c>
    </row>
    <row r="197" spans="1:17">
      <c r="A197" s="2" t="s">
        <v>1325</v>
      </c>
      <c r="B197" s="2" t="s">
        <v>2828</v>
      </c>
      <c r="C197" s="2" t="s">
        <v>1328</v>
      </c>
      <c r="D197" s="6">
        <f>VLOOKUP($B197,AR_AL,3,0)</f>
        <v>0</v>
      </c>
      <c r="E197" s="6">
        <f>VLOOKUP($B197,AR_AL,4,0)</f>
        <v>0</v>
      </c>
      <c r="F197" s="6">
        <f>VLOOKUP($B197,AR_AL,5,0)</f>
        <v>0</v>
      </c>
      <c r="G197" s="6">
        <f>VLOOKUP($B197,AR_AL,6,0)</f>
        <v>0</v>
      </c>
      <c r="H197" s="6">
        <f>VLOOKUP($B197,AR_AL,7,0)</f>
        <v>0</v>
      </c>
      <c r="I197" s="6">
        <f>VLOOKUP($B197,AR_AL,8,0)</f>
        <v>0</v>
      </c>
      <c r="J197" s="6">
        <f>VLOOKUP($B197,AR_AL,9,0)</f>
        <v>0</v>
      </c>
      <c r="K197" s="6">
        <f>VLOOKUP($B197,AR_AL,10,0)</f>
        <v>0</v>
      </c>
      <c r="L197" s="6">
        <f>VLOOKUP($B197,AR_AL,11,0)</f>
        <v>0</v>
      </c>
      <c r="M197" s="6">
        <f>VLOOKUP($B197,AR_AL,12,0)</f>
        <v>0</v>
      </c>
      <c r="N197" s="6">
        <f>VLOOKUP($B197,AR_AL,13,0)</f>
        <v>0</v>
      </c>
      <c r="O197" s="6">
        <f>VLOOKUP($B197,AR_AL,14,0)</f>
        <v>0</v>
      </c>
      <c r="P197" s="6">
        <f>VLOOKUP($B197,AR_AL,15,0)</f>
        <v>0</v>
      </c>
      <c r="Q197" s="6">
        <f>VLOOKUP($B197,AR_AL,16,0)</f>
        <v>0</v>
      </c>
    </row>
    <row r="198" spans="1:17">
      <c r="A198" s="2" t="s">
        <v>1325</v>
      </c>
      <c r="B198" s="2" t="s">
        <v>2830</v>
      </c>
      <c r="C198" s="2" t="s">
        <v>1328</v>
      </c>
      <c r="D198" s="6">
        <f>VLOOKUP($B198,AR_AL,3,0)</f>
        <v>0</v>
      </c>
      <c r="E198" s="6">
        <f>VLOOKUP($B198,AR_AL,4,0)</f>
        <v>0</v>
      </c>
      <c r="F198" s="6">
        <f>VLOOKUP($B198,AR_AL,5,0)</f>
        <v>0</v>
      </c>
      <c r="G198" s="6">
        <f>VLOOKUP($B198,AR_AL,6,0)</f>
        <v>0</v>
      </c>
      <c r="H198" s="6">
        <f>VLOOKUP($B198,AR_AL,7,0)</f>
        <v>0</v>
      </c>
      <c r="I198" s="6">
        <f>VLOOKUP($B198,AR_AL,8,0)</f>
        <v>0</v>
      </c>
      <c r="J198" s="6">
        <f>VLOOKUP($B198,AR_AL,9,0)</f>
        <v>0</v>
      </c>
      <c r="K198" s="6">
        <f>VLOOKUP($B198,AR_AL,10,0)</f>
        <v>0</v>
      </c>
      <c r="L198" s="6">
        <f>VLOOKUP($B198,AR_AL,11,0)</f>
        <v>0</v>
      </c>
      <c r="M198" s="6">
        <f>VLOOKUP($B198,AR_AL,12,0)</f>
        <v>0</v>
      </c>
      <c r="N198" s="6">
        <f>VLOOKUP($B198,AR_AL,13,0)</f>
        <v>0</v>
      </c>
      <c r="O198" s="6">
        <f>VLOOKUP($B198,AR_AL,14,0)</f>
        <v>0</v>
      </c>
      <c r="P198" s="6">
        <f>VLOOKUP($B198,AR_AL,15,0)</f>
        <v>0</v>
      </c>
      <c r="Q198" s="6">
        <f>VLOOKUP($B198,AR_AL,16,0)</f>
        <v>0</v>
      </c>
    </row>
    <row r="199" spans="1:17">
      <c r="A199" s="2" t="s">
        <v>1325</v>
      </c>
      <c r="B199" s="2" t="s">
        <v>2832</v>
      </c>
      <c r="C199" s="2" t="s">
        <v>1328</v>
      </c>
      <c r="D199" s="6">
        <f>VLOOKUP($B199,AR_AL,3,0)</f>
        <v>0</v>
      </c>
      <c r="E199" s="6">
        <f>VLOOKUP($B199,AR_AL,4,0)</f>
        <v>0</v>
      </c>
      <c r="F199" s="6">
        <f>VLOOKUP($B199,AR_AL,5,0)</f>
        <v>0</v>
      </c>
      <c r="G199" s="6">
        <f>VLOOKUP($B199,AR_AL,6,0)</f>
        <v>0</v>
      </c>
      <c r="H199" s="6">
        <f>VLOOKUP($B199,AR_AL,7,0)</f>
        <v>0</v>
      </c>
      <c r="I199" s="6">
        <f>VLOOKUP($B199,AR_AL,8,0)</f>
        <v>0</v>
      </c>
      <c r="J199" s="6">
        <f>VLOOKUP($B199,AR_AL,9,0)</f>
        <v>0</v>
      </c>
      <c r="K199" s="6">
        <f>VLOOKUP($B199,AR_AL,10,0)</f>
        <v>0</v>
      </c>
      <c r="L199" s="6">
        <f>VLOOKUP($B199,AR_AL,11,0)</f>
        <v>0</v>
      </c>
      <c r="M199" s="6">
        <f>VLOOKUP($B199,AR_AL,12,0)</f>
        <v>0</v>
      </c>
      <c r="N199" s="6">
        <f>VLOOKUP($B199,AR_AL,13,0)</f>
        <v>0</v>
      </c>
      <c r="O199" s="6">
        <f>VLOOKUP($B199,AR_AL,14,0)</f>
        <v>0</v>
      </c>
      <c r="P199" s="6">
        <f>VLOOKUP($B199,AR_AL,15,0)</f>
        <v>0</v>
      </c>
      <c r="Q199" s="6">
        <f>VLOOKUP($B199,AR_AL,16,0)</f>
        <v>0</v>
      </c>
    </row>
    <row r="200" spans="1:17">
      <c r="A200" s="2" t="s">
        <v>1325</v>
      </c>
      <c r="B200" s="2" t="s">
        <v>2834</v>
      </c>
      <c r="C200" s="2" t="s">
        <v>1328</v>
      </c>
      <c r="D200" s="6">
        <f>VLOOKUP($B200,AR_AL,3,0)</f>
        <v>0</v>
      </c>
      <c r="E200" s="6">
        <f>VLOOKUP($B200,AR_AL,4,0)</f>
        <v>0</v>
      </c>
      <c r="F200" s="6">
        <f>VLOOKUP($B200,AR_AL,5,0)</f>
        <v>0</v>
      </c>
      <c r="G200" s="6">
        <f>VLOOKUP($B200,AR_AL,6,0)</f>
        <v>0</v>
      </c>
      <c r="H200" s="6">
        <f>VLOOKUP($B200,AR_AL,7,0)</f>
        <v>0</v>
      </c>
      <c r="I200" s="6">
        <f>VLOOKUP($B200,AR_AL,8,0)</f>
        <v>0</v>
      </c>
      <c r="J200" s="6">
        <f>VLOOKUP($B200,AR_AL,9,0)</f>
        <v>0</v>
      </c>
      <c r="K200" s="6">
        <f>VLOOKUP($B200,AR_AL,10,0)</f>
        <v>0</v>
      </c>
      <c r="L200" s="6">
        <f>VLOOKUP($B200,AR_AL,11,0)</f>
        <v>0</v>
      </c>
      <c r="M200" s="6">
        <f>VLOOKUP($B200,AR_AL,12,0)</f>
        <v>0</v>
      </c>
      <c r="N200" s="6">
        <f>VLOOKUP($B200,AR_AL,13,0)</f>
        <v>0</v>
      </c>
      <c r="O200" s="6">
        <f>VLOOKUP($B200,AR_AL,14,0)</f>
        <v>0</v>
      </c>
      <c r="P200" s="6">
        <f>VLOOKUP($B200,AR_AL,15,0)</f>
        <v>0</v>
      </c>
      <c r="Q200" s="6">
        <f>VLOOKUP($B200,AR_AL,16,0)</f>
        <v>0</v>
      </c>
    </row>
    <row r="201" spans="1:17">
      <c r="A201" s="2" t="s">
        <v>1325</v>
      </c>
      <c r="B201" s="2" t="s">
        <v>2836</v>
      </c>
      <c r="C201" s="2" t="s">
        <v>1328</v>
      </c>
      <c r="D201" s="6">
        <f>VLOOKUP($B201,AR_AL,3,0)</f>
        <v>0</v>
      </c>
      <c r="E201" s="6">
        <f>VLOOKUP($B201,AR_AL,4,0)</f>
        <v>0</v>
      </c>
      <c r="F201" s="6">
        <f>VLOOKUP($B201,AR_AL,5,0)</f>
        <v>0</v>
      </c>
      <c r="G201" s="6">
        <f>VLOOKUP($B201,AR_AL,6,0)</f>
        <v>0</v>
      </c>
      <c r="H201" s="6">
        <f>VLOOKUP($B201,AR_AL,7,0)</f>
        <v>0</v>
      </c>
      <c r="I201" s="6">
        <f>VLOOKUP($B201,AR_AL,8,0)</f>
        <v>0</v>
      </c>
      <c r="J201" s="6">
        <f>VLOOKUP($B201,AR_AL,9,0)</f>
        <v>0</v>
      </c>
      <c r="K201" s="6">
        <f>VLOOKUP($B201,AR_AL,10,0)</f>
        <v>0</v>
      </c>
      <c r="L201" s="6">
        <f>VLOOKUP($B201,AR_AL,11,0)</f>
        <v>0</v>
      </c>
      <c r="M201" s="6">
        <f>VLOOKUP($B201,AR_AL,12,0)</f>
        <v>0</v>
      </c>
      <c r="N201" s="6">
        <f>VLOOKUP($B201,AR_AL,13,0)</f>
        <v>0</v>
      </c>
      <c r="O201" s="6">
        <f>VLOOKUP($B201,AR_AL,14,0)</f>
        <v>0</v>
      </c>
      <c r="P201" s="6">
        <f>VLOOKUP($B201,AR_AL,15,0)</f>
        <v>0</v>
      </c>
      <c r="Q201" s="6">
        <f>VLOOKUP($B201,AR_AL,16,0)</f>
        <v>0</v>
      </c>
    </row>
    <row r="202" spans="1:17">
      <c r="A202" s="2" t="s">
        <v>1325</v>
      </c>
      <c r="B202" s="2" t="s">
        <v>2838</v>
      </c>
      <c r="C202" s="2" t="s">
        <v>1328</v>
      </c>
      <c r="D202" s="6">
        <f>VLOOKUP($B202,AR_AL,3,0)</f>
        <v>0</v>
      </c>
      <c r="E202" s="6">
        <f>VLOOKUP($B202,AR_AL,4,0)</f>
        <v>0</v>
      </c>
      <c r="F202" s="6">
        <f>VLOOKUP($B202,AR_AL,5,0)</f>
        <v>0</v>
      </c>
      <c r="G202" s="6">
        <f>VLOOKUP($B202,AR_AL,6,0)</f>
        <v>0</v>
      </c>
      <c r="H202" s="6">
        <f>VLOOKUP($B202,AR_AL,7,0)</f>
        <v>0</v>
      </c>
      <c r="I202" s="6">
        <f>VLOOKUP($B202,AR_AL,8,0)</f>
        <v>0</v>
      </c>
      <c r="J202" s="6">
        <f>VLOOKUP($B202,AR_AL,9,0)</f>
        <v>0</v>
      </c>
      <c r="K202" s="6">
        <f>VLOOKUP($B202,AR_AL,10,0)</f>
        <v>0</v>
      </c>
      <c r="L202" s="6">
        <f>VLOOKUP($B202,AR_AL,11,0)</f>
        <v>0</v>
      </c>
      <c r="M202" s="6">
        <f>VLOOKUP($B202,AR_AL,12,0)</f>
        <v>0</v>
      </c>
      <c r="N202" s="6">
        <f>VLOOKUP($B202,AR_AL,13,0)</f>
        <v>0</v>
      </c>
      <c r="O202" s="6">
        <f>VLOOKUP($B202,AR_AL,14,0)</f>
        <v>0</v>
      </c>
      <c r="P202" s="6">
        <f>VLOOKUP($B202,AR_AL,15,0)</f>
        <v>0</v>
      </c>
      <c r="Q202" s="6">
        <f>VLOOKUP($B202,AR_AL,16,0)</f>
        <v>0</v>
      </c>
    </row>
    <row r="203" spans="1:17">
      <c r="A203" s="2" t="s">
        <v>1325</v>
      </c>
      <c r="B203" s="2" t="s">
        <v>2840</v>
      </c>
      <c r="C203" s="2" t="s">
        <v>1328</v>
      </c>
      <c r="D203" s="6">
        <f>VLOOKUP($B203,AR_AL,3,0)</f>
        <v>0</v>
      </c>
      <c r="E203" s="6">
        <f>VLOOKUP($B203,AR_AL,4,0)</f>
        <v>0</v>
      </c>
      <c r="F203" s="6">
        <f>VLOOKUP($B203,AR_AL,5,0)</f>
        <v>0</v>
      </c>
      <c r="G203" s="6">
        <f>VLOOKUP($B203,AR_AL,6,0)</f>
        <v>0</v>
      </c>
      <c r="H203" s="6">
        <f>VLOOKUP($B203,AR_AL,7,0)</f>
        <v>0</v>
      </c>
      <c r="I203" s="6">
        <f>VLOOKUP($B203,AR_AL,8,0)</f>
        <v>0</v>
      </c>
      <c r="J203" s="6">
        <f>VLOOKUP($B203,AR_AL,9,0)</f>
        <v>0</v>
      </c>
      <c r="K203" s="6">
        <f>VLOOKUP($B203,AR_AL,10,0)</f>
        <v>0</v>
      </c>
      <c r="L203" s="6">
        <f>VLOOKUP($B203,AR_AL,11,0)</f>
        <v>0</v>
      </c>
      <c r="M203" s="6">
        <f>VLOOKUP($B203,AR_AL,12,0)</f>
        <v>0</v>
      </c>
      <c r="N203" s="6">
        <f>VLOOKUP($B203,AR_AL,13,0)</f>
        <v>0</v>
      </c>
      <c r="O203" s="6">
        <f>VLOOKUP($B203,AR_AL,14,0)</f>
        <v>0</v>
      </c>
      <c r="P203" s="6">
        <f>VLOOKUP($B203,AR_AL,15,0)</f>
        <v>0</v>
      </c>
      <c r="Q203" s="6">
        <f>VLOOKUP($B203,AR_AL,16,0)</f>
        <v>0</v>
      </c>
    </row>
    <row r="204" spans="1:17">
      <c r="A204" s="2" t="s">
        <v>1325</v>
      </c>
      <c r="B204" s="2" t="s">
        <v>2842</v>
      </c>
      <c r="C204" s="2" t="s">
        <v>1328</v>
      </c>
      <c r="D204" s="6">
        <f>VLOOKUP($B204,AR_AL,3,0)</f>
        <v>0</v>
      </c>
      <c r="E204" s="6">
        <f>VLOOKUP($B204,AR_AL,4,0)</f>
        <v>0</v>
      </c>
      <c r="F204" s="6">
        <f>VLOOKUP($B204,AR_AL,5,0)</f>
        <v>0</v>
      </c>
      <c r="G204" s="6">
        <f>VLOOKUP($B204,AR_AL,6,0)</f>
        <v>0</v>
      </c>
      <c r="H204" s="6">
        <f>VLOOKUP($B204,AR_AL,7,0)</f>
        <v>0</v>
      </c>
      <c r="I204" s="6">
        <f>VLOOKUP($B204,AR_AL,8,0)</f>
        <v>0</v>
      </c>
      <c r="J204" s="6">
        <f>VLOOKUP($B204,AR_AL,9,0)</f>
        <v>0</v>
      </c>
      <c r="K204" s="6">
        <f>VLOOKUP($B204,AR_AL,10,0)</f>
        <v>0</v>
      </c>
      <c r="L204" s="6">
        <f>VLOOKUP($B204,AR_AL,11,0)</f>
        <v>0</v>
      </c>
      <c r="M204" s="6">
        <f>VLOOKUP($B204,AR_AL,12,0)</f>
        <v>0</v>
      </c>
      <c r="N204" s="6">
        <f>VLOOKUP($B204,AR_AL,13,0)</f>
        <v>0</v>
      </c>
      <c r="O204" s="6">
        <f>VLOOKUP($B204,AR_AL,14,0)</f>
        <v>0</v>
      </c>
      <c r="P204" s="6">
        <f>VLOOKUP($B204,AR_AL,15,0)</f>
        <v>0</v>
      </c>
      <c r="Q204" s="6">
        <f>VLOOKUP($B204,AR_AL,16,0)</f>
        <v>0</v>
      </c>
    </row>
    <row r="205" spans="1:17">
      <c r="A205" s="2" t="s">
        <v>1325</v>
      </c>
      <c r="B205" s="2" t="s">
        <v>2844</v>
      </c>
      <c r="C205" s="2" t="s">
        <v>1328</v>
      </c>
      <c r="D205" s="6">
        <f>VLOOKUP($B205,AR_AL,3,0)</f>
        <v>0</v>
      </c>
      <c r="E205" s="6">
        <f>VLOOKUP($B205,AR_AL,4,0)</f>
        <v>0</v>
      </c>
      <c r="F205" s="6">
        <f>VLOOKUP($B205,AR_AL,5,0)</f>
        <v>0</v>
      </c>
      <c r="G205" s="6">
        <f>VLOOKUP($B205,AR_AL,6,0)</f>
        <v>0</v>
      </c>
      <c r="H205" s="6">
        <f>VLOOKUP($B205,AR_AL,7,0)</f>
        <v>0</v>
      </c>
      <c r="I205" s="6">
        <f>VLOOKUP($B205,AR_AL,8,0)</f>
        <v>0</v>
      </c>
      <c r="J205" s="6">
        <f>VLOOKUP($B205,AR_AL,9,0)</f>
        <v>0</v>
      </c>
      <c r="K205" s="6">
        <f>VLOOKUP($B205,AR_AL,10,0)</f>
        <v>0</v>
      </c>
      <c r="L205" s="6">
        <f>VLOOKUP($B205,AR_AL,11,0)</f>
        <v>0</v>
      </c>
      <c r="M205" s="6">
        <f>VLOOKUP($B205,AR_AL,12,0)</f>
        <v>0</v>
      </c>
      <c r="N205" s="6">
        <f>VLOOKUP($B205,AR_AL,13,0)</f>
        <v>0</v>
      </c>
      <c r="O205" s="6">
        <f>VLOOKUP($B205,AR_AL,14,0)</f>
        <v>0</v>
      </c>
      <c r="P205" s="6">
        <f>VLOOKUP($B205,AR_AL,15,0)</f>
        <v>0</v>
      </c>
      <c r="Q205" s="6">
        <f>VLOOKUP($B205,AR_AL,16,0)</f>
        <v>0</v>
      </c>
    </row>
    <row r="206" spans="1:17">
      <c r="A206" s="2" t="s">
        <v>1325</v>
      </c>
      <c r="B206" s="2" t="s">
        <v>2846</v>
      </c>
      <c r="C206" s="2" t="s">
        <v>1328</v>
      </c>
      <c r="D206" s="6">
        <f>VLOOKUP($B206,AR_AL,3,0)</f>
        <v>0</v>
      </c>
      <c r="E206" s="6">
        <f>VLOOKUP($B206,AR_AL,4,0)</f>
        <v>0</v>
      </c>
      <c r="F206" s="6">
        <f>VLOOKUP($B206,AR_AL,5,0)</f>
        <v>0</v>
      </c>
      <c r="G206" s="6">
        <f>VLOOKUP($B206,AR_AL,6,0)</f>
        <v>0</v>
      </c>
      <c r="H206" s="6">
        <f>VLOOKUP($B206,AR_AL,7,0)</f>
        <v>0</v>
      </c>
      <c r="I206" s="6">
        <f>VLOOKUP($B206,AR_AL,8,0)</f>
        <v>0</v>
      </c>
      <c r="J206" s="6">
        <f>VLOOKUP($B206,AR_AL,9,0)</f>
        <v>0</v>
      </c>
      <c r="K206" s="6">
        <f>VLOOKUP($B206,AR_AL,10,0)</f>
        <v>0</v>
      </c>
      <c r="L206" s="6">
        <f>VLOOKUP($B206,AR_AL,11,0)</f>
        <v>0</v>
      </c>
      <c r="M206" s="6">
        <f>VLOOKUP($B206,AR_AL,12,0)</f>
        <v>0</v>
      </c>
      <c r="N206" s="6">
        <f>VLOOKUP($B206,AR_AL,13,0)</f>
        <v>0</v>
      </c>
      <c r="O206" s="6">
        <f>VLOOKUP($B206,AR_AL,14,0)</f>
        <v>0</v>
      </c>
      <c r="P206" s="6">
        <f>VLOOKUP($B206,AR_AL,15,0)</f>
        <v>0</v>
      </c>
      <c r="Q206" s="6">
        <f>VLOOKUP($B206,AR_AL,16,0)</f>
        <v>0</v>
      </c>
    </row>
    <row r="207" spans="1:17">
      <c r="A207" s="2" t="s">
        <v>1325</v>
      </c>
      <c r="B207" s="2" t="s">
        <v>2848</v>
      </c>
      <c r="C207" s="2" t="s">
        <v>1328</v>
      </c>
      <c r="D207" s="6">
        <f>VLOOKUP($B207,AR_AL,3,0)</f>
        <v>0</v>
      </c>
      <c r="E207" s="6">
        <f>VLOOKUP($B207,AR_AL,4,0)</f>
        <v>0</v>
      </c>
      <c r="F207" s="6">
        <f>VLOOKUP($B207,AR_AL,5,0)</f>
        <v>0</v>
      </c>
      <c r="G207" s="6">
        <f>VLOOKUP($B207,AR_AL,6,0)</f>
        <v>0</v>
      </c>
      <c r="H207" s="6">
        <f>VLOOKUP($B207,AR_AL,7,0)</f>
        <v>0</v>
      </c>
      <c r="I207" s="6">
        <f>VLOOKUP($B207,AR_AL,8,0)</f>
        <v>0</v>
      </c>
      <c r="J207" s="6">
        <f>VLOOKUP($B207,AR_AL,9,0)</f>
        <v>0</v>
      </c>
      <c r="K207" s="6">
        <f>VLOOKUP($B207,AR_AL,10,0)</f>
        <v>0</v>
      </c>
      <c r="L207" s="6">
        <f>VLOOKUP($B207,AR_AL,11,0)</f>
        <v>0</v>
      </c>
      <c r="M207" s="6">
        <f>VLOOKUP($B207,AR_AL,12,0)</f>
        <v>0</v>
      </c>
      <c r="N207" s="6">
        <f>VLOOKUP($B207,AR_AL,13,0)</f>
        <v>0</v>
      </c>
      <c r="O207" s="6">
        <f>VLOOKUP($B207,AR_AL,14,0)</f>
        <v>0</v>
      </c>
      <c r="P207" s="6">
        <f>VLOOKUP($B207,AR_AL,15,0)</f>
        <v>0</v>
      </c>
      <c r="Q207" s="6">
        <f>VLOOKUP($B207,AR_AL,16,0)</f>
        <v>0</v>
      </c>
    </row>
    <row r="208" spans="1:17">
      <c r="A208" s="2" t="s">
        <v>1325</v>
      </c>
      <c r="B208" s="2" t="s">
        <v>2850</v>
      </c>
      <c r="C208" s="2" t="s">
        <v>1328</v>
      </c>
      <c r="D208" s="6" t="e">
        <f>VLOOKUP($B208,AR_AL,3,0)</f>
        <v>#N/A</v>
      </c>
      <c r="E208" s="6" t="e">
        <f>VLOOKUP($B208,AR_AL,4,0)</f>
        <v>#N/A</v>
      </c>
      <c r="F208" s="6" t="e">
        <f>VLOOKUP($B208,AR_AL,5,0)</f>
        <v>#N/A</v>
      </c>
      <c r="G208" s="6" t="e">
        <f>VLOOKUP($B208,AR_AL,6,0)</f>
        <v>#N/A</v>
      </c>
      <c r="H208" s="6" t="e">
        <f>VLOOKUP($B208,AR_AL,7,0)</f>
        <v>#N/A</v>
      </c>
      <c r="I208" s="6" t="e">
        <f>VLOOKUP($B208,AR_AL,8,0)</f>
        <v>#N/A</v>
      </c>
      <c r="J208" s="6" t="e">
        <f>VLOOKUP($B208,AR_AL,9,0)</f>
        <v>#N/A</v>
      </c>
      <c r="K208" s="6" t="e">
        <f>VLOOKUP($B208,AR_AL,10,0)</f>
        <v>#N/A</v>
      </c>
      <c r="L208" s="6" t="e">
        <f>VLOOKUP($B208,AR_AL,11,0)</f>
        <v>#N/A</v>
      </c>
      <c r="M208" s="6" t="e">
        <f>VLOOKUP($B208,AR_AL,12,0)</f>
        <v>#N/A</v>
      </c>
      <c r="N208" s="6" t="e">
        <f>VLOOKUP($B208,AR_AL,13,0)</f>
        <v>#N/A</v>
      </c>
      <c r="O208" s="6" t="e">
        <f>VLOOKUP($B208,AR_AL,14,0)</f>
        <v>#N/A</v>
      </c>
      <c r="P208" s="6" t="e">
        <f>VLOOKUP($B208,AR_AL,15,0)</f>
        <v>#N/A</v>
      </c>
      <c r="Q208" s="6" t="e">
        <f>VLOOKUP($B208,AR_AL,16,0)</f>
        <v>#N/A</v>
      </c>
    </row>
    <row r="209" spans="1:17">
      <c r="A209" s="2" t="s">
        <v>1325</v>
      </c>
      <c r="B209" s="2" t="s">
        <v>2851</v>
      </c>
      <c r="C209" s="2" t="s">
        <v>1328</v>
      </c>
      <c r="D209" s="6" t="e">
        <f>VLOOKUP($B209,AR_AL,3,0)</f>
        <v>#N/A</v>
      </c>
      <c r="E209" s="6" t="e">
        <f>VLOOKUP($B209,AR_AL,4,0)</f>
        <v>#N/A</v>
      </c>
      <c r="F209" s="6" t="e">
        <f>VLOOKUP($B209,AR_AL,5,0)</f>
        <v>#N/A</v>
      </c>
      <c r="G209" s="6" t="e">
        <f>VLOOKUP($B209,AR_AL,6,0)</f>
        <v>#N/A</v>
      </c>
      <c r="H209" s="6" t="e">
        <f>VLOOKUP($B209,AR_AL,7,0)</f>
        <v>#N/A</v>
      </c>
      <c r="I209" s="6" t="e">
        <f>VLOOKUP($B209,AR_AL,8,0)</f>
        <v>#N/A</v>
      </c>
      <c r="J209" s="6" t="e">
        <f>VLOOKUP($B209,AR_AL,9,0)</f>
        <v>#N/A</v>
      </c>
      <c r="K209" s="6" t="e">
        <f>VLOOKUP($B209,AR_AL,10,0)</f>
        <v>#N/A</v>
      </c>
      <c r="L209" s="6" t="e">
        <f>VLOOKUP($B209,AR_AL,11,0)</f>
        <v>#N/A</v>
      </c>
      <c r="M209" s="6" t="e">
        <f>VLOOKUP($B209,AR_AL,12,0)</f>
        <v>#N/A</v>
      </c>
      <c r="N209" s="6" t="e">
        <f>VLOOKUP($B209,AR_AL,13,0)</f>
        <v>#N/A</v>
      </c>
      <c r="O209" s="6" t="e">
        <f>VLOOKUP($B209,AR_AL,14,0)</f>
        <v>#N/A</v>
      </c>
      <c r="P209" s="6" t="e">
        <f>VLOOKUP($B209,AR_AL,15,0)</f>
        <v>#N/A</v>
      </c>
      <c r="Q209" s="6" t="e">
        <f>VLOOKUP($B209,AR_AL,16,0)</f>
        <v>#N/A</v>
      </c>
    </row>
    <row r="210" spans="1:17">
      <c r="A210" s="2" t="s">
        <v>1325</v>
      </c>
      <c r="B210" s="2" t="s">
        <v>2852</v>
      </c>
      <c r="C210" s="2" t="s">
        <v>1328</v>
      </c>
      <c r="D210" s="6">
        <f>VLOOKUP($B210,AR_AL,3,0)</f>
        <v>0</v>
      </c>
      <c r="E210" s="6">
        <f>VLOOKUP($B210,AR_AL,4,0)</f>
        <v>0</v>
      </c>
      <c r="F210" s="6">
        <f>VLOOKUP($B210,AR_AL,5,0)</f>
        <v>0</v>
      </c>
      <c r="G210" s="6">
        <f>VLOOKUP($B210,AR_AL,6,0)</f>
        <v>0</v>
      </c>
      <c r="H210" s="6">
        <f>VLOOKUP($B210,AR_AL,7,0)</f>
        <v>0</v>
      </c>
      <c r="I210" s="6">
        <f>VLOOKUP($B210,AR_AL,8,0)</f>
        <v>0</v>
      </c>
      <c r="J210" s="6">
        <f>VLOOKUP($B210,AR_AL,9,0)</f>
        <v>0</v>
      </c>
      <c r="K210" s="6">
        <f>VLOOKUP($B210,AR_AL,10,0)</f>
        <v>0</v>
      </c>
      <c r="L210" s="6">
        <f>VLOOKUP($B210,AR_AL,11,0)</f>
        <v>0</v>
      </c>
      <c r="M210" s="6">
        <f>VLOOKUP($B210,AR_AL,12,0)</f>
        <v>0</v>
      </c>
      <c r="N210" s="6">
        <f>VLOOKUP($B210,AR_AL,13,0)</f>
        <v>0</v>
      </c>
      <c r="O210" s="6">
        <f>VLOOKUP($B210,AR_AL,14,0)</f>
        <v>0</v>
      </c>
      <c r="P210" s="6">
        <f>VLOOKUP($B210,AR_AL,15,0)</f>
        <v>0</v>
      </c>
      <c r="Q210" s="6">
        <f>VLOOKUP($B210,AR_AL,16,0)</f>
        <v>0</v>
      </c>
    </row>
    <row r="211" spans="1:17">
      <c r="A211" s="2" t="s">
        <v>1325</v>
      </c>
      <c r="B211" s="2" t="s">
        <v>2856</v>
      </c>
      <c r="C211" s="2" t="s">
        <v>1328</v>
      </c>
      <c r="D211" s="6" t="e">
        <f>VLOOKUP($B211,AR_AL,3,0)</f>
        <v>#N/A</v>
      </c>
      <c r="E211" s="6" t="e">
        <f>VLOOKUP($B211,AR_AL,4,0)</f>
        <v>#N/A</v>
      </c>
      <c r="F211" s="6" t="e">
        <f>VLOOKUP($B211,AR_AL,5,0)</f>
        <v>#N/A</v>
      </c>
      <c r="G211" s="6" t="e">
        <f>VLOOKUP($B211,AR_AL,6,0)</f>
        <v>#N/A</v>
      </c>
      <c r="H211" s="6" t="e">
        <f>VLOOKUP($B211,AR_AL,7,0)</f>
        <v>#N/A</v>
      </c>
      <c r="I211" s="6" t="e">
        <f>VLOOKUP($B211,AR_AL,8,0)</f>
        <v>#N/A</v>
      </c>
      <c r="J211" s="6" t="e">
        <f>VLOOKUP($B211,AR_AL,9,0)</f>
        <v>#N/A</v>
      </c>
      <c r="K211" s="6" t="e">
        <f>VLOOKUP($B211,AR_AL,10,0)</f>
        <v>#N/A</v>
      </c>
      <c r="L211" s="6" t="e">
        <f>VLOOKUP($B211,AR_AL,11,0)</f>
        <v>#N/A</v>
      </c>
      <c r="M211" s="6" t="e">
        <f>VLOOKUP($B211,AR_AL,12,0)</f>
        <v>#N/A</v>
      </c>
      <c r="N211" s="6" t="e">
        <f>VLOOKUP($B211,AR_AL,13,0)</f>
        <v>#N/A</v>
      </c>
      <c r="O211" s="6" t="e">
        <f>VLOOKUP($B211,AR_AL,14,0)</f>
        <v>#N/A</v>
      </c>
      <c r="P211" s="6" t="e">
        <f>VLOOKUP($B211,AR_AL,15,0)</f>
        <v>#N/A</v>
      </c>
      <c r="Q211" s="6" t="e">
        <f>VLOOKUP($B211,AR_AL,16,0)</f>
        <v>#N/A</v>
      </c>
    </row>
    <row r="212" spans="1:17">
      <c r="A212" s="2" t="s">
        <v>1325</v>
      </c>
      <c r="B212" s="2" t="s">
        <v>2857</v>
      </c>
      <c r="C212" s="2" t="s">
        <v>1328</v>
      </c>
      <c r="D212" s="6">
        <f>VLOOKUP($B212,AR_AL,3,0)</f>
        <v>0</v>
      </c>
      <c r="E212" s="6">
        <f>VLOOKUP($B212,AR_AL,4,0)</f>
        <v>0</v>
      </c>
      <c r="F212" s="6">
        <f>VLOOKUP($B212,AR_AL,5,0)</f>
        <v>0</v>
      </c>
      <c r="G212" s="6">
        <f>VLOOKUP($B212,AR_AL,6,0)</f>
        <v>0</v>
      </c>
      <c r="H212" s="6">
        <f>VLOOKUP($B212,AR_AL,7,0)</f>
        <v>0</v>
      </c>
      <c r="I212" s="6">
        <f>VLOOKUP($B212,AR_AL,8,0)</f>
        <v>0</v>
      </c>
      <c r="J212" s="6">
        <f>VLOOKUP($B212,AR_AL,9,0)</f>
        <v>0</v>
      </c>
      <c r="K212" s="6">
        <f>VLOOKUP($B212,AR_AL,10,0)</f>
        <v>0</v>
      </c>
      <c r="L212" s="6">
        <f>VLOOKUP($B212,AR_AL,11,0)</f>
        <v>0</v>
      </c>
      <c r="M212" s="6">
        <f>VLOOKUP($B212,AR_AL,12,0)</f>
        <v>0</v>
      </c>
      <c r="N212" s="6">
        <f>VLOOKUP($B212,AR_AL,13,0)</f>
        <v>0</v>
      </c>
      <c r="O212" s="6">
        <f>VLOOKUP($B212,AR_AL,14,0)</f>
        <v>0</v>
      </c>
      <c r="P212" s="6">
        <f>VLOOKUP($B212,AR_AL,15,0)</f>
        <v>0</v>
      </c>
      <c r="Q212" s="6">
        <f>VLOOKUP($B212,AR_AL,16,0)</f>
        <v>0</v>
      </c>
    </row>
    <row r="213" spans="1:17">
      <c r="A213" s="2" t="s">
        <v>1325</v>
      </c>
      <c r="B213" s="2" t="s">
        <v>2859</v>
      </c>
      <c r="C213" s="2" t="s">
        <v>1328</v>
      </c>
      <c r="D213" s="6">
        <f>VLOOKUP($B213,AR_AL,3,0)</f>
        <v>0</v>
      </c>
      <c r="E213" s="6">
        <f>VLOOKUP($B213,AR_AL,4,0)</f>
        <v>0</v>
      </c>
      <c r="F213" s="6">
        <f>VLOOKUP($B213,AR_AL,5,0)</f>
        <v>0</v>
      </c>
      <c r="G213" s="6">
        <f>VLOOKUP($B213,AR_AL,6,0)</f>
        <v>0</v>
      </c>
      <c r="H213" s="6">
        <f>VLOOKUP($B213,AR_AL,7,0)</f>
        <v>0</v>
      </c>
      <c r="I213" s="6">
        <f>VLOOKUP($B213,AR_AL,8,0)</f>
        <v>0</v>
      </c>
      <c r="J213" s="6">
        <f>VLOOKUP($B213,AR_AL,9,0)</f>
        <v>0</v>
      </c>
      <c r="K213" s="6">
        <f>VLOOKUP($B213,AR_AL,10,0)</f>
        <v>0</v>
      </c>
      <c r="L213" s="6">
        <f>VLOOKUP($B213,AR_AL,11,0)</f>
        <v>0</v>
      </c>
      <c r="M213" s="6">
        <f>VLOOKUP($B213,AR_AL,12,0)</f>
        <v>0</v>
      </c>
      <c r="N213" s="6">
        <f>VLOOKUP($B213,AR_AL,13,0)</f>
        <v>0</v>
      </c>
      <c r="O213" s="6">
        <f>VLOOKUP($B213,AR_AL,14,0)</f>
        <v>0</v>
      </c>
      <c r="P213" s="6">
        <f>VLOOKUP($B213,AR_AL,15,0)</f>
        <v>0</v>
      </c>
      <c r="Q213" s="6">
        <f>VLOOKUP($B213,AR_AL,16,0)</f>
        <v>0</v>
      </c>
    </row>
    <row r="214" spans="1:17">
      <c r="A214" s="2" t="s">
        <v>1325</v>
      </c>
      <c r="B214" s="2" t="s">
        <v>2861</v>
      </c>
      <c r="C214" s="2" t="s">
        <v>1328</v>
      </c>
      <c r="D214" s="6">
        <f>VLOOKUP($B214,AR_AL,3,0)</f>
        <v>0</v>
      </c>
      <c r="E214" s="6">
        <f>VLOOKUP($B214,AR_AL,4,0)</f>
        <v>0</v>
      </c>
      <c r="F214" s="6">
        <f>VLOOKUP($B214,AR_AL,5,0)</f>
        <v>0</v>
      </c>
      <c r="G214" s="6">
        <f>VLOOKUP($B214,AR_AL,6,0)</f>
        <v>0</v>
      </c>
      <c r="H214" s="6">
        <f>VLOOKUP($B214,AR_AL,7,0)</f>
        <v>0</v>
      </c>
      <c r="I214" s="6">
        <f>VLOOKUP($B214,AR_AL,8,0)</f>
        <v>0</v>
      </c>
      <c r="J214" s="6">
        <f>VLOOKUP($B214,AR_AL,9,0)</f>
        <v>0</v>
      </c>
      <c r="K214" s="6">
        <f>VLOOKUP($B214,AR_AL,10,0)</f>
        <v>0</v>
      </c>
      <c r="L214" s="6">
        <f>VLOOKUP($B214,AR_AL,11,0)</f>
        <v>0</v>
      </c>
      <c r="M214" s="6">
        <f>VLOOKUP($B214,AR_AL,12,0)</f>
        <v>0</v>
      </c>
      <c r="N214" s="6">
        <f>VLOOKUP($B214,AR_AL,13,0)</f>
        <v>0</v>
      </c>
      <c r="O214" s="6">
        <f>VLOOKUP($B214,AR_AL,14,0)</f>
        <v>0</v>
      </c>
      <c r="P214" s="6">
        <f>VLOOKUP($B214,AR_AL,15,0)</f>
        <v>0</v>
      </c>
      <c r="Q214" s="6">
        <f>VLOOKUP($B214,AR_AL,16,0)</f>
        <v>0</v>
      </c>
    </row>
    <row r="215" spans="1:17">
      <c r="A215" s="2" t="s">
        <v>1325</v>
      </c>
      <c r="B215" s="2" t="s">
        <v>2863</v>
      </c>
      <c r="C215" s="2" t="s">
        <v>1328</v>
      </c>
      <c r="D215" s="6">
        <f>VLOOKUP($B215,AR_AL,3,0)</f>
        <v>0</v>
      </c>
      <c r="E215" s="6">
        <f>VLOOKUP($B215,AR_AL,4,0)</f>
        <v>0</v>
      </c>
      <c r="F215" s="6">
        <f>VLOOKUP($B215,AR_AL,5,0)</f>
        <v>0</v>
      </c>
      <c r="G215" s="6">
        <f>VLOOKUP($B215,AR_AL,6,0)</f>
        <v>0</v>
      </c>
      <c r="H215" s="6">
        <f>VLOOKUP($B215,AR_AL,7,0)</f>
        <v>0</v>
      </c>
      <c r="I215" s="6">
        <f>VLOOKUP($B215,AR_AL,8,0)</f>
        <v>0</v>
      </c>
      <c r="J215" s="6">
        <f>VLOOKUP($B215,AR_AL,9,0)</f>
        <v>0</v>
      </c>
      <c r="K215" s="6">
        <f>VLOOKUP($B215,AR_AL,10,0)</f>
        <v>0</v>
      </c>
      <c r="L215" s="6">
        <f>VLOOKUP($B215,AR_AL,11,0)</f>
        <v>0</v>
      </c>
      <c r="M215" s="6">
        <f>VLOOKUP($B215,AR_AL,12,0)</f>
        <v>0</v>
      </c>
      <c r="N215" s="6">
        <f>VLOOKUP($B215,AR_AL,13,0)</f>
        <v>0</v>
      </c>
      <c r="O215" s="6">
        <f>VLOOKUP($B215,AR_AL,14,0)</f>
        <v>0</v>
      </c>
      <c r="P215" s="6">
        <f>VLOOKUP($B215,AR_AL,15,0)</f>
        <v>0</v>
      </c>
      <c r="Q215" s="6">
        <f>VLOOKUP($B215,AR_AL,16,0)</f>
        <v>0</v>
      </c>
    </row>
    <row r="216" spans="1:17">
      <c r="A216" s="2" t="s">
        <v>1325</v>
      </c>
      <c r="B216" s="2" t="s">
        <v>2867</v>
      </c>
      <c r="C216" s="2" t="s">
        <v>1328</v>
      </c>
      <c r="D216" s="6">
        <f>VLOOKUP($B216,AR_AL,3,0)</f>
        <v>0</v>
      </c>
      <c r="E216" s="6">
        <f>VLOOKUP($B216,AR_AL,4,0)</f>
        <v>0</v>
      </c>
      <c r="F216" s="6">
        <f>VLOOKUP($B216,AR_AL,5,0)</f>
        <v>0</v>
      </c>
      <c r="G216" s="6">
        <f>VLOOKUP($B216,AR_AL,6,0)</f>
        <v>0</v>
      </c>
      <c r="H216" s="6">
        <f>VLOOKUP($B216,AR_AL,7,0)</f>
        <v>0</v>
      </c>
      <c r="I216" s="6">
        <f>VLOOKUP($B216,AR_AL,8,0)</f>
        <v>0</v>
      </c>
      <c r="J216" s="6">
        <f>VLOOKUP($B216,AR_AL,9,0)</f>
        <v>0</v>
      </c>
      <c r="K216" s="6">
        <f>VLOOKUP($B216,AR_AL,10,0)</f>
        <v>0</v>
      </c>
      <c r="L216" s="6">
        <f>VLOOKUP($B216,AR_AL,11,0)</f>
        <v>0</v>
      </c>
      <c r="M216" s="6">
        <f>VLOOKUP($B216,AR_AL,12,0)</f>
        <v>0</v>
      </c>
      <c r="N216" s="6">
        <f>VLOOKUP($B216,AR_AL,13,0)</f>
        <v>0</v>
      </c>
      <c r="O216" s="6">
        <f>VLOOKUP($B216,AR_AL,14,0)</f>
        <v>0</v>
      </c>
      <c r="P216" s="6">
        <f>VLOOKUP($B216,AR_AL,15,0)</f>
        <v>0</v>
      </c>
      <c r="Q216" s="6">
        <f>VLOOKUP($B216,AR_AL,16,0)</f>
        <v>0</v>
      </c>
    </row>
    <row r="217" spans="1:17">
      <c r="A217" s="2" t="s">
        <v>1325</v>
      </c>
      <c r="B217" s="2" t="s">
        <v>2869</v>
      </c>
      <c r="C217" s="2" t="s">
        <v>1328</v>
      </c>
      <c r="D217" s="6">
        <f>VLOOKUP($B217,AR_AL,3,0)</f>
        <v>0</v>
      </c>
      <c r="E217" s="6">
        <f>VLOOKUP($B217,AR_AL,4,0)</f>
        <v>0</v>
      </c>
      <c r="F217" s="6">
        <f>VLOOKUP($B217,AR_AL,5,0)</f>
        <v>0</v>
      </c>
      <c r="G217" s="6">
        <f>VLOOKUP($B217,AR_AL,6,0)</f>
        <v>0</v>
      </c>
      <c r="H217" s="6">
        <f>VLOOKUP($B217,AR_AL,7,0)</f>
        <v>0</v>
      </c>
      <c r="I217" s="6">
        <f>VLOOKUP($B217,AR_AL,8,0)</f>
        <v>0</v>
      </c>
      <c r="J217" s="6">
        <f>VLOOKUP($B217,AR_AL,9,0)</f>
        <v>0</v>
      </c>
      <c r="K217" s="6">
        <f>VLOOKUP($B217,AR_AL,10,0)</f>
        <v>0</v>
      </c>
      <c r="L217" s="6">
        <f>VLOOKUP($B217,AR_AL,11,0)</f>
        <v>0</v>
      </c>
      <c r="M217" s="6">
        <f>VLOOKUP($B217,AR_AL,12,0)</f>
        <v>0</v>
      </c>
      <c r="N217" s="6">
        <f>VLOOKUP($B217,AR_AL,13,0)</f>
        <v>0</v>
      </c>
      <c r="O217" s="6">
        <f>VLOOKUP($B217,AR_AL,14,0)</f>
        <v>0</v>
      </c>
      <c r="P217" s="6">
        <f>VLOOKUP($B217,AR_AL,15,0)</f>
        <v>0</v>
      </c>
      <c r="Q217" s="6">
        <f>VLOOKUP($B217,AR_AL,16,0)</f>
        <v>0</v>
      </c>
    </row>
    <row r="218" spans="1:17">
      <c r="A218" s="2" t="s">
        <v>1325</v>
      </c>
      <c r="B218" s="2" t="s">
        <v>2871</v>
      </c>
      <c r="C218" s="2" t="s">
        <v>1328</v>
      </c>
      <c r="D218" s="6">
        <f>VLOOKUP($B218,AR_AL,3,0)</f>
        <v>0</v>
      </c>
      <c r="E218" s="6">
        <f>VLOOKUP($B218,AR_AL,4,0)</f>
        <v>0</v>
      </c>
      <c r="F218" s="6">
        <f>VLOOKUP($B218,AR_AL,5,0)</f>
        <v>0</v>
      </c>
      <c r="G218" s="6">
        <f>VLOOKUP($B218,AR_AL,6,0)</f>
        <v>0</v>
      </c>
      <c r="H218" s="6">
        <f>VLOOKUP($B218,AR_AL,7,0)</f>
        <v>0</v>
      </c>
      <c r="I218" s="6">
        <f>VLOOKUP($B218,AR_AL,8,0)</f>
        <v>0</v>
      </c>
      <c r="J218" s="6">
        <f>VLOOKUP($B218,AR_AL,9,0)</f>
        <v>0</v>
      </c>
      <c r="K218" s="6">
        <f>VLOOKUP($B218,AR_AL,10,0)</f>
        <v>0</v>
      </c>
      <c r="L218" s="6">
        <f>VLOOKUP($B218,AR_AL,11,0)</f>
        <v>0</v>
      </c>
      <c r="M218" s="6">
        <f>VLOOKUP($B218,AR_AL,12,0)</f>
        <v>0</v>
      </c>
      <c r="N218" s="6">
        <f>VLOOKUP($B218,AR_AL,13,0)</f>
        <v>0</v>
      </c>
      <c r="O218" s="6">
        <f>VLOOKUP($B218,AR_AL,14,0)</f>
        <v>0</v>
      </c>
      <c r="P218" s="6">
        <f>VLOOKUP($B218,AR_AL,15,0)</f>
        <v>0</v>
      </c>
      <c r="Q218" s="6">
        <f>VLOOKUP($B218,AR_AL,16,0)</f>
        <v>0</v>
      </c>
    </row>
    <row r="219" spans="1:17">
      <c r="A219" s="2" t="s">
        <v>1325</v>
      </c>
      <c r="B219" s="2" t="s">
        <v>2873</v>
      </c>
      <c r="C219" s="2" t="s">
        <v>1328</v>
      </c>
      <c r="D219" s="6">
        <f>VLOOKUP($B219,AR_AL,3,0)</f>
        <v>0</v>
      </c>
      <c r="E219" s="6">
        <f>VLOOKUP($B219,AR_AL,4,0)</f>
        <v>0</v>
      </c>
      <c r="F219" s="6">
        <f>VLOOKUP($B219,AR_AL,5,0)</f>
        <v>0</v>
      </c>
      <c r="G219" s="6">
        <f>VLOOKUP($B219,AR_AL,6,0)</f>
        <v>0</v>
      </c>
      <c r="H219" s="6">
        <f>VLOOKUP($B219,AR_AL,7,0)</f>
        <v>0</v>
      </c>
      <c r="I219" s="6">
        <f>VLOOKUP($B219,AR_AL,8,0)</f>
        <v>0</v>
      </c>
      <c r="J219" s="6">
        <f>VLOOKUP($B219,AR_AL,9,0)</f>
        <v>0</v>
      </c>
      <c r="K219" s="6">
        <f>VLOOKUP($B219,AR_AL,10,0)</f>
        <v>0</v>
      </c>
      <c r="L219" s="6">
        <f>VLOOKUP($B219,AR_AL,11,0)</f>
        <v>0</v>
      </c>
      <c r="M219" s="6">
        <f>VLOOKUP($B219,AR_AL,12,0)</f>
        <v>0</v>
      </c>
      <c r="N219" s="6">
        <f>VLOOKUP($B219,AR_AL,13,0)</f>
        <v>0</v>
      </c>
      <c r="O219" s="6">
        <f>VLOOKUP($B219,AR_AL,14,0)</f>
        <v>0</v>
      </c>
      <c r="P219" s="6">
        <f>VLOOKUP($B219,AR_AL,15,0)</f>
        <v>0</v>
      </c>
      <c r="Q219" s="6">
        <f>VLOOKUP($B219,AR_AL,16,0)</f>
        <v>0</v>
      </c>
    </row>
    <row r="220" spans="1:17">
      <c r="A220" s="2" t="s">
        <v>1325</v>
      </c>
      <c r="B220" s="2" t="s">
        <v>2876</v>
      </c>
      <c r="C220" s="2" t="s">
        <v>1328</v>
      </c>
      <c r="D220" s="6">
        <f>VLOOKUP($B220,AR_AL,3,0)</f>
        <v>0</v>
      </c>
      <c r="E220" s="6">
        <f>VLOOKUP($B220,AR_AL,4,0)</f>
        <v>0</v>
      </c>
      <c r="F220" s="6">
        <f>VLOOKUP($B220,AR_AL,5,0)</f>
        <v>0</v>
      </c>
      <c r="G220" s="6">
        <f>VLOOKUP($B220,AR_AL,6,0)</f>
        <v>0</v>
      </c>
      <c r="H220" s="6">
        <f>VLOOKUP($B220,AR_AL,7,0)</f>
        <v>0</v>
      </c>
      <c r="I220" s="6">
        <f>VLOOKUP($B220,AR_AL,8,0)</f>
        <v>0</v>
      </c>
      <c r="J220" s="6">
        <f>VLOOKUP($B220,AR_AL,9,0)</f>
        <v>0</v>
      </c>
      <c r="K220" s="6">
        <f>VLOOKUP($B220,AR_AL,10,0)</f>
        <v>0</v>
      </c>
      <c r="L220" s="6">
        <f>VLOOKUP($B220,AR_AL,11,0)</f>
        <v>0</v>
      </c>
      <c r="M220" s="6">
        <f>VLOOKUP($B220,AR_AL,12,0)</f>
        <v>0</v>
      </c>
      <c r="N220" s="6">
        <f>VLOOKUP($B220,AR_AL,13,0)</f>
        <v>0</v>
      </c>
      <c r="O220" s="6">
        <f>VLOOKUP($B220,AR_AL,14,0)</f>
        <v>0</v>
      </c>
      <c r="P220" s="6">
        <f>VLOOKUP($B220,AR_AL,15,0)</f>
        <v>0</v>
      </c>
      <c r="Q220" s="6">
        <f>VLOOKUP($B220,AR_AL,16,0)</f>
        <v>0</v>
      </c>
    </row>
    <row r="221" spans="1:17">
      <c r="A221" s="2" t="s">
        <v>1325</v>
      </c>
      <c r="B221" s="2" t="s">
        <v>2878</v>
      </c>
      <c r="C221" s="2" t="s">
        <v>1328</v>
      </c>
      <c r="D221" s="6">
        <f>VLOOKUP($B221,AR_AL,3,0)</f>
        <v>0</v>
      </c>
      <c r="E221" s="6">
        <f>VLOOKUP($B221,AR_AL,4,0)</f>
        <v>0</v>
      </c>
      <c r="F221" s="6">
        <f>VLOOKUP($B221,AR_AL,5,0)</f>
        <v>0</v>
      </c>
      <c r="G221" s="6">
        <f>VLOOKUP($B221,AR_AL,6,0)</f>
        <v>0</v>
      </c>
      <c r="H221" s="6">
        <f>VLOOKUP($B221,AR_AL,7,0)</f>
        <v>0</v>
      </c>
      <c r="I221" s="6">
        <f>VLOOKUP($B221,AR_AL,8,0)</f>
        <v>0</v>
      </c>
      <c r="J221" s="6">
        <f>VLOOKUP($B221,AR_AL,9,0)</f>
        <v>0</v>
      </c>
      <c r="K221" s="6">
        <f>VLOOKUP($B221,AR_AL,10,0)</f>
        <v>0</v>
      </c>
      <c r="L221" s="6">
        <f>VLOOKUP($B221,AR_AL,11,0)</f>
        <v>0</v>
      </c>
      <c r="M221" s="6">
        <f>VLOOKUP($B221,AR_AL,12,0)</f>
        <v>0</v>
      </c>
      <c r="N221" s="6">
        <f>VLOOKUP($B221,AR_AL,13,0)</f>
        <v>0</v>
      </c>
      <c r="O221" s="6">
        <f>VLOOKUP($B221,AR_AL,14,0)</f>
        <v>0</v>
      </c>
      <c r="P221" s="6">
        <f>VLOOKUP($B221,AR_AL,15,0)</f>
        <v>0</v>
      </c>
      <c r="Q221" s="6">
        <f>VLOOKUP($B221,AR_AL,16,0)</f>
        <v>0</v>
      </c>
    </row>
    <row r="222" spans="1:17">
      <c r="A222" s="2" t="s">
        <v>1325</v>
      </c>
      <c r="B222" s="2" t="s">
        <v>2880</v>
      </c>
      <c r="C222" s="2" t="s">
        <v>1328</v>
      </c>
      <c r="D222" s="6">
        <f>VLOOKUP($B222,AR_AL,3,0)</f>
        <v>0</v>
      </c>
      <c r="E222" s="6">
        <f>VLOOKUP($B222,AR_AL,4,0)</f>
        <v>0</v>
      </c>
      <c r="F222" s="6">
        <f>VLOOKUP($B222,AR_AL,5,0)</f>
        <v>0</v>
      </c>
      <c r="G222" s="6">
        <f>VLOOKUP($B222,AR_AL,6,0)</f>
        <v>0</v>
      </c>
      <c r="H222" s="6">
        <f>VLOOKUP($B222,AR_AL,7,0)</f>
        <v>0</v>
      </c>
      <c r="I222" s="6">
        <f>VLOOKUP($B222,AR_AL,8,0)</f>
        <v>0</v>
      </c>
      <c r="J222" s="6">
        <f>VLOOKUP($B222,AR_AL,9,0)</f>
        <v>0</v>
      </c>
      <c r="K222" s="6">
        <f>VLOOKUP($B222,AR_AL,10,0)</f>
        <v>0</v>
      </c>
      <c r="L222" s="6">
        <f>VLOOKUP($B222,AR_AL,11,0)</f>
        <v>0</v>
      </c>
      <c r="M222" s="6">
        <f>VLOOKUP($B222,AR_AL,12,0)</f>
        <v>0</v>
      </c>
      <c r="N222" s="6">
        <f>VLOOKUP($B222,AR_AL,13,0)</f>
        <v>0</v>
      </c>
      <c r="O222" s="6">
        <f>VLOOKUP($B222,AR_AL,14,0)</f>
        <v>0</v>
      </c>
      <c r="P222" s="6">
        <f>VLOOKUP($B222,AR_AL,15,0)</f>
        <v>0</v>
      </c>
      <c r="Q222" s="6">
        <f>VLOOKUP($B222,AR_AL,16,0)</f>
        <v>0</v>
      </c>
    </row>
    <row r="223" spans="1:17">
      <c r="A223" s="2" t="s">
        <v>1325</v>
      </c>
      <c r="B223" s="2" t="s">
        <v>2883</v>
      </c>
      <c r="C223" s="2" t="s">
        <v>1328</v>
      </c>
      <c r="D223" s="6">
        <f>VLOOKUP($B223,AR_AL,3,0)</f>
        <v>0</v>
      </c>
      <c r="E223" s="6">
        <f>VLOOKUP($B223,AR_AL,4,0)</f>
        <v>0</v>
      </c>
      <c r="F223" s="6">
        <f>VLOOKUP($B223,AR_AL,5,0)</f>
        <v>0</v>
      </c>
      <c r="G223" s="6">
        <f>VLOOKUP($B223,AR_AL,6,0)</f>
        <v>0</v>
      </c>
      <c r="H223" s="6">
        <f>VLOOKUP($B223,AR_AL,7,0)</f>
        <v>0</v>
      </c>
      <c r="I223" s="6">
        <f>VLOOKUP($B223,AR_AL,8,0)</f>
        <v>0</v>
      </c>
      <c r="J223" s="6">
        <f>VLOOKUP($B223,AR_AL,9,0)</f>
        <v>0</v>
      </c>
      <c r="K223" s="6">
        <f>VLOOKUP($B223,AR_AL,10,0)</f>
        <v>0</v>
      </c>
      <c r="L223" s="6">
        <f>VLOOKUP($B223,AR_AL,11,0)</f>
        <v>0</v>
      </c>
      <c r="M223" s="6">
        <f>VLOOKUP($B223,AR_AL,12,0)</f>
        <v>0</v>
      </c>
      <c r="N223" s="6">
        <f>VLOOKUP($B223,AR_AL,13,0)</f>
        <v>0</v>
      </c>
      <c r="O223" s="6">
        <f>VLOOKUP($B223,AR_AL,14,0)</f>
        <v>0</v>
      </c>
      <c r="P223" s="6">
        <f>VLOOKUP($B223,AR_AL,15,0)</f>
        <v>0</v>
      </c>
      <c r="Q223" s="6">
        <f>VLOOKUP($B223,AR_AL,16,0)</f>
        <v>0</v>
      </c>
    </row>
    <row r="224" spans="1:17">
      <c r="A224" s="2" t="s">
        <v>1325</v>
      </c>
      <c r="B224" s="2" t="s">
        <v>2885</v>
      </c>
      <c r="C224" s="2" t="s">
        <v>1328</v>
      </c>
      <c r="D224" s="6">
        <f>VLOOKUP($B224,AR_AL,3,0)</f>
        <v>0</v>
      </c>
      <c r="E224" s="6">
        <f>VLOOKUP($B224,AR_AL,4,0)</f>
        <v>0</v>
      </c>
      <c r="F224" s="6">
        <f>VLOOKUP($B224,AR_AL,5,0)</f>
        <v>0</v>
      </c>
      <c r="G224" s="6">
        <f>VLOOKUP($B224,AR_AL,6,0)</f>
        <v>0</v>
      </c>
      <c r="H224" s="6">
        <f>VLOOKUP($B224,AR_AL,7,0)</f>
        <v>0</v>
      </c>
      <c r="I224" s="6">
        <f>VLOOKUP($B224,AR_AL,8,0)</f>
        <v>0</v>
      </c>
      <c r="J224" s="6">
        <f>VLOOKUP($B224,AR_AL,9,0)</f>
        <v>0</v>
      </c>
      <c r="K224" s="6">
        <f>VLOOKUP($B224,AR_AL,10,0)</f>
        <v>0</v>
      </c>
      <c r="L224" s="6">
        <f>VLOOKUP($B224,AR_AL,11,0)</f>
        <v>0</v>
      </c>
      <c r="M224" s="6">
        <f>VLOOKUP($B224,AR_AL,12,0)</f>
        <v>0</v>
      </c>
      <c r="N224" s="6">
        <f>VLOOKUP($B224,AR_AL,13,0)</f>
        <v>0</v>
      </c>
      <c r="O224" s="6">
        <f>VLOOKUP($B224,AR_AL,14,0)</f>
        <v>0</v>
      </c>
      <c r="P224" s="6">
        <f>VLOOKUP($B224,AR_AL,15,0)</f>
        <v>0</v>
      </c>
      <c r="Q224" s="6">
        <f>VLOOKUP($B224,AR_AL,16,0)</f>
        <v>0</v>
      </c>
    </row>
    <row r="225" spans="1:17">
      <c r="A225" s="2" t="s">
        <v>1325</v>
      </c>
      <c r="B225" s="2" t="s">
        <v>2888</v>
      </c>
      <c r="C225" s="2" t="s">
        <v>1328</v>
      </c>
      <c r="D225" s="6">
        <f>VLOOKUP($B225,AR_AL,3,0)</f>
        <v>0</v>
      </c>
      <c r="E225" s="6">
        <f>VLOOKUP($B225,AR_AL,4,0)</f>
        <v>0</v>
      </c>
      <c r="F225" s="6">
        <f>VLOOKUP($B225,AR_AL,5,0)</f>
        <v>0</v>
      </c>
      <c r="G225" s="6">
        <f>VLOOKUP($B225,AR_AL,6,0)</f>
        <v>0</v>
      </c>
      <c r="H225" s="6">
        <f>VLOOKUP($B225,AR_AL,7,0)</f>
        <v>0</v>
      </c>
      <c r="I225" s="6">
        <f>VLOOKUP($B225,AR_AL,8,0)</f>
        <v>0</v>
      </c>
      <c r="J225" s="6">
        <f>VLOOKUP($B225,AR_AL,9,0)</f>
        <v>0</v>
      </c>
      <c r="K225" s="6">
        <f>VLOOKUP($B225,AR_AL,10,0)</f>
        <v>0</v>
      </c>
      <c r="L225" s="6">
        <f>VLOOKUP($B225,AR_AL,11,0)</f>
        <v>0</v>
      </c>
      <c r="M225" s="6">
        <f>VLOOKUP($B225,AR_AL,12,0)</f>
        <v>0</v>
      </c>
      <c r="N225" s="6">
        <f>VLOOKUP($B225,AR_AL,13,0)</f>
        <v>0</v>
      </c>
      <c r="O225" s="6">
        <f>VLOOKUP($B225,AR_AL,14,0)</f>
        <v>0</v>
      </c>
      <c r="P225" s="6">
        <f>VLOOKUP($B225,AR_AL,15,0)</f>
        <v>0</v>
      </c>
      <c r="Q225" s="6">
        <f>VLOOKUP($B225,AR_AL,16,0)</f>
        <v>0</v>
      </c>
    </row>
    <row r="226" spans="1:17">
      <c r="A226" s="2" t="s">
        <v>1325</v>
      </c>
      <c r="B226" s="2" t="s">
        <v>2890</v>
      </c>
      <c r="C226" s="2" t="s">
        <v>1328</v>
      </c>
      <c r="D226" s="6">
        <f>VLOOKUP($B226,AR_AL,3,0)</f>
        <v>0</v>
      </c>
      <c r="E226" s="6">
        <f>VLOOKUP($B226,AR_AL,4,0)</f>
        <v>0</v>
      </c>
      <c r="F226" s="6">
        <f>VLOOKUP($B226,AR_AL,5,0)</f>
        <v>0</v>
      </c>
      <c r="G226" s="6">
        <f>VLOOKUP($B226,AR_AL,6,0)</f>
        <v>0</v>
      </c>
      <c r="H226" s="6">
        <f>VLOOKUP($B226,AR_AL,7,0)</f>
        <v>0</v>
      </c>
      <c r="I226" s="6">
        <f>VLOOKUP($B226,AR_AL,8,0)</f>
        <v>0</v>
      </c>
      <c r="J226" s="6">
        <f>VLOOKUP($B226,AR_AL,9,0)</f>
        <v>0</v>
      </c>
      <c r="K226" s="6">
        <f>VLOOKUP($B226,AR_AL,10,0)</f>
        <v>0</v>
      </c>
      <c r="L226" s="6">
        <f>VLOOKUP($B226,AR_AL,11,0)</f>
        <v>0</v>
      </c>
      <c r="M226" s="6">
        <f>VLOOKUP($B226,AR_AL,12,0)</f>
        <v>0</v>
      </c>
      <c r="N226" s="6">
        <f>VLOOKUP($B226,AR_AL,13,0)</f>
        <v>0</v>
      </c>
      <c r="O226" s="6">
        <f>VLOOKUP($B226,AR_AL,14,0)</f>
        <v>0</v>
      </c>
      <c r="P226" s="6">
        <f>VLOOKUP($B226,AR_AL,15,0)</f>
        <v>0</v>
      </c>
      <c r="Q226" s="6">
        <f>VLOOKUP($B226,AR_AL,16,0)</f>
        <v>0</v>
      </c>
    </row>
    <row r="227" spans="1:17">
      <c r="A227" s="2" t="s">
        <v>1325</v>
      </c>
      <c r="B227" s="2" t="s">
        <v>2893</v>
      </c>
      <c r="C227" s="2" t="s">
        <v>1328</v>
      </c>
      <c r="D227" s="6">
        <f>VLOOKUP($B227,AR_AL,3,0)</f>
        <v>0</v>
      </c>
      <c r="E227" s="6">
        <f>VLOOKUP($B227,AR_AL,4,0)</f>
        <v>0</v>
      </c>
      <c r="F227" s="6">
        <f>VLOOKUP($B227,AR_AL,5,0)</f>
        <v>0</v>
      </c>
      <c r="G227" s="6">
        <f>VLOOKUP($B227,AR_AL,6,0)</f>
        <v>0</v>
      </c>
      <c r="H227" s="6">
        <f>VLOOKUP($B227,AR_AL,7,0)</f>
        <v>0</v>
      </c>
      <c r="I227" s="6">
        <f>VLOOKUP($B227,AR_AL,8,0)</f>
        <v>0</v>
      </c>
      <c r="J227" s="6">
        <f>VLOOKUP($B227,AR_AL,9,0)</f>
        <v>0</v>
      </c>
      <c r="K227" s="6">
        <f>VLOOKUP($B227,AR_AL,10,0)</f>
        <v>0</v>
      </c>
      <c r="L227" s="6">
        <f>VLOOKUP($B227,AR_AL,11,0)</f>
        <v>0</v>
      </c>
      <c r="M227" s="6">
        <f>VLOOKUP($B227,AR_AL,12,0)</f>
        <v>0</v>
      </c>
      <c r="N227" s="6">
        <f>VLOOKUP($B227,AR_AL,13,0)</f>
        <v>0</v>
      </c>
      <c r="O227" s="6">
        <f>VLOOKUP($B227,AR_AL,14,0)</f>
        <v>0</v>
      </c>
      <c r="P227" s="6">
        <f>VLOOKUP($B227,AR_AL,15,0)</f>
        <v>0</v>
      </c>
      <c r="Q227" s="6">
        <f>VLOOKUP($B227,AR_AL,16,0)</f>
        <v>0</v>
      </c>
    </row>
    <row r="228" spans="1:17">
      <c r="A228" s="2" t="s">
        <v>1325</v>
      </c>
      <c r="B228" s="2" t="s">
        <v>2895</v>
      </c>
      <c r="C228" s="2" t="s">
        <v>1328</v>
      </c>
      <c r="D228" s="6">
        <f>VLOOKUP($B228,AR_AL,3,0)</f>
        <v>0</v>
      </c>
      <c r="E228" s="6">
        <f>VLOOKUP($B228,AR_AL,4,0)</f>
        <v>0</v>
      </c>
      <c r="F228" s="6">
        <f>VLOOKUP($B228,AR_AL,5,0)</f>
        <v>0</v>
      </c>
      <c r="G228" s="6">
        <f>VLOOKUP($B228,AR_AL,6,0)</f>
        <v>0</v>
      </c>
      <c r="H228" s="6">
        <f>VLOOKUP($B228,AR_AL,7,0)</f>
        <v>0</v>
      </c>
      <c r="I228" s="6">
        <f>VLOOKUP($B228,AR_AL,8,0)</f>
        <v>0</v>
      </c>
      <c r="J228" s="6">
        <f>VLOOKUP($B228,AR_AL,9,0)</f>
        <v>0</v>
      </c>
      <c r="K228" s="6">
        <f>VLOOKUP($B228,AR_AL,10,0)</f>
        <v>0</v>
      </c>
      <c r="L228" s="6">
        <f>VLOOKUP($B228,AR_AL,11,0)</f>
        <v>0</v>
      </c>
      <c r="M228" s="6">
        <f>VLOOKUP($B228,AR_AL,12,0)</f>
        <v>0</v>
      </c>
      <c r="N228" s="6">
        <f>VLOOKUP($B228,AR_AL,13,0)</f>
        <v>0</v>
      </c>
      <c r="O228" s="6">
        <f>VLOOKUP($B228,AR_AL,14,0)</f>
        <v>0</v>
      </c>
      <c r="P228" s="6">
        <f>VLOOKUP($B228,AR_AL,15,0)</f>
        <v>0</v>
      </c>
      <c r="Q228" s="6">
        <f>VLOOKUP($B228,AR_AL,16,0)</f>
        <v>0</v>
      </c>
    </row>
    <row r="229" spans="1:17">
      <c r="A229" s="2" t="s">
        <v>1325</v>
      </c>
      <c r="B229" s="2" t="s">
        <v>2897</v>
      </c>
      <c r="C229" s="2" t="s">
        <v>1328</v>
      </c>
      <c r="D229" s="6">
        <f>VLOOKUP($B229,AR_AL,3,0)</f>
        <v>0</v>
      </c>
      <c r="E229" s="6">
        <f>VLOOKUP($B229,AR_AL,4,0)</f>
        <v>0</v>
      </c>
      <c r="F229" s="6">
        <f>VLOOKUP($B229,AR_AL,5,0)</f>
        <v>0</v>
      </c>
      <c r="G229" s="6">
        <f>VLOOKUP($B229,AR_AL,6,0)</f>
        <v>0</v>
      </c>
      <c r="H229" s="6">
        <f>VLOOKUP($B229,AR_AL,7,0)</f>
        <v>0</v>
      </c>
      <c r="I229" s="6">
        <f>VLOOKUP($B229,AR_AL,8,0)</f>
        <v>0</v>
      </c>
      <c r="J229" s="6">
        <f>VLOOKUP($B229,AR_AL,9,0)</f>
        <v>0</v>
      </c>
      <c r="K229" s="6">
        <f>VLOOKUP($B229,AR_AL,10,0)</f>
        <v>0</v>
      </c>
      <c r="L229" s="6">
        <f>VLOOKUP($B229,AR_AL,11,0)</f>
        <v>0</v>
      </c>
      <c r="M229" s="6">
        <f>VLOOKUP($B229,AR_AL,12,0)</f>
        <v>0</v>
      </c>
      <c r="N229" s="6">
        <f>VLOOKUP($B229,AR_AL,13,0)</f>
        <v>0</v>
      </c>
      <c r="O229" s="6">
        <f>VLOOKUP($B229,AR_AL,14,0)</f>
        <v>0</v>
      </c>
      <c r="P229" s="6">
        <f>VLOOKUP($B229,AR_AL,15,0)</f>
        <v>0</v>
      </c>
      <c r="Q229" s="6">
        <f>VLOOKUP($B229,AR_AL,16,0)</f>
        <v>0</v>
      </c>
    </row>
    <row r="230" spans="1:17">
      <c r="A230" s="2" t="s">
        <v>1325</v>
      </c>
      <c r="B230" s="2" t="s">
        <v>2899</v>
      </c>
      <c r="C230" s="2" t="s">
        <v>1328</v>
      </c>
      <c r="D230" s="6">
        <f>VLOOKUP($B230,AR_AL,3,0)</f>
        <v>0</v>
      </c>
      <c r="E230" s="6">
        <f>VLOOKUP($B230,AR_AL,4,0)</f>
        <v>0</v>
      </c>
      <c r="F230" s="6">
        <f>VLOOKUP($B230,AR_AL,5,0)</f>
        <v>0</v>
      </c>
      <c r="G230" s="6">
        <f>VLOOKUP($B230,AR_AL,6,0)</f>
        <v>0</v>
      </c>
      <c r="H230" s="6">
        <f>VLOOKUP($B230,AR_AL,7,0)</f>
        <v>0</v>
      </c>
      <c r="I230" s="6">
        <f>VLOOKUP($B230,AR_AL,8,0)</f>
        <v>0</v>
      </c>
      <c r="J230" s="6">
        <f>VLOOKUP($B230,AR_AL,9,0)</f>
        <v>0</v>
      </c>
      <c r="K230" s="6">
        <f>VLOOKUP($B230,AR_AL,10,0)</f>
        <v>0</v>
      </c>
      <c r="L230" s="6">
        <f>VLOOKUP($B230,AR_AL,11,0)</f>
        <v>0</v>
      </c>
      <c r="M230" s="6">
        <f>VLOOKUP($B230,AR_AL,12,0)</f>
        <v>0</v>
      </c>
      <c r="N230" s="6">
        <f>VLOOKUP($B230,AR_AL,13,0)</f>
        <v>0</v>
      </c>
      <c r="O230" s="6">
        <f>VLOOKUP($B230,AR_AL,14,0)</f>
        <v>0</v>
      </c>
      <c r="P230" s="6">
        <f>VLOOKUP($B230,AR_AL,15,0)</f>
        <v>0</v>
      </c>
      <c r="Q230" s="6">
        <f>VLOOKUP($B230,AR_AL,16,0)</f>
        <v>0</v>
      </c>
    </row>
    <row r="231" spans="1:17">
      <c r="A231" s="2" t="s">
        <v>1325</v>
      </c>
      <c r="B231" s="2" t="s">
        <v>2901</v>
      </c>
      <c r="C231" s="2" t="s">
        <v>1328</v>
      </c>
      <c r="D231" s="6">
        <f>VLOOKUP($B231,AR_AL,3,0)</f>
        <v>0</v>
      </c>
      <c r="E231" s="6">
        <f>VLOOKUP($B231,AR_AL,4,0)</f>
        <v>0</v>
      </c>
      <c r="F231" s="6">
        <f>VLOOKUP($B231,AR_AL,5,0)</f>
        <v>0</v>
      </c>
      <c r="G231" s="6">
        <f>VLOOKUP($B231,AR_AL,6,0)</f>
        <v>0</v>
      </c>
      <c r="H231" s="6">
        <f>VLOOKUP($B231,AR_AL,7,0)</f>
        <v>0</v>
      </c>
      <c r="I231" s="6">
        <f>VLOOKUP($B231,AR_AL,8,0)</f>
        <v>0</v>
      </c>
      <c r="J231" s="6">
        <f>VLOOKUP($B231,AR_AL,9,0)</f>
        <v>0</v>
      </c>
      <c r="K231" s="6">
        <f>VLOOKUP($B231,AR_AL,10,0)</f>
        <v>0</v>
      </c>
      <c r="L231" s="6">
        <f>VLOOKUP($B231,AR_AL,11,0)</f>
        <v>0</v>
      </c>
      <c r="M231" s="6">
        <f>VLOOKUP($B231,AR_AL,12,0)</f>
        <v>0</v>
      </c>
      <c r="N231" s="6">
        <f>VLOOKUP($B231,AR_AL,13,0)</f>
        <v>0</v>
      </c>
      <c r="O231" s="6">
        <f>VLOOKUP($B231,AR_AL,14,0)</f>
        <v>0</v>
      </c>
      <c r="P231" s="6">
        <f>VLOOKUP($B231,AR_AL,15,0)</f>
        <v>0</v>
      </c>
      <c r="Q231" s="6">
        <f>VLOOKUP($B231,AR_AL,16,0)</f>
        <v>0</v>
      </c>
    </row>
    <row r="232" spans="1:17">
      <c r="A232" s="2" t="s">
        <v>1325</v>
      </c>
      <c r="B232" s="2" t="s">
        <v>2904</v>
      </c>
      <c r="C232" s="2" t="s">
        <v>1328</v>
      </c>
      <c r="D232" s="6">
        <f>VLOOKUP($B232,AR_AL,3,0)</f>
        <v>0</v>
      </c>
      <c r="E232" s="6">
        <f>VLOOKUP($B232,AR_AL,4,0)</f>
        <v>0</v>
      </c>
      <c r="F232" s="6">
        <f>VLOOKUP($B232,AR_AL,5,0)</f>
        <v>0</v>
      </c>
      <c r="G232" s="6">
        <f>VLOOKUP($B232,AR_AL,6,0)</f>
        <v>0</v>
      </c>
      <c r="H232" s="6">
        <f>VLOOKUP($B232,AR_AL,7,0)</f>
        <v>0</v>
      </c>
      <c r="I232" s="6">
        <f>VLOOKUP($B232,AR_AL,8,0)</f>
        <v>0</v>
      </c>
      <c r="J232" s="6">
        <f>VLOOKUP($B232,AR_AL,9,0)</f>
        <v>0</v>
      </c>
      <c r="K232" s="6">
        <f>VLOOKUP($B232,AR_AL,10,0)</f>
        <v>0</v>
      </c>
      <c r="L232" s="6">
        <f>VLOOKUP($B232,AR_AL,11,0)</f>
        <v>0</v>
      </c>
      <c r="M232" s="6">
        <f>VLOOKUP($B232,AR_AL,12,0)</f>
        <v>0</v>
      </c>
      <c r="N232" s="6">
        <f>VLOOKUP($B232,AR_AL,13,0)</f>
        <v>0</v>
      </c>
      <c r="O232" s="6">
        <f>VLOOKUP($B232,AR_AL,14,0)</f>
        <v>0</v>
      </c>
      <c r="P232" s="6">
        <f>VLOOKUP($B232,AR_AL,15,0)</f>
        <v>0</v>
      </c>
      <c r="Q232" s="6">
        <f>VLOOKUP($B232,AR_AL,16,0)</f>
        <v>0</v>
      </c>
    </row>
    <row r="233" spans="1:17">
      <c r="A233" s="2" t="s">
        <v>1325</v>
      </c>
      <c r="B233" s="2" t="s">
        <v>2906</v>
      </c>
      <c r="C233" s="2" t="s">
        <v>1328</v>
      </c>
      <c r="D233" s="6">
        <f>VLOOKUP($B233,AR_AL,3,0)</f>
        <v>0</v>
      </c>
      <c r="E233" s="6">
        <f>VLOOKUP($B233,AR_AL,4,0)</f>
        <v>0</v>
      </c>
      <c r="F233" s="6">
        <f>VLOOKUP($B233,AR_AL,5,0)</f>
        <v>0</v>
      </c>
      <c r="G233" s="6">
        <f>VLOOKUP($B233,AR_AL,6,0)</f>
        <v>0</v>
      </c>
      <c r="H233" s="6">
        <f>VLOOKUP($B233,AR_AL,7,0)</f>
        <v>0</v>
      </c>
      <c r="I233" s="6">
        <f>VLOOKUP($B233,AR_AL,8,0)</f>
        <v>0</v>
      </c>
      <c r="J233" s="6">
        <f>VLOOKUP($B233,AR_AL,9,0)</f>
        <v>0</v>
      </c>
      <c r="K233" s="6">
        <f>VLOOKUP($B233,AR_AL,10,0)</f>
        <v>0</v>
      </c>
      <c r="L233" s="6">
        <f>VLOOKUP($B233,AR_AL,11,0)</f>
        <v>0</v>
      </c>
      <c r="M233" s="6">
        <f>VLOOKUP($B233,AR_AL,12,0)</f>
        <v>0</v>
      </c>
      <c r="N233" s="6">
        <f>VLOOKUP($B233,AR_AL,13,0)</f>
        <v>0</v>
      </c>
      <c r="O233" s="6">
        <f>VLOOKUP($B233,AR_AL,14,0)</f>
        <v>0</v>
      </c>
      <c r="P233" s="6">
        <f>VLOOKUP($B233,AR_AL,15,0)</f>
        <v>0</v>
      </c>
      <c r="Q233" s="6">
        <f>VLOOKUP($B233,AR_AL,16,0)</f>
        <v>0</v>
      </c>
    </row>
    <row r="234" spans="1:17">
      <c r="A234" s="2" t="s">
        <v>1325</v>
      </c>
      <c r="B234" s="2" t="s">
        <v>2908</v>
      </c>
      <c r="C234" s="2" t="s">
        <v>1328</v>
      </c>
      <c r="D234" s="6">
        <f>VLOOKUP($B234,AR_AL,3,0)</f>
        <v>0</v>
      </c>
      <c r="E234" s="6">
        <f>VLOOKUP($B234,AR_AL,4,0)</f>
        <v>0</v>
      </c>
      <c r="F234" s="6">
        <f>VLOOKUP($B234,AR_AL,5,0)</f>
        <v>0</v>
      </c>
      <c r="G234" s="6">
        <f>VLOOKUP($B234,AR_AL,6,0)</f>
        <v>0</v>
      </c>
      <c r="H234" s="6">
        <f>VLOOKUP($B234,AR_AL,7,0)</f>
        <v>0</v>
      </c>
      <c r="I234" s="6">
        <f>VLOOKUP($B234,AR_AL,8,0)</f>
        <v>0</v>
      </c>
      <c r="J234" s="6">
        <f>VLOOKUP($B234,AR_AL,9,0)</f>
        <v>0</v>
      </c>
      <c r="K234" s="6">
        <f>VLOOKUP($B234,AR_AL,10,0)</f>
        <v>0</v>
      </c>
      <c r="L234" s="6">
        <f>VLOOKUP($B234,AR_AL,11,0)</f>
        <v>0</v>
      </c>
      <c r="M234" s="6">
        <f>VLOOKUP($B234,AR_AL,12,0)</f>
        <v>0</v>
      </c>
      <c r="N234" s="6">
        <f>VLOOKUP($B234,AR_AL,13,0)</f>
        <v>0</v>
      </c>
      <c r="O234" s="6">
        <f>VLOOKUP($B234,AR_AL,14,0)</f>
        <v>0</v>
      </c>
      <c r="P234" s="6">
        <f>VLOOKUP($B234,AR_AL,15,0)</f>
        <v>0</v>
      </c>
      <c r="Q234" s="6">
        <f>VLOOKUP($B234,AR_AL,16,0)</f>
        <v>0</v>
      </c>
    </row>
    <row r="235" spans="1:17">
      <c r="A235" s="2" t="s">
        <v>1325</v>
      </c>
      <c r="B235" s="2" t="s">
        <v>2910</v>
      </c>
      <c r="C235" s="2" t="s">
        <v>1328</v>
      </c>
      <c r="D235" s="6">
        <f>VLOOKUP($B235,AR_AL,3,0)</f>
        <v>0</v>
      </c>
      <c r="E235" s="6">
        <f>VLOOKUP($B235,AR_AL,4,0)</f>
        <v>0</v>
      </c>
      <c r="F235" s="6">
        <f>VLOOKUP($B235,AR_AL,5,0)</f>
        <v>0</v>
      </c>
      <c r="G235" s="6">
        <f>VLOOKUP($B235,AR_AL,6,0)</f>
        <v>0</v>
      </c>
      <c r="H235" s="6">
        <f>VLOOKUP($B235,AR_AL,7,0)</f>
        <v>0</v>
      </c>
      <c r="I235" s="6">
        <f>VLOOKUP($B235,AR_AL,8,0)</f>
        <v>0</v>
      </c>
      <c r="J235" s="6">
        <f>VLOOKUP($B235,AR_AL,9,0)</f>
        <v>0</v>
      </c>
      <c r="K235" s="6">
        <f>VLOOKUP($B235,AR_AL,10,0)</f>
        <v>0</v>
      </c>
      <c r="L235" s="6">
        <f>VLOOKUP($B235,AR_AL,11,0)</f>
        <v>0</v>
      </c>
      <c r="M235" s="6">
        <f>VLOOKUP($B235,AR_AL,12,0)</f>
        <v>0</v>
      </c>
      <c r="N235" s="6">
        <f>VLOOKUP($B235,AR_AL,13,0)</f>
        <v>0</v>
      </c>
      <c r="O235" s="6">
        <f>VLOOKUP($B235,AR_AL,14,0)</f>
        <v>0</v>
      </c>
      <c r="P235" s="6">
        <f>VLOOKUP($B235,AR_AL,15,0)</f>
        <v>0</v>
      </c>
      <c r="Q235" s="6">
        <f>VLOOKUP($B235,AR_AL,16,0)</f>
        <v>0</v>
      </c>
    </row>
    <row r="236" spans="1:17">
      <c r="A236" s="2" t="s">
        <v>1325</v>
      </c>
      <c r="B236" s="2" t="s">
        <v>2913</v>
      </c>
      <c r="C236" s="2" t="s">
        <v>1328</v>
      </c>
      <c r="D236" s="6">
        <f>VLOOKUP($B236,AR_AL,3,0)</f>
        <v>0</v>
      </c>
      <c r="E236" s="6">
        <f>VLOOKUP($B236,AR_AL,4,0)</f>
        <v>0</v>
      </c>
      <c r="F236" s="6">
        <f>VLOOKUP($B236,AR_AL,5,0)</f>
        <v>0</v>
      </c>
      <c r="G236" s="6">
        <f>VLOOKUP($B236,AR_AL,6,0)</f>
        <v>0</v>
      </c>
      <c r="H236" s="6">
        <f>VLOOKUP($B236,AR_AL,7,0)</f>
        <v>0</v>
      </c>
      <c r="I236" s="6">
        <f>VLOOKUP($B236,AR_AL,8,0)</f>
        <v>0</v>
      </c>
      <c r="J236" s="6">
        <f>VLOOKUP($B236,AR_AL,9,0)</f>
        <v>0</v>
      </c>
      <c r="K236" s="6">
        <f>VLOOKUP($B236,AR_AL,10,0)</f>
        <v>0</v>
      </c>
      <c r="L236" s="6">
        <f>VLOOKUP($B236,AR_AL,11,0)</f>
        <v>0</v>
      </c>
      <c r="M236" s="6">
        <f>VLOOKUP($B236,AR_AL,12,0)</f>
        <v>0</v>
      </c>
      <c r="N236" s="6">
        <f>VLOOKUP($B236,AR_AL,13,0)</f>
        <v>0</v>
      </c>
      <c r="O236" s="6">
        <f>VLOOKUP($B236,AR_AL,14,0)</f>
        <v>0</v>
      </c>
      <c r="P236" s="6">
        <f>VLOOKUP($B236,AR_AL,15,0)</f>
        <v>0</v>
      </c>
      <c r="Q236" s="6">
        <f>VLOOKUP($B236,AR_AL,16,0)</f>
        <v>0</v>
      </c>
    </row>
    <row r="237" spans="1:17">
      <c r="A237" s="2" t="s">
        <v>1325</v>
      </c>
      <c r="B237" s="2" t="s">
        <v>2915</v>
      </c>
      <c r="C237" s="2" t="s">
        <v>1328</v>
      </c>
      <c r="D237" s="6">
        <f>VLOOKUP($B237,AR_AL,3,0)</f>
        <v>0</v>
      </c>
      <c r="E237" s="6">
        <f>VLOOKUP($B237,AR_AL,4,0)</f>
        <v>0</v>
      </c>
      <c r="F237" s="6">
        <f>VLOOKUP($B237,AR_AL,5,0)</f>
        <v>0</v>
      </c>
      <c r="G237" s="6">
        <f>VLOOKUP($B237,AR_AL,6,0)</f>
        <v>0</v>
      </c>
      <c r="H237" s="6">
        <f>VLOOKUP($B237,AR_AL,7,0)</f>
        <v>0</v>
      </c>
      <c r="I237" s="6">
        <f>VLOOKUP($B237,AR_AL,8,0)</f>
        <v>0</v>
      </c>
      <c r="J237" s="6">
        <f>VLOOKUP($B237,AR_AL,9,0)</f>
        <v>0</v>
      </c>
      <c r="K237" s="6">
        <f>VLOOKUP($B237,AR_AL,10,0)</f>
        <v>0</v>
      </c>
      <c r="L237" s="6">
        <f>VLOOKUP($B237,AR_AL,11,0)</f>
        <v>0</v>
      </c>
      <c r="M237" s="6">
        <f>VLOOKUP($B237,AR_AL,12,0)</f>
        <v>0</v>
      </c>
      <c r="N237" s="6">
        <f>VLOOKUP($B237,AR_AL,13,0)</f>
        <v>0</v>
      </c>
      <c r="O237" s="6">
        <f>VLOOKUP($B237,AR_AL,14,0)</f>
        <v>0</v>
      </c>
      <c r="P237" s="6">
        <f>VLOOKUP($B237,AR_AL,15,0)</f>
        <v>0</v>
      </c>
      <c r="Q237" s="6">
        <f>VLOOKUP($B237,AR_AL,16,0)</f>
        <v>0</v>
      </c>
    </row>
    <row r="238" spans="1:17">
      <c r="A238" s="2" t="s">
        <v>1325</v>
      </c>
      <c r="B238" s="2" t="s">
        <v>2917</v>
      </c>
      <c r="C238" s="2" t="s">
        <v>1328</v>
      </c>
      <c r="D238" s="6">
        <f>VLOOKUP($B238,AR_AL,3,0)</f>
        <v>0</v>
      </c>
      <c r="E238" s="6">
        <f>VLOOKUP($B238,AR_AL,4,0)</f>
        <v>0</v>
      </c>
      <c r="F238" s="6">
        <f>VLOOKUP($B238,AR_AL,5,0)</f>
        <v>0</v>
      </c>
      <c r="G238" s="6">
        <f>VLOOKUP($B238,AR_AL,6,0)</f>
        <v>0</v>
      </c>
      <c r="H238" s="6">
        <f>VLOOKUP($B238,AR_AL,7,0)</f>
        <v>0</v>
      </c>
      <c r="I238" s="6">
        <f>VLOOKUP($B238,AR_AL,8,0)</f>
        <v>0</v>
      </c>
      <c r="J238" s="6">
        <f>VLOOKUP($B238,AR_AL,9,0)</f>
        <v>0</v>
      </c>
      <c r="K238" s="6">
        <f>VLOOKUP($B238,AR_AL,10,0)</f>
        <v>0</v>
      </c>
      <c r="L238" s="6">
        <f>VLOOKUP($B238,AR_AL,11,0)</f>
        <v>0</v>
      </c>
      <c r="M238" s="6">
        <f>VLOOKUP($B238,AR_AL,12,0)</f>
        <v>0</v>
      </c>
      <c r="N238" s="6">
        <f>VLOOKUP($B238,AR_AL,13,0)</f>
        <v>0</v>
      </c>
      <c r="O238" s="6">
        <f>VLOOKUP($B238,AR_AL,14,0)</f>
        <v>0</v>
      </c>
      <c r="P238" s="6">
        <f>VLOOKUP($B238,AR_AL,15,0)</f>
        <v>0</v>
      </c>
      <c r="Q238" s="6">
        <f>VLOOKUP($B238,AR_AL,16,0)</f>
        <v>0</v>
      </c>
    </row>
    <row r="239" spans="1:17">
      <c r="A239" s="2" t="s">
        <v>1325</v>
      </c>
      <c r="B239" s="2" t="s">
        <v>2920</v>
      </c>
      <c r="C239" s="2" t="s">
        <v>1328</v>
      </c>
      <c r="D239" s="6">
        <f>VLOOKUP($B239,AR_AL,3,0)</f>
        <v>0</v>
      </c>
      <c r="E239" s="6">
        <f>VLOOKUP($B239,AR_AL,4,0)</f>
        <v>0</v>
      </c>
      <c r="F239" s="6">
        <f>VLOOKUP($B239,AR_AL,5,0)</f>
        <v>0</v>
      </c>
      <c r="G239" s="6">
        <f>VLOOKUP($B239,AR_AL,6,0)</f>
        <v>0</v>
      </c>
      <c r="H239" s="6">
        <f>VLOOKUP($B239,AR_AL,7,0)</f>
        <v>0</v>
      </c>
      <c r="I239" s="6">
        <f>VLOOKUP($B239,AR_AL,8,0)</f>
        <v>0</v>
      </c>
      <c r="J239" s="6">
        <f>VLOOKUP($B239,AR_AL,9,0)</f>
        <v>0</v>
      </c>
      <c r="K239" s="6">
        <f>VLOOKUP($B239,AR_AL,10,0)</f>
        <v>0</v>
      </c>
      <c r="L239" s="6">
        <f>VLOOKUP($B239,AR_AL,11,0)</f>
        <v>0</v>
      </c>
      <c r="M239" s="6">
        <f>VLOOKUP($B239,AR_AL,12,0)</f>
        <v>0</v>
      </c>
      <c r="N239" s="6">
        <f>VLOOKUP($B239,AR_AL,13,0)</f>
        <v>0</v>
      </c>
      <c r="O239" s="6">
        <f>VLOOKUP($B239,AR_AL,14,0)</f>
        <v>0</v>
      </c>
      <c r="P239" s="6">
        <f>VLOOKUP($B239,AR_AL,15,0)</f>
        <v>0</v>
      </c>
      <c r="Q239" s="6">
        <f>VLOOKUP($B239,AR_AL,16,0)</f>
        <v>0</v>
      </c>
    </row>
    <row r="240" spans="1:17">
      <c r="A240" s="2" t="s">
        <v>1325</v>
      </c>
      <c r="B240" s="2" t="s">
        <v>2928</v>
      </c>
      <c r="C240" s="2" t="s">
        <v>1328</v>
      </c>
      <c r="D240" s="6">
        <f>VLOOKUP($B240,AR_AL,3,0)</f>
        <v>0</v>
      </c>
      <c r="E240" s="6">
        <f>VLOOKUP($B240,AR_AL,4,0)</f>
        <v>0</v>
      </c>
      <c r="F240" s="6">
        <f>VLOOKUP($B240,AR_AL,5,0)</f>
        <v>0</v>
      </c>
      <c r="G240" s="6">
        <f>VLOOKUP($B240,AR_AL,6,0)</f>
        <v>0</v>
      </c>
      <c r="H240" s="6">
        <f>VLOOKUP($B240,AR_AL,7,0)</f>
        <v>0</v>
      </c>
      <c r="I240" s="6">
        <f>VLOOKUP($B240,AR_AL,8,0)</f>
        <v>0</v>
      </c>
      <c r="J240" s="6">
        <f>VLOOKUP($B240,AR_AL,9,0)</f>
        <v>0</v>
      </c>
      <c r="K240" s="6">
        <f>VLOOKUP($B240,AR_AL,10,0)</f>
        <v>0</v>
      </c>
      <c r="L240" s="6">
        <f>VLOOKUP($B240,AR_AL,11,0)</f>
        <v>0</v>
      </c>
      <c r="M240" s="6">
        <f>VLOOKUP($B240,AR_AL,12,0)</f>
        <v>0</v>
      </c>
      <c r="N240" s="6">
        <f>VLOOKUP($B240,AR_AL,13,0)</f>
        <v>0</v>
      </c>
      <c r="O240" s="6">
        <f>VLOOKUP($B240,AR_AL,14,0)</f>
        <v>0</v>
      </c>
      <c r="P240" s="6">
        <f>VLOOKUP($B240,AR_AL,15,0)</f>
        <v>0</v>
      </c>
      <c r="Q240" s="6">
        <f>VLOOKUP($B240,AR_AL,16,0)</f>
        <v>0</v>
      </c>
    </row>
    <row r="241" spans="1:17">
      <c r="A241" s="2" t="s">
        <v>1325</v>
      </c>
      <c r="B241" s="2" t="s">
        <v>2930</v>
      </c>
      <c r="C241" s="2" t="s">
        <v>1328</v>
      </c>
      <c r="D241" s="6">
        <f>VLOOKUP($B241,AR_AL,3,0)</f>
        <v>0</v>
      </c>
      <c r="E241" s="6">
        <f>VLOOKUP($B241,AR_AL,4,0)</f>
        <v>0</v>
      </c>
      <c r="F241" s="6">
        <f>VLOOKUP($B241,AR_AL,5,0)</f>
        <v>0</v>
      </c>
      <c r="G241" s="6">
        <f>VLOOKUP($B241,AR_AL,6,0)</f>
        <v>0</v>
      </c>
      <c r="H241" s="6">
        <f>VLOOKUP($B241,AR_AL,7,0)</f>
        <v>0</v>
      </c>
      <c r="I241" s="6">
        <f>VLOOKUP($B241,AR_AL,8,0)</f>
        <v>0</v>
      </c>
      <c r="J241" s="6">
        <f>VLOOKUP($B241,AR_AL,9,0)</f>
        <v>0</v>
      </c>
      <c r="K241" s="6">
        <f>VLOOKUP($B241,AR_AL,10,0)</f>
        <v>0</v>
      </c>
      <c r="L241" s="6">
        <f>VLOOKUP($B241,AR_AL,11,0)</f>
        <v>0</v>
      </c>
      <c r="M241" s="6">
        <f>VLOOKUP($B241,AR_AL,12,0)</f>
        <v>0</v>
      </c>
      <c r="N241" s="6">
        <f>VLOOKUP($B241,AR_AL,13,0)</f>
        <v>0</v>
      </c>
      <c r="O241" s="6">
        <f>VLOOKUP($B241,AR_AL,14,0)</f>
        <v>0</v>
      </c>
      <c r="P241" s="6">
        <f>VLOOKUP($B241,AR_AL,15,0)</f>
        <v>0</v>
      </c>
      <c r="Q241" s="6">
        <f>VLOOKUP($B241,AR_AL,16,0)</f>
        <v>0</v>
      </c>
    </row>
    <row r="242" spans="1:17">
      <c r="A242" s="2" t="s">
        <v>1325</v>
      </c>
      <c r="B242" s="2" t="s">
        <v>2932</v>
      </c>
      <c r="C242" s="2" t="s">
        <v>1328</v>
      </c>
      <c r="D242" s="6">
        <f>VLOOKUP($B242,AR_AL,3,0)</f>
        <v>0</v>
      </c>
      <c r="E242" s="6">
        <f>VLOOKUP($B242,AR_AL,4,0)</f>
        <v>0</v>
      </c>
      <c r="F242" s="6">
        <f>VLOOKUP($B242,AR_AL,5,0)</f>
        <v>0</v>
      </c>
      <c r="G242" s="6">
        <f>VLOOKUP($B242,AR_AL,6,0)</f>
        <v>0</v>
      </c>
      <c r="H242" s="6">
        <f>VLOOKUP($B242,AR_AL,7,0)</f>
        <v>0</v>
      </c>
      <c r="I242" s="6">
        <f>VLOOKUP($B242,AR_AL,8,0)</f>
        <v>0</v>
      </c>
      <c r="J242" s="6">
        <f>VLOOKUP($B242,AR_AL,9,0)</f>
        <v>0</v>
      </c>
      <c r="K242" s="6">
        <f>VLOOKUP($B242,AR_AL,10,0)</f>
        <v>0</v>
      </c>
      <c r="L242" s="6">
        <f>VLOOKUP($B242,AR_AL,11,0)</f>
        <v>0</v>
      </c>
      <c r="M242" s="6">
        <f>VLOOKUP($B242,AR_AL,12,0)</f>
        <v>0</v>
      </c>
      <c r="N242" s="6">
        <f>VLOOKUP($B242,AR_AL,13,0)</f>
        <v>0</v>
      </c>
      <c r="O242" s="6">
        <f>VLOOKUP($B242,AR_AL,14,0)</f>
        <v>0</v>
      </c>
      <c r="P242" s="6">
        <f>VLOOKUP($B242,AR_AL,15,0)</f>
        <v>0</v>
      </c>
      <c r="Q242" s="6">
        <f>VLOOKUP($B242,AR_AL,16,0)</f>
        <v>0</v>
      </c>
    </row>
    <row r="243" spans="1:17">
      <c r="A243" s="2" t="s">
        <v>1325</v>
      </c>
      <c r="B243" s="2" t="s">
        <v>2934</v>
      </c>
      <c r="C243" s="2" t="s">
        <v>1328</v>
      </c>
      <c r="D243" s="6">
        <f>VLOOKUP($B243,AR_AL,3,0)</f>
        <v>0</v>
      </c>
      <c r="E243" s="6">
        <f>VLOOKUP($B243,AR_AL,4,0)</f>
        <v>0</v>
      </c>
      <c r="F243" s="6">
        <f>VLOOKUP($B243,AR_AL,5,0)</f>
        <v>0</v>
      </c>
      <c r="G243" s="6">
        <f>VLOOKUP($B243,AR_AL,6,0)</f>
        <v>0</v>
      </c>
      <c r="H243" s="6">
        <f>VLOOKUP($B243,AR_AL,7,0)</f>
        <v>0</v>
      </c>
      <c r="I243" s="6">
        <f>VLOOKUP($B243,AR_AL,8,0)</f>
        <v>0</v>
      </c>
      <c r="J243" s="6">
        <f>VLOOKUP($B243,AR_AL,9,0)</f>
        <v>0</v>
      </c>
      <c r="K243" s="6">
        <f>VLOOKUP($B243,AR_AL,10,0)</f>
        <v>0</v>
      </c>
      <c r="L243" s="6">
        <f>VLOOKUP($B243,AR_AL,11,0)</f>
        <v>0</v>
      </c>
      <c r="M243" s="6">
        <f>VLOOKUP($B243,AR_AL,12,0)</f>
        <v>0</v>
      </c>
      <c r="N243" s="6">
        <f>VLOOKUP($B243,AR_AL,13,0)</f>
        <v>0</v>
      </c>
      <c r="O243" s="6">
        <f>VLOOKUP($B243,AR_AL,14,0)</f>
        <v>0</v>
      </c>
      <c r="P243" s="6">
        <f>VLOOKUP($B243,AR_AL,15,0)</f>
        <v>0</v>
      </c>
      <c r="Q243" s="6">
        <f>VLOOKUP($B243,AR_AL,16,0)</f>
        <v>0</v>
      </c>
    </row>
    <row r="244" spans="1:17">
      <c r="A244" s="2" t="s">
        <v>1325</v>
      </c>
      <c r="B244" s="2" t="s">
        <v>2936</v>
      </c>
      <c r="C244" s="2" t="s">
        <v>1328</v>
      </c>
      <c r="D244" s="6">
        <f>VLOOKUP($B244,AR_AL,3,0)</f>
        <v>0</v>
      </c>
      <c r="E244" s="6">
        <f>VLOOKUP($B244,AR_AL,4,0)</f>
        <v>0</v>
      </c>
      <c r="F244" s="6">
        <f>VLOOKUP($B244,AR_AL,5,0)</f>
        <v>0</v>
      </c>
      <c r="G244" s="6">
        <f>VLOOKUP($B244,AR_AL,6,0)</f>
        <v>0</v>
      </c>
      <c r="H244" s="6">
        <f>VLOOKUP($B244,AR_AL,7,0)</f>
        <v>0</v>
      </c>
      <c r="I244" s="6">
        <f>VLOOKUP($B244,AR_AL,8,0)</f>
        <v>0</v>
      </c>
      <c r="J244" s="6">
        <f>VLOOKUP($B244,AR_AL,9,0)</f>
        <v>0</v>
      </c>
      <c r="K244" s="6">
        <f>VLOOKUP($B244,AR_AL,10,0)</f>
        <v>0</v>
      </c>
      <c r="L244" s="6">
        <f>VLOOKUP($B244,AR_AL,11,0)</f>
        <v>0</v>
      </c>
      <c r="M244" s="6">
        <f>VLOOKUP($B244,AR_AL,12,0)</f>
        <v>0</v>
      </c>
      <c r="N244" s="6">
        <f>VLOOKUP($B244,AR_AL,13,0)</f>
        <v>0</v>
      </c>
      <c r="O244" s="6">
        <f>VLOOKUP($B244,AR_AL,14,0)</f>
        <v>0</v>
      </c>
      <c r="P244" s="6">
        <f>VLOOKUP($B244,AR_AL,15,0)</f>
        <v>0</v>
      </c>
      <c r="Q244" s="6">
        <f>VLOOKUP($B244,AR_AL,16,0)</f>
        <v>0</v>
      </c>
    </row>
    <row r="245" spans="1:17">
      <c r="A245" s="2" t="s">
        <v>1325</v>
      </c>
      <c r="B245" s="2" t="s">
        <v>2938</v>
      </c>
      <c r="C245" s="2" t="s">
        <v>1328</v>
      </c>
      <c r="D245" s="6">
        <f>VLOOKUP($B245,AR_AL,3,0)</f>
        <v>0</v>
      </c>
      <c r="E245" s="6">
        <f>VLOOKUP($B245,AR_AL,4,0)</f>
        <v>0</v>
      </c>
      <c r="F245" s="6">
        <f>VLOOKUP($B245,AR_AL,5,0)</f>
        <v>0</v>
      </c>
      <c r="G245" s="6">
        <f>VLOOKUP($B245,AR_AL,6,0)</f>
        <v>0</v>
      </c>
      <c r="H245" s="6">
        <f>VLOOKUP($B245,AR_AL,7,0)</f>
        <v>0</v>
      </c>
      <c r="I245" s="6">
        <f>VLOOKUP($B245,AR_AL,8,0)</f>
        <v>0</v>
      </c>
      <c r="J245" s="6">
        <f>VLOOKUP($B245,AR_AL,9,0)</f>
        <v>0</v>
      </c>
      <c r="K245" s="6">
        <f>VLOOKUP($B245,AR_AL,10,0)</f>
        <v>0</v>
      </c>
      <c r="L245" s="6">
        <f>VLOOKUP($B245,AR_AL,11,0)</f>
        <v>0</v>
      </c>
      <c r="M245" s="6">
        <f>VLOOKUP($B245,AR_AL,12,0)</f>
        <v>0</v>
      </c>
      <c r="N245" s="6">
        <f>VLOOKUP($B245,AR_AL,13,0)</f>
        <v>0</v>
      </c>
      <c r="O245" s="6">
        <f>VLOOKUP($B245,AR_AL,14,0)</f>
        <v>0</v>
      </c>
      <c r="P245" s="6">
        <f>VLOOKUP($B245,AR_AL,15,0)</f>
        <v>0</v>
      </c>
      <c r="Q245" s="6">
        <f>VLOOKUP($B245,AR_AL,16,0)</f>
        <v>0</v>
      </c>
    </row>
    <row r="246" spans="1:17">
      <c r="A246" s="2" t="s">
        <v>1325</v>
      </c>
      <c r="B246" s="2" t="s">
        <v>2940</v>
      </c>
      <c r="C246" s="2" t="s">
        <v>1328</v>
      </c>
      <c r="D246" s="6">
        <f>VLOOKUP($B246,AR_AL,3,0)</f>
        <v>0</v>
      </c>
      <c r="E246" s="6">
        <f>VLOOKUP($B246,AR_AL,4,0)</f>
        <v>0</v>
      </c>
      <c r="F246" s="6">
        <f>VLOOKUP($B246,AR_AL,5,0)</f>
        <v>0</v>
      </c>
      <c r="G246" s="6">
        <f>VLOOKUP($B246,AR_AL,6,0)</f>
        <v>0</v>
      </c>
      <c r="H246" s="6">
        <f>VLOOKUP($B246,AR_AL,7,0)</f>
        <v>0</v>
      </c>
      <c r="I246" s="6">
        <f>VLOOKUP($B246,AR_AL,8,0)</f>
        <v>0</v>
      </c>
      <c r="J246" s="6">
        <f>VLOOKUP($B246,AR_AL,9,0)</f>
        <v>0</v>
      </c>
      <c r="K246" s="6">
        <f>VLOOKUP($B246,AR_AL,10,0)</f>
        <v>0</v>
      </c>
      <c r="L246" s="6">
        <f>VLOOKUP($B246,AR_AL,11,0)</f>
        <v>0</v>
      </c>
      <c r="M246" s="6">
        <f>VLOOKUP($B246,AR_AL,12,0)</f>
        <v>0</v>
      </c>
      <c r="N246" s="6">
        <f>VLOOKUP($B246,AR_AL,13,0)</f>
        <v>0</v>
      </c>
      <c r="O246" s="6">
        <f>VLOOKUP($B246,AR_AL,14,0)</f>
        <v>0</v>
      </c>
      <c r="P246" s="6">
        <f>VLOOKUP($B246,AR_AL,15,0)</f>
        <v>0</v>
      </c>
      <c r="Q246" s="6">
        <f>VLOOKUP($B246,AR_AL,16,0)</f>
        <v>0</v>
      </c>
    </row>
    <row r="247" spans="1:17">
      <c r="A247" s="2" t="s">
        <v>1325</v>
      </c>
      <c r="B247" s="2" t="s">
        <v>2942</v>
      </c>
      <c r="C247" s="2" t="s">
        <v>1328</v>
      </c>
      <c r="D247" s="6">
        <f>VLOOKUP($B247,AR_AL,3,0)</f>
        <v>0</v>
      </c>
      <c r="E247" s="6">
        <f>VLOOKUP($B247,AR_AL,4,0)</f>
        <v>0</v>
      </c>
      <c r="F247" s="6">
        <f>VLOOKUP($B247,AR_AL,5,0)</f>
        <v>0</v>
      </c>
      <c r="G247" s="6">
        <f>VLOOKUP($B247,AR_AL,6,0)</f>
        <v>0</v>
      </c>
      <c r="H247" s="6">
        <f>VLOOKUP($B247,AR_AL,7,0)</f>
        <v>0</v>
      </c>
      <c r="I247" s="6">
        <f>VLOOKUP($B247,AR_AL,8,0)</f>
        <v>0</v>
      </c>
      <c r="J247" s="6">
        <f>VLOOKUP($B247,AR_AL,9,0)</f>
        <v>0</v>
      </c>
      <c r="K247" s="6">
        <f>VLOOKUP($B247,AR_AL,10,0)</f>
        <v>0</v>
      </c>
      <c r="L247" s="6">
        <f>VLOOKUP($B247,AR_AL,11,0)</f>
        <v>0</v>
      </c>
      <c r="M247" s="6">
        <f>VLOOKUP($B247,AR_AL,12,0)</f>
        <v>0</v>
      </c>
      <c r="N247" s="6">
        <f>VLOOKUP($B247,AR_AL,13,0)</f>
        <v>0</v>
      </c>
      <c r="O247" s="6">
        <f>VLOOKUP($B247,AR_AL,14,0)</f>
        <v>0</v>
      </c>
      <c r="P247" s="6">
        <f>VLOOKUP($B247,AR_AL,15,0)</f>
        <v>0</v>
      </c>
      <c r="Q247" s="6">
        <f>VLOOKUP($B247,AR_AL,16,0)</f>
        <v>0</v>
      </c>
    </row>
    <row r="248" spans="1:17">
      <c r="A248" s="2" t="s">
        <v>1325</v>
      </c>
      <c r="B248" s="2" t="s">
        <v>2944</v>
      </c>
      <c r="C248" s="2" t="s">
        <v>1328</v>
      </c>
      <c r="D248" s="6">
        <f>VLOOKUP($B248,AR_AL,3,0)</f>
        <v>0</v>
      </c>
      <c r="E248" s="6">
        <f>VLOOKUP($B248,AR_AL,4,0)</f>
        <v>0</v>
      </c>
      <c r="F248" s="6">
        <f>VLOOKUP($B248,AR_AL,5,0)</f>
        <v>0</v>
      </c>
      <c r="G248" s="6">
        <f>VLOOKUP($B248,AR_AL,6,0)</f>
        <v>0</v>
      </c>
      <c r="H248" s="6">
        <f>VLOOKUP($B248,AR_AL,7,0)</f>
        <v>0</v>
      </c>
      <c r="I248" s="6">
        <f>VLOOKUP($B248,AR_AL,8,0)</f>
        <v>0</v>
      </c>
      <c r="J248" s="6">
        <f>VLOOKUP($B248,AR_AL,9,0)</f>
        <v>0</v>
      </c>
      <c r="K248" s="6">
        <f>VLOOKUP($B248,AR_AL,10,0)</f>
        <v>0</v>
      </c>
      <c r="L248" s="6">
        <f>VLOOKUP($B248,AR_AL,11,0)</f>
        <v>0</v>
      </c>
      <c r="M248" s="6">
        <f>VLOOKUP($B248,AR_AL,12,0)</f>
        <v>0</v>
      </c>
      <c r="N248" s="6">
        <f>VLOOKUP($B248,AR_AL,13,0)</f>
        <v>0</v>
      </c>
      <c r="O248" s="6">
        <f>VLOOKUP($B248,AR_AL,14,0)</f>
        <v>0</v>
      </c>
      <c r="P248" s="6">
        <f>VLOOKUP($B248,AR_AL,15,0)</f>
        <v>0</v>
      </c>
      <c r="Q248" s="6">
        <f>VLOOKUP($B248,AR_AL,16,0)</f>
        <v>0</v>
      </c>
    </row>
    <row r="249" spans="1:17">
      <c r="A249" s="2" t="s">
        <v>1325</v>
      </c>
      <c r="B249" s="2" t="s">
        <v>2946</v>
      </c>
      <c r="C249" s="2" t="s">
        <v>1328</v>
      </c>
      <c r="D249" s="6">
        <f>VLOOKUP($B249,AR_AL,3,0)</f>
        <v>0</v>
      </c>
      <c r="E249" s="6">
        <f>VLOOKUP($B249,AR_AL,4,0)</f>
        <v>0</v>
      </c>
      <c r="F249" s="6">
        <f>VLOOKUP($B249,AR_AL,5,0)</f>
        <v>0</v>
      </c>
      <c r="G249" s="6">
        <f>VLOOKUP($B249,AR_AL,6,0)</f>
        <v>0</v>
      </c>
      <c r="H249" s="6">
        <f>VLOOKUP($B249,AR_AL,7,0)</f>
        <v>0</v>
      </c>
      <c r="I249" s="6">
        <f>VLOOKUP($B249,AR_AL,8,0)</f>
        <v>0</v>
      </c>
      <c r="J249" s="6">
        <f>VLOOKUP($B249,AR_AL,9,0)</f>
        <v>0</v>
      </c>
      <c r="K249" s="6">
        <f>VLOOKUP($B249,AR_AL,10,0)</f>
        <v>0</v>
      </c>
      <c r="L249" s="6">
        <f>VLOOKUP($B249,AR_AL,11,0)</f>
        <v>0</v>
      </c>
      <c r="M249" s="6">
        <f>VLOOKUP($B249,AR_AL,12,0)</f>
        <v>0</v>
      </c>
      <c r="N249" s="6">
        <f>VLOOKUP($B249,AR_AL,13,0)</f>
        <v>0</v>
      </c>
      <c r="O249" s="6">
        <f>VLOOKUP($B249,AR_AL,14,0)</f>
        <v>0</v>
      </c>
      <c r="P249" s="6">
        <f>VLOOKUP($B249,AR_AL,15,0)</f>
        <v>0</v>
      </c>
      <c r="Q249" s="6">
        <f>VLOOKUP($B249,AR_AL,16,0)</f>
        <v>0</v>
      </c>
    </row>
    <row r="250" spans="1:17">
      <c r="A250" s="2" t="s">
        <v>1325</v>
      </c>
      <c r="B250" s="2" t="s">
        <v>2948</v>
      </c>
      <c r="C250" s="2" t="s">
        <v>1328</v>
      </c>
      <c r="D250" s="6">
        <f>VLOOKUP($B250,AR_AL,3,0)</f>
        <v>0</v>
      </c>
      <c r="E250" s="6">
        <f>VLOOKUP($B250,AR_AL,4,0)</f>
        <v>0</v>
      </c>
      <c r="F250" s="6">
        <f>VLOOKUP($B250,AR_AL,5,0)</f>
        <v>0</v>
      </c>
      <c r="G250" s="6">
        <f>VLOOKUP($B250,AR_AL,6,0)</f>
        <v>0</v>
      </c>
      <c r="H250" s="6">
        <f>VLOOKUP($B250,AR_AL,7,0)</f>
        <v>0</v>
      </c>
      <c r="I250" s="6">
        <f>VLOOKUP($B250,AR_AL,8,0)</f>
        <v>0</v>
      </c>
      <c r="J250" s="6">
        <f>VLOOKUP($B250,AR_AL,9,0)</f>
        <v>0</v>
      </c>
      <c r="K250" s="6">
        <f>VLOOKUP($B250,AR_AL,10,0)</f>
        <v>0</v>
      </c>
      <c r="L250" s="6">
        <f>VLOOKUP($B250,AR_AL,11,0)</f>
        <v>0</v>
      </c>
      <c r="M250" s="6">
        <f>VLOOKUP($B250,AR_AL,12,0)</f>
        <v>0</v>
      </c>
      <c r="N250" s="6">
        <f>VLOOKUP($B250,AR_AL,13,0)</f>
        <v>0</v>
      </c>
      <c r="O250" s="6">
        <f>VLOOKUP($B250,AR_AL,14,0)</f>
        <v>0</v>
      </c>
      <c r="P250" s="6">
        <f>VLOOKUP($B250,AR_AL,15,0)</f>
        <v>0</v>
      </c>
      <c r="Q250" s="6">
        <f>VLOOKUP($B250,AR_AL,16,0)</f>
        <v>0</v>
      </c>
    </row>
    <row r="251" spans="1:17">
      <c r="A251" s="2" t="s">
        <v>1325</v>
      </c>
      <c r="B251" s="2" t="s">
        <v>2950</v>
      </c>
      <c r="C251" s="2" t="s">
        <v>1328</v>
      </c>
      <c r="D251" s="6">
        <f>VLOOKUP($B251,AR_AL,3,0)</f>
        <v>0</v>
      </c>
      <c r="E251" s="6">
        <f>VLOOKUP($B251,AR_AL,4,0)</f>
        <v>0</v>
      </c>
      <c r="F251" s="6">
        <f>VLOOKUP($B251,AR_AL,5,0)</f>
        <v>0</v>
      </c>
      <c r="G251" s="6">
        <f>VLOOKUP($B251,AR_AL,6,0)</f>
        <v>0</v>
      </c>
      <c r="H251" s="6">
        <f>VLOOKUP($B251,AR_AL,7,0)</f>
        <v>0</v>
      </c>
      <c r="I251" s="6">
        <f>VLOOKUP($B251,AR_AL,8,0)</f>
        <v>0</v>
      </c>
      <c r="J251" s="6">
        <f>VLOOKUP($B251,AR_AL,9,0)</f>
        <v>0</v>
      </c>
      <c r="K251" s="6">
        <f>VLOOKUP($B251,AR_AL,10,0)</f>
        <v>0</v>
      </c>
      <c r="L251" s="6">
        <f>VLOOKUP($B251,AR_AL,11,0)</f>
        <v>0</v>
      </c>
      <c r="M251" s="6">
        <f>VLOOKUP($B251,AR_AL,12,0)</f>
        <v>0</v>
      </c>
      <c r="N251" s="6">
        <f>VLOOKUP($B251,AR_AL,13,0)</f>
        <v>0</v>
      </c>
      <c r="O251" s="6">
        <f>VLOOKUP($B251,AR_AL,14,0)</f>
        <v>0</v>
      </c>
      <c r="P251" s="6">
        <f>VLOOKUP($B251,AR_AL,15,0)</f>
        <v>0</v>
      </c>
      <c r="Q251" s="6">
        <f>VLOOKUP($B251,AR_AL,16,0)</f>
        <v>0</v>
      </c>
    </row>
    <row r="252" spans="1:17">
      <c r="A252" s="2" t="s">
        <v>1325</v>
      </c>
      <c r="B252" s="2" t="s">
        <v>2952</v>
      </c>
      <c r="C252" s="2" t="s">
        <v>1328</v>
      </c>
      <c r="D252" s="6">
        <f>VLOOKUP($B252,AR_AL,3,0)</f>
        <v>0</v>
      </c>
      <c r="E252" s="6">
        <f>VLOOKUP($B252,AR_AL,4,0)</f>
        <v>0</v>
      </c>
      <c r="F252" s="6">
        <f>VLOOKUP($B252,AR_AL,5,0)</f>
        <v>0</v>
      </c>
      <c r="G252" s="6">
        <f>VLOOKUP($B252,AR_AL,6,0)</f>
        <v>0</v>
      </c>
      <c r="H252" s="6">
        <f>VLOOKUP($B252,AR_AL,7,0)</f>
        <v>0</v>
      </c>
      <c r="I252" s="6">
        <f>VLOOKUP($B252,AR_AL,8,0)</f>
        <v>0</v>
      </c>
      <c r="J252" s="6">
        <f>VLOOKUP($B252,AR_AL,9,0)</f>
        <v>0</v>
      </c>
      <c r="K252" s="6">
        <f>VLOOKUP($B252,AR_AL,10,0)</f>
        <v>0</v>
      </c>
      <c r="L252" s="6">
        <f>VLOOKUP($B252,AR_AL,11,0)</f>
        <v>0</v>
      </c>
      <c r="M252" s="6">
        <f>VLOOKUP($B252,AR_AL,12,0)</f>
        <v>0</v>
      </c>
      <c r="N252" s="6">
        <f>VLOOKUP($B252,AR_AL,13,0)</f>
        <v>0</v>
      </c>
      <c r="O252" s="6">
        <f>VLOOKUP($B252,AR_AL,14,0)</f>
        <v>0</v>
      </c>
      <c r="P252" s="6">
        <f>VLOOKUP($B252,AR_AL,15,0)</f>
        <v>0</v>
      </c>
      <c r="Q252" s="6">
        <f>VLOOKUP($B252,AR_AL,16,0)</f>
        <v>0</v>
      </c>
    </row>
    <row r="253" spans="1:17">
      <c r="A253" s="2" t="s">
        <v>1325</v>
      </c>
      <c r="B253" s="2" t="s">
        <v>2954</v>
      </c>
      <c r="C253" s="2" t="s">
        <v>1328</v>
      </c>
      <c r="D253" s="6">
        <f>VLOOKUP($B253,AR_AL,3,0)</f>
        <v>0</v>
      </c>
      <c r="E253" s="6">
        <f>VLOOKUP($B253,AR_AL,4,0)</f>
        <v>0</v>
      </c>
      <c r="F253" s="6">
        <f>VLOOKUP($B253,AR_AL,5,0)</f>
        <v>0</v>
      </c>
      <c r="G253" s="6">
        <f>VLOOKUP($B253,AR_AL,6,0)</f>
        <v>0</v>
      </c>
      <c r="H253" s="6">
        <f>VLOOKUP($B253,AR_AL,7,0)</f>
        <v>0</v>
      </c>
      <c r="I253" s="6">
        <f>VLOOKUP($B253,AR_AL,8,0)</f>
        <v>0</v>
      </c>
      <c r="J253" s="6">
        <f>VLOOKUP($B253,AR_AL,9,0)</f>
        <v>0</v>
      </c>
      <c r="K253" s="6">
        <f>VLOOKUP($B253,AR_AL,10,0)</f>
        <v>0</v>
      </c>
      <c r="L253" s="6">
        <f>VLOOKUP($B253,AR_AL,11,0)</f>
        <v>0</v>
      </c>
      <c r="M253" s="6">
        <f>VLOOKUP($B253,AR_AL,12,0)</f>
        <v>0</v>
      </c>
      <c r="N253" s="6">
        <f>VLOOKUP($B253,AR_AL,13,0)</f>
        <v>0</v>
      </c>
      <c r="O253" s="6">
        <f>VLOOKUP($B253,AR_AL,14,0)</f>
        <v>0</v>
      </c>
      <c r="P253" s="6">
        <f>VLOOKUP($B253,AR_AL,15,0)</f>
        <v>0</v>
      </c>
      <c r="Q253" s="6">
        <f>VLOOKUP($B253,AR_AL,16,0)</f>
        <v>0</v>
      </c>
    </row>
    <row r="254" spans="1:17">
      <c r="A254" s="2" t="s">
        <v>1325</v>
      </c>
      <c r="B254" s="2" t="s">
        <v>2956</v>
      </c>
      <c r="C254" s="2" t="s">
        <v>1328</v>
      </c>
      <c r="D254" s="6">
        <f>VLOOKUP($B254,AR_AL,3,0)</f>
        <v>0</v>
      </c>
      <c r="E254" s="6">
        <f>VLOOKUP($B254,AR_AL,4,0)</f>
        <v>0</v>
      </c>
      <c r="F254" s="6">
        <f>VLOOKUP($B254,AR_AL,5,0)</f>
        <v>0</v>
      </c>
      <c r="G254" s="6">
        <f>VLOOKUP($B254,AR_AL,6,0)</f>
        <v>0</v>
      </c>
      <c r="H254" s="6">
        <f>VLOOKUP($B254,AR_AL,7,0)</f>
        <v>0</v>
      </c>
      <c r="I254" s="6">
        <f>VLOOKUP($B254,AR_AL,8,0)</f>
        <v>0</v>
      </c>
      <c r="J254" s="6">
        <f>VLOOKUP($B254,AR_AL,9,0)</f>
        <v>0</v>
      </c>
      <c r="K254" s="6">
        <f>VLOOKUP($B254,AR_AL,10,0)</f>
        <v>0</v>
      </c>
      <c r="L254" s="6">
        <f>VLOOKUP($B254,AR_AL,11,0)</f>
        <v>0</v>
      </c>
      <c r="M254" s="6">
        <f>VLOOKUP($B254,AR_AL,12,0)</f>
        <v>0</v>
      </c>
      <c r="N254" s="6">
        <f>VLOOKUP($B254,AR_AL,13,0)</f>
        <v>0</v>
      </c>
      <c r="O254" s="6">
        <f>VLOOKUP($B254,AR_AL,14,0)</f>
        <v>0</v>
      </c>
      <c r="P254" s="6">
        <f>VLOOKUP($B254,AR_AL,15,0)</f>
        <v>0</v>
      </c>
      <c r="Q254" s="6">
        <f>VLOOKUP($B254,AR_AL,16,0)</f>
        <v>0</v>
      </c>
    </row>
    <row r="255" spans="1:17">
      <c r="A255" s="2" t="s">
        <v>1325</v>
      </c>
      <c r="B255" s="2" t="s">
        <v>2958</v>
      </c>
      <c r="C255" s="2" t="s">
        <v>1328</v>
      </c>
      <c r="D255" s="6">
        <f>VLOOKUP($B255,AR_AL,3,0)</f>
        <v>0</v>
      </c>
      <c r="E255" s="6">
        <f>VLOOKUP($B255,AR_AL,4,0)</f>
        <v>0</v>
      </c>
      <c r="F255" s="6">
        <f>VLOOKUP($B255,AR_AL,5,0)</f>
        <v>0</v>
      </c>
      <c r="G255" s="6">
        <f>VLOOKUP($B255,AR_AL,6,0)</f>
        <v>0</v>
      </c>
      <c r="H255" s="6">
        <f>VLOOKUP($B255,AR_AL,7,0)</f>
        <v>0</v>
      </c>
      <c r="I255" s="6">
        <f>VLOOKUP($B255,AR_AL,8,0)</f>
        <v>0</v>
      </c>
      <c r="J255" s="6">
        <f>VLOOKUP($B255,AR_AL,9,0)</f>
        <v>0</v>
      </c>
      <c r="K255" s="6">
        <f>VLOOKUP($B255,AR_AL,10,0)</f>
        <v>0</v>
      </c>
      <c r="L255" s="6">
        <f>VLOOKUP($B255,AR_AL,11,0)</f>
        <v>0</v>
      </c>
      <c r="M255" s="6">
        <f>VLOOKUP($B255,AR_AL,12,0)</f>
        <v>0</v>
      </c>
      <c r="N255" s="6">
        <f>VLOOKUP($B255,AR_AL,13,0)</f>
        <v>0</v>
      </c>
      <c r="O255" s="6">
        <f>VLOOKUP($B255,AR_AL,14,0)</f>
        <v>0</v>
      </c>
      <c r="P255" s="6">
        <f>VLOOKUP($B255,AR_AL,15,0)</f>
        <v>0</v>
      </c>
      <c r="Q255" s="6">
        <f>VLOOKUP($B255,AR_AL,16,0)</f>
        <v>0</v>
      </c>
    </row>
    <row r="256" spans="1:17">
      <c r="A256" s="2" t="s">
        <v>1325</v>
      </c>
      <c r="B256" s="2" t="s">
        <v>2960</v>
      </c>
      <c r="C256" s="2" t="s">
        <v>1328</v>
      </c>
      <c r="D256" s="6">
        <f>VLOOKUP($B256,AR_AL,3,0)</f>
        <v>0</v>
      </c>
      <c r="E256" s="6">
        <f>VLOOKUP($B256,AR_AL,4,0)</f>
        <v>0</v>
      </c>
      <c r="F256" s="6">
        <f>VLOOKUP($B256,AR_AL,5,0)</f>
        <v>0</v>
      </c>
      <c r="G256" s="6">
        <f>VLOOKUP($B256,AR_AL,6,0)</f>
        <v>0</v>
      </c>
      <c r="H256" s="6">
        <f>VLOOKUP($B256,AR_AL,7,0)</f>
        <v>0</v>
      </c>
      <c r="I256" s="6">
        <f>VLOOKUP($B256,AR_AL,8,0)</f>
        <v>0</v>
      </c>
      <c r="J256" s="6">
        <f>VLOOKUP($B256,AR_AL,9,0)</f>
        <v>0</v>
      </c>
      <c r="K256" s="6">
        <f>VLOOKUP($B256,AR_AL,10,0)</f>
        <v>0</v>
      </c>
      <c r="L256" s="6">
        <f>VLOOKUP($B256,AR_AL,11,0)</f>
        <v>0</v>
      </c>
      <c r="M256" s="6">
        <f>VLOOKUP($B256,AR_AL,12,0)</f>
        <v>0</v>
      </c>
      <c r="N256" s="6">
        <f>VLOOKUP($B256,AR_AL,13,0)</f>
        <v>0</v>
      </c>
      <c r="O256" s="6">
        <f>VLOOKUP($B256,AR_AL,14,0)</f>
        <v>0</v>
      </c>
      <c r="P256" s="6">
        <f>VLOOKUP($B256,AR_AL,15,0)</f>
        <v>0</v>
      </c>
      <c r="Q256" s="6">
        <f>VLOOKUP($B256,AR_AL,16,0)</f>
        <v>0</v>
      </c>
    </row>
    <row r="257" spans="1:17">
      <c r="A257" s="2" t="s">
        <v>1325</v>
      </c>
      <c r="B257" s="2" t="s">
        <v>2964</v>
      </c>
      <c r="C257" s="2" t="s">
        <v>1328</v>
      </c>
      <c r="D257" s="6">
        <f>VLOOKUP($B257,AR_AL,3,0)</f>
        <v>0</v>
      </c>
      <c r="E257" s="6">
        <f>VLOOKUP($B257,AR_AL,4,0)</f>
        <v>0</v>
      </c>
      <c r="F257" s="6">
        <f>VLOOKUP($B257,AR_AL,5,0)</f>
        <v>0</v>
      </c>
      <c r="G257" s="6">
        <f>VLOOKUP($B257,AR_AL,6,0)</f>
        <v>0</v>
      </c>
      <c r="H257" s="6">
        <f>VLOOKUP($B257,AR_AL,7,0)</f>
        <v>0</v>
      </c>
      <c r="I257" s="6">
        <f>VLOOKUP($B257,AR_AL,8,0)</f>
        <v>0</v>
      </c>
      <c r="J257" s="6">
        <f>VLOOKUP($B257,AR_AL,9,0)</f>
        <v>0</v>
      </c>
      <c r="K257" s="6">
        <f>VLOOKUP($B257,AR_AL,10,0)</f>
        <v>0</v>
      </c>
      <c r="L257" s="6">
        <f>VLOOKUP($B257,AR_AL,11,0)</f>
        <v>0</v>
      </c>
      <c r="M257" s="6">
        <f>VLOOKUP($B257,AR_AL,12,0)</f>
        <v>0</v>
      </c>
      <c r="N257" s="6">
        <f>VLOOKUP($B257,AR_AL,13,0)</f>
        <v>0</v>
      </c>
      <c r="O257" s="6">
        <f>VLOOKUP($B257,AR_AL,14,0)</f>
        <v>0</v>
      </c>
      <c r="P257" s="6">
        <f>VLOOKUP($B257,AR_AL,15,0)</f>
        <v>0</v>
      </c>
      <c r="Q257" s="6">
        <f>VLOOKUP($B257,AR_AL,16,0)</f>
        <v>0</v>
      </c>
    </row>
    <row r="258" spans="1:17">
      <c r="A258" s="2" t="s">
        <v>1325</v>
      </c>
      <c r="B258" s="2" t="s">
        <v>2966</v>
      </c>
      <c r="C258" s="2" t="s">
        <v>1328</v>
      </c>
      <c r="D258" s="6">
        <f>VLOOKUP($B258,AR_AL,3,0)</f>
        <v>0</v>
      </c>
      <c r="E258" s="6">
        <f>VLOOKUP($B258,AR_AL,4,0)</f>
        <v>0</v>
      </c>
      <c r="F258" s="6">
        <f>VLOOKUP($B258,AR_AL,5,0)</f>
        <v>0</v>
      </c>
      <c r="G258" s="6">
        <f>VLOOKUP($B258,AR_AL,6,0)</f>
        <v>0</v>
      </c>
      <c r="H258" s="6">
        <f>VLOOKUP($B258,AR_AL,7,0)</f>
        <v>0</v>
      </c>
      <c r="I258" s="6">
        <f>VLOOKUP($B258,AR_AL,8,0)</f>
        <v>0</v>
      </c>
      <c r="J258" s="6">
        <f>VLOOKUP($B258,AR_AL,9,0)</f>
        <v>0</v>
      </c>
      <c r="K258" s="6">
        <f>VLOOKUP($B258,AR_AL,10,0)</f>
        <v>0</v>
      </c>
      <c r="L258" s="6">
        <f>VLOOKUP($B258,AR_AL,11,0)</f>
        <v>0</v>
      </c>
      <c r="M258" s="6">
        <f>VLOOKUP($B258,AR_AL,12,0)</f>
        <v>0</v>
      </c>
      <c r="N258" s="6">
        <f>VLOOKUP($B258,AR_AL,13,0)</f>
        <v>0</v>
      </c>
      <c r="O258" s="6">
        <f>VLOOKUP($B258,AR_AL,14,0)</f>
        <v>0</v>
      </c>
      <c r="P258" s="6">
        <f>VLOOKUP($B258,AR_AL,15,0)</f>
        <v>0</v>
      </c>
      <c r="Q258" s="6">
        <f>VLOOKUP($B258,AR_AL,16,0)</f>
        <v>0</v>
      </c>
    </row>
    <row r="259" spans="1:17">
      <c r="A259" s="2" t="s">
        <v>1325</v>
      </c>
      <c r="B259" s="2" t="s">
        <v>2968</v>
      </c>
      <c r="C259" s="2" t="s">
        <v>1328</v>
      </c>
      <c r="D259" s="6">
        <f>VLOOKUP($B259,AR_AL,3,0)</f>
        <v>0</v>
      </c>
      <c r="E259" s="6">
        <f>VLOOKUP($B259,AR_AL,4,0)</f>
        <v>0</v>
      </c>
      <c r="F259" s="6">
        <f>VLOOKUP($B259,AR_AL,5,0)</f>
        <v>0</v>
      </c>
      <c r="G259" s="6">
        <f>VLOOKUP($B259,AR_AL,6,0)</f>
        <v>0</v>
      </c>
      <c r="H259" s="6">
        <f>VLOOKUP($B259,AR_AL,7,0)</f>
        <v>0</v>
      </c>
      <c r="I259" s="6">
        <f>VLOOKUP($B259,AR_AL,8,0)</f>
        <v>0</v>
      </c>
      <c r="J259" s="6">
        <f>VLOOKUP($B259,AR_AL,9,0)</f>
        <v>0</v>
      </c>
      <c r="K259" s="6">
        <f>VLOOKUP($B259,AR_AL,10,0)</f>
        <v>0</v>
      </c>
      <c r="L259" s="6">
        <f>VLOOKUP($B259,AR_AL,11,0)</f>
        <v>0</v>
      </c>
      <c r="M259" s="6">
        <f>VLOOKUP($B259,AR_AL,12,0)</f>
        <v>0</v>
      </c>
      <c r="N259" s="6">
        <f>VLOOKUP($B259,AR_AL,13,0)</f>
        <v>0</v>
      </c>
      <c r="O259" s="6">
        <f>VLOOKUP($B259,AR_AL,14,0)</f>
        <v>0</v>
      </c>
      <c r="P259" s="6">
        <f>VLOOKUP($B259,AR_AL,15,0)</f>
        <v>0</v>
      </c>
      <c r="Q259" s="6">
        <f>VLOOKUP($B259,AR_AL,16,0)</f>
        <v>0</v>
      </c>
    </row>
    <row r="260" spans="1:17">
      <c r="A260" s="2" t="s">
        <v>1325</v>
      </c>
      <c r="B260" s="2" t="s">
        <v>2970</v>
      </c>
      <c r="C260" s="2" t="s">
        <v>1328</v>
      </c>
      <c r="D260" s="6">
        <f>VLOOKUP($B260,AR_AL,3,0)</f>
        <v>0</v>
      </c>
      <c r="E260" s="6">
        <f>VLOOKUP($B260,AR_AL,4,0)</f>
        <v>0</v>
      </c>
      <c r="F260" s="6">
        <f>VLOOKUP($B260,AR_AL,5,0)</f>
        <v>0</v>
      </c>
      <c r="G260" s="6">
        <f>VLOOKUP($B260,AR_AL,6,0)</f>
        <v>0</v>
      </c>
      <c r="H260" s="6">
        <f>VLOOKUP($B260,AR_AL,7,0)</f>
        <v>0</v>
      </c>
      <c r="I260" s="6">
        <f>VLOOKUP($B260,AR_AL,8,0)</f>
        <v>0</v>
      </c>
      <c r="J260" s="6">
        <f>VLOOKUP($B260,AR_AL,9,0)</f>
        <v>0</v>
      </c>
      <c r="K260" s="6">
        <f>VLOOKUP($B260,AR_AL,10,0)</f>
        <v>0</v>
      </c>
      <c r="L260" s="6">
        <f>VLOOKUP($B260,AR_AL,11,0)</f>
        <v>0</v>
      </c>
      <c r="M260" s="6">
        <f>VLOOKUP($B260,AR_AL,12,0)</f>
        <v>0</v>
      </c>
      <c r="N260" s="6">
        <f>VLOOKUP($B260,AR_AL,13,0)</f>
        <v>0</v>
      </c>
      <c r="O260" s="6">
        <f>VLOOKUP($B260,AR_AL,14,0)</f>
        <v>0</v>
      </c>
      <c r="P260" s="6">
        <f>VLOOKUP($B260,AR_AL,15,0)</f>
        <v>0</v>
      </c>
      <c r="Q260" s="6">
        <f>VLOOKUP($B260,AR_AL,16,0)</f>
        <v>0</v>
      </c>
    </row>
    <row r="261" spans="1:17">
      <c r="A261" s="2" t="s">
        <v>1325</v>
      </c>
      <c r="B261" s="2" t="s">
        <v>2972</v>
      </c>
      <c r="C261" s="2" t="s">
        <v>1328</v>
      </c>
      <c r="D261" s="6">
        <f>VLOOKUP($B261,AR_AL,3,0)</f>
        <v>0</v>
      </c>
      <c r="E261" s="6">
        <f>VLOOKUP($B261,AR_AL,4,0)</f>
        <v>0</v>
      </c>
      <c r="F261" s="6">
        <f>VLOOKUP($B261,AR_AL,5,0)</f>
        <v>0</v>
      </c>
      <c r="G261" s="6">
        <f>VLOOKUP($B261,AR_AL,6,0)</f>
        <v>0</v>
      </c>
      <c r="H261" s="6">
        <f>VLOOKUP($B261,AR_AL,7,0)</f>
        <v>0</v>
      </c>
      <c r="I261" s="6">
        <f>VLOOKUP($B261,AR_AL,8,0)</f>
        <v>0</v>
      </c>
      <c r="J261" s="6">
        <f>VLOOKUP($B261,AR_AL,9,0)</f>
        <v>0</v>
      </c>
      <c r="K261" s="6">
        <f>VLOOKUP($B261,AR_AL,10,0)</f>
        <v>0</v>
      </c>
      <c r="L261" s="6">
        <f>VLOOKUP($B261,AR_AL,11,0)</f>
        <v>0</v>
      </c>
      <c r="M261" s="6">
        <f>VLOOKUP($B261,AR_AL,12,0)</f>
        <v>0</v>
      </c>
      <c r="N261" s="6">
        <f>VLOOKUP($B261,AR_AL,13,0)</f>
        <v>0</v>
      </c>
      <c r="O261" s="6">
        <f>VLOOKUP($B261,AR_AL,14,0)</f>
        <v>0</v>
      </c>
      <c r="P261" s="6">
        <f>VLOOKUP($B261,AR_AL,15,0)</f>
        <v>0</v>
      </c>
      <c r="Q261" s="6">
        <f>VLOOKUP($B261,AR_AL,16,0)</f>
        <v>0</v>
      </c>
    </row>
    <row r="262" spans="1:17">
      <c r="A262" s="2" t="s">
        <v>1325</v>
      </c>
      <c r="B262" s="2" t="s">
        <v>3402</v>
      </c>
      <c r="C262" s="2" t="s">
        <v>1328</v>
      </c>
      <c r="D262" s="6">
        <f>VLOOKUP($B262,AR_AL,3,0)</f>
        <v>0</v>
      </c>
      <c r="E262" s="6">
        <f>VLOOKUP($B262,AR_AL,4,0)</f>
        <v>0</v>
      </c>
      <c r="F262" s="6">
        <f>VLOOKUP($B262,AR_AL,5,0)</f>
        <v>0</v>
      </c>
      <c r="G262" s="6">
        <f>VLOOKUP($B262,AR_AL,6,0)</f>
        <v>0</v>
      </c>
      <c r="H262" s="6">
        <f>VLOOKUP($B262,AR_AL,7,0)</f>
        <v>0</v>
      </c>
      <c r="I262" s="6">
        <f>VLOOKUP($B262,AR_AL,8,0)</f>
        <v>0</v>
      </c>
      <c r="J262" s="6">
        <f>VLOOKUP($B262,AR_AL,9,0)</f>
        <v>0</v>
      </c>
      <c r="K262" s="6">
        <f>VLOOKUP($B262,AR_AL,10,0)</f>
        <v>0</v>
      </c>
      <c r="L262" s="6">
        <f>VLOOKUP($B262,AR_AL,11,0)</f>
        <v>0</v>
      </c>
      <c r="M262" s="6">
        <f>VLOOKUP($B262,AR_AL,12,0)</f>
        <v>0</v>
      </c>
      <c r="N262" s="6">
        <f>VLOOKUP($B262,AR_AL,13,0)</f>
        <v>0</v>
      </c>
      <c r="O262" s="6">
        <f>VLOOKUP($B262,AR_AL,14,0)</f>
        <v>0</v>
      </c>
      <c r="P262" s="6">
        <f>VLOOKUP($B262,AR_AL,15,0)</f>
        <v>0</v>
      </c>
      <c r="Q262" s="6">
        <f>VLOOKUP($B262,AR_AL,16,0)</f>
        <v>0</v>
      </c>
    </row>
    <row r="263" spans="1:17">
      <c r="A263" s="2" t="s">
        <v>1325</v>
      </c>
      <c r="B263" s="2" t="s">
        <v>3404</v>
      </c>
      <c r="C263" s="2" t="s">
        <v>1328</v>
      </c>
      <c r="D263" s="6">
        <f>VLOOKUP($B263,AR_AL,3,0)</f>
        <v>0</v>
      </c>
      <c r="E263" s="6">
        <f>VLOOKUP($B263,AR_AL,4,0)</f>
        <v>0</v>
      </c>
      <c r="F263" s="6">
        <f>VLOOKUP($B263,AR_AL,5,0)</f>
        <v>0</v>
      </c>
      <c r="G263" s="6">
        <f>VLOOKUP($B263,AR_AL,6,0)</f>
        <v>0</v>
      </c>
      <c r="H263" s="6">
        <f>VLOOKUP($B263,AR_AL,7,0)</f>
        <v>0</v>
      </c>
      <c r="I263" s="6">
        <f>VLOOKUP($B263,AR_AL,8,0)</f>
        <v>0</v>
      </c>
      <c r="J263" s="6">
        <f>VLOOKUP($B263,AR_AL,9,0)</f>
        <v>0</v>
      </c>
      <c r="K263" s="6">
        <f>VLOOKUP($B263,AR_AL,10,0)</f>
        <v>0</v>
      </c>
      <c r="L263" s="6">
        <f>VLOOKUP($B263,AR_AL,11,0)</f>
        <v>0</v>
      </c>
      <c r="M263" s="6">
        <f>VLOOKUP($B263,AR_AL,12,0)</f>
        <v>0</v>
      </c>
      <c r="N263" s="6">
        <f>VLOOKUP($B263,AR_AL,13,0)</f>
        <v>0</v>
      </c>
      <c r="O263" s="6">
        <f>VLOOKUP($B263,AR_AL,14,0)</f>
        <v>0</v>
      </c>
      <c r="P263" s="6">
        <f>VLOOKUP($B263,AR_AL,15,0)</f>
        <v>0</v>
      </c>
      <c r="Q263" s="6">
        <f>VLOOKUP($B263,AR_AL,16,0)</f>
        <v>0</v>
      </c>
    </row>
    <row r="264" spans="1:17">
      <c r="A264" s="2" t="s">
        <v>2394</v>
      </c>
      <c r="B264" s="2" t="s">
        <v>2401</v>
      </c>
      <c r="C264" s="2" t="s">
        <v>1328</v>
      </c>
      <c r="D264" s="6" t="e">
        <f>VLOOKUP($B264,AR_AL,3,0)</f>
        <v>#N/A</v>
      </c>
      <c r="E264" s="6" t="e">
        <f>VLOOKUP($B264,AR_AL,4,0)</f>
        <v>#N/A</v>
      </c>
      <c r="F264" s="6" t="e">
        <f>VLOOKUP($B264,AR_AL,5,0)</f>
        <v>#N/A</v>
      </c>
      <c r="G264" s="6" t="e">
        <f>VLOOKUP($B264,AR_AL,6,0)</f>
        <v>#N/A</v>
      </c>
      <c r="H264" s="6" t="e">
        <f>VLOOKUP($B264,AR_AL,7,0)</f>
        <v>#N/A</v>
      </c>
      <c r="I264" s="6" t="e">
        <f>VLOOKUP($B264,AR_AL,8,0)</f>
        <v>#N/A</v>
      </c>
      <c r="J264" s="6" t="e">
        <f>VLOOKUP($B264,AR_AL,9,0)</f>
        <v>#N/A</v>
      </c>
      <c r="K264" s="6" t="e">
        <f>VLOOKUP($B264,AR_AL,10,0)</f>
        <v>#N/A</v>
      </c>
      <c r="L264" s="6" t="e">
        <f>VLOOKUP($B264,AR_AL,11,0)</f>
        <v>#N/A</v>
      </c>
      <c r="M264" s="6" t="e">
        <f>VLOOKUP($B264,AR_AL,12,0)</f>
        <v>#N/A</v>
      </c>
      <c r="N264" s="6" t="e">
        <f>VLOOKUP($B264,AR_AL,13,0)</f>
        <v>#N/A</v>
      </c>
      <c r="O264" s="6" t="e">
        <f>VLOOKUP($B264,AR_AL,14,0)</f>
        <v>#N/A</v>
      </c>
      <c r="P264" s="6" t="e">
        <f>VLOOKUP($B264,AR_AL,15,0)</f>
        <v>#N/A</v>
      </c>
      <c r="Q264" s="6" t="e">
        <f>VLOOKUP($B264,AR_AL,16,0)</f>
        <v>#N/A</v>
      </c>
    </row>
    <row r="265" spans="1:17">
      <c r="A265" s="2" t="s">
        <v>1336</v>
      </c>
      <c r="B265" s="2" t="s">
        <v>1337</v>
      </c>
      <c r="C265" s="2" t="s">
        <v>1328</v>
      </c>
      <c r="D265" s="6">
        <f>VLOOKUP($B265,AR_AL,3,0)</f>
        <v>0</v>
      </c>
      <c r="E265" s="6">
        <f>VLOOKUP($B265,AR_AL,4,0)</f>
        <v>0</v>
      </c>
      <c r="F265" s="6">
        <f>VLOOKUP($B265,AR_AL,5,0)</f>
        <v>0</v>
      </c>
      <c r="G265" s="6">
        <f>VLOOKUP($B265,AR_AL,6,0)</f>
        <v>0</v>
      </c>
      <c r="H265" s="6">
        <f>VLOOKUP($B265,AR_AL,7,0)</f>
        <v>0</v>
      </c>
      <c r="I265" s="6">
        <f>VLOOKUP($B265,AR_AL,8,0)</f>
        <v>0</v>
      </c>
      <c r="J265" s="6">
        <f>VLOOKUP($B265,AR_AL,9,0)</f>
        <v>0</v>
      </c>
      <c r="K265" s="6">
        <f>VLOOKUP($B265,AR_AL,10,0)</f>
        <v>0</v>
      </c>
      <c r="L265" s="6">
        <f>VLOOKUP($B265,AR_AL,11,0)</f>
        <v>0</v>
      </c>
      <c r="M265" s="6">
        <f>VLOOKUP($B265,AR_AL,12,0)</f>
        <v>0</v>
      </c>
      <c r="N265" s="6">
        <f>VLOOKUP($B265,AR_AL,13,0)</f>
        <v>0</v>
      </c>
      <c r="O265" s="6">
        <f>VLOOKUP($B265,AR_AL,14,0)</f>
        <v>0</v>
      </c>
      <c r="P265" s="6">
        <f>VLOOKUP($B265,AR_AL,15,0)</f>
        <v>0</v>
      </c>
      <c r="Q265" s="6">
        <f>VLOOKUP($B265,AR_AL,16,0)</f>
        <v>0</v>
      </c>
    </row>
    <row r="266" spans="1:17">
      <c r="A266" s="2" t="s">
        <v>1336</v>
      </c>
      <c r="B266" s="2" t="s">
        <v>1363</v>
      </c>
      <c r="C266" s="2" t="s">
        <v>1328</v>
      </c>
      <c r="D266" s="6" t="e">
        <f>VLOOKUP($B266,AR_AL,3,0)</f>
        <v>#N/A</v>
      </c>
      <c r="E266" s="6" t="e">
        <f>VLOOKUP($B266,AR_AL,4,0)</f>
        <v>#N/A</v>
      </c>
      <c r="F266" s="6" t="e">
        <f>VLOOKUP($B266,AR_AL,5,0)</f>
        <v>#N/A</v>
      </c>
      <c r="G266" s="6" t="e">
        <f>VLOOKUP($B266,AR_AL,6,0)</f>
        <v>#N/A</v>
      </c>
      <c r="H266" s="6" t="e">
        <f>VLOOKUP($B266,AR_AL,7,0)</f>
        <v>#N/A</v>
      </c>
      <c r="I266" s="6" t="e">
        <f>VLOOKUP($B266,AR_AL,8,0)</f>
        <v>#N/A</v>
      </c>
      <c r="J266" s="6" t="e">
        <f>VLOOKUP($B266,AR_AL,9,0)</f>
        <v>#N/A</v>
      </c>
      <c r="K266" s="6" t="e">
        <f>VLOOKUP($B266,AR_AL,10,0)</f>
        <v>#N/A</v>
      </c>
      <c r="L266" s="6" t="e">
        <f>VLOOKUP($B266,AR_AL,11,0)</f>
        <v>#N/A</v>
      </c>
      <c r="M266" s="6" t="e">
        <f>VLOOKUP($B266,AR_AL,12,0)</f>
        <v>#N/A</v>
      </c>
      <c r="N266" s="6" t="e">
        <f>VLOOKUP($B266,AR_AL,13,0)</f>
        <v>#N/A</v>
      </c>
      <c r="O266" s="6" t="e">
        <f>VLOOKUP($B266,AR_AL,14,0)</f>
        <v>#N/A</v>
      </c>
      <c r="P266" s="6" t="e">
        <f>VLOOKUP($B266,AR_AL,15,0)</f>
        <v>#N/A</v>
      </c>
      <c r="Q266" s="6" t="e">
        <f>VLOOKUP($B266,AR_AL,16,0)</f>
        <v>#N/A</v>
      </c>
    </row>
    <row r="267" spans="1:17">
      <c r="A267" s="2" t="s">
        <v>1336</v>
      </c>
      <c r="B267" s="2" t="s">
        <v>1374</v>
      </c>
      <c r="C267" s="2" t="s">
        <v>1328</v>
      </c>
      <c r="D267" s="6" t="e">
        <f>VLOOKUP($B267,AR_AL,3,0)</f>
        <v>#N/A</v>
      </c>
      <c r="E267" s="6" t="e">
        <f>VLOOKUP($B267,AR_AL,4,0)</f>
        <v>#N/A</v>
      </c>
      <c r="F267" s="6" t="e">
        <f>VLOOKUP($B267,AR_AL,5,0)</f>
        <v>#N/A</v>
      </c>
      <c r="G267" s="6" t="e">
        <f>VLOOKUP($B267,AR_AL,6,0)</f>
        <v>#N/A</v>
      </c>
      <c r="H267" s="6" t="e">
        <f>VLOOKUP($B267,AR_AL,7,0)</f>
        <v>#N/A</v>
      </c>
      <c r="I267" s="6" t="e">
        <f>VLOOKUP($B267,AR_AL,8,0)</f>
        <v>#N/A</v>
      </c>
      <c r="J267" s="6" t="e">
        <f>VLOOKUP($B267,AR_AL,9,0)</f>
        <v>#N/A</v>
      </c>
      <c r="K267" s="6" t="e">
        <f>VLOOKUP($B267,AR_AL,10,0)</f>
        <v>#N/A</v>
      </c>
      <c r="L267" s="6" t="e">
        <f>VLOOKUP($B267,AR_AL,11,0)</f>
        <v>#N/A</v>
      </c>
      <c r="M267" s="6" t="e">
        <f>VLOOKUP($B267,AR_AL,12,0)</f>
        <v>#N/A</v>
      </c>
      <c r="N267" s="6" t="e">
        <f>VLOOKUP($B267,AR_AL,13,0)</f>
        <v>#N/A</v>
      </c>
      <c r="O267" s="6" t="e">
        <f>VLOOKUP($B267,AR_AL,14,0)</f>
        <v>#N/A</v>
      </c>
      <c r="P267" s="6" t="e">
        <f>VLOOKUP($B267,AR_AL,15,0)</f>
        <v>#N/A</v>
      </c>
      <c r="Q267" s="6" t="e">
        <f>VLOOKUP($B267,AR_AL,16,0)</f>
        <v>#N/A</v>
      </c>
    </row>
    <row r="268" spans="1:17">
      <c r="A268" s="2" t="s">
        <v>1336</v>
      </c>
      <c r="B268" s="2" t="s">
        <v>1382</v>
      </c>
      <c r="C268" s="2" t="s">
        <v>1328</v>
      </c>
      <c r="D268" s="6">
        <f>VLOOKUP($B268,AR_AL,3,0)</f>
        <v>0</v>
      </c>
      <c r="E268" s="6">
        <f>VLOOKUP($B268,AR_AL,4,0)</f>
        <v>0</v>
      </c>
      <c r="F268" s="6">
        <f>VLOOKUP($B268,AR_AL,5,0)</f>
        <v>0</v>
      </c>
      <c r="G268" s="6">
        <f>VLOOKUP($B268,AR_AL,6,0)</f>
        <v>0</v>
      </c>
      <c r="H268" s="6">
        <f>VLOOKUP($B268,AR_AL,7,0)</f>
        <v>0</v>
      </c>
      <c r="I268" s="6">
        <f>VLOOKUP($B268,AR_AL,8,0)</f>
        <v>0</v>
      </c>
      <c r="J268" s="6">
        <f>VLOOKUP($B268,AR_AL,9,0)</f>
        <v>0</v>
      </c>
      <c r="K268" s="6">
        <f>VLOOKUP($B268,AR_AL,10,0)</f>
        <v>0</v>
      </c>
      <c r="L268" s="6">
        <f>VLOOKUP($B268,AR_AL,11,0)</f>
        <v>0</v>
      </c>
      <c r="M268" s="6">
        <f>VLOOKUP($B268,AR_AL,12,0)</f>
        <v>0</v>
      </c>
      <c r="N268" s="6">
        <f>VLOOKUP($B268,AR_AL,13,0)</f>
        <v>0</v>
      </c>
      <c r="O268" s="6">
        <f>VLOOKUP($B268,AR_AL,14,0)</f>
        <v>0</v>
      </c>
      <c r="P268" s="6">
        <f>VLOOKUP($B268,AR_AL,15,0)</f>
        <v>0</v>
      </c>
      <c r="Q268" s="6">
        <f>VLOOKUP($B268,AR_AL,16,0)</f>
        <v>0</v>
      </c>
    </row>
    <row r="269" spans="1:17">
      <c r="A269" s="2" t="s">
        <v>1336</v>
      </c>
      <c r="B269" s="2" t="s">
        <v>1391</v>
      </c>
      <c r="C269" s="2" t="s">
        <v>1328</v>
      </c>
      <c r="D269" s="6">
        <f>VLOOKUP($B269,AR_AL,3,0)</f>
        <v>0</v>
      </c>
      <c r="E269" s="6">
        <f>VLOOKUP($B269,AR_AL,4,0)</f>
        <v>0</v>
      </c>
      <c r="F269" s="6">
        <f>VLOOKUP($B269,AR_AL,5,0)</f>
        <v>0</v>
      </c>
      <c r="G269" s="6">
        <f>VLOOKUP($B269,AR_AL,6,0)</f>
        <v>0</v>
      </c>
      <c r="H269" s="6">
        <f>VLOOKUP($B269,AR_AL,7,0)</f>
        <v>0</v>
      </c>
      <c r="I269" s="6">
        <f>VLOOKUP($B269,AR_AL,8,0)</f>
        <v>0</v>
      </c>
      <c r="J269" s="6">
        <f>VLOOKUP($B269,AR_AL,9,0)</f>
        <v>0</v>
      </c>
      <c r="K269" s="6">
        <f>VLOOKUP($B269,AR_AL,10,0)</f>
        <v>0</v>
      </c>
      <c r="L269" s="6">
        <f>VLOOKUP($B269,AR_AL,11,0)</f>
        <v>0</v>
      </c>
      <c r="M269" s="6">
        <f>VLOOKUP($B269,AR_AL,12,0)</f>
        <v>0</v>
      </c>
      <c r="N269" s="6">
        <f>VLOOKUP($B269,AR_AL,13,0)</f>
        <v>0</v>
      </c>
      <c r="O269" s="6">
        <f>VLOOKUP($B269,AR_AL,14,0)</f>
        <v>0</v>
      </c>
      <c r="P269" s="6">
        <f>VLOOKUP($B269,AR_AL,15,0)</f>
        <v>0</v>
      </c>
      <c r="Q269" s="6">
        <f>VLOOKUP($B269,AR_AL,16,0)</f>
        <v>0</v>
      </c>
    </row>
    <row r="270" spans="1:17">
      <c r="A270" s="2" t="s">
        <v>1336</v>
      </c>
      <c r="B270" s="2" t="s">
        <v>1395</v>
      </c>
      <c r="C270" s="2" t="s">
        <v>1328</v>
      </c>
      <c r="D270" s="6">
        <f>VLOOKUP($B270,AR_AL,3,0)</f>
        <v>0</v>
      </c>
      <c r="E270" s="6">
        <f>VLOOKUP($B270,AR_AL,4,0)</f>
        <v>0</v>
      </c>
      <c r="F270" s="6">
        <f>VLOOKUP($B270,AR_AL,5,0)</f>
        <v>0</v>
      </c>
      <c r="G270" s="6">
        <f>VLOOKUP($B270,AR_AL,6,0)</f>
        <v>0</v>
      </c>
      <c r="H270" s="6">
        <f>VLOOKUP($B270,AR_AL,7,0)</f>
        <v>0</v>
      </c>
      <c r="I270" s="6">
        <f>VLOOKUP($B270,AR_AL,8,0)</f>
        <v>0</v>
      </c>
      <c r="J270" s="6">
        <f>VLOOKUP($B270,AR_AL,9,0)</f>
        <v>0</v>
      </c>
      <c r="K270" s="6">
        <f>VLOOKUP($B270,AR_AL,10,0)</f>
        <v>0</v>
      </c>
      <c r="L270" s="6">
        <f>VLOOKUP($B270,AR_AL,11,0)</f>
        <v>0</v>
      </c>
      <c r="M270" s="6">
        <f>VLOOKUP($B270,AR_AL,12,0)</f>
        <v>0</v>
      </c>
      <c r="N270" s="6">
        <f>VLOOKUP($B270,AR_AL,13,0)</f>
        <v>0</v>
      </c>
      <c r="O270" s="6">
        <f>VLOOKUP($B270,AR_AL,14,0)</f>
        <v>0</v>
      </c>
      <c r="P270" s="6">
        <f>VLOOKUP($B270,AR_AL,15,0)</f>
        <v>0</v>
      </c>
      <c r="Q270" s="6">
        <f>VLOOKUP($B270,AR_AL,16,0)</f>
        <v>0</v>
      </c>
    </row>
    <row r="271" spans="1:17">
      <c r="A271" s="2" t="s">
        <v>1336</v>
      </c>
      <c r="B271" s="2" t="s">
        <v>1402</v>
      </c>
      <c r="C271" s="2" t="s">
        <v>1328</v>
      </c>
      <c r="D271" s="6">
        <f>VLOOKUP($B271,AR_AL,3,0)</f>
        <v>0</v>
      </c>
      <c r="E271" s="6">
        <f>VLOOKUP($B271,AR_AL,4,0)</f>
        <v>0</v>
      </c>
      <c r="F271" s="6">
        <f>VLOOKUP($B271,AR_AL,5,0)</f>
        <v>0</v>
      </c>
      <c r="G271" s="6">
        <f>VLOOKUP($B271,AR_AL,6,0)</f>
        <v>0</v>
      </c>
      <c r="H271" s="6">
        <f>VLOOKUP($B271,AR_AL,7,0)</f>
        <v>0</v>
      </c>
      <c r="I271" s="6">
        <f>VLOOKUP($B271,AR_AL,8,0)</f>
        <v>0</v>
      </c>
      <c r="J271" s="6">
        <f>VLOOKUP($B271,AR_AL,9,0)</f>
        <v>0</v>
      </c>
      <c r="K271" s="6">
        <f>VLOOKUP($B271,AR_AL,10,0)</f>
        <v>0</v>
      </c>
      <c r="L271" s="6">
        <f>VLOOKUP($B271,AR_AL,11,0)</f>
        <v>0</v>
      </c>
      <c r="M271" s="6">
        <f>VLOOKUP($B271,AR_AL,12,0)</f>
        <v>0</v>
      </c>
      <c r="N271" s="6">
        <f>VLOOKUP($B271,AR_AL,13,0)</f>
        <v>0</v>
      </c>
      <c r="O271" s="6">
        <f>VLOOKUP($B271,AR_AL,14,0)</f>
        <v>0</v>
      </c>
      <c r="P271" s="6">
        <f>VLOOKUP($B271,AR_AL,15,0)</f>
        <v>0</v>
      </c>
      <c r="Q271" s="6">
        <f>VLOOKUP($B271,AR_AL,16,0)</f>
        <v>0</v>
      </c>
    </row>
    <row r="272" spans="1:17">
      <c r="A272" s="2" t="s">
        <v>1336</v>
      </c>
      <c r="B272" s="2" t="s">
        <v>1404</v>
      </c>
      <c r="C272" s="2" t="s">
        <v>1328</v>
      </c>
      <c r="D272" s="6">
        <f>VLOOKUP($B272,AR_AL,3,0)</f>
        <v>0</v>
      </c>
      <c r="E272" s="6">
        <f>VLOOKUP($B272,AR_AL,4,0)</f>
        <v>0</v>
      </c>
      <c r="F272" s="6">
        <f>VLOOKUP($B272,AR_AL,5,0)</f>
        <v>0</v>
      </c>
      <c r="G272" s="6">
        <f>VLOOKUP($B272,AR_AL,6,0)</f>
        <v>0</v>
      </c>
      <c r="H272" s="6">
        <f>VLOOKUP($B272,AR_AL,7,0)</f>
        <v>0</v>
      </c>
      <c r="I272" s="6">
        <f>VLOOKUP($B272,AR_AL,8,0)</f>
        <v>0</v>
      </c>
      <c r="J272" s="6">
        <f>VLOOKUP($B272,AR_AL,9,0)</f>
        <v>0</v>
      </c>
      <c r="K272" s="6">
        <f>VLOOKUP($B272,AR_AL,10,0)</f>
        <v>0</v>
      </c>
      <c r="L272" s="6">
        <f>VLOOKUP($B272,AR_AL,11,0)</f>
        <v>0</v>
      </c>
      <c r="M272" s="6">
        <f>VLOOKUP($B272,AR_AL,12,0)</f>
        <v>0</v>
      </c>
      <c r="N272" s="6">
        <f>VLOOKUP($B272,AR_AL,13,0)</f>
        <v>0</v>
      </c>
      <c r="O272" s="6">
        <f>VLOOKUP($B272,AR_AL,14,0)</f>
        <v>0</v>
      </c>
      <c r="P272" s="6">
        <f>VLOOKUP($B272,AR_AL,15,0)</f>
        <v>0</v>
      </c>
      <c r="Q272" s="6">
        <f>VLOOKUP($B272,AR_AL,16,0)</f>
        <v>0</v>
      </c>
    </row>
    <row r="273" spans="1:17">
      <c r="A273" s="2" t="s">
        <v>1336</v>
      </c>
      <c r="B273" s="2" t="s">
        <v>1410</v>
      </c>
      <c r="C273" s="2" t="s">
        <v>1328</v>
      </c>
      <c r="D273" s="6" t="e">
        <f>VLOOKUP($B273,AR_AL,3,0)</f>
        <v>#N/A</v>
      </c>
      <c r="E273" s="6" t="e">
        <f>VLOOKUP($B273,AR_AL,4,0)</f>
        <v>#N/A</v>
      </c>
      <c r="F273" s="6" t="e">
        <f>VLOOKUP($B273,AR_AL,5,0)</f>
        <v>#N/A</v>
      </c>
      <c r="G273" s="6" t="e">
        <f>VLOOKUP($B273,AR_AL,6,0)</f>
        <v>#N/A</v>
      </c>
      <c r="H273" s="6" t="e">
        <f>VLOOKUP($B273,AR_AL,7,0)</f>
        <v>#N/A</v>
      </c>
      <c r="I273" s="6" t="e">
        <f>VLOOKUP($B273,AR_AL,8,0)</f>
        <v>#N/A</v>
      </c>
      <c r="J273" s="6" t="e">
        <f>VLOOKUP($B273,AR_AL,9,0)</f>
        <v>#N/A</v>
      </c>
      <c r="K273" s="6" t="e">
        <f>VLOOKUP($B273,AR_AL,10,0)</f>
        <v>#N/A</v>
      </c>
      <c r="L273" s="6" t="e">
        <f>VLOOKUP($B273,AR_AL,11,0)</f>
        <v>#N/A</v>
      </c>
      <c r="M273" s="6" t="e">
        <f>VLOOKUP($B273,AR_AL,12,0)</f>
        <v>#N/A</v>
      </c>
      <c r="N273" s="6" t="e">
        <f>VLOOKUP($B273,AR_AL,13,0)</f>
        <v>#N/A</v>
      </c>
      <c r="O273" s="6" t="e">
        <f>VLOOKUP($B273,AR_AL,14,0)</f>
        <v>#N/A</v>
      </c>
      <c r="P273" s="6" t="e">
        <f>VLOOKUP($B273,AR_AL,15,0)</f>
        <v>#N/A</v>
      </c>
      <c r="Q273" s="6" t="e">
        <f>VLOOKUP($B273,AR_AL,16,0)</f>
        <v>#N/A</v>
      </c>
    </row>
    <row r="274" spans="1:17">
      <c r="A274" s="2" t="s">
        <v>1336</v>
      </c>
      <c r="B274" s="2" t="s">
        <v>1416</v>
      </c>
      <c r="C274" s="2" t="s">
        <v>1328</v>
      </c>
      <c r="D274" s="6">
        <f>VLOOKUP($B274,AR_AL,3,0)</f>
        <v>0</v>
      </c>
      <c r="E274" s="6">
        <f>VLOOKUP($B274,AR_AL,4,0)</f>
        <v>0</v>
      </c>
      <c r="F274" s="6">
        <f>VLOOKUP($B274,AR_AL,5,0)</f>
        <v>0</v>
      </c>
      <c r="G274" s="6">
        <f>VLOOKUP($B274,AR_AL,6,0)</f>
        <v>0</v>
      </c>
      <c r="H274" s="6">
        <f>VLOOKUP($B274,AR_AL,7,0)</f>
        <v>0</v>
      </c>
      <c r="I274" s="6">
        <f>VLOOKUP($B274,AR_AL,8,0)</f>
        <v>0</v>
      </c>
      <c r="J274" s="6">
        <f>VLOOKUP($B274,AR_AL,9,0)</f>
        <v>0</v>
      </c>
      <c r="K274" s="6">
        <f>VLOOKUP($B274,AR_AL,10,0)</f>
        <v>0</v>
      </c>
      <c r="L274" s="6">
        <f>VLOOKUP($B274,AR_AL,11,0)</f>
        <v>0</v>
      </c>
      <c r="M274" s="6">
        <f>VLOOKUP($B274,AR_AL,12,0)</f>
        <v>0</v>
      </c>
      <c r="N274" s="6">
        <f>VLOOKUP($B274,AR_AL,13,0)</f>
        <v>0</v>
      </c>
      <c r="O274" s="6">
        <f>VLOOKUP($B274,AR_AL,14,0)</f>
        <v>0</v>
      </c>
      <c r="P274" s="6">
        <f>VLOOKUP($B274,AR_AL,15,0)</f>
        <v>0</v>
      </c>
      <c r="Q274" s="6">
        <f>VLOOKUP($B274,AR_AL,16,0)</f>
        <v>0</v>
      </c>
    </row>
    <row r="275" spans="1:17">
      <c r="A275" s="2" t="s">
        <v>1336</v>
      </c>
      <c r="B275" s="2" t="s">
        <v>1422</v>
      </c>
      <c r="C275" s="2" t="s">
        <v>1328</v>
      </c>
      <c r="D275" s="6" t="e">
        <f>VLOOKUP($B275,AR_AL,3,0)</f>
        <v>#N/A</v>
      </c>
      <c r="E275" s="6" t="e">
        <f>VLOOKUP($B275,AR_AL,4,0)</f>
        <v>#N/A</v>
      </c>
      <c r="F275" s="6" t="e">
        <f>VLOOKUP($B275,AR_AL,5,0)</f>
        <v>#N/A</v>
      </c>
      <c r="G275" s="6" t="e">
        <f>VLOOKUP($B275,AR_AL,6,0)</f>
        <v>#N/A</v>
      </c>
      <c r="H275" s="6" t="e">
        <f>VLOOKUP($B275,AR_AL,7,0)</f>
        <v>#N/A</v>
      </c>
      <c r="I275" s="6" t="e">
        <f>VLOOKUP($B275,AR_AL,8,0)</f>
        <v>#N/A</v>
      </c>
      <c r="J275" s="6" t="e">
        <f>VLOOKUP($B275,AR_AL,9,0)</f>
        <v>#N/A</v>
      </c>
      <c r="K275" s="6" t="e">
        <f>VLOOKUP($B275,AR_AL,10,0)</f>
        <v>#N/A</v>
      </c>
      <c r="L275" s="6" t="e">
        <f>VLOOKUP($B275,AR_AL,11,0)</f>
        <v>#N/A</v>
      </c>
      <c r="M275" s="6" t="e">
        <f>VLOOKUP($B275,AR_AL,12,0)</f>
        <v>#N/A</v>
      </c>
      <c r="N275" s="6" t="e">
        <f>VLOOKUP($B275,AR_AL,13,0)</f>
        <v>#N/A</v>
      </c>
      <c r="O275" s="6" t="e">
        <f>VLOOKUP($B275,AR_AL,14,0)</f>
        <v>#N/A</v>
      </c>
      <c r="P275" s="6" t="e">
        <f>VLOOKUP($B275,AR_AL,15,0)</f>
        <v>#N/A</v>
      </c>
      <c r="Q275" s="6" t="e">
        <f>VLOOKUP($B275,AR_AL,16,0)</f>
        <v>#N/A</v>
      </c>
    </row>
    <row r="276" spans="1:17">
      <c r="A276" s="2" t="s">
        <v>1336</v>
      </c>
      <c r="B276" s="2" t="s">
        <v>1657</v>
      </c>
      <c r="C276" s="2" t="s">
        <v>1328</v>
      </c>
      <c r="D276" s="6">
        <f>VLOOKUP($B276,AR_AL,3,0)</f>
        <v>0</v>
      </c>
      <c r="E276" s="6">
        <f>VLOOKUP($B276,AR_AL,4,0)</f>
        <v>0</v>
      </c>
      <c r="F276" s="6">
        <f>VLOOKUP($B276,AR_AL,5,0)</f>
        <v>0</v>
      </c>
      <c r="G276" s="6">
        <f>VLOOKUP($B276,AR_AL,6,0)</f>
        <v>0</v>
      </c>
      <c r="H276" s="6">
        <f>VLOOKUP($B276,AR_AL,7,0)</f>
        <v>0</v>
      </c>
      <c r="I276" s="6">
        <f>VLOOKUP($B276,AR_AL,8,0)</f>
        <v>0</v>
      </c>
      <c r="J276" s="6">
        <f>VLOOKUP($B276,AR_AL,9,0)</f>
        <v>0</v>
      </c>
      <c r="K276" s="6">
        <f>VLOOKUP($B276,AR_AL,10,0)</f>
        <v>0</v>
      </c>
      <c r="L276" s="6">
        <f>VLOOKUP($B276,AR_AL,11,0)</f>
        <v>0</v>
      </c>
      <c r="M276" s="6">
        <f>VLOOKUP($B276,AR_AL,12,0)</f>
        <v>0</v>
      </c>
      <c r="N276" s="6">
        <f>VLOOKUP($B276,AR_AL,13,0)</f>
        <v>0</v>
      </c>
      <c r="O276" s="6">
        <f>VLOOKUP($B276,AR_AL,14,0)</f>
        <v>0</v>
      </c>
      <c r="P276" s="6">
        <f>VLOOKUP($B276,AR_AL,15,0)</f>
        <v>0</v>
      </c>
      <c r="Q276" s="6">
        <f>VLOOKUP($B276,AR_AL,16,0)</f>
        <v>0</v>
      </c>
    </row>
    <row r="277" spans="1:17">
      <c r="A277" s="2" t="s">
        <v>1336</v>
      </c>
      <c r="B277" s="2" t="s">
        <v>2289</v>
      </c>
      <c r="C277" s="2" t="s">
        <v>1328</v>
      </c>
      <c r="D277" s="6">
        <f>VLOOKUP($B277,AR_AL,3,0)</f>
        <v>0</v>
      </c>
      <c r="E277" s="6">
        <f>VLOOKUP($B277,AR_AL,4,0)</f>
        <v>0</v>
      </c>
      <c r="F277" s="6">
        <f>VLOOKUP($B277,AR_AL,5,0)</f>
        <v>0</v>
      </c>
      <c r="G277" s="6">
        <f>VLOOKUP($B277,AR_AL,6,0)</f>
        <v>0</v>
      </c>
      <c r="H277" s="6">
        <f>VLOOKUP($B277,AR_AL,7,0)</f>
        <v>0</v>
      </c>
      <c r="I277" s="6">
        <f>VLOOKUP($B277,AR_AL,8,0)</f>
        <v>0</v>
      </c>
      <c r="J277" s="6">
        <f>VLOOKUP($B277,AR_AL,9,0)</f>
        <v>0</v>
      </c>
      <c r="K277" s="6">
        <f>VLOOKUP($B277,AR_AL,10,0)</f>
        <v>0</v>
      </c>
      <c r="L277" s="6">
        <f>VLOOKUP($B277,AR_AL,11,0)</f>
        <v>0</v>
      </c>
      <c r="M277" s="6">
        <f>VLOOKUP($B277,AR_AL,12,0)</f>
        <v>0</v>
      </c>
      <c r="N277" s="6">
        <f>VLOOKUP($B277,AR_AL,13,0)</f>
        <v>0</v>
      </c>
      <c r="O277" s="6">
        <f>VLOOKUP($B277,AR_AL,14,0)</f>
        <v>0</v>
      </c>
      <c r="P277" s="6">
        <f>VLOOKUP($B277,AR_AL,15,0)</f>
        <v>0</v>
      </c>
      <c r="Q277" s="6">
        <f>VLOOKUP($B277,AR_AL,16,0)</f>
        <v>0</v>
      </c>
    </row>
    <row r="278" spans="1:17">
      <c r="A278" s="2" t="s">
        <v>1336</v>
      </c>
      <c r="B278" s="2" t="s">
        <v>2291</v>
      </c>
      <c r="C278" s="2" t="s">
        <v>1328</v>
      </c>
      <c r="D278" s="6">
        <f>VLOOKUP($B278,AR_AL,3,0)</f>
        <v>0</v>
      </c>
      <c r="E278" s="6">
        <f>VLOOKUP($B278,AR_AL,4,0)</f>
        <v>0</v>
      </c>
      <c r="F278" s="6">
        <f>VLOOKUP($B278,AR_AL,5,0)</f>
        <v>0</v>
      </c>
      <c r="G278" s="6">
        <f>VLOOKUP($B278,AR_AL,6,0)</f>
        <v>0</v>
      </c>
      <c r="H278" s="6">
        <f>VLOOKUP($B278,AR_AL,7,0)</f>
        <v>0</v>
      </c>
      <c r="I278" s="6">
        <f>VLOOKUP($B278,AR_AL,8,0)</f>
        <v>0</v>
      </c>
      <c r="J278" s="6">
        <f>VLOOKUP($B278,AR_AL,9,0)</f>
        <v>0</v>
      </c>
      <c r="K278" s="6">
        <f>VLOOKUP($B278,AR_AL,10,0)</f>
        <v>0</v>
      </c>
      <c r="L278" s="6">
        <f>VLOOKUP($B278,AR_AL,11,0)</f>
        <v>0</v>
      </c>
      <c r="M278" s="6">
        <f>VLOOKUP($B278,AR_AL,12,0)</f>
        <v>0</v>
      </c>
      <c r="N278" s="6">
        <f>VLOOKUP($B278,AR_AL,13,0)</f>
        <v>0</v>
      </c>
      <c r="O278" s="6">
        <f>VLOOKUP($B278,AR_AL,14,0)</f>
        <v>0</v>
      </c>
      <c r="P278" s="6">
        <f>VLOOKUP($B278,AR_AL,15,0)</f>
        <v>0</v>
      </c>
      <c r="Q278" s="6">
        <f>VLOOKUP($B278,AR_AL,16,0)</f>
        <v>0</v>
      </c>
    </row>
    <row r="279" spans="1:17">
      <c r="A279" s="2" t="s">
        <v>2568</v>
      </c>
      <c r="B279" s="2" t="s">
        <v>2569</v>
      </c>
      <c r="C279" s="2" t="s">
        <v>543</v>
      </c>
      <c r="D279" s="6">
        <f>VLOOKUP($B279,AR_AL,3,0)</f>
        <v>0</v>
      </c>
      <c r="E279" s="6">
        <f>VLOOKUP($B279,AR_AL,4,0)</f>
        <v>0</v>
      </c>
      <c r="F279" s="6">
        <f>VLOOKUP($B279,AR_AL,5,0)</f>
        <v>0</v>
      </c>
      <c r="G279" s="6">
        <f>VLOOKUP($B279,AR_AL,6,0)</f>
        <v>0</v>
      </c>
      <c r="H279" s="6">
        <f>VLOOKUP($B279,AR_AL,7,0)</f>
        <v>0</v>
      </c>
      <c r="I279" s="6">
        <f>VLOOKUP($B279,AR_AL,8,0)</f>
        <v>0</v>
      </c>
      <c r="J279" s="6">
        <f>VLOOKUP($B279,AR_AL,9,0)</f>
        <v>0</v>
      </c>
      <c r="K279" s="6">
        <f>VLOOKUP($B279,AR_AL,10,0)</f>
        <v>0</v>
      </c>
      <c r="L279" s="6">
        <f>VLOOKUP($B279,AR_AL,11,0)</f>
        <v>0</v>
      </c>
      <c r="M279" s="6">
        <f>VLOOKUP($B279,AR_AL,12,0)</f>
        <v>0</v>
      </c>
      <c r="N279" s="6">
        <f>VLOOKUP($B279,AR_AL,13,0)</f>
        <v>0</v>
      </c>
      <c r="O279" s="6">
        <f>VLOOKUP($B279,AR_AL,14,0)</f>
        <v>0</v>
      </c>
      <c r="P279" s="6">
        <f>VLOOKUP($B279,AR_AL,15,0)</f>
        <v>0</v>
      </c>
      <c r="Q279" s="6">
        <f>VLOOKUP($B279,AR_AL,16,0)</f>
        <v>0</v>
      </c>
    </row>
    <row r="280" spans="1:17">
      <c r="A280" s="2" t="s">
        <v>2568</v>
      </c>
      <c r="B280" s="2" t="s">
        <v>2573</v>
      </c>
      <c r="C280" s="2" t="s">
        <v>543</v>
      </c>
      <c r="D280" s="6">
        <f>VLOOKUP($B280,AR_AL,3,0)</f>
        <v>0</v>
      </c>
      <c r="E280" s="6">
        <f>VLOOKUP($B280,AR_AL,4,0)</f>
        <v>0</v>
      </c>
      <c r="F280" s="6">
        <f>VLOOKUP($B280,AR_AL,5,0)</f>
        <v>0</v>
      </c>
      <c r="G280" s="6">
        <f>VLOOKUP($B280,AR_AL,6,0)</f>
        <v>0</v>
      </c>
      <c r="H280" s="6">
        <f>VLOOKUP($B280,AR_AL,7,0)</f>
        <v>0</v>
      </c>
      <c r="I280" s="6">
        <f>VLOOKUP($B280,AR_AL,8,0)</f>
        <v>0</v>
      </c>
      <c r="J280" s="6">
        <f>VLOOKUP($B280,AR_AL,9,0)</f>
        <v>0</v>
      </c>
      <c r="K280" s="6">
        <f>VLOOKUP($B280,AR_AL,10,0)</f>
        <v>0</v>
      </c>
      <c r="L280" s="6">
        <f>VLOOKUP($B280,AR_AL,11,0)</f>
        <v>0</v>
      </c>
      <c r="M280" s="6">
        <f>VLOOKUP($B280,AR_AL,12,0)</f>
        <v>0</v>
      </c>
      <c r="N280" s="6">
        <f>VLOOKUP($B280,AR_AL,13,0)</f>
        <v>0</v>
      </c>
      <c r="O280" s="6">
        <f>VLOOKUP($B280,AR_AL,14,0)</f>
        <v>0</v>
      </c>
      <c r="P280" s="6">
        <f>VLOOKUP($B280,AR_AL,15,0)</f>
        <v>0</v>
      </c>
      <c r="Q280" s="6">
        <f>VLOOKUP($B280,AR_AL,16,0)</f>
        <v>0</v>
      </c>
    </row>
    <row r="281" spans="1:17">
      <c r="A281" s="2" t="s">
        <v>0</v>
      </c>
      <c r="B281" s="2" t="s">
        <v>2284</v>
      </c>
      <c r="C281" s="2" t="s">
        <v>543</v>
      </c>
      <c r="D281" s="6">
        <f>VLOOKUP($B281,AR_AL,3,0)</f>
        <v>0</v>
      </c>
      <c r="E281" s="6">
        <f>VLOOKUP($B281,AR_AL,4,0)</f>
        <v>0</v>
      </c>
      <c r="F281" s="6">
        <f>VLOOKUP($B281,AR_AL,5,0)</f>
        <v>0</v>
      </c>
      <c r="G281" s="6">
        <f>VLOOKUP($B281,AR_AL,6,0)</f>
        <v>0</v>
      </c>
      <c r="H281" s="6">
        <f>VLOOKUP($B281,AR_AL,7,0)</f>
        <v>0</v>
      </c>
      <c r="I281" s="6">
        <f>VLOOKUP($B281,AR_AL,8,0)</f>
        <v>0</v>
      </c>
      <c r="J281" s="6">
        <f>VLOOKUP($B281,AR_AL,9,0)</f>
        <v>0</v>
      </c>
      <c r="K281" s="6">
        <f>VLOOKUP($B281,AR_AL,10,0)</f>
        <v>0</v>
      </c>
      <c r="L281" s="6">
        <f>VLOOKUP($B281,AR_AL,11,0)</f>
        <v>0</v>
      </c>
      <c r="M281" s="6">
        <f>VLOOKUP($B281,AR_AL,12,0)</f>
        <v>0</v>
      </c>
      <c r="N281" s="6">
        <f>VLOOKUP($B281,AR_AL,13,0)</f>
        <v>0</v>
      </c>
      <c r="O281" s="6">
        <f>VLOOKUP($B281,AR_AL,14,0)</f>
        <v>0</v>
      </c>
      <c r="P281" s="6">
        <f>VLOOKUP($B281,AR_AL,15,0)</f>
        <v>0</v>
      </c>
      <c r="Q281" s="6">
        <f>VLOOKUP($B281,AR_AL,16,0)</f>
        <v>0</v>
      </c>
    </row>
    <row r="282" spans="1:17">
      <c r="A282" s="2" t="s">
        <v>0</v>
      </c>
      <c r="B282" s="2" t="s">
        <v>3300</v>
      </c>
      <c r="C282" s="2" t="s">
        <v>543</v>
      </c>
      <c r="D282" s="6">
        <f>VLOOKUP($B282,AR_AL,3,0)</f>
        <v>0</v>
      </c>
      <c r="E282" s="6">
        <f>VLOOKUP($B282,AR_AL,4,0)</f>
        <v>0</v>
      </c>
      <c r="F282" s="6">
        <f>VLOOKUP($B282,AR_AL,5,0)</f>
        <v>0</v>
      </c>
      <c r="G282" s="6">
        <f>VLOOKUP($B282,AR_AL,6,0)</f>
        <v>0</v>
      </c>
      <c r="H282" s="6">
        <f>VLOOKUP($B282,AR_AL,7,0)</f>
        <v>0</v>
      </c>
      <c r="I282" s="6">
        <f>VLOOKUP($B282,AR_AL,8,0)</f>
        <v>0</v>
      </c>
      <c r="J282" s="6">
        <f>VLOOKUP($B282,AR_AL,9,0)</f>
        <v>0</v>
      </c>
      <c r="K282" s="6">
        <f>VLOOKUP($B282,AR_AL,10,0)</f>
        <v>0</v>
      </c>
      <c r="L282" s="6">
        <f>VLOOKUP($B282,AR_AL,11,0)</f>
        <v>0</v>
      </c>
      <c r="M282" s="6">
        <f>VLOOKUP($B282,AR_AL,12,0)</f>
        <v>0</v>
      </c>
      <c r="N282" s="6">
        <f>VLOOKUP($B282,AR_AL,13,0)</f>
        <v>0</v>
      </c>
      <c r="O282" s="6">
        <f>VLOOKUP($B282,AR_AL,14,0)</f>
        <v>0</v>
      </c>
      <c r="P282" s="6">
        <f>VLOOKUP($B282,AR_AL,15,0)</f>
        <v>0</v>
      </c>
      <c r="Q282" s="6">
        <f>VLOOKUP($B282,AR_AL,16,0)</f>
        <v>0</v>
      </c>
    </row>
    <row r="283" spans="1:17">
      <c r="A283" s="2" t="s">
        <v>1674</v>
      </c>
      <c r="B283" s="2" t="s">
        <v>1675</v>
      </c>
      <c r="C283" s="2" t="s">
        <v>543</v>
      </c>
      <c r="D283" s="6">
        <f>VLOOKUP($B283,AR_AL,3,0)</f>
        <v>0</v>
      </c>
      <c r="E283" s="6">
        <f>VLOOKUP($B283,AR_AL,4,0)</f>
        <v>0</v>
      </c>
      <c r="F283" s="6">
        <f>VLOOKUP($B283,AR_AL,5,0)</f>
        <v>0</v>
      </c>
      <c r="G283" s="6">
        <f>VLOOKUP($B283,AR_AL,6,0)</f>
        <v>0</v>
      </c>
      <c r="H283" s="6">
        <f>VLOOKUP($B283,AR_AL,7,0)</f>
        <v>0</v>
      </c>
      <c r="I283" s="6">
        <f>VLOOKUP($B283,AR_AL,8,0)</f>
        <v>0</v>
      </c>
      <c r="J283" s="6">
        <f>VLOOKUP($B283,AR_AL,9,0)</f>
        <v>0</v>
      </c>
      <c r="K283" s="6">
        <f>VLOOKUP($B283,AR_AL,10,0)</f>
        <v>0</v>
      </c>
      <c r="L283" s="6">
        <f>VLOOKUP($B283,AR_AL,11,0)</f>
        <v>0</v>
      </c>
      <c r="M283" s="6">
        <f>VLOOKUP($B283,AR_AL,12,0)</f>
        <v>0</v>
      </c>
      <c r="N283" s="6">
        <f>VLOOKUP($B283,AR_AL,13,0)</f>
        <v>0</v>
      </c>
      <c r="O283" s="6">
        <f>VLOOKUP($B283,AR_AL,14,0)</f>
        <v>0</v>
      </c>
      <c r="P283" s="6">
        <f>VLOOKUP($B283,AR_AL,15,0)</f>
        <v>0</v>
      </c>
      <c r="Q283" s="6">
        <f>VLOOKUP($B283,AR_AL,16,0)</f>
        <v>0</v>
      </c>
    </row>
    <row r="284" spans="1:17">
      <c r="A284" s="2" t="s">
        <v>1674</v>
      </c>
      <c r="B284" s="2" t="s">
        <v>1677</v>
      </c>
      <c r="C284" s="2" t="s">
        <v>543</v>
      </c>
      <c r="D284" s="6">
        <f>VLOOKUP($B284,AR_AL,3,0)</f>
        <v>0</v>
      </c>
      <c r="E284" s="6">
        <f>VLOOKUP($B284,AR_AL,4,0)</f>
        <v>0</v>
      </c>
      <c r="F284" s="6">
        <f>VLOOKUP($B284,AR_AL,5,0)</f>
        <v>0</v>
      </c>
      <c r="G284" s="6">
        <f>VLOOKUP($B284,AR_AL,6,0)</f>
        <v>0</v>
      </c>
      <c r="H284" s="6">
        <f>VLOOKUP($B284,AR_AL,7,0)</f>
        <v>0</v>
      </c>
      <c r="I284" s="6">
        <f>VLOOKUP($B284,AR_AL,8,0)</f>
        <v>0</v>
      </c>
      <c r="J284" s="6">
        <f>VLOOKUP($B284,AR_AL,9,0)</f>
        <v>0</v>
      </c>
      <c r="K284" s="6">
        <f>VLOOKUP($B284,AR_AL,10,0)</f>
        <v>0</v>
      </c>
      <c r="L284" s="6">
        <f>VLOOKUP($B284,AR_AL,11,0)</f>
        <v>0</v>
      </c>
      <c r="M284" s="6">
        <f>VLOOKUP($B284,AR_AL,12,0)</f>
        <v>0</v>
      </c>
      <c r="N284" s="6">
        <f>VLOOKUP($B284,AR_AL,13,0)</f>
        <v>0</v>
      </c>
      <c r="O284" s="6">
        <f>VLOOKUP($B284,AR_AL,14,0)</f>
        <v>0</v>
      </c>
      <c r="P284" s="6">
        <f>VLOOKUP($B284,AR_AL,15,0)</f>
        <v>0</v>
      </c>
      <c r="Q284" s="6">
        <f>VLOOKUP($B284,AR_AL,16,0)</f>
        <v>0</v>
      </c>
    </row>
    <row r="285" spans="1:17">
      <c r="A285" s="2" t="s">
        <v>1674</v>
      </c>
      <c r="B285" s="2" t="s">
        <v>1679</v>
      </c>
      <c r="C285" s="2" t="s">
        <v>543</v>
      </c>
      <c r="D285" s="6">
        <f>VLOOKUP($B285,AR_AL,3,0)</f>
        <v>0</v>
      </c>
      <c r="E285" s="6">
        <f>VLOOKUP($B285,AR_AL,4,0)</f>
        <v>0</v>
      </c>
      <c r="F285" s="6">
        <f>VLOOKUP($B285,AR_AL,5,0)</f>
        <v>0</v>
      </c>
      <c r="G285" s="6">
        <f>VLOOKUP($B285,AR_AL,6,0)</f>
        <v>0</v>
      </c>
      <c r="H285" s="6">
        <f>VLOOKUP($B285,AR_AL,7,0)</f>
        <v>0</v>
      </c>
      <c r="I285" s="6">
        <f>VLOOKUP($B285,AR_AL,8,0)</f>
        <v>0</v>
      </c>
      <c r="J285" s="6">
        <f>VLOOKUP($B285,AR_AL,9,0)</f>
        <v>0</v>
      </c>
      <c r="K285" s="6">
        <f>VLOOKUP($B285,AR_AL,10,0)</f>
        <v>0</v>
      </c>
      <c r="L285" s="6">
        <f>VLOOKUP($B285,AR_AL,11,0)</f>
        <v>0</v>
      </c>
      <c r="M285" s="6">
        <f>VLOOKUP($B285,AR_AL,12,0)</f>
        <v>0</v>
      </c>
      <c r="N285" s="6">
        <f>VLOOKUP($B285,AR_AL,13,0)</f>
        <v>0</v>
      </c>
      <c r="O285" s="6">
        <f>VLOOKUP($B285,AR_AL,14,0)</f>
        <v>0</v>
      </c>
      <c r="P285" s="6">
        <f>VLOOKUP($B285,AR_AL,15,0)</f>
        <v>0</v>
      </c>
      <c r="Q285" s="6">
        <f>VLOOKUP($B285,AR_AL,16,0)</f>
        <v>0</v>
      </c>
    </row>
    <row r="286" spans="1:17">
      <c r="A286" s="2" t="s">
        <v>1674</v>
      </c>
      <c r="B286" s="2" t="s">
        <v>1681</v>
      </c>
      <c r="C286" s="2" t="s">
        <v>543</v>
      </c>
      <c r="D286" s="6">
        <f>VLOOKUP($B286,AR_AL,3,0)</f>
        <v>0</v>
      </c>
      <c r="E286" s="6">
        <f>VLOOKUP($B286,AR_AL,4,0)</f>
        <v>0</v>
      </c>
      <c r="F286" s="6">
        <f>VLOOKUP($B286,AR_AL,5,0)</f>
        <v>0</v>
      </c>
      <c r="G286" s="6">
        <f>VLOOKUP($B286,AR_AL,6,0)</f>
        <v>0</v>
      </c>
      <c r="H286" s="6">
        <f>VLOOKUP($B286,AR_AL,7,0)</f>
        <v>0</v>
      </c>
      <c r="I286" s="6">
        <f>VLOOKUP($B286,AR_AL,8,0)</f>
        <v>0</v>
      </c>
      <c r="J286" s="6">
        <f>VLOOKUP($B286,AR_AL,9,0)</f>
        <v>0</v>
      </c>
      <c r="K286" s="6">
        <f>VLOOKUP($B286,AR_AL,10,0)</f>
        <v>0</v>
      </c>
      <c r="L286" s="6">
        <f>VLOOKUP($B286,AR_AL,11,0)</f>
        <v>0</v>
      </c>
      <c r="M286" s="6">
        <f>VLOOKUP($B286,AR_AL,12,0)</f>
        <v>0</v>
      </c>
      <c r="N286" s="6">
        <f>VLOOKUP($B286,AR_AL,13,0)</f>
        <v>0</v>
      </c>
      <c r="O286" s="6">
        <f>VLOOKUP($B286,AR_AL,14,0)</f>
        <v>0</v>
      </c>
      <c r="P286" s="6">
        <f>VLOOKUP($B286,AR_AL,15,0)</f>
        <v>0</v>
      </c>
      <c r="Q286" s="6">
        <f>VLOOKUP($B286,AR_AL,16,0)</f>
        <v>0</v>
      </c>
    </row>
    <row r="287" spans="1:17">
      <c r="A287" s="2" t="s">
        <v>1674</v>
      </c>
      <c r="B287" s="2" t="s">
        <v>1683</v>
      </c>
      <c r="C287" s="2" t="s">
        <v>543</v>
      </c>
      <c r="D287" s="6">
        <f>VLOOKUP($B287,AR_AL,3,0)</f>
        <v>0</v>
      </c>
      <c r="E287" s="6">
        <f>VLOOKUP($B287,AR_AL,4,0)</f>
        <v>0</v>
      </c>
      <c r="F287" s="6">
        <f>VLOOKUP($B287,AR_AL,5,0)</f>
        <v>0</v>
      </c>
      <c r="G287" s="6">
        <f>VLOOKUP($B287,AR_AL,6,0)</f>
        <v>0</v>
      </c>
      <c r="H287" s="6">
        <f>VLOOKUP($B287,AR_AL,7,0)</f>
        <v>0</v>
      </c>
      <c r="I287" s="6">
        <f>VLOOKUP($B287,AR_AL,8,0)</f>
        <v>0</v>
      </c>
      <c r="J287" s="6">
        <f>VLOOKUP($B287,AR_AL,9,0)</f>
        <v>0</v>
      </c>
      <c r="K287" s="6">
        <f>VLOOKUP($B287,AR_AL,10,0)</f>
        <v>0</v>
      </c>
      <c r="L287" s="6">
        <f>VLOOKUP($B287,AR_AL,11,0)</f>
        <v>0</v>
      </c>
      <c r="M287" s="6">
        <f>VLOOKUP($B287,AR_AL,12,0)</f>
        <v>0</v>
      </c>
      <c r="N287" s="6">
        <f>VLOOKUP($B287,AR_AL,13,0)</f>
        <v>0</v>
      </c>
      <c r="O287" s="6">
        <f>VLOOKUP($B287,AR_AL,14,0)</f>
        <v>0</v>
      </c>
      <c r="P287" s="6">
        <f>VLOOKUP($B287,AR_AL,15,0)</f>
        <v>0</v>
      </c>
      <c r="Q287" s="6">
        <f>VLOOKUP($B287,AR_AL,16,0)</f>
        <v>0</v>
      </c>
    </row>
    <row r="288" spans="1:17">
      <c r="A288" s="2" t="s">
        <v>1674</v>
      </c>
      <c r="B288" s="2" t="s">
        <v>1685</v>
      </c>
      <c r="C288" s="2" t="s">
        <v>543</v>
      </c>
      <c r="D288" s="6">
        <f>VLOOKUP($B288,AR_AL,3,0)</f>
        <v>0</v>
      </c>
      <c r="E288" s="6">
        <f>VLOOKUP($B288,AR_AL,4,0)</f>
        <v>0</v>
      </c>
      <c r="F288" s="6">
        <f>VLOOKUP($B288,AR_AL,5,0)</f>
        <v>0</v>
      </c>
      <c r="G288" s="6">
        <f>VLOOKUP($B288,AR_AL,6,0)</f>
        <v>0</v>
      </c>
      <c r="H288" s="6">
        <f>VLOOKUP($B288,AR_AL,7,0)</f>
        <v>0</v>
      </c>
      <c r="I288" s="6">
        <f>VLOOKUP($B288,AR_AL,8,0)</f>
        <v>0</v>
      </c>
      <c r="J288" s="6">
        <f>VLOOKUP($B288,AR_AL,9,0)</f>
        <v>0</v>
      </c>
      <c r="K288" s="6">
        <f>VLOOKUP($B288,AR_AL,10,0)</f>
        <v>0</v>
      </c>
      <c r="L288" s="6">
        <f>VLOOKUP($B288,AR_AL,11,0)</f>
        <v>0</v>
      </c>
      <c r="M288" s="6">
        <f>VLOOKUP($B288,AR_AL,12,0)</f>
        <v>0</v>
      </c>
      <c r="N288" s="6">
        <f>VLOOKUP($B288,AR_AL,13,0)</f>
        <v>0</v>
      </c>
      <c r="O288" s="6">
        <f>VLOOKUP($B288,AR_AL,14,0)</f>
        <v>0</v>
      </c>
      <c r="P288" s="6">
        <f>VLOOKUP($B288,AR_AL,15,0)</f>
        <v>0</v>
      </c>
      <c r="Q288" s="6">
        <f>VLOOKUP($B288,AR_AL,16,0)</f>
        <v>0</v>
      </c>
    </row>
    <row r="289" spans="1:17">
      <c r="A289" s="2" t="s">
        <v>1674</v>
      </c>
      <c r="B289" s="2" t="s">
        <v>1687</v>
      </c>
      <c r="C289" s="2" t="s">
        <v>543</v>
      </c>
      <c r="D289" s="6">
        <f>VLOOKUP($B289,AR_AL,3,0)</f>
        <v>0</v>
      </c>
      <c r="E289" s="6">
        <f>VLOOKUP($B289,AR_AL,4,0)</f>
        <v>0</v>
      </c>
      <c r="F289" s="6">
        <f>VLOOKUP($B289,AR_AL,5,0)</f>
        <v>0</v>
      </c>
      <c r="G289" s="6">
        <f>VLOOKUP($B289,AR_AL,6,0)</f>
        <v>0</v>
      </c>
      <c r="H289" s="6">
        <f>VLOOKUP($B289,AR_AL,7,0)</f>
        <v>0</v>
      </c>
      <c r="I289" s="6">
        <f>VLOOKUP($B289,AR_AL,8,0)</f>
        <v>0</v>
      </c>
      <c r="J289" s="6">
        <f>VLOOKUP($B289,AR_AL,9,0)</f>
        <v>0</v>
      </c>
      <c r="K289" s="6">
        <f>VLOOKUP($B289,AR_AL,10,0)</f>
        <v>0</v>
      </c>
      <c r="L289" s="6">
        <f>VLOOKUP($B289,AR_AL,11,0)</f>
        <v>0</v>
      </c>
      <c r="M289" s="6">
        <f>VLOOKUP($B289,AR_AL,12,0)</f>
        <v>0</v>
      </c>
      <c r="N289" s="6">
        <f>VLOOKUP($B289,AR_AL,13,0)</f>
        <v>0</v>
      </c>
      <c r="O289" s="6">
        <f>VLOOKUP($B289,AR_AL,14,0)</f>
        <v>0</v>
      </c>
      <c r="P289" s="6">
        <f>VLOOKUP($B289,AR_AL,15,0)</f>
        <v>0</v>
      </c>
      <c r="Q289" s="6">
        <f>VLOOKUP($B289,AR_AL,16,0)</f>
        <v>0</v>
      </c>
    </row>
    <row r="290" spans="1:17">
      <c r="A290" s="2" t="s">
        <v>1674</v>
      </c>
      <c r="B290" s="2" t="s">
        <v>1689</v>
      </c>
      <c r="C290" s="2" t="s">
        <v>543</v>
      </c>
      <c r="D290" s="6" t="e">
        <f>VLOOKUP($B290,AR_AL,3,0)</f>
        <v>#N/A</v>
      </c>
      <c r="E290" s="6" t="e">
        <f>VLOOKUP($B290,AR_AL,4,0)</f>
        <v>#N/A</v>
      </c>
      <c r="F290" s="6" t="e">
        <f>VLOOKUP($B290,AR_AL,5,0)</f>
        <v>#N/A</v>
      </c>
      <c r="G290" s="6" t="e">
        <f>VLOOKUP($B290,AR_AL,6,0)</f>
        <v>#N/A</v>
      </c>
      <c r="H290" s="6" t="e">
        <f>VLOOKUP($B290,AR_AL,7,0)</f>
        <v>#N/A</v>
      </c>
      <c r="I290" s="6" t="e">
        <f>VLOOKUP($B290,AR_AL,8,0)</f>
        <v>#N/A</v>
      </c>
      <c r="J290" s="6" t="e">
        <f>VLOOKUP($B290,AR_AL,9,0)</f>
        <v>#N/A</v>
      </c>
      <c r="K290" s="6" t="e">
        <f>VLOOKUP($B290,AR_AL,10,0)</f>
        <v>#N/A</v>
      </c>
      <c r="L290" s="6" t="e">
        <f>VLOOKUP($B290,AR_AL,11,0)</f>
        <v>#N/A</v>
      </c>
      <c r="M290" s="6" t="e">
        <f>VLOOKUP($B290,AR_AL,12,0)</f>
        <v>#N/A</v>
      </c>
      <c r="N290" s="6" t="e">
        <f>VLOOKUP($B290,AR_AL,13,0)</f>
        <v>#N/A</v>
      </c>
      <c r="O290" s="6" t="e">
        <f>VLOOKUP($B290,AR_AL,14,0)</f>
        <v>#N/A</v>
      </c>
      <c r="P290" s="6" t="e">
        <f>VLOOKUP($B290,AR_AL,15,0)</f>
        <v>#N/A</v>
      </c>
      <c r="Q290" s="6" t="e">
        <f>VLOOKUP($B290,AR_AL,16,0)</f>
        <v>#N/A</v>
      </c>
    </row>
    <row r="291" spans="1:17">
      <c r="A291" s="2" t="s">
        <v>1674</v>
      </c>
      <c r="B291" s="2" t="s">
        <v>1690</v>
      </c>
      <c r="C291" s="2" t="s">
        <v>543</v>
      </c>
      <c r="D291" s="6" t="e">
        <f>VLOOKUP($B291,AR_AL,3,0)</f>
        <v>#N/A</v>
      </c>
      <c r="E291" s="6" t="e">
        <f>VLOOKUP($B291,AR_AL,4,0)</f>
        <v>#N/A</v>
      </c>
      <c r="F291" s="6" t="e">
        <f>VLOOKUP($B291,AR_AL,5,0)</f>
        <v>#N/A</v>
      </c>
      <c r="G291" s="6" t="e">
        <f>VLOOKUP($B291,AR_AL,6,0)</f>
        <v>#N/A</v>
      </c>
      <c r="H291" s="6" t="e">
        <f>VLOOKUP($B291,AR_AL,7,0)</f>
        <v>#N/A</v>
      </c>
      <c r="I291" s="6" t="e">
        <f>VLOOKUP($B291,AR_AL,8,0)</f>
        <v>#N/A</v>
      </c>
      <c r="J291" s="6" t="e">
        <f>VLOOKUP($B291,AR_AL,9,0)</f>
        <v>#N/A</v>
      </c>
      <c r="K291" s="6" t="e">
        <f>VLOOKUP($B291,AR_AL,10,0)</f>
        <v>#N/A</v>
      </c>
      <c r="L291" s="6" t="e">
        <f>VLOOKUP($B291,AR_AL,11,0)</f>
        <v>#N/A</v>
      </c>
      <c r="M291" s="6" t="e">
        <f>VLOOKUP($B291,AR_AL,12,0)</f>
        <v>#N/A</v>
      </c>
      <c r="N291" s="6" t="e">
        <f>VLOOKUP($B291,AR_AL,13,0)</f>
        <v>#N/A</v>
      </c>
      <c r="O291" s="6" t="e">
        <f>VLOOKUP($B291,AR_AL,14,0)</f>
        <v>#N/A</v>
      </c>
      <c r="P291" s="6" t="e">
        <f>VLOOKUP($B291,AR_AL,15,0)</f>
        <v>#N/A</v>
      </c>
      <c r="Q291" s="6" t="e">
        <f>VLOOKUP($B291,AR_AL,16,0)</f>
        <v>#N/A</v>
      </c>
    </row>
    <row r="292" spans="1:17">
      <c r="A292" s="2" t="s">
        <v>1674</v>
      </c>
      <c r="B292" s="2" t="s">
        <v>1691</v>
      </c>
      <c r="C292" s="2" t="s">
        <v>543</v>
      </c>
      <c r="D292" s="6" t="e">
        <f>VLOOKUP($B292,AR_AL,3,0)</f>
        <v>#N/A</v>
      </c>
      <c r="E292" s="6" t="e">
        <f>VLOOKUP($B292,AR_AL,4,0)</f>
        <v>#N/A</v>
      </c>
      <c r="F292" s="6" t="e">
        <f>VLOOKUP($B292,AR_AL,5,0)</f>
        <v>#N/A</v>
      </c>
      <c r="G292" s="6" t="e">
        <f>VLOOKUP($B292,AR_AL,6,0)</f>
        <v>#N/A</v>
      </c>
      <c r="H292" s="6" t="e">
        <f>VLOOKUP($B292,AR_AL,7,0)</f>
        <v>#N/A</v>
      </c>
      <c r="I292" s="6" t="e">
        <f>VLOOKUP($B292,AR_AL,8,0)</f>
        <v>#N/A</v>
      </c>
      <c r="J292" s="6" t="e">
        <f>VLOOKUP($B292,AR_AL,9,0)</f>
        <v>#N/A</v>
      </c>
      <c r="K292" s="6" t="e">
        <f>VLOOKUP($B292,AR_AL,10,0)</f>
        <v>#N/A</v>
      </c>
      <c r="L292" s="6" t="e">
        <f>VLOOKUP($B292,AR_AL,11,0)</f>
        <v>#N/A</v>
      </c>
      <c r="M292" s="6" t="e">
        <f>VLOOKUP($B292,AR_AL,12,0)</f>
        <v>#N/A</v>
      </c>
      <c r="N292" s="6" t="e">
        <f>VLOOKUP($B292,AR_AL,13,0)</f>
        <v>#N/A</v>
      </c>
      <c r="O292" s="6" t="e">
        <f>VLOOKUP($B292,AR_AL,14,0)</f>
        <v>#N/A</v>
      </c>
      <c r="P292" s="6" t="e">
        <f>VLOOKUP($B292,AR_AL,15,0)</f>
        <v>#N/A</v>
      </c>
      <c r="Q292" s="6" t="e">
        <f>VLOOKUP($B292,AR_AL,16,0)</f>
        <v>#N/A</v>
      </c>
    </row>
    <row r="293" spans="1:17">
      <c r="A293" s="2" t="s">
        <v>1674</v>
      </c>
      <c r="B293" s="2" t="s">
        <v>1692</v>
      </c>
      <c r="C293" s="2" t="s">
        <v>543</v>
      </c>
      <c r="D293" s="6">
        <f>VLOOKUP($B293,AR_AL,3,0)</f>
        <v>0</v>
      </c>
      <c r="E293" s="6">
        <f>VLOOKUP($B293,AR_AL,4,0)</f>
        <v>0</v>
      </c>
      <c r="F293" s="6">
        <f>VLOOKUP($B293,AR_AL,5,0)</f>
        <v>0</v>
      </c>
      <c r="G293" s="6">
        <f>VLOOKUP($B293,AR_AL,6,0)</f>
        <v>0</v>
      </c>
      <c r="H293" s="6">
        <f>VLOOKUP($B293,AR_AL,7,0)</f>
        <v>0</v>
      </c>
      <c r="I293" s="6">
        <f>VLOOKUP($B293,AR_AL,8,0)</f>
        <v>0</v>
      </c>
      <c r="J293" s="6">
        <f>VLOOKUP($B293,AR_AL,9,0)</f>
        <v>0</v>
      </c>
      <c r="K293" s="6">
        <f>VLOOKUP($B293,AR_AL,10,0)</f>
        <v>0</v>
      </c>
      <c r="L293" s="6">
        <f>VLOOKUP($B293,AR_AL,11,0)</f>
        <v>0</v>
      </c>
      <c r="M293" s="6">
        <f>VLOOKUP($B293,AR_AL,12,0)</f>
        <v>0</v>
      </c>
      <c r="N293" s="6">
        <f>VLOOKUP($B293,AR_AL,13,0)</f>
        <v>0</v>
      </c>
      <c r="O293" s="6">
        <f>VLOOKUP($B293,AR_AL,14,0)</f>
        <v>0</v>
      </c>
      <c r="P293" s="6">
        <f>VLOOKUP($B293,AR_AL,15,0)</f>
        <v>0</v>
      </c>
      <c r="Q293" s="6">
        <f>VLOOKUP($B293,AR_AL,16,0)</f>
        <v>0</v>
      </c>
    </row>
    <row r="294" spans="1:17">
      <c r="A294" s="2" t="s">
        <v>1674</v>
      </c>
      <c r="B294" s="2" t="s">
        <v>1694</v>
      </c>
      <c r="C294" s="2" t="s">
        <v>543</v>
      </c>
      <c r="D294" s="6" t="e">
        <f>VLOOKUP($B294,AR_AL,3,0)</f>
        <v>#N/A</v>
      </c>
      <c r="E294" s="6" t="e">
        <f>VLOOKUP($B294,AR_AL,4,0)</f>
        <v>#N/A</v>
      </c>
      <c r="F294" s="6" t="e">
        <f>VLOOKUP($B294,AR_AL,5,0)</f>
        <v>#N/A</v>
      </c>
      <c r="G294" s="6" t="e">
        <f>VLOOKUP($B294,AR_AL,6,0)</f>
        <v>#N/A</v>
      </c>
      <c r="H294" s="6" t="e">
        <f>VLOOKUP($B294,AR_AL,7,0)</f>
        <v>#N/A</v>
      </c>
      <c r="I294" s="6" t="e">
        <f>VLOOKUP($B294,AR_AL,8,0)</f>
        <v>#N/A</v>
      </c>
      <c r="J294" s="6" t="e">
        <f>VLOOKUP($B294,AR_AL,9,0)</f>
        <v>#N/A</v>
      </c>
      <c r="K294" s="6" t="e">
        <f>VLOOKUP($B294,AR_AL,10,0)</f>
        <v>#N/A</v>
      </c>
      <c r="L294" s="6" t="e">
        <f>VLOOKUP($B294,AR_AL,11,0)</f>
        <v>#N/A</v>
      </c>
      <c r="M294" s="6" t="e">
        <f>VLOOKUP($B294,AR_AL,12,0)</f>
        <v>#N/A</v>
      </c>
      <c r="N294" s="6" t="e">
        <f>VLOOKUP($B294,AR_AL,13,0)</f>
        <v>#N/A</v>
      </c>
      <c r="O294" s="6" t="e">
        <f>VLOOKUP($B294,AR_AL,14,0)</f>
        <v>#N/A</v>
      </c>
      <c r="P294" s="6" t="e">
        <f>VLOOKUP($B294,AR_AL,15,0)</f>
        <v>#N/A</v>
      </c>
      <c r="Q294" s="6" t="e">
        <f>VLOOKUP($B294,AR_AL,16,0)</f>
        <v>#N/A</v>
      </c>
    </row>
    <row r="295" spans="1:17">
      <c r="A295" s="2" t="s">
        <v>1674</v>
      </c>
      <c r="B295" s="2" t="s">
        <v>1695</v>
      </c>
      <c r="C295" s="2" t="s">
        <v>543</v>
      </c>
      <c r="D295" s="6" t="e">
        <f>VLOOKUP($B295,AR_AL,3,0)</f>
        <v>#N/A</v>
      </c>
      <c r="E295" s="6" t="e">
        <f>VLOOKUP($B295,AR_AL,4,0)</f>
        <v>#N/A</v>
      </c>
      <c r="F295" s="6" t="e">
        <f>VLOOKUP($B295,AR_AL,5,0)</f>
        <v>#N/A</v>
      </c>
      <c r="G295" s="6" t="e">
        <f>VLOOKUP($B295,AR_AL,6,0)</f>
        <v>#N/A</v>
      </c>
      <c r="H295" s="6" t="e">
        <f>VLOOKUP($B295,AR_AL,7,0)</f>
        <v>#N/A</v>
      </c>
      <c r="I295" s="6" t="e">
        <f>VLOOKUP($B295,AR_AL,8,0)</f>
        <v>#N/A</v>
      </c>
      <c r="J295" s="6" t="e">
        <f>VLOOKUP($B295,AR_AL,9,0)</f>
        <v>#N/A</v>
      </c>
      <c r="K295" s="6" t="e">
        <f>VLOOKUP($B295,AR_AL,10,0)</f>
        <v>#N/A</v>
      </c>
      <c r="L295" s="6" t="e">
        <f>VLOOKUP($B295,AR_AL,11,0)</f>
        <v>#N/A</v>
      </c>
      <c r="M295" s="6" t="e">
        <f>VLOOKUP($B295,AR_AL,12,0)</f>
        <v>#N/A</v>
      </c>
      <c r="N295" s="6" t="e">
        <f>VLOOKUP($B295,AR_AL,13,0)</f>
        <v>#N/A</v>
      </c>
      <c r="O295" s="6" t="e">
        <f>VLOOKUP($B295,AR_AL,14,0)</f>
        <v>#N/A</v>
      </c>
      <c r="P295" s="6" t="e">
        <f>VLOOKUP($B295,AR_AL,15,0)</f>
        <v>#N/A</v>
      </c>
      <c r="Q295" s="6" t="e">
        <f>VLOOKUP($B295,AR_AL,16,0)</f>
        <v>#N/A</v>
      </c>
    </row>
    <row r="296" spans="1:17">
      <c r="A296" s="2" t="s">
        <v>1674</v>
      </c>
      <c r="B296" s="2" t="s">
        <v>1696</v>
      </c>
      <c r="C296" s="2" t="s">
        <v>543</v>
      </c>
      <c r="D296" s="6" t="e">
        <f>VLOOKUP($B296,AR_AL,3,0)</f>
        <v>#N/A</v>
      </c>
      <c r="E296" s="6" t="e">
        <f>VLOOKUP($B296,AR_AL,4,0)</f>
        <v>#N/A</v>
      </c>
      <c r="F296" s="6" t="e">
        <f>VLOOKUP($B296,AR_AL,5,0)</f>
        <v>#N/A</v>
      </c>
      <c r="G296" s="6" t="e">
        <f>VLOOKUP($B296,AR_AL,6,0)</f>
        <v>#N/A</v>
      </c>
      <c r="H296" s="6" t="e">
        <f>VLOOKUP($B296,AR_AL,7,0)</f>
        <v>#N/A</v>
      </c>
      <c r="I296" s="6" t="e">
        <f>VLOOKUP($B296,AR_AL,8,0)</f>
        <v>#N/A</v>
      </c>
      <c r="J296" s="6" t="e">
        <f>VLOOKUP($B296,AR_AL,9,0)</f>
        <v>#N/A</v>
      </c>
      <c r="K296" s="6" t="e">
        <f>VLOOKUP($B296,AR_AL,10,0)</f>
        <v>#N/A</v>
      </c>
      <c r="L296" s="6" t="e">
        <f>VLOOKUP($B296,AR_AL,11,0)</f>
        <v>#N/A</v>
      </c>
      <c r="M296" s="6" t="e">
        <f>VLOOKUP($B296,AR_AL,12,0)</f>
        <v>#N/A</v>
      </c>
      <c r="N296" s="6" t="e">
        <f>VLOOKUP($B296,AR_AL,13,0)</f>
        <v>#N/A</v>
      </c>
      <c r="O296" s="6" t="e">
        <f>VLOOKUP($B296,AR_AL,14,0)</f>
        <v>#N/A</v>
      </c>
      <c r="P296" s="6" t="e">
        <f>VLOOKUP($B296,AR_AL,15,0)</f>
        <v>#N/A</v>
      </c>
      <c r="Q296" s="6" t="e">
        <f>VLOOKUP($B296,AR_AL,16,0)</f>
        <v>#N/A</v>
      </c>
    </row>
    <row r="297" spans="1:17">
      <c r="A297" s="2" t="s">
        <v>1674</v>
      </c>
      <c r="B297" s="2" t="s">
        <v>1697</v>
      </c>
      <c r="C297" s="2" t="s">
        <v>543</v>
      </c>
      <c r="D297" s="6" t="e">
        <f>VLOOKUP($B297,AR_AL,3,0)</f>
        <v>#N/A</v>
      </c>
      <c r="E297" s="6" t="e">
        <f>VLOOKUP($B297,AR_AL,4,0)</f>
        <v>#N/A</v>
      </c>
      <c r="F297" s="6" t="e">
        <f>VLOOKUP($B297,AR_AL,5,0)</f>
        <v>#N/A</v>
      </c>
      <c r="G297" s="6" t="e">
        <f>VLOOKUP($B297,AR_AL,6,0)</f>
        <v>#N/A</v>
      </c>
      <c r="H297" s="6" t="e">
        <f>VLOOKUP($B297,AR_AL,7,0)</f>
        <v>#N/A</v>
      </c>
      <c r="I297" s="6" t="e">
        <f>VLOOKUP($B297,AR_AL,8,0)</f>
        <v>#N/A</v>
      </c>
      <c r="J297" s="6" t="e">
        <f>VLOOKUP($B297,AR_AL,9,0)</f>
        <v>#N/A</v>
      </c>
      <c r="K297" s="6" t="e">
        <f>VLOOKUP($B297,AR_AL,10,0)</f>
        <v>#N/A</v>
      </c>
      <c r="L297" s="6" t="e">
        <f>VLOOKUP($B297,AR_AL,11,0)</f>
        <v>#N/A</v>
      </c>
      <c r="M297" s="6" t="e">
        <f>VLOOKUP($B297,AR_AL,12,0)</f>
        <v>#N/A</v>
      </c>
      <c r="N297" s="6" t="e">
        <f>VLOOKUP($B297,AR_AL,13,0)</f>
        <v>#N/A</v>
      </c>
      <c r="O297" s="6" t="e">
        <f>VLOOKUP($B297,AR_AL,14,0)</f>
        <v>#N/A</v>
      </c>
      <c r="P297" s="6" t="e">
        <f>VLOOKUP($B297,AR_AL,15,0)</f>
        <v>#N/A</v>
      </c>
      <c r="Q297" s="6" t="e">
        <f>VLOOKUP($B297,AR_AL,16,0)</f>
        <v>#N/A</v>
      </c>
    </row>
    <row r="298" spans="1:17">
      <c r="A298" s="2" t="s">
        <v>1674</v>
      </c>
      <c r="B298" s="2" t="s">
        <v>1698</v>
      </c>
      <c r="C298" s="2" t="s">
        <v>543</v>
      </c>
      <c r="D298" s="6">
        <f>VLOOKUP($B298,AR_AL,3,0)</f>
        <v>0</v>
      </c>
      <c r="E298" s="6">
        <f>VLOOKUP($B298,AR_AL,4,0)</f>
        <v>0</v>
      </c>
      <c r="F298" s="6">
        <f>VLOOKUP($B298,AR_AL,5,0)</f>
        <v>0</v>
      </c>
      <c r="G298" s="6">
        <f>VLOOKUP($B298,AR_AL,6,0)</f>
        <v>0</v>
      </c>
      <c r="H298" s="6">
        <f>VLOOKUP($B298,AR_AL,7,0)</f>
        <v>0</v>
      </c>
      <c r="I298" s="6">
        <f>VLOOKUP($B298,AR_AL,8,0)</f>
        <v>0</v>
      </c>
      <c r="J298" s="6">
        <f>VLOOKUP($B298,AR_AL,9,0)</f>
        <v>0</v>
      </c>
      <c r="K298" s="6">
        <f>VLOOKUP($B298,AR_AL,10,0)</f>
        <v>0</v>
      </c>
      <c r="L298" s="6">
        <f>VLOOKUP($B298,AR_AL,11,0)</f>
        <v>0</v>
      </c>
      <c r="M298" s="6">
        <f>VLOOKUP($B298,AR_AL,12,0)</f>
        <v>0</v>
      </c>
      <c r="N298" s="6">
        <f>VLOOKUP($B298,AR_AL,13,0)</f>
        <v>0</v>
      </c>
      <c r="O298" s="6">
        <f>VLOOKUP($B298,AR_AL,14,0)</f>
        <v>0</v>
      </c>
      <c r="P298" s="6">
        <f>VLOOKUP($B298,AR_AL,15,0)</f>
        <v>0</v>
      </c>
      <c r="Q298" s="6">
        <f>VLOOKUP($B298,AR_AL,16,0)</f>
        <v>0</v>
      </c>
    </row>
    <row r="299" spans="1:17">
      <c r="A299" s="2" t="s">
        <v>1674</v>
      </c>
      <c r="B299" s="2" t="s">
        <v>1700</v>
      </c>
      <c r="C299" s="2" t="s">
        <v>543</v>
      </c>
      <c r="D299" s="6" t="e">
        <f>VLOOKUP($B299,AR_AL,3,0)</f>
        <v>#N/A</v>
      </c>
      <c r="E299" s="6" t="e">
        <f>VLOOKUP($B299,AR_AL,4,0)</f>
        <v>#N/A</v>
      </c>
      <c r="F299" s="6" t="e">
        <f>VLOOKUP($B299,AR_AL,5,0)</f>
        <v>#N/A</v>
      </c>
      <c r="G299" s="6" t="e">
        <f>VLOOKUP($B299,AR_AL,6,0)</f>
        <v>#N/A</v>
      </c>
      <c r="H299" s="6" t="e">
        <f>VLOOKUP($B299,AR_AL,7,0)</f>
        <v>#N/A</v>
      </c>
      <c r="I299" s="6" t="e">
        <f>VLOOKUP($B299,AR_AL,8,0)</f>
        <v>#N/A</v>
      </c>
      <c r="J299" s="6" t="e">
        <f>VLOOKUP($B299,AR_AL,9,0)</f>
        <v>#N/A</v>
      </c>
      <c r="K299" s="6" t="e">
        <f>VLOOKUP($B299,AR_AL,10,0)</f>
        <v>#N/A</v>
      </c>
      <c r="L299" s="6" t="e">
        <f>VLOOKUP($B299,AR_AL,11,0)</f>
        <v>#N/A</v>
      </c>
      <c r="M299" s="6" t="e">
        <f>VLOOKUP($B299,AR_AL,12,0)</f>
        <v>#N/A</v>
      </c>
      <c r="N299" s="6" t="e">
        <f>VLOOKUP($B299,AR_AL,13,0)</f>
        <v>#N/A</v>
      </c>
      <c r="O299" s="6" t="e">
        <f>VLOOKUP($B299,AR_AL,14,0)</f>
        <v>#N/A</v>
      </c>
      <c r="P299" s="6" t="e">
        <f>VLOOKUP($B299,AR_AL,15,0)</f>
        <v>#N/A</v>
      </c>
      <c r="Q299" s="6" t="e">
        <f>VLOOKUP($B299,AR_AL,16,0)</f>
        <v>#N/A</v>
      </c>
    </row>
    <row r="300" spans="1:17">
      <c r="A300" s="2" t="s">
        <v>1674</v>
      </c>
      <c r="B300" s="2" t="s">
        <v>1701</v>
      </c>
      <c r="C300" s="2" t="s">
        <v>543</v>
      </c>
      <c r="D300" s="6">
        <f>VLOOKUP($B300,AR_AL,3,0)</f>
        <v>0</v>
      </c>
      <c r="E300" s="6">
        <f>VLOOKUP($B300,AR_AL,4,0)</f>
        <v>0</v>
      </c>
      <c r="F300" s="6">
        <f>VLOOKUP($B300,AR_AL,5,0)</f>
        <v>0</v>
      </c>
      <c r="G300" s="6">
        <f>VLOOKUP($B300,AR_AL,6,0)</f>
        <v>0</v>
      </c>
      <c r="H300" s="6">
        <f>VLOOKUP($B300,AR_AL,7,0)</f>
        <v>0</v>
      </c>
      <c r="I300" s="6">
        <f>VLOOKUP($B300,AR_AL,8,0)</f>
        <v>0</v>
      </c>
      <c r="J300" s="6">
        <f>VLOOKUP($B300,AR_AL,9,0)</f>
        <v>0</v>
      </c>
      <c r="K300" s="6">
        <f>VLOOKUP($B300,AR_AL,10,0)</f>
        <v>0</v>
      </c>
      <c r="L300" s="6">
        <f>VLOOKUP($B300,AR_AL,11,0)</f>
        <v>0</v>
      </c>
      <c r="M300" s="6">
        <f>VLOOKUP($B300,AR_AL,12,0)</f>
        <v>0</v>
      </c>
      <c r="N300" s="6">
        <f>VLOOKUP($B300,AR_AL,13,0)</f>
        <v>0</v>
      </c>
      <c r="O300" s="6">
        <f>VLOOKUP($B300,AR_AL,14,0)</f>
        <v>0</v>
      </c>
      <c r="P300" s="6">
        <f>VLOOKUP($B300,AR_AL,15,0)</f>
        <v>0</v>
      </c>
      <c r="Q300" s="6">
        <f>VLOOKUP($B300,AR_AL,16,0)</f>
        <v>0</v>
      </c>
    </row>
    <row r="301" spans="1:17">
      <c r="A301" s="2" t="s">
        <v>1674</v>
      </c>
      <c r="B301" s="2" t="s">
        <v>1703</v>
      </c>
      <c r="C301" s="2" t="s">
        <v>543</v>
      </c>
      <c r="D301" s="6" t="e">
        <f>VLOOKUP($B301,AR_AL,3,0)</f>
        <v>#N/A</v>
      </c>
      <c r="E301" s="6" t="e">
        <f>VLOOKUP($B301,AR_AL,4,0)</f>
        <v>#N/A</v>
      </c>
      <c r="F301" s="6" t="e">
        <f>VLOOKUP($B301,AR_AL,5,0)</f>
        <v>#N/A</v>
      </c>
      <c r="G301" s="6" t="e">
        <f>VLOOKUP($B301,AR_AL,6,0)</f>
        <v>#N/A</v>
      </c>
      <c r="H301" s="6" t="e">
        <f>VLOOKUP($B301,AR_AL,7,0)</f>
        <v>#N/A</v>
      </c>
      <c r="I301" s="6" t="e">
        <f>VLOOKUP($B301,AR_AL,8,0)</f>
        <v>#N/A</v>
      </c>
      <c r="J301" s="6" t="e">
        <f>VLOOKUP($B301,AR_AL,9,0)</f>
        <v>#N/A</v>
      </c>
      <c r="K301" s="6" t="e">
        <f>VLOOKUP($B301,AR_AL,10,0)</f>
        <v>#N/A</v>
      </c>
      <c r="L301" s="6" t="e">
        <f>VLOOKUP($B301,AR_AL,11,0)</f>
        <v>#N/A</v>
      </c>
      <c r="M301" s="6" t="e">
        <f>VLOOKUP($B301,AR_AL,12,0)</f>
        <v>#N/A</v>
      </c>
      <c r="N301" s="6" t="e">
        <f>VLOOKUP($B301,AR_AL,13,0)</f>
        <v>#N/A</v>
      </c>
      <c r="O301" s="6" t="e">
        <f>VLOOKUP($B301,AR_AL,14,0)</f>
        <v>#N/A</v>
      </c>
      <c r="P301" s="6" t="e">
        <f>VLOOKUP($B301,AR_AL,15,0)</f>
        <v>#N/A</v>
      </c>
      <c r="Q301" s="6" t="e">
        <f>VLOOKUP($B301,AR_AL,16,0)</f>
        <v>#N/A</v>
      </c>
    </row>
    <row r="302" spans="1:17">
      <c r="A302" s="2" t="s">
        <v>1674</v>
      </c>
      <c r="B302" s="2" t="s">
        <v>1704</v>
      </c>
      <c r="C302" s="2" t="s">
        <v>543</v>
      </c>
      <c r="D302" s="6">
        <f>VLOOKUP($B302,AR_AL,3,0)</f>
        <v>0</v>
      </c>
      <c r="E302" s="6">
        <f>VLOOKUP($B302,AR_AL,4,0)</f>
        <v>0</v>
      </c>
      <c r="F302" s="6">
        <f>VLOOKUP($B302,AR_AL,5,0)</f>
        <v>0</v>
      </c>
      <c r="G302" s="6">
        <f>VLOOKUP($B302,AR_AL,6,0)</f>
        <v>0</v>
      </c>
      <c r="H302" s="6">
        <f>VLOOKUP($B302,AR_AL,7,0)</f>
        <v>0</v>
      </c>
      <c r="I302" s="6">
        <f>VLOOKUP($B302,AR_AL,8,0)</f>
        <v>0</v>
      </c>
      <c r="J302" s="6">
        <f>VLOOKUP($B302,AR_AL,9,0)</f>
        <v>0</v>
      </c>
      <c r="K302" s="6">
        <f>VLOOKUP($B302,AR_AL,10,0)</f>
        <v>0</v>
      </c>
      <c r="L302" s="6">
        <f>VLOOKUP($B302,AR_AL,11,0)</f>
        <v>0</v>
      </c>
      <c r="M302" s="6">
        <f>VLOOKUP($B302,AR_AL,12,0)</f>
        <v>0</v>
      </c>
      <c r="N302" s="6">
        <f>VLOOKUP($B302,AR_AL,13,0)</f>
        <v>0</v>
      </c>
      <c r="O302" s="6">
        <f>VLOOKUP($B302,AR_AL,14,0)</f>
        <v>0</v>
      </c>
      <c r="P302" s="6">
        <f>VLOOKUP($B302,AR_AL,15,0)</f>
        <v>0</v>
      </c>
      <c r="Q302" s="6">
        <f>VLOOKUP($B302,AR_AL,16,0)</f>
        <v>0</v>
      </c>
    </row>
    <row r="303" spans="1:17">
      <c r="A303" s="2" t="s">
        <v>1674</v>
      </c>
      <c r="B303" s="2" t="s">
        <v>1706</v>
      </c>
      <c r="C303" s="2" t="s">
        <v>543</v>
      </c>
      <c r="D303" s="6" t="e">
        <f>VLOOKUP($B303,AR_AL,3,0)</f>
        <v>#N/A</v>
      </c>
      <c r="E303" s="6" t="e">
        <f>VLOOKUP($B303,AR_AL,4,0)</f>
        <v>#N/A</v>
      </c>
      <c r="F303" s="6" t="e">
        <f>VLOOKUP($B303,AR_AL,5,0)</f>
        <v>#N/A</v>
      </c>
      <c r="G303" s="6" t="e">
        <f>VLOOKUP($B303,AR_AL,6,0)</f>
        <v>#N/A</v>
      </c>
      <c r="H303" s="6" t="e">
        <f>VLOOKUP($B303,AR_AL,7,0)</f>
        <v>#N/A</v>
      </c>
      <c r="I303" s="6" t="e">
        <f>VLOOKUP($B303,AR_AL,8,0)</f>
        <v>#N/A</v>
      </c>
      <c r="J303" s="6" t="e">
        <f>VLOOKUP($B303,AR_AL,9,0)</f>
        <v>#N/A</v>
      </c>
      <c r="K303" s="6" t="e">
        <f>VLOOKUP($B303,AR_AL,10,0)</f>
        <v>#N/A</v>
      </c>
      <c r="L303" s="6" t="e">
        <f>VLOOKUP($B303,AR_AL,11,0)</f>
        <v>#N/A</v>
      </c>
      <c r="M303" s="6" t="e">
        <f>VLOOKUP($B303,AR_AL,12,0)</f>
        <v>#N/A</v>
      </c>
      <c r="N303" s="6" t="e">
        <f>VLOOKUP($B303,AR_AL,13,0)</f>
        <v>#N/A</v>
      </c>
      <c r="O303" s="6" t="e">
        <f>VLOOKUP($B303,AR_AL,14,0)</f>
        <v>#N/A</v>
      </c>
      <c r="P303" s="6" t="e">
        <f>VLOOKUP($B303,AR_AL,15,0)</f>
        <v>#N/A</v>
      </c>
      <c r="Q303" s="6" t="e">
        <f>VLOOKUP($B303,AR_AL,16,0)</f>
        <v>#N/A</v>
      </c>
    </row>
    <row r="304" spans="1:17">
      <c r="A304" s="2" t="s">
        <v>1674</v>
      </c>
      <c r="B304" s="2" t="s">
        <v>1707</v>
      </c>
      <c r="C304" s="2" t="s">
        <v>543</v>
      </c>
      <c r="D304" s="6">
        <f>VLOOKUP($B304,AR_AL,3,0)</f>
        <v>0</v>
      </c>
      <c r="E304" s="6">
        <f>VLOOKUP($B304,AR_AL,4,0)</f>
        <v>0</v>
      </c>
      <c r="F304" s="6">
        <f>VLOOKUP($B304,AR_AL,5,0)</f>
        <v>0</v>
      </c>
      <c r="G304" s="6">
        <f>VLOOKUP($B304,AR_AL,6,0)</f>
        <v>0</v>
      </c>
      <c r="H304" s="6">
        <f>VLOOKUP($B304,AR_AL,7,0)</f>
        <v>0</v>
      </c>
      <c r="I304" s="6">
        <f>VLOOKUP($B304,AR_AL,8,0)</f>
        <v>0</v>
      </c>
      <c r="J304" s="6">
        <f>VLOOKUP($B304,AR_AL,9,0)</f>
        <v>0</v>
      </c>
      <c r="K304" s="6">
        <f>VLOOKUP($B304,AR_AL,10,0)</f>
        <v>0</v>
      </c>
      <c r="L304" s="6">
        <f>VLOOKUP($B304,AR_AL,11,0)</f>
        <v>0</v>
      </c>
      <c r="M304" s="6">
        <f>VLOOKUP($B304,AR_AL,12,0)</f>
        <v>0</v>
      </c>
      <c r="N304" s="6">
        <f>VLOOKUP($B304,AR_AL,13,0)</f>
        <v>0</v>
      </c>
      <c r="O304" s="6">
        <f>VLOOKUP($B304,AR_AL,14,0)</f>
        <v>0</v>
      </c>
      <c r="P304" s="6">
        <f>VLOOKUP($B304,AR_AL,15,0)</f>
        <v>0</v>
      </c>
      <c r="Q304" s="6">
        <f>VLOOKUP($B304,AR_AL,16,0)</f>
        <v>0</v>
      </c>
    </row>
    <row r="305" spans="1:17">
      <c r="A305" s="2" t="s">
        <v>1674</v>
      </c>
      <c r="B305" s="2" t="s">
        <v>1709</v>
      </c>
      <c r="C305" s="2" t="s">
        <v>543</v>
      </c>
      <c r="D305" s="6">
        <f>VLOOKUP($B305,AR_AL,3,0)</f>
        <v>0</v>
      </c>
      <c r="E305" s="6">
        <f>VLOOKUP($B305,AR_AL,4,0)</f>
        <v>0</v>
      </c>
      <c r="F305" s="6">
        <f>VLOOKUP($B305,AR_AL,5,0)</f>
        <v>0</v>
      </c>
      <c r="G305" s="6">
        <f>VLOOKUP($B305,AR_AL,6,0)</f>
        <v>0</v>
      </c>
      <c r="H305" s="6">
        <f>VLOOKUP($B305,AR_AL,7,0)</f>
        <v>0</v>
      </c>
      <c r="I305" s="6">
        <f>VLOOKUP($B305,AR_AL,8,0)</f>
        <v>0</v>
      </c>
      <c r="J305" s="6">
        <f>VLOOKUP($B305,AR_AL,9,0)</f>
        <v>0</v>
      </c>
      <c r="K305" s="6">
        <f>VLOOKUP($B305,AR_AL,10,0)</f>
        <v>0</v>
      </c>
      <c r="L305" s="6">
        <f>VLOOKUP($B305,AR_AL,11,0)</f>
        <v>0</v>
      </c>
      <c r="M305" s="6">
        <f>VLOOKUP($B305,AR_AL,12,0)</f>
        <v>0</v>
      </c>
      <c r="N305" s="6">
        <f>VLOOKUP($B305,AR_AL,13,0)</f>
        <v>0</v>
      </c>
      <c r="O305" s="6">
        <f>VLOOKUP($B305,AR_AL,14,0)</f>
        <v>0</v>
      </c>
      <c r="P305" s="6">
        <f>VLOOKUP($B305,AR_AL,15,0)</f>
        <v>0</v>
      </c>
      <c r="Q305" s="6">
        <f>VLOOKUP($B305,AR_AL,16,0)</f>
        <v>0</v>
      </c>
    </row>
    <row r="306" spans="1:17">
      <c r="A306" s="2" t="s">
        <v>1674</v>
      </c>
      <c r="B306" s="2" t="s">
        <v>1711</v>
      </c>
      <c r="C306" s="2" t="s">
        <v>543</v>
      </c>
      <c r="D306" s="6">
        <f>VLOOKUP($B306,AR_AL,3,0)</f>
        <v>0</v>
      </c>
      <c r="E306" s="6">
        <f>VLOOKUP($B306,AR_AL,4,0)</f>
        <v>0</v>
      </c>
      <c r="F306" s="6">
        <f>VLOOKUP($B306,AR_AL,5,0)</f>
        <v>0</v>
      </c>
      <c r="G306" s="6">
        <f>VLOOKUP($B306,AR_AL,6,0)</f>
        <v>0</v>
      </c>
      <c r="H306" s="6">
        <f>VLOOKUP($B306,AR_AL,7,0)</f>
        <v>0</v>
      </c>
      <c r="I306" s="6">
        <f>VLOOKUP($B306,AR_AL,8,0)</f>
        <v>0</v>
      </c>
      <c r="J306" s="6">
        <f>VLOOKUP($B306,AR_AL,9,0)</f>
        <v>0</v>
      </c>
      <c r="K306" s="6">
        <f>VLOOKUP($B306,AR_AL,10,0)</f>
        <v>0</v>
      </c>
      <c r="L306" s="6">
        <f>VLOOKUP($B306,AR_AL,11,0)</f>
        <v>0</v>
      </c>
      <c r="M306" s="6">
        <f>VLOOKUP($B306,AR_AL,12,0)</f>
        <v>0</v>
      </c>
      <c r="N306" s="6">
        <f>VLOOKUP($B306,AR_AL,13,0)</f>
        <v>0</v>
      </c>
      <c r="O306" s="6">
        <f>VLOOKUP($B306,AR_AL,14,0)</f>
        <v>0</v>
      </c>
      <c r="P306" s="6">
        <f>VLOOKUP($B306,AR_AL,15,0)</f>
        <v>0</v>
      </c>
      <c r="Q306" s="6">
        <f>VLOOKUP($B306,AR_AL,16,0)</f>
        <v>0</v>
      </c>
    </row>
    <row r="307" spans="1:17">
      <c r="A307" s="2" t="s">
        <v>1674</v>
      </c>
      <c r="B307" s="2" t="s">
        <v>1713</v>
      </c>
      <c r="C307" s="2" t="s">
        <v>543</v>
      </c>
      <c r="D307" s="6" t="e">
        <f>VLOOKUP($B307,AR_AL,3,0)</f>
        <v>#N/A</v>
      </c>
      <c r="E307" s="6" t="e">
        <f>VLOOKUP($B307,AR_AL,4,0)</f>
        <v>#N/A</v>
      </c>
      <c r="F307" s="6" t="e">
        <f>VLOOKUP($B307,AR_AL,5,0)</f>
        <v>#N/A</v>
      </c>
      <c r="G307" s="6" t="e">
        <f>VLOOKUP($B307,AR_AL,6,0)</f>
        <v>#N/A</v>
      </c>
      <c r="H307" s="6" t="e">
        <f>VLOOKUP($B307,AR_AL,7,0)</f>
        <v>#N/A</v>
      </c>
      <c r="I307" s="6" t="e">
        <f>VLOOKUP($B307,AR_AL,8,0)</f>
        <v>#N/A</v>
      </c>
      <c r="J307" s="6" t="e">
        <f>VLOOKUP($B307,AR_AL,9,0)</f>
        <v>#N/A</v>
      </c>
      <c r="K307" s="6" t="e">
        <f>VLOOKUP($B307,AR_AL,10,0)</f>
        <v>#N/A</v>
      </c>
      <c r="L307" s="6" t="e">
        <f>VLOOKUP($B307,AR_AL,11,0)</f>
        <v>#N/A</v>
      </c>
      <c r="M307" s="6" t="e">
        <f>VLOOKUP($B307,AR_AL,12,0)</f>
        <v>#N/A</v>
      </c>
      <c r="N307" s="6" t="e">
        <f>VLOOKUP($B307,AR_AL,13,0)</f>
        <v>#N/A</v>
      </c>
      <c r="O307" s="6" t="e">
        <f>VLOOKUP($B307,AR_AL,14,0)</f>
        <v>#N/A</v>
      </c>
      <c r="P307" s="6" t="e">
        <f>VLOOKUP($B307,AR_AL,15,0)</f>
        <v>#N/A</v>
      </c>
      <c r="Q307" s="6" t="e">
        <f>VLOOKUP($B307,AR_AL,16,0)</f>
        <v>#N/A</v>
      </c>
    </row>
    <row r="308" spans="1:17">
      <c r="A308" s="2" t="s">
        <v>1674</v>
      </c>
      <c r="B308" s="2" t="s">
        <v>1830</v>
      </c>
      <c r="C308" s="2" t="s">
        <v>543</v>
      </c>
      <c r="D308" s="6" t="e">
        <f>VLOOKUP($B308,AR_AL,3,0)</f>
        <v>#N/A</v>
      </c>
      <c r="E308" s="6" t="e">
        <f>VLOOKUP($B308,AR_AL,4,0)</f>
        <v>#N/A</v>
      </c>
      <c r="F308" s="6" t="e">
        <f>VLOOKUP($B308,AR_AL,5,0)</f>
        <v>#N/A</v>
      </c>
      <c r="G308" s="6" t="e">
        <f>VLOOKUP($B308,AR_AL,6,0)</f>
        <v>#N/A</v>
      </c>
      <c r="H308" s="6" t="e">
        <f>VLOOKUP($B308,AR_AL,7,0)</f>
        <v>#N/A</v>
      </c>
      <c r="I308" s="6" t="e">
        <f>VLOOKUP($B308,AR_AL,8,0)</f>
        <v>#N/A</v>
      </c>
      <c r="J308" s="6" t="e">
        <f>VLOOKUP($B308,AR_AL,9,0)</f>
        <v>#N/A</v>
      </c>
      <c r="K308" s="6" t="e">
        <f>VLOOKUP($B308,AR_AL,10,0)</f>
        <v>#N/A</v>
      </c>
      <c r="L308" s="6" t="e">
        <f>VLOOKUP($B308,AR_AL,11,0)</f>
        <v>#N/A</v>
      </c>
      <c r="M308" s="6" t="e">
        <f>VLOOKUP($B308,AR_AL,12,0)</f>
        <v>#N/A</v>
      </c>
      <c r="N308" s="6" t="e">
        <f>VLOOKUP($B308,AR_AL,13,0)</f>
        <v>#N/A</v>
      </c>
      <c r="O308" s="6" t="e">
        <f>VLOOKUP($B308,AR_AL,14,0)</f>
        <v>#N/A</v>
      </c>
      <c r="P308" s="6" t="e">
        <f>VLOOKUP($B308,AR_AL,15,0)</f>
        <v>#N/A</v>
      </c>
      <c r="Q308" s="6" t="e">
        <f>VLOOKUP($B308,AR_AL,16,0)</f>
        <v>#N/A</v>
      </c>
    </row>
    <row r="309" spans="1:17">
      <c r="A309" s="2" t="s">
        <v>1674</v>
      </c>
      <c r="B309" s="2" t="s">
        <v>1831</v>
      </c>
      <c r="C309" s="2" t="s">
        <v>543</v>
      </c>
      <c r="D309" s="6" t="e">
        <f>VLOOKUP($B309,AR_AL,3,0)</f>
        <v>#N/A</v>
      </c>
      <c r="E309" s="6" t="e">
        <f>VLOOKUP($B309,AR_AL,4,0)</f>
        <v>#N/A</v>
      </c>
      <c r="F309" s="6" t="e">
        <f>VLOOKUP($B309,AR_AL,5,0)</f>
        <v>#N/A</v>
      </c>
      <c r="G309" s="6" t="e">
        <f>VLOOKUP($B309,AR_AL,6,0)</f>
        <v>#N/A</v>
      </c>
      <c r="H309" s="6" t="e">
        <f>VLOOKUP($B309,AR_AL,7,0)</f>
        <v>#N/A</v>
      </c>
      <c r="I309" s="6" t="e">
        <f>VLOOKUP($B309,AR_AL,8,0)</f>
        <v>#N/A</v>
      </c>
      <c r="J309" s="6" t="e">
        <f>VLOOKUP($B309,AR_AL,9,0)</f>
        <v>#N/A</v>
      </c>
      <c r="K309" s="6" t="e">
        <f>VLOOKUP($B309,AR_AL,10,0)</f>
        <v>#N/A</v>
      </c>
      <c r="L309" s="6" t="e">
        <f>VLOOKUP($B309,AR_AL,11,0)</f>
        <v>#N/A</v>
      </c>
      <c r="M309" s="6" t="e">
        <f>VLOOKUP($B309,AR_AL,12,0)</f>
        <v>#N/A</v>
      </c>
      <c r="N309" s="6" t="e">
        <f>VLOOKUP($B309,AR_AL,13,0)</f>
        <v>#N/A</v>
      </c>
      <c r="O309" s="6" t="e">
        <f>VLOOKUP($B309,AR_AL,14,0)</f>
        <v>#N/A</v>
      </c>
      <c r="P309" s="6" t="e">
        <f>VLOOKUP($B309,AR_AL,15,0)</f>
        <v>#N/A</v>
      </c>
      <c r="Q309" s="6" t="e">
        <f>VLOOKUP($B309,AR_AL,16,0)</f>
        <v>#N/A</v>
      </c>
    </row>
    <row r="310" spans="1:17">
      <c r="A310" s="2" t="s">
        <v>1674</v>
      </c>
      <c r="B310" s="2" t="s">
        <v>1832</v>
      </c>
      <c r="C310" s="2" t="s">
        <v>543</v>
      </c>
      <c r="D310" s="6">
        <f>VLOOKUP($B310,AR_AL,3,0)</f>
        <v>0</v>
      </c>
      <c r="E310" s="6">
        <f>VLOOKUP($B310,AR_AL,4,0)</f>
        <v>0</v>
      </c>
      <c r="F310" s="6">
        <f>VLOOKUP($B310,AR_AL,5,0)</f>
        <v>0</v>
      </c>
      <c r="G310" s="6">
        <f>VLOOKUP($B310,AR_AL,6,0)</f>
        <v>0</v>
      </c>
      <c r="H310" s="6">
        <f>VLOOKUP($B310,AR_AL,7,0)</f>
        <v>0</v>
      </c>
      <c r="I310" s="6">
        <f>VLOOKUP($B310,AR_AL,8,0)</f>
        <v>0</v>
      </c>
      <c r="J310" s="6">
        <f>VLOOKUP($B310,AR_AL,9,0)</f>
        <v>0</v>
      </c>
      <c r="K310" s="6">
        <f>VLOOKUP($B310,AR_AL,10,0)</f>
        <v>0</v>
      </c>
      <c r="L310" s="6">
        <f>VLOOKUP($B310,AR_AL,11,0)</f>
        <v>0</v>
      </c>
      <c r="M310" s="6">
        <f>VLOOKUP($B310,AR_AL,12,0)</f>
        <v>0</v>
      </c>
      <c r="N310" s="6">
        <f>VLOOKUP($B310,AR_AL,13,0)</f>
        <v>0</v>
      </c>
      <c r="O310" s="6">
        <f>VLOOKUP($B310,AR_AL,14,0)</f>
        <v>0</v>
      </c>
      <c r="P310" s="6">
        <f>VLOOKUP($B310,AR_AL,15,0)</f>
        <v>0</v>
      </c>
      <c r="Q310" s="6">
        <f>VLOOKUP($B310,AR_AL,16,0)</f>
        <v>0</v>
      </c>
    </row>
    <row r="311" spans="1:17">
      <c r="A311" s="2" t="s">
        <v>1674</v>
      </c>
      <c r="B311" s="2" t="s">
        <v>1834</v>
      </c>
      <c r="C311" s="2" t="s">
        <v>543</v>
      </c>
      <c r="D311" s="6" t="e">
        <f>VLOOKUP($B311,AR_AL,3,0)</f>
        <v>#N/A</v>
      </c>
      <c r="E311" s="6" t="e">
        <f>VLOOKUP($B311,AR_AL,4,0)</f>
        <v>#N/A</v>
      </c>
      <c r="F311" s="6" t="e">
        <f>VLOOKUP($B311,AR_AL,5,0)</f>
        <v>#N/A</v>
      </c>
      <c r="G311" s="6" t="e">
        <f>VLOOKUP($B311,AR_AL,6,0)</f>
        <v>#N/A</v>
      </c>
      <c r="H311" s="6" t="e">
        <f>VLOOKUP($B311,AR_AL,7,0)</f>
        <v>#N/A</v>
      </c>
      <c r="I311" s="6" t="e">
        <f>VLOOKUP($B311,AR_AL,8,0)</f>
        <v>#N/A</v>
      </c>
      <c r="J311" s="6" t="e">
        <f>VLOOKUP($B311,AR_AL,9,0)</f>
        <v>#N/A</v>
      </c>
      <c r="K311" s="6" t="e">
        <f>VLOOKUP($B311,AR_AL,10,0)</f>
        <v>#N/A</v>
      </c>
      <c r="L311" s="6" t="e">
        <f>VLOOKUP($B311,AR_AL,11,0)</f>
        <v>#N/A</v>
      </c>
      <c r="M311" s="6" t="e">
        <f>VLOOKUP($B311,AR_AL,12,0)</f>
        <v>#N/A</v>
      </c>
      <c r="N311" s="6" t="e">
        <f>VLOOKUP($B311,AR_AL,13,0)</f>
        <v>#N/A</v>
      </c>
      <c r="O311" s="6" t="e">
        <f>VLOOKUP($B311,AR_AL,14,0)</f>
        <v>#N/A</v>
      </c>
      <c r="P311" s="6" t="e">
        <f>VLOOKUP($B311,AR_AL,15,0)</f>
        <v>#N/A</v>
      </c>
      <c r="Q311" s="6" t="e">
        <f>VLOOKUP($B311,AR_AL,16,0)</f>
        <v>#N/A</v>
      </c>
    </row>
    <row r="312" spans="1:17">
      <c r="A312" s="2" t="s">
        <v>1674</v>
      </c>
      <c r="B312" s="2" t="s">
        <v>1835</v>
      </c>
      <c r="C312" s="2" t="s">
        <v>543</v>
      </c>
      <c r="D312" s="6" t="e">
        <f>VLOOKUP($B312,AR_AL,3,0)</f>
        <v>#N/A</v>
      </c>
      <c r="E312" s="6" t="e">
        <f>VLOOKUP($B312,AR_AL,4,0)</f>
        <v>#N/A</v>
      </c>
      <c r="F312" s="6" t="e">
        <f>VLOOKUP($B312,AR_AL,5,0)</f>
        <v>#N/A</v>
      </c>
      <c r="G312" s="6" t="e">
        <f>VLOOKUP($B312,AR_AL,6,0)</f>
        <v>#N/A</v>
      </c>
      <c r="H312" s="6" t="e">
        <f>VLOOKUP($B312,AR_AL,7,0)</f>
        <v>#N/A</v>
      </c>
      <c r="I312" s="6" t="e">
        <f>VLOOKUP($B312,AR_AL,8,0)</f>
        <v>#N/A</v>
      </c>
      <c r="J312" s="6" t="e">
        <f>VLOOKUP($B312,AR_AL,9,0)</f>
        <v>#N/A</v>
      </c>
      <c r="K312" s="6" t="e">
        <f>VLOOKUP($B312,AR_AL,10,0)</f>
        <v>#N/A</v>
      </c>
      <c r="L312" s="6" t="e">
        <f>VLOOKUP($B312,AR_AL,11,0)</f>
        <v>#N/A</v>
      </c>
      <c r="M312" s="6" t="e">
        <f>VLOOKUP($B312,AR_AL,12,0)</f>
        <v>#N/A</v>
      </c>
      <c r="N312" s="6" t="e">
        <f>VLOOKUP($B312,AR_AL,13,0)</f>
        <v>#N/A</v>
      </c>
      <c r="O312" s="6" t="e">
        <f>VLOOKUP($B312,AR_AL,14,0)</f>
        <v>#N/A</v>
      </c>
      <c r="P312" s="6" t="e">
        <f>VLOOKUP($B312,AR_AL,15,0)</f>
        <v>#N/A</v>
      </c>
      <c r="Q312" s="6" t="e">
        <f>VLOOKUP($B312,AR_AL,16,0)</f>
        <v>#N/A</v>
      </c>
    </row>
    <row r="313" spans="1:17">
      <c r="A313" s="2" t="s">
        <v>1674</v>
      </c>
      <c r="B313" s="2" t="s">
        <v>1836</v>
      </c>
      <c r="C313" s="2" t="s">
        <v>543</v>
      </c>
      <c r="D313" s="6" t="e">
        <f>VLOOKUP($B313,AR_AL,3,0)</f>
        <v>#N/A</v>
      </c>
      <c r="E313" s="6" t="e">
        <f>VLOOKUP($B313,AR_AL,4,0)</f>
        <v>#N/A</v>
      </c>
      <c r="F313" s="6" t="e">
        <f>VLOOKUP($B313,AR_AL,5,0)</f>
        <v>#N/A</v>
      </c>
      <c r="G313" s="6" t="e">
        <f>VLOOKUP($B313,AR_AL,6,0)</f>
        <v>#N/A</v>
      </c>
      <c r="H313" s="6" t="e">
        <f>VLOOKUP($B313,AR_AL,7,0)</f>
        <v>#N/A</v>
      </c>
      <c r="I313" s="6" t="e">
        <f>VLOOKUP($B313,AR_AL,8,0)</f>
        <v>#N/A</v>
      </c>
      <c r="J313" s="6" t="e">
        <f>VLOOKUP($B313,AR_AL,9,0)</f>
        <v>#N/A</v>
      </c>
      <c r="K313" s="6" t="e">
        <f>VLOOKUP($B313,AR_AL,10,0)</f>
        <v>#N/A</v>
      </c>
      <c r="L313" s="6" t="e">
        <f>VLOOKUP($B313,AR_AL,11,0)</f>
        <v>#N/A</v>
      </c>
      <c r="M313" s="6" t="e">
        <f>VLOOKUP($B313,AR_AL,12,0)</f>
        <v>#N/A</v>
      </c>
      <c r="N313" s="6" t="e">
        <f>VLOOKUP($B313,AR_AL,13,0)</f>
        <v>#N/A</v>
      </c>
      <c r="O313" s="6" t="e">
        <f>VLOOKUP($B313,AR_AL,14,0)</f>
        <v>#N/A</v>
      </c>
      <c r="P313" s="6" t="e">
        <f>VLOOKUP($B313,AR_AL,15,0)</f>
        <v>#N/A</v>
      </c>
      <c r="Q313" s="6" t="e">
        <f>VLOOKUP($B313,AR_AL,16,0)</f>
        <v>#N/A</v>
      </c>
    </row>
    <row r="314" spans="1:17">
      <c r="A314" s="2" t="s">
        <v>1674</v>
      </c>
      <c r="B314" s="2" t="s">
        <v>1837</v>
      </c>
      <c r="C314" s="2" t="s">
        <v>543</v>
      </c>
      <c r="D314" s="6" t="e">
        <f>VLOOKUP($B314,AR_AL,3,0)</f>
        <v>#N/A</v>
      </c>
      <c r="E314" s="6" t="e">
        <f>VLOOKUP($B314,AR_AL,4,0)</f>
        <v>#N/A</v>
      </c>
      <c r="F314" s="6" t="e">
        <f>VLOOKUP($B314,AR_AL,5,0)</f>
        <v>#N/A</v>
      </c>
      <c r="G314" s="6" t="e">
        <f>VLOOKUP($B314,AR_AL,6,0)</f>
        <v>#N/A</v>
      </c>
      <c r="H314" s="6" t="e">
        <f>VLOOKUP($B314,AR_AL,7,0)</f>
        <v>#N/A</v>
      </c>
      <c r="I314" s="6" t="e">
        <f>VLOOKUP($B314,AR_AL,8,0)</f>
        <v>#N/A</v>
      </c>
      <c r="J314" s="6" t="e">
        <f>VLOOKUP($B314,AR_AL,9,0)</f>
        <v>#N/A</v>
      </c>
      <c r="K314" s="6" t="e">
        <f>VLOOKUP($B314,AR_AL,10,0)</f>
        <v>#N/A</v>
      </c>
      <c r="L314" s="6" t="e">
        <f>VLOOKUP($B314,AR_AL,11,0)</f>
        <v>#N/A</v>
      </c>
      <c r="M314" s="6" t="e">
        <f>VLOOKUP($B314,AR_AL,12,0)</f>
        <v>#N/A</v>
      </c>
      <c r="N314" s="6" t="e">
        <f>VLOOKUP($B314,AR_AL,13,0)</f>
        <v>#N/A</v>
      </c>
      <c r="O314" s="6" t="e">
        <f>VLOOKUP($B314,AR_AL,14,0)</f>
        <v>#N/A</v>
      </c>
      <c r="P314" s="6" t="e">
        <f>VLOOKUP($B314,AR_AL,15,0)</f>
        <v>#N/A</v>
      </c>
      <c r="Q314" s="6" t="e">
        <f>VLOOKUP($B314,AR_AL,16,0)</f>
        <v>#N/A</v>
      </c>
    </row>
    <row r="315" spans="1:17">
      <c r="A315" s="2" t="s">
        <v>1674</v>
      </c>
      <c r="B315" s="2" t="s">
        <v>1838</v>
      </c>
      <c r="C315" s="2" t="s">
        <v>543</v>
      </c>
      <c r="D315" s="6" t="e">
        <f>VLOOKUP($B315,AR_AL,3,0)</f>
        <v>#N/A</v>
      </c>
      <c r="E315" s="6" t="e">
        <f>VLOOKUP($B315,AR_AL,4,0)</f>
        <v>#N/A</v>
      </c>
      <c r="F315" s="6" t="e">
        <f>VLOOKUP($B315,AR_AL,5,0)</f>
        <v>#N/A</v>
      </c>
      <c r="G315" s="6" t="e">
        <f>VLOOKUP($B315,AR_AL,6,0)</f>
        <v>#N/A</v>
      </c>
      <c r="H315" s="6" t="e">
        <f>VLOOKUP($B315,AR_AL,7,0)</f>
        <v>#N/A</v>
      </c>
      <c r="I315" s="6" t="e">
        <f>VLOOKUP($B315,AR_AL,8,0)</f>
        <v>#N/A</v>
      </c>
      <c r="J315" s="6" t="e">
        <f>VLOOKUP($B315,AR_AL,9,0)</f>
        <v>#N/A</v>
      </c>
      <c r="K315" s="6" t="e">
        <f>VLOOKUP($B315,AR_AL,10,0)</f>
        <v>#N/A</v>
      </c>
      <c r="L315" s="6" t="e">
        <f>VLOOKUP($B315,AR_AL,11,0)</f>
        <v>#N/A</v>
      </c>
      <c r="M315" s="6" t="e">
        <f>VLOOKUP($B315,AR_AL,12,0)</f>
        <v>#N/A</v>
      </c>
      <c r="N315" s="6" t="e">
        <f>VLOOKUP($B315,AR_AL,13,0)</f>
        <v>#N/A</v>
      </c>
      <c r="O315" s="6" t="e">
        <f>VLOOKUP($B315,AR_AL,14,0)</f>
        <v>#N/A</v>
      </c>
      <c r="P315" s="6" t="e">
        <f>VLOOKUP($B315,AR_AL,15,0)</f>
        <v>#N/A</v>
      </c>
      <c r="Q315" s="6" t="e">
        <f>VLOOKUP($B315,AR_AL,16,0)</f>
        <v>#N/A</v>
      </c>
    </row>
    <row r="316" spans="1:17">
      <c r="A316" s="2" t="s">
        <v>1674</v>
      </c>
      <c r="B316" s="2" t="s">
        <v>1839</v>
      </c>
      <c r="C316" s="2" t="s">
        <v>543</v>
      </c>
      <c r="D316" s="6" t="e">
        <f>VLOOKUP($B316,AR_AL,3,0)</f>
        <v>#N/A</v>
      </c>
      <c r="E316" s="6" t="e">
        <f>VLOOKUP($B316,AR_AL,4,0)</f>
        <v>#N/A</v>
      </c>
      <c r="F316" s="6" t="e">
        <f>VLOOKUP($B316,AR_AL,5,0)</f>
        <v>#N/A</v>
      </c>
      <c r="G316" s="6" t="e">
        <f>VLOOKUP($B316,AR_AL,6,0)</f>
        <v>#N/A</v>
      </c>
      <c r="H316" s="6" t="e">
        <f>VLOOKUP($B316,AR_AL,7,0)</f>
        <v>#N/A</v>
      </c>
      <c r="I316" s="6" t="e">
        <f>VLOOKUP($B316,AR_AL,8,0)</f>
        <v>#N/A</v>
      </c>
      <c r="J316" s="6" t="e">
        <f>VLOOKUP($B316,AR_AL,9,0)</f>
        <v>#N/A</v>
      </c>
      <c r="K316" s="6" t="e">
        <f>VLOOKUP($B316,AR_AL,10,0)</f>
        <v>#N/A</v>
      </c>
      <c r="L316" s="6" t="e">
        <f>VLOOKUP($B316,AR_AL,11,0)</f>
        <v>#N/A</v>
      </c>
      <c r="M316" s="6" t="e">
        <f>VLOOKUP($B316,AR_AL,12,0)</f>
        <v>#N/A</v>
      </c>
      <c r="N316" s="6" t="e">
        <f>VLOOKUP($B316,AR_AL,13,0)</f>
        <v>#N/A</v>
      </c>
      <c r="O316" s="6" t="e">
        <f>VLOOKUP($B316,AR_AL,14,0)</f>
        <v>#N/A</v>
      </c>
      <c r="P316" s="6" t="e">
        <f>VLOOKUP($B316,AR_AL,15,0)</f>
        <v>#N/A</v>
      </c>
      <c r="Q316" s="6" t="e">
        <f>VLOOKUP($B316,AR_AL,16,0)</f>
        <v>#N/A</v>
      </c>
    </row>
    <row r="317" spans="1:17">
      <c r="A317" s="2" t="s">
        <v>1674</v>
      </c>
      <c r="B317" s="2" t="s">
        <v>1840</v>
      </c>
      <c r="C317" s="2" t="s">
        <v>543</v>
      </c>
      <c r="D317" s="6">
        <f>VLOOKUP($B317,AR_AL,3,0)</f>
        <v>0</v>
      </c>
      <c r="E317" s="6">
        <f>VLOOKUP($B317,AR_AL,4,0)</f>
        <v>0</v>
      </c>
      <c r="F317" s="6">
        <f>VLOOKUP($B317,AR_AL,5,0)</f>
        <v>0</v>
      </c>
      <c r="G317" s="6">
        <f>VLOOKUP($B317,AR_AL,6,0)</f>
        <v>0</v>
      </c>
      <c r="H317" s="6">
        <f>VLOOKUP($B317,AR_AL,7,0)</f>
        <v>0</v>
      </c>
      <c r="I317" s="6">
        <f>VLOOKUP($B317,AR_AL,8,0)</f>
        <v>0</v>
      </c>
      <c r="J317" s="6">
        <f>VLOOKUP($B317,AR_AL,9,0)</f>
        <v>0</v>
      </c>
      <c r="K317" s="6">
        <f>VLOOKUP($B317,AR_AL,10,0)</f>
        <v>0</v>
      </c>
      <c r="L317" s="6">
        <f>VLOOKUP($B317,AR_AL,11,0)</f>
        <v>0</v>
      </c>
      <c r="M317" s="6">
        <f>VLOOKUP($B317,AR_AL,12,0)</f>
        <v>0</v>
      </c>
      <c r="N317" s="6">
        <f>VLOOKUP($B317,AR_AL,13,0)</f>
        <v>0</v>
      </c>
      <c r="O317" s="6">
        <f>VLOOKUP($B317,AR_AL,14,0)</f>
        <v>0</v>
      </c>
      <c r="P317" s="6">
        <f>VLOOKUP($B317,AR_AL,15,0)</f>
        <v>0</v>
      </c>
      <c r="Q317" s="6">
        <f>VLOOKUP($B317,AR_AL,16,0)</f>
        <v>0</v>
      </c>
    </row>
    <row r="318" spans="1:17">
      <c r="A318" s="2" t="s">
        <v>1674</v>
      </c>
      <c r="B318" s="2" t="s">
        <v>1842</v>
      </c>
      <c r="C318" s="2" t="s">
        <v>543</v>
      </c>
      <c r="D318" s="6" t="e">
        <f>VLOOKUP($B318,AR_AL,3,0)</f>
        <v>#N/A</v>
      </c>
      <c r="E318" s="6" t="e">
        <f>VLOOKUP($B318,AR_AL,4,0)</f>
        <v>#N/A</v>
      </c>
      <c r="F318" s="6" t="e">
        <f>VLOOKUP($B318,AR_AL,5,0)</f>
        <v>#N/A</v>
      </c>
      <c r="G318" s="6" t="e">
        <f>VLOOKUP($B318,AR_AL,6,0)</f>
        <v>#N/A</v>
      </c>
      <c r="H318" s="6" t="e">
        <f>VLOOKUP($B318,AR_AL,7,0)</f>
        <v>#N/A</v>
      </c>
      <c r="I318" s="6" t="e">
        <f>VLOOKUP($B318,AR_AL,8,0)</f>
        <v>#N/A</v>
      </c>
      <c r="J318" s="6" t="e">
        <f>VLOOKUP($B318,AR_AL,9,0)</f>
        <v>#N/A</v>
      </c>
      <c r="K318" s="6" t="e">
        <f>VLOOKUP($B318,AR_AL,10,0)</f>
        <v>#N/A</v>
      </c>
      <c r="L318" s="6" t="e">
        <f>VLOOKUP($B318,AR_AL,11,0)</f>
        <v>#N/A</v>
      </c>
      <c r="M318" s="6" t="e">
        <f>VLOOKUP($B318,AR_AL,12,0)</f>
        <v>#N/A</v>
      </c>
      <c r="N318" s="6" t="e">
        <f>VLOOKUP($B318,AR_AL,13,0)</f>
        <v>#N/A</v>
      </c>
      <c r="O318" s="6" t="e">
        <f>VLOOKUP($B318,AR_AL,14,0)</f>
        <v>#N/A</v>
      </c>
      <c r="P318" s="6" t="e">
        <f>VLOOKUP($B318,AR_AL,15,0)</f>
        <v>#N/A</v>
      </c>
      <c r="Q318" s="6" t="e">
        <f>VLOOKUP($B318,AR_AL,16,0)</f>
        <v>#N/A</v>
      </c>
    </row>
    <row r="319" spans="1:17">
      <c r="A319" s="2" t="s">
        <v>1674</v>
      </c>
      <c r="B319" s="2" t="s">
        <v>1843</v>
      </c>
      <c r="C319" s="2" t="s">
        <v>543</v>
      </c>
      <c r="D319" s="6" t="e">
        <f>VLOOKUP($B319,AR_AL,3,0)</f>
        <v>#N/A</v>
      </c>
      <c r="E319" s="6" t="e">
        <f>VLOOKUP($B319,AR_AL,4,0)</f>
        <v>#N/A</v>
      </c>
      <c r="F319" s="6" t="e">
        <f>VLOOKUP($B319,AR_AL,5,0)</f>
        <v>#N/A</v>
      </c>
      <c r="G319" s="6" t="e">
        <f>VLOOKUP($B319,AR_AL,6,0)</f>
        <v>#N/A</v>
      </c>
      <c r="H319" s="6" t="e">
        <f>VLOOKUP($B319,AR_AL,7,0)</f>
        <v>#N/A</v>
      </c>
      <c r="I319" s="6" t="e">
        <f>VLOOKUP($B319,AR_AL,8,0)</f>
        <v>#N/A</v>
      </c>
      <c r="J319" s="6" t="e">
        <f>VLOOKUP($B319,AR_AL,9,0)</f>
        <v>#N/A</v>
      </c>
      <c r="K319" s="6" t="e">
        <f>VLOOKUP($B319,AR_AL,10,0)</f>
        <v>#N/A</v>
      </c>
      <c r="L319" s="6" t="e">
        <f>VLOOKUP($B319,AR_AL,11,0)</f>
        <v>#N/A</v>
      </c>
      <c r="M319" s="6" t="e">
        <f>VLOOKUP($B319,AR_AL,12,0)</f>
        <v>#N/A</v>
      </c>
      <c r="N319" s="6" t="e">
        <f>VLOOKUP($B319,AR_AL,13,0)</f>
        <v>#N/A</v>
      </c>
      <c r="O319" s="6" t="e">
        <f>VLOOKUP($B319,AR_AL,14,0)</f>
        <v>#N/A</v>
      </c>
      <c r="P319" s="6" t="e">
        <f>VLOOKUP($B319,AR_AL,15,0)</f>
        <v>#N/A</v>
      </c>
      <c r="Q319" s="6" t="e">
        <f>VLOOKUP($B319,AR_AL,16,0)</f>
        <v>#N/A</v>
      </c>
    </row>
    <row r="320" spans="1:17">
      <c r="A320" s="2" t="s">
        <v>1674</v>
      </c>
      <c r="B320" s="2" t="s">
        <v>1844</v>
      </c>
      <c r="C320" s="2" t="s">
        <v>543</v>
      </c>
      <c r="D320" s="6" t="e">
        <f>VLOOKUP($B320,AR_AL,3,0)</f>
        <v>#N/A</v>
      </c>
      <c r="E320" s="6" t="e">
        <f>VLOOKUP($B320,AR_AL,4,0)</f>
        <v>#N/A</v>
      </c>
      <c r="F320" s="6" t="e">
        <f>VLOOKUP($B320,AR_AL,5,0)</f>
        <v>#N/A</v>
      </c>
      <c r="G320" s="6" t="e">
        <f>VLOOKUP($B320,AR_AL,6,0)</f>
        <v>#N/A</v>
      </c>
      <c r="H320" s="6" t="e">
        <f>VLOOKUP($B320,AR_AL,7,0)</f>
        <v>#N/A</v>
      </c>
      <c r="I320" s="6" t="e">
        <f>VLOOKUP($B320,AR_AL,8,0)</f>
        <v>#N/A</v>
      </c>
      <c r="J320" s="6" t="e">
        <f>VLOOKUP($B320,AR_AL,9,0)</f>
        <v>#N/A</v>
      </c>
      <c r="K320" s="6" t="e">
        <f>VLOOKUP($B320,AR_AL,10,0)</f>
        <v>#N/A</v>
      </c>
      <c r="L320" s="6" t="e">
        <f>VLOOKUP($B320,AR_AL,11,0)</f>
        <v>#N/A</v>
      </c>
      <c r="M320" s="6" t="e">
        <f>VLOOKUP($B320,AR_AL,12,0)</f>
        <v>#N/A</v>
      </c>
      <c r="N320" s="6" t="e">
        <f>VLOOKUP($B320,AR_AL,13,0)</f>
        <v>#N/A</v>
      </c>
      <c r="O320" s="6" t="e">
        <f>VLOOKUP($B320,AR_AL,14,0)</f>
        <v>#N/A</v>
      </c>
      <c r="P320" s="6" t="e">
        <f>VLOOKUP($B320,AR_AL,15,0)</f>
        <v>#N/A</v>
      </c>
      <c r="Q320" s="6" t="e">
        <f>VLOOKUP($B320,AR_AL,16,0)</f>
        <v>#N/A</v>
      </c>
    </row>
    <row r="321" spans="1:17">
      <c r="A321" s="2" t="s">
        <v>1674</v>
      </c>
      <c r="B321" s="2" t="s">
        <v>1845</v>
      </c>
      <c r="C321" s="2" t="s">
        <v>543</v>
      </c>
      <c r="D321" s="6" t="e">
        <f>VLOOKUP($B321,AR_AL,3,0)</f>
        <v>#N/A</v>
      </c>
      <c r="E321" s="6" t="e">
        <f>VLOOKUP($B321,AR_AL,4,0)</f>
        <v>#N/A</v>
      </c>
      <c r="F321" s="6" t="e">
        <f>VLOOKUP($B321,AR_AL,5,0)</f>
        <v>#N/A</v>
      </c>
      <c r="G321" s="6" t="e">
        <f>VLOOKUP($B321,AR_AL,6,0)</f>
        <v>#N/A</v>
      </c>
      <c r="H321" s="6" t="e">
        <f>VLOOKUP($B321,AR_AL,7,0)</f>
        <v>#N/A</v>
      </c>
      <c r="I321" s="6" t="e">
        <f>VLOOKUP($B321,AR_AL,8,0)</f>
        <v>#N/A</v>
      </c>
      <c r="J321" s="6" t="e">
        <f>VLOOKUP($B321,AR_AL,9,0)</f>
        <v>#N/A</v>
      </c>
      <c r="K321" s="6" t="e">
        <f>VLOOKUP($B321,AR_AL,10,0)</f>
        <v>#N/A</v>
      </c>
      <c r="L321" s="6" t="e">
        <f>VLOOKUP($B321,AR_AL,11,0)</f>
        <v>#N/A</v>
      </c>
      <c r="M321" s="6" t="e">
        <f>VLOOKUP($B321,AR_AL,12,0)</f>
        <v>#N/A</v>
      </c>
      <c r="N321" s="6" t="e">
        <f>VLOOKUP($B321,AR_AL,13,0)</f>
        <v>#N/A</v>
      </c>
      <c r="O321" s="6" t="e">
        <f>VLOOKUP($B321,AR_AL,14,0)</f>
        <v>#N/A</v>
      </c>
      <c r="P321" s="6" t="e">
        <f>VLOOKUP($B321,AR_AL,15,0)</f>
        <v>#N/A</v>
      </c>
      <c r="Q321" s="6" t="e">
        <f>VLOOKUP($B321,AR_AL,16,0)</f>
        <v>#N/A</v>
      </c>
    </row>
    <row r="322" spans="1:17">
      <c r="A322" s="2" t="s">
        <v>1674</v>
      </c>
      <c r="B322" s="2" t="s">
        <v>1846</v>
      </c>
      <c r="C322" s="2" t="s">
        <v>543</v>
      </c>
      <c r="D322" s="6" t="e">
        <f>VLOOKUP($B322,AR_AL,3,0)</f>
        <v>#N/A</v>
      </c>
      <c r="E322" s="6" t="e">
        <f>VLOOKUP($B322,AR_AL,4,0)</f>
        <v>#N/A</v>
      </c>
      <c r="F322" s="6" t="e">
        <f>VLOOKUP($B322,AR_AL,5,0)</f>
        <v>#N/A</v>
      </c>
      <c r="G322" s="6" t="e">
        <f>VLOOKUP($B322,AR_AL,6,0)</f>
        <v>#N/A</v>
      </c>
      <c r="H322" s="6" t="e">
        <f>VLOOKUP($B322,AR_AL,7,0)</f>
        <v>#N/A</v>
      </c>
      <c r="I322" s="6" t="e">
        <f>VLOOKUP($B322,AR_AL,8,0)</f>
        <v>#N/A</v>
      </c>
      <c r="J322" s="6" t="e">
        <f>VLOOKUP($B322,AR_AL,9,0)</f>
        <v>#N/A</v>
      </c>
      <c r="K322" s="6" t="e">
        <f>VLOOKUP($B322,AR_AL,10,0)</f>
        <v>#N/A</v>
      </c>
      <c r="L322" s="6" t="e">
        <f>VLOOKUP($B322,AR_AL,11,0)</f>
        <v>#N/A</v>
      </c>
      <c r="M322" s="6" t="e">
        <f>VLOOKUP($B322,AR_AL,12,0)</f>
        <v>#N/A</v>
      </c>
      <c r="N322" s="6" t="e">
        <f>VLOOKUP($B322,AR_AL,13,0)</f>
        <v>#N/A</v>
      </c>
      <c r="O322" s="6" t="e">
        <f>VLOOKUP($B322,AR_AL,14,0)</f>
        <v>#N/A</v>
      </c>
      <c r="P322" s="6" t="e">
        <f>VLOOKUP($B322,AR_AL,15,0)</f>
        <v>#N/A</v>
      </c>
      <c r="Q322" s="6" t="e">
        <f>VLOOKUP($B322,AR_AL,16,0)</f>
        <v>#N/A</v>
      </c>
    </row>
    <row r="323" spans="1:17">
      <c r="A323" s="2" t="s">
        <v>1674</v>
      </c>
      <c r="B323" s="2" t="s">
        <v>1847</v>
      </c>
      <c r="C323" s="2" t="s">
        <v>543</v>
      </c>
      <c r="D323" s="6" t="e">
        <f>VLOOKUP($B323,AR_AL,3,0)</f>
        <v>#N/A</v>
      </c>
      <c r="E323" s="6" t="e">
        <f>VLOOKUP($B323,AR_AL,4,0)</f>
        <v>#N/A</v>
      </c>
      <c r="F323" s="6" t="e">
        <f>VLOOKUP($B323,AR_AL,5,0)</f>
        <v>#N/A</v>
      </c>
      <c r="G323" s="6" t="e">
        <f>VLOOKUP($B323,AR_AL,6,0)</f>
        <v>#N/A</v>
      </c>
      <c r="H323" s="6" t="e">
        <f>VLOOKUP($B323,AR_AL,7,0)</f>
        <v>#N/A</v>
      </c>
      <c r="I323" s="6" t="e">
        <f>VLOOKUP($B323,AR_AL,8,0)</f>
        <v>#N/A</v>
      </c>
      <c r="J323" s="6" t="e">
        <f>VLOOKUP($B323,AR_AL,9,0)</f>
        <v>#N/A</v>
      </c>
      <c r="K323" s="6" t="e">
        <f>VLOOKUP($B323,AR_AL,10,0)</f>
        <v>#N/A</v>
      </c>
      <c r="L323" s="6" t="e">
        <f>VLOOKUP($B323,AR_AL,11,0)</f>
        <v>#N/A</v>
      </c>
      <c r="M323" s="6" t="e">
        <f>VLOOKUP($B323,AR_AL,12,0)</f>
        <v>#N/A</v>
      </c>
      <c r="N323" s="6" t="e">
        <f>VLOOKUP($B323,AR_AL,13,0)</f>
        <v>#N/A</v>
      </c>
      <c r="O323" s="6" t="e">
        <f>VLOOKUP($B323,AR_AL,14,0)</f>
        <v>#N/A</v>
      </c>
      <c r="P323" s="6" t="e">
        <f>VLOOKUP($B323,AR_AL,15,0)</f>
        <v>#N/A</v>
      </c>
      <c r="Q323" s="6" t="e">
        <f>VLOOKUP($B323,AR_AL,16,0)</f>
        <v>#N/A</v>
      </c>
    </row>
    <row r="324" spans="1:17">
      <c r="A324" s="2" t="s">
        <v>1674</v>
      </c>
      <c r="B324" s="2" t="s">
        <v>1848</v>
      </c>
      <c r="C324" s="2" t="s">
        <v>543</v>
      </c>
      <c r="D324" s="6" t="e">
        <f>VLOOKUP($B324,AR_AL,3,0)</f>
        <v>#N/A</v>
      </c>
      <c r="E324" s="6" t="e">
        <f>VLOOKUP($B324,AR_AL,4,0)</f>
        <v>#N/A</v>
      </c>
      <c r="F324" s="6" t="e">
        <f>VLOOKUP($B324,AR_AL,5,0)</f>
        <v>#N/A</v>
      </c>
      <c r="G324" s="6" t="e">
        <f>VLOOKUP($B324,AR_AL,6,0)</f>
        <v>#N/A</v>
      </c>
      <c r="H324" s="6" t="e">
        <f>VLOOKUP($B324,AR_AL,7,0)</f>
        <v>#N/A</v>
      </c>
      <c r="I324" s="6" t="e">
        <f>VLOOKUP($B324,AR_AL,8,0)</f>
        <v>#N/A</v>
      </c>
      <c r="J324" s="6" t="e">
        <f>VLOOKUP($B324,AR_AL,9,0)</f>
        <v>#N/A</v>
      </c>
      <c r="K324" s="6" t="e">
        <f>VLOOKUP($B324,AR_AL,10,0)</f>
        <v>#N/A</v>
      </c>
      <c r="L324" s="6" t="e">
        <f>VLOOKUP($B324,AR_AL,11,0)</f>
        <v>#N/A</v>
      </c>
      <c r="M324" s="6" t="e">
        <f>VLOOKUP($B324,AR_AL,12,0)</f>
        <v>#N/A</v>
      </c>
      <c r="N324" s="6" t="e">
        <f>VLOOKUP($B324,AR_AL,13,0)</f>
        <v>#N/A</v>
      </c>
      <c r="O324" s="6" t="e">
        <f>VLOOKUP($B324,AR_AL,14,0)</f>
        <v>#N/A</v>
      </c>
      <c r="P324" s="6" t="e">
        <f>VLOOKUP($B324,AR_AL,15,0)</f>
        <v>#N/A</v>
      </c>
      <c r="Q324" s="6" t="e">
        <f>VLOOKUP($B324,AR_AL,16,0)</f>
        <v>#N/A</v>
      </c>
    </row>
    <row r="325" spans="1:17">
      <c r="A325" s="2" t="s">
        <v>1674</v>
      </c>
      <c r="B325" s="2" t="s">
        <v>1849</v>
      </c>
      <c r="C325" s="2" t="s">
        <v>543</v>
      </c>
      <c r="D325" s="6" t="e">
        <f>VLOOKUP($B325,AR_AL,3,0)</f>
        <v>#N/A</v>
      </c>
      <c r="E325" s="6" t="e">
        <f>VLOOKUP($B325,AR_AL,4,0)</f>
        <v>#N/A</v>
      </c>
      <c r="F325" s="6" t="e">
        <f>VLOOKUP($B325,AR_AL,5,0)</f>
        <v>#N/A</v>
      </c>
      <c r="G325" s="6" t="e">
        <f>VLOOKUP($B325,AR_AL,6,0)</f>
        <v>#N/A</v>
      </c>
      <c r="H325" s="6" t="e">
        <f>VLOOKUP($B325,AR_AL,7,0)</f>
        <v>#N/A</v>
      </c>
      <c r="I325" s="6" t="e">
        <f>VLOOKUP($B325,AR_AL,8,0)</f>
        <v>#N/A</v>
      </c>
      <c r="J325" s="6" t="e">
        <f>VLOOKUP($B325,AR_AL,9,0)</f>
        <v>#N/A</v>
      </c>
      <c r="K325" s="6" t="e">
        <f>VLOOKUP($B325,AR_AL,10,0)</f>
        <v>#N/A</v>
      </c>
      <c r="L325" s="6" t="e">
        <f>VLOOKUP($B325,AR_AL,11,0)</f>
        <v>#N/A</v>
      </c>
      <c r="M325" s="6" t="e">
        <f>VLOOKUP($B325,AR_AL,12,0)</f>
        <v>#N/A</v>
      </c>
      <c r="N325" s="6" t="e">
        <f>VLOOKUP($B325,AR_AL,13,0)</f>
        <v>#N/A</v>
      </c>
      <c r="O325" s="6" t="e">
        <f>VLOOKUP($B325,AR_AL,14,0)</f>
        <v>#N/A</v>
      </c>
      <c r="P325" s="6" t="e">
        <f>VLOOKUP($B325,AR_AL,15,0)</f>
        <v>#N/A</v>
      </c>
      <c r="Q325" s="6" t="e">
        <f>VLOOKUP($B325,AR_AL,16,0)</f>
        <v>#N/A</v>
      </c>
    </row>
    <row r="326" spans="1:17">
      <c r="A326" s="2" t="s">
        <v>1674</v>
      </c>
      <c r="B326" s="2" t="s">
        <v>1850</v>
      </c>
      <c r="C326" s="2" t="s">
        <v>543</v>
      </c>
      <c r="D326" s="6" t="e">
        <f>VLOOKUP($B326,AR_AL,3,0)</f>
        <v>#N/A</v>
      </c>
      <c r="E326" s="6" t="e">
        <f>VLOOKUP($B326,AR_AL,4,0)</f>
        <v>#N/A</v>
      </c>
      <c r="F326" s="6" t="e">
        <f>VLOOKUP($B326,AR_AL,5,0)</f>
        <v>#N/A</v>
      </c>
      <c r="G326" s="6" t="e">
        <f>VLOOKUP($B326,AR_AL,6,0)</f>
        <v>#N/A</v>
      </c>
      <c r="H326" s="6" t="e">
        <f>VLOOKUP($B326,AR_AL,7,0)</f>
        <v>#N/A</v>
      </c>
      <c r="I326" s="6" t="e">
        <f>VLOOKUP($B326,AR_AL,8,0)</f>
        <v>#N/A</v>
      </c>
      <c r="J326" s="6" t="e">
        <f>VLOOKUP($B326,AR_AL,9,0)</f>
        <v>#N/A</v>
      </c>
      <c r="K326" s="6" t="e">
        <f>VLOOKUP($B326,AR_AL,10,0)</f>
        <v>#N/A</v>
      </c>
      <c r="L326" s="6" t="e">
        <f>VLOOKUP($B326,AR_AL,11,0)</f>
        <v>#N/A</v>
      </c>
      <c r="M326" s="6" t="e">
        <f>VLOOKUP($B326,AR_AL,12,0)</f>
        <v>#N/A</v>
      </c>
      <c r="N326" s="6" t="e">
        <f>VLOOKUP($B326,AR_AL,13,0)</f>
        <v>#N/A</v>
      </c>
      <c r="O326" s="6" t="e">
        <f>VLOOKUP($B326,AR_AL,14,0)</f>
        <v>#N/A</v>
      </c>
      <c r="P326" s="6" t="e">
        <f>VLOOKUP($B326,AR_AL,15,0)</f>
        <v>#N/A</v>
      </c>
      <c r="Q326" s="6" t="e">
        <f>VLOOKUP($B326,AR_AL,16,0)</f>
        <v>#N/A</v>
      </c>
    </row>
    <row r="327" spans="1:17">
      <c r="A327" s="2" t="s">
        <v>1674</v>
      </c>
      <c r="B327" s="2" t="s">
        <v>1851</v>
      </c>
      <c r="C327" s="2" t="s">
        <v>543</v>
      </c>
      <c r="D327" s="6" t="e">
        <f>VLOOKUP($B327,AR_AL,3,0)</f>
        <v>#N/A</v>
      </c>
      <c r="E327" s="6" t="e">
        <f>VLOOKUP($B327,AR_AL,4,0)</f>
        <v>#N/A</v>
      </c>
      <c r="F327" s="6" t="e">
        <f>VLOOKUP($B327,AR_AL,5,0)</f>
        <v>#N/A</v>
      </c>
      <c r="G327" s="6" t="e">
        <f>VLOOKUP($B327,AR_AL,6,0)</f>
        <v>#N/A</v>
      </c>
      <c r="H327" s="6" t="e">
        <f>VLOOKUP($B327,AR_AL,7,0)</f>
        <v>#N/A</v>
      </c>
      <c r="I327" s="6" t="e">
        <f>VLOOKUP($B327,AR_AL,8,0)</f>
        <v>#N/A</v>
      </c>
      <c r="J327" s="6" t="e">
        <f>VLOOKUP($B327,AR_AL,9,0)</f>
        <v>#N/A</v>
      </c>
      <c r="K327" s="6" t="e">
        <f>VLOOKUP($B327,AR_AL,10,0)</f>
        <v>#N/A</v>
      </c>
      <c r="L327" s="6" t="e">
        <f>VLOOKUP($B327,AR_AL,11,0)</f>
        <v>#N/A</v>
      </c>
      <c r="M327" s="6" t="e">
        <f>VLOOKUP($B327,AR_AL,12,0)</f>
        <v>#N/A</v>
      </c>
      <c r="N327" s="6" t="e">
        <f>VLOOKUP($B327,AR_AL,13,0)</f>
        <v>#N/A</v>
      </c>
      <c r="O327" s="6" t="e">
        <f>VLOOKUP($B327,AR_AL,14,0)</f>
        <v>#N/A</v>
      </c>
      <c r="P327" s="6" t="e">
        <f>VLOOKUP($B327,AR_AL,15,0)</f>
        <v>#N/A</v>
      </c>
      <c r="Q327" s="6" t="e">
        <f>VLOOKUP($B327,AR_AL,16,0)</f>
        <v>#N/A</v>
      </c>
    </row>
    <row r="328" spans="1:17">
      <c r="A328" s="2" t="s">
        <v>1674</v>
      </c>
      <c r="B328" s="2" t="s">
        <v>1852</v>
      </c>
      <c r="C328" s="2" t="s">
        <v>543</v>
      </c>
      <c r="D328" s="6" t="e">
        <f>VLOOKUP($B328,AR_AL,3,0)</f>
        <v>#N/A</v>
      </c>
      <c r="E328" s="6" t="e">
        <f>VLOOKUP($B328,AR_AL,4,0)</f>
        <v>#N/A</v>
      </c>
      <c r="F328" s="6" t="e">
        <f>VLOOKUP($B328,AR_AL,5,0)</f>
        <v>#N/A</v>
      </c>
      <c r="G328" s="6" t="e">
        <f>VLOOKUP($B328,AR_AL,6,0)</f>
        <v>#N/A</v>
      </c>
      <c r="H328" s="6" t="e">
        <f>VLOOKUP($B328,AR_AL,7,0)</f>
        <v>#N/A</v>
      </c>
      <c r="I328" s="6" t="e">
        <f>VLOOKUP($B328,AR_AL,8,0)</f>
        <v>#N/A</v>
      </c>
      <c r="J328" s="6" t="e">
        <f>VLOOKUP($B328,AR_AL,9,0)</f>
        <v>#N/A</v>
      </c>
      <c r="K328" s="6" t="e">
        <f>VLOOKUP($B328,AR_AL,10,0)</f>
        <v>#N/A</v>
      </c>
      <c r="L328" s="6" t="e">
        <f>VLOOKUP($B328,AR_AL,11,0)</f>
        <v>#N/A</v>
      </c>
      <c r="M328" s="6" t="e">
        <f>VLOOKUP($B328,AR_AL,12,0)</f>
        <v>#N/A</v>
      </c>
      <c r="N328" s="6" t="e">
        <f>VLOOKUP($B328,AR_AL,13,0)</f>
        <v>#N/A</v>
      </c>
      <c r="O328" s="6" t="e">
        <f>VLOOKUP($B328,AR_AL,14,0)</f>
        <v>#N/A</v>
      </c>
      <c r="P328" s="6" t="e">
        <f>VLOOKUP($B328,AR_AL,15,0)</f>
        <v>#N/A</v>
      </c>
      <c r="Q328" s="6" t="e">
        <f>VLOOKUP($B328,AR_AL,16,0)</f>
        <v>#N/A</v>
      </c>
    </row>
    <row r="329" spans="1:17">
      <c r="A329" s="2" t="s">
        <v>1674</v>
      </c>
      <c r="B329" s="2" t="s">
        <v>1853</v>
      </c>
      <c r="C329" s="2" t="s">
        <v>543</v>
      </c>
      <c r="D329" s="6" t="e">
        <f>VLOOKUP($B329,AR_AL,3,0)</f>
        <v>#N/A</v>
      </c>
      <c r="E329" s="6" t="e">
        <f>VLOOKUP($B329,AR_AL,4,0)</f>
        <v>#N/A</v>
      </c>
      <c r="F329" s="6" t="e">
        <f>VLOOKUP($B329,AR_AL,5,0)</f>
        <v>#N/A</v>
      </c>
      <c r="G329" s="6" t="e">
        <f>VLOOKUP($B329,AR_AL,6,0)</f>
        <v>#N/A</v>
      </c>
      <c r="H329" s="6" t="e">
        <f>VLOOKUP($B329,AR_AL,7,0)</f>
        <v>#N/A</v>
      </c>
      <c r="I329" s="6" t="e">
        <f>VLOOKUP($B329,AR_AL,8,0)</f>
        <v>#N/A</v>
      </c>
      <c r="J329" s="6" t="e">
        <f>VLOOKUP($B329,AR_AL,9,0)</f>
        <v>#N/A</v>
      </c>
      <c r="K329" s="6" t="e">
        <f>VLOOKUP($B329,AR_AL,10,0)</f>
        <v>#N/A</v>
      </c>
      <c r="L329" s="6" t="e">
        <f>VLOOKUP($B329,AR_AL,11,0)</f>
        <v>#N/A</v>
      </c>
      <c r="M329" s="6" t="e">
        <f>VLOOKUP($B329,AR_AL,12,0)</f>
        <v>#N/A</v>
      </c>
      <c r="N329" s="6" t="e">
        <f>VLOOKUP($B329,AR_AL,13,0)</f>
        <v>#N/A</v>
      </c>
      <c r="O329" s="6" t="e">
        <f>VLOOKUP($B329,AR_AL,14,0)</f>
        <v>#N/A</v>
      </c>
      <c r="P329" s="6" t="e">
        <f>VLOOKUP($B329,AR_AL,15,0)</f>
        <v>#N/A</v>
      </c>
      <c r="Q329" s="6" t="e">
        <f>VLOOKUP($B329,AR_AL,16,0)</f>
        <v>#N/A</v>
      </c>
    </row>
    <row r="330" spans="1:17">
      <c r="A330" s="2" t="s">
        <v>1674</v>
      </c>
      <c r="B330" s="2" t="s">
        <v>1854</v>
      </c>
      <c r="C330" s="2" t="s">
        <v>543</v>
      </c>
      <c r="D330" s="6" t="e">
        <f>VLOOKUP($B330,AR_AL,3,0)</f>
        <v>#N/A</v>
      </c>
      <c r="E330" s="6" t="e">
        <f>VLOOKUP($B330,AR_AL,4,0)</f>
        <v>#N/A</v>
      </c>
      <c r="F330" s="6" t="e">
        <f>VLOOKUP($B330,AR_AL,5,0)</f>
        <v>#N/A</v>
      </c>
      <c r="G330" s="6" t="e">
        <f>VLOOKUP($B330,AR_AL,6,0)</f>
        <v>#N/A</v>
      </c>
      <c r="H330" s="6" t="e">
        <f>VLOOKUP($B330,AR_AL,7,0)</f>
        <v>#N/A</v>
      </c>
      <c r="I330" s="6" t="e">
        <f>VLOOKUP($B330,AR_AL,8,0)</f>
        <v>#N/A</v>
      </c>
      <c r="J330" s="6" t="e">
        <f>VLOOKUP($B330,AR_AL,9,0)</f>
        <v>#N/A</v>
      </c>
      <c r="K330" s="6" t="e">
        <f>VLOOKUP($B330,AR_AL,10,0)</f>
        <v>#N/A</v>
      </c>
      <c r="L330" s="6" t="e">
        <f>VLOOKUP($B330,AR_AL,11,0)</f>
        <v>#N/A</v>
      </c>
      <c r="M330" s="6" t="e">
        <f>VLOOKUP($B330,AR_AL,12,0)</f>
        <v>#N/A</v>
      </c>
      <c r="N330" s="6" t="e">
        <f>VLOOKUP($B330,AR_AL,13,0)</f>
        <v>#N/A</v>
      </c>
      <c r="O330" s="6" t="e">
        <f>VLOOKUP($B330,AR_AL,14,0)</f>
        <v>#N/A</v>
      </c>
      <c r="P330" s="6" t="e">
        <f>VLOOKUP($B330,AR_AL,15,0)</f>
        <v>#N/A</v>
      </c>
      <c r="Q330" s="6" t="e">
        <f>VLOOKUP($B330,AR_AL,16,0)</f>
        <v>#N/A</v>
      </c>
    </row>
    <row r="331" spans="1:17">
      <c r="A331" s="2" t="s">
        <v>1674</v>
      </c>
      <c r="B331" s="2" t="s">
        <v>1855</v>
      </c>
      <c r="C331" s="2" t="s">
        <v>543</v>
      </c>
      <c r="D331" s="6" t="e">
        <f>VLOOKUP($B331,AR_AL,3,0)</f>
        <v>#N/A</v>
      </c>
      <c r="E331" s="6" t="e">
        <f>VLOOKUP($B331,AR_AL,4,0)</f>
        <v>#N/A</v>
      </c>
      <c r="F331" s="6" t="e">
        <f>VLOOKUP($B331,AR_AL,5,0)</f>
        <v>#N/A</v>
      </c>
      <c r="G331" s="6" t="e">
        <f>VLOOKUP($B331,AR_AL,6,0)</f>
        <v>#N/A</v>
      </c>
      <c r="H331" s="6" t="e">
        <f>VLOOKUP($B331,AR_AL,7,0)</f>
        <v>#N/A</v>
      </c>
      <c r="I331" s="6" t="e">
        <f>VLOOKUP($B331,AR_AL,8,0)</f>
        <v>#N/A</v>
      </c>
      <c r="J331" s="6" t="e">
        <f>VLOOKUP($B331,AR_AL,9,0)</f>
        <v>#N/A</v>
      </c>
      <c r="K331" s="6" t="e">
        <f>VLOOKUP($B331,AR_AL,10,0)</f>
        <v>#N/A</v>
      </c>
      <c r="L331" s="6" t="e">
        <f>VLOOKUP($B331,AR_AL,11,0)</f>
        <v>#N/A</v>
      </c>
      <c r="M331" s="6" t="e">
        <f>VLOOKUP($B331,AR_AL,12,0)</f>
        <v>#N/A</v>
      </c>
      <c r="N331" s="6" t="e">
        <f>VLOOKUP($B331,AR_AL,13,0)</f>
        <v>#N/A</v>
      </c>
      <c r="O331" s="6" t="e">
        <f>VLOOKUP($B331,AR_AL,14,0)</f>
        <v>#N/A</v>
      </c>
      <c r="P331" s="6" t="e">
        <f>VLOOKUP($B331,AR_AL,15,0)</f>
        <v>#N/A</v>
      </c>
      <c r="Q331" s="6" t="e">
        <f>VLOOKUP($B331,AR_AL,16,0)</f>
        <v>#N/A</v>
      </c>
    </row>
    <row r="332" spans="1:17">
      <c r="A332" s="2" t="s">
        <v>1674</v>
      </c>
      <c r="B332" s="2" t="s">
        <v>3193</v>
      </c>
      <c r="C332" s="2" t="s">
        <v>543</v>
      </c>
      <c r="D332" s="6" t="e">
        <f>VLOOKUP($B332,AR_AL,3,0)</f>
        <v>#N/A</v>
      </c>
      <c r="E332" s="6" t="e">
        <f>VLOOKUP($B332,AR_AL,4,0)</f>
        <v>#N/A</v>
      </c>
      <c r="F332" s="6" t="e">
        <f>VLOOKUP($B332,AR_AL,5,0)</f>
        <v>#N/A</v>
      </c>
      <c r="G332" s="6" t="e">
        <f>VLOOKUP($B332,AR_AL,6,0)</f>
        <v>#N/A</v>
      </c>
      <c r="H332" s="6" t="e">
        <f>VLOOKUP($B332,AR_AL,7,0)</f>
        <v>#N/A</v>
      </c>
      <c r="I332" s="6" t="e">
        <f>VLOOKUP($B332,AR_AL,8,0)</f>
        <v>#N/A</v>
      </c>
      <c r="J332" s="6" t="e">
        <f>VLOOKUP($B332,AR_AL,9,0)</f>
        <v>#N/A</v>
      </c>
      <c r="K332" s="6" t="e">
        <f>VLOOKUP($B332,AR_AL,10,0)</f>
        <v>#N/A</v>
      </c>
      <c r="L332" s="6" t="e">
        <f>VLOOKUP($B332,AR_AL,11,0)</f>
        <v>#N/A</v>
      </c>
      <c r="M332" s="6" t="e">
        <f>VLOOKUP($B332,AR_AL,12,0)</f>
        <v>#N/A</v>
      </c>
      <c r="N332" s="6" t="e">
        <f>VLOOKUP($B332,AR_AL,13,0)</f>
        <v>#N/A</v>
      </c>
      <c r="O332" s="6" t="e">
        <f>VLOOKUP($B332,AR_AL,14,0)</f>
        <v>#N/A</v>
      </c>
      <c r="P332" s="6" t="e">
        <f>VLOOKUP($B332,AR_AL,15,0)</f>
        <v>#N/A</v>
      </c>
      <c r="Q332" s="6" t="e">
        <f>VLOOKUP($B332,AR_AL,16,0)</f>
        <v>#N/A</v>
      </c>
    </row>
    <row r="333" spans="1:17">
      <c r="A333" s="2" t="s">
        <v>1322</v>
      </c>
      <c r="B333" s="2" t="s">
        <v>1323</v>
      </c>
      <c r="C333" s="2" t="s">
        <v>543</v>
      </c>
      <c r="D333" s="6">
        <f>VLOOKUP($B333,AR_AL,3,0)</f>
        <v>0</v>
      </c>
      <c r="E333" s="6">
        <f>VLOOKUP($B333,AR_AL,4,0)</f>
        <v>0</v>
      </c>
      <c r="F333" s="6">
        <f>VLOOKUP($B333,AR_AL,5,0)</f>
        <v>0</v>
      </c>
      <c r="G333" s="6">
        <f>VLOOKUP($B333,AR_AL,6,0)</f>
        <v>0</v>
      </c>
      <c r="H333" s="6">
        <f>VLOOKUP($B333,AR_AL,7,0)</f>
        <v>0</v>
      </c>
      <c r="I333" s="6">
        <f>VLOOKUP($B333,AR_AL,8,0)</f>
        <v>0</v>
      </c>
      <c r="J333" s="6">
        <f>VLOOKUP($B333,AR_AL,9,0)</f>
        <v>0</v>
      </c>
      <c r="K333" s="6">
        <f>VLOOKUP($B333,AR_AL,10,0)</f>
        <v>0</v>
      </c>
      <c r="L333" s="6">
        <f>VLOOKUP($B333,AR_AL,11,0)</f>
        <v>0</v>
      </c>
      <c r="M333" s="6">
        <f>VLOOKUP($B333,AR_AL,12,0)</f>
        <v>0</v>
      </c>
      <c r="N333" s="6">
        <f>VLOOKUP($B333,AR_AL,13,0)</f>
        <v>0</v>
      </c>
      <c r="O333" s="6">
        <f>VLOOKUP($B333,AR_AL,14,0)</f>
        <v>0</v>
      </c>
      <c r="P333" s="6">
        <f>VLOOKUP($B333,AR_AL,15,0)</f>
        <v>0</v>
      </c>
      <c r="Q333" s="6">
        <f>VLOOKUP($B333,AR_AL,16,0)</f>
        <v>0</v>
      </c>
    </row>
    <row r="334" spans="1:17">
      <c r="A334" s="2" t="s">
        <v>1322</v>
      </c>
      <c r="B334" s="2" t="s">
        <v>1329</v>
      </c>
      <c r="C334" s="2" t="s">
        <v>543</v>
      </c>
      <c r="D334" s="6" t="e">
        <f>VLOOKUP($B334,AR_AL,3,0)</f>
        <v>#N/A</v>
      </c>
      <c r="E334" s="6" t="e">
        <f>VLOOKUP($B334,AR_AL,4,0)</f>
        <v>#N/A</v>
      </c>
      <c r="F334" s="6" t="e">
        <f>VLOOKUP($B334,AR_AL,5,0)</f>
        <v>#N/A</v>
      </c>
      <c r="G334" s="6" t="e">
        <f>VLOOKUP($B334,AR_AL,6,0)</f>
        <v>#N/A</v>
      </c>
      <c r="H334" s="6" t="e">
        <f>VLOOKUP($B334,AR_AL,7,0)</f>
        <v>#N/A</v>
      </c>
      <c r="I334" s="6" t="e">
        <f>VLOOKUP($B334,AR_AL,8,0)</f>
        <v>#N/A</v>
      </c>
      <c r="J334" s="6" t="e">
        <f>VLOOKUP($B334,AR_AL,9,0)</f>
        <v>#N/A</v>
      </c>
      <c r="K334" s="6" t="e">
        <f>VLOOKUP($B334,AR_AL,10,0)</f>
        <v>#N/A</v>
      </c>
      <c r="L334" s="6" t="e">
        <f>VLOOKUP($B334,AR_AL,11,0)</f>
        <v>#N/A</v>
      </c>
      <c r="M334" s="6" t="e">
        <f>VLOOKUP($B334,AR_AL,12,0)</f>
        <v>#N/A</v>
      </c>
      <c r="N334" s="6" t="e">
        <f>VLOOKUP($B334,AR_AL,13,0)</f>
        <v>#N/A</v>
      </c>
      <c r="O334" s="6" t="e">
        <f>VLOOKUP($B334,AR_AL,14,0)</f>
        <v>#N/A</v>
      </c>
      <c r="P334" s="6" t="e">
        <f>VLOOKUP($B334,AR_AL,15,0)</f>
        <v>#N/A</v>
      </c>
      <c r="Q334" s="6" t="e">
        <f>VLOOKUP($B334,AR_AL,16,0)</f>
        <v>#N/A</v>
      </c>
    </row>
    <row r="335" spans="1:17">
      <c r="A335" s="2" t="s">
        <v>1322</v>
      </c>
      <c r="B335" s="2" t="s">
        <v>1330</v>
      </c>
      <c r="C335" s="2" t="s">
        <v>543</v>
      </c>
      <c r="D335" s="6">
        <f>VLOOKUP($B335,AR_AL,3,0)</f>
        <v>0</v>
      </c>
      <c r="E335" s="6">
        <f>VLOOKUP($B335,AR_AL,4,0)</f>
        <v>0</v>
      </c>
      <c r="F335" s="6">
        <f>VLOOKUP($B335,AR_AL,5,0)</f>
        <v>0</v>
      </c>
      <c r="G335" s="6">
        <f>VLOOKUP($B335,AR_AL,6,0)</f>
        <v>0</v>
      </c>
      <c r="H335" s="6">
        <f>VLOOKUP($B335,AR_AL,7,0)</f>
        <v>0</v>
      </c>
      <c r="I335" s="6">
        <f>VLOOKUP($B335,AR_AL,8,0)</f>
        <v>0</v>
      </c>
      <c r="J335" s="6">
        <f>VLOOKUP($B335,AR_AL,9,0)</f>
        <v>0</v>
      </c>
      <c r="K335" s="6">
        <f>VLOOKUP($B335,AR_AL,10,0)</f>
        <v>0</v>
      </c>
      <c r="L335" s="6">
        <f>VLOOKUP($B335,AR_AL,11,0)</f>
        <v>0</v>
      </c>
      <c r="M335" s="6">
        <f>VLOOKUP($B335,AR_AL,12,0)</f>
        <v>0</v>
      </c>
      <c r="N335" s="6">
        <f>VLOOKUP($B335,AR_AL,13,0)</f>
        <v>0</v>
      </c>
      <c r="O335" s="6">
        <f>VLOOKUP($B335,AR_AL,14,0)</f>
        <v>0</v>
      </c>
      <c r="P335" s="6">
        <f>VLOOKUP($B335,AR_AL,15,0)</f>
        <v>0</v>
      </c>
      <c r="Q335" s="6">
        <f>VLOOKUP($B335,AR_AL,16,0)</f>
        <v>0</v>
      </c>
    </row>
    <row r="336" spans="1:17">
      <c r="A336" s="2" t="s">
        <v>1322</v>
      </c>
      <c r="B336" s="2" t="s">
        <v>1339</v>
      </c>
      <c r="C336" s="2" t="s">
        <v>543</v>
      </c>
      <c r="D336" s="6">
        <f>VLOOKUP($B336,AR_AL,3,0)</f>
        <v>0</v>
      </c>
      <c r="E336" s="6">
        <f>VLOOKUP($B336,AR_AL,4,0)</f>
        <v>0</v>
      </c>
      <c r="F336" s="6">
        <f>VLOOKUP($B336,AR_AL,5,0)</f>
        <v>0</v>
      </c>
      <c r="G336" s="6">
        <f>VLOOKUP($B336,AR_AL,6,0)</f>
        <v>0</v>
      </c>
      <c r="H336" s="6">
        <f>VLOOKUP($B336,AR_AL,7,0)</f>
        <v>0</v>
      </c>
      <c r="I336" s="6">
        <f>VLOOKUP($B336,AR_AL,8,0)</f>
        <v>0</v>
      </c>
      <c r="J336" s="6">
        <f>VLOOKUP($B336,AR_AL,9,0)</f>
        <v>0</v>
      </c>
      <c r="K336" s="6">
        <f>VLOOKUP($B336,AR_AL,10,0)</f>
        <v>0</v>
      </c>
      <c r="L336" s="6">
        <f>VLOOKUP($B336,AR_AL,11,0)</f>
        <v>0</v>
      </c>
      <c r="M336" s="6">
        <f>VLOOKUP($B336,AR_AL,12,0)</f>
        <v>0</v>
      </c>
      <c r="N336" s="6">
        <f>VLOOKUP($B336,AR_AL,13,0)</f>
        <v>0</v>
      </c>
      <c r="O336" s="6">
        <f>VLOOKUP($B336,AR_AL,14,0)</f>
        <v>0</v>
      </c>
      <c r="P336" s="6">
        <f>VLOOKUP($B336,AR_AL,15,0)</f>
        <v>0</v>
      </c>
      <c r="Q336" s="6">
        <f>VLOOKUP($B336,AR_AL,16,0)</f>
        <v>0</v>
      </c>
    </row>
    <row r="337" spans="1:17">
      <c r="A337" s="2" t="s">
        <v>1322</v>
      </c>
      <c r="B337" s="2" t="s">
        <v>1372</v>
      </c>
      <c r="C337" s="2" t="s">
        <v>543</v>
      </c>
      <c r="D337" s="6">
        <f>VLOOKUP($B337,AR_AL,3,0)</f>
        <v>0</v>
      </c>
      <c r="E337" s="6">
        <f>VLOOKUP($B337,AR_AL,4,0)</f>
        <v>0</v>
      </c>
      <c r="F337" s="6">
        <f>VLOOKUP($B337,AR_AL,5,0)</f>
        <v>0</v>
      </c>
      <c r="G337" s="6">
        <f>VLOOKUP($B337,AR_AL,6,0)</f>
        <v>0</v>
      </c>
      <c r="H337" s="6">
        <f>VLOOKUP($B337,AR_AL,7,0)</f>
        <v>0</v>
      </c>
      <c r="I337" s="6">
        <f>VLOOKUP($B337,AR_AL,8,0)</f>
        <v>0</v>
      </c>
      <c r="J337" s="6">
        <f>VLOOKUP($B337,AR_AL,9,0)</f>
        <v>0</v>
      </c>
      <c r="K337" s="6">
        <f>VLOOKUP($B337,AR_AL,10,0)</f>
        <v>0</v>
      </c>
      <c r="L337" s="6">
        <f>VLOOKUP($B337,AR_AL,11,0)</f>
        <v>0</v>
      </c>
      <c r="M337" s="6">
        <f>VLOOKUP($B337,AR_AL,12,0)</f>
        <v>0</v>
      </c>
      <c r="N337" s="6">
        <f>VLOOKUP($B337,AR_AL,13,0)</f>
        <v>0</v>
      </c>
      <c r="O337" s="6">
        <f>VLOOKUP($B337,AR_AL,14,0)</f>
        <v>0</v>
      </c>
      <c r="P337" s="6">
        <f>VLOOKUP($B337,AR_AL,15,0)</f>
        <v>0</v>
      </c>
      <c r="Q337" s="6">
        <f>VLOOKUP($B337,AR_AL,16,0)</f>
        <v>0</v>
      </c>
    </row>
    <row r="338" spans="1:17">
      <c r="A338" s="2" t="s">
        <v>1322</v>
      </c>
      <c r="B338" s="2" t="s">
        <v>1418</v>
      </c>
      <c r="C338" s="2" t="s">
        <v>543</v>
      </c>
      <c r="D338" s="6">
        <f>VLOOKUP($B338,AR_AL,3,0)</f>
        <v>0</v>
      </c>
      <c r="E338" s="6">
        <f>VLOOKUP($B338,AR_AL,4,0)</f>
        <v>0</v>
      </c>
      <c r="F338" s="6">
        <f>VLOOKUP($B338,AR_AL,5,0)</f>
        <v>0</v>
      </c>
      <c r="G338" s="6">
        <f>VLOOKUP($B338,AR_AL,6,0)</f>
        <v>0</v>
      </c>
      <c r="H338" s="6">
        <f>VLOOKUP($B338,AR_AL,7,0)</f>
        <v>0</v>
      </c>
      <c r="I338" s="6">
        <f>VLOOKUP($B338,AR_AL,8,0)</f>
        <v>0</v>
      </c>
      <c r="J338" s="6">
        <f>VLOOKUP($B338,AR_AL,9,0)</f>
        <v>0</v>
      </c>
      <c r="K338" s="6">
        <f>VLOOKUP($B338,AR_AL,10,0)</f>
        <v>0</v>
      </c>
      <c r="L338" s="6">
        <f>VLOOKUP($B338,AR_AL,11,0)</f>
        <v>0</v>
      </c>
      <c r="M338" s="6">
        <f>VLOOKUP($B338,AR_AL,12,0)</f>
        <v>0</v>
      </c>
      <c r="N338" s="6">
        <f>VLOOKUP($B338,AR_AL,13,0)</f>
        <v>0</v>
      </c>
      <c r="O338" s="6">
        <f>VLOOKUP($B338,AR_AL,14,0)</f>
        <v>0</v>
      </c>
      <c r="P338" s="6">
        <f>VLOOKUP($B338,AR_AL,15,0)</f>
        <v>0</v>
      </c>
      <c r="Q338" s="6">
        <f>VLOOKUP($B338,AR_AL,16,0)</f>
        <v>0</v>
      </c>
    </row>
    <row r="339" spans="1:17">
      <c r="A339" s="2" t="s">
        <v>1322</v>
      </c>
      <c r="B339" s="2" t="s">
        <v>1423</v>
      </c>
      <c r="C339" s="2" t="s">
        <v>543</v>
      </c>
      <c r="D339" s="6" t="e">
        <f>VLOOKUP($B339,AR_AL,3,0)</f>
        <v>#N/A</v>
      </c>
      <c r="E339" s="6" t="e">
        <f>VLOOKUP($B339,AR_AL,4,0)</f>
        <v>#N/A</v>
      </c>
      <c r="F339" s="6" t="e">
        <f>VLOOKUP($B339,AR_AL,5,0)</f>
        <v>#N/A</v>
      </c>
      <c r="G339" s="6" t="e">
        <f>VLOOKUP($B339,AR_AL,6,0)</f>
        <v>#N/A</v>
      </c>
      <c r="H339" s="6" t="e">
        <f>VLOOKUP($B339,AR_AL,7,0)</f>
        <v>#N/A</v>
      </c>
      <c r="I339" s="6" t="e">
        <f>VLOOKUP($B339,AR_AL,8,0)</f>
        <v>#N/A</v>
      </c>
      <c r="J339" s="6" t="e">
        <f>VLOOKUP($B339,AR_AL,9,0)</f>
        <v>#N/A</v>
      </c>
      <c r="K339" s="6" t="e">
        <f>VLOOKUP($B339,AR_AL,10,0)</f>
        <v>#N/A</v>
      </c>
      <c r="L339" s="6" t="e">
        <f>VLOOKUP($B339,AR_AL,11,0)</f>
        <v>#N/A</v>
      </c>
      <c r="M339" s="6" t="e">
        <f>VLOOKUP($B339,AR_AL,12,0)</f>
        <v>#N/A</v>
      </c>
      <c r="N339" s="6" t="e">
        <f>VLOOKUP($B339,AR_AL,13,0)</f>
        <v>#N/A</v>
      </c>
      <c r="O339" s="6" t="e">
        <f>VLOOKUP($B339,AR_AL,14,0)</f>
        <v>#N/A</v>
      </c>
      <c r="P339" s="6" t="e">
        <f>VLOOKUP($B339,AR_AL,15,0)</f>
        <v>#N/A</v>
      </c>
      <c r="Q339" s="6" t="e">
        <f>VLOOKUP($B339,AR_AL,16,0)</f>
        <v>#N/A</v>
      </c>
    </row>
    <row r="340" spans="1:17">
      <c r="A340" s="2" t="s">
        <v>1322</v>
      </c>
      <c r="B340" s="2" t="s">
        <v>1428</v>
      </c>
      <c r="C340" s="2" t="s">
        <v>543</v>
      </c>
      <c r="D340" s="6">
        <f>VLOOKUP($B340,AR_AL,3,0)</f>
        <v>0</v>
      </c>
      <c r="E340" s="6">
        <f>VLOOKUP($B340,AR_AL,4,0)</f>
        <v>0</v>
      </c>
      <c r="F340" s="6">
        <f>VLOOKUP($B340,AR_AL,5,0)</f>
        <v>0</v>
      </c>
      <c r="G340" s="6">
        <f>VLOOKUP($B340,AR_AL,6,0)</f>
        <v>0</v>
      </c>
      <c r="H340" s="6">
        <f>VLOOKUP($B340,AR_AL,7,0)</f>
        <v>0</v>
      </c>
      <c r="I340" s="6">
        <f>VLOOKUP($B340,AR_AL,8,0)</f>
        <v>0</v>
      </c>
      <c r="J340" s="6">
        <f>VLOOKUP($B340,AR_AL,9,0)</f>
        <v>0</v>
      </c>
      <c r="K340" s="6">
        <f>VLOOKUP($B340,AR_AL,10,0)</f>
        <v>0</v>
      </c>
      <c r="L340" s="6">
        <f>VLOOKUP($B340,AR_AL,11,0)</f>
        <v>0</v>
      </c>
      <c r="M340" s="6">
        <f>VLOOKUP($B340,AR_AL,12,0)</f>
        <v>0</v>
      </c>
      <c r="N340" s="6">
        <f>VLOOKUP($B340,AR_AL,13,0)</f>
        <v>0</v>
      </c>
      <c r="O340" s="6">
        <f>VLOOKUP($B340,AR_AL,14,0)</f>
        <v>0</v>
      </c>
      <c r="P340" s="6">
        <f>VLOOKUP($B340,AR_AL,15,0)</f>
        <v>0</v>
      </c>
      <c r="Q340" s="6">
        <f>VLOOKUP($B340,AR_AL,16,0)</f>
        <v>0</v>
      </c>
    </row>
    <row r="341" spans="1:17">
      <c r="A341" s="2" t="s">
        <v>1322</v>
      </c>
      <c r="B341" s="2" t="s">
        <v>1430</v>
      </c>
      <c r="C341" s="2" t="s">
        <v>543</v>
      </c>
      <c r="D341" s="6">
        <f>VLOOKUP($B341,AR_AL,3,0)</f>
        <v>0</v>
      </c>
      <c r="E341" s="6">
        <f>VLOOKUP($B341,AR_AL,4,0)</f>
        <v>0</v>
      </c>
      <c r="F341" s="6">
        <f>VLOOKUP($B341,AR_AL,5,0)</f>
        <v>0</v>
      </c>
      <c r="G341" s="6">
        <f>VLOOKUP($B341,AR_AL,6,0)</f>
        <v>0</v>
      </c>
      <c r="H341" s="6">
        <f>VLOOKUP($B341,AR_AL,7,0)</f>
        <v>0</v>
      </c>
      <c r="I341" s="6">
        <f>VLOOKUP($B341,AR_AL,8,0)</f>
        <v>0</v>
      </c>
      <c r="J341" s="6">
        <f>VLOOKUP($B341,AR_AL,9,0)</f>
        <v>0</v>
      </c>
      <c r="K341" s="6">
        <f>VLOOKUP($B341,AR_AL,10,0)</f>
        <v>0</v>
      </c>
      <c r="L341" s="6">
        <f>VLOOKUP($B341,AR_AL,11,0)</f>
        <v>0</v>
      </c>
      <c r="M341" s="6">
        <f>VLOOKUP($B341,AR_AL,12,0)</f>
        <v>0</v>
      </c>
      <c r="N341" s="6">
        <f>VLOOKUP($B341,AR_AL,13,0)</f>
        <v>0</v>
      </c>
      <c r="O341" s="6">
        <f>VLOOKUP($B341,AR_AL,14,0)</f>
        <v>0</v>
      </c>
      <c r="P341" s="6">
        <f>VLOOKUP($B341,AR_AL,15,0)</f>
        <v>0</v>
      </c>
      <c r="Q341" s="6">
        <f>VLOOKUP($B341,AR_AL,16,0)</f>
        <v>0</v>
      </c>
    </row>
    <row r="342" spans="1:17">
      <c r="A342" s="2" t="s">
        <v>1322</v>
      </c>
      <c r="B342" s="2" t="s">
        <v>1432</v>
      </c>
      <c r="C342" s="2" t="s">
        <v>543</v>
      </c>
      <c r="D342" s="6" t="e">
        <f>VLOOKUP($B342,AR_AL,3,0)</f>
        <v>#N/A</v>
      </c>
      <c r="E342" s="6" t="e">
        <f>VLOOKUP($B342,AR_AL,4,0)</f>
        <v>#N/A</v>
      </c>
      <c r="F342" s="6" t="e">
        <f>VLOOKUP($B342,AR_AL,5,0)</f>
        <v>#N/A</v>
      </c>
      <c r="G342" s="6" t="e">
        <f>VLOOKUP($B342,AR_AL,6,0)</f>
        <v>#N/A</v>
      </c>
      <c r="H342" s="6" t="e">
        <f>VLOOKUP($B342,AR_AL,7,0)</f>
        <v>#N/A</v>
      </c>
      <c r="I342" s="6" t="e">
        <f>VLOOKUP($B342,AR_AL,8,0)</f>
        <v>#N/A</v>
      </c>
      <c r="J342" s="6" t="e">
        <f>VLOOKUP($B342,AR_AL,9,0)</f>
        <v>#N/A</v>
      </c>
      <c r="K342" s="6" t="e">
        <f>VLOOKUP($B342,AR_AL,10,0)</f>
        <v>#N/A</v>
      </c>
      <c r="L342" s="6" t="e">
        <f>VLOOKUP($B342,AR_AL,11,0)</f>
        <v>#N/A</v>
      </c>
      <c r="M342" s="6" t="e">
        <f>VLOOKUP($B342,AR_AL,12,0)</f>
        <v>#N/A</v>
      </c>
      <c r="N342" s="6" t="e">
        <f>VLOOKUP($B342,AR_AL,13,0)</f>
        <v>#N/A</v>
      </c>
      <c r="O342" s="6" t="e">
        <f>VLOOKUP($B342,AR_AL,14,0)</f>
        <v>#N/A</v>
      </c>
      <c r="P342" s="6" t="e">
        <f>VLOOKUP($B342,AR_AL,15,0)</f>
        <v>#N/A</v>
      </c>
      <c r="Q342" s="6" t="e">
        <f>VLOOKUP($B342,AR_AL,16,0)</f>
        <v>#N/A</v>
      </c>
    </row>
    <row r="343" spans="1:17">
      <c r="A343" s="2" t="s">
        <v>1322</v>
      </c>
      <c r="B343" s="2" t="s">
        <v>1433</v>
      </c>
      <c r="C343" s="2" t="s">
        <v>543</v>
      </c>
      <c r="D343" s="6">
        <f>VLOOKUP($B343,AR_AL,3,0)</f>
        <v>0</v>
      </c>
      <c r="E343" s="6">
        <f>VLOOKUP($B343,AR_AL,4,0)</f>
        <v>0</v>
      </c>
      <c r="F343" s="6">
        <f>VLOOKUP($B343,AR_AL,5,0)</f>
        <v>0</v>
      </c>
      <c r="G343" s="6">
        <f>VLOOKUP($B343,AR_AL,6,0)</f>
        <v>0</v>
      </c>
      <c r="H343" s="6">
        <f>VLOOKUP($B343,AR_AL,7,0)</f>
        <v>0</v>
      </c>
      <c r="I343" s="6">
        <f>VLOOKUP($B343,AR_AL,8,0)</f>
        <v>0</v>
      </c>
      <c r="J343" s="6">
        <f>VLOOKUP($B343,AR_AL,9,0)</f>
        <v>0</v>
      </c>
      <c r="K343" s="6">
        <f>VLOOKUP($B343,AR_AL,10,0)</f>
        <v>0</v>
      </c>
      <c r="L343" s="6">
        <f>VLOOKUP($B343,AR_AL,11,0)</f>
        <v>0</v>
      </c>
      <c r="M343" s="6">
        <f>VLOOKUP($B343,AR_AL,12,0)</f>
        <v>0</v>
      </c>
      <c r="N343" s="6">
        <f>VLOOKUP($B343,AR_AL,13,0)</f>
        <v>0</v>
      </c>
      <c r="O343" s="6">
        <f>VLOOKUP($B343,AR_AL,14,0)</f>
        <v>0</v>
      </c>
      <c r="P343" s="6">
        <f>VLOOKUP($B343,AR_AL,15,0)</f>
        <v>0</v>
      </c>
      <c r="Q343" s="6">
        <f>VLOOKUP($B343,AR_AL,16,0)</f>
        <v>0</v>
      </c>
    </row>
    <row r="344" spans="1:17">
      <c r="A344" s="2" t="s">
        <v>1322</v>
      </c>
      <c r="B344" s="2" t="s">
        <v>1442</v>
      </c>
      <c r="C344" s="2" t="s">
        <v>543</v>
      </c>
      <c r="D344" s="6" t="e">
        <f>VLOOKUP($B344,AR_AL,3,0)</f>
        <v>#N/A</v>
      </c>
      <c r="E344" s="6" t="e">
        <f>VLOOKUP($B344,AR_AL,4,0)</f>
        <v>#N/A</v>
      </c>
      <c r="F344" s="6" t="e">
        <f>VLOOKUP($B344,AR_AL,5,0)</f>
        <v>#N/A</v>
      </c>
      <c r="G344" s="6" t="e">
        <f>VLOOKUP($B344,AR_AL,6,0)</f>
        <v>#N/A</v>
      </c>
      <c r="H344" s="6" t="e">
        <f>VLOOKUP($B344,AR_AL,7,0)</f>
        <v>#N/A</v>
      </c>
      <c r="I344" s="6" t="e">
        <f>VLOOKUP($B344,AR_AL,8,0)</f>
        <v>#N/A</v>
      </c>
      <c r="J344" s="6" t="e">
        <f>VLOOKUP($B344,AR_AL,9,0)</f>
        <v>#N/A</v>
      </c>
      <c r="K344" s="6" t="e">
        <f>VLOOKUP($B344,AR_AL,10,0)</f>
        <v>#N/A</v>
      </c>
      <c r="L344" s="6" t="e">
        <f>VLOOKUP($B344,AR_AL,11,0)</f>
        <v>#N/A</v>
      </c>
      <c r="M344" s="6" t="e">
        <f>VLOOKUP($B344,AR_AL,12,0)</f>
        <v>#N/A</v>
      </c>
      <c r="N344" s="6" t="e">
        <f>VLOOKUP($B344,AR_AL,13,0)</f>
        <v>#N/A</v>
      </c>
      <c r="O344" s="6" t="e">
        <f>VLOOKUP($B344,AR_AL,14,0)</f>
        <v>#N/A</v>
      </c>
      <c r="P344" s="6" t="e">
        <f>VLOOKUP($B344,AR_AL,15,0)</f>
        <v>#N/A</v>
      </c>
      <c r="Q344" s="6" t="e">
        <f>VLOOKUP($B344,AR_AL,16,0)</f>
        <v>#N/A</v>
      </c>
    </row>
    <row r="345" spans="1:17">
      <c r="A345" s="2" t="s">
        <v>1322</v>
      </c>
      <c r="B345" s="2" t="s">
        <v>1450</v>
      </c>
      <c r="C345" s="2" t="s">
        <v>543</v>
      </c>
      <c r="D345" s="6">
        <f>VLOOKUP($B345,AR_AL,3,0)</f>
        <v>0</v>
      </c>
      <c r="E345" s="6">
        <f>VLOOKUP($B345,AR_AL,4,0)</f>
        <v>0</v>
      </c>
      <c r="F345" s="6">
        <f>VLOOKUP($B345,AR_AL,5,0)</f>
        <v>0</v>
      </c>
      <c r="G345" s="6">
        <f>VLOOKUP($B345,AR_AL,6,0)</f>
        <v>0</v>
      </c>
      <c r="H345" s="6">
        <f>VLOOKUP($B345,AR_AL,7,0)</f>
        <v>0</v>
      </c>
      <c r="I345" s="6">
        <f>VLOOKUP($B345,AR_AL,8,0)</f>
        <v>0</v>
      </c>
      <c r="J345" s="6">
        <f>VLOOKUP($B345,AR_AL,9,0)</f>
        <v>0</v>
      </c>
      <c r="K345" s="6">
        <f>VLOOKUP($B345,AR_AL,10,0)</f>
        <v>0</v>
      </c>
      <c r="L345" s="6">
        <f>VLOOKUP($B345,AR_AL,11,0)</f>
        <v>0</v>
      </c>
      <c r="M345" s="6">
        <f>VLOOKUP($B345,AR_AL,12,0)</f>
        <v>0</v>
      </c>
      <c r="N345" s="6">
        <f>VLOOKUP($B345,AR_AL,13,0)</f>
        <v>0</v>
      </c>
      <c r="O345" s="6">
        <f>VLOOKUP($B345,AR_AL,14,0)</f>
        <v>0</v>
      </c>
      <c r="P345" s="6">
        <f>VLOOKUP($B345,AR_AL,15,0)</f>
        <v>0</v>
      </c>
      <c r="Q345" s="6">
        <f>VLOOKUP($B345,AR_AL,16,0)</f>
        <v>0</v>
      </c>
    </row>
    <row r="346" spans="1:17">
      <c r="A346" s="2" t="s">
        <v>1322</v>
      </c>
      <c r="B346" s="2" t="s">
        <v>1454</v>
      </c>
      <c r="C346" s="2" t="s">
        <v>543</v>
      </c>
      <c r="D346" s="6">
        <f>VLOOKUP($B346,AR_AL,3,0)</f>
        <v>0</v>
      </c>
      <c r="E346" s="6">
        <f>VLOOKUP($B346,AR_AL,4,0)</f>
        <v>0</v>
      </c>
      <c r="F346" s="6">
        <f>VLOOKUP($B346,AR_AL,5,0)</f>
        <v>0</v>
      </c>
      <c r="G346" s="6">
        <f>VLOOKUP($B346,AR_AL,6,0)</f>
        <v>0</v>
      </c>
      <c r="H346" s="6">
        <f>VLOOKUP($B346,AR_AL,7,0)</f>
        <v>0</v>
      </c>
      <c r="I346" s="6">
        <f>VLOOKUP($B346,AR_AL,8,0)</f>
        <v>0</v>
      </c>
      <c r="J346" s="6">
        <f>VLOOKUP($B346,AR_AL,9,0)</f>
        <v>0</v>
      </c>
      <c r="K346" s="6">
        <f>VLOOKUP($B346,AR_AL,10,0)</f>
        <v>0</v>
      </c>
      <c r="L346" s="6">
        <f>VLOOKUP($B346,AR_AL,11,0)</f>
        <v>0</v>
      </c>
      <c r="M346" s="6">
        <f>VLOOKUP($B346,AR_AL,12,0)</f>
        <v>0</v>
      </c>
      <c r="N346" s="6">
        <f>VLOOKUP($B346,AR_AL,13,0)</f>
        <v>0</v>
      </c>
      <c r="O346" s="6">
        <f>VLOOKUP($B346,AR_AL,14,0)</f>
        <v>0</v>
      </c>
      <c r="P346" s="6">
        <f>VLOOKUP($B346,AR_AL,15,0)</f>
        <v>0</v>
      </c>
      <c r="Q346" s="6">
        <f>VLOOKUP($B346,AR_AL,16,0)</f>
        <v>0</v>
      </c>
    </row>
    <row r="347" spans="1:17">
      <c r="A347" s="2" t="s">
        <v>1322</v>
      </c>
      <c r="B347" s="2" t="s">
        <v>1460</v>
      </c>
      <c r="C347" s="2" t="s">
        <v>543</v>
      </c>
      <c r="D347" s="6" t="e">
        <f>VLOOKUP($B347,AR_AL,3,0)</f>
        <v>#N/A</v>
      </c>
      <c r="E347" s="6" t="e">
        <f>VLOOKUP($B347,AR_AL,4,0)</f>
        <v>#N/A</v>
      </c>
      <c r="F347" s="6" t="e">
        <f>VLOOKUP($B347,AR_AL,5,0)</f>
        <v>#N/A</v>
      </c>
      <c r="G347" s="6" t="e">
        <f>VLOOKUP($B347,AR_AL,6,0)</f>
        <v>#N/A</v>
      </c>
      <c r="H347" s="6" t="e">
        <f>VLOOKUP($B347,AR_AL,7,0)</f>
        <v>#N/A</v>
      </c>
      <c r="I347" s="6" t="e">
        <f>VLOOKUP($B347,AR_AL,8,0)</f>
        <v>#N/A</v>
      </c>
      <c r="J347" s="6" t="e">
        <f>VLOOKUP($B347,AR_AL,9,0)</f>
        <v>#N/A</v>
      </c>
      <c r="K347" s="6" t="e">
        <f>VLOOKUP($B347,AR_AL,10,0)</f>
        <v>#N/A</v>
      </c>
      <c r="L347" s="6" t="e">
        <f>VLOOKUP($B347,AR_AL,11,0)</f>
        <v>#N/A</v>
      </c>
      <c r="M347" s="6" t="e">
        <f>VLOOKUP($B347,AR_AL,12,0)</f>
        <v>#N/A</v>
      </c>
      <c r="N347" s="6" t="e">
        <f>VLOOKUP($B347,AR_AL,13,0)</f>
        <v>#N/A</v>
      </c>
      <c r="O347" s="6" t="e">
        <f>VLOOKUP($B347,AR_AL,14,0)</f>
        <v>#N/A</v>
      </c>
      <c r="P347" s="6" t="e">
        <f>VLOOKUP($B347,AR_AL,15,0)</f>
        <v>#N/A</v>
      </c>
      <c r="Q347" s="6" t="e">
        <f>VLOOKUP($B347,AR_AL,16,0)</f>
        <v>#N/A</v>
      </c>
    </row>
    <row r="348" spans="1:17">
      <c r="A348" s="2" t="s">
        <v>1322</v>
      </c>
      <c r="B348" s="2" t="s">
        <v>1469</v>
      </c>
      <c r="C348" s="2" t="s">
        <v>543</v>
      </c>
      <c r="D348" s="6" t="e">
        <f>VLOOKUP($B348,AR_AL,3,0)</f>
        <v>#N/A</v>
      </c>
      <c r="E348" s="6" t="e">
        <f>VLOOKUP($B348,AR_AL,4,0)</f>
        <v>#N/A</v>
      </c>
      <c r="F348" s="6" t="e">
        <f>VLOOKUP($B348,AR_AL,5,0)</f>
        <v>#N/A</v>
      </c>
      <c r="G348" s="6" t="e">
        <f>VLOOKUP($B348,AR_AL,6,0)</f>
        <v>#N/A</v>
      </c>
      <c r="H348" s="6" t="e">
        <f>VLOOKUP($B348,AR_AL,7,0)</f>
        <v>#N/A</v>
      </c>
      <c r="I348" s="6" t="e">
        <f>VLOOKUP($B348,AR_AL,8,0)</f>
        <v>#N/A</v>
      </c>
      <c r="J348" s="6" t="e">
        <f>VLOOKUP($B348,AR_AL,9,0)</f>
        <v>#N/A</v>
      </c>
      <c r="K348" s="6" t="e">
        <f>VLOOKUP($B348,AR_AL,10,0)</f>
        <v>#N/A</v>
      </c>
      <c r="L348" s="6" t="e">
        <f>VLOOKUP($B348,AR_AL,11,0)</f>
        <v>#N/A</v>
      </c>
      <c r="M348" s="6" t="e">
        <f>VLOOKUP($B348,AR_AL,12,0)</f>
        <v>#N/A</v>
      </c>
      <c r="N348" s="6" t="e">
        <f>VLOOKUP($B348,AR_AL,13,0)</f>
        <v>#N/A</v>
      </c>
      <c r="O348" s="6" t="e">
        <f>VLOOKUP($B348,AR_AL,14,0)</f>
        <v>#N/A</v>
      </c>
      <c r="P348" s="6" t="e">
        <f>VLOOKUP($B348,AR_AL,15,0)</f>
        <v>#N/A</v>
      </c>
      <c r="Q348" s="6" t="e">
        <f>VLOOKUP($B348,AR_AL,16,0)</f>
        <v>#N/A</v>
      </c>
    </row>
    <row r="349" spans="1:17">
      <c r="A349" s="2" t="s">
        <v>1322</v>
      </c>
      <c r="B349" s="2" t="s">
        <v>1509</v>
      </c>
      <c r="C349" s="2" t="s">
        <v>543</v>
      </c>
      <c r="D349" s="6" t="e">
        <f>VLOOKUP($B349,AR_AL,3,0)</f>
        <v>#N/A</v>
      </c>
      <c r="E349" s="6" t="e">
        <f>VLOOKUP($B349,AR_AL,4,0)</f>
        <v>#N/A</v>
      </c>
      <c r="F349" s="6" t="e">
        <f>VLOOKUP($B349,AR_AL,5,0)</f>
        <v>#N/A</v>
      </c>
      <c r="G349" s="6" t="e">
        <f>VLOOKUP($B349,AR_AL,6,0)</f>
        <v>#N/A</v>
      </c>
      <c r="H349" s="6" t="e">
        <f>VLOOKUP($B349,AR_AL,7,0)</f>
        <v>#N/A</v>
      </c>
      <c r="I349" s="6" t="e">
        <f>VLOOKUP($B349,AR_AL,8,0)</f>
        <v>#N/A</v>
      </c>
      <c r="J349" s="6" t="e">
        <f>VLOOKUP($B349,AR_AL,9,0)</f>
        <v>#N/A</v>
      </c>
      <c r="K349" s="6" t="e">
        <f>VLOOKUP($B349,AR_AL,10,0)</f>
        <v>#N/A</v>
      </c>
      <c r="L349" s="6" t="e">
        <f>VLOOKUP($B349,AR_AL,11,0)</f>
        <v>#N/A</v>
      </c>
      <c r="M349" s="6" t="e">
        <f>VLOOKUP($B349,AR_AL,12,0)</f>
        <v>#N/A</v>
      </c>
      <c r="N349" s="6" t="e">
        <f>VLOOKUP($B349,AR_AL,13,0)</f>
        <v>#N/A</v>
      </c>
      <c r="O349" s="6" t="e">
        <f>VLOOKUP($B349,AR_AL,14,0)</f>
        <v>#N/A</v>
      </c>
      <c r="P349" s="6" t="e">
        <f>VLOOKUP($B349,AR_AL,15,0)</f>
        <v>#N/A</v>
      </c>
      <c r="Q349" s="6" t="e">
        <f>VLOOKUP($B349,AR_AL,16,0)</f>
        <v>#N/A</v>
      </c>
    </row>
    <row r="350" spans="1:17">
      <c r="A350" s="2" t="s">
        <v>1322</v>
      </c>
      <c r="B350" s="2" t="s">
        <v>1526</v>
      </c>
      <c r="C350" s="2" t="s">
        <v>543</v>
      </c>
      <c r="D350" s="6">
        <f>VLOOKUP($B350,AR_AL,3,0)</f>
        <v>0</v>
      </c>
      <c r="E350" s="6">
        <f>VLOOKUP($B350,AR_AL,4,0)</f>
        <v>0</v>
      </c>
      <c r="F350" s="6">
        <f>VLOOKUP($B350,AR_AL,5,0)</f>
        <v>0</v>
      </c>
      <c r="G350" s="6">
        <f>VLOOKUP($B350,AR_AL,6,0)</f>
        <v>0</v>
      </c>
      <c r="H350" s="6">
        <f>VLOOKUP($B350,AR_AL,7,0)</f>
        <v>0</v>
      </c>
      <c r="I350" s="6">
        <f>VLOOKUP($B350,AR_AL,8,0)</f>
        <v>0</v>
      </c>
      <c r="J350" s="6">
        <f>VLOOKUP($B350,AR_AL,9,0)</f>
        <v>0</v>
      </c>
      <c r="K350" s="6">
        <f>VLOOKUP($B350,AR_AL,10,0)</f>
        <v>0</v>
      </c>
      <c r="L350" s="6">
        <f>VLOOKUP($B350,AR_AL,11,0)</f>
        <v>0</v>
      </c>
      <c r="M350" s="6">
        <f>VLOOKUP($B350,AR_AL,12,0)</f>
        <v>0</v>
      </c>
      <c r="N350" s="6">
        <f>VLOOKUP($B350,AR_AL,13,0)</f>
        <v>0</v>
      </c>
      <c r="O350" s="6">
        <f>VLOOKUP($B350,AR_AL,14,0)</f>
        <v>0</v>
      </c>
      <c r="P350" s="6">
        <f>VLOOKUP($B350,AR_AL,15,0)</f>
        <v>0</v>
      </c>
      <c r="Q350" s="6">
        <f>VLOOKUP($B350,AR_AL,16,0)</f>
        <v>0</v>
      </c>
    </row>
    <row r="351" spans="1:17">
      <c r="A351" s="2" t="s">
        <v>1322</v>
      </c>
      <c r="B351" s="2" t="s">
        <v>1550</v>
      </c>
      <c r="C351" s="2" t="s">
        <v>543</v>
      </c>
      <c r="D351" s="6" t="e">
        <f>VLOOKUP($B351,AR_AL,3,0)</f>
        <v>#N/A</v>
      </c>
      <c r="E351" s="6" t="e">
        <f>VLOOKUP($B351,AR_AL,4,0)</f>
        <v>#N/A</v>
      </c>
      <c r="F351" s="6" t="e">
        <f>VLOOKUP($B351,AR_AL,5,0)</f>
        <v>#N/A</v>
      </c>
      <c r="G351" s="6" t="e">
        <f>VLOOKUP($B351,AR_AL,6,0)</f>
        <v>#N/A</v>
      </c>
      <c r="H351" s="6" t="e">
        <f>VLOOKUP($B351,AR_AL,7,0)</f>
        <v>#N/A</v>
      </c>
      <c r="I351" s="6" t="e">
        <f>VLOOKUP($B351,AR_AL,8,0)</f>
        <v>#N/A</v>
      </c>
      <c r="J351" s="6" t="e">
        <f>VLOOKUP($B351,AR_AL,9,0)</f>
        <v>#N/A</v>
      </c>
      <c r="K351" s="6" t="e">
        <f>VLOOKUP($B351,AR_AL,10,0)</f>
        <v>#N/A</v>
      </c>
      <c r="L351" s="6" t="e">
        <f>VLOOKUP($B351,AR_AL,11,0)</f>
        <v>#N/A</v>
      </c>
      <c r="M351" s="6" t="e">
        <f>VLOOKUP($B351,AR_AL,12,0)</f>
        <v>#N/A</v>
      </c>
      <c r="N351" s="6" t="e">
        <f>VLOOKUP($B351,AR_AL,13,0)</f>
        <v>#N/A</v>
      </c>
      <c r="O351" s="6" t="e">
        <f>VLOOKUP($B351,AR_AL,14,0)</f>
        <v>#N/A</v>
      </c>
      <c r="P351" s="6" t="e">
        <f>VLOOKUP($B351,AR_AL,15,0)</f>
        <v>#N/A</v>
      </c>
      <c r="Q351" s="6" t="e">
        <f>VLOOKUP($B351,AR_AL,16,0)</f>
        <v>#N/A</v>
      </c>
    </row>
    <row r="352" spans="1:17">
      <c r="A352" s="2" t="s">
        <v>1322</v>
      </c>
      <c r="B352" s="2" t="s">
        <v>1553</v>
      </c>
      <c r="C352" s="2" t="s">
        <v>543</v>
      </c>
      <c r="D352" s="6" t="e">
        <f>VLOOKUP($B352,AR_AL,3,0)</f>
        <v>#N/A</v>
      </c>
      <c r="E352" s="6" t="e">
        <f>VLOOKUP($B352,AR_AL,4,0)</f>
        <v>#N/A</v>
      </c>
      <c r="F352" s="6" t="e">
        <f>VLOOKUP($B352,AR_AL,5,0)</f>
        <v>#N/A</v>
      </c>
      <c r="G352" s="6" t="e">
        <f>VLOOKUP($B352,AR_AL,6,0)</f>
        <v>#N/A</v>
      </c>
      <c r="H352" s="6" t="e">
        <f>VLOOKUP($B352,AR_AL,7,0)</f>
        <v>#N/A</v>
      </c>
      <c r="I352" s="6" t="e">
        <f>VLOOKUP($B352,AR_AL,8,0)</f>
        <v>#N/A</v>
      </c>
      <c r="J352" s="6" t="e">
        <f>VLOOKUP($B352,AR_AL,9,0)</f>
        <v>#N/A</v>
      </c>
      <c r="K352" s="6" t="e">
        <f>VLOOKUP($B352,AR_AL,10,0)</f>
        <v>#N/A</v>
      </c>
      <c r="L352" s="6" t="e">
        <f>VLOOKUP($B352,AR_AL,11,0)</f>
        <v>#N/A</v>
      </c>
      <c r="M352" s="6" t="e">
        <f>VLOOKUP($B352,AR_AL,12,0)</f>
        <v>#N/A</v>
      </c>
      <c r="N352" s="6" t="e">
        <f>VLOOKUP($B352,AR_AL,13,0)</f>
        <v>#N/A</v>
      </c>
      <c r="O352" s="6" t="e">
        <f>VLOOKUP($B352,AR_AL,14,0)</f>
        <v>#N/A</v>
      </c>
      <c r="P352" s="6" t="e">
        <f>VLOOKUP($B352,AR_AL,15,0)</f>
        <v>#N/A</v>
      </c>
      <c r="Q352" s="6" t="e">
        <f>VLOOKUP($B352,AR_AL,16,0)</f>
        <v>#N/A</v>
      </c>
    </row>
    <row r="353" spans="1:17">
      <c r="A353" s="2" t="s">
        <v>1322</v>
      </c>
      <c r="B353" s="2" t="s">
        <v>1559</v>
      </c>
      <c r="C353" s="2" t="s">
        <v>543</v>
      </c>
      <c r="D353" s="6">
        <f>VLOOKUP($B353,AR_AL,3,0)</f>
        <v>0</v>
      </c>
      <c r="E353" s="6">
        <f>VLOOKUP($B353,AR_AL,4,0)</f>
        <v>0</v>
      </c>
      <c r="F353" s="6">
        <f>VLOOKUP($B353,AR_AL,5,0)</f>
        <v>0</v>
      </c>
      <c r="G353" s="6">
        <f>VLOOKUP($B353,AR_AL,6,0)</f>
        <v>0</v>
      </c>
      <c r="H353" s="6">
        <f>VLOOKUP($B353,AR_AL,7,0)</f>
        <v>0</v>
      </c>
      <c r="I353" s="6">
        <f>VLOOKUP($B353,AR_AL,8,0)</f>
        <v>0</v>
      </c>
      <c r="J353" s="6">
        <f>VLOOKUP($B353,AR_AL,9,0)</f>
        <v>0</v>
      </c>
      <c r="K353" s="6">
        <f>VLOOKUP($B353,AR_AL,10,0)</f>
        <v>0</v>
      </c>
      <c r="L353" s="6">
        <f>VLOOKUP($B353,AR_AL,11,0)</f>
        <v>0</v>
      </c>
      <c r="M353" s="6">
        <f>VLOOKUP($B353,AR_AL,12,0)</f>
        <v>0</v>
      </c>
      <c r="N353" s="6">
        <f>VLOOKUP($B353,AR_AL,13,0)</f>
        <v>0</v>
      </c>
      <c r="O353" s="6">
        <f>VLOOKUP($B353,AR_AL,14,0)</f>
        <v>0</v>
      </c>
      <c r="P353" s="6">
        <f>VLOOKUP($B353,AR_AL,15,0)</f>
        <v>0</v>
      </c>
      <c r="Q353" s="6">
        <f>VLOOKUP($B353,AR_AL,16,0)</f>
        <v>0</v>
      </c>
    </row>
    <row r="354" spans="1:17">
      <c r="A354" s="2" t="s">
        <v>1322</v>
      </c>
      <c r="B354" s="2" t="s">
        <v>1561</v>
      </c>
      <c r="C354" s="2" t="s">
        <v>543</v>
      </c>
      <c r="D354" s="6">
        <f>VLOOKUP($B354,AR_AL,3,0)</f>
        <v>0</v>
      </c>
      <c r="E354" s="6">
        <f>VLOOKUP($B354,AR_AL,4,0)</f>
        <v>0</v>
      </c>
      <c r="F354" s="6">
        <f>VLOOKUP($B354,AR_AL,5,0)</f>
        <v>0</v>
      </c>
      <c r="G354" s="6">
        <f>VLOOKUP($B354,AR_AL,6,0)</f>
        <v>0</v>
      </c>
      <c r="H354" s="6">
        <f>VLOOKUP($B354,AR_AL,7,0)</f>
        <v>0</v>
      </c>
      <c r="I354" s="6">
        <f>VLOOKUP($B354,AR_AL,8,0)</f>
        <v>0</v>
      </c>
      <c r="J354" s="6">
        <f>VLOOKUP($B354,AR_AL,9,0)</f>
        <v>0</v>
      </c>
      <c r="K354" s="6">
        <f>VLOOKUP($B354,AR_AL,10,0)</f>
        <v>0</v>
      </c>
      <c r="L354" s="6">
        <f>VLOOKUP($B354,AR_AL,11,0)</f>
        <v>0</v>
      </c>
      <c r="M354" s="6">
        <f>VLOOKUP($B354,AR_AL,12,0)</f>
        <v>0</v>
      </c>
      <c r="N354" s="6">
        <f>VLOOKUP($B354,AR_AL,13,0)</f>
        <v>0</v>
      </c>
      <c r="O354" s="6">
        <f>VLOOKUP($B354,AR_AL,14,0)</f>
        <v>0</v>
      </c>
      <c r="P354" s="6">
        <f>VLOOKUP($B354,AR_AL,15,0)</f>
        <v>0</v>
      </c>
      <c r="Q354" s="6">
        <f>VLOOKUP($B354,AR_AL,16,0)</f>
        <v>0</v>
      </c>
    </row>
    <row r="355" spans="1:17">
      <c r="A355" s="2" t="s">
        <v>1322</v>
      </c>
      <c r="B355" s="2" t="s">
        <v>1563</v>
      </c>
      <c r="C355" s="2" t="s">
        <v>543</v>
      </c>
      <c r="D355" s="6" t="e">
        <f>VLOOKUP($B355,AR_AL,3,0)</f>
        <v>#N/A</v>
      </c>
      <c r="E355" s="6" t="e">
        <f>VLOOKUP($B355,AR_AL,4,0)</f>
        <v>#N/A</v>
      </c>
      <c r="F355" s="6" t="e">
        <f>VLOOKUP($B355,AR_AL,5,0)</f>
        <v>#N/A</v>
      </c>
      <c r="G355" s="6" t="e">
        <f>VLOOKUP($B355,AR_AL,6,0)</f>
        <v>#N/A</v>
      </c>
      <c r="H355" s="6" t="e">
        <f>VLOOKUP($B355,AR_AL,7,0)</f>
        <v>#N/A</v>
      </c>
      <c r="I355" s="6" t="e">
        <f>VLOOKUP($B355,AR_AL,8,0)</f>
        <v>#N/A</v>
      </c>
      <c r="J355" s="6" t="e">
        <f>VLOOKUP($B355,AR_AL,9,0)</f>
        <v>#N/A</v>
      </c>
      <c r="K355" s="6" t="e">
        <f>VLOOKUP($B355,AR_AL,10,0)</f>
        <v>#N/A</v>
      </c>
      <c r="L355" s="6" t="e">
        <f>VLOOKUP($B355,AR_AL,11,0)</f>
        <v>#N/A</v>
      </c>
      <c r="M355" s="6" t="e">
        <f>VLOOKUP($B355,AR_AL,12,0)</f>
        <v>#N/A</v>
      </c>
      <c r="N355" s="6" t="e">
        <f>VLOOKUP($B355,AR_AL,13,0)</f>
        <v>#N/A</v>
      </c>
      <c r="O355" s="6" t="e">
        <f>VLOOKUP($B355,AR_AL,14,0)</f>
        <v>#N/A</v>
      </c>
      <c r="P355" s="6" t="e">
        <f>VLOOKUP($B355,AR_AL,15,0)</f>
        <v>#N/A</v>
      </c>
      <c r="Q355" s="6" t="e">
        <f>VLOOKUP($B355,AR_AL,16,0)</f>
        <v>#N/A</v>
      </c>
    </row>
    <row r="356" spans="1:17">
      <c r="A356" s="2" t="s">
        <v>1322</v>
      </c>
      <c r="B356" s="2" t="s">
        <v>1564</v>
      </c>
      <c r="C356" s="2" t="s">
        <v>543</v>
      </c>
      <c r="D356" s="6" t="e">
        <f>VLOOKUP($B356,AR_AL,3,0)</f>
        <v>#N/A</v>
      </c>
      <c r="E356" s="6" t="e">
        <f>VLOOKUP($B356,AR_AL,4,0)</f>
        <v>#N/A</v>
      </c>
      <c r="F356" s="6" t="e">
        <f>VLOOKUP($B356,AR_AL,5,0)</f>
        <v>#N/A</v>
      </c>
      <c r="G356" s="6" t="e">
        <f>VLOOKUP($B356,AR_AL,6,0)</f>
        <v>#N/A</v>
      </c>
      <c r="H356" s="6" t="e">
        <f>VLOOKUP($B356,AR_AL,7,0)</f>
        <v>#N/A</v>
      </c>
      <c r="I356" s="6" t="e">
        <f>VLOOKUP($B356,AR_AL,8,0)</f>
        <v>#N/A</v>
      </c>
      <c r="J356" s="6" t="e">
        <f>VLOOKUP($B356,AR_AL,9,0)</f>
        <v>#N/A</v>
      </c>
      <c r="K356" s="6" t="e">
        <f>VLOOKUP($B356,AR_AL,10,0)</f>
        <v>#N/A</v>
      </c>
      <c r="L356" s="6" t="e">
        <f>VLOOKUP($B356,AR_AL,11,0)</f>
        <v>#N/A</v>
      </c>
      <c r="M356" s="6" t="e">
        <f>VLOOKUP($B356,AR_AL,12,0)</f>
        <v>#N/A</v>
      </c>
      <c r="N356" s="6" t="e">
        <f>VLOOKUP($B356,AR_AL,13,0)</f>
        <v>#N/A</v>
      </c>
      <c r="O356" s="6" t="e">
        <f>VLOOKUP($B356,AR_AL,14,0)</f>
        <v>#N/A</v>
      </c>
      <c r="P356" s="6" t="e">
        <f>VLOOKUP($B356,AR_AL,15,0)</f>
        <v>#N/A</v>
      </c>
      <c r="Q356" s="6" t="e">
        <f>VLOOKUP($B356,AR_AL,16,0)</f>
        <v>#N/A</v>
      </c>
    </row>
    <row r="357" spans="1:17">
      <c r="A357" s="2" t="s">
        <v>1322</v>
      </c>
      <c r="B357" s="2" t="s">
        <v>1565</v>
      </c>
      <c r="C357" s="2" t="s">
        <v>543</v>
      </c>
      <c r="D357" s="6" t="e">
        <f>VLOOKUP($B357,AR_AL,3,0)</f>
        <v>#N/A</v>
      </c>
      <c r="E357" s="6" t="e">
        <f>VLOOKUP($B357,AR_AL,4,0)</f>
        <v>#N/A</v>
      </c>
      <c r="F357" s="6" t="e">
        <f>VLOOKUP($B357,AR_AL,5,0)</f>
        <v>#N/A</v>
      </c>
      <c r="G357" s="6" t="e">
        <f>VLOOKUP($B357,AR_AL,6,0)</f>
        <v>#N/A</v>
      </c>
      <c r="H357" s="6" t="e">
        <f>VLOOKUP($B357,AR_AL,7,0)</f>
        <v>#N/A</v>
      </c>
      <c r="I357" s="6" t="e">
        <f>VLOOKUP($B357,AR_AL,8,0)</f>
        <v>#N/A</v>
      </c>
      <c r="J357" s="6" t="e">
        <f>VLOOKUP($B357,AR_AL,9,0)</f>
        <v>#N/A</v>
      </c>
      <c r="K357" s="6" t="e">
        <f>VLOOKUP($B357,AR_AL,10,0)</f>
        <v>#N/A</v>
      </c>
      <c r="L357" s="6" t="e">
        <f>VLOOKUP($B357,AR_AL,11,0)</f>
        <v>#N/A</v>
      </c>
      <c r="M357" s="6" t="e">
        <f>VLOOKUP($B357,AR_AL,12,0)</f>
        <v>#N/A</v>
      </c>
      <c r="N357" s="6" t="e">
        <f>VLOOKUP($B357,AR_AL,13,0)</f>
        <v>#N/A</v>
      </c>
      <c r="O357" s="6" t="e">
        <f>VLOOKUP($B357,AR_AL,14,0)</f>
        <v>#N/A</v>
      </c>
      <c r="P357" s="6" t="e">
        <f>VLOOKUP($B357,AR_AL,15,0)</f>
        <v>#N/A</v>
      </c>
      <c r="Q357" s="6" t="e">
        <f>VLOOKUP($B357,AR_AL,16,0)</f>
        <v>#N/A</v>
      </c>
    </row>
    <row r="358" spans="1:17">
      <c r="A358" s="2" t="s">
        <v>1322</v>
      </c>
      <c r="B358" s="2" t="s">
        <v>1566</v>
      </c>
      <c r="C358" s="2" t="s">
        <v>543</v>
      </c>
      <c r="D358" s="6">
        <f>VLOOKUP($B358,AR_AL,3,0)</f>
        <v>0</v>
      </c>
      <c r="E358" s="6">
        <f>VLOOKUP($B358,AR_AL,4,0)</f>
        <v>0</v>
      </c>
      <c r="F358" s="6">
        <f>VLOOKUP($B358,AR_AL,5,0)</f>
        <v>0</v>
      </c>
      <c r="G358" s="6">
        <f>VLOOKUP($B358,AR_AL,6,0)</f>
        <v>0</v>
      </c>
      <c r="H358" s="6">
        <f>VLOOKUP($B358,AR_AL,7,0)</f>
        <v>0</v>
      </c>
      <c r="I358" s="6">
        <f>VLOOKUP($B358,AR_AL,8,0)</f>
        <v>0</v>
      </c>
      <c r="J358" s="6">
        <f>VLOOKUP($B358,AR_AL,9,0)</f>
        <v>0</v>
      </c>
      <c r="K358" s="6">
        <f>VLOOKUP($B358,AR_AL,10,0)</f>
        <v>0</v>
      </c>
      <c r="L358" s="6">
        <f>VLOOKUP($B358,AR_AL,11,0)</f>
        <v>0</v>
      </c>
      <c r="M358" s="6">
        <f>VLOOKUP($B358,AR_AL,12,0)</f>
        <v>0</v>
      </c>
      <c r="N358" s="6">
        <f>VLOOKUP($B358,AR_AL,13,0)</f>
        <v>0</v>
      </c>
      <c r="O358" s="6">
        <f>VLOOKUP($B358,AR_AL,14,0)</f>
        <v>0</v>
      </c>
      <c r="P358" s="6">
        <f>VLOOKUP($B358,AR_AL,15,0)</f>
        <v>0</v>
      </c>
      <c r="Q358" s="6">
        <f>VLOOKUP($B358,AR_AL,16,0)</f>
        <v>0</v>
      </c>
    </row>
    <row r="359" spans="1:17">
      <c r="A359" s="2" t="s">
        <v>1322</v>
      </c>
      <c r="B359" s="2" t="s">
        <v>1568</v>
      </c>
      <c r="C359" s="2" t="s">
        <v>543</v>
      </c>
      <c r="D359" s="6">
        <f>VLOOKUP($B359,AR_AL,3,0)</f>
        <v>0</v>
      </c>
      <c r="E359" s="6">
        <f>VLOOKUP($B359,AR_AL,4,0)</f>
        <v>0</v>
      </c>
      <c r="F359" s="6">
        <f>VLOOKUP($B359,AR_AL,5,0)</f>
        <v>0</v>
      </c>
      <c r="G359" s="6">
        <f>VLOOKUP($B359,AR_AL,6,0)</f>
        <v>0</v>
      </c>
      <c r="H359" s="6">
        <f>VLOOKUP($B359,AR_AL,7,0)</f>
        <v>0</v>
      </c>
      <c r="I359" s="6">
        <f>VLOOKUP($B359,AR_AL,8,0)</f>
        <v>0</v>
      </c>
      <c r="J359" s="6">
        <f>VLOOKUP($B359,AR_AL,9,0)</f>
        <v>0</v>
      </c>
      <c r="K359" s="6">
        <f>VLOOKUP($B359,AR_AL,10,0)</f>
        <v>0</v>
      </c>
      <c r="L359" s="6">
        <f>VLOOKUP($B359,AR_AL,11,0)</f>
        <v>0</v>
      </c>
      <c r="M359" s="6">
        <f>VLOOKUP($B359,AR_AL,12,0)</f>
        <v>0</v>
      </c>
      <c r="N359" s="6">
        <f>VLOOKUP($B359,AR_AL,13,0)</f>
        <v>0</v>
      </c>
      <c r="O359" s="6">
        <f>VLOOKUP($B359,AR_AL,14,0)</f>
        <v>0</v>
      </c>
      <c r="P359" s="6">
        <f>VLOOKUP($B359,AR_AL,15,0)</f>
        <v>0</v>
      </c>
      <c r="Q359" s="6">
        <f>VLOOKUP($B359,AR_AL,16,0)</f>
        <v>0</v>
      </c>
    </row>
    <row r="360" spans="1:17">
      <c r="A360" s="2" t="s">
        <v>1322</v>
      </c>
      <c r="B360" s="2" t="s">
        <v>1570</v>
      </c>
      <c r="C360" s="2" t="s">
        <v>543</v>
      </c>
      <c r="D360" s="6">
        <f>VLOOKUP($B360,AR_AL,3,0)</f>
        <v>0</v>
      </c>
      <c r="E360" s="6">
        <f>VLOOKUP($B360,AR_AL,4,0)</f>
        <v>0</v>
      </c>
      <c r="F360" s="6">
        <f>VLOOKUP($B360,AR_AL,5,0)</f>
        <v>0</v>
      </c>
      <c r="G360" s="6">
        <f>VLOOKUP($B360,AR_AL,6,0)</f>
        <v>0</v>
      </c>
      <c r="H360" s="6">
        <f>VLOOKUP($B360,AR_AL,7,0)</f>
        <v>0</v>
      </c>
      <c r="I360" s="6">
        <f>VLOOKUP($B360,AR_AL,8,0)</f>
        <v>0</v>
      </c>
      <c r="J360" s="6">
        <f>VLOOKUP($B360,AR_AL,9,0)</f>
        <v>0</v>
      </c>
      <c r="K360" s="6">
        <f>VLOOKUP($B360,AR_AL,10,0)</f>
        <v>0</v>
      </c>
      <c r="L360" s="6">
        <f>VLOOKUP($B360,AR_AL,11,0)</f>
        <v>0</v>
      </c>
      <c r="M360" s="6">
        <f>VLOOKUP($B360,AR_AL,12,0)</f>
        <v>0</v>
      </c>
      <c r="N360" s="6">
        <f>VLOOKUP($B360,AR_AL,13,0)</f>
        <v>0</v>
      </c>
      <c r="O360" s="6">
        <f>VLOOKUP($B360,AR_AL,14,0)</f>
        <v>0</v>
      </c>
      <c r="P360" s="6">
        <f>VLOOKUP($B360,AR_AL,15,0)</f>
        <v>0</v>
      </c>
      <c r="Q360" s="6">
        <f>VLOOKUP($B360,AR_AL,16,0)</f>
        <v>0</v>
      </c>
    </row>
    <row r="361" spans="1:17">
      <c r="A361" s="2" t="s">
        <v>1322</v>
      </c>
      <c r="B361" s="2" t="s">
        <v>1572</v>
      </c>
      <c r="C361" s="2" t="s">
        <v>543</v>
      </c>
      <c r="D361" s="6">
        <f>VLOOKUP($B361,AR_AL,3,0)</f>
        <v>0</v>
      </c>
      <c r="E361" s="6">
        <f>VLOOKUP($B361,AR_AL,4,0)</f>
        <v>0</v>
      </c>
      <c r="F361" s="6">
        <f>VLOOKUP($B361,AR_AL,5,0)</f>
        <v>0</v>
      </c>
      <c r="G361" s="6">
        <f>VLOOKUP($B361,AR_AL,6,0)</f>
        <v>0</v>
      </c>
      <c r="H361" s="6">
        <f>VLOOKUP($B361,AR_AL,7,0)</f>
        <v>0</v>
      </c>
      <c r="I361" s="6">
        <f>VLOOKUP($B361,AR_AL,8,0)</f>
        <v>0</v>
      </c>
      <c r="J361" s="6">
        <f>VLOOKUP($B361,AR_AL,9,0)</f>
        <v>0</v>
      </c>
      <c r="K361" s="6">
        <f>VLOOKUP($B361,AR_AL,10,0)</f>
        <v>0</v>
      </c>
      <c r="L361" s="6">
        <f>VLOOKUP($B361,AR_AL,11,0)</f>
        <v>0</v>
      </c>
      <c r="M361" s="6">
        <f>VLOOKUP($B361,AR_AL,12,0)</f>
        <v>0</v>
      </c>
      <c r="N361" s="6">
        <f>VLOOKUP($B361,AR_AL,13,0)</f>
        <v>0</v>
      </c>
      <c r="O361" s="6">
        <f>VLOOKUP($B361,AR_AL,14,0)</f>
        <v>0</v>
      </c>
      <c r="P361" s="6">
        <f>VLOOKUP($B361,AR_AL,15,0)</f>
        <v>0</v>
      </c>
      <c r="Q361" s="6">
        <f>VLOOKUP($B361,AR_AL,16,0)</f>
        <v>0</v>
      </c>
    </row>
    <row r="362" spans="1:17">
      <c r="A362" s="2" t="s">
        <v>1322</v>
      </c>
      <c r="B362" s="2" t="s">
        <v>1574</v>
      </c>
      <c r="C362" s="2" t="s">
        <v>543</v>
      </c>
      <c r="D362" s="6" t="e">
        <f>VLOOKUP($B362,AR_AL,3,0)</f>
        <v>#N/A</v>
      </c>
      <c r="E362" s="6" t="e">
        <f>VLOOKUP($B362,AR_AL,4,0)</f>
        <v>#N/A</v>
      </c>
      <c r="F362" s="6" t="e">
        <f>VLOOKUP($B362,AR_AL,5,0)</f>
        <v>#N/A</v>
      </c>
      <c r="G362" s="6" t="e">
        <f>VLOOKUP($B362,AR_AL,6,0)</f>
        <v>#N/A</v>
      </c>
      <c r="H362" s="6" t="e">
        <f>VLOOKUP($B362,AR_AL,7,0)</f>
        <v>#N/A</v>
      </c>
      <c r="I362" s="6" t="e">
        <f>VLOOKUP($B362,AR_AL,8,0)</f>
        <v>#N/A</v>
      </c>
      <c r="J362" s="6" t="e">
        <f>VLOOKUP($B362,AR_AL,9,0)</f>
        <v>#N/A</v>
      </c>
      <c r="K362" s="6" t="e">
        <f>VLOOKUP($B362,AR_AL,10,0)</f>
        <v>#N/A</v>
      </c>
      <c r="L362" s="6" t="e">
        <f>VLOOKUP($B362,AR_AL,11,0)</f>
        <v>#N/A</v>
      </c>
      <c r="M362" s="6" t="e">
        <f>VLOOKUP($B362,AR_AL,12,0)</f>
        <v>#N/A</v>
      </c>
      <c r="N362" s="6" t="e">
        <f>VLOOKUP($B362,AR_AL,13,0)</f>
        <v>#N/A</v>
      </c>
      <c r="O362" s="6" t="e">
        <f>VLOOKUP($B362,AR_AL,14,0)</f>
        <v>#N/A</v>
      </c>
      <c r="P362" s="6" t="e">
        <f>VLOOKUP($B362,AR_AL,15,0)</f>
        <v>#N/A</v>
      </c>
      <c r="Q362" s="6" t="e">
        <f>VLOOKUP($B362,AR_AL,16,0)</f>
        <v>#N/A</v>
      </c>
    </row>
    <row r="363" spans="1:17">
      <c r="A363" s="2" t="s">
        <v>1322</v>
      </c>
      <c r="B363" s="2" t="s">
        <v>1575</v>
      </c>
      <c r="C363" s="2" t="s">
        <v>543</v>
      </c>
      <c r="D363" s="6">
        <f>VLOOKUP($B363,AR_AL,3,0)</f>
        <v>0</v>
      </c>
      <c r="E363" s="6">
        <f>VLOOKUP($B363,AR_AL,4,0)</f>
        <v>0</v>
      </c>
      <c r="F363" s="6">
        <f>VLOOKUP($B363,AR_AL,5,0)</f>
        <v>0</v>
      </c>
      <c r="G363" s="6">
        <f>VLOOKUP($B363,AR_AL,6,0)</f>
        <v>0</v>
      </c>
      <c r="H363" s="6">
        <f>VLOOKUP($B363,AR_AL,7,0)</f>
        <v>0</v>
      </c>
      <c r="I363" s="6">
        <f>VLOOKUP($B363,AR_AL,8,0)</f>
        <v>0</v>
      </c>
      <c r="J363" s="6">
        <f>VLOOKUP($B363,AR_AL,9,0)</f>
        <v>0</v>
      </c>
      <c r="K363" s="6">
        <f>VLOOKUP($B363,AR_AL,10,0)</f>
        <v>0</v>
      </c>
      <c r="L363" s="6">
        <f>VLOOKUP($B363,AR_AL,11,0)</f>
        <v>0</v>
      </c>
      <c r="M363" s="6">
        <f>VLOOKUP($B363,AR_AL,12,0)</f>
        <v>0</v>
      </c>
      <c r="N363" s="6">
        <f>VLOOKUP($B363,AR_AL,13,0)</f>
        <v>0</v>
      </c>
      <c r="O363" s="6">
        <f>VLOOKUP($B363,AR_AL,14,0)</f>
        <v>0</v>
      </c>
      <c r="P363" s="6">
        <f>VLOOKUP($B363,AR_AL,15,0)</f>
        <v>0</v>
      </c>
      <c r="Q363" s="6">
        <f>VLOOKUP($B363,AR_AL,16,0)</f>
        <v>0</v>
      </c>
    </row>
    <row r="364" spans="1:17">
      <c r="A364" s="2" t="s">
        <v>1322</v>
      </c>
      <c r="B364" s="2" t="s">
        <v>1577</v>
      </c>
      <c r="C364" s="2" t="s">
        <v>543</v>
      </c>
      <c r="D364" s="6">
        <f>VLOOKUP($B364,AR_AL,3,0)</f>
        <v>0</v>
      </c>
      <c r="E364" s="6">
        <f>VLOOKUP($B364,AR_AL,4,0)</f>
        <v>0</v>
      </c>
      <c r="F364" s="6">
        <f>VLOOKUP($B364,AR_AL,5,0)</f>
        <v>0</v>
      </c>
      <c r="G364" s="6">
        <f>VLOOKUP($B364,AR_AL,6,0)</f>
        <v>0</v>
      </c>
      <c r="H364" s="6">
        <f>VLOOKUP($B364,AR_AL,7,0)</f>
        <v>0</v>
      </c>
      <c r="I364" s="6">
        <f>VLOOKUP($B364,AR_AL,8,0)</f>
        <v>0</v>
      </c>
      <c r="J364" s="6">
        <f>VLOOKUP($B364,AR_AL,9,0)</f>
        <v>0</v>
      </c>
      <c r="K364" s="6">
        <f>VLOOKUP($B364,AR_AL,10,0)</f>
        <v>0</v>
      </c>
      <c r="L364" s="6">
        <f>VLOOKUP($B364,AR_AL,11,0)</f>
        <v>0</v>
      </c>
      <c r="M364" s="6">
        <f>VLOOKUP($B364,AR_AL,12,0)</f>
        <v>0</v>
      </c>
      <c r="N364" s="6">
        <f>VLOOKUP($B364,AR_AL,13,0)</f>
        <v>0</v>
      </c>
      <c r="O364" s="6">
        <f>VLOOKUP($B364,AR_AL,14,0)</f>
        <v>0</v>
      </c>
      <c r="P364" s="6">
        <f>VLOOKUP($B364,AR_AL,15,0)</f>
        <v>0</v>
      </c>
      <c r="Q364" s="6">
        <f>VLOOKUP($B364,AR_AL,16,0)</f>
        <v>0</v>
      </c>
    </row>
    <row r="365" spans="1:17">
      <c r="A365" s="2" t="s">
        <v>1322</v>
      </c>
      <c r="B365" s="2" t="s">
        <v>1579</v>
      </c>
      <c r="C365" s="2" t="s">
        <v>543</v>
      </c>
      <c r="D365" s="6">
        <f>VLOOKUP($B365,AR_AL,3,0)</f>
        <v>0</v>
      </c>
      <c r="E365" s="6">
        <f>VLOOKUP($B365,AR_AL,4,0)</f>
        <v>0</v>
      </c>
      <c r="F365" s="6">
        <f>VLOOKUP($B365,AR_AL,5,0)</f>
        <v>0</v>
      </c>
      <c r="G365" s="6">
        <f>VLOOKUP($B365,AR_AL,6,0)</f>
        <v>0</v>
      </c>
      <c r="H365" s="6">
        <f>VLOOKUP($B365,AR_AL,7,0)</f>
        <v>0</v>
      </c>
      <c r="I365" s="6">
        <f>VLOOKUP($B365,AR_AL,8,0)</f>
        <v>0</v>
      </c>
      <c r="J365" s="6">
        <f>VLOOKUP($B365,AR_AL,9,0)</f>
        <v>0</v>
      </c>
      <c r="K365" s="6">
        <f>VLOOKUP($B365,AR_AL,10,0)</f>
        <v>0</v>
      </c>
      <c r="L365" s="6">
        <f>VLOOKUP($B365,AR_AL,11,0)</f>
        <v>0</v>
      </c>
      <c r="M365" s="6">
        <f>VLOOKUP($B365,AR_AL,12,0)</f>
        <v>0</v>
      </c>
      <c r="N365" s="6">
        <f>VLOOKUP($B365,AR_AL,13,0)</f>
        <v>0</v>
      </c>
      <c r="O365" s="6">
        <f>VLOOKUP($B365,AR_AL,14,0)</f>
        <v>0</v>
      </c>
      <c r="P365" s="6">
        <f>VLOOKUP($B365,AR_AL,15,0)</f>
        <v>0</v>
      </c>
      <c r="Q365" s="6">
        <f>VLOOKUP($B365,AR_AL,16,0)</f>
        <v>0</v>
      </c>
    </row>
    <row r="366" spans="1:17">
      <c r="A366" s="2" t="s">
        <v>1322</v>
      </c>
      <c r="B366" s="2" t="s">
        <v>1581</v>
      </c>
      <c r="C366" s="2" t="s">
        <v>543</v>
      </c>
      <c r="D366" s="6" t="e">
        <f>VLOOKUP($B366,AR_AL,3,0)</f>
        <v>#N/A</v>
      </c>
      <c r="E366" s="6" t="e">
        <f>VLOOKUP($B366,AR_AL,4,0)</f>
        <v>#N/A</v>
      </c>
      <c r="F366" s="6" t="e">
        <f>VLOOKUP($B366,AR_AL,5,0)</f>
        <v>#N/A</v>
      </c>
      <c r="G366" s="6" t="e">
        <f>VLOOKUP($B366,AR_AL,6,0)</f>
        <v>#N/A</v>
      </c>
      <c r="H366" s="6" t="e">
        <f>VLOOKUP($B366,AR_AL,7,0)</f>
        <v>#N/A</v>
      </c>
      <c r="I366" s="6" t="e">
        <f>VLOOKUP($B366,AR_AL,8,0)</f>
        <v>#N/A</v>
      </c>
      <c r="J366" s="6" t="e">
        <f>VLOOKUP($B366,AR_AL,9,0)</f>
        <v>#N/A</v>
      </c>
      <c r="K366" s="6" t="e">
        <f>VLOOKUP($B366,AR_AL,10,0)</f>
        <v>#N/A</v>
      </c>
      <c r="L366" s="6" t="e">
        <f>VLOOKUP($B366,AR_AL,11,0)</f>
        <v>#N/A</v>
      </c>
      <c r="M366" s="6" t="e">
        <f>VLOOKUP($B366,AR_AL,12,0)</f>
        <v>#N/A</v>
      </c>
      <c r="N366" s="6" t="e">
        <f>VLOOKUP($B366,AR_AL,13,0)</f>
        <v>#N/A</v>
      </c>
      <c r="O366" s="6" t="e">
        <f>VLOOKUP($B366,AR_AL,14,0)</f>
        <v>#N/A</v>
      </c>
      <c r="P366" s="6" t="e">
        <f>VLOOKUP($B366,AR_AL,15,0)</f>
        <v>#N/A</v>
      </c>
      <c r="Q366" s="6" t="e">
        <f>VLOOKUP($B366,AR_AL,16,0)</f>
        <v>#N/A</v>
      </c>
    </row>
    <row r="367" spans="1:17">
      <c r="A367" s="2" t="s">
        <v>1322</v>
      </c>
      <c r="B367" s="2" t="s">
        <v>1582</v>
      </c>
      <c r="C367" s="2" t="s">
        <v>543</v>
      </c>
      <c r="D367" s="6">
        <f>VLOOKUP($B367,AR_AL,3,0)</f>
        <v>0</v>
      </c>
      <c r="E367" s="6">
        <f>VLOOKUP($B367,AR_AL,4,0)</f>
        <v>0</v>
      </c>
      <c r="F367" s="6">
        <f>VLOOKUP($B367,AR_AL,5,0)</f>
        <v>0</v>
      </c>
      <c r="G367" s="6">
        <f>VLOOKUP($B367,AR_AL,6,0)</f>
        <v>0</v>
      </c>
      <c r="H367" s="6">
        <f>VLOOKUP($B367,AR_AL,7,0)</f>
        <v>0</v>
      </c>
      <c r="I367" s="6">
        <f>VLOOKUP($B367,AR_AL,8,0)</f>
        <v>0</v>
      </c>
      <c r="J367" s="6">
        <f>VLOOKUP($B367,AR_AL,9,0)</f>
        <v>0</v>
      </c>
      <c r="K367" s="6">
        <f>VLOOKUP($B367,AR_AL,10,0)</f>
        <v>0</v>
      </c>
      <c r="L367" s="6">
        <f>VLOOKUP($B367,AR_AL,11,0)</f>
        <v>0</v>
      </c>
      <c r="M367" s="6">
        <f>VLOOKUP($B367,AR_AL,12,0)</f>
        <v>0</v>
      </c>
      <c r="N367" s="6">
        <f>VLOOKUP($B367,AR_AL,13,0)</f>
        <v>0</v>
      </c>
      <c r="O367" s="6">
        <f>VLOOKUP($B367,AR_AL,14,0)</f>
        <v>0</v>
      </c>
      <c r="P367" s="6">
        <f>VLOOKUP($B367,AR_AL,15,0)</f>
        <v>0</v>
      </c>
      <c r="Q367" s="6">
        <f>VLOOKUP($B367,AR_AL,16,0)</f>
        <v>0</v>
      </c>
    </row>
    <row r="368" spans="1:17">
      <c r="A368" s="2" t="s">
        <v>1322</v>
      </c>
      <c r="B368" s="2" t="s">
        <v>1586</v>
      </c>
      <c r="C368" s="2" t="s">
        <v>543</v>
      </c>
      <c r="D368" s="6" t="e">
        <f>VLOOKUP($B368,AR_AL,3,0)</f>
        <v>#N/A</v>
      </c>
      <c r="E368" s="6" t="e">
        <f>VLOOKUP($B368,AR_AL,4,0)</f>
        <v>#N/A</v>
      </c>
      <c r="F368" s="6" t="e">
        <f>VLOOKUP($B368,AR_AL,5,0)</f>
        <v>#N/A</v>
      </c>
      <c r="G368" s="6" t="e">
        <f>VLOOKUP($B368,AR_AL,6,0)</f>
        <v>#N/A</v>
      </c>
      <c r="H368" s="6" t="e">
        <f>VLOOKUP($B368,AR_AL,7,0)</f>
        <v>#N/A</v>
      </c>
      <c r="I368" s="6" t="e">
        <f>VLOOKUP($B368,AR_AL,8,0)</f>
        <v>#N/A</v>
      </c>
      <c r="J368" s="6" t="e">
        <f>VLOOKUP($B368,AR_AL,9,0)</f>
        <v>#N/A</v>
      </c>
      <c r="K368" s="6" t="e">
        <f>VLOOKUP($B368,AR_AL,10,0)</f>
        <v>#N/A</v>
      </c>
      <c r="L368" s="6" t="e">
        <f>VLOOKUP($B368,AR_AL,11,0)</f>
        <v>#N/A</v>
      </c>
      <c r="M368" s="6" t="e">
        <f>VLOOKUP($B368,AR_AL,12,0)</f>
        <v>#N/A</v>
      </c>
      <c r="N368" s="6" t="e">
        <f>VLOOKUP($B368,AR_AL,13,0)</f>
        <v>#N/A</v>
      </c>
      <c r="O368" s="6" t="e">
        <f>VLOOKUP($B368,AR_AL,14,0)</f>
        <v>#N/A</v>
      </c>
      <c r="P368" s="6" t="e">
        <f>VLOOKUP($B368,AR_AL,15,0)</f>
        <v>#N/A</v>
      </c>
      <c r="Q368" s="6" t="e">
        <f>VLOOKUP($B368,AR_AL,16,0)</f>
        <v>#N/A</v>
      </c>
    </row>
    <row r="369" spans="1:17">
      <c r="A369" s="2" t="s">
        <v>1322</v>
      </c>
      <c r="B369" s="2" t="s">
        <v>1587</v>
      </c>
      <c r="C369" s="2" t="s">
        <v>543</v>
      </c>
      <c r="D369" s="6">
        <f>VLOOKUP($B369,AR_AL,3,0)</f>
        <v>0</v>
      </c>
      <c r="E369" s="6">
        <f>VLOOKUP($B369,AR_AL,4,0)</f>
        <v>0</v>
      </c>
      <c r="F369" s="6">
        <f>VLOOKUP($B369,AR_AL,5,0)</f>
        <v>0</v>
      </c>
      <c r="G369" s="6">
        <f>VLOOKUP($B369,AR_AL,6,0)</f>
        <v>0</v>
      </c>
      <c r="H369" s="6">
        <f>VLOOKUP($B369,AR_AL,7,0)</f>
        <v>0</v>
      </c>
      <c r="I369" s="6">
        <f>VLOOKUP($B369,AR_AL,8,0)</f>
        <v>0</v>
      </c>
      <c r="J369" s="6">
        <f>VLOOKUP($B369,AR_AL,9,0)</f>
        <v>0</v>
      </c>
      <c r="K369" s="6">
        <f>VLOOKUP($B369,AR_AL,10,0)</f>
        <v>0</v>
      </c>
      <c r="L369" s="6">
        <f>VLOOKUP($B369,AR_AL,11,0)</f>
        <v>0</v>
      </c>
      <c r="M369" s="6">
        <f>VLOOKUP($B369,AR_AL,12,0)</f>
        <v>0</v>
      </c>
      <c r="N369" s="6">
        <f>VLOOKUP($B369,AR_AL,13,0)</f>
        <v>0</v>
      </c>
      <c r="O369" s="6">
        <f>VLOOKUP($B369,AR_AL,14,0)</f>
        <v>0</v>
      </c>
      <c r="P369" s="6">
        <f>VLOOKUP($B369,AR_AL,15,0)</f>
        <v>0</v>
      </c>
      <c r="Q369" s="6">
        <f>VLOOKUP($B369,AR_AL,16,0)</f>
        <v>0</v>
      </c>
    </row>
    <row r="370" spans="1:17">
      <c r="A370" s="2" t="s">
        <v>1322</v>
      </c>
      <c r="B370" s="2" t="s">
        <v>1589</v>
      </c>
      <c r="C370" s="2" t="s">
        <v>543</v>
      </c>
      <c r="D370" s="6" t="e">
        <f>VLOOKUP($B370,AR_AL,3,0)</f>
        <v>#N/A</v>
      </c>
      <c r="E370" s="6" t="e">
        <f>VLOOKUP($B370,AR_AL,4,0)</f>
        <v>#N/A</v>
      </c>
      <c r="F370" s="6" t="e">
        <f>VLOOKUP($B370,AR_AL,5,0)</f>
        <v>#N/A</v>
      </c>
      <c r="G370" s="6" t="e">
        <f>VLOOKUP($B370,AR_AL,6,0)</f>
        <v>#N/A</v>
      </c>
      <c r="H370" s="6" t="e">
        <f>VLOOKUP($B370,AR_AL,7,0)</f>
        <v>#N/A</v>
      </c>
      <c r="I370" s="6" t="e">
        <f>VLOOKUP($B370,AR_AL,8,0)</f>
        <v>#N/A</v>
      </c>
      <c r="J370" s="6" t="e">
        <f>VLOOKUP($B370,AR_AL,9,0)</f>
        <v>#N/A</v>
      </c>
      <c r="K370" s="6" t="e">
        <f>VLOOKUP($B370,AR_AL,10,0)</f>
        <v>#N/A</v>
      </c>
      <c r="L370" s="6" t="e">
        <f>VLOOKUP($B370,AR_AL,11,0)</f>
        <v>#N/A</v>
      </c>
      <c r="M370" s="6" t="e">
        <f>VLOOKUP($B370,AR_AL,12,0)</f>
        <v>#N/A</v>
      </c>
      <c r="N370" s="6" t="e">
        <f>VLOOKUP($B370,AR_AL,13,0)</f>
        <v>#N/A</v>
      </c>
      <c r="O370" s="6" t="e">
        <f>VLOOKUP($B370,AR_AL,14,0)</f>
        <v>#N/A</v>
      </c>
      <c r="P370" s="6" t="e">
        <f>VLOOKUP($B370,AR_AL,15,0)</f>
        <v>#N/A</v>
      </c>
      <c r="Q370" s="6" t="e">
        <f>VLOOKUP($B370,AR_AL,16,0)</f>
        <v>#N/A</v>
      </c>
    </row>
    <row r="371" spans="1:17">
      <c r="A371" s="2" t="s">
        <v>1322</v>
      </c>
      <c r="B371" s="2" t="s">
        <v>1631</v>
      </c>
      <c r="C371" s="2" t="s">
        <v>543</v>
      </c>
      <c r="D371" s="6">
        <f>VLOOKUP($B371,AR_AL,3,0)</f>
        <v>0</v>
      </c>
      <c r="E371" s="6">
        <f>VLOOKUP($B371,AR_AL,4,0)</f>
        <v>0</v>
      </c>
      <c r="F371" s="6">
        <f>VLOOKUP($B371,AR_AL,5,0)</f>
        <v>0</v>
      </c>
      <c r="G371" s="6">
        <f>VLOOKUP($B371,AR_AL,6,0)</f>
        <v>0</v>
      </c>
      <c r="H371" s="6">
        <f>VLOOKUP($B371,AR_AL,7,0)</f>
        <v>0</v>
      </c>
      <c r="I371" s="6">
        <f>VLOOKUP($B371,AR_AL,8,0)</f>
        <v>0</v>
      </c>
      <c r="J371" s="6">
        <f>VLOOKUP($B371,AR_AL,9,0)</f>
        <v>0</v>
      </c>
      <c r="K371" s="6">
        <f>VLOOKUP($B371,AR_AL,10,0)</f>
        <v>0</v>
      </c>
      <c r="L371" s="6">
        <f>VLOOKUP($B371,AR_AL,11,0)</f>
        <v>0</v>
      </c>
      <c r="M371" s="6">
        <f>VLOOKUP($B371,AR_AL,12,0)</f>
        <v>0</v>
      </c>
      <c r="N371" s="6">
        <f>VLOOKUP($B371,AR_AL,13,0)</f>
        <v>0</v>
      </c>
      <c r="O371" s="6">
        <f>VLOOKUP($B371,AR_AL,14,0)</f>
        <v>0</v>
      </c>
      <c r="P371" s="6">
        <f>VLOOKUP($B371,AR_AL,15,0)</f>
        <v>0</v>
      </c>
      <c r="Q371" s="6">
        <f>VLOOKUP($B371,AR_AL,16,0)</f>
        <v>0</v>
      </c>
    </row>
    <row r="372" spans="1:17">
      <c r="A372" s="2" t="s">
        <v>1322</v>
      </c>
      <c r="B372" s="2" t="s">
        <v>1633</v>
      </c>
      <c r="C372" s="2" t="s">
        <v>543</v>
      </c>
      <c r="D372" s="6">
        <f>VLOOKUP($B372,AR_AL,3,0)</f>
        <v>0</v>
      </c>
      <c r="E372" s="6">
        <f>VLOOKUP($B372,AR_AL,4,0)</f>
        <v>0</v>
      </c>
      <c r="F372" s="6">
        <f>VLOOKUP($B372,AR_AL,5,0)</f>
        <v>0</v>
      </c>
      <c r="G372" s="6">
        <f>VLOOKUP($B372,AR_AL,6,0)</f>
        <v>0</v>
      </c>
      <c r="H372" s="6">
        <f>VLOOKUP($B372,AR_AL,7,0)</f>
        <v>0</v>
      </c>
      <c r="I372" s="6">
        <f>VLOOKUP($B372,AR_AL,8,0)</f>
        <v>0</v>
      </c>
      <c r="J372" s="6">
        <f>VLOOKUP($B372,AR_AL,9,0)</f>
        <v>0</v>
      </c>
      <c r="K372" s="6">
        <f>VLOOKUP($B372,AR_AL,10,0)</f>
        <v>0</v>
      </c>
      <c r="L372" s="6">
        <f>VLOOKUP($B372,AR_AL,11,0)</f>
        <v>0</v>
      </c>
      <c r="M372" s="6">
        <f>VLOOKUP($B372,AR_AL,12,0)</f>
        <v>0</v>
      </c>
      <c r="N372" s="6">
        <f>VLOOKUP($B372,AR_AL,13,0)</f>
        <v>0</v>
      </c>
      <c r="O372" s="6">
        <f>VLOOKUP($B372,AR_AL,14,0)</f>
        <v>0</v>
      </c>
      <c r="P372" s="6">
        <f>VLOOKUP($B372,AR_AL,15,0)</f>
        <v>0</v>
      </c>
      <c r="Q372" s="6">
        <f>VLOOKUP($B372,AR_AL,16,0)</f>
        <v>0</v>
      </c>
    </row>
    <row r="373" spans="1:17">
      <c r="A373" s="2" t="s">
        <v>1322</v>
      </c>
      <c r="B373" s="2" t="s">
        <v>1636</v>
      </c>
      <c r="C373" s="2" t="s">
        <v>543</v>
      </c>
      <c r="D373" s="6">
        <f>VLOOKUP($B373,AR_AL,3,0)</f>
        <v>0</v>
      </c>
      <c r="E373" s="6">
        <f>VLOOKUP($B373,AR_AL,4,0)</f>
        <v>0</v>
      </c>
      <c r="F373" s="6">
        <f>VLOOKUP($B373,AR_AL,5,0)</f>
        <v>0</v>
      </c>
      <c r="G373" s="6">
        <f>VLOOKUP($B373,AR_AL,6,0)</f>
        <v>0</v>
      </c>
      <c r="H373" s="6">
        <f>VLOOKUP($B373,AR_AL,7,0)</f>
        <v>0</v>
      </c>
      <c r="I373" s="6">
        <f>VLOOKUP($B373,AR_AL,8,0)</f>
        <v>0</v>
      </c>
      <c r="J373" s="6">
        <f>VLOOKUP($B373,AR_AL,9,0)</f>
        <v>0</v>
      </c>
      <c r="K373" s="6">
        <f>VLOOKUP($B373,AR_AL,10,0)</f>
        <v>0</v>
      </c>
      <c r="L373" s="6">
        <f>VLOOKUP($B373,AR_AL,11,0)</f>
        <v>0</v>
      </c>
      <c r="M373" s="6">
        <f>VLOOKUP($B373,AR_AL,12,0)</f>
        <v>0</v>
      </c>
      <c r="N373" s="6">
        <f>VLOOKUP($B373,AR_AL,13,0)</f>
        <v>0</v>
      </c>
      <c r="O373" s="6">
        <f>VLOOKUP($B373,AR_AL,14,0)</f>
        <v>0</v>
      </c>
      <c r="P373" s="6">
        <f>VLOOKUP($B373,AR_AL,15,0)</f>
        <v>0</v>
      </c>
      <c r="Q373" s="6">
        <f>VLOOKUP($B373,AR_AL,16,0)</f>
        <v>0</v>
      </c>
    </row>
    <row r="374" spans="1:17">
      <c r="A374" s="2" t="s">
        <v>1322</v>
      </c>
      <c r="B374" s="2" t="s">
        <v>1638</v>
      </c>
      <c r="C374" s="2" t="s">
        <v>543</v>
      </c>
      <c r="D374" s="6">
        <f>VLOOKUP($B374,AR_AL,3,0)</f>
        <v>0</v>
      </c>
      <c r="E374" s="6">
        <f>VLOOKUP($B374,AR_AL,4,0)</f>
        <v>0</v>
      </c>
      <c r="F374" s="6">
        <f>VLOOKUP($B374,AR_AL,5,0)</f>
        <v>0</v>
      </c>
      <c r="G374" s="6">
        <f>VLOOKUP($B374,AR_AL,6,0)</f>
        <v>0</v>
      </c>
      <c r="H374" s="6">
        <f>VLOOKUP($B374,AR_AL,7,0)</f>
        <v>0</v>
      </c>
      <c r="I374" s="6">
        <f>VLOOKUP($B374,AR_AL,8,0)</f>
        <v>0</v>
      </c>
      <c r="J374" s="6">
        <f>VLOOKUP($B374,AR_AL,9,0)</f>
        <v>0</v>
      </c>
      <c r="K374" s="6">
        <f>VLOOKUP($B374,AR_AL,10,0)</f>
        <v>0</v>
      </c>
      <c r="L374" s="6">
        <f>VLOOKUP($B374,AR_AL,11,0)</f>
        <v>0</v>
      </c>
      <c r="M374" s="6">
        <f>VLOOKUP($B374,AR_AL,12,0)</f>
        <v>0</v>
      </c>
      <c r="N374" s="6">
        <f>VLOOKUP($B374,AR_AL,13,0)</f>
        <v>0</v>
      </c>
      <c r="O374" s="6">
        <f>VLOOKUP($B374,AR_AL,14,0)</f>
        <v>0</v>
      </c>
      <c r="P374" s="6">
        <f>VLOOKUP($B374,AR_AL,15,0)</f>
        <v>0</v>
      </c>
      <c r="Q374" s="6">
        <f>VLOOKUP($B374,AR_AL,16,0)</f>
        <v>0</v>
      </c>
    </row>
    <row r="375" spans="1:17">
      <c r="A375" s="2" t="s">
        <v>1322</v>
      </c>
      <c r="B375" s="2" t="s">
        <v>1640</v>
      </c>
      <c r="C375" s="2" t="s">
        <v>543</v>
      </c>
      <c r="D375" s="6">
        <f>VLOOKUP($B375,AR_AL,3,0)</f>
        <v>0</v>
      </c>
      <c r="E375" s="6">
        <f>VLOOKUP($B375,AR_AL,4,0)</f>
        <v>0</v>
      </c>
      <c r="F375" s="6">
        <f>VLOOKUP($B375,AR_AL,5,0)</f>
        <v>0</v>
      </c>
      <c r="G375" s="6">
        <f>VLOOKUP($B375,AR_AL,6,0)</f>
        <v>0</v>
      </c>
      <c r="H375" s="6">
        <f>VLOOKUP($B375,AR_AL,7,0)</f>
        <v>0</v>
      </c>
      <c r="I375" s="6">
        <f>VLOOKUP($B375,AR_AL,8,0)</f>
        <v>0</v>
      </c>
      <c r="J375" s="6">
        <f>VLOOKUP($B375,AR_AL,9,0)</f>
        <v>0</v>
      </c>
      <c r="K375" s="6">
        <f>VLOOKUP($B375,AR_AL,10,0)</f>
        <v>0</v>
      </c>
      <c r="L375" s="6">
        <f>VLOOKUP($B375,AR_AL,11,0)</f>
        <v>0</v>
      </c>
      <c r="M375" s="6">
        <f>VLOOKUP($B375,AR_AL,12,0)</f>
        <v>0</v>
      </c>
      <c r="N375" s="6">
        <f>VLOOKUP($B375,AR_AL,13,0)</f>
        <v>0</v>
      </c>
      <c r="O375" s="6">
        <f>VLOOKUP($B375,AR_AL,14,0)</f>
        <v>0</v>
      </c>
      <c r="P375" s="6">
        <f>VLOOKUP($B375,AR_AL,15,0)</f>
        <v>0</v>
      </c>
      <c r="Q375" s="6">
        <f>VLOOKUP($B375,AR_AL,16,0)</f>
        <v>0</v>
      </c>
    </row>
    <row r="376" spans="1:17">
      <c r="A376" s="2" t="s">
        <v>1322</v>
      </c>
      <c r="B376" s="2" t="s">
        <v>1642</v>
      </c>
      <c r="C376" s="2" t="s">
        <v>543</v>
      </c>
      <c r="D376" s="6">
        <f>VLOOKUP($B376,AR_AL,3,0)</f>
        <v>0</v>
      </c>
      <c r="E376" s="6">
        <f>VLOOKUP($B376,AR_AL,4,0)</f>
        <v>0</v>
      </c>
      <c r="F376" s="6">
        <f>VLOOKUP($B376,AR_AL,5,0)</f>
        <v>0</v>
      </c>
      <c r="G376" s="6">
        <f>VLOOKUP($B376,AR_AL,6,0)</f>
        <v>0</v>
      </c>
      <c r="H376" s="6">
        <f>VLOOKUP($B376,AR_AL,7,0)</f>
        <v>0</v>
      </c>
      <c r="I376" s="6">
        <f>VLOOKUP($B376,AR_AL,8,0)</f>
        <v>0</v>
      </c>
      <c r="J376" s="6">
        <f>VLOOKUP($B376,AR_AL,9,0)</f>
        <v>0</v>
      </c>
      <c r="K376" s="6">
        <f>VLOOKUP($B376,AR_AL,10,0)</f>
        <v>0</v>
      </c>
      <c r="L376" s="6">
        <f>VLOOKUP($B376,AR_AL,11,0)</f>
        <v>0</v>
      </c>
      <c r="M376" s="6">
        <f>VLOOKUP($B376,AR_AL,12,0)</f>
        <v>0</v>
      </c>
      <c r="N376" s="6">
        <f>VLOOKUP($B376,AR_AL,13,0)</f>
        <v>0</v>
      </c>
      <c r="O376" s="6">
        <f>VLOOKUP($B376,AR_AL,14,0)</f>
        <v>0</v>
      </c>
      <c r="P376" s="6">
        <f>VLOOKUP($B376,AR_AL,15,0)</f>
        <v>0</v>
      </c>
      <c r="Q376" s="6">
        <f>VLOOKUP($B376,AR_AL,16,0)</f>
        <v>0</v>
      </c>
    </row>
    <row r="377" spans="1:17">
      <c r="A377" s="2" t="s">
        <v>1322</v>
      </c>
      <c r="B377" s="2" t="s">
        <v>1644</v>
      </c>
      <c r="C377" s="2" t="s">
        <v>543</v>
      </c>
      <c r="D377" s="6">
        <f>VLOOKUP($B377,AR_AL,3,0)</f>
        <v>0</v>
      </c>
      <c r="E377" s="6">
        <f>VLOOKUP($B377,AR_AL,4,0)</f>
        <v>0</v>
      </c>
      <c r="F377" s="6">
        <f>VLOOKUP($B377,AR_AL,5,0)</f>
        <v>0</v>
      </c>
      <c r="G377" s="6">
        <f>VLOOKUP($B377,AR_AL,6,0)</f>
        <v>0</v>
      </c>
      <c r="H377" s="6">
        <f>VLOOKUP($B377,AR_AL,7,0)</f>
        <v>0</v>
      </c>
      <c r="I377" s="6">
        <f>VLOOKUP($B377,AR_AL,8,0)</f>
        <v>0</v>
      </c>
      <c r="J377" s="6">
        <f>VLOOKUP($B377,AR_AL,9,0)</f>
        <v>0</v>
      </c>
      <c r="K377" s="6">
        <f>VLOOKUP($B377,AR_AL,10,0)</f>
        <v>0</v>
      </c>
      <c r="L377" s="6">
        <f>VLOOKUP($B377,AR_AL,11,0)</f>
        <v>0</v>
      </c>
      <c r="M377" s="6">
        <f>VLOOKUP($B377,AR_AL,12,0)</f>
        <v>0</v>
      </c>
      <c r="N377" s="6">
        <f>VLOOKUP($B377,AR_AL,13,0)</f>
        <v>0</v>
      </c>
      <c r="O377" s="6">
        <f>VLOOKUP($B377,AR_AL,14,0)</f>
        <v>0</v>
      </c>
      <c r="P377" s="6">
        <f>VLOOKUP($B377,AR_AL,15,0)</f>
        <v>0</v>
      </c>
      <c r="Q377" s="6">
        <f>VLOOKUP($B377,AR_AL,16,0)</f>
        <v>0</v>
      </c>
    </row>
    <row r="378" spans="1:17">
      <c r="A378" s="2" t="s">
        <v>1322</v>
      </c>
      <c r="B378" s="2" t="s">
        <v>1646</v>
      </c>
      <c r="C378" s="2" t="s">
        <v>543</v>
      </c>
      <c r="D378" s="6" t="e">
        <f>VLOOKUP($B378,AR_AL,3,0)</f>
        <v>#N/A</v>
      </c>
      <c r="E378" s="6" t="e">
        <f>VLOOKUP($B378,AR_AL,4,0)</f>
        <v>#N/A</v>
      </c>
      <c r="F378" s="6" t="e">
        <f>VLOOKUP($B378,AR_AL,5,0)</f>
        <v>#N/A</v>
      </c>
      <c r="G378" s="6" t="e">
        <f>VLOOKUP($B378,AR_AL,6,0)</f>
        <v>#N/A</v>
      </c>
      <c r="H378" s="6" t="e">
        <f>VLOOKUP($B378,AR_AL,7,0)</f>
        <v>#N/A</v>
      </c>
      <c r="I378" s="6" t="e">
        <f>VLOOKUP($B378,AR_AL,8,0)</f>
        <v>#N/A</v>
      </c>
      <c r="J378" s="6" t="e">
        <f>VLOOKUP($B378,AR_AL,9,0)</f>
        <v>#N/A</v>
      </c>
      <c r="K378" s="6" t="e">
        <f>VLOOKUP($B378,AR_AL,10,0)</f>
        <v>#N/A</v>
      </c>
      <c r="L378" s="6" t="e">
        <f>VLOOKUP($B378,AR_AL,11,0)</f>
        <v>#N/A</v>
      </c>
      <c r="M378" s="6" t="e">
        <f>VLOOKUP($B378,AR_AL,12,0)</f>
        <v>#N/A</v>
      </c>
      <c r="N378" s="6" t="e">
        <f>VLOOKUP($B378,AR_AL,13,0)</f>
        <v>#N/A</v>
      </c>
      <c r="O378" s="6" t="e">
        <f>VLOOKUP($B378,AR_AL,14,0)</f>
        <v>#N/A</v>
      </c>
      <c r="P378" s="6" t="e">
        <f>VLOOKUP($B378,AR_AL,15,0)</f>
        <v>#N/A</v>
      </c>
      <c r="Q378" s="6" t="e">
        <f>VLOOKUP($B378,AR_AL,16,0)</f>
        <v>#N/A</v>
      </c>
    </row>
    <row r="379" spans="1:17">
      <c r="A379" s="2" t="s">
        <v>1322</v>
      </c>
      <c r="B379" s="2" t="s">
        <v>1647</v>
      </c>
      <c r="C379" s="2" t="s">
        <v>543</v>
      </c>
      <c r="D379" s="6">
        <f>VLOOKUP($B379,AR_AL,3,0)</f>
        <v>0</v>
      </c>
      <c r="E379" s="6">
        <f>VLOOKUP($B379,AR_AL,4,0)</f>
        <v>0</v>
      </c>
      <c r="F379" s="6">
        <f>VLOOKUP($B379,AR_AL,5,0)</f>
        <v>0</v>
      </c>
      <c r="G379" s="6">
        <f>VLOOKUP($B379,AR_AL,6,0)</f>
        <v>0</v>
      </c>
      <c r="H379" s="6">
        <f>VLOOKUP($B379,AR_AL,7,0)</f>
        <v>0</v>
      </c>
      <c r="I379" s="6">
        <f>VLOOKUP($B379,AR_AL,8,0)</f>
        <v>0</v>
      </c>
      <c r="J379" s="6">
        <f>VLOOKUP($B379,AR_AL,9,0)</f>
        <v>0</v>
      </c>
      <c r="K379" s="6">
        <f>VLOOKUP($B379,AR_AL,10,0)</f>
        <v>0</v>
      </c>
      <c r="L379" s="6">
        <f>VLOOKUP($B379,AR_AL,11,0)</f>
        <v>0</v>
      </c>
      <c r="M379" s="6">
        <f>VLOOKUP($B379,AR_AL,12,0)</f>
        <v>0</v>
      </c>
      <c r="N379" s="6">
        <f>VLOOKUP($B379,AR_AL,13,0)</f>
        <v>0</v>
      </c>
      <c r="O379" s="6">
        <f>VLOOKUP($B379,AR_AL,14,0)</f>
        <v>0</v>
      </c>
      <c r="P379" s="6">
        <f>VLOOKUP($B379,AR_AL,15,0)</f>
        <v>0</v>
      </c>
      <c r="Q379" s="6">
        <f>VLOOKUP($B379,AR_AL,16,0)</f>
        <v>0</v>
      </c>
    </row>
    <row r="380" spans="1:17">
      <c r="A380" s="2" t="s">
        <v>1322</v>
      </c>
      <c r="B380" s="2" t="s">
        <v>1649</v>
      </c>
      <c r="C380" s="2" t="s">
        <v>543</v>
      </c>
      <c r="D380" s="6" t="e">
        <f>VLOOKUP($B380,AR_AL,3,0)</f>
        <v>#N/A</v>
      </c>
      <c r="E380" s="6" t="e">
        <f>VLOOKUP($B380,AR_AL,4,0)</f>
        <v>#N/A</v>
      </c>
      <c r="F380" s="6" t="e">
        <f>VLOOKUP($B380,AR_AL,5,0)</f>
        <v>#N/A</v>
      </c>
      <c r="G380" s="6" t="e">
        <f>VLOOKUP($B380,AR_AL,6,0)</f>
        <v>#N/A</v>
      </c>
      <c r="H380" s="6" t="e">
        <f>VLOOKUP($B380,AR_AL,7,0)</f>
        <v>#N/A</v>
      </c>
      <c r="I380" s="6" t="e">
        <f>VLOOKUP($B380,AR_AL,8,0)</f>
        <v>#N/A</v>
      </c>
      <c r="J380" s="6" t="e">
        <f>VLOOKUP($B380,AR_AL,9,0)</f>
        <v>#N/A</v>
      </c>
      <c r="K380" s="6" t="e">
        <f>VLOOKUP($B380,AR_AL,10,0)</f>
        <v>#N/A</v>
      </c>
      <c r="L380" s="6" t="e">
        <f>VLOOKUP($B380,AR_AL,11,0)</f>
        <v>#N/A</v>
      </c>
      <c r="M380" s="6" t="e">
        <f>VLOOKUP($B380,AR_AL,12,0)</f>
        <v>#N/A</v>
      </c>
      <c r="N380" s="6" t="e">
        <f>VLOOKUP($B380,AR_AL,13,0)</f>
        <v>#N/A</v>
      </c>
      <c r="O380" s="6" t="e">
        <f>VLOOKUP($B380,AR_AL,14,0)</f>
        <v>#N/A</v>
      </c>
      <c r="P380" s="6" t="e">
        <f>VLOOKUP($B380,AR_AL,15,0)</f>
        <v>#N/A</v>
      </c>
      <c r="Q380" s="6" t="e">
        <f>VLOOKUP($B380,AR_AL,16,0)</f>
        <v>#N/A</v>
      </c>
    </row>
    <row r="381" spans="1:17">
      <c r="A381" s="2" t="s">
        <v>1322</v>
      </c>
      <c r="B381" s="2" t="s">
        <v>1650</v>
      </c>
      <c r="C381" s="2" t="s">
        <v>543</v>
      </c>
      <c r="D381" s="6" t="e">
        <f>VLOOKUP($B381,AR_AL,3,0)</f>
        <v>#N/A</v>
      </c>
      <c r="E381" s="6" t="e">
        <f>VLOOKUP($B381,AR_AL,4,0)</f>
        <v>#N/A</v>
      </c>
      <c r="F381" s="6" t="e">
        <f>VLOOKUP($B381,AR_AL,5,0)</f>
        <v>#N/A</v>
      </c>
      <c r="G381" s="6" t="e">
        <f>VLOOKUP($B381,AR_AL,6,0)</f>
        <v>#N/A</v>
      </c>
      <c r="H381" s="6" t="e">
        <f>VLOOKUP($B381,AR_AL,7,0)</f>
        <v>#N/A</v>
      </c>
      <c r="I381" s="6" t="e">
        <f>VLOOKUP($B381,AR_AL,8,0)</f>
        <v>#N/A</v>
      </c>
      <c r="J381" s="6" t="e">
        <f>VLOOKUP($B381,AR_AL,9,0)</f>
        <v>#N/A</v>
      </c>
      <c r="K381" s="6" t="e">
        <f>VLOOKUP($B381,AR_AL,10,0)</f>
        <v>#N/A</v>
      </c>
      <c r="L381" s="6" t="e">
        <f>VLOOKUP($B381,AR_AL,11,0)</f>
        <v>#N/A</v>
      </c>
      <c r="M381" s="6" t="e">
        <f>VLOOKUP($B381,AR_AL,12,0)</f>
        <v>#N/A</v>
      </c>
      <c r="N381" s="6" t="e">
        <f>VLOOKUP($B381,AR_AL,13,0)</f>
        <v>#N/A</v>
      </c>
      <c r="O381" s="6" t="e">
        <f>VLOOKUP($B381,AR_AL,14,0)</f>
        <v>#N/A</v>
      </c>
      <c r="P381" s="6" t="e">
        <f>VLOOKUP($B381,AR_AL,15,0)</f>
        <v>#N/A</v>
      </c>
      <c r="Q381" s="6" t="e">
        <f>VLOOKUP($B381,AR_AL,16,0)</f>
        <v>#N/A</v>
      </c>
    </row>
    <row r="382" spans="1:17">
      <c r="A382" s="2" t="s">
        <v>1322</v>
      </c>
      <c r="B382" s="2" t="s">
        <v>1651</v>
      </c>
      <c r="C382" s="2" t="s">
        <v>543</v>
      </c>
      <c r="D382" s="6">
        <f>VLOOKUP($B382,AR_AL,3,0)</f>
        <v>0</v>
      </c>
      <c r="E382" s="6">
        <f>VLOOKUP($B382,AR_AL,4,0)</f>
        <v>0</v>
      </c>
      <c r="F382" s="6">
        <f>VLOOKUP($B382,AR_AL,5,0)</f>
        <v>0</v>
      </c>
      <c r="G382" s="6">
        <f>VLOOKUP($B382,AR_AL,6,0)</f>
        <v>0</v>
      </c>
      <c r="H382" s="6">
        <f>VLOOKUP($B382,AR_AL,7,0)</f>
        <v>0</v>
      </c>
      <c r="I382" s="6">
        <f>VLOOKUP($B382,AR_AL,8,0)</f>
        <v>0</v>
      </c>
      <c r="J382" s="6">
        <f>VLOOKUP($B382,AR_AL,9,0)</f>
        <v>0</v>
      </c>
      <c r="K382" s="6">
        <f>VLOOKUP($B382,AR_AL,10,0)</f>
        <v>0</v>
      </c>
      <c r="L382" s="6">
        <f>VLOOKUP($B382,AR_AL,11,0)</f>
        <v>0</v>
      </c>
      <c r="M382" s="6">
        <f>VLOOKUP($B382,AR_AL,12,0)</f>
        <v>0</v>
      </c>
      <c r="N382" s="6">
        <f>VLOOKUP($B382,AR_AL,13,0)</f>
        <v>0</v>
      </c>
      <c r="O382" s="6">
        <f>VLOOKUP($B382,AR_AL,14,0)</f>
        <v>0</v>
      </c>
      <c r="P382" s="6">
        <f>VLOOKUP($B382,AR_AL,15,0)</f>
        <v>0</v>
      </c>
      <c r="Q382" s="6">
        <f>VLOOKUP($B382,AR_AL,16,0)</f>
        <v>0</v>
      </c>
    </row>
    <row r="383" spans="1:17">
      <c r="A383" s="2" t="s">
        <v>1322</v>
      </c>
      <c r="B383" s="2" t="s">
        <v>1653</v>
      </c>
      <c r="C383" s="2" t="s">
        <v>543</v>
      </c>
      <c r="D383" s="6" t="e">
        <f>VLOOKUP($B383,AR_AL,3,0)</f>
        <v>#N/A</v>
      </c>
      <c r="E383" s="6" t="e">
        <f>VLOOKUP($B383,AR_AL,4,0)</f>
        <v>#N/A</v>
      </c>
      <c r="F383" s="6" t="e">
        <f>VLOOKUP($B383,AR_AL,5,0)</f>
        <v>#N/A</v>
      </c>
      <c r="G383" s="6" t="e">
        <f>VLOOKUP($B383,AR_AL,6,0)</f>
        <v>#N/A</v>
      </c>
      <c r="H383" s="6" t="e">
        <f>VLOOKUP($B383,AR_AL,7,0)</f>
        <v>#N/A</v>
      </c>
      <c r="I383" s="6" t="e">
        <f>VLOOKUP($B383,AR_AL,8,0)</f>
        <v>#N/A</v>
      </c>
      <c r="J383" s="6" t="e">
        <f>VLOOKUP($B383,AR_AL,9,0)</f>
        <v>#N/A</v>
      </c>
      <c r="K383" s="6" t="e">
        <f>VLOOKUP($B383,AR_AL,10,0)</f>
        <v>#N/A</v>
      </c>
      <c r="L383" s="6" t="e">
        <f>VLOOKUP($B383,AR_AL,11,0)</f>
        <v>#N/A</v>
      </c>
      <c r="M383" s="6" t="e">
        <f>VLOOKUP($B383,AR_AL,12,0)</f>
        <v>#N/A</v>
      </c>
      <c r="N383" s="6" t="e">
        <f>VLOOKUP($B383,AR_AL,13,0)</f>
        <v>#N/A</v>
      </c>
      <c r="O383" s="6" t="e">
        <f>VLOOKUP($B383,AR_AL,14,0)</f>
        <v>#N/A</v>
      </c>
      <c r="P383" s="6" t="e">
        <f>VLOOKUP($B383,AR_AL,15,0)</f>
        <v>#N/A</v>
      </c>
      <c r="Q383" s="6" t="e">
        <f>VLOOKUP($B383,AR_AL,16,0)</f>
        <v>#N/A</v>
      </c>
    </row>
    <row r="384" spans="1:17">
      <c r="A384" s="2" t="s">
        <v>1322</v>
      </c>
      <c r="B384" s="2" t="s">
        <v>1654</v>
      </c>
      <c r="C384" s="2" t="s">
        <v>543</v>
      </c>
      <c r="D384" s="6">
        <f>VLOOKUP($B384,AR_AL,3,0)</f>
        <v>0</v>
      </c>
      <c r="E384" s="6">
        <f>VLOOKUP($B384,AR_AL,4,0)</f>
        <v>0</v>
      </c>
      <c r="F384" s="6">
        <f>VLOOKUP($B384,AR_AL,5,0)</f>
        <v>0</v>
      </c>
      <c r="G384" s="6">
        <f>VLOOKUP($B384,AR_AL,6,0)</f>
        <v>0</v>
      </c>
      <c r="H384" s="6">
        <f>VLOOKUP($B384,AR_AL,7,0)</f>
        <v>0</v>
      </c>
      <c r="I384" s="6">
        <f>VLOOKUP($B384,AR_AL,8,0)</f>
        <v>0</v>
      </c>
      <c r="J384" s="6">
        <f>VLOOKUP($B384,AR_AL,9,0)</f>
        <v>0</v>
      </c>
      <c r="K384" s="6">
        <f>VLOOKUP($B384,AR_AL,10,0)</f>
        <v>0</v>
      </c>
      <c r="L384" s="6">
        <f>VLOOKUP($B384,AR_AL,11,0)</f>
        <v>0</v>
      </c>
      <c r="M384" s="6">
        <f>VLOOKUP($B384,AR_AL,12,0)</f>
        <v>0</v>
      </c>
      <c r="N384" s="6">
        <f>VLOOKUP($B384,AR_AL,13,0)</f>
        <v>0</v>
      </c>
      <c r="O384" s="6">
        <f>VLOOKUP($B384,AR_AL,14,0)</f>
        <v>0</v>
      </c>
      <c r="P384" s="6">
        <f>VLOOKUP($B384,AR_AL,15,0)</f>
        <v>0</v>
      </c>
      <c r="Q384" s="6">
        <f>VLOOKUP($B384,AR_AL,16,0)</f>
        <v>0</v>
      </c>
    </row>
    <row r="385" spans="1:17">
      <c r="A385" s="2" t="s">
        <v>1322</v>
      </c>
      <c r="B385" s="2" t="s">
        <v>1661</v>
      </c>
      <c r="C385" s="2" t="s">
        <v>543</v>
      </c>
      <c r="D385" s="6" t="e">
        <f>VLOOKUP($B385,AR_AL,3,0)</f>
        <v>#N/A</v>
      </c>
      <c r="E385" s="6" t="e">
        <f>VLOOKUP($B385,AR_AL,4,0)</f>
        <v>#N/A</v>
      </c>
      <c r="F385" s="6" t="e">
        <f>VLOOKUP($B385,AR_AL,5,0)</f>
        <v>#N/A</v>
      </c>
      <c r="G385" s="6" t="e">
        <f>VLOOKUP($B385,AR_AL,6,0)</f>
        <v>#N/A</v>
      </c>
      <c r="H385" s="6" t="e">
        <f>VLOOKUP($B385,AR_AL,7,0)</f>
        <v>#N/A</v>
      </c>
      <c r="I385" s="6" t="e">
        <f>VLOOKUP($B385,AR_AL,8,0)</f>
        <v>#N/A</v>
      </c>
      <c r="J385" s="6" t="e">
        <f>VLOOKUP($B385,AR_AL,9,0)</f>
        <v>#N/A</v>
      </c>
      <c r="K385" s="6" t="e">
        <f>VLOOKUP($B385,AR_AL,10,0)</f>
        <v>#N/A</v>
      </c>
      <c r="L385" s="6" t="e">
        <f>VLOOKUP($B385,AR_AL,11,0)</f>
        <v>#N/A</v>
      </c>
      <c r="M385" s="6" t="e">
        <f>VLOOKUP($B385,AR_AL,12,0)</f>
        <v>#N/A</v>
      </c>
      <c r="N385" s="6" t="e">
        <f>VLOOKUP($B385,AR_AL,13,0)</f>
        <v>#N/A</v>
      </c>
      <c r="O385" s="6" t="e">
        <f>VLOOKUP($B385,AR_AL,14,0)</f>
        <v>#N/A</v>
      </c>
      <c r="P385" s="6" t="e">
        <f>VLOOKUP($B385,AR_AL,15,0)</f>
        <v>#N/A</v>
      </c>
      <c r="Q385" s="6" t="e">
        <f>VLOOKUP($B385,AR_AL,16,0)</f>
        <v>#N/A</v>
      </c>
    </row>
    <row r="386" spans="1:17">
      <c r="A386" s="2" t="s">
        <v>1322</v>
      </c>
      <c r="B386" s="2" t="s">
        <v>1662</v>
      </c>
      <c r="C386" s="2" t="s">
        <v>543</v>
      </c>
      <c r="D386" s="6" t="e">
        <f>VLOOKUP($B386,AR_AL,3,0)</f>
        <v>#N/A</v>
      </c>
      <c r="E386" s="6" t="e">
        <f>VLOOKUP($B386,AR_AL,4,0)</f>
        <v>#N/A</v>
      </c>
      <c r="F386" s="6" t="e">
        <f>VLOOKUP($B386,AR_AL,5,0)</f>
        <v>#N/A</v>
      </c>
      <c r="G386" s="6" t="e">
        <f>VLOOKUP($B386,AR_AL,6,0)</f>
        <v>#N/A</v>
      </c>
      <c r="H386" s="6" t="e">
        <f>VLOOKUP($B386,AR_AL,7,0)</f>
        <v>#N/A</v>
      </c>
      <c r="I386" s="6" t="e">
        <f>VLOOKUP($B386,AR_AL,8,0)</f>
        <v>#N/A</v>
      </c>
      <c r="J386" s="6" t="e">
        <f>VLOOKUP($B386,AR_AL,9,0)</f>
        <v>#N/A</v>
      </c>
      <c r="K386" s="6" t="e">
        <f>VLOOKUP($B386,AR_AL,10,0)</f>
        <v>#N/A</v>
      </c>
      <c r="L386" s="6" t="e">
        <f>VLOOKUP($B386,AR_AL,11,0)</f>
        <v>#N/A</v>
      </c>
      <c r="M386" s="6" t="e">
        <f>VLOOKUP($B386,AR_AL,12,0)</f>
        <v>#N/A</v>
      </c>
      <c r="N386" s="6" t="e">
        <f>VLOOKUP($B386,AR_AL,13,0)</f>
        <v>#N/A</v>
      </c>
      <c r="O386" s="6" t="e">
        <f>VLOOKUP($B386,AR_AL,14,0)</f>
        <v>#N/A</v>
      </c>
      <c r="P386" s="6" t="e">
        <f>VLOOKUP($B386,AR_AL,15,0)</f>
        <v>#N/A</v>
      </c>
      <c r="Q386" s="6" t="e">
        <f>VLOOKUP($B386,AR_AL,16,0)</f>
        <v>#N/A</v>
      </c>
    </row>
    <row r="387" spans="1:17">
      <c r="A387" s="2" t="s">
        <v>1322</v>
      </c>
      <c r="B387" s="2" t="s">
        <v>1663</v>
      </c>
      <c r="C387" s="2" t="s">
        <v>543</v>
      </c>
      <c r="D387" s="6" t="e">
        <f>VLOOKUP($B387,AR_AL,3,0)</f>
        <v>#N/A</v>
      </c>
      <c r="E387" s="6" t="e">
        <f>VLOOKUP($B387,AR_AL,4,0)</f>
        <v>#N/A</v>
      </c>
      <c r="F387" s="6" t="e">
        <f>VLOOKUP($B387,AR_AL,5,0)</f>
        <v>#N/A</v>
      </c>
      <c r="G387" s="6" t="e">
        <f>VLOOKUP($B387,AR_AL,6,0)</f>
        <v>#N/A</v>
      </c>
      <c r="H387" s="6" t="e">
        <f>VLOOKUP($B387,AR_AL,7,0)</f>
        <v>#N/A</v>
      </c>
      <c r="I387" s="6" t="e">
        <f>VLOOKUP($B387,AR_AL,8,0)</f>
        <v>#N/A</v>
      </c>
      <c r="J387" s="6" t="e">
        <f>VLOOKUP($B387,AR_AL,9,0)</f>
        <v>#N/A</v>
      </c>
      <c r="K387" s="6" t="e">
        <f>VLOOKUP($B387,AR_AL,10,0)</f>
        <v>#N/A</v>
      </c>
      <c r="L387" s="6" t="e">
        <f>VLOOKUP($B387,AR_AL,11,0)</f>
        <v>#N/A</v>
      </c>
      <c r="M387" s="6" t="e">
        <f>VLOOKUP($B387,AR_AL,12,0)</f>
        <v>#N/A</v>
      </c>
      <c r="N387" s="6" t="e">
        <f>VLOOKUP($B387,AR_AL,13,0)</f>
        <v>#N/A</v>
      </c>
      <c r="O387" s="6" t="e">
        <f>VLOOKUP($B387,AR_AL,14,0)</f>
        <v>#N/A</v>
      </c>
      <c r="P387" s="6" t="e">
        <f>VLOOKUP($B387,AR_AL,15,0)</f>
        <v>#N/A</v>
      </c>
      <c r="Q387" s="6" t="e">
        <f>VLOOKUP($B387,AR_AL,16,0)</f>
        <v>#N/A</v>
      </c>
    </row>
    <row r="388" spans="1:17">
      <c r="A388" s="2" t="s">
        <v>1322</v>
      </c>
      <c r="B388" s="2" t="s">
        <v>1664</v>
      </c>
      <c r="C388" s="2" t="s">
        <v>543</v>
      </c>
      <c r="D388" s="6" t="e">
        <f>VLOOKUP($B388,AR_AL,3,0)</f>
        <v>#N/A</v>
      </c>
      <c r="E388" s="6" t="e">
        <f>VLOOKUP($B388,AR_AL,4,0)</f>
        <v>#N/A</v>
      </c>
      <c r="F388" s="6" t="e">
        <f>VLOOKUP($B388,AR_AL,5,0)</f>
        <v>#N/A</v>
      </c>
      <c r="G388" s="6" t="e">
        <f>VLOOKUP($B388,AR_AL,6,0)</f>
        <v>#N/A</v>
      </c>
      <c r="H388" s="6" t="e">
        <f>VLOOKUP($B388,AR_AL,7,0)</f>
        <v>#N/A</v>
      </c>
      <c r="I388" s="6" t="e">
        <f>VLOOKUP($B388,AR_AL,8,0)</f>
        <v>#N/A</v>
      </c>
      <c r="J388" s="6" t="e">
        <f>VLOOKUP($B388,AR_AL,9,0)</f>
        <v>#N/A</v>
      </c>
      <c r="K388" s="6" t="e">
        <f>VLOOKUP($B388,AR_AL,10,0)</f>
        <v>#N/A</v>
      </c>
      <c r="L388" s="6" t="e">
        <f>VLOOKUP($B388,AR_AL,11,0)</f>
        <v>#N/A</v>
      </c>
      <c r="M388" s="6" t="e">
        <f>VLOOKUP($B388,AR_AL,12,0)</f>
        <v>#N/A</v>
      </c>
      <c r="N388" s="6" t="e">
        <f>VLOOKUP($B388,AR_AL,13,0)</f>
        <v>#N/A</v>
      </c>
      <c r="O388" s="6" t="e">
        <f>VLOOKUP($B388,AR_AL,14,0)</f>
        <v>#N/A</v>
      </c>
      <c r="P388" s="6" t="e">
        <f>VLOOKUP($B388,AR_AL,15,0)</f>
        <v>#N/A</v>
      </c>
      <c r="Q388" s="6" t="e">
        <f>VLOOKUP($B388,AR_AL,16,0)</f>
        <v>#N/A</v>
      </c>
    </row>
    <row r="389" spans="1:17">
      <c r="A389" s="2" t="s">
        <v>1322</v>
      </c>
      <c r="B389" s="2" t="s">
        <v>1667</v>
      </c>
      <c r="C389" s="2" t="s">
        <v>543</v>
      </c>
      <c r="D389" s="6">
        <f>VLOOKUP($B389,AR_AL,3,0)</f>
        <v>0</v>
      </c>
      <c r="E389" s="6">
        <f>VLOOKUP($B389,AR_AL,4,0)</f>
        <v>0</v>
      </c>
      <c r="F389" s="6">
        <f>VLOOKUP($B389,AR_AL,5,0)</f>
        <v>0</v>
      </c>
      <c r="G389" s="6">
        <f>VLOOKUP($B389,AR_AL,6,0)</f>
        <v>0</v>
      </c>
      <c r="H389" s="6">
        <f>VLOOKUP($B389,AR_AL,7,0)</f>
        <v>0</v>
      </c>
      <c r="I389" s="6">
        <f>VLOOKUP($B389,AR_AL,8,0)</f>
        <v>0</v>
      </c>
      <c r="J389" s="6">
        <f>VLOOKUP($B389,AR_AL,9,0)</f>
        <v>0</v>
      </c>
      <c r="K389" s="6">
        <f>VLOOKUP($B389,AR_AL,10,0)</f>
        <v>0</v>
      </c>
      <c r="L389" s="6">
        <f>VLOOKUP($B389,AR_AL,11,0)</f>
        <v>0</v>
      </c>
      <c r="M389" s="6">
        <f>VLOOKUP($B389,AR_AL,12,0)</f>
        <v>0</v>
      </c>
      <c r="N389" s="6">
        <f>VLOOKUP($B389,AR_AL,13,0)</f>
        <v>0</v>
      </c>
      <c r="O389" s="6">
        <f>VLOOKUP($B389,AR_AL,14,0)</f>
        <v>0</v>
      </c>
      <c r="P389" s="6">
        <f>VLOOKUP($B389,AR_AL,15,0)</f>
        <v>0</v>
      </c>
      <c r="Q389" s="6">
        <f>VLOOKUP($B389,AR_AL,16,0)</f>
        <v>0</v>
      </c>
    </row>
    <row r="390" spans="1:17">
      <c r="A390" s="2" t="s">
        <v>1322</v>
      </c>
      <c r="B390" s="2" t="s">
        <v>1669</v>
      </c>
      <c r="C390" s="2" t="s">
        <v>543</v>
      </c>
      <c r="D390" s="6" t="e">
        <f>VLOOKUP($B390,AR_AL,3,0)</f>
        <v>#N/A</v>
      </c>
      <c r="E390" s="6" t="e">
        <f>VLOOKUP($B390,AR_AL,4,0)</f>
        <v>#N/A</v>
      </c>
      <c r="F390" s="6" t="e">
        <f>VLOOKUP($B390,AR_AL,5,0)</f>
        <v>#N/A</v>
      </c>
      <c r="G390" s="6" t="e">
        <f>VLOOKUP($B390,AR_AL,6,0)</f>
        <v>#N/A</v>
      </c>
      <c r="H390" s="6" t="e">
        <f>VLOOKUP($B390,AR_AL,7,0)</f>
        <v>#N/A</v>
      </c>
      <c r="I390" s="6" t="e">
        <f>VLOOKUP($B390,AR_AL,8,0)</f>
        <v>#N/A</v>
      </c>
      <c r="J390" s="6" t="e">
        <f>VLOOKUP($B390,AR_AL,9,0)</f>
        <v>#N/A</v>
      </c>
      <c r="K390" s="6" t="e">
        <f>VLOOKUP($B390,AR_AL,10,0)</f>
        <v>#N/A</v>
      </c>
      <c r="L390" s="6" t="e">
        <f>VLOOKUP($B390,AR_AL,11,0)</f>
        <v>#N/A</v>
      </c>
      <c r="M390" s="6" t="e">
        <f>VLOOKUP($B390,AR_AL,12,0)</f>
        <v>#N/A</v>
      </c>
      <c r="N390" s="6" t="e">
        <f>VLOOKUP($B390,AR_AL,13,0)</f>
        <v>#N/A</v>
      </c>
      <c r="O390" s="6" t="e">
        <f>VLOOKUP($B390,AR_AL,14,0)</f>
        <v>#N/A</v>
      </c>
      <c r="P390" s="6" t="e">
        <f>VLOOKUP($B390,AR_AL,15,0)</f>
        <v>#N/A</v>
      </c>
      <c r="Q390" s="6" t="e">
        <f>VLOOKUP($B390,AR_AL,16,0)</f>
        <v>#N/A</v>
      </c>
    </row>
    <row r="391" spans="1:17">
      <c r="A391" s="2" t="s">
        <v>1322</v>
      </c>
      <c r="B391" s="2" t="s">
        <v>1673</v>
      </c>
      <c r="C391" s="2" t="s">
        <v>543</v>
      </c>
      <c r="D391" s="6" t="e">
        <f>VLOOKUP($B391,AR_AL,3,0)</f>
        <v>#N/A</v>
      </c>
      <c r="E391" s="6" t="e">
        <f>VLOOKUP($B391,AR_AL,4,0)</f>
        <v>#N/A</v>
      </c>
      <c r="F391" s="6" t="e">
        <f>VLOOKUP($B391,AR_AL,5,0)</f>
        <v>#N/A</v>
      </c>
      <c r="G391" s="6" t="e">
        <f>VLOOKUP($B391,AR_AL,6,0)</f>
        <v>#N/A</v>
      </c>
      <c r="H391" s="6" t="e">
        <f>VLOOKUP($B391,AR_AL,7,0)</f>
        <v>#N/A</v>
      </c>
      <c r="I391" s="6" t="e">
        <f>VLOOKUP($B391,AR_AL,8,0)</f>
        <v>#N/A</v>
      </c>
      <c r="J391" s="6" t="e">
        <f>VLOOKUP($B391,AR_AL,9,0)</f>
        <v>#N/A</v>
      </c>
      <c r="K391" s="6" t="e">
        <f>VLOOKUP($B391,AR_AL,10,0)</f>
        <v>#N/A</v>
      </c>
      <c r="L391" s="6" t="e">
        <f>VLOOKUP($B391,AR_AL,11,0)</f>
        <v>#N/A</v>
      </c>
      <c r="M391" s="6" t="e">
        <f>VLOOKUP($B391,AR_AL,12,0)</f>
        <v>#N/A</v>
      </c>
      <c r="N391" s="6" t="e">
        <f>VLOOKUP($B391,AR_AL,13,0)</f>
        <v>#N/A</v>
      </c>
      <c r="O391" s="6" t="e">
        <f>VLOOKUP($B391,AR_AL,14,0)</f>
        <v>#N/A</v>
      </c>
      <c r="P391" s="6" t="e">
        <f>VLOOKUP($B391,AR_AL,15,0)</f>
        <v>#N/A</v>
      </c>
      <c r="Q391" s="6" t="e">
        <f>VLOOKUP($B391,AR_AL,16,0)</f>
        <v>#N/A</v>
      </c>
    </row>
    <row r="392" spans="1:17">
      <c r="A392" s="2" t="s">
        <v>1322</v>
      </c>
      <c r="B392" s="2" t="s">
        <v>1714</v>
      </c>
      <c r="C392" s="2" t="s">
        <v>543</v>
      </c>
      <c r="D392" s="6">
        <f>VLOOKUP($B392,AR_AL,3,0)</f>
        <v>0</v>
      </c>
      <c r="E392" s="6">
        <f>VLOOKUP($B392,AR_AL,4,0)</f>
        <v>0</v>
      </c>
      <c r="F392" s="6">
        <f>VLOOKUP($B392,AR_AL,5,0)</f>
        <v>0</v>
      </c>
      <c r="G392" s="6">
        <f>VLOOKUP($B392,AR_AL,6,0)</f>
        <v>0</v>
      </c>
      <c r="H392" s="6">
        <f>VLOOKUP($B392,AR_AL,7,0)</f>
        <v>0</v>
      </c>
      <c r="I392" s="6">
        <f>VLOOKUP($B392,AR_AL,8,0)</f>
        <v>0</v>
      </c>
      <c r="J392" s="6">
        <f>VLOOKUP($B392,AR_AL,9,0)</f>
        <v>0</v>
      </c>
      <c r="K392" s="6">
        <f>VLOOKUP($B392,AR_AL,10,0)</f>
        <v>0</v>
      </c>
      <c r="L392" s="6">
        <f>VLOOKUP($B392,AR_AL,11,0)</f>
        <v>0</v>
      </c>
      <c r="M392" s="6">
        <f>VLOOKUP($B392,AR_AL,12,0)</f>
        <v>0</v>
      </c>
      <c r="N392" s="6">
        <f>VLOOKUP($B392,AR_AL,13,0)</f>
        <v>0</v>
      </c>
      <c r="O392" s="6">
        <f>VLOOKUP($B392,AR_AL,14,0)</f>
        <v>0</v>
      </c>
      <c r="P392" s="6">
        <f>VLOOKUP($B392,AR_AL,15,0)</f>
        <v>0</v>
      </c>
      <c r="Q392" s="6">
        <f>VLOOKUP($B392,AR_AL,16,0)</f>
        <v>0</v>
      </c>
    </row>
    <row r="393" spans="1:17">
      <c r="A393" s="2" t="s">
        <v>1322</v>
      </c>
      <c r="B393" s="2" t="s">
        <v>1716</v>
      </c>
      <c r="C393" s="2" t="s">
        <v>543</v>
      </c>
      <c r="D393" s="6">
        <f>VLOOKUP($B393,AR_AL,3,0)</f>
        <v>0</v>
      </c>
      <c r="E393" s="6">
        <f>VLOOKUP($B393,AR_AL,4,0)</f>
        <v>0</v>
      </c>
      <c r="F393" s="6">
        <f>VLOOKUP($B393,AR_AL,5,0)</f>
        <v>0</v>
      </c>
      <c r="G393" s="6">
        <f>VLOOKUP($B393,AR_AL,6,0)</f>
        <v>0</v>
      </c>
      <c r="H393" s="6">
        <f>VLOOKUP($B393,AR_AL,7,0)</f>
        <v>0</v>
      </c>
      <c r="I393" s="6">
        <f>VLOOKUP($B393,AR_AL,8,0)</f>
        <v>0</v>
      </c>
      <c r="J393" s="6">
        <f>VLOOKUP($B393,AR_AL,9,0)</f>
        <v>0</v>
      </c>
      <c r="K393" s="6">
        <f>VLOOKUP($B393,AR_AL,10,0)</f>
        <v>0</v>
      </c>
      <c r="L393" s="6">
        <f>VLOOKUP($B393,AR_AL,11,0)</f>
        <v>0</v>
      </c>
      <c r="M393" s="6">
        <f>VLOOKUP($B393,AR_AL,12,0)</f>
        <v>0</v>
      </c>
      <c r="N393" s="6">
        <f>VLOOKUP($B393,AR_AL,13,0)</f>
        <v>0</v>
      </c>
      <c r="O393" s="6">
        <f>VLOOKUP($B393,AR_AL,14,0)</f>
        <v>0</v>
      </c>
      <c r="P393" s="6">
        <f>VLOOKUP($B393,AR_AL,15,0)</f>
        <v>0</v>
      </c>
      <c r="Q393" s="6">
        <f>VLOOKUP($B393,AR_AL,16,0)</f>
        <v>0</v>
      </c>
    </row>
    <row r="394" spans="1:17">
      <c r="A394" s="2" t="s">
        <v>1322</v>
      </c>
      <c r="B394" s="2" t="s">
        <v>1718</v>
      </c>
      <c r="C394" s="2" t="s">
        <v>543</v>
      </c>
      <c r="D394" s="6">
        <f>VLOOKUP($B394,AR_AL,3,0)</f>
        <v>0</v>
      </c>
      <c r="E394" s="6">
        <f>VLOOKUP($B394,AR_AL,4,0)</f>
        <v>0</v>
      </c>
      <c r="F394" s="6">
        <f>VLOOKUP($B394,AR_AL,5,0)</f>
        <v>0</v>
      </c>
      <c r="G394" s="6">
        <f>VLOOKUP($B394,AR_AL,6,0)</f>
        <v>0</v>
      </c>
      <c r="H394" s="6">
        <f>VLOOKUP($B394,AR_AL,7,0)</f>
        <v>0</v>
      </c>
      <c r="I394" s="6">
        <f>VLOOKUP($B394,AR_AL,8,0)</f>
        <v>0</v>
      </c>
      <c r="J394" s="6">
        <f>VLOOKUP($B394,AR_AL,9,0)</f>
        <v>0</v>
      </c>
      <c r="K394" s="6">
        <f>VLOOKUP($B394,AR_AL,10,0)</f>
        <v>0</v>
      </c>
      <c r="L394" s="6">
        <f>VLOOKUP($B394,AR_AL,11,0)</f>
        <v>0</v>
      </c>
      <c r="M394" s="6">
        <f>VLOOKUP($B394,AR_AL,12,0)</f>
        <v>0</v>
      </c>
      <c r="N394" s="6">
        <f>VLOOKUP($B394,AR_AL,13,0)</f>
        <v>0</v>
      </c>
      <c r="O394" s="6">
        <f>VLOOKUP($B394,AR_AL,14,0)</f>
        <v>0</v>
      </c>
      <c r="P394" s="6">
        <f>VLOOKUP($B394,AR_AL,15,0)</f>
        <v>0</v>
      </c>
      <c r="Q394" s="6">
        <f>VLOOKUP($B394,AR_AL,16,0)</f>
        <v>0</v>
      </c>
    </row>
    <row r="395" spans="1:17">
      <c r="A395" s="2" t="s">
        <v>1322</v>
      </c>
      <c r="B395" s="2" t="s">
        <v>1720</v>
      </c>
      <c r="C395" s="2" t="s">
        <v>543</v>
      </c>
      <c r="D395" s="6" t="e">
        <f>VLOOKUP($B395,AR_AL,3,0)</f>
        <v>#N/A</v>
      </c>
      <c r="E395" s="6" t="e">
        <f>VLOOKUP($B395,AR_AL,4,0)</f>
        <v>#N/A</v>
      </c>
      <c r="F395" s="6" t="e">
        <f>VLOOKUP($B395,AR_AL,5,0)</f>
        <v>#N/A</v>
      </c>
      <c r="G395" s="6" t="e">
        <f>VLOOKUP($B395,AR_AL,6,0)</f>
        <v>#N/A</v>
      </c>
      <c r="H395" s="6" t="e">
        <f>VLOOKUP($B395,AR_AL,7,0)</f>
        <v>#N/A</v>
      </c>
      <c r="I395" s="6" t="e">
        <f>VLOOKUP($B395,AR_AL,8,0)</f>
        <v>#N/A</v>
      </c>
      <c r="J395" s="6" t="e">
        <f>VLOOKUP($B395,AR_AL,9,0)</f>
        <v>#N/A</v>
      </c>
      <c r="K395" s="6" t="e">
        <f>VLOOKUP($B395,AR_AL,10,0)</f>
        <v>#N/A</v>
      </c>
      <c r="L395" s="6" t="e">
        <f>VLOOKUP($B395,AR_AL,11,0)</f>
        <v>#N/A</v>
      </c>
      <c r="M395" s="6" t="e">
        <f>VLOOKUP($B395,AR_AL,12,0)</f>
        <v>#N/A</v>
      </c>
      <c r="N395" s="6" t="e">
        <f>VLOOKUP($B395,AR_AL,13,0)</f>
        <v>#N/A</v>
      </c>
      <c r="O395" s="6" t="e">
        <f>VLOOKUP($B395,AR_AL,14,0)</f>
        <v>#N/A</v>
      </c>
      <c r="P395" s="6" t="e">
        <f>VLOOKUP($B395,AR_AL,15,0)</f>
        <v>#N/A</v>
      </c>
      <c r="Q395" s="6" t="e">
        <f>VLOOKUP($B395,AR_AL,16,0)</f>
        <v>#N/A</v>
      </c>
    </row>
    <row r="396" spans="1:17">
      <c r="A396" s="2" t="s">
        <v>1322</v>
      </c>
      <c r="B396" s="2" t="s">
        <v>1722</v>
      </c>
      <c r="C396" s="2" t="s">
        <v>543</v>
      </c>
      <c r="D396" s="6" t="e">
        <f>VLOOKUP($B396,AR_AL,3,0)</f>
        <v>#N/A</v>
      </c>
      <c r="E396" s="6" t="e">
        <f>VLOOKUP($B396,AR_AL,4,0)</f>
        <v>#N/A</v>
      </c>
      <c r="F396" s="6" t="e">
        <f>VLOOKUP($B396,AR_AL,5,0)</f>
        <v>#N/A</v>
      </c>
      <c r="G396" s="6" t="e">
        <f>VLOOKUP($B396,AR_AL,6,0)</f>
        <v>#N/A</v>
      </c>
      <c r="H396" s="6" t="e">
        <f>VLOOKUP($B396,AR_AL,7,0)</f>
        <v>#N/A</v>
      </c>
      <c r="I396" s="6" t="e">
        <f>VLOOKUP($B396,AR_AL,8,0)</f>
        <v>#N/A</v>
      </c>
      <c r="J396" s="6" t="e">
        <f>VLOOKUP($B396,AR_AL,9,0)</f>
        <v>#N/A</v>
      </c>
      <c r="K396" s="6" t="e">
        <f>VLOOKUP($B396,AR_AL,10,0)</f>
        <v>#N/A</v>
      </c>
      <c r="L396" s="6" t="e">
        <f>VLOOKUP($B396,AR_AL,11,0)</f>
        <v>#N/A</v>
      </c>
      <c r="M396" s="6" t="e">
        <f>VLOOKUP($B396,AR_AL,12,0)</f>
        <v>#N/A</v>
      </c>
      <c r="N396" s="6" t="e">
        <f>VLOOKUP($B396,AR_AL,13,0)</f>
        <v>#N/A</v>
      </c>
      <c r="O396" s="6" t="e">
        <f>VLOOKUP($B396,AR_AL,14,0)</f>
        <v>#N/A</v>
      </c>
      <c r="P396" s="6" t="e">
        <f>VLOOKUP($B396,AR_AL,15,0)</f>
        <v>#N/A</v>
      </c>
      <c r="Q396" s="6" t="e">
        <f>VLOOKUP($B396,AR_AL,16,0)</f>
        <v>#N/A</v>
      </c>
    </row>
    <row r="397" spans="1:17">
      <c r="A397" s="2" t="s">
        <v>1322</v>
      </c>
      <c r="B397" s="2" t="s">
        <v>1758</v>
      </c>
      <c r="C397" s="2" t="s">
        <v>543</v>
      </c>
      <c r="D397" s="6" t="e">
        <f>VLOOKUP($B397,AR_AL,3,0)</f>
        <v>#N/A</v>
      </c>
      <c r="E397" s="6" t="e">
        <f>VLOOKUP($B397,AR_AL,4,0)</f>
        <v>#N/A</v>
      </c>
      <c r="F397" s="6" t="e">
        <f>VLOOKUP($B397,AR_AL,5,0)</f>
        <v>#N/A</v>
      </c>
      <c r="G397" s="6" t="e">
        <f>VLOOKUP($B397,AR_AL,6,0)</f>
        <v>#N/A</v>
      </c>
      <c r="H397" s="6" t="e">
        <f>VLOOKUP($B397,AR_AL,7,0)</f>
        <v>#N/A</v>
      </c>
      <c r="I397" s="6" t="e">
        <f>VLOOKUP($B397,AR_AL,8,0)</f>
        <v>#N/A</v>
      </c>
      <c r="J397" s="6" t="e">
        <f>VLOOKUP($B397,AR_AL,9,0)</f>
        <v>#N/A</v>
      </c>
      <c r="K397" s="6" t="e">
        <f>VLOOKUP($B397,AR_AL,10,0)</f>
        <v>#N/A</v>
      </c>
      <c r="L397" s="6" t="e">
        <f>VLOOKUP($B397,AR_AL,11,0)</f>
        <v>#N/A</v>
      </c>
      <c r="M397" s="6" t="e">
        <f>VLOOKUP($B397,AR_AL,12,0)</f>
        <v>#N/A</v>
      </c>
      <c r="N397" s="6" t="e">
        <f>VLOOKUP($B397,AR_AL,13,0)</f>
        <v>#N/A</v>
      </c>
      <c r="O397" s="6" t="e">
        <f>VLOOKUP($B397,AR_AL,14,0)</f>
        <v>#N/A</v>
      </c>
      <c r="P397" s="6" t="e">
        <f>VLOOKUP($B397,AR_AL,15,0)</f>
        <v>#N/A</v>
      </c>
      <c r="Q397" s="6" t="e">
        <f>VLOOKUP($B397,AR_AL,16,0)</f>
        <v>#N/A</v>
      </c>
    </row>
    <row r="398" spans="1:17">
      <c r="A398" s="2" t="s">
        <v>1322</v>
      </c>
      <c r="B398" s="2" t="s">
        <v>1776</v>
      </c>
      <c r="C398" s="2" t="s">
        <v>543</v>
      </c>
      <c r="D398" s="6" t="e">
        <f>VLOOKUP($B398,AR_AL,3,0)</f>
        <v>#N/A</v>
      </c>
      <c r="E398" s="6" t="e">
        <f>VLOOKUP($B398,AR_AL,4,0)</f>
        <v>#N/A</v>
      </c>
      <c r="F398" s="6" t="e">
        <f>VLOOKUP($B398,AR_AL,5,0)</f>
        <v>#N/A</v>
      </c>
      <c r="G398" s="6" t="e">
        <f>VLOOKUP($B398,AR_AL,6,0)</f>
        <v>#N/A</v>
      </c>
      <c r="H398" s="6" t="e">
        <f>VLOOKUP($B398,AR_AL,7,0)</f>
        <v>#N/A</v>
      </c>
      <c r="I398" s="6" t="e">
        <f>VLOOKUP($B398,AR_AL,8,0)</f>
        <v>#N/A</v>
      </c>
      <c r="J398" s="6" t="e">
        <f>VLOOKUP($B398,AR_AL,9,0)</f>
        <v>#N/A</v>
      </c>
      <c r="K398" s="6" t="e">
        <f>VLOOKUP($B398,AR_AL,10,0)</f>
        <v>#N/A</v>
      </c>
      <c r="L398" s="6" t="e">
        <f>VLOOKUP($B398,AR_AL,11,0)</f>
        <v>#N/A</v>
      </c>
      <c r="M398" s="6" t="e">
        <f>VLOOKUP($B398,AR_AL,12,0)</f>
        <v>#N/A</v>
      </c>
      <c r="N398" s="6" t="e">
        <f>VLOOKUP($B398,AR_AL,13,0)</f>
        <v>#N/A</v>
      </c>
      <c r="O398" s="6" t="e">
        <f>VLOOKUP($B398,AR_AL,14,0)</f>
        <v>#N/A</v>
      </c>
      <c r="P398" s="6" t="e">
        <f>VLOOKUP($B398,AR_AL,15,0)</f>
        <v>#N/A</v>
      </c>
      <c r="Q398" s="6" t="e">
        <f>VLOOKUP($B398,AR_AL,16,0)</f>
        <v>#N/A</v>
      </c>
    </row>
    <row r="399" spans="1:17">
      <c r="A399" s="2" t="s">
        <v>1322</v>
      </c>
      <c r="B399" s="2" t="s">
        <v>1785</v>
      </c>
      <c r="C399" s="2" t="s">
        <v>543</v>
      </c>
      <c r="D399" s="6" t="e">
        <f>VLOOKUP($B399,AR_AL,3,0)</f>
        <v>#N/A</v>
      </c>
      <c r="E399" s="6" t="e">
        <f>VLOOKUP($B399,AR_AL,4,0)</f>
        <v>#N/A</v>
      </c>
      <c r="F399" s="6" t="e">
        <f>VLOOKUP($B399,AR_AL,5,0)</f>
        <v>#N/A</v>
      </c>
      <c r="G399" s="6" t="e">
        <f>VLOOKUP($B399,AR_AL,6,0)</f>
        <v>#N/A</v>
      </c>
      <c r="H399" s="6" t="e">
        <f>VLOOKUP($B399,AR_AL,7,0)</f>
        <v>#N/A</v>
      </c>
      <c r="I399" s="6" t="e">
        <f>VLOOKUP($B399,AR_AL,8,0)</f>
        <v>#N/A</v>
      </c>
      <c r="J399" s="6" t="e">
        <f>VLOOKUP($B399,AR_AL,9,0)</f>
        <v>#N/A</v>
      </c>
      <c r="K399" s="6" t="e">
        <f>VLOOKUP($B399,AR_AL,10,0)</f>
        <v>#N/A</v>
      </c>
      <c r="L399" s="6" t="e">
        <f>VLOOKUP($B399,AR_AL,11,0)</f>
        <v>#N/A</v>
      </c>
      <c r="M399" s="6" t="e">
        <f>VLOOKUP($B399,AR_AL,12,0)</f>
        <v>#N/A</v>
      </c>
      <c r="N399" s="6" t="e">
        <f>VLOOKUP($B399,AR_AL,13,0)</f>
        <v>#N/A</v>
      </c>
      <c r="O399" s="6" t="e">
        <f>VLOOKUP($B399,AR_AL,14,0)</f>
        <v>#N/A</v>
      </c>
      <c r="P399" s="6" t="e">
        <f>VLOOKUP($B399,AR_AL,15,0)</f>
        <v>#N/A</v>
      </c>
      <c r="Q399" s="6" t="e">
        <f>VLOOKUP($B399,AR_AL,16,0)</f>
        <v>#N/A</v>
      </c>
    </row>
    <row r="400" spans="1:17">
      <c r="A400" s="2" t="s">
        <v>1322</v>
      </c>
      <c r="B400" s="2" t="s">
        <v>1797</v>
      </c>
      <c r="C400" s="2" t="s">
        <v>543</v>
      </c>
      <c r="D400" s="6" t="e">
        <f>VLOOKUP($B400,AR_AL,3,0)</f>
        <v>#N/A</v>
      </c>
      <c r="E400" s="6" t="e">
        <f>VLOOKUP($B400,AR_AL,4,0)</f>
        <v>#N/A</v>
      </c>
      <c r="F400" s="6" t="e">
        <f>VLOOKUP($B400,AR_AL,5,0)</f>
        <v>#N/A</v>
      </c>
      <c r="G400" s="6" t="e">
        <f>VLOOKUP($B400,AR_AL,6,0)</f>
        <v>#N/A</v>
      </c>
      <c r="H400" s="6" t="e">
        <f>VLOOKUP($B400,AR_AL,7,0)</f>
        <v>#N/A</v>
      </c>
      <c r="I400" s="6" t="e">
        <f>VLOOKUP($B400,AR_AL,8,0)</f>
        <v>#N/A</v>
      </c>
      <c r="J400" s="6" t="e">
        <f>VLOOKUP($B400,AR_AL,9,0)</f>
        <v>#N/A</v>
      </c>
      <c r="K400" s="6" t="e">
        <f>VLOOKUP($B400,AR_AL,10,0)</f>
        <v>#N/A</v>
      </c>
      <c r="L400" s="6" t="e">
        <f>VLOOKUP($B400,AR_AL,11,0)</f>
        <v>#N/A</v>
      </c>
      <c r="M400" s="6" t="e">
        <f>VLOOKUP($B400,AR_AL,12,0)</f>
        <v>#N/A</v>
      </c>
      <c r="N400" s="6" t="e">
        <f>VLOOKUP($B400,AR_AL,13,0)</f>
        <v>#N/A</v>
      </c>
      <c r="O400" s="6" t="e">
        <f>VLOOKUP($B400,AR_AL,14,0)</f>
        <v>#N/A</v>
      </c>
      <c r="P400" s="6" t="e">
        <f>VLOOKUP($B400,AR_AL,15,0)</f>
        <v>#N/A</v>
      </c>
      <c r="Q400" s="6" t="e">
        <f>VLOOKUP($B400,AR_AL,16,0)</f>
        <v>#N/A</v>
      </c>
    </row>
    <row r="401" spans="1:17">
      <c r="A401" s="2" t="s">
        <v>1322</v>
      </c>
      <c r="B401" s="2" t="s">
        <v>1801</v>
      </c>
      <c r="C401" s="2" t="s">
        <v>543</v>
      </c>
      <c r="D401" s="6" t="e">
        <f>VLOOKUP($B401,AR_AL,3,0)</f>
        <v>#N/A</v>
      </c>
      <c r="E401" s="6" t="e">
        <f>VLOOKUP($B401,AR_AL,4,0)</f>
        <v>#N/A</v>
      </c>
      <c r="F401" s="6" t="e">
        <f>VLOOKUP($B401,AR_AL,5,0)</f>
        <v>#N/A</v>
      </c>
      <c r="G401" s="6" t="e">
        <f>VLOOKUP($B401,AR_AL,6,0)</f>
        <v>#N/A</v>
      </c>
      <c r="H401" s="6" t="e">
        <f>VLOOKUP($B401,AR_AL,7,0)</f>
        <v>#N/A</v>
      </c>
      <c r="I401" s="6" t="e">
        <f>VLOOKUP($B401,AR_AL,8,0)</f>
        <v>#N/A</v>
      </c>
      <c r="J401" s="6" t="e">
        <f>VLOOKUP($B401,AR_AL,9,0)</f>
        <v>#N/A</v>
      </c>
      <c r="K401" s="6" t="e">
        <f>VLOOKUP($B401,AR_AL,10,0)</f>
        <v>#N/A</v>
      </c>
      <c r="L401" s="6" t="e">
        <f>VLOOKUP($B401,AR_AL,11,0)</f>
        <v>#N/A</v>
      </c>
      <c r="M401" s="6" t="e">
        <f>VLOOKUP($B401,AR_AL,12,0)</f>
        <v>#N/A</v>
      </c>
      <c r="N401" s="6" t="e">
        <f>VLOOKUP($B401,AR_AL,13,0)</f>
        <v>#N/A</v>
      </c>
      <c r="O401" s="6" t="e">
        <f>VLOOKUP($B401,AR_AL,14,0)</f>
        <v>#N/A</v>
      </c>
      <c r="P401" s="6" t="e">
        <f>VLOOKUP($B401,AR_AL,15,0)</f>
        <v>#N/A</v>
      </c>
      <c r="Q401" s="6" t="e">
        <f>VLOOKUP($B401,AR_AL,16,0)</f>
        <v>#N/A</v>
      </c>
    </row>
    <row r="402" spans="1:17">
      <c r="A402" s="2" t="s">
        <v>1322</v>
      </c>
      <c r="B402" s="2" t="s">
        <v>1802</v>
      </c>
      <c r="C402" s="2" t="s">
        <v>543</v>
      </c>
      <c r="D402" s="6" t="e">
        <f>VLOOKUP($B402,AR_AL,3,0)</f>
        <v>#N/A</v>
      </c>
      <c r="E402" s="6" t="e">
        <f>VLOOKUP($B402,AR_AL,4,0)</f>
        <v>#N/A</v>
      </c>
      <c r="F402" s="6" t="e">
        <f>VLOOKUP($B402,AR_AL,5,0)</f>
        <v>#N/A</v>
      </c>
      <c r="G402" s="6" t="e">
        <f>VLOOKUP($B402,AR_AL,6,0)</f>
        <v>#N/A</v>
      </c>
      <c r="H402" s="6" t="e">
        <f>VLOOKUP($B402,AR_AL,7,0)</f>
        <v>#N/A</v>
      </c>
      <c r="I402" s="6" t="e">
        <f>VLOOKUP($B402,AR_AL,8,0)</f>
        <v>#N/A</v>
      </c>
      <c r="J402" s="6" t="e">
        <f>VLOOKUP($B402,AR_AL,9,0)</f>
        <v>#N/A</v>
      </c>
      <c r="K402" s="6" t="e">
        <f>VLOOKUP($B402,AR_AL,10,0)</f>
        <v>#N/A</v>
      </c>
      <c r="L402" s="6" t="e">
        <f>VLOOKUP($B402,AR_AL,11,0)</f>
        <v>#N/A</v>
      </c>
      <c r="M402" s="6" t="e">
        <f>VLOOKUP($B402,AR_AL,12,0)</f>
        <v>#N/A</v>
      </c>
      <c r="N402" s="6" t="e">
        <f>VLOOKUP($B402,AR_AL,13,0)</f>
        <v>#N/A</v>
      </c>
      <c r="O402" s="6" t="e">
        <f>VLOOKUP($B402,AR_AL,14,0)</f>
        <v>#N/A</v>
      </c>
      <c r="P402" s="6" t="e">
        <f>VLOOKUP($B402,AR_AL,15,0)</f>
        <v>#N/A</v>
      </c>
      <c r="Q402" s="6" t="e">
        <f>VLOOKUP($B402,AR_AL,16,0)</f>
        <v>#N/A</v>
      </c>
    </row>
    <row r="403" spans="1:17">
      <c r="A403" s="2" t="s">
        <v>1322</v>
      </c>
      <c r="B403" s="2" t="s">
        <v>1805</v>
      </c>
      <c r="C403" s="2" t="s">
        <v>543</v>
      </c>
      <c r="D403" s="6">
        <f>VLOOKUP($B403,AR_AL,3,0)</f>
        <v>0</v>
      </c>
      <c r="E403" s="6">
        <f>VLOOKUP($B403,AR_AL,4,0)</f>
        <v>0</v>
      </c>
      <c r="F403" s="6">
        <f>VLOOKUP($B403,AR_AL,5,0)</f>
        <v>0</v>
      </c>
      <c r="G403" s="6">
        <f>VLOOKUP($B403,AR_AL,6,0)</f>
        <v>0</v>
      </c>
      <c r="H403" s="6">
        <f>VLOOKUP($B403,AR_AL,7,0)</f>
        <v>0</v>
      </c>
      <c r="I403" s="6">
        <f>VLOOKUP($B403,AR_AL,8,0)</f>
        <v>0</v>
      </c>
      <c r="J403" s="6">
        <f>VLOOKUP($B403,AR_AL,9,0)</f>
        <v>0</v>
      </c>
      <c r="K403" s="6">
        <f>VLOOKUP($B403,AR_AL,10,0)</f>
        <v>0</v>
      </c>
      <c r="L403" s="6">
        <f>VLOOKUP($B403,AR_AL,11,0)</f>
        <v>0</v>
      </c>
      <c r="M403" s="6">
        <f>VLOOKUP($B403,AR_AL,12,0)</f>
        <v>0</v>
      </c>
      <c r="N403" s="6">
        <f>VLOOKUP($B403,AR_AL,13,0)</f>
        <v>0</v>
      </c>
      <c r="O403" s="6">
        <f>VLOOKUP($B403,AR_AL,14,0)</f>
        <v>0</v>
      </c>
      <c r="P403" s="6">
        <f>VLOOKUP($B403,AR_AL,15,0)</f>
        <v>0</v>
      </c>
      <c r="Q403" s="6">
        <f>VLOOKUP($B403,AR_AL,16,0)</f>
        <v>0</v>
      </c>
    </row>
    <row r="404" spans="1:17">
      <c r="A404" s="2" t="s">
        <v>1322</v>
      </c>
      <c r="B404" s="2" t="s">
        <v>1807</v>
      </c>
      <c r="C404" s="2" t="s">
        <v>543</v>
      </c>
      <c r="D404" s="6" t="e">
        <f>VLOOKUP($B404,AR_AL,3,0)</f>
        <v>#N/A</v>
      </c>
      <c r="E404" s="6" t="e">
        <f>VLOOKUP($B404,AR_AL,4,0)</f>
        <v>#N/A</v>
      </c>
      <c r="F404" s="6" t="e">
        <f>VLOOKUP($B404,AR_AL,5,0)</f>
        <v>#N/A</v>
      </c>
      <c r="G404" s="6" t="e">
        <f>VLOOKUP($B404,AR_AL,6,0)</f>
        <v>#N/A</v>
      </c>
      <c r="H404" s="6" t="e">
        <f>VLOOKUP($B404,AR_AL,7,0)</f>
        <v>#N/A</v>
      </c>
      <c r="I404" s="6" t="e">
        <f>VLOOKUP($B404,AR_AL,8,0)</f>
        <v>#N/A</v>
      </c>
      <c r="J404" s="6" t="e">
        <f>VLOOKUP($B404,AR_AL,9,0)</f>
        <v>#N/A</v>
      </c>
      <c r="K404" s="6" t="e">
        <f>VLOOKUP($B404,AR_AL,10,0)</f>
        <v>#N/A</v>
      </c>
      <c r="L404" s="6" t="e">
        <f>VLOOKUP($B404,AR_AL,11,0)</f>
        <v>#N/A</v>
      </c>
      <c r="M404" s="6" t="e">
        <f>VLOOKUP($B404,AR_AL,12,0)</f>
        <v>#N/A</v>
      </c>
      <c r="N404" s="6" t="e">
        <f>VLOOKUP($B404,AR_AL,13,0)</f>
        <v>#N/A</v>
      </c>
      <c r="O404" s="6" t="e">
        <f>VLOOKUP($B404,AR_AL,14,0)</f>
        <v>#N/A</v>
      </c>
      <c r="P404" s="6" t="e">
        <f>VLOOKUP($B404,AR_AL,15,0)</f>
        <v>#N/A</v>
      </c>
      <c r="Q404" s="6" t="e">
        <f>VLOOKUP($B404,AR_AL,16,0)</f>
        <v>#N/A</v>
      </c>
    </row>
    <row r="405" spans="1:17">
      <c r="A405" s="2" t="s">
        <v>1322</v>
      </c>
      <c r="B405" s="2" t="s">
        <v>1816</v>
      </c>
      <c r="C405" s="2" t="s">
        <v>543</v>
      </c>
      <c r="D405" s="6" t="e">
        <f>VLOOKUP($B405,AR_AL,3,0)</f>
        <v>#N/A</v>
      </c>
      <c r="E405" s="6" t="e">
        <f>VLOOKUP($B405,AR_AL,4,0)</f>
        <v>#N/A</v>
      </c>
      <c r="F405" s="6" t="e">
        <f>VLOOKUP($B405,AR_AL,5,0)</f>
        <v>#N/A</v>
      </c>
      <c r="G405" s="6" t="e">
        <f>VLOOKUP($B405,AR_AL,6,0)</f>
        <v>#N/A</v>
      </c>
      <c r="H405" s="6" t="e">
        <f>VLOOKUP($B405,AR_AL,7,0)</f>
        <v>#N/A</v>
      </c>
      <c r="I405" s="6" t="e">
        <f>VLOOKUP($B405,AR_AL,8,0)</f>
        <v>#N/A</v>
      </c>
      <c r="J405" s="6" t="e">
        <f>VLOOKUP($B405,AR_AL,9,0)</f>
        <v>#N/A</v>
      </c>
      <c r="K405" s="6" t="e">
        <f>VLOOKUP($B405,AR_AL,10,0)</f>
        <v>#N/A</v>
      </c>
      <c r="L405" s="6" t="e">
        <f>VLOOKUP($B405,AR_AL,11,0)</f>
        <v>#N/A</v>
      </c>
      <c r="M405" s="6" t="e">
        <f>VLOOKUP($B405,AR_AL,12,0)</f>
        <v>#N/A</v>
      </c>
      <c r="N405" s="6" t="e">
        <f>VLOOKUP($B405,AR_AL,13,0)</f>
        <v>#N/A</v>
      </c>
      <c r="O405" s="6" t="e">
        <f>VLOOKUP($B405,AR_AL,14,0)</f>
        <v>#N/A</v>
      </c>
      <c r="P405" s="6" t="e">
        <f>VLOOKUP($B405,AR_AL,15,0)</f>
        <v>#N/A</v>
      </c>
      <c r="Q405" s="6" t="e">
        <f>VLOOKUP($B405,AR_AL,16,0)</f>
        <v>#N/A</v>
      </c>
    </row>
    <row r="406" spans="1:17">
      <c r="A406" s="2" t="s">
        <v>1322</v>
      </c>
      <c r="B406" s="2" t="s">
        <v>1817</v>
      </c>
      <c r="C406" s="2" t="s">
        <v>543</v>
      </c>
      <c r="D406" s="6" t="e">
        <f>VLOOKUP($B406,AR_AL,3,0)</f>
        <v>#N/A</v>
      </c>
      <c r="E406" s="6" t="e">
        <f>VLOOKUP($B406,AR_AL,4,0)</f>
        <v>#N/A</v>
      </c>
      <c r="F406" s="6" t="e">
        <f>VLOOKUP($B406,AR_AL,5,0)</f>
        <v>#N/A</v>
      </c>
      <c r="G406" s="6" t="e">
        <f>VLOOKUP($B406,AR_AL,6,0)</f>
        <v>#N/A</v>
      </c>
      <c r="H406" s="6" t="e">
        <f>VLOOKUP($B406,AR_AL,7,0)</f>
        <v>#N/A</v>
      </c>
      <c r="I406" s="6" t="e">
        <f>VLOOKUP($B406,AR_AL,8,0)</f>
        <v>#N/A</v>
      </c>
      <c r="J406" s="6" t="e">
        <f>VLOOKUP($B406,AR_AL,9,0)</f>
        <v>#N/A</v>
      </c>
      <c r="K406" s="6" t="e">
        <f>VLOOKUP($B406,AR_AL,10,0)</f>
        <v>#N/A</v>
      </c>
      <c r="L406" s="6" t="e">
        <f>VLOOKUP($B406,AR_AL,11,0)</f>
        <v>#N/A</v>
      </c>
      <c r="M406" s="6" t="e">
        <f>VLOOKUP($B406,AR_AL,12,0)</f>
        <v>#N/A</v>
      </c>
      <c r="N406" s="6" t="e">
        <f>VLOOKUP($B406,AR_AL,13,0)</f>
        <v>#N/A</v>
      </c>
      <c r="O406" s="6" t="e">
        <f>VLOOKUP($B406,AR_AL,14,0)</f>
        <v>#N/A</v>
      </c>
      <c r="P406" s="6" t="e">
        <f>VLOOKUP($B406,AR_AL,15,0)</f>
        <v>#N/A</v>
      </c>
      <c r="Q406" s="6" t="e">
        <f>VLOOKUP($B406,AR_AL,16,0)</f>
        <v>#N/A</v>
      </c>
    </row>
    <row r="407" spans="1:17">
      <c r="A407" s="2" t="s">
        <v>1322</v>
      </c>
      <c r="B407" s="2" t="s">
        <v>1818</v>
      </c>
      <c r="C407" s="2" t="s">
        <v>543</v>
      </c>
      <c r="D407" s="6" t="e">
        <f>VLOOKUP($B407,AR_AL,3,0)</f>
        <v>#N/A</v>
      </c>
      <c r="E407" s="6" t="e">
        <f>VLOOKUP($B407,AR_AL,4,0)</f>
        <v>#N/A</v>
      </c>
      <c r="F407" s="6" t="e">
        <f>VLOOKUP($B407,AR_AL,5,0)</f>
        <v>#N/A</v>
      </c>
      <c r="G407" s="6" t="e">
        <f>VLOOKUP($B407,AR_AL,6,0)</f>
        <v>#N/A</v>
      </c>
      <c r="H407" s="6" t="e">
        <f>VLOOKUP($B407,AR_AL,7,0)</f>
        <v>#N/A</v>
      </c>
      <c r="I407" s="6" t="e">
        <f>VLOOKUP($B407,AR_AL,8,0)</f>
        <v>#N/A</v>
      </c>
      <c r="J407" s="6" t="e">
        <f>VLOOKUP($B407,AR_AL,9,0)</f>
        <v>#N/A</v>
      </c>
      <c r="K407" s="6" t="e">
        <f>VLOOKUP($B407,AR_AL,10,0)</f>
        <v>#N/A</v>
      </c>
      <c r="L407" s="6" t="e">
        <f>VLOOKUP($B407,AR_AL,11,0)</f>
        <v>#N/A</v>
      </c>
      <c r="M407" s="6" t="e">
        <f>VLOOKUP($B407,AR_AL,12,0)</f>
        <v>#N/A</v>
      </c>
      <c r="N407" s="6" t="e">
        <f>VLOOKUP($B407,AR_AL,13,0)</f>
        <v>#N/A</v>
      </c>
      <c r="O407" s="6" t="e">
        <f>VLOOKUP($B407,AR_AL,14,0)</f>
        <v>#N/A</v>
      </c>
      <c r="P407" s="6" t="e">
        <f>VLOOKUP($B407,AR_AL,15,0)</f>
        <v>#N/A</v>
      </c>
      <c r="Q407" s="6" t="e">
        <f>VLOOKUP($B407,AR_AL,16,0)</f>
        <v>#N/A</v>
      </c>
    </row>
    <row r="408" spans="1:17">
      <c r="A408" s="2" t="s">
        <v>1322</v>
      </c>
      <c r="B408" s="2" t="s">
        <v>1819</v>
      </c>
      <c r="C408" s="2" t="s">
        <v>543</v>
      </c>
      <c r="D408" s="6">
        <f>VLOOKUP($B408,AR_AL,3,0)</f>
        <v>0</v>
      </c>
      <c r="E408" s="6">
        <f>VLOOKUP($B408,AR_AL,4,0)</f>
        <v>0</v>
      </c>
      <c r="F408" s="6">
        <f>VLOOKUP($B408,AR_AL,5,0)</f>
        <v>0</v>
      </c>
      <c r="G408" s="6">
        <f>VLOOKUP($B408,AR_AL,6,0)</f>
        <v>0</v>
      </c>
      <c r="H408" s="6">
        <f>VLOOKUP($B408,AR_AL,7,0)</f>
        <v>0</v>
      </c>
      <c r="I408" s="6">
        <f>VLOOKUP($B408,AR_AL,8,0)</f>
        <v>0</v>
      </c>
      <c r="J408" s="6">
        <f>VLOOKUP($B408,AR_AL,9,0)</f>
        <v>0</v>
      </c>
      <c r="K408" s="6">
        <f>VLOOKUP($B408,AR_AL,10,0)</f>
        <v>0</v>
      </c>
      <c r="L408" s="6">
        <f>VLOOKUP($B408,AR_AL,11,0)</f>
        <v>0</v>
      </c>
      <c r="M408" s="6">
        <f>VLOOKUP($B408,AR_AL,12,0)</f>
        <v>0</v>
      </c>
      <c r="N408" s="6">
        <f>VLOOKUP($B408,AR_AL,13,0)</f>
        <v>0</v>
      </c>
      <c r="O408" s="6">
        <f>VLOOKUP($B408,AR_AL,14,0)</f>
        <v>0</v>
      </c>
      <c r="P408" s="6">
        <f>VLOOKUP($B408,AR_AL,15,0)</f>
        <v>0</v>
      </c>
      <c r="Q408" s="6">
        <f>VLOOKUP($B408,AR_AL,16,0)</f>
        <v>0</v>
      </c>
    </row>
    <row r="409" spans="1:17">
      <c r="A409" s="2" t="s">
        <v>1322</v>
      </c>
      <c r="B409" s="2" t="s">
        <v>1821</v>
      </c>
      <c r="C409" s="2" t="s">
        <v>543</v>
      </c>
      <c r="D409" s="6" t="e">
        <f>VLOOKUP($B409,AR_AL,3,0)</f>
        <v>#N/A</v>
      </c>
      <c r="E409" s="6" t="e">
        <f>VLOOKUP($B409,AR_AL,4,0)</f>
        <v>#N/A</v>
      </c>
      <c r="F409" s="6" t="e">
        <f>VLOOKUP($B409,AR_AL,5,0)</f>
        <v>#N/A</v>
      </c>
      <c r="G409" s="6" t="e">
        <f>VLOOKUP($B409,AR_AL,6,0)</f>
        <v>#N/A</v>
      </c>
      <c r="H409" s="6" t="e">
        <f>VLOOKUP($B409,AR_AL,7,0)</f>
        <v>#N/A</v>
      </c>
      <c r="I409" s="6" t="e">
        <f>VLOOKUP($B409,AR_AL,8,0)</f>
        <v>#N/A</v>
      </c>
      <c r="J409" s="6" t="e">
        <f>VLOOKUP($B409,AR_AL,9,0)</f>
        <v>#N/A</v>
      </c>
      <c r="K409" s="6" t="e">
        <f>VLOOKUP($B409,AR_AL,10,0)</f>
        <v>#N/A</v>
      </c>
      <c r="L409" s="6" t="e">
        <f>VLOOKUP($B409,AR_AL,11,0)</f>
        <v>#N/A</v>
      </c>
      <c r="M409" s="6" t="e">
        <f>VLOOKUP($B409,AR_AL,12,0)</f>
        <v>#N/A</v>
      </c>
      <c r="N409" s="6" t="e">
        <f>VLOOKUP($B409,AR_AL,13,0)</f>
        <v>#N/A</v>
      </c>
      <c r="O409" s="6" t="e">
        <f>VLOOKUP($B409,AR_AL,14,0)</f>
        <v>#N/A</v>
      </c>
      <c r="P409" s="6" t="e">
        <f>VLOOKUP($B409,AR_AL,15,0)</f>
        <v>#N/A</v>
      </c>
      <c r="Q409" s="6" t="e">
        <f>VLOOKUP($B409,AR_AL,16,0)</f>
        <v>#N/A</v>
      </c>
    </row>
    <row r="410" spans="1:17">
      <c r="A410" s="2" t="s">
        <v>1322</v>
      </c>
      <c r="B410" s="2" t="s">
        <v>1822</v>
      </c>
      <c r="C410" s="2" t="s">
        <v>543</v>
      </c>
      <c r="D410" s="6" t="e">
        <f>VLOOKUP($B410,AR_AL,3,0)</f>
        <v>#N/A</v>
      </c>
      <c r="E410" s="6" t="e">
        <f>VLOOKUP($B410,AR_AL,4,0)</f>
        <v>#N/A</v>
      </c>
      <c r="F410" s="6" t="e">
        <f>VLOOKUP($B410,AR_AL,5,0)</f>
        <v>#N/A</v>
      </c>
      <c r="G410" s="6" t="e">
        <f>VLOOKUP($B410,AR_AL,6,0)</f>
        <v>#N/A</v>
      </c>
      <c r="H410" s="6" t="e">
        <f>VLOOKUP($B410,AR_AL,7,0)</f>
        <v>#N/A</v>
      </c>
      <c r="I410" s="6" t="e">
        <f>VLOOKUP($B410,AR_AL,8,0)</f>
        <v>#N/A</v>
      </c>
      <c r="J410" s="6" t="e">
        <f>VLOOKUP($B410,AR_AL,9,0)</f>
        <v>#N/A</v>
      </c>
      <c r="K410" s="6" t="e">
        <f>VLOOKUP($B410,AR_AL,10,0)</f>
        <v>#N/A</v>
      </c>
      <c r="L410" s="6" t="e">
        <f>VLOOKUP($B410,AR_AL,11,0)</f>
        <v>#N/A</v>
      </c>
      <c r="M410" s="6" t="e">
        <f>VLOOKUP($B410,AR_AL,12,0)</f>
        <v>#N/A</v>
      </c>
      <c r="N410" s="6" t="e">
        <f>VLOOKUP($B410,AR_AL,13,0)</f>
        <v>#N/A</v>
      </c>
      <c r="O410" s="6" t="e">
        <f>VLOOKUP($B410,AR_AL,14,0)</f>
        <v>#N/A</v>
      </c>
      <c r="P410" s="6" t="e">
        <f>VLOOKUP($B410,AR_AL,15,0)</f>
        <v>#N/A</v>
      </c>
      <c r="Q410" s="6" t="e">
        <f>VLOOKUP($B410,AR_AL,16,0)</f>
        <v>#N/A</v>
      </c>
    </row>
    <row r="411" spans="1:17">
      <c r="A411" s="2" t="s">
        <v>1322</v>
      </c>
      <c r="B411" s="2" t="s">
        <v>1823</v>
      </c>
      <c r="C411" s="2" t="s">
        <v>543</v>
      </c>
      <c r="D411" s="6" t="e">
        <f>VLOOKUP($B411,AR_AL,3,0)</f>
        <v>#N/A</v>
      </c>
      <c r="E411" s="6" t="e">
        <f>VLOOKUP($B411,AR_AL,4,0)</f>
        <v>#N/A</v>
      </c>
      <c r="F411" s="6" t="e">
        <f>VLOOKUP($B411,AR_AL,5,0)</f>
        <v>#N/A</v>
      </c>
      <c r="G411" s="6" t="e">
        <f>VLOOKUP($B411,AR_AL,6,0)</f>
        <v>#N/A</v>
      </c>
      <c r="H411" s="6" t="e">
        <f>VLOOKUP($B411,AR_AL,7,0)</f>
        <v>#N/A</v>
      </c>
      <c r="I411" s="6" t="e">
        <f>VLOOKUP($B411,AR_AL,8,0)</f>
        <v>#N/A</v>
      </c>
      <c r="J411" s="6" t="e">
        <f>VLOOKUP($B411,AR_AL,9,0)</f>
        <v>#N/A</v>
      </c>
      <c r="K411" s="6" t="e">
        <f>VLOOKUP($B411,AR_AL,10,0)</f>
        <v>#N/A</v>
      </c>
      <c r="L411" s="6" t="e">
        <f>VLOOKUP($B411,AR_AL,11,0)</f>
        <v>#N/A</v>
      </c>
      <c r="M411" s="6" t="e">
        <f>VLOOKUP($B411,AR_AL,12,0)</f>
        <v>#N/A</v>
      </c>
      <c r="N411" s="6" t="e">
        <f>VLOOKUP($B411,AR_AL,13,0)</f>
        <v>#N/A</v>
      </c>
      <c r="O411" s="6" t="e">
        <f>VLOOKUP($B411,AR_AL,14,0)</f>
        <v>#N/A</v>
      </c>
      <c r="P411" s="6" t="e">
        <f>VLOOKUP($B411,AR_AL,15,0)</f>
        <v>#N/A</v>
      </c>
      <c r="Q411" s="6" t="e">
        <f>VLOOKUP($B411,AR_AL,16,0)</f>
        <v>#N/A</v>
      </c>
    </row>
    <row r="412" spans="1:17">
      <c r="A412" s="2" t="s">
        <v>1322</v>
      </c>
      <c r="B412" s="2" t="s">
        <v>1824</v>
      </c>
      <c r="C412" s="2" t="s">
        <v>543</v>
      </c>
      <c r="D412" s="6" t="e">
        <f>VLOOKUP($B412,AR_AL,3,0)</f>
        <v>#N/A</v>
      </c>
      <c r="E412" s="6" t="e">
        <f>VLOOKUP($B412,AR_AL,4,0)</f>
        <v>#N/A</v>
      </c>
      <c r="F412" s="6" t="e">
        <f>VLOOKUP($B412,AR_AL,5,0)</f>
        <v>#N/A</v>
      </c>
      <c r="G412" s="6" t="e">
        <f>VLOOKUP($B412,AR_AL,6,0)</f>
        <v>#N/A</v>
      </c>
      <c r="H412" s="6" t="e">
        <f>VLOOKUP($B412,AR_AL,7,0)</f>
        <v>#N/A</v>
      </c>
      <c r="I412" s="6" t="e">
        <f>VLOOKUP($B412,AR_AL,8,0)</f>
        <v>#N/A</v>
      </c>
      <c r="J412" s="6" t="e">
        <f>VLOOKUP($B412,AR_AL,9,0)</f>
        <v>#N/A</v>
      </c>
      <c r="K412" s="6" t="e">
        <f>VLOOKUP($B412,AR_AL,10,0)</f>
        <v>#N/A</v>
      </c>
      <c r="L412" s="6" t="e">
        <f>VLOOKUP($B412,AR_AL,11,0)</f>
        <v>#N/A</v>
      </c>
      <c r="M412" s="6" t="e">
        <f>VLOOKUP($B412,AR_AL,12,0)</f>
        <v>#N/A</v>
      </c>
      <c r="N412" s="6" t="e">
        <f>VLOOKUP($B412,AR_AL,13,0)</f>
        <v>#N/A</v>
      </c>
      <c r="O412" s="6" t="e">
        <f>VLOOKUP($B412,AR_AL,14,0)</f>
        <v>#N/A</v>
      </c>
      <c r="P412" s="6" t="e">
        <f>VLOOKUP($B412,AR_AL,15,0)</f>
        <v>#N/A</v>
      </c>
      <c r="Q412" s="6" t="e">
        <f>VLOOKUP($B412,AR_AL,16,0)</f>
        <v>#N/A</v>
      </c>
    </row>
    <row r="413" spans="1:17">
      <c r="A413" s="2" t="s">
        <v>1322</v>
      </c>
      <c r="B413" s="2" t="s">
        <v>1825</v>
      </c>
      <c r="C413" s="2" t="s">
        <v>543</v>
      </c>
      <c r="D413" s="6" t="e">
        <f>VLOOKUP($B413,AR_AL,3,0)</f>
        <v>#N/A</v>
      </c>
      <c r="E413" s="6" t="e">
        <f>VLOOKUP($B413,AR_AL,4,0)</f>
        <v>#N/A</v>
      </c>
      <c r="F413" s="6" t="e">
        <f>VLOOKUP($B413,AR_AL,5,0)</f>
        <v>#N/A</v>
      </c>
      <c r="G413" s="6" t="e">
        <f>VLOOKUP($B413,AR_AL,6,0)</f>
        <v>#N/A</v>
      </c>
      <c r="H413" s="6" t="e">
        <f>VLOOKUP($B413,AR_AL,7,0)</f>
        <v>#N/A</v>
      </c>
      <c r="I413" s="6" t="e">
        <f>VLOOKUP($B413,AR_AL,8,0)</f>
        <v>#N/A</v>
      </c>
      <c r="J413" s="6" t="e">
        <f>VLOOKUP($B413,AR_AL,9,0)</f>
        <v>#N/A</v>
      </c>
      <c r="K413" s="6" t="e">
        <f>VLOOKUP($B413,AR_AL,10,0)</f>
        <v>#N/A</v>
      </c>
      <c r="L413" s="6" t="e">
        <f>VLOOKUP($B413,AR_AL,11,0)</f>
        <v>#N/A</v>
      </c>
      <c r="M413" s="6" t="e">
        <f>VLOOKUP($B413,AR_AL,12,0)</f>
        <v>#N/A</v>
      </c>
      <c r="N413" s="6" t="e">
        <f>VLOOKUP($B413,AR_AL,13,0)</f>
        <v>#N/A</v>
      </c>
      <c r="O413" s="6" t="e">
        <f>VLOOKUP($B413,AR_AL,14,0)</f>
        <v>#N/A</v>
      </c>
      <c r="P413" s="6" t="e">
        <f>VLOOKUP($B413,AR_AL,15,0)</f>
        <v>#N/A</v>
      </c>
      <c r="Q413" s="6" t="e">
        <f>VLOOKUP($B413,AR_AL,16,0)</f>
        <v>#N/A</v>
      </c>
    </row>
    <row r="414" spans="1:17">
      <c r="A414" s="2" t="s">
        <v>1322</v>
      </c>
      <c r="B414" s="2" t="s">
        <v>1826</v>
      </c>
      <c r="C414" s="2" t="s">
        <v>543</v>
      </c>
      <c r="D414" s="6" t="e">
        <f>VLOOKUP($B414,AR_AL,3,0)</f>
        <v>#N/A</v>
      </c>
      <c r="E414" s="6" t="e">
        <f>VLOOKUP($B414,AR_AL,4,0)</f>
        <v>#N/A</v>
      </c>
      <c r="F414" s="6" t="e">
        <f>VLOOKUP($B414,AR_AL,5,0)</f>
        <v>#N/A</v>
      </c>
      <c r="G414" s="6" t="e">
        <f>VLOOKUP($B414,AR_AL,6,0)</f>
        <v>#N/A</v>
      </c>
      <c r="H414" s="6" t="e">
        <f>VLOOKUP($B414,AR_AL,7,0)</f>
        <v>#N/A</v>
      </c>
      <c r="I414" s="6" t="e">
        <f>VLOOKUP($B414,AR_AL,8,0)</f>
        <v>#N/A</v>
      </c>
      <c r="J414" s="6" t="e">
        <f>VLOOKUP($B414,AR_AL,9,0)</f>
        <v>#N/A</v>
      </c>
      <c r="K414" s="6" t="e">
        <f>VLOOKUP($B414,AR_AL,10,0)</f>
        <v>#N/A</v>
      </c>
      <c r="L414" s="6" t="e">
        <f>VLOOKUP($B414,AR_AL,11,0)</f>
        <v>#N/A</v>
      </c>
      <c r="M414" s="6" t="e">
        <f>VLOOKUP($B414,AR_AL,12,0)</f>
        <v>#N/A</v>
      </c>
      <c r="N414" s="6" t="e">
        <f>VLOOKUP($B414,AR_AL,13,0)</f>
        <v>#N/A</v>
      </c>
      <c r="O414" s="6" t="e">
        <f>VLOOKUP($B414,AR_AL,14,0)</f>
        <v>#N/A</v>
      </c>
      <c r="P414" s="6" t="e">
        <f>VLOOKUP($B414,AR_AL,15,0)</f>
        <v>#N/A</v>
      </c>
      <c r="Q414" s="6" t="e">
        <f>VLOOKUP($B414,AR_AL,16,0)</f>
        <v>#N/A</v>
      </c>
    </row>
    <row r="415" spans="1:17">
      <c r="A415" s="2" t="s">
        <v>1322</v>
      </c>
      <c r="B415" s="2" t="s">
        <v>1827</v>
      </c>
      <c r="C415" s="2" t="s">
        <v>543</v>
      </c>
      <c r="D415" s="6" t="e">
        <f>VLOOKUP($B415,AR_AL,3,0)</f>
        <v>#N/A</v>
      </c>
      <c r="E415" s="6" t="e">
        <f>VLOOKUP($B415,AR_AL,4,0)</f>
        <v>#N/A</v>
      </c>
      <c r="F415" s="6" t="e">
        <f>VLOOKUP($B415,AR_AL,5,0)</f>
        <v>#N/A</v>
      </c>
      <c r="G415" s="6" t="e">
        <f>VLOOKUP($B415,AR_AL,6,0)</f>
        <v>#N/A</v>
      </c>
      <c r="H415" s="6" t="e">
        <f>VLOOKUP($B415,AR_AL,7,0)</f>
        <v>#N/A</v>
      </c>
      <c r="I415" s="6" t="e">
        <f>VLOOKUP($B415,AR_AL,8,0)</f>
        <v>#N/A</v>
      </c>
      <c r="J415" s="6" t="e">
        <f>VLOOKUP($B415,AR_AL,9,0)</f>
        <v>#N/A</v>
      </c>
      <c r="K415" s="6" t="e">
        <f>VLOOKUP($B415,AR_AL,10,0)</f>
        <v>#N/A</v>
      </c>
      <c r="L415" s="6" t="e">
        <f>VLOOKUP($B415,AR_AL,11,0)</f>
        <v>#N/A</v>
      </c>
      <c r="M415" s="6" t="e">
        <f>VLOOKUP($B415,AR_AL,12,0)</f>
        <v>#N/A</v>
      </c>
      <c r="N415" s="6" t="e">
        <f>VLOOKUP($B415,AR_AL,13,0)</f>
        <v>#N/A</v>
      </c>
      <c r="O415" s="6" t="e">
        <f>VLOOKUP($B415,AR_AL,14,0)</f>
        <v>#N/A</v>
      </c>
      <c r="P415" s="6" t="e">
        <f>VLOOKUP($B415,AR_AL,15,0)</f>
        <v>#N/A</v>
      </c>
      <c r="Q415" s="6" t="e">
        <f>VLOOKUP($B415,AR_AL,16,0)</f>
        <v>#N/A</v>
      </c>
    </row>
    <row r="416" spans="1:17">
      <c r="A416" s="2" t="s">
        <v>1322</v>
      </c>
      <c r="B416" s="2" t="s">
        <v>1828</v>
      </c>
      <c r="C416" s="2" t="s">
        <v>543</v>
      </c>
      <c r="D416" s="6" t="e">
        <f>VLOOKUP($B416,AR_AL,3,0)</f>
        <v>#N/A</v>
      </c>
      <c r="E416" s="6" t="e">
        <f>VLOOKUP($B416,AR_AL,4,0)</f>
        <v>#N/A</v>
      </c>
      <c r="F416" s="6" t="e">
        <f>VLOOKUP($B416,AR_AL,5,0)</f>
        <v>#N/A</v>
      </c>
      <c r="G416" s="6" t="e">
        <f>VLOOKUP($B416,AR_AL,6,0)</f>
        <v>#N/A</v>
      </c>
      <c r="H416" s="6" t="e">
        <f>VLOOKUP($B416,AR_AL,7,0)</f>
        <v>#N/A</v>
      </c>
      <c r="I416" s="6" t="e">
        <f>VLOOKUP($B416,AR_AL,8,0)</f>
        <v>#N/A</v>
      </c>
      <c r="J416" s="6" t="e">
        <f>VLOOKUP($B416,AR_AL,9,0)</f>
        <v>#N/A</v>
      </c>
      <c r="K416" s="6" t="e">
        <f>VLOOKUP($B416,AR_AL,10,0)</f>
        <v>#N/A</v>
      </c>
      <c r="L416" s="6" t="e">
        <f>VLOOKUP($B416,AR_AL,11,0)</f>
        <v>#N/A</v>
      </c>
      <c r="M416" s="6" t="e">
        <f>VLOOKUP($B416,AR_AL,12,0)</f>
        <v>#N/A</v>
      </c>
      <c r="N416" s="6" t="e">
        <f>VLOOKUP($B416,AR_AL,13,0)</f>
        <v>#N/A</v>
      </c>
      <c r="O416" s="6" t="e">
        <f>VLOOKUP($B416,AR_AL,14,0)</f>
        <v>#N/A</v>
      </c>
      <c r="P416" s="6" t="e">
        <f>VLOOKUP($B416,AR_AL,15,0)</f>
        <v>#N/A</v>
      </c>
      <c r="Q416" s="6" t="e">
        <f>VLOOKUP($B416,AR_AL,16,0)</f>
        <v>#N/A</v>
      </c>
    </row>
    <row r="417" spans="1:17">
      <c r="A417" s="2" t="s">
        <v>1322</v>
      </c>
      <c r="B417" s="2" t="s">
        <v>1829</v>
      </c>
      <c r="C417" s="2" t="s">
        <v>543</v>
      </c>
      <c r="D417" s="6" t="e">
        <f>VLOOKUP($B417,AR_AL,3,0)</f>
        <v>#N/A</v>
      </c>
      <c r="E417" s="6" t="e">
        <f>VLOOKUP($B417,AR_AL,4,0)</f>
        <v>#N/A</v>
      </c>
      <c r="F417" s="6" t="e">
        <f>VLOOKUP($B417,AR_AL,5,0)</f>
        <v>#N/A</v>
      </c>
      <c r="G417" s="6" t="e">
        <f>VLOOKUP($B417,AR_AL,6,0)</f>
        <v>#N/A</v>
      </c>
      <c r="H417" s="6" t="e">
        <f>VLOOKUP($B417,AR_AL,7,0)</f>
        <v>#N/A</v>
      </c>
      <c r="I417" s="6" t="e">
        <f>VLOOKUP($B417,AR_AL,8,0)</f>
        <v>#N/A</v>
      </c>
      <c r="J417" s="6" t="e">
        <f>VLOOKUP($B417,AR_AL,9,0)</f>
        <v>#N/A</v>
      </c>
      <c r="K417" s="6" t="e">
        <f>VLOOKUP($B417,AR_AL,10,0)</f>
        <v>#N/A</v>
      </c>
      <c r="L417" s="6" t="e">
        <f>VLOOKUP($B417,AR_AL,11,0)</f>
        <v>#N/A</v>
      </c>
      <c r="M417" s="6" t="e">
        <f>VLOOKUP($B417,AR_AL,12,0)</f>
        <v>#N/A</v>
      </c>
      <c r="N417" s="6" t="e">
        <f>VLOOKUP($B417,AR_AL,13,0)</f>
        <v>#N/A</v>
      </c>
      <c r="O417" s="6" t="e">
        <f>VLOOKUP($B417,AR_AL,14,0)</f>
        <v>#N/A</v>
      </c>
      <c r="P417" s="6" t="e">
        <f>VLOOKUP($B417,AR_AL,15,0)</f>
        <v>#N/A</v>
      </c>
      <c r="Q417" s="6" t="e">
        <f>VLOOKUP($B417,AR_AL,16,0)</f>
        <v>#N/A</v>
      </c>
    </row>
    <row r="418" spans="1:17">
      <c r="A418" s="2" t="s">
        <v>1322</v>
      </c>
      <c r="B418" s="2" t="s">
        <v>2278</v>
      </c>
      <c r="C418" s="2" t="s">
        <v>543</v>
      </c>
      <c r="D418" s="6">
        <f>VLOOKUP($B418,AR_AL,3,0)</f>
        <v>0</v>
      </c>
      <c r="E418" s="6">
        <f>VLOOKUP($B418,AR_AL,4,0)</f>
        <v>0</v>
      </c>
      <c r="F418" s="6">
        <f>VLOOKUP($B418,AR_AL,5,0)</f>
        <v>0</v>
      </c>
      <c r="G418" s="6">
        <f>VLOOKUP($B418,AR_AL,6,0)</f>
        <v>0</v>
      </c>
      <c r="H418" s="6">
        <f>VLOOKUP($B418,AR_AL,7,0)</f>
        <v>0</v>
      </c>
      <c r="I418" s="6">
        <f>VLOOKUP($B418,AR_AL,8,0)</f>
        <v>0</v>
      </c>
      <c r="J418" s="6">
        <f>VLOOKUP($B418,AR_AL,9,0)</f>
        <v>0</v>
      </c>
      <c r="K418" s="6">
        <f>VLOOKUP($B418,AR_AL,10,0)</f>
        <v>0</v>
      </c>
      <c r="L418" s="6">
        <f>VLOOKUP($B418,AR_AL,11,0)</f>
        <v>0</v>
      </c>
      <c r="M418" s="6">
        <f>VLOOKUP($B418,AR_AL,12,0)</f>
        <v>0</v>
      </c>
      <c r="N418" s="6">
        <f>VLOOKUP($B418,AR_AL,13,0)</f>
        <v>0</v>
      </c>
      <c r="O418" s="6">
        <f>VLOOKUP($B418,AR_AL,14,0)</f>
        <v>0</v>
      </c>
      <c r="P418" s="6">
        <f>VLOOKUP($B418,AR_AL,15,0)</f>
        <v>0</v>
      </c>
      <c r="Q418" s="6">
        <f>VLOOKUP($B418,AR_AL,16,0)</f>
        <v>0</v>
      </c>
    </row>
    <row r="419" spans="1:17">
      <c r="A419" s="2" t="s">
        <v>1322</v>
      </c>
      <c r="B419" s="2" t="s">
        <v>2280</v>
      </c>
      <c r="C419" s="2" t="s">
        <v>543</v>
      </c>
      <c r="D419" s="6">
        <f>VLOOKUP($B419,AR_AL,3,0)</f>
        <v>0</v>
      </c>
      <c r="E419" s="6">
        <f>VLOOKUP($B419,AR_AL,4,0)</f>
        <v>0</v>
      </c>
      <c r="F419" s="6">
        <f>VLOOKUP($B419,AR_AL,5,0)</f>
        <v>0</v>
      </c>
      <c r="G419" s="6">
        <f>VLOOKUP($B419,AR_AL,6,0)</f>
        <v>0</v>
      </c>
      <c r="H419" s="6">
        <f>VLOOKUP($B419,AR_AL,7,0)</f>
        <v>0</v>
      </c>
      <c r="I419" s="6">
        <f>VLOOKUP($B419,AR_AL,8,0)</f>
        <v>0</v>
      </c>
      <c r="J419" s="6">
        <f>VLOOKUP($B419,AR_AL,9,0)</f>
        <v>0</v>
      </c>
      <c r="K419" s="6">
        <f>VLOOKUP($B419,AR_AL,10,0)</f>
        <v>0</v>
      </c>
      <c r="L419" s="6">
        <f>VLOOKUP($B419,AR_AL,11,0)</f>
        <v>0</v>
      </c>
      <c r="M419" s="6">
        <f>VLOOKUP($B419,AR_AL,12,0)</f>
        <v>0</v>
      </c>
      <c r="N419" s="6">
        <f>VLOOKUP($B419,AR_AL,13,0)</f>
        <v>0</v>
      </c>
      <c r="O419" s="6">
        <f>VLOOKUP($B419,AR_AL,14,0)</f>
        <v>0</v>
      </c>
      <c r="P419" s="6">
        <f>VLOOKUP($B419,AR_AL,15,0)</f>
        <v>0</v>
      </c>
      <c r="Q419" s="6">
        <f>VLOOKUP($B419,AR_AL,16,0)</f>
        <v>0</v>
      </c>
    </row>
    <row r="420" spans="1:17">
      <c r="A420" s="2" t="s">
        <v>1322</v>
      </c>
      <c r="B420" s="2" t="s">
        <v>2974</v>
      </c>
      <c r="C420" s="2" t="s">
        <v>543</v>
      </c>
      <c r="D420" s="6">
        <f>VLOOKUP($B420,AR_AL,3,0)</f>
        <v>0</v>
      </c>
      <c r="E420" s="6">
        <f>VLOOKUP($B420,AR_AL,4,0)</f>
        <v>0</v>
      </c>
      <c r="F420" s="6">
        <f>VLOOKUP($B420,AR_AL,5,0)</f>
        <v>0</v>
      </c>
      <c r="G420" s="6">
        <f>VLOOKUP($B420,AR_AL,6,0)</f>
        <v>0</v>
      </c>
      <c r="H420" s="6">
        <f>VLOOKUP($B420,AR_AL,7,0)</f>
        <v>0</v>
      </c>
      <c r="I420" s="6">
        <f>VLOOKUP($B420,AR_AL,8,0)</f>
        <v>0</v>
      </c>
      <c r="J420" s="6">
        <f>VLOOKUP($B420,AR_AL,9,0)</f>
        <v>0</v>
      </c>
      <c r="K420" s="6">
        <f>VLOOKUP($B420,AR_AL,10,0)</f>
        <v>0</v>
      </c>
      <c r="L420" s="6">
        <f>VLOOKUP($B420,AR_AL,11,0)</f>
        <v>0</v>
      </c>
      <c r="M420" s="6">
        <f>VLOOKUP($B420,AR_AL,12,0)</f>
        <v>0</v>
      </c>
      <c r="N420" s="6">
        <f>VLOOKUP($B420,AR_AL,13,0)</f>
        <v>0</v>
      </c>
      <c r="O420" s="6">
        <f>VLOOKUP($B420,AR_AL,14,0)</f>
        <v>0</v>
      </c>
      <c r="P420" s="6">
        <f>VLOOKUP($B420,AR_AL,15,0)</f>
        <v>0</v>
      </c>
      <c r="Q420" s="6">
        <f>VLOOKUP($B420,AR_AL,16,0)</f>
        <v>0</v>
      </c>
    </row>
    <row r="421" spans="1:17">
      <c r="A421" s="2" t="s">
        <v>1322</v>
      </c>
      <c r="B421" s="2" t="s">
        <v>2976</v>
      </c>
      <c r="C421" s="2" t="s">
        <v>543</v>
      </c>
      <c r="D421" s="6" t="e">
        <f>VLOOKUP($B421,AR_AL,3,0)</f>
        <v>#N/A</v>
      </c>
      <c r="E421" s="6" t="e">
        <f>VLOOKUP($B421,AR_AL,4,0)</f>
        <v>#N/A</v>
      </c>
      <c r="F421" s="6" t="e">
        <f>VLOOKUP($B421,AR_AL,5,0)</f>
        <v>#N/A</v>
      </c>
      <c r="G421" s="6" t="e">
        <f>VLOOKUP($B421,AR_AL,6,0)</f>
        <v>#N/A</v>
      </c>
      <c r="H421" s="6" t="e">
        <f>VLOOKUP($B421,AR_AL,7,0)</f>
        <v>#N/A</v>
      </c>
      <c r="I421" s="6" t="e">
        <f>VLOOKUP($B421,AR_AL,8,0)</f>
        <v>#N/A</v>
      </c>
      <c r="J421" s="6" t="e">
        <f>VLOOKUP($B421,AR_AL,9,0)</f>
        <v>#N/A</v>
      </c>
      <c r="K421" s="6" t="e">
        <f>VLOOKUP($B421,AR_AL,10,0)</f>
        <v>#N/A</v>
      </c>
      <c r="L421" s="6" t="e">
        <f>VLOOKUP($B421,AR_AL,11,0)</f>
        <v>#N/A</v>
      </c>
      <c r="M421" s="6" t="e">
        <f>VLOOKUP($B421,AR_AL,12,0)</f>
        <v>#N/A</v>
      </c>
      <c r="N421" s="6" t="e">
        <f>VLOOKUP($B421,AR_AL,13,0)</f>
        <v>#N/A</v>
      </c>
      <c r="O421" s="6" t="e">
        <f>VLOOKUP($B421,AR_AL,14,0)</f>
        <v>#N/A</v>
      </c>
      <c r="P421" s="6" t="e">
        <f>VLOOKUP($B421,AR_AL,15,0)</f>
        <v>#N/A</v>
      </c>
      <c r="Q421" s="6" t="e">
        <f>VLOOKUP($B421,AR_AL,16,0)</f>
        <v>#N/A</v>
      </c>
    </row>
    <row r="422" spans="1:17">
      <c r="A422" s="2" t="s">
        <v>1322</v>
      </c>
      <c r="B422" s="2" t="s">
        <v>2977</v>
      </c>
      <c r="C422" s="2" t="s">
        <v>543</v>
      </c>
      <c r="D422" s="6">
        <f>VLOOKUP($B422,AR_AL,3,0)</f>
        <v>0</v>
      </c>
      <c r="E422" s="6">
        <f>VLOOKUP($B422,AR_AL,4,0)</f>
        <v>0</v>
      </c>
      <c r="F422" s="6">
        <f>VLOOKUP($B422,AR_AL,5,0)</f>
        <v>0</v>
      </c>
      <c r="G422" s="6">
        <f>VLOOKUP($B422,AR_AL,6,0)</f>
        <v>0</v>
      </c>
      <c r="H422" s="6">
        <f>VLOOKUP($B422,AR_AL,7,0)</f>
        <v>0</v>
      </c>
      <c r="I422" s="6">
        <f>VLOOKUP($B422,AR_AL,8,0)</f>
        <v>0</v>
      </c>
      <c r="J422" s="6">
        <f>VLOOKUP($B422,AR_AL,9,0)</f>
        <v>0</v>
      </c>
      <c r="K422" s="6">
        <f>VLOOKUP($B422,AR_AL,10,0)</f>
        <v>0</v>
      </c>
      <c r="L422" s="6">
        <f>VLOOKUP($B422,AR_AL,11,0)</f>
        <v>0</v>
      </c>
      <c r="M422" s="6">
        <f>VLOOKUP($B422,AR_AL,12,0)</f>
        <v>0</v>
      </c>
      <c r="N422" s="6">
        <f>VLOOKUP($B422,AR_AL,13,0)</f>
        <v>0</v>
      </c>
      <c r="O422" s="6">
        <f>VLOOKUP($B422,AR_AL,14,0)</f>
        <v>0</v>
      </c>
      <c r="P422" s="6">
        <f>VLOOKUP($B422,AR_AL,15,0)</f>
        <v>0</v>
      </c>
      <c r="Q422" s="6">
        <f>VLOOKUP($B422,AR_AL,16,0)</f>
        <v>0</v>
      </c>
    </row>
    <row r="423" spans="1:17">
      <c r="A423" s="2" t="s">
        <v>1322</v>
      </c>
      <c r="B423" s="2" t="s">
        <v>2979</v>
      </c>
      <c r="C423" s="2" t="s">
        <v>543</v>
      </c>
      <c r="D423" s="6">
        <f>VLOOKUP($B423,AR_AL,3,0)</f>
        <v>0</v>
      </c>
      <c r="E423" s="6">
        <f>VLOOKUP($B423,AR_AL,4,0)</f>
        <v>0</v>
      </c>
      <c r="F423" s="6">
        <f>VLOOKUP($B423,AR_AL,5,0)</f>
        <v>0</v>
      </c>
      <c r="G423" s="6">
        <f>VLOOKUP($B423,AR_AL,6,0)</f>
        <v>0</v>
      </c>
      <c r="H423" s="6">
        <f>VLOOKUP($B423,AR_AL,7,0)</f>
        <v>0</v>
      </c>
      <c r="I423" s="6">
        <f>VLOOKUP($B423,AR_AL,8,0)</f>
        <v>0</v>
      </c>
      <c r="J423" s="6">
        <f>VLOOKUP($B423,AR_AL,9,0)</f>
        <v>0</v>
      </c>
      <c r="K423" s="6">
        <f>VLOOKUP($B423,AR_AL,10,0)</f>
        <v>0</v>
      </c>
      <c r="L423" s="6">
        <f>VLOOKUP($B423,AR_AL,11,0)</f>
        <v>0</v>
      </c>
      <c r="M423" s="6">
        <f>VLOOKUP($B423,AR_AL,12,0)</f>
        <v>0</v>
      </c>
      <c r="N423" s="6">
        <f>VLOOKUP($B423,AR_AL,13,0)</f>
        <v>0</v>
      </c>
      <c r="O423" s="6">
        <f>VLOOKUP($B423,AR_AL,14,0)</f>
        <v>0</v>
      </c>
      <c r="P423" s="6">
        <f>VLOOKUP($B423,AR_AL,15,0)</f>
        <v>0</v>
      </c>
      <c r="Q423" s="6">
        <f>VLOOKUP($B423,AR_AL,16,0)</f>
        <v>0</v>
      </c>
    </row>
    <row r="424" spans="1:17">
      <c r="A424" s="2" t="s">
        <v>1322</v>
      </c>
      <c r="B424" s="2" t="s">
        <v>2981</v>
      </c>
      <c r="C424" s="2" t="s">
        <v>543</v>
      </c>
      <c r="D424" s="6">
        <f>VLOOKUP($B424,AR_AL,3,0)</f>
        <v>0</v>
      </c>
      <c r="E424" s="6">
        <f>VLOOKUP($B424,AR_AL,4,0)</f>
        <v>0</v>
      </c>
      <c r="F424" s="6">
        <f>VLOOKUP($B424,AR_AL,5,0)</f>
        <v>0</v>
      </c>
      <c r="G424" s="6">
        <f>VLOOKUP($B424,AR_AL,6,0)</f>
        <v>0</v>
      </c>
      <c r="H424" s="6">
        <f>VLOOKUP($B424,AR_AL,7,0)</f>
        <v>0</v>
      </c>
      <c r="I424" s="6">
        <f>VLOOKUP($B424,AR_AL,8,0)</f>
        <v>0</v>
      </c>
      <c r="J424" s="6">
        <f>VLOOKUP($B424,AR_AL,9,0)</f>
        <v>0</v>
      </c>
      <c r="K424" s="6">
        <f>VLOOKUP($B424,AR_AL,10,0)</f>
        <v>0</v>
      </c>
      <c r="L424" s="6">
        <f>VLOOKUP($B424,AR_AL,11,0)</f>
        <v>0</v>
      </c>
      <c r="M424" s="6">
        <f>VLOOKUP($B424,AR_AL,12,0)</f>
        <v>0</v>
      </c>
      <c r="N424" s="6">
        <f>VLOOKUP($B424,AR_AL,13,0)</f>
        <v>0</v>
      </c>
      <c r="O424" s="6">
        <f>VLOOKUP($B424,AR_AL,14,0)</f>
        <v>0</v>
      </c>
      <c r="P424" s="6">
        <f>VLOOKUP($B424,AR_AL,15,0)</f>
        <v>0</v>
      </c>
      <c r="Q424" s="6">
        <f>VLOOKUP($B424,AR_AL,16,0)</f>
        <v>0</v>
      </c>
    </row>
    <row r="425" spans="1:17">
      <c r="A425" s="2" t="s">
        <v>1322</v>
      </c>
      <c r="B425" s="2" t="s">
        <v>3054</v>
      </c>
      <c r="C425" s="2" t="s">
        <v>543</v>
      </c>
      <c r="D425" s="6">
        <f>VLOOKUP($B425,AR_AL,3,0)</f>
        <v>0</v>
      </c>
      <c r="E425" s="6">
        <f>VLOOKUP($B425,AR_AL,4,0)</f>
        <v>0</v>
      </c>
      <c r="F425" s="6">
        <f>VLOOKUP($B425,AR_AL,5,0)</f>
        <v>0</v>
      </c>
      <c r="G425" s="6">
        <f>VLOOKUP($B425,AR_AL,6,0)</f>
        <v>0</v>
      </c>
      <c r="H425" s="6">
        <f>VLOOKUP($B425,AR_AL,7,0)</f>
        <v>0</v>
      </c>
      <c r="I425" s="6">
        <f>VLOOKUP($B425,AR_AL,8,0)</f>
        <v>0</v>
      </c>
      <c r="J425" s="6">
        <f>VLOOKUP($B425,AR_AL,9,0)</f>
        <v>0</v>
      </c>
      <c r="K425" s="6">
        <f>VLOOKUP($B425,AR_AL,10,0)</f>
        <v>0</v>
      </c>
      <c r="L425" s="6">
        <f>VLOOKUP($B425,AR_AL,11,0)</f>
        <v>0</v>
      </c>
      <c r="M425" s="6">
        <f>VLOOKUP($B425,AR_AL,12,0)</f>
        <v>0</v>
      </c>
      <c r="N425" s="6">
        <f>VLOOKUP($B425,AR_AL,13,0)</f>
        <v>0</v>
      </c>
      <c r="O425" s="6">
        <f>VLOOKUP($B425,AR_AL,14,0)</f>
        <v>0</v>
      </c>
      <c r="P425" s="6">
        <f>VLOOKUP($B425,AR_AL,15,0)</f>
        <v>0</v>
      </c>
      <c r="Q425" s="6">
        <f>VLOOKUP($B425,AR_AL,16,0)</f>
        <v>0</v>
      </c>
    </row>
    <row r="426" spans="1:17">
      <c r="A426" s="2" t="s">
        <v>1322</v>
      </c>
      <c r="B426" s="2" t="s">
        <v>3056</v>
      </c>
      <c r="C426" s="2" t="s">
        <v>543</v>
      </c>
      <c r="D426" s="6">
        <f>VLOOKUP($B426,AR_AL,3,0)</f>
        <v>0</v>
      </c>
      <c r="E426" s="6">
        <f>VLOOKUP($B426,AR_AL,4,0)</f>
        <v>0</v>
      </c>
      <c r="F426" s="6">
        <f>VLOOKUP($B426,AR_AL,5,0)</f>
        <v>0</v>
      </c>
      <c r="G426" s="6">
        <f>VLOOKUP($B426,AR_AL,6,0)</f>
        <v>0</v>
      </c>
      <c r="H426" s="6">
        <f>VLOOKUP($B426,AR_AL,7,0)</f>
        <v>0</v>
      </c>
      <c r="I426" s="6">
        <f>VLOOKUP($B426,AR_AL,8,0)</f>
        <v>0</v>
      </c>
      <c r="J426" s="6">
        <f>VLOOKUP($B426,AR_AL,9,0)</f>
        <v>0</v>
      </c>
      <c r="K426" s="6">
        <f>VLOOKUP($B426,AR_AL,10,0)</f>
        <v>0</v>
      </c>
      <c r="L426" s="6">
        <f>VLOOKUP($B426,AR_AL,11,0)</f>
        <v>0</v>
      </c>
      <c r="M426" s="6">
        <f>VLOOKUP($B426,AR_AL,12,0)</f>
        <v>0</v>
      </c>
      <c r="N426" s="6">
        <f>VLOOKUP($B426,AR_AL,13,0)</f>
        <v>0</v>
      </c>
      <c r="O426" s="6">
        <f>VLOOKUP($B426,AR_AL,14,0)</f>
        <v>0</v>
      </c>
      <c r="P426" s="6">
        <f>VLOOKUP($B426,AR_AL,15,0)</f>
        <v>0</v>
      </c>
      <c r="Q426" s="6">
        <f>VLOOKUP($B426,AR_AL,16,0)</f>
        <v>0</v>
      </c>
    </row>
    <row r="427" spans="1:17">
      <c r="A427" s="2" t="s">
        <v>1322</v>
      </c>
      <c r="B427" s="2" t="s">
        <v>3058</v>
      </c>
      <c r="C427" s="2" t="s">
        <v>543</v>
      </c>
      <c r="D427" s="6">
        <f>VLOOKUP($B427,AR_AL,3,0)</f>
        <v>0</v>
      </c>
      <c r="E427" s="6">
        <f>VLOOKUP($B427,AR_AL,4,0)</f>
        <v>0</v>
      </c>
      <c r="F427" s="6">
        <f>VLOOKUP($B427,AR_AL,5,0)</f>
        <v>0</v>
      </c>
      <c r="G427" s="6">
        <f>VLOOKUP($B427,AR_AL,6,0)</f>
        <v>0</v>
      </c>
      <c r="H427" s="6">
        <f>VLOOKUP($B427,AR_AL,7,0)</f>
        <v>0</v>
      </c>
      <c r="I427" s="6">
        <f>VLOOKUP($B427,AR_AL,8,0)</f>
        <v>0</v>
      </c>
      <c r="J427" s="6">
        <f>VLOOKUP($B427,AR_AL,9,0)</f>
        <v>0</v>
      </c>
      <c r="K427" s="6">
        <f>VLOOKUP($B427,AR_AL,10,0)</f>
        <v>0</v>
      </c>
      <c r="L427" s="6">
        <f>VLOOKUP($B427,AR_AL,11,0)</f>
        <v>0</v>
      </c>
      <c r="M427" s="6">
        <f>VLOOKUP($B427,AR_AL,12,0)</f>
        <v>0</v>
      </c>
      <c r="N427" s="6">
        <f>VLOOKUP($B427,AR_AL,13,0)</f>
        <v>0</v>
      </c>
      <c r="O427" s="6">
        <f>VLOOKUP($B427,AR_AL,14,0)</f>
        <v>0</v>
      </c>
      <c r="P427" s="6">
        <f>VLOOKUP($B427,AR_AL,15,0)</f>
        <v>0</v>
      </c>
      <c r="Q427" s="6">
        <f>VLOOKUP($B427,AR_AL,16,0)</f>
        <v>0</v>
      </c>
    </row>
    <row r="428" spans="1:17">
      <c r="A428" s="2" t="s">
        <v>1322</v>
      </c>
      <c r="B428" s="2" t="s">
        <v>3060</v>
      </c>
      <c r="C428" s="2" t="s">
        <v>543</v>
      </c>
      <c r="D428" s="6">
        <f>VLOOKUP($B428,AR_AL,3,0)</f>
        <v>0</v>
      </c>
      <c r="E428" s="6">
        <f>VLOOKUP($B428,AR_AL,4,0)</f>
        <v>0</v>
      </c>
      <c r="F428" s="6">
        <f>VLOOKUP($B428,AR_AL,5,0)</f>
        <v>0</v>
      </c>
      <c r="G428" s="6">
        <f>VLOOKUP($B428,AR_AL,6,0)</f>
        <v>0</v>
      </c>
      <c r="H428" s="6">
        <f>VLOOKUP($B428,AR_AL,7,0)</f>
        <v>0</v>
      </c>
      <c r="I428" s="6">
        <f>VLOOKUP($B428,AR_AL,8,0)</f>
        <v>0</v>
      </c>
      <c r="J428" s="6">
        <f>VLOOKUP($B428,AR_AL,9,0)</f>
        <v>0</v>
      </c>
      <c r="K428" s="6">
        <f>VLOOKUP($B428,AR_AL,10,0)</f>
        <v>0</v>
      </c>
      <c r="L428" s="6">
        <f>VLOOKUP($B428,AR_AL,11,0)</f>
        <v>0</v>
      </c>
      <c r="M428" s="6">
        <f>VLOOKUP($B428,AR_AL,12,0)</f>
        <v>0</v>
      </c>
      <c r="N428" s="6">
        <f>VLOOKUP($B428,AR_AL,13,0)</f>
        <v>0</v>
      </c>
      <c r="O428" s="6">
        <f>VLOOKUP($B428,AR_AL,14,0)</f>
        <v>0</v>
      </c>
      <c r="P428" s="6">
        <f>VLOOKUP($B428,AR_AL,15,0)</f>
        <v>0</v>
      </c>
      <c r="Q428" s="6">
        <f>VLOOKUP($B428,AR_AL,16,0)</f>
        <v>0</v>
      </c>
    </row>
    <row r="429" spans="1:17">
      <c r="A429" s="2" t="s">
        <v>1322</v>
      </c>
      <c r="B429" s="2" t="s">
        <v>3062</v>
      </c>
      <c r="C429" s="2" t="s">
        <v>543</v>
      </c>
      <c r="D429" s="6">
        <f>VLOOKUP($B429,AR_AL,3,0)</f>
        <v>0</v>
      </c>
      <c r="E429" s="6">
        <f>VLOOKUP($B429,AR_AL,4,0)</f>
        <v>0</v>
      </c>
      <c r="F429" s="6">
        <f>VLOOKUP($B429,AR_AL,5,0)</f>
        <v>0</v>
      </c>
      <c r="G429" s="6">
        <f>VLOOKUP($B429,AR_AL,6,0)</f>
        <v>0</v>
      </c>
      <c r="H429" s="6">
        <f>VLOOKUP($B429,AR_AL,7,0)</f>
        <v>0</v>
      </c>
      <c r="I429" s="6">
        <f>VLOOKUP($B429,AR_AL,8,0)</f>
        <v>0</v>
      </c>
      <c r="J429" s="6">
        <f>VLOOKUP($B429,AR_AL,9,0)</f>
        <v>0</v>
      </c>
      <c r="K429" s="6">
        <f>VLOOKUP($B429,AR_AL,10,0)</f>
        <v>0</v>
      </c>
      <c r="L429" s="6">
        <f>VLOOKUP($B429,AR_AL,11,0)</f>
        <v>0</v>
      </c>
      <c r="M429" s="6">
        <f>VLOOKUP($B429,AR_AL,12,0)</f>
        <v>0</v>
      </c>
      <c r="N429" s="6">
        <f>VLOOKUP($B429,AR_AL,13,0)</f>
        <v>0</v>
      </c>
      <c r="O429" s="6">
        <f>VLOOKUP($B429,AR_AL,14,0)</f>
        <v>0</v>
      </c>
      <c r="P429" s="6">
        <f>VLOOKUP($B429,AR_AL,15,0)</f>
        <v>0</v>
      </c>
      <c r="Q429" s="6">
        <f>VLOOKUP($B429,AR_AL,16,0)</f>
        <v>0</v>
      </c>
    </row>
    <row r="430" spans="1:17">
      <c r="A430" s="2" t="s">
        <v>1322</v>
      </c>
      <c r="B430" s="2" t="s">
        <v>3064</v>
      </c>
      <c r="C430" s="2" t="s">
        <v>543</v>
      </c>
      <c r="D430" s="6">
        <f>VLOOKUP($B430,AR_AL,3,0)</f>
        <v>0</v>
      </c>
      <c r="E430" s="6">
        <f>VLOOKUP($B430,AR_AL,4,0)</f>
        <v>0</v>
      </c>
      <c r="F430" s="6">
        <f>VLOOKUP($B430,AR_AL,5,0)</f>
        <v>0</v>
      </c>
      <c r="G430" s="6">
        <f>VLOOKUP($B430,AR_AL,6,0)</f>
        <v>0</v>
      </c>
      <c r="H430" s="6">
        <f>VLOOKUP($B430,AR_AL,7,0)</f>
        <v>0</v>
      </c>
      <c r="I430" s="6">
        <f>VLOOKUP($B430,AR_AL,8,0)</f>
        <v>0</v>
      </c>
      <c r="J430" s="6">
        <f>VLOOKUP($B430,AR_AL,9,0)</f>
        <v>0</v>
      </c>
      <c r="K430" s="6">
        <f>VLOOKUP($B430,AR_AL,10,0)</f>
        <v>0</v>
      </c>
      <c r="L430" s="6">
        <f>VLOOKUP($B430,AR_AL,11,0)</f>
        <v>0</v>
      </c>
      <c r="M430" s="6">
        <f>VLOOKUP($B430,AR_AL,12,0)</f>
        <v>0</v>
      </c>
      <c r="N430" s="6">
        <f>VLOOKUP($B430,AR_AL,13,0)</f>
        <v>0</v>
      </c>
      <c r="O430" s="6">
        <f>VLOOKUP($B430,AR_AL,14,0)</f>
        <v>0</v>
      </c>
      <c r="P430" s="6">
        <f>VLOOKUP($B430,AR_AL,15,0)</f>
        <v>0</v>
      </c>
      <c r="Q430" s="6">
        <f>VLOOKUP($B430,AR_AL,16,0)</f>
        <v>0</v>
      </c>
    </row>
    <row r="431" spans="1:17">
      <c r="A431" s="2" t="s">
        <v>1322</v>
      </c>
      <c r="B431" s="2" t="s">
        <v>3066</v>
      </c>
      <c r="C431" s="2" t="s">
        <v>543</v>
      </c>
      <c r="D431" s="6" t="e">
        <f>VLOOKUP($B431,AR_AL,3,0)</f>
        <v>#N/A</v>
      </c>
      <c r="E431" s="6" t="e">
        <f>VLOOKUP($B431,AR_AL,4,0)</f>
        <v>#N/A</v>
      </c>
      <c r="F431" s="6" t="e">
        <f>VLOOKUP($B431,AR_AL,5,0)</f>
        <v>#N/A</v>
      </c>
      <c r="G431" s="6" t="e">
        <f>VLOOKUP($B431,AR_AL,6,0)</f>
        <v>#N/A</v>
      </c>
      <c r="H431" s="6" t="e">
        <f>VLOOKUP($B431,AR_AL,7,0)</f>
        <v>#N/A</v>
      </c>
      <c r="I431" s="6" t="e">
        <f>VLOOKUP($B431,AR_AL,8,0)</f>
        <v>#N/A</v>
      </c>
      <c r="J431" s="6" t="e">
        <f>VLOOKUP($B431,AR_AL,9,0)</f>
        <v>#N/A</v>
      </c>
      <c r="K431" s="6" t="e">
        <f>VLOOKUP($B431,AR_AL,10,0)</f>
        <v>#N/A</v>
      </c>
      <c r="L431" s="6" t="e">
        <f>VLOOKUP($B431,AR_AL,11,0)</f>
        <v>#N/A</v>
      </c>
      <c r="M431" s="6" t="e">
        <f>VLOOKUP($B431,AR_AL,12,0)</f>
        <v>#N/A</v>
      </c>
      <c r="N431" s="6" t="e">
        <f>VLOOKUP($B431,AR_AL,13,0)</f>
        <v>#N/A</v>
      </c>
      <c r="O431" s="6" t="e">
        <f>VLOOKUP($B431,AR_AL,14,0)</f>
        <v>#N/A</v>
      </c>
      <c r="P431" s="6" t="e">
        <f>VLOOKUP($B431,AR_AL,15,0)</f>
        <v>#N/A</v>
      </c>
      <c r="Q431" s="6" t="e">
        <f>VLOOKUP($B431,AR_AL,16,0)</f>
        <v>#N/A</v>
      </c>
    </row>
    <row r="432" spans="1:17">
      <c r="A432" s="2" t="s">
        <v>1665</v>
      </c>
      <c r="B432" s="2" t="s">
        <v>1666</v>
      </c>
      <c r="C432" s="2" t="s">
        <v>543</v>
      </c>
      <c r="D432" s="6" t="e">
        <f>VLOOKUP($B432,AR_AL,3,0)</f>
        <v>#N/A</v>
      </c>
      <c r="E432" s="6" t="e">
        <f>VLOOKUP($B432,AR_AL,4,0)</f>
        <v>#N/A</v>
      </c>
      <c r="F432" s="6" t="e">
        <f>VLOOKUP($B432,AR_AL,5,0)</f>
        <v>#N/A</v>
      </c>
      <c r="G432" s="6" t="e">
        <f>VLOOKUP($B432,AR_AL,6,0)</f>
        <v>#N/A</v>
      </c>
      <c r="H432" s="6" t="e">
        <f>VLOOKUP($B432,AR_AL,7,0)</f>
        <v>#N/A</v>
      </c>
      <c r="I432" s="6" t="e">
        <f>VLOOKUP($B432,AR_AL,8,0)</f>
        <v>#N/A</v>
      </c>
      <c r="J432" s="6" t="e">
        <f>VLOOKUP($B432,AR_AL,9,0)</f>
        <v>#N/A</v>
      </c>
      <c r="K432" s="6" t="e">
        <f>VLOOKUP($B432,AR_AL,10,0)</f>
        <v>#N/A</v>
      </c>
      <c r="L432" s="6" t="e">
        <f>VLOOKUP($B432,AR_AL,11,0)</f>
        <v>#N/A</v>
      </c>
      <c r="M432" s="6" t="e">
        <f>VLOOKUP($B432,AR_AL,12,0)</f>
        <v>#N/A</v>
      </c>
      <c r="N432" s="6" t="e">
        <f>VLOOKUP($B432,AR_AL,13,0)</f>
        <v>#N/A</v>
      </c>
      <c r="O432" s="6" t="e">
        <f>VLOOKUP($B432,AR_AL,14,0)</f>
        <v>#N/A</v>
      </c>
      <c r="P432" s="6" t="e">
        <f>VLOOKUP($B432,AR_AL,15,0)</f>
        <v>#N/A</v>
      </c>
      <c r="Q432" s="6" t="e">
        <f>VLOOKUP($B432,AR_AL,16,0)</f>
        <v>#N/A</v>
      </c>
    </row>
    <row r="433" spans="1:17">
      <c r="A433" s="2" t="s">
        <v>1665</v>
      </c>
      <c r="B433" s="2" t="s">
        <v>1745</v>
      </c>
      <c r="C433" s="2" t="s">
        <v>543</v>
      </c>
      <c r="D433" s="6" t="e">
        <f>VLOOKUP($B433,AR_AL,3,0)</f>
        <v>#N/A</v>
      </c>
      <c r="E433" s="6" t="e">
        <f>VLOOKUP($B433,AR_AL,4,0)</f>
        <v>#N/A</v>
      </c>
      <c r="F433" s="6" t="e">
        <f>VLOOKUP($B433,AR_AL,5,0)</f>
        <v>#N/A</v>
      </c>
      <c r="G433" s="6" t="e">
        <f>VLOOKUP($B433,AR_AL,6,0)</f>
        <v>#N/A</v>
      </c>
      <c r="H433" s="6" t="e">
        <f>VLOOKUP($B433,AR_AL,7,0)</f>
        <v>#N/A</v>
      </c>
      <c r="I433" s="6" t="e">
        <f>VLOOKUP($B433,AR_AL,8,0)</f>
        <v>#N/A</v>
      </c>
      <c r="J433" s="6" t="e">
        <f>VLOOKUP($B433,AR_AL,9,0)</f>
        <v>#N/A</v>
      </c>
      <c r="K433" s="6" t="e">
        <f>VLOOKUP($B433,AR_AL,10,0)</f>
        <v>#N/A</v>
      </c>
      <c r="L433" s="6" t="e">
        <f>VLOOKUP($B433,AR_AL,11,0)</f>
        <v>#N/A</v>
      </c>
      <c r="M433" s="6" t="e">
        <f>VLOOKUP($B433,AR_AL,12,0)</f>
        <v>#N/A</v>
      </c>
      <c r="N433" s="6" t="e">
        <f>VLOOKUP($B433,AR_AL,13,0)</f>
        <v>#N/A</v>
      </c>
      <c r="O433" s="6" t="e">
        <f>VLOOKUP($B433,AR_AL,14,0)</f>
        <v>#N/A</v>
      </c>
      <c r="P433" s="6" t="e">
        <f>VLOOKUP($B433,AR_AL,15,0)</f>
        <v>#N/A</v>
      </c>
      <c r="Q433" s="6" t="e">
        <f>VLOOKUP($B433,AR_AL,16,0)</f>
        <v>#N/A</v>
      </c>
    </row>
    <row r="434" spans="1:17">
      <c r="A434" s="2" t="s">
        <v>1665</v>
      </c>
      <c r="B434" s="2" t="s">
        <v>1746</v>
      </c>
      <c r="C434" s="2" t="s">
        <v>543</v>
      </c>
      <c r="D434" s="6" t="e">
        <f>VLOOKUP($B434,AR_AL,3,0)</f>
        <v>#N/A</v>
      </c>
      <c r="E434" s="6" t="e">
        <f>VLOOKUP($B434,AR_AL,4,0)</f>
        <v>#N/A</v>
      </c>
      <c r="F434" s="6" t="e">
        <f>VLOOKUP($B434,AR_AL,5,0)</f>
        <v>#N/A</v>
      </c>
      <c r="G434" s="6" t="e">
        <f>VLOOKUP($B434,AR_AL,6,0)</f>
        <v>#N/A</v>
      </c>
      <c r="H434" s="6" t="e">
        <f>VLOOKUP($B434,AR_AL,7,0)</f>
        <v>#N/A</v>
      </c>
      <c r="I434" s="6" t="e">
        <f>VLOOKUP($B434,AR_AL,8,0)</f>
        <v>#N/A</v>
      </c>
      <c r="J434" s="6" t="e">
        <f>VLOOKUP($B434,AR_AL,9,0)</f>
        <v>#N/A</v>
      </c>
      <c r="K434" s="6" t="e">
        <f>VLOOKUP($B434,AR_AL,10,0)</f>
        <v>#N/A</v>
      </c>
      <c r="L434" s="6" t="e">
        <f>VLOOKUP($B434,AR_AL,11,0)</f>
        <v>#N/A</v>
      </c>
      <c r="M434" s="6" t="e">
        <f>VLOOKUP($B434,AR_AL,12,0)</f>
        <v>#N/A</v>
      </c>
      <c r="N434" s="6" t="e">
        <f>VLOOKUP($B434,AR_AL,13,0)</f>
        <v>#N/A</v>
      </c>
      <c r="O434" s="6" t="e">
        <f>VLOOKUP($B434,AR_AL,14,0)</f>
        <v>#N/A</v>
      </c>
      <c r="P434" s="6" t="e">
        <f>VLOOKUP($B434,AR_AL,15,0)</f>
        <v>#N/A</v>
      </c>
      <c r="Q434" s="6" t="e">
        <f>VLOOKUP($B434,AR_AL,16,0)</f>
        <v>#N/A</v>
      </c>
    </row>
    <row r="435" spans="1:17">
      <c r="A435" s="2" t="s">
        <v>1665</v>
      </c>
      <c r="B435" s="2" t="s">
        <v>1747</v>
      </c>
      <c r="C435" s="2" t="s">
        <v>543</v>
      </c>
      <c r="D435" s="6" t="e">
        <f>VLOOKUP($B435,AR_AL,3,0)</f>
        <v>#N/A</v>
      </c>
      <c r="E435" s="6" t="e">
        <f>VLOOKUP($B435,AR_AL,4,0)</f>
        <v>#N/A</v>
      </c>
      <c r="F435" s="6" t="e">
        <f>VLOOKUP($B435,AR_AL,5,0)</f>
        <v>#N/A</v>
      </c>
      <c r="G435" s="6" t="e">
        <f>VLOOKUP($B435,AR_AL,6,0)</f>
        <v>#N/A</v>
      </c>
      <c r="H435" s="6" t="e">
        <f>VLOOKUP($B435,AR_AL,7,0)</f>
        <v>#N/A</v>
      </c>
      <c r="I435" s="6" t="e">
        <f>VLOOKUP($B435,AR_AL,8,0)</f>
        <v>#N/A</v>
      </c>
      <c r="J435" s="6" t="e">
        <f>VLOOKUP($B435,AR_AL,9,0)</f>
        <v>#N/A</v>
      </c>
      <c r="K435" s="6" t="e">
        <f>VLOOKUP($B435,AR_AL,10,0)</f>
        <v>#N/A</v>
      </c>
      <c r="L435" s="6" t="e">
        <f>VLOOKUP($B435,AR_AL,11,0)</f>
        <v>#N/A</v>
      </c>
      <c r="M435" s="6" t="e">
        <f>VLOOKUP($B435,AR_AL,12,0)</f>
        <v>#N/A</v>
      </c>
      <c r="N435" s="6" t="e">
        <f>VLOOKUP($B435,AR_AL,13,0)</f>
        <v>#N/A</v>
      </c>
      <c r="O435" s="6" t="e">
        <f>VLOOKUP($B435,AR_AL,14,0)</f>
        <v>#N/A</v>
      </c>
      <c r="P435" s="6" t="e">
        <f>VLOOKUP($B435,AR_AL,15,0)</f>
        <v>#N/A</v>
      </c>
      <c r="Q435" s="6" t="e">
        <f>VLOOKUP($B435,AR_AL,16,0)</f>
        <v>#N/A</v>
      </c>
    </row>
    <row r="436" spans="1:17">
      <c r="A436" s="2" t="s">
        <v>1665</v>
      </c>
      <c r="B436" s="2" t="s">
        <v>1748</v>
      </c>
      <c r="C436" s="2" t="s">
        <v>543</v>
      </c>
      <c r="D436" s="6" t="e">
        <f>VLOOKUP($B436,AR_AL,3,0)</f>
        <v>#N/A</v>
      </c>
      <c r="E436" s="6" t="e">
        <f>VLOOKUP($B436,AR_AL,4,0)</f>
        <v>#N/A</v>
      </c>
      <c r="F436" s="6" t="e">
        <f>VLOOKUP($B436,AR_AL,5,0)</f>
        <v>#N/A</v>
      </c>
      <c r="G436" s="6" t="e">
        <f>VLOOKUP($B436,AR_AL,6,0)</f>
        <v>#N/A</v>
      </c>
      <c r="H436" s="6" t="e">
        <f>VLOOKUP($B436,AR_AL,7,0)</f>
        <v>#N/A</v>
      </c>
      <c r="I436" s="6" t="e">
        <f>VLOOKUP($B436,AR_AL,8,0)</f>
        <v>#N/A</v>
      </c>
      <c r="J436" s="6" t="e">
        <f>VLOOKUP($B436,AR_AL,9,0)</f>
        <v>#N/A</v>
      </c>
      <c r="K436" s="6" t="e">
        <f>VLOOKUP($B436,AR_AL,10,0)</f>
        <v>#N/A</v>
      </c>
      <c r="L436" s="6" t="e">
        <f>VLOOKUP($B436,AR_AL,11,0)</f>
        <v>#N/A</v>
      </c>
      <c r="M436" s="6" t="e">
        <f>VLOOKUP($B436,AR_AL,12,0)</f>
        <v>#N/A</v>
      </c>
      <c r="N436" s="6" t="e">
        <f>VLOOKUP($B436,AR_AL,13,0)</f>
        <v>#N/A</v>
      </c>
      <c r="O436" s="6" t="e">
        <f>VLOOKUP($B436,AR_AL,14,0)</f>
        <v>#N/A</v>
      </c>
      <c r="P436" s="6" t="e">
        <f>VLOOKUP($B436,AR_AL,15,0)</f>
        <v>#N/A</v>
      </c>
      <c r="Q436" s="6" t="e">
        <f>VLOOKUP($B436,AR_AL,16,0)</f>
        <v>#N/A</v>
      </c>
    </row>
    <row r="437" spans="1:17">
      <c r="A437" s="2" t="s">
        <v>1665</v>
      </c>
      <c r="B437" s="2" t="s">
        <v>1856</v>
      </c>
      <c r="C437" s="2" t="s">
        <v>543</v>
      </c>
      <c r="D437" s="6">
        <f>VLOOKUP($B437,AR_AL,3,0)</f>
        <v>0</v>
      </c>
      <c r="E437" s="6">
        <f>VLOOKUP($B437,AR_AL,4,0)</f>
        <v>0</v>
      </c>
      <c r="F437" s="6">
        <f>VLOOKUP($B437,AR_AL,5,0)</f>
        <v>0</v>
      </c>
      <c r="G437" s="6">
        <f>VLOOKUP($B437,AR_AL,6,0)</f>
        <v>0</v>
      </c>
      <c r="H437" s="6">
        <f>VLOOKUP($B437,AR_AL,7,0)</f>
        <v>0</v>
      </c>
      <c r="I437" s="6">
        <f>VLOOKUP($B437,AR_AL,8,0)</f>
        <v>0</v>
      </c>
      <c r="J437" s="6">
        <f>VLOOKUP($B437,AR_AL,9,0)</f>
        <v>0</v>
      </c>
      <c r="K437" s="6">
        <f>VLOOKUP($B437,AR_AL,10,0)</f>
        <v>0</v>
      </c>
      <c r="L437" s="6">
        <f>VLOOKUP($B437,AR_AL,11,0)</f>
        <v>0</v>
      </c>
      <c r="M437" s="6">
        <f>VLOOKUP($B437,AR_AL,12,0)</f>
        <v>0</v>
      </c>
      <c r="N437" s="6">
        <f>VLOOKUP($B437,AR_AL,13,0)</f>
        <v>0</v>
      </c>
      <c r="O437" s="6">
        <f>VLOOKUP($B437,AR_AL,14,0)</f>
        <v>0</v>
      </c>
      <c r="P437" s="6">
        <f>VLOOKUP($B437,AR_AL,15,0)</f>
        <v>0</v>
      </c>
      <c r="Q437" s="6">
        <f>VLOOKUP($B437,AR_AL,16,0)</f>
        <v>0</v>
      </c>
    </row>
    <row r="438" spans="1:17">
      <c r="A438" s="2" t="s">
        <v>1665</v>
      </c>
      <c r="B438" s="2" t="s">
        <v>1858</v>
      </c>
      <c r="C438" s="2" t="s">
        <v>543</v>
      </c>
      <c r="D438" s="6" t="e">
        <f>VLOOKUP($B438,AR_AL,3,0)</f>
        <v>#N/A</v>
      </c>
      <c r="E438" s="6" t="e">
        <f>VLOOKUP($B438,AR_AL,4,0)</f>
        <v>#N/A</v>
      </c>
      <c r="F438" s="6" t="e">
        <f>VLOOKUP($B438,AR_AL,5,0)</f>
        <v>#N/A</v>
      </c>
      <c r="G438" s="6" t="e">
        <f>VLOOKUP($B438,AR_AL,6,0)</f>
        <v>#N/A</v>
      </c>
      <c r="H438" s="6" t="e">
        <f>VLOOKUP($B438,AR_AL,7,0)</f>
        <v>#N/A</v>
      </c>
      <c r="I438" s="6" t="e">
        <f>VLOOKUP($B438,AR_AL,8,0)</f>
        <v>#N/A</v>
      </c>
      <c r="J438" s="6" t="e">
        <f>VLOOKUP($B438,AR_AL,9,0)</f>
        <v>#N/A</v>
      </c>
      <c r="K438" s="6" t="e">
        <f>VLOOKUP($B438,AR_AL,10,0)</f>
        <v>#N/A</v>
      </c>
      <c r="L438" s="6" t="e">
        <f>VLOOKUP($B438,AR_AL,11,0)</f>
        <v>#N/A</v>
      </c>
      <c r="M438" s="6" t="e">
        <f>VLOOKUP($B438,AR_AL,12,0)</f>
        <v>#N/A</v>
      </c>
      <c r="N438" s="6" t="e">
        <f>VLOOKUP($B438,AR_AL,13,0)</f>
        <v>#N/A</v>
      </c>
      <c r="O438" s="6" t="e">
        <f>VLOOKUP($B438,AR_AL,14,0)</f>
        <v>#N/A</v>
      </c>
      <c r="P438" s="6" t="e">
        <f>VLOOKUP($B438,AR_AL,15,0)</f>
        <v>#N/A</v>
      </c>
      <c r="Q438" s="6" t="e">
        <f>VLOOKUP($B438,AR_AL,16,0)</f>
        <v>#N/A</v>
      </c>
    </row>
    <row r="439" spans="1:17">
      <c r="A439" s="2" t="s">
        <v>1665</v>
      </c>
      <c r="B439" s="2" t="s">
        <v>1859</v>
      </c>
      <c r="C439" s="2" t="s">
        <v>543</v>
      </c>
      <c r="D439" s="6" t="e">
        <f>VLOOKUP($B439,AR_AL,3,0)</f>
        <v>#N/A</v>
      </c>
      <c r="E439" s="6" t="e">
        <f>VLOOKUP($B439,AR_AL,4,0)</f>
        <v>#N/A</v>
      </c>
      <c r="F439" s="6" t="e">
        <f>VLOOKUP($B439,AR_AL,5,0)</f>
        <v>#N/A</v>
      </c>
      <c r="G439" s="6" t="e">
        <f>VLOOKUP($B439,AR_AL,6,0)</f>
        <v>#N/A</v>
      </c>
      <c r="H439" s="6" t="e">
        <f>VLOOKUP($B439,AR_AL,7,0)</f>
        <v>#N/A</v>
      </c>
      <c r="I439" s="6" t="e">
        <f>VLOOKUP($B439,AR_AL,8,0)</f>
        <v>#N/A</v>
      </c>
      <c r="J439" s="6" t="e">
        <f>VLOOKUP($B439,AR_AL,9,0)</f>
        <v>#N/A</v>
      </c>
      <c r="K439" s="6" t="e">
        <f>VLOOKUP($B439,AR_AL,10,0)</f>
        <v>#N/A</v>
      </c>
      <c r="L439" s="6" t="e">
        <f>VLOOKUP($B439,AR_AL,11,0)</f>
        <v>#N/A</v>
      </c>
      <c r="M439" s="6" t="e">
        <f>VLOOKUP($B439,AR_AL,12,0)</f>
        <v>#N/A</v>
      </c>
      <c r="N439" s="6" t="e">
        <f>VLOOKUP($B439,AR_AL,13,0)</f>
        <v>#N/A</v>
      </c>
      <c r="O439" s="6" t="e">
        <f>VLOOKUP($B439,AR_AL,14,0)</f>
        <v>#N/A</v>
      </c>
      <c r="P439" s="6" t="e">
        <f>VLOOKUP($B439,AR_AL,15,0)</f>
        <v>#N/A</v>
      </c>
      <c r="Q439" s="6" t="e">
        <f>VLOOKUP($B439,AR_AL,16,0)</f>
        <v>#N/A</v>
      </c>
    </row>
    <row r="440" spans="1:17">
      <c r="A440" s="2" t="s">
        <v>1665</v>
      </c>
      <c r="B440" s="2" t="s">
        <v>1860</v>
      </c>
      <c r="C440" s="2" t="s">
        <v>543</v>
      </c>
      <c r="D440" s="6" t="e">
        <f>VLOOKUP($B440,AR_AL,3,0)</f>
        <v>#N/A</v>
      </c>
      <c r="E440" s="6" t="e">
        <f>VLOOKUP($B440,AR_AL,4,0)</f>
        <v>#N/A</v>
      </c>
      <c r="F440" s="6" t="e">
        <f>VLOOKUP($B440,AR_AL,5,0)</f>
        <v>#N/A</v>
      </c>
      <c r="G440" s="6" t="e">
        <f>VLOOKUP($B440,AR_AL,6,0)</f>
        <v>#N/A</v>
      </c>
      <c r="H440" s="6" t="e">
        <f>VLOOKUP($B440,AR_AL,7,0)</f>
        <v>#N/A</v>
      </c>
      <c r="I440" s="6" t="e">
        <f>VLOOKUP($B440,AR_AL,8,0)</f>
        <v>#N/A</v>
      </c>
      <c r="J440" s="6" t="e">
        <f>VLOOKUP($B440,AR_AL,9,0)</f>
        <v>#N/A</v>
      </c>
      <c r="K440" s="6" t="e">
        <f>VLOOKUP($B440,AR_AL,10,0)</f>
        <v>#N/A</v>
      </c>
      <c r="L440" s="6" t="e">
        <f>VLOOKUP($B440,AR_AL,11,0)</f>
        <v>#N/A</v>
      </c>
      <c r="M440" s="6" t="e">
        <f>VLOOKUP($B440,AR_AL,12,0)</f>
        <v>#N/A</v>
      </c>
      <c r="N440" s="6" t="e">
        <f>VLOOKUP($B440,AR_AL,13,0)</f>
        <v>#N/A</v>
      </c>
      <c r="O440" s="6" t="e">
        <f>VLOOKUP($B440,AR_AL,14,0)</f>
        <v>#N/A</v>
      </c>
      <c r="P440" s="6" t="e">
        <f>VLOOKUP($B440,AR_AL,15,0)</f>
        <v>#N/A</v>
      </c>
      <c r="Q440" s="6" t="e">
        <f>VLOOKUP($B440,AR_AL,16,0)</f>
        <v>#N/A</v>
      </c>
    </row>
    <row r="441" spans="1:17">
      <c r="A441" s="2" t="s">
        <v>1665</v>
      </c>
      <c r="B441" s="2" t="s">
        <v>1861</v>
      </c>
      <c r="C441" s="2" t="s">
        <v>543</v>
      </c>
      <c r="D441" s="6" t="e">
        <f>VLOOKUP($B441,AR_AL,3,0)</f>
        <v>#N/A</v>
      </c>
      <c r="E441" s="6" t="e">
        <f>VLOOKUP($B441,AR_AL,4,0)</f>
        <v>#N/A</v>
      </c>
      <c r="F441" s="6" t="e">
        <f>VLOOKUP($B441,AR_AL,5,0)</f>
        <v>#N/A</v>
      </c>
      <c r="G441" s="6" t="e">
        <f>VLOOKUP($B441,AR_AL,6,0)</f>
        <v>#N/A</v>
      </c>
      <c r="H441" s="6" t="e">
        <f>VLOOKUP($B441,AR_AL,7,0)</f>
        <v>#N/A</v>
      </c>
      <c r="I441" s="6" t="e">
        <f>VLOOKUP($B441,AR_AL,8,0)</f>
        <v>#N/A</v>
      </c>
      <c r="J441" s="6" t="e">
        <f>VLOOKUP($B441,AR_AL,9,0)</f>
        <v>#N/A</v>
      </c>
      <c r="K441" s="6" t="e">
        <f>VLOOKUP($B441,AR_AL,10,0)</f>
        <v>#N/A</v>
      </c>
      <c r="L441" s="6" t="e">
        <f>VLOOKUP($B441,AR_AL,11,0)</f>
        <v>#N/A</v>
      </c>
      <c r="M441" s="6" t="e">
        <f>VLOOKUP($B441,AR_AL,12,0)</f>
        <v>#N/A</v>
      </c>
      <c r="N441" s="6" t="e">
        <f>VLOOKUP($B441,AR_AL,13,0)</f>
        <v>#N/A</v>
      </c>
      <c r="O441" s="6" t="e">
        <f>VLOOKUP($B441,AR_AL,14,0)</f>
        <v>#N/A</v>
      </c>
      <c r="P441" s="6" t="e">
        <f>VLOOKUP($B441,AR_AL,15,0)</f>
        <v>#N/A</v>
      </c>
      <c r="Q441" s="6" t="e">
        <f>VLOOKUP($B441,AR_AL,16,0)</f>
        <v>#N/A</v>
      </c>
    </row>
    <row r="442" spans="1:17">
      <c r="A442" s="2" t="s">
        <v>1665</v>
      </c>
      <c r="B442" s="2" t="s">
        <v>1862</v>
      </c>
      <c r="C442" s="2" t="s">
        <v>543</v>
      </c>
      <c r="D442" s="6" t="e">
        <f>VLOOKUP($B442,AR_AL,3,0)</f>
        <v>#N/A</v>
      </c>
      <c r="E442" s="6" t="e">
        <f>VLOOKUP($B442,AR_AL,4,0)</f>
        <v>#N/A</v>
      </c>
      <c r="F442" s="6" t="e">
        <f>VLOOKUP($B442,AR_AL,5,0)</f>
        <v>#N/A</v>
      </c>
      <c r="G442" s="6" t="e">
        <f>VLOOKUP($B442,AR_AL,6,0)</f>
        <v>#N/A</v>
      </c>
      <c r="H442" s="6" t="e">
        <f>VLOOKUP($B442,AR_AL,7,0)</f>
        <v>#N/A</v>
      </c>
      <c r="I442" s="6" t="e">
        <f>VLOOKUP($B442,AR_AL,8,0)</f>
        <v>#N/A</v>
      </c>
      <c r="J442" s="6" t="e">
        <f>VLOOKUP($B442,AR_AL,9,0)</f>
        <v>#N/A</v>
      </c>
      <c r="K442" s="6" t="e">
        <f>VLOOKUP($B442,AR_AL,10,0)</f>
        <v>#N/A</v>
      </c>
      <c r="L442" s="6" t="e">
        <f>VLOOKUP($B442,AR_AL,11,0)</f>
        <v>#N/A</v>
      </c>
      <c r="M442" s="6" t="e">
        <f>VLOOKUP($B442,AR_AL,12,0)</f>
        <v>#N/A</v>
      </c>
      <c r="N442" s="6" t="e">
        <f>VLOOKUP($B442,AR_AL,13,0)</f>
        <v>#N/A</v>
      </c>
      <c r="O442" s="6" t="e">
        <f>VLOOKUP($B442,AR_AL,14,0)</f>
        <v>#N/A</v>
      </c>
      <c r="P442" s="6" t="e">
        <f>VLOOKUP($B442,AR_AL,15,0)</f>
        <v>#N/A</v>
      </c>
      <c r="Q442" s="6" t="e">
        <f>VLOOKUP($B442,AR_AL,16,0)</f>
        <v>#N/A</v>
      </c>
    </row>
    <row r="443" spans="1:17">
      <c r="A443" s="2" t="s">
        <v>1665</v>
      </c>
      <c r="B443" s="2" t="s">
        <v>1863</v>
      </c>
      <c r="C443" s="2" t="s">
        <v>543</v>
      </c>
      <c r="D443" s="6" t="e">
        <f>VLOOKUP($B443,AR_AL,3,0)</f>
        <v>#N/A</v>
      </c>
      <c r="E443" s="6" t="e">
        <f>VLOOKUP($B443,AR_AL,4,0)</f>
        <v>#N/A</v>
      </c>
      <c r="F443" s="6" t="e">
        <f>VLOOKUP($B443,AR_AL,5,0)</f>
        <v>#N/A</v>
      </c>
      <c r="G443" s="6" t="e">
        <f>VLOOKUP($B443,AR_AL,6,0)</f>
        <v>#N/A</v>
      </c>
      <c r="H443" s="6" t="e">
        <f>VLOOKUP($B443,AR_AL,7,0)</f>
        <v>#N/A</v>
      </c>
      <c r="I443" s="6" t="e">
        <f>VLOOKUP($B443,AR_AL,8,0)</f>
        <v>#N/A</v>
      </c>
      <c r="J443" s="6" t="e">
        <f>VLOOKUP($B443,AR_AL,9,0)</f>
        <v>#N/A</v>
      </c>
      <c r="K443" s="6" t="e">
        <f>VLOOKUP($B443,AR_AL,10,0)</f>
        <v>#N/A</v>
      </c>
      <c r="L443" s="6" t="e">
        <f>VLOOKUP($B443,AR_AL,11,0)</f>
        <v>#N/A</v>
      </c>
      <c r="M443" s="6" t="e">
        <f>VLOOKUP($B443,AR_AL,12,0)</f>
        <v>#N/A</v>
      </c>
      <c r="N443" s="6" t="e">
        <f>VLOOKUP($B443,AR_AL,13,0)</f>
        <v>#N/A</v>
      </c>
      <c r="O443" s="6" t="e">
        <f>VLOOKUP($B443,AR_AL,14,0)</f>
        <v>#N/A</v>
      </c>
      <c r="P443" s="6" t="e">
        <f>VLOOKUP($B443,AR_AL,15,0)</f>
        <v>#N/A</v>
      </c>
      <c r="Q443" s="6" t="e">
        <f>VLOOKUP($B443,AR_AL,16,0)</f>
        <v>#N/A</v>
      </c>
    </row>
    <row r="444" spans="1:17">
      <c r="A444" s="2" t="s">
        <v>1665</v>
      </c>
      <c r="B444" s="2" t="s">
        <v>1864</v>
      </c>
      <c r="C444" s="2" t="s">
        <v>543</v>
      </c>
      <c r="D444" s="6" t="e">
        <f>VLOOKUP($B444,AR_AL,3,0)</f>
        <v>#N/A</v>
      </c>
      <c r="E444" s="6" t="e">
        <f>VLOOKUP($B444,AR_AL,4,0)</f>
        <v>#N/A</v>
      </c>
      <c r="F444" s="6" t="e">
        <f>VLOOKUP($B444,AR_AL,5,0)</f>
        <v>#N/A</v>
      </c>
      <c r="G444" s="6" t="e">
        <f>VLOOKUP($B444,AR_AL,6,0)</f>
        <v>#N/A</v>
      </c>
      <c r="H444" s="6" t="e">
        <f>VLOOKUP($B444,AR_AL,7,0)</f>
        <v>#N/A</v>
      </c>
      <c r="I444" s="6" t="e">
        <f>VLOOKUP($B444,AR_AL,8,0)</f>
        <v>#N/A</v>
      </c>
      <c r="J444" s="6" t="e">
        <f>VLOOKUP($B444,AR_AL,9,0)</f>
        <v>#N/A</v>
      </c>
      <c r="K444" s="6" t="e">
        <f>VLOOKUP($B444,AR_AL,10,0)</f>
        <v>#N/A</v>
      </c>
      <c r="L444" s="6" t="e">
        <f>VLOOKUP($B444,AR_AL,11,0)</f>
        <v>#N/A</v>
      </c>
      <c r="M444" s="6" t="e">
        <f>VLOOKUP($B444,AR_AL,12,0)</f>
        <v>#N/A</v>
      </c>
      <c r="N444" s="6" t="e">
        <f>VLOOKUP($B444,AR_AL,13,0)</f>
        <v>#N/A</v>
      </c>
      <c r="O444" s="6" t="e">
        <f>VLOOKUP($B444,AR_AL,14,0)</f>
        <v>#N/A</v>
      </c>
      <c r="P444" s="6" t="e">
        <f>VLOOKUP($B444,AR_AL,15,0)</f>
        <v>#N/A</v>
      </c>
      <c r="Q444" s="6" t="e">
        <f>VLOOKUP($B444,AR_AL,16,0)</f>
        <v>#N/A</v>
      </c>
    </row>
    <row r="445" spans="1:17">
      <c r="A445" s="2" t="s">
        <v>1665</v>
      </c>
      <c r="B445" s="2" t="s">
        <v>1865</v>
      </c>
      <c r="C445" s="2" t="s">
        <v>543</v>
      </c>
      <c r="D445" s="6" t="e">
        <f>VLOOKUP($B445,AR_AL,3,0)</f>
        <v>#N/A</v>
      </c>
      <c r="E445" s="6" t="e">
        <f>VLOOKUP($B445,AR_AL,4,0)</f>
        <v>#N/A</v>
      </c>
      <c r="F445" s="6" t="e">
        <f>VLOOKUP($B445,AR_AL,5,0)</f>
        <v>#N/A</v>
      </c>
      <c r="G445" s="6" t="e">
        <f>VLOOKUP($B445,AR_AL,6,0)</f>
        <v>#N/A</v>
      </c>
      <c r="H445" s="6" t="e">
        <f>VLOOKUP($B445,AR_AL,7,0)</f>
        <v>#N/A</v>
      </c>
      <c r="I445" s="6" t="e">
        <f>VLOOKUP($B445,AR_AL,8,0)</f>
        <v>#N/A</v>
      </c>
      <c r="J445" s="6" t="e">
        <f>VLOOKUP($B445,AR_AL,9,0)</f>
        <v>#N/A</v>
      </c>
      <c r="K445" s="6" t="e">
        <f>VLOOKUP($B445,AR_AL,10,0)</f>
        <v>#N/A</v>
      </c>
      <c r="L445" s="6" t="e">
        <f>VLOOKUP($B445,AR_AL,11,0)</f>
        <v>#N/A</v>
      </c>
      <c r="M445" s="6" t="e">
        <f>VLOOKUP($B445,AR_AL,12,0)</f>
        <v>#N/A</v>
      </c>
      <c r="N445" s="6" t="e">
        <f>VLOOKUP($B445,AR_AL,13,0)</f>
        <v>#N/A</v>
      </c>
      <c r="O445" s="6" t="e">
        <f>VLOOKUP($B445,AR_AL,14,0)</f>
        <v>#N/A</v>
      </c>
      <c r="P445" s="6" t="e">
        <f>VLOOKUP($B445,AR_AL,15,0)</f>
        <v>#N/A</v>
      </c>
      <c r="Q445" s="6" t="e">
        <f>VLOOKUP($B445,AR_AL,16,0)</f>
        <v>#N/A</v>
      </c>
    </row>
    <row r="446" spans="1:17">
      <c r="A446" s="2" t="s">
        <v>1665</v>
      </c>
      <c r="B446" s="2" t="s">
        <v>1866</v>
      </c>
      <c r="C446" s="2" t="s">
        <v>543</v>
      </c>
      <c r="D446" s="6" t="e">
        <f>VLOOKUP($B446,AR_AL,3,0)</f>
        <v>#N/A</v>
      </c>
      <c r="E446" s="6" t="e">
        <f>VLOOKUP($B446,AR_AL,4,0)</f>
        <v>#N/A</v>
      </c>
      <c r="F446" s="6" t="e">
        <f>VLOOKUP($B446,AR_AL,5,0)</f>
        <v>#N/A</v>
      </c>
      <c r="G446" s="6" t="e">
        <f>VLOOKUP($B446,AR_AL,6,0)</f>
        <v>#N/A</v>
      </c>
      <c r="H446" s="6" t="e">
        <f>VLOOKUP($B446,AR_AL,7,0)</f>
        <v>#N/A</v>
      </c>
      <c r="I446" s="6" t="e">
        <f>VLOOKUP($B446,AR_AL,8,0)</f>
        <v>#N/A</v>
      </c>
      <c r="J446" s="6" t="e">
        <f>VLOOKUP($B446,AR_AL,9,0)</f>
        <v>#N/A</v>
      </c>
      <c r="K446" s="6" t="e">
        <f>VLOOKUP($B446,AR_AL,10,0)</f>
        <v>#N/A</v>
      </c>
      <c r="L446" s="6" t="e">
        <f>VLOOKUP($B446,AR_AL,11,0)</f>
        <v>#N/A</v>
      </c>
      <c r="M446" s="6" t="e">
        <f>VLOOKUP($B446,AR_AL,12,0)</f>
        <v>#N/A</v>
      </c>
      <c r="N446" s="6" t="e">
        <f>VLOOKUP($B446,AR_AL,13,0)</f>
        <v>#N/A</v>
      </c>
      <c r="O446" s="6" t="e">
        <f>VLOOKUP($B446,AR_AL,14,0)</f>
        <v>#N/A</v>
      </c>
      <c r="P446" s="6" t="e">
        <f>VLOOKUP($B446,AR_AL,15,0)</f>
        <v>#N/A</v>
      </c>
      <c r="Q446" s="6" t="e">
        <f>VLOOKUP($B446,AR_AL,16,0)</f>
        <v>#N/A</v>
      </c>
    </row>
    <row r="447" spans="1:17">
      <c r="A447" s="2" t="s">
        <v>1665</v>
      </c>
      <c r="B447" s="2" t="s">
        <v>1867</v>
      </c>
      <c r="C447" s="2" t="s">
        <v>543</v>
      </c>
      <c r="D447" s="6">
        <f>VLOOKUP($B447,AR_AL,3,0)</f>
        <v>0</v>
      </c>
      <c r="E447" s="6">
        <f>VLOOKUP($B447,AR_AL,4,0)</f>
        <v>0</v>
      </c>
      <c r="F447" s="6">
        <f>VLOOKUP($B447,AR_AL,5,0)</f>
        <v>0</v>
      </c>
      <c r="G447" s="6">
        <f>VLOOKUP($B447,AR_AL,6,0)</f>
        <v>0</v>
      </c>
      <c r="H447" s="6">
        <f>VLOOKUP($B447,AR_AL,7,0)</f>
        <v>0</v>
      </c>
      <c r="I447" s="6">
        <f>VLOOKUP($B447,AR_AL,8,0)</f>
        <v>0</v>
      </c>
      <c r="J447" s="6">
        <f>VLOOKUP($B447,AR_AL,9,0)</f>
        <v>0</v>
      </c>
      <c r="K447" s="6">
        <f>VLOOKUP($B447,AR_AL,10,0)</f>
        <v>0</v>
      </c>
      <c r="L447" s="6">
        <f>VLOOKUP($B447,AR_AL,11,0)</f>
        <v>0</v>
      </c>
      <c r="M447" s="6">
        <f>VLOOKUP($B447,AR_AL,12,0)</f>
        <v>0</v>
      </c>
      <c r="N447" s="6">
        <f>VLOOKUP($B447,AR_AL,13,0)</f>
        <v>0</v>
      </c>
      <c r="O447" s="6">
        <f>VLOOKUP($B447,AR_AL,14,0)</f>
        <v>0</v>
      </c>
      <c r="P447" s="6">
        <f>VLOOKUP($B447,AR_AL,15,0)</f>
        <v>0</v>
      </c>
      <c r="Q447" s="6">
        <f>VLOOKUP($B447,AR_AL,16,0)</f>
        <v>0</v>
      </c>
    </row>
    <row r="448" spans="1:17">
      <c r="A448" s="2" t="s">
        <v>1665</v>
      </c>
      <c r="B448" s="2" t="s">
        <v>1869</v>
      </c>
      <c r="C448" s="2" t="s">
        <v>543</v>
      </c>
      <c r="D448" s="6" t="e">
        <f>VLOOKUP($B448,AR_AL,3,0)</f>
        <v>#N/A</v>
      </c>
      <c r="E448" s="6" t="e">
        <f>VLOOKUP($B448,AR_AL,4,0)</f>
        <v>#N/A</v>
      </c>
      <c r="F448" s="6" t="e">
        <f>VLOOKUP($B448,AR_AL,5,0)</f>
        <v>#N/A</v>
      </c>
      <c r="G448" s="6" t="e">
        <f>VLOOKUP($B448,AR_AL,6,0)</f>
        <v>#N/A</v>
      </c>
      <c r="H448" s="6" t="e">
        <f>VLOOKUP($B448,AR_AL,7,0)</f>
        <v>#N/A</v>
      </c>
      <c r="I448" s="6" t="e">
        <f>VLOOKUP($B448,AR_AL,8,0)</f>
        <v>#N/A</v>
      </c>
      <c r="J448" s="6" t="e">
        <f>VLOOKUP($B448,AR_AL,9,0)</f>
        <v>#N/A</v>
      </c>
      <c r="K448" s="6" t="e">
        <f>VLOOKUP($B448,AR_AL,10,0)</f>
        <v>#N/A</v>
      </c>
      <c r="L448" s="6" t="e">
        <f>VLOOKUP($B448,AR_AL,11,0)</f>
        <v>#N/A</v>
      </c>
      <c r="M448" s="6" t="e">
        <f>VLOOKUP($B448,AR_AL,12,0)</f>
        <v>#N/A</v>
      </c>
      <c r="N448" s="6" t="e">
        <f>VLOOKUP($B448,AR_AL,13,0)</f>
        <v>#N/A</v>
      </c>
      <c r="O448" s="6" t="e">
        <f>VLOOKUP($B448,AR_AL,14,0)</f>
        <v>#N/A</v>
      </c>
      <c r="P448" s="6" t="e">
        <f>VLOOKUP($B448,AR_AL,15,0)</f>
        <v>#N/A</v>
      </c>
      <c r="Q448" s="6" t="e">
        <f>VLOOKUP($B448,AR_AL,16,0)</f>
        <v>#N/A</v>
      </c>
    </row>
    <row r="449" spans="1:17">
      <c r="A449" s="2" t="s">
        <v>1665</v>
      </c>
      <c r="B449" s="2" t="s">
        <v>1870</v>
      </c>
      <c r="C449" s="2" t="s">
        <v>543</v>
      </c>
      <c r="D449" s="6" t="e">
        <f>VLOOKUP($B449,AR_AL,3,0)</f>
        <v>#N/A</v>
      </c>
      <c r="E449" s="6" t="e">
        <f>VLOOKUP($B449,AR_AL,4,0)</f>
        <v>#N/A</v>
      </c>
      <c r="F449" s="6" t="e">
        <f>VLOOKUP($B449,AR_AL,5,0)</f>
        <v>#N/A</v>
      </c>
      <c r="G449" s="6" t="e">
        <f>VLOOKUP($B449,AR_AL,6,0)</f>
        <v>#N/A</v>
      </c>
      <c r="H449" s="6" t="e">
        <f>VLOOKUP($B449,AR_AL,7,0)</f>
        <v>#N/A</v>
      </c>
      <c r="I449" s="6" t="e">
        <f>VLOOKUP($B449,AR_AL,8,0)</f>
        <v>#N/A</v>
      </c>
      <c r="J449" s="6" t="e">
        <f>VLOOKUP($B449,AR_AL,9,0)</f>
        <v>#N/A</v>
      </c>
      <c r="K449" s="6" t="e">
        <f>VLOOKUP($B449,AR_AL,10,0)</f>
        <v>#N/A</v>
      </c>
      <c r="L449" s="6" t="e">
        <f>VLOOKUP($B449,AR_AL,11,0)</f>
        <v>#N/A</v>
      </c>
      <c r="M449" s="6" t="e">
        <f>VLOOKUP($B449,AR_AL,12,0)</f>
        <v>#N/A</v>
      </c>
      <c r="N449" s="6" t="e">
        <f>VLOOKUP($B449,AR_AL,13,0)</f>
        <v>#N/A</v>
      </c>
      <c r="O449" s="6" t="e">
        <f>VLOOKUP($B449,AR_AL,14,0)</f>
        <v>#N/A</v>
      </c>
      <c r="P449" s="6" t="e">
        <f>VLOOKUP($B449,AR_AL,15,0)</f>
        <v>#N/A</v>
      </c>
      <c r="Q449" s="6" t="e">
        <f>VLOOKUP($B449,AR_AL,16,0)</f>
        <v>#N/A</v>
      </c>
    </row>
    <row r="450" spans="1:17">
      <c r="A450" s="2" t="s">
        <v>1665</v>
      </c>
      <c r="B450" s="2" t="s">
        <v>1871</v>
      </c>
      <c r="C450" s="2" t="s">
        <v>543</v>
      </c>
      <c r="D450" s="6" t="e">
        <f>VLOOKUP($B450,AR_AL,3,0)</f>
        <v>#N/A</v>
      </c>
      <c r="E450" s="6" t="e">
        <f>VLOOKUP($B450,AR_AL,4,0)</f>
        <v>#N/A</v>
      </c>
      <c r="F450" s="6" t="e">
        <f>VLOOKUP($B450,AR_AL,5,0)</f>
        <v>#N/A</v>
      </c>
      <c r="G450" s="6" t="e">
        <f>VLOOKUP($B450,AR_AL,6,0)</f>
        <v>#N/A</v>
      </c>
      <c r="H450" s="6" t="e">
        <f>VLOOKUP($B450,AR_AL,7,0)</f>
        <v>#N/A</v>
      </c>
      <c r="I450" s="6" t="e">
        <f>VLOOKUP($B450,AR_AL,8,0)</f>
        <v>#N/A</v>
      </c>
      <c r="J450" s="6" t="e">
        <f>VLOOKUP($B450,AR_AL,9,0)</f>
        <v>#N/A</v>
      </c>
      <c r="K450" s="6" t="e">
        <f>VLOOKUP($B450,AR_AL,10,0)</f>
        <v>#N/A</v>
      </c>
      <c r="L450" s="6" t="e">
        <f>VLOOKUP($B450,AR_AL,11,0)</f>
        <v>#N/A</v>
      </c>
      <c r="M450" s="6" t="e">
        <f>VLOOKUP($B450,AR_AL,12,0)</f>
        <v>#N/A</v>
      </c>
      <c r="N450" s="6" t="e">
        <f>VLOOKUP($B450,AR_AL,13,0)</f>
        <v>#N/A</v>
      </c>
      <c r="O450" s="6" t="e">
        <f>VLOOKUP($B450,AR_AL,14,0)</f>
        <v>#N/A</v>
      </c>
      <c r="P450" s="6" t="e">
        <f>VLOOKUP($B450,AR_AL,15,0)</f>
        <v>#N/A</v>
      </c>
      <c r="Q450" s="6" t="e">
        <f>VLOOKUP($B450,AR_AL,16,0)</f>
        <v>#N/A</v>
      </c>
    </row>
    <row r="451" spans="1:17">
      <c r="A451" s="2" t="s">
        <v>1665</v>
      </c>
      <c r="B451" s="2" t="s">
        <v>1872</v>
      </c>
      <c r="C451" s="2" t="s">
        <v>543</v>
      </c>
      <c r="D451" s="6" t="e">
        <f>VLOOKUP($B451,AR_AL,3,0)</f>
        <v>#N/A</v>
      </c>
      <c r="E451" s="6" t="e">
        <f>VLOOKUP($B451,AR_AL,4,0)</f>
        <v>#N/A</v>
      </c>
      <c r="F451" s="6" t="e">
        <f>VLOOKUP($B451,AR_AL,5,0)</f>
        <v>#N/A</v>
      </c>
      <c r="G451" s="6" t="e">
        <f>VLOOKUP($B451,AR_AL,6,0)</f>
        <v>#N/A</v>
      </c>
      <c r="H451" s="6" t="e">
        <f>VLOOKUP($B451,AR_AL,7,0)</f>
        <v>#N/A</v>
      </c>
      <c r="I451" s="6" t="e">
        <f>VLOOKUP($B451,AR_AL,8,0)</f>
        <v>#N/A</v>
      </c>
      <c r="J451" s="6" t="e">
        <f>VLOOKUP($B451,AR_AL,9,0)</f>
        <v>#N/A</v>
      </c>
      <c r="K451" s="6" t="e">
        <f>VLOOKUP($B451,AR_AL,10,0)</f>
        <v>#N/A</v>
      </c>
      <c r="L451" s="6" t="e">
        <f>VLOOKUP($B451,AR_AL,11,0)</f>
        <v>#N/A</v>
      </c>
      <c r="M451" s="6" t="e">
        <f>VLOOKUP($B451,AR_AL,12,0)</f>
        <v>#N/A</v>
      </c>
      <c r="N451" s="6" t="e">
        <f>VLOOKUP($B451,AR_AL,13,0)</f>
        <v>#N/A</v>
      </c>
      <c r="O451" s="6" t="e">
        <f>VLOOKUP($B451,AR_AL,14,0)</f>
        <v>#N/A</v>
      </c>
      <c r="P451" s="6" t="e">
        <f>VLOOKUP($B451,AR_AL,15,0)</f>
        <v>#N/A</v>
      </c>
      <c r="Q451" s="6" t="e">
        <f>VLOOKUP($B451,AR_AL,16,0)</f>
        <v>#N/A</v>
      </c>
    </row>
    <row r="452" spans="1:17">
      <c r="A452" s="2" t="s">
        <v>1665</v>
      </c>
      <c r="B452" s="2" t="s">
        <v>1873</v>
      </c>
      <c r="C452" s="2" t="s">
        <v>543</v>
      </c>
      <c r="D452" s="6">
        <f>VLOOKUP($B452,AR_AL,3,0)</f>
        <v>0</v>
      </c>
      <c r="E452" s="6">
        <f>VLOOKUP($B452,AR_AL,4,0)</f>
        <v>0</v>
      </c>
      <c r="F452" s="6">
        <f>VLOOKUP($B452,AR_AL,5,0)</f>
        <v>0</v>
      </c>
      <c r="G452" s="6">
        <f>VLOOKUP($B452,AR_AL,6,0)</f>
        <v>0</v>
      </c>
      <c r="H452" s="6">
        <f>VLOOKUP($B452,AR_AL,7,0)</f>
        <v>0</v>
      </c>
      <c r="I452" s="6">
        <f>VLOOKUP($B452,AR_AL,8,0)</f>
        <v>0</v>
      </c>
      <c r="J452" s="6">
        <f>VLOOKUP($B452,AR_AL,9,0)</f>
        <v>0</v>
      </c>
      <c r="K452" s="6">
        <f>VLOOKUP($B452,AR_AL,10,0)</f>
        <v>0</v>
      </c>
      <c r="L452" s="6">
        <f>VLOOKUP($B452,AR_AL,11,0)</f>
        <v>0</v>
      </c>
      <c r="M452" s="6">
        <f>VLOOKUP($B452,AR_AL,12,0)</f>
        <v>0</v>
      </c>
      <c r="N452" s="6">
        <f>VLOOKUP($B452,AR_AL,13,0)</f>
        <v>0</v>
      </c>
      <c r="O452" s="6">
        <f>VLOOKUP($B452,AR_AL,14,0)</f>
        <v>0</v>
      </c>
      <c r="P452" s="6">
        <f>VLOOKUP($B452,AR_AL,15,0)</f>
        <v>0</v>
      </c>
      <c r="Q452" s="6">
        <f>VLOOKUP($B452,AR_AL,16,0)</f>
        <v>0</v>
      </c>
    </row>
    <row r="453" spans="1:17">
      <c r="A453" s="2" t="s">
        <v>1665</v>
      </c>
      <c r="B453" s="2" t="s">
        <v>1875</v>
      </c>
      <c r="C453" s="2" t="s">
        <v>543</v>
      </c>
      <c r="D453" s="6">
        <f>VLOOKUP($B453,AR_AL,3,0)</f>
        <v>0</v>
      </c>
      <c r="E453" s="6">
        <f>VLOOKUP($B453,AR_AL,4,0)</f>
        <v>0</v>
      </c>
      <c r="F453" s="6">
        <f>VLOOKUP($B453,AR_AL,5,0)</f>
        <v>0</v>
      </c>
      <c r="G453" s="6">
        <f>VLOOKUP($B453,AR_AL,6,0)</f>
        <v>0</v>
      </c>
      <c r="H453" s="6">
        <f>VLOOKUP($B453,AR_AL,7,0)</f>
        <v>0</v>
      </c>
      <c r="I453" s="6">
        <f>VLOOKUP($B453,AR_AL,8,0)</f>
        <v>0</v>
      </c>
      <c r="J453" s="6">
        <f>VLOOKUP($B453,AR_AL,9,0)</f>
        <v>0</v>
      </c>
      <c r="K453" s="6">
        <f>VLOOKUP($B453,AR_AL,10,0)</f>
        <v>0</v>
      </c>
      <c r="L453" s="6">
        <f>VLOOKUP($B453,AR_AL,11,0)</f>
        <v>0</v>
      </c>
      <c r="M453" s="6">
        <f>VLOOKUP($B453,AR_AL,12,0)</f>
        <v>0</v>
      </c>
      <c r="N453" s="6">
        <f>VLOOKUP($B453,AR_AL,13,0)</f>
        <v>0</v>
      </c>
      <c r="O453" s="6">
        <f>VLOOKUP($B453,AR_AL,14,0)</f>
        <v>0</v>
      </c>
      <c r="P453" s="6">
        <f>VLOOKUP($B453,AR_AL,15,0)</f>
        <v>0</v>
      </c>
      <c r="Q453" s="6">
        <f>VLOOKUP($B453,AR_AL,16,0)</f>
        <v>0</v>
      </c>
    </row>
    <row r="454" spans="1:17">
      <c r="A454" s="2" t="s">
        <v>1665</v>
      </c>
      <c r="B454" s="2" t="s">
        <v>1877</v>
      </c>
      <c r="C454" s="2" t="s">
        <v>543</v>
      </c>
      <c r="D454" s="6" t="e">
        <f>VLOOKUP($B454,AR_AL,3,0)</f>
        <v>#N/A</v>
      </c>
      <c r="E454" s="6" t="e">
        <f>VLOOKUP($B454,AR_AL,4,0)</f>
        <v>#N/A</v>
      </c>
      <c r="F454" s="6" t="e">
        <f>VLOOKUP($B454,AR_AL,5,0)</f>
        <v>#N/A</v>
      </c>
      <c r="G454" s="6" t="e">
        <f>VLOOKUP($B454,AR_AL,6,0)</f>
        <v>#N/A</v>
      </c>
      <c r="H454" s="6" t="e">
        <f>VLOOKUP($B454,AR_AL,7,0)</f>
        <v>#N/A</v>
      </c>
      <c r="I454" s="6" t="e">
        <f>VLOOKUP($B454,AR_AL,8,0)</f>
        <v>#N/A</v>
      </c>
      <c r="J454" s="6" t="e">
        <f>VLOOKUP($B454,AR_AL,9,0)</f>
        <v>#N/A</v>
      </c>
      <c r="K454" s="6" t="e">
        <f>VLOOKUP($B454,AR_AL,10,0)</f>
        <v>#N/A</v>
      </c>
      <c r="L454" s="6" t="e">
        <f>VLOOKUP($B454,AR_AL,11,0)</f>
        <v>#N/A</v>
      </c>
      <c r="M454" s="6" t="e">
        <f>VLOOKUP($B454,AR_AL,12,0)</f>
        <v>#N/A</v>
      </c>
      <c r="N454" s="6" t="e">
        <f>VLOOKUP($B454,AR_AL,13,0)</f>
        <v>#N/A</v>
      </c>
      <c r="O454" s="6" t="e">
        <f>VLOOKUP($B454,AR_AL,14,0)</f>
        <v>#N/A</v>
      </c>
      <c r="P454" s="6" t="e">
        <f>VLOOKUP($B454,AR_AL,15,0)</f>
        <v>#N/A</v>
      </c>
      <c r="Q454" s="6" t="e">
        <f>VLOOKUP($B454,AR_AL,16,0)</f>
        <v>#N/A</v>
      </c>
    </row>
    <row r="455" spans="1:17">
      <c r="A455" s="2" t="s">
        <v>1665</v>
      </c>
      <c r="B455" s="2" t="s">
        <v>1878</v>
      </c>
      <c r="C455" s="2" t="s">
        <v>543</v>
      </c>
      <c r="D455" s="6">
        <f>VLOOKUP($B455,AR_AL,3,0)</f>
        <v>0</v>
      </c>
      <c r="E455" s="6">
        <f>VLOOKUP($B455,AR_AL,4,0)</f>
        <v>0</v>
      </c>
      <c r="F455" s="6">
        <f>VLOOKUP($B455,AR_AL,5,0)</f>
        <v>0</v>
      </c>
      <c r="G455" s="6">
        <f>VLOOKUP($B455,AR_AL,6,0)</f>
        <v>0</v>
      </c>
      <c r="H455" s="6">
        <f>VLOOKUP($B455,AR_AL,7,0)</f>
        <v>0</v>
      </c>
      <c r="I455" s="6">
        <f>VLOOKUP($B455,AR_AL,8,0)</f>
        <v>0</v>
      </c>
      <c r="J455" s="6">
        <f>VLOOKUP($B455,AR_AL,9,0)</f>
        <v>0</v>
      </c>
      <c r="K455" s="6">
        <f>VLOOKUP($B455,AR_AL,10,0)</f>
        <v>0</v>
      </c>
      <c r="L455" s="6">
        <f>VLOOKUP($B455,AR_AL,11,0)</f>
        <v>0</v>
      </c>
      <c r="M455" s="6">
        <f>VLOOKUP($B455,AR_AL,12,0)</f>
        <v>0</v>
      </c>
      <c r="N455" s="6">
        <f>VLOOKUP($B455,AR_AL,13,0)</f>
        <v>0</v>
      </c>
      <c r="O455" s="6">
        <f>VLOOKUP($B455,AR_AL,14,0)</f>
        <v>0</v>
      </c>
      <c r="P455" s="6">
        <f>VLOOKUP($B455,AR_AL,15,0)</f>
        <v>0</v>
      </c>
      <c r="Q455" s="6">
        <f>VLOOKUP($B455,AR_AL,16,0)</f>
        <v>0</v>
      </c>
    </row>
    <row r="456" spans="1:17">
      <c r="A456" s="2" t="s">
        <v>1665</v>
      </c>
      <c r="B456" s="2" t="s">
        <v>1961</v>
      </c>
      <c r="C456" s="2" t="s">
        <v>543</v>
      </c>
      <c r="D456" s="6">
        <f>VLOOKUP($B456,AR_AL,3,0)</f>
        <v>0</v>
      </c>
      <c r="E456" s="6">
        <f>VLOOKUP($B456,AR_AL,4,0)</f>
        <v>0</v>
      </c>
      <c r="F456" s="6">
        <f>VLOOKUP($B456,AR_AL,5,0)</f>
        <v>0</v>
      </c>
      <c r="G456" s="6">
        <f>VLOOKUP($B456,AR_AL,6,0)</f>
        <v>0</v>
      </c>
      <c r="H456" s="6">
        <f>VLOOKUP($B456,AR_AL,7,0)</f>
        <v>0</v>
      </c>
      <c r="I456" s="6">
        <f>VLOOKUP($B456,AR_AL,8,0)</f>
        <v>0</v>
      </c>
      <c r="J456" s="6">
        <f>VLOOKUP($B456,AR_AL,9,0)</f>
        <v>0</v>
      </c>
      <c r="K456" s="6">
        <f>VLOOKUP($B456,AR_AL,10,0)</f>
        <v>0</v>
      </c>
      <c r="L456" s="6">
        <f>VLOOKUP($B456,AR_AL,11,0)</f>
        <v>0</v>
      </c>
      <c r="M456" s="6">
        <f>VLOOKUP($B456,AR_AL,12,0)</f>
        <v>0</v>
      </c>
      <c r="N456" s="6">
        <f>VLOOKUP($B456,AR_AL,13,0)</f>
        <v>0</v>
      </c>
      <c r="O456" s="6">
        <f>VLOOKUP($B456,AR_AL,14,0)</f>
        <v>0</v>
      </c>
      <c r="P456" s="6">
        <f>VLOOKUP($B456,AR_AL,15,0)</f>
        <v>0</v>
      </c>
      <c r="Q456" s="6">
        <f>VLOOKUP($B456,AR_AL,16,0)</f>
        <v>0</v>
      </c>
    </row>
    <row r="457" spans="1:17">
      <c r="A457" s="2" t="s">
        <v>1665</v>
      </c>
      <c r="B457" s="2" t="s">
        <v>2275</v>
      </c>
      <c r="C457" s="2" t="s">
        <v>543</v>
      </c>
      <c r="D457" s="6">
        <f>VLOOKUP($B457,AR_AL,3,0)</f>
        <v>0</v>
      </c>
      <c r="E457" s="6">
        <f>VLOOKUP($B457,AR_AL,4,0)</f>
        <v>0</v>
      </c>
      <c r="F457" s="6">
        <f>VLOOKUP($B457,AR_AL,5,0)</f>
        <v>0</v>
      </c>
      <c r="G457" s="6">
        <f>VLOOKUP($B457,AR_AL,6,0)</f>
        <v>0</v>
      </c>
      <c r="H457" s="6">
        <f>VLOOKUP($B457,AR_AL,7,0)</f>
        <v>0</v>
      </c>
      <c r="I457" s="6">
        <f>VLOOKUP($B457,AR_AL,8,0)</f>
        <v>0</v>
      </c>
      <c r="J457" s="6">
        <f>VLOOKUP($B457,AR_AL,9,0)</f>
        <v>0</v>
      </c>
      <c r="K457" s="6">
        <f>VLOOKUP($B457,AR_AL,10,0)</f>
        <v>0</v>
      </c>
      <c r="L457" s="6">
        <f>VLOOKUP($B457,AR_AL,11,0)</f>
        <v>0</v>
      </c>
      <c r="M457" s="6">
        <f>VLOOKUP($B457,AR_AL,12,0)</f>
        <v>0</v>
      </c>
      <c r="N457" s="6">
        <f>VLOOKUP($B457,AR_AL,13,0)</f>
        <v>0</v>
      </c>
      <c r="O457" s="6">
        <f>VLOOKUP($B457,AR_AL,14,0)</f>
        <v>0</v>
      </c>
      <c r="P457" s="6">
        <f>VLOOKUP($B457,AR_AL,15,0)</f>
        <v>0</v>
      </c>
      <c r="Q457" s="6">
        <f>VLOOKUP($B457,AR_AL,16,0)</f>
        <v>0</v>
      </c>
    </row>
    <row r="458" spans="1:17">
      <c r="A458" s="2" t="s">
        <v>1665</v>
      </c>
      <c r="B458" s="2" t="s">
        <v>2282</v>
      </c>
      <c r="C458" s="2" t="s">
        <v>543</v>
      </c>
      <c r="D458" s="6">
        <f>VLOOKUP($B458,AR_AL,3,0)</f>
        <v>0</v>
      </c>
      <c r="E458" s="6">
        <f>VLOOKUP($B458,AR_AL,4,0)</f>
        <v>0</v>
      </c>
      <c r="F458" s="6">
        <f>VLOOKUP($B458,AR_AL,5,0)</f>
        <v>0</v>
      </c>
      <c r="G458" s="6">
        <f>VLOOKUP($B458,AR_AL,6,0)</f>
        <v>0</v>
      </c>
      <c r="H458" s="6">
        <f>VLOOKUP($B458,AR_AL,7,0)</f>
        <v>0</v>
      </c>
      <c r="I458" s="6">
        <f>VLOOKUP($B458,AR_AL,8,0)</f>
        <v>0</v>
      </c>
      <c r="J458" s="6">
        <f>VLOOKUP($B458,AR_AL,9,0)</f>
        <v>0</v>
      </c>
      <c r="K458" s="6">
        <f>VLOOKUP($B458,AR_AL,10,0)</f>
        <v>0</v>
      </c>
      <c r="L458" s="6">
        <f>VLOOKUP($B458,AR_AL,11,0)</f>
        <v>0</v>
      </c>
      <c r="M458" s="6">
        <f>VLOOKUP($B458,AR_AL,12,0)</f>
        <v>0</v>
      </c>
      <c r="N458" s="6">
        <f>VLOOKUP($B458,AR_AL,13,0)</f>
        <v>0</v>
      </c>
      <c r="O458" s="6">
        <f>VLOOKUP($B458,AR_AL,14,0)</f>
        <v>0</v>
      </c>
      <c r="P458" s="6">
        <f>VLOOKUP($B458,AR_AL,15,0)</f>
        <v>0</v>
      </c>
      <c r="Q458" s="6">
        <f>VLOOKUP($B458,AR_AL,16,0)</f>
        <v>0</v>
      </c>
    </row>
    <row r="459" spans="1:17">
      <c r="A459" s="2" t="s">
        <v>1665</v>
      </c>
      <c r="B459" s="2" t="s">
        <v>2923</v>
      </c>
      <c r="C459" s="2" t="s">
        <v>543</v>
      </c>
      <c r="D459" s="6" t="e">
        <f>VLOOKUP($B459,AR_AL,3,0)</f>
        <v>#N/A</v>
      </c>
      <c r="E459" s="6" t="e">
        <f>VLOOKUP($B459,AR_AL,4,0)</f>
        <v>#N/A</v>
      </c>
      <c r="F459" s="6" t="e">
        <f>VLOOKUP($B459,AR_AL,5,0)</f>
        <v>#N/A</v>
      </c>
      <c r="G459" s="6" t="e">
        <f>VLOOKUP($B459,AR_AL,6,0)</f>
        <v>#N/A</v>
      </c>
      <c r="H459" s="6" t="e">
        <f>VLOOKUP($B459,AR_AL,7,0)</f>
        <v>#N/A</v>
      </c>
      <c r="I459" s="6" t="e">
        <f>VLOOKUP($B459,AR_AL,8,0)</f>
        <v>#N/A</v>
      </c>
      <c r="J459" s="6" t="e">
        <f>VLOOKUP($B459,AR_AL,9,0)</f>
        <v>#N/A</v>
      </c>
      <c r="K459" s="6" t="e">
        <f>VLOOKUP($B459,AR_AL,10,0)</f>
        <v>#N/A</v>
      </c>
      <c r="L459" s="6" t="e">
        <f>VLOOKUP($B459,AR_AL,11,0)</f>
        <v>#N/A</v>
      </c>
      <c r="M459" s="6" t="e">
        <f>VLOOKUP($B459,AR_AL,12,0)</f>
        <v>#N/A</v>
      </c>
      <c r="N459" s="6" t="e">
        <f>VLOOKUP($B459,AR_AL,13,0)</f>
        <v>#N/A</v>
      </c>
      <c r="O459" s="6" t="e">
        <f>VLOOKUP($B459,AR_AL,14,0)</f>
        <v>#N/A</v>
      </c>
      <c r="P459" s="6" t="e">
        <f>VLOOKUP($B459,AR_AL,15,0)</f>
        <v>#N/A</v>
      </c>
      <c r="Q459" s="6" t="e">
        <f>VLOOKUP($B459,AR_AL,16,0)</f>
        <v>#N/A</v>
      </c>
    </row>
    <row r="460" spans="1:17">
      <c r="A460" s="2" t="s">
        <v>1665</v>
      </c>
      <c r="B460" s="2" t="s">
        <v>2924</v>
      </c>
      <c r="C460" s="2" t="s">
        <v>543</v>
      </c>
      <c r="D460" s="6" t="e">
        <f>VLOOKUP($B460,AR_AL,3,0)</f>
        <v>#N/A</v>
      </c>
      <c r="E460" s="6" t="e">
        <f>VLOOKUP($B460,AR_AL,4,0)</f>
        <v>#N/A</v>
      </c>
      <c r="F460" s="6" t="e">
        <f>VLOOKUP($B460,AR_AL,5,0)</f>
        <v>#N/A</v>
      </c>
      <c r="G460" s="6" t="e">
        <f>VLOOKUP($B460,AR_AL,6,0)</f>
        <v>#N/A</v>
      </c>
      <c r="H460" s="6" t="e">
        <f>VLOOKUP($B460,AR_AL,7,0)</f>
        <v>#N/A</v>
      </c>
      <c r="I460" s="6" t="e">
        <f>VLOOKUP($B460,AR_AL,8,0)</f>
        <v>#N/A</v>
      </c>
      <c r="J460" s="6" t="e">
        <f>VLOOKUP($B460,AR_AL,9,0)</f>
        <v>#N/A</v>
      </c>
      <c r="K460" s="6" t="e">
        <f>VLOOKUP($B460,AR_AL,10,0)</f>
        <v>#N/A</v>
      </c>
      <c r="L460" s="6" t="e">
        <f>VLOOKUP($B460,AR_AL,11,0)</f>
        <v>#N/A</v>
      </c>
      <c r="M460" s="6" t="e">
        <f>VLOOKUP($B460,AR_AL,12,0)</f>
        <v>#N/A</v>
      </c>
      <c r="N460" s="6" t="e">
        <f>VLOOKUP($B460,AR_AL,13,0)</f>
        <v>#N/A</v>
      </c>
      <c r="O460" s="6" t="e">
        <f>VLOOKUP($B460,AR_AL,14,0)</f>
        <v>#N/A</v>
      </c>
      <c r="P460" s="6" t="e">
        <f>VLOOKUP($B460,AR_AL,15,0)</f>
        <v>#N/A</v>
      </c>
      <c r="Q460" s="6" t="e">
        <f>VLOOKUP($B460,AR_AL,16,0)</f>
        <v>#N/A</v>
      </c>
    </row>
    <row r="461" spans="1:17">
      <c r="A461" s="2" t="s">
        <v>1665</v>
      </c>
      <c r="B461" s="2" t="s">
        <v>2925</v>
      </c>
      <c r="C461" s="2" t="s">
        <v>543</v>
      </c>
      <c r="D461" s="6" t="e">
        <f>VLOOKUP($B461,AR_AL,3,0)</f>
        <v>#N/A</v>
      </c>
      <c r="E461" s="6" t="e">
        <f>VLOOKUP($B461,AR_AL,4,0)</f>
        <v>#N/A</v>
      </c>
      <c r="F461" s="6" t="e">
        <f>VLOOKUP($B461,AR_AL,5,0)</f>
        <v>#N/A</v>
      </c>
      <c r="G461" s="6" t="e">
        <f>VLOOKUP($B461,AR_AL,6,0)</f>
        <v>#N/A</v>
      </c>
      <c r="H461" s="6" t="e">
        <f>VLOOKUP($B461,AR_AL,7,0)</f>
        <v>#N/A</v>
      </c>
      <c r="I461" s="6" t="e">
        <f>VLOOKUP($B461,AR_AL,8,0)</f>
        <v>#N/A</v>
      </c>
      <c r="J461" s="6" t="e">
        <f>VLOOKUP($B461,AR_AL,9,0)</f>
        <v>#N/A</v>
      </c>
      <c r="K461" s="6" t="e">
        <f>VLOOKUP($B461,AR_AL,10,0)</f>
        <v>#N/A</v>
      </c>
      <c r="L461" s="6" t="e">
        <f>VLOOKUP($B461,AR_AL,11,0)</f>
        <v>#N/A</v>
      </c>
      <c r="M461" s="6" t="e">
        <f>VLOOKUP($B461,AR_AL,12,0)</f>
        <v>#N/A</v>
      </c>
      <c r="N461" s="6" t="e">
        <f>VLOOKUP($B461,AR_AL,13,0)</f>
        <v>#N/A</v>
      </c>
      <c r="O461" s="6" t="e">
        <f>VLOOKUP($B461,AR_AL,14,0)</f>
        <v>#N/A</v>
      </c>
      <c r="P461" s="6" t="e">
        <f>VLOOKUP($B461,AR_AL,15,0)</f>
        <v>#N/A</v>
      </c>
      <c r="Q461" s="6" t="e">
        <f>VLOOKUP($B461,AR_AL,16,0)</f>
        <v>#N/A</v>
      </c>
    </row>
    <row r="462" spans="1:17">
      <c r="A462" s="2" t="s">
        <v>1665</v>
      </c>
      <c r="B462" s="2" t="s">
        <v>2987</v>
      </c>
      <c r="C462" s="2" t="s">
        <v>543</v>
      </c>
      <c r="D462" s="6" t="e">
        <f>VLOOKUP($B462,AR_AL,3,0)</f>
        <v>#N/A</v>
      </c>
      <c r="E462" s="6" t="e">
        <f>VLOOKUP($B462,AR_AL,4,0)</f>
        <v>#N/A</v>
      </c>
      <c r="F462" s="6" t="e">
        <f>VLOOKUP($B462,AR_AL,5,0)</f>
        <v>#N/A</v>
      </c>
      <c r="G462" s="6" t="e">
        <f>VLOOKUP($B462,AR_AL,6,0)</f>
        <v>#N/A</v>
      </c>
      <c r="H462" s="6" t="e">
        <f>VLOOKUP($B462,AR_AL,7,0)</f>
        <v>#N/A</v>
      </c>
      <c r="I462" s="6" t="e">
        <f>VLOOKUP($B462,AR_AL,8,0)</f>
        <v>#N/A</v>
      </c>
      <c r="J462" s="6" t="e">
        <f>VLOOKUP($B462,AR_AL,9,0)</f>
        <v>#N/A</v>
      </c>
      <c r="K462" s="6" t="e">
        <f>VLOOKUP($B462,AR_AL,10,0)</f>
        <v>#N/A</v>
      </c>
      <c r="L462" s="6" t="e">
        <f>VLOOKUP($B462,AR_AL,11,0)</f>
        <v>#N/A</v>
      </c>
      <c r="M462" s="6" t="e">
        <f>VLOOKUP($B462,AR_AL,12,0)</f>
        <v>#N/A</v>
      </c>
      <c r="N462" s="6" t="e">
        <f>VLOOKUP($B462,AR_AL,13,0)</f>
        <v>#N/A</v>
      </c>
      <c r="O462" s="6" t="e">
        <f>VLOOKUP($B462,AR_AL,14,0)</f>
        <v>#N/A</v>
      </c>
      <c r="P462" s="6" t="e">
        <f>VLOOKUP($B462,AR_AL,15,0)</f>
        <v>#N/A</v>
      </c>
      <c r="Q462" s="6" t="e">
        <f>VLOOKUP($B462,AR_AL,16,0)</f>
        <v>#N/A</v>
      </c>
    </row>
    <row r="463" spans="1:17">
      <c r="A463" s="2" t="s">
        <v>1665</v>
      </c>
      <c r="B463" s="2" t="s">
        <v>3007</v>
      </c>
      <c r="C463" s="2" t="s">
        <v>543</v>
      </c>
      <c r="D463" s="6" t="e">
        <f>VLOOKUP($B463,AR_AL,3,0)</f>
        <v>#N/A</v>
      </c>
      <c r="E463" s="6" t="e">
        <f>VLOOKUP($B463,AR_AL,4,0)</f>
        <v>#N/A</v>
      </c>
      <c r="F463" s="6" t="e">
        <f>VLOOKUP($B463,AR_AL,5,0)</f>
        <v>#N/A</v>
      </c>
      <c r="G463" s="6" t="e">
        <f>VLOOKUP($B463,AR_AL,6,0)</f>
        <v>#N/A</v>
      </c>
      <c r="H463" s="6" t="e">
        <f>VLOOKUP($B463,AR_AL,7,0)</f>
        <v>#N/A</v>
      </c>
      <c r="I463" s="6" t="e">
        <f>VLOOKUP($B463,AR_AL,8,0)</f>
        <v>#N/A</v>
      </c>
      <c r="J463" s="6" t="e">
        <f>VLOOKUP($B463,AR_AL,9,0)</f>
        <v>#N/A</v>
      </c>
      <c r="K463" s="6" t="e">
        <f>VLOOKUP($B463,AR_AL,10,0)</f>
        <v>#N/A</v>
      </c>
      <c r="L463" s="6" t="e">
        <f>VLOOKUP($B463,AR_AL,11,0)</f>
        <v>#N/A</v>
      </c>
      <c r="M463" s="6" t="e">
        <f>VLOOKUP($B463,AR_AL,12,0)</f>
        <v>#N/A</v>
      </c>
      <c r="N463" s="6" t="e">
        <f>VLOOKUP($B463,AR_AL,13,0)</f>
        <v>#N/A</v>
      </c>
      <c r="O463" s="6" t="e">
        <f>VLOOKUP($B463,AR_AL,14,0)</f>
        <v>#N/A</v>
      </c>
      <c r="P463" s="6" t="e">
        <f>VLOOKUP($B463,AR_AL,15,0)</f>
        <v>#N/A</v>
      </c>
      <c r="Q463" s="6" t="e">
        <f>VLOOKUP($B463,AR_AL,16,0)</f>
        <v>#N/A</v>
      </c>
    </row>
    <row r="464" spans="1:17">
      <c r="A464" s="2" t="s">
        <v>1665</v>
      </c>
      <c r="B464" s="2" t="s">
        <v>3008</v>
      </c>
      <c r="C464" s="2" t="s">
        <v>543</v>
      </c>
      <c r="D464" s="6">
        <f>VLOOKUP($B464,AR_AL,3,0)</f>
        <v>0</v>
      </c>
      <c r="E464" s="6">
        <f>VLOOKUP($B464,AR_AL,4,0)</f>
        <v>0</v>
      </c>
      <c r="F464" s="6">
        <f>VLOOKUP($B464,AR_AL,5,0)</f>
        <v>0</v>
      </c>
      <c r="G464" s="6">
        <f>VLOOKUP($B464,AR_AL,6,0)</f>
        <v>0</v>
      </c>
      <c r="H464" s="6">
        <f>VLOOKUP($B464,AR_AL,7,0)</f>
        <v>0</v>
      </c>
      <c r="I464" s="6">
        <f>VLOOKUP($B464,AR_AL,8,0)</f>
        <v>0</v>
      </c>
      <c r="J464" s="6">
        <f>VLOOKUP($B464,AR_AL,9,0)</f>
        <v>0</v>
      </c>
      <c r="K464" s="6">
        <f>VLOOKUP($B464,AR_AL,10,0)</f>
        <v>0</v>
      </c>
      <c r="L464" s="6">
        <f>VLOOKUP($B464,AR_AL,11,0)</f>
        <v>0</v>
      </c>
      <c r="M464" s="6">
        <f>VLOOKUP($B464,AR_AL,12,0)</f>
        <v>0</v>
      </c>
      <c r="N464" s="6">
        <f>VLOOKUP($B464,AR_AL,13,0)</f>
        <v>0</v>
      </c>
      <c r="O464" s="6">
        <f>VLOOKUP($B464,AR_AL,14,0)</f>
        <v>0</v>
      </c>
      <c r="P464" s="6">
        <f>VLOOKUP($B464,AR_AL,15,0)</f>
        <v>0</v>
      </c>
      <c r="Q464" s="6">
        <f>VLOOKUP($B464,AR_AL,16,0)</f>
        <v>0</v>
      </c>
    </row>
    <row r="465" spans="1:17">
      <c r="A465" s="2" t="s">
        <v>1665</v>
      </c>
      <c r="B465" s="2" t="s">
        <v>3010</v>
      </c>
      <c r="C465" s="2" t="s">
        <v>543</v>
      </c>
      <c r="D465" s="6" t="e">
        <f>VLOOKUP($B465,AR_AL,3,0)</f>
        <v>#N/A</v>
      </c>
      <c r="E465" s="6" t="e">
        <f>VLOOKUP($B465,AR_AL,4,0)</f>
        <v>#N/A</v>
      </c>
      <c r="F465" s="6" t="e">
        <f>VLOOKUP($B465,AR_AL,5,0)</f>
        <v>#N/A</v>
      </c>
      <c r="G465" s="6" t="e">
        <f>VLOOKUP($B465,AR_AL,6,0)</f>
        <v>#N/A</v>
      </c>
      <c r="H465" s="6" t="e">
        <f>VLOOKUP($B465,AR_AL,7,0)</f>
        <v>#N/A</v>
      </c>
      <c r="I465" s="6" t="e">
        <f>VLOOKUP($B465,AR_AL,8,0)</f>
        <v>#N/A</v>
      </c>
      <c r="J465" s="6" t="e">
        <f>VLOOKUP($B465,AR_AL,9,0)</f>
        <v>#N/A</v>
      </c>
      <c r="K465" s="6" t="e">
        <f>VLOOKUP($B465,AR_AL,10,0)</f>
        <v>#N/A</v>
      </c>
      <c r="L465" s="6" t="e">
        <f>VLOOKUP($B465,AR_AL,11,0)</f>
        <v>#N/A</v>
      </c>
      <c r="M465" s="6" t="e">
        <f>VLOOKUP($B465,AR_AL,12,0)</f>
        <v>#N/A</v>
      </c>
      <c r="N465" s="6" t="e">
        <f>VLOOKUP($B465,AR_AL,13,0)</f>
        <v>#N/A</v>
      </c>
      <c r="O465" s="6" t="e">
        <f>VLOOKUP($B465,AR_AL,14,0)</f>
        <v>#N/A</v>
      </c>
      <c r="P465" s="6" t="e">
        <f>VLOOKUP($B465,AR_AL,15,0)</f>
        <v>#N/A</v>
      </c>
      <c r="Q465" s="6" t="e">
        <f>VLOOKUP($B465,AR_AL,16,0)</f>
        <v>#N/A</v>
      </c>
    </row>
    <row r="466" spans="1:17">
      <c r="A466" s="2" t="s">
        <v>1665</v>
      </c>
      <c r="B466" s="2" t="s">
        <v>3011</v>
      </c>
      <c r="C466" s="2" t="s">
        <v>543</v>
      </c>
      <c r="D466" s="6" t="e">
        <f>VLOOKUP($B466,AR_AL,3,0)</f>
        <v>#N/A</v>
      </c>
      <c r="E466" s="6" t="e">
        <f>VLOOKUP($B466,AR_AL,4,0)</f>
        <v>#N/A</v>
      </c>
      <c r="F466" s="6" t="e">
        <f>VLOOKUP($B466,AR_AL,5,0)</f>
        <v>#N/A</v>
      </c>
      <c r="G466" s="6" t="e">
        <f>VLOOKUP($B466,AR_AL,6,0)</f>
        <v>#N/A</v>
      </c>
      <c r="H466" s="6" t="e">
        <f>VLOOKUP($B466,AR_AL,7,0)</f>
        <v>#N/A</v>
      </c>
      <c r="I466" s="6" t="e">
        <f>VLOOKUP($B466,AR_AL,8,0)</f>
        <v>#N/A</v>
      </c>
      <c r="J466" s="6" t="e">
        <f>VLOOKUP($B466,AR_AL,9,0)</f>
        <v>#N/A</v>
      </c>
      <c r="K466" s="6" t="e">
        <f>VLOOKUP($B466,AR_AL,10,0)</f>
        <v>#N/A</v>
      </c>
      <c r="L466" s="6" t="e">
        <f>VLOOKUP($B466,AR_AL,11,0)</f>
        <v>#N/A</v>
      </c>
      <c r="M466" s="6" t="e">
        <f>VLOOKUP($B466,AR_AL,12,0)</f>
        <v>#N/A</v>
      </c>
      <c r="N466" s="6" t="e">
        <f>VLOOKUP($B466,AR_AL,13,0)</f>
        <v>#N/A</v>
      </c>
      <c r="O466" s="6" t="e">
        <f>VLOOKUP($B466,AR_AL,14,0)</f>
        <v>#N/A</v>
      </c>
      <c r="P466" s="6" t="e">
        <f>VLOOKUP($B466,AR_AL,15,0)</f>
        <v>#N/A</v>
      </c>
      <c r="Q466" s="6" t="e">
        <f>VLOOKUP($B466,AR_AL,16,0)</f>
        <v>#N/A</v>
      </c>
    </row>
    <row r="467" spans="1:17">
      <c r="A467" s="2" t="s">
        <v>1665</v>
      </c>
      <c r="B467" s="2" t="s">
        <v>3012</v>
      </c>
      <c r="C467" s="2" t="s">
        <v>543</v>
      </c>
      <c r="D467" s="6" t="e">
        <f>VLOOKUP($B467,AR_AL,3,0)</f>
        <v>#N/A</v>
      </c>
      <c r="E467" s="6" t="e">
        <f>VLOOKUP($B467,AR_AL,4,0)</f>
        <v>#N/A</v>
      </c>
      <c r="F467" s="6" t="e">
        <f>VLOOKUP($B467,AR_AL,5,0)</f>
        <v>#N/A</v>
      </c>
      <c r="G467" s="6" t="e">
        <f>VLOOKUP($B467,AR_AL,6,0)</f>
        <v>#N/A</v>
      </c>
      <c r="H467" s="6" t="e">
        <f>VLOOKUP($B467,AR_AL,7,0)</f>
        <v>#N/A</v>
      </c>
      <c r="I467" s="6" t="e">
        <f>VLOOKUP($B467,AR_AL,8,0)</f>
        <v>#N/A</v>
      </c>
      <c r="J467" s="6" t="e">
        <f>VLOOKUP($B467,AR_AL,9,0)</f>
        <v>#N/A</v>
      </c>
      <c r="K467" s="6" t="e">
        <f>VLOOKUP($B467,AR_AL,10,0)</f>
        <v>#N/A</v>
      </c>
      <c r="L467" s="6" t="e">
        <f>VLOOKUP($B467,AR_AL,11,0)</f>
        <v>#N/A</v>
      </c>
      <c r="M467" s="6" t="e">
        <f>VLOOKUP($B467,AR_AL,12,0)</f>
        <v>#N/A</v>
      </c>
      <c r="N467" s="6" t="e">
        <f>VLOOKUP($B467,AR_AL,13,0)</f>
        <v>#N/A</v>
      </c>
      <c r="O467" s="6" t="e">
        <f>VLOOKUP($B467,AR_AL,14,0)</f>
        <v>#N/A</v>
      </c>
      <c r="P467" s="6" t="e">
        <f>VLOOKUP($B467,AR_AL,15,0)</f>
        <v>#N/A</v>
      </c>
      <c r="Q467" s="6" t="e">
        <f>VLOOKUP($B467,AR_AL,16,0)</f>
        <v>#N/A</v>
      </c>
    </row>
    <row r="468" spans="1:17">
      <c r="A468" s="2" t="s">
        <v>1665</v>
      </c>
      <c r="B468" s="2" t="s">
        <v>3013</v>
      </c>
      <c r="C468" s="2" t="s">
        <v>543</v>
      </c>
      <c r="D468" s="6" t="e">
        <f>VLOOKUP($B468,AR_AL,3,0)</f>
        <v>#N/A</v>
      </c>
      <c r="E468" s="6" t="e">
        <f>VLOOKUP($B468,AR_AL,4,0)</f>
        <v>#N/A</v>
      </c>
      <c r="F468" s="6" t="e">
        <f>VLOOKUP($B468,AR_AL,5,0)</f>
        <v>#N/A</v>
      </c>
      <c r="G468" s="6" t="e">
        <f>VLOOKUP($B468,AR_AL,6,0)</f>
        <v>#N/A</v>
      </c>
      <c r="H468" s="6" t="e">
        <f>VLOOKUP($B468,AR_AL,7,0)</f>
        <v>#N/A</v>
      </c>
      <c r="I468" s="6" t="e">
        <f>VLOOKUP($B468,AR_AL,8,0)</f>
        <v>#N/A</v>
      </c>
      <c r="J468" s="6" t="e">
        <f>VLOOKUP($B468,AR_AL,9,0)</f>
        <v>#N/A</v>
      </c>
      <c r="K468" s="6" t="e">
        <f>VLOOKUP($B468,AR_AL,10,0)</f>
        <v>#N/A</v>
      </c>
      <c r="L468" s="6" t="e">
        <f>VLOOKUP($B468,AR_AL,11,0)</f>
        <v>#N/A</v>
      </c>
      <c r="M468" s="6" t="e">
        <f>VLOOKUP($B468,AR_AL,12,0)</f>
        <v>#N/A</v>
      </c>
      <c r="N468" s="6" t="e">
        <f>VLOOKUP($B468,AR_AL,13,0)</f>
        <v>#N/A</v>
      </c>
      <c r="O468" s="6" t="e">
        <f>VLOOKUP($B468,AR_AL,14,0)</f>
        <v>#N/A</v>
      </c>
      <c r="P468" s="6" t="e">
        <f>VLOOKUP($B468,AR_AL,15,0)</f>
        <v>#N/A</v>
      </c>
      <c r="Q468" s="6" t="e">
        <f>VLOOKUP($B468,AR_AL,16,0)</f>
        <v>#N/A</v>
      </c>
    </row>
    <row r="469" spans="1:17">
      <c r="A469" s="2" t="s">
        <v>1665</v>
      </c>
      <c r="B469" s="2" t="s">
        <v>3014</v>
      </c>
      <c r="C469" s="2" t="s">
        <v>543</v>
      </c>
      <c r="D469" s="6">
        <f>VLOOKUP($B469,AR_AL,3,0)</f>
        <v>0</v>
      </c>
      <c r="E469" s="6">
        <f>VLOOKUP($B469,AR_AL,4,0)</f>
        <v>0</v>
      </c>
      <c r="F469" s="6">
        <f>VLOOKUP($B469,AR_AL,5,0)</f>
        <v>0</v>
      </c>
      <c r="G469" s="6">
        <f>VLOOKUP($B469,AR_AL,6,0)</f>
        <v>0</v>
      </c>
      <c r="H469" s="6">
        <f>VLOOKUP($B469,AR_AL,7,0)</f>
        <v>0</v>
      </c>
      <c r="I469" s="6">
        <f>VLOOKUP($B469,AR_AL,8,0)</f>
        <v>0</v>
      </c>
      <c r="J469" s="6">
        <f>VLOOKUP($B469,AR_AL,9,0)</f>
        <v>0</v>
      </c>
      <c r="K469" s="6">
        <f>VLOOKUP($B469,AR_AL,10,0)</f>
        <v>0</v>
      </c>
      <c r="L469" s="6">
        <f>VLOOKUP($B469,AR_AL,11,0)</f>
        <v>0</v>
      </c>
      <c r="M469" s="6">
        <f>VLOOKUP($B469,AR_AL,12,0)</f>
        <v>0</v>
      </c>
      <c r="N469" s="6">
        <f>VLOOKUP($B469,AR_AL,13,0)</f>
        <v>0</v>
      </c>
      <c r="O469" s="6">
        <f>VLOOKUP($B469,AR_AL,14,0)</f>
        <v>0</v>
      </c>
      <c r="P469" s="6">
        <f>VLOOKUP($B469,AR_AL,15,0)</f>
        <v>0</v>
      </c>
      <c r="Q469" s="6">
        <f>VLOOKUP($B469,AR_AL,16,0)</f>
        <v>0</v>
      </c>
    </row>
    <row r="470" spans="1:17">
      <c r="A470" s="2" t="s">
        <v>1665</v>
      </c>
      <c r="B470" s="2" t="s">
        <v>3067</v>
      </c>
      <c r="C470" s="2" t="s">
        <v>543</v>
      </c>
      <c r="D470" s="6" t="e">
        <f>VLOOKUP($B470,AR_AL,3,0)</f>
        <v>#N/A</v>
      </c>
      <c r="E470" s="6" t="e">
        <f>VLOOKUP($B470,AR_AL,4,0)</f>
        <v>#N/A</v>
      </c>
      <c r="F470" s="6" t="e">
        <f>VLOOKUP($B470,AR_AL,5,0)</f>
        <v>#N/A</v>
      </c>
      <c r="G470" s="6" t="e">
        <f>VLOOKUP($B470,AR_AL,6,0)</f>
        <v>#N/A</v>
      </c>
      <c r="H470" s="6" t="e">
        <f>VLOOKUP($B470,AR_AL,7,0)</f>
        <v>#N/A</v>
      </c>
      <c r="I470" s="6" t="e">
        <f>VLOOKUP($B470,AR_AL,8,0)</f>
        <v>#N/A</v>
      </c>
      <c r="J470" s="6" t="e">
        <f>VLOOKUP($B470,AR_AL,9,0)</f>
        <v>#N/A</v>
      </c>
      <c r="K470" s="6" t="e">
        <f>VLOOKUP($B470,AR_AL,10,0)</f>
        <v>#N/A</v>
      </c>
      <c r="L470" s="6" t="e">
        <f>VLOOKUP($B470,AR_AL,11,0)</f>
        <v>#N/A</v>
      </c>
      <c r="M470" s="6" t="e">
        <f>VLOOKUP($B470,AR_AL,12,0)</f>
        <v>#N/A</v>
      </c>
      <c r="N470" s="6" t="e">
        <f>VLOOKUP($B470,AR_AL,13,0)</f>
        <v>#N/A</v>
      </c>
      <c r="O470" s="6" t="e">
        <f>VLOOKUP($B470,AR_AL,14,0)</f>
        <v>#N/A</v>
      </c>
      <c r="P470" s="6" t="e">
        <f>VLOOKUP($B470,AR_AL,15,0)</f>
        <v>#N/A</v>
      </c>
      <c r="Q470" s="6" t="e">
        <f>VLOOKUP($B470,AR_AL,16,0)</f>
        <v>#N/A</v>
      </c>
    </row>
    <row r="471" spans="1:17">
      <c r="A471" s="2" t="s">
        <v>1665</v>
      </c>
      <c r="B471" s="2" t="s">
        <v>3068</v>
      </c>
      <c r="C471" s="2" t="s">
        <v>543</v>
      </c>
      <c r="D471" s="6">
        <f>VLOOKUP($B471,AR_AL,3,0)</f>
        <v>0</v>
      </c>
      <c r="E471" s="6">
        <f>VLOOKUP($B471,AR_AL,4,0)</f>
        <v>0</v>
      </c>
      <c r="F471" s="6">
        <f>VLOOKUP($B471,AR_AL,5,0)</f>
        <v>0</v>
      </c>
      <c r="G471" s="6">
        <f>VLOOKUP($B471,AR_AL,6,0)</f>
        <v>0</v>
      </c>
      <c r="H471" s="6">
        <f>VLOOKUP($B471,AR_AL,7,0)</f>
        <v>0</v>
      </c>
      <c r="I471" s="6">
        <f>VLOOKUP($B471,AR_AL,8,0)</f>
        <v>0</v>
      </c>
      <c r="J471" s="6">
        <f>VLOOKUP($B471,AR_AL,9,0)</f>
        <v>0</v>
      </c>
      <c r="K471" s="6">
        <f>VLOOKUP($B471,AR_AL,10,0)</f>
        <v>0</v>
      </c>
      <c r="L471" s="6">
        <f>VLOOKUP($B471,AR_AL,11,0)</f>
        <v>0</v>
      </c>
      <c r="M471" s="6">
        <f>VLOOKUP($B471,AR_AL,12,0)</f>
        <v>0</v>
      </c>
      <c r="N471" s="6">
        <f>VLOOKUP($B471,AR_AL,13,0)</f>
        <v>0</v>
      </c>
      <c r="O471" s="6">
        <f>VLOOKUP($B471,AR_AL,14,0)</f>
        <v>0</v>
      </c>
      <c r="P471" s="6">
        <f>VLOOKUP($B471,AR_AL,15,0)</f>
        <v>0</v>
      </c>
      <c r="Q471" s="6">
        <f>VLOOKUP($B471,AR_AL,16,0)</f>
        <v>0</v>
      </c>
    </row>
    <row r="472" spans="1:17">
      <c r="A472" s="2" t="s">
        <v>1665</v>
      </c>
      <c r="B472" s="2" t="s">
        <v>3070</v>
      </c>
      <c r="C472" s="2" t="s">
        <v>543</v>
      </c>
      <c r="D472" s="6" t="e">
        <f>VLOOKUP($B472,AR_AL,3,0)</f>
        <v>#N/A</v>
      </c>
      <c r="E472" s="6" t="e">
        <f>VLOOKUP($B472,AR_AL,4,0)</f>
        <v>#N/A</v>
      </c>
      <c r="F472" s="6" t="e">
        <f>VLOOKUP($B472,AR_AL,5,0)</f>
        <v>#N/A</v>
      </c>
      <c r="G472" s="6" t="e">
        <f>VLOOKUP($B472,AR_AL,6,0)</f>
        <v>#N/A</v>
      </c>
      <c r="H472" s="6" t="e">
        <f>VLOOKUP($B472,AR_AL,7,0)</f>
        <v>#N/A</v>
      </c>
      <c r="I472" s="6" t="e">
        <f>VLOOKUP($B472,AR_AL,8,0)</f>
        <v>#N/A</v>
      </c>
      <c r="J472" s="6" t="e">
        <f>VLOOKUP($B472,AR_AL,9,0)</f>
        <v>#N/A</v>
      </c>
      <c r="K472" s="6" t="e">
        <f>VLOOKUP($B472,AR_AL,10,0)</f>
        <v>#N/A</v>
      </c>
      <c r="L472" s="6" t="e">
        <f>VLOOKUP($B472,AR_AL,11,0)</f>
        <v>#N/A</v>
      </c>
      <c r="M472" s="6" t="e">
        <f>VLOOKUP($B472,AR_AL,12,0)</f>
        <v>#N/A</v>
      </c>
      <c r="N472" s="6" t="e">
        <f>VLOOKUP($B472,AR_AL,13,0)</f>
        <v>#N/A</v>
      </c>
      <c r="O472" s="6" t="e">
        <f>VLOOKUP($B472,AR_AL,14,0)</f>
        <v>#N/A</v>
      </c>
      <c r="P472" s="6" t="e">
        <f>VLOOKUP($B472,AR_AL,15,0)</f>
        <v>#N/A</v>
      </c>
      <c r="Q472" s="6" t="e">
        <f>VLOOKUP($B472,AR_AL,16,0)</f>
        <v>#N/A</v>
      </c>
    </row>
    <row r="473" spans="1:17">
      <c r="A473" s="2" t="s">
        <v>1665</v>
      </c>
      <c r="B473" s="2" t="s">
        <v>3071</v>
      </c>
      <c r="C473" s="2" t="s">
        <v>543</v>
      </c>
      <c r="D473" s="6" t="e">
        <f>VLOOKUP($B473,AR_AL,3,0)</f>
        <v>#N/A</v>
      </c>
      <c r="E473" s="6" t="e">
        <f>VLOOKUP($B473,AR_AL,4,0)</f>
        <v>#N/A</v>
      </c>
      <c r="F473" s="6" t="e">
        <f>VLOOKUP($B473,AR_AL,5,0)</f>
        <v>#N/A</v>
      </c>
      <c r="G473" s="6" t="e">
        <f>VLOOKUP($B473,AR_AL,6,0)</f>
        <v>#N/A</v>
      </c>
      <c r="H473" s="6" t="e">
        <f>VLOOKUP($B473,AR_AL,7,0)</f>
        <v>#N/A</v>
      </c>
      <c r="I473" s="6" t="e">
        <f>VLOOKUP($B473,AR_AL,8,0)</f>
        <v>#N/A</v>
      </c>
      <c r="J473" s="6" t="e">
        <f>VLOOKUP($B473,AR_AL,9,0)</f>
        <v>#N/A</v>
      </c>
      <c r="K473" s="6" t="e">
        <f>VLOOKUP($B473,AR_AL,10,0)</f>
        <v>#N/A</v>
      </c>
      <c r="L473" s="6" t="e">
        <f>VLOOKUP($B473,AR_AL,11,0)</f>
        <v>#N/A</v>
      </c>
      <c r="M473" s="6" t="e">
        <f>VLOOKUP($B473,AR_AL,12,0)</f>
        <v>#N/A</v>
      </c>
      <c r="N473" s="6" t="e">
        <f>VLOOKUP($B473,AR_AL,13,0)</f>
        <v>#N/A</v>
      </c>
      <c r="O473" s="6" t="e">
        <f>VLOOKUP($B473,AR_AL,14,0)</f>
        <v>#N/A</v>
      </c>
      <c r="P473" s="6" t="e">
        <f>VLOOKUP($B473,AR_AL,15,0)</f>
        <v>#N/A</v>
      </c>
      <c r="Q473" s="6" t="e">
        <f>VLOOKUP($B473,AR_AL,16,0)</f>
        <v>#N/A</v>
      </c>
    </row>
    <row r="474" spans="1:17">
      <c r="A474" s="2" t="s">
        <v>1665</v>
      </c>
      <c r="B474" s="2" t="s">
        <v>3072</v>
      </c>
      <c r="C474" s="2" t="s">
        <v>543</v>
      </c>
      <c r="D474" s="6" t="e">
        <f>VLOOKUP($B474,AR_AL,3,0)</f>
        <v>#N/A</v>
      </c>
      <c r="E474" s="6" t="e">
        <f>VLOOKUP($B474,AR_AL,4,0)</f>
        <v>#N/A</v>
      </c>
      <c r="F474" s="6" t="e">
        <f>VLOOKUP($B474,AR_AL,5,0)</f>
        <v>#N/A</v>
      </c>
      <c r="G474" s="6" t="e">
        <f>VLOOKUP($B474,AR_AL,6,0)</f>
        <v>#N/A</v>
      </c>
      <c r="H474" s="6" t="e">
        <f>VLOOKUP($B474,AR_AL,7,0)</f>
        <v>#N/A</v>
      </c>
      <c r="I474" s="6" t="e">
        <f>VLOOKUP($B474,AR_AL,8,0)</f>
        <v>#N/A</v>
      </c>
      <c r="J474" s="6" t="e">
        <f>VLOOKUP($B474,AR_AL,9,0)</f>
        <v>#N/A</v>
      </c>
      <c r="K474" s="6" t="e">
        <f>VLOOKUP($B474,AR_AL,10,0)</f>
        <v>#N/A</v>
      </c>
      <c r="L474" s="6" t="e">
        <f>VLOOKUP($B474,AR_AL,11,0)</f>
        <v>#N/A</v>
      </c>
      <c r="M474" s="6" t="e">
        <f>VLOOKUP($B474,AR_AL,12,0)</f>
        <v>#N/A</v>
      </c>
      <c r="N474" s="6" t="e">
        <f>VLOOKUP($B474,AR_AL,13,0)</f>
        <v>#N/A</v>
      </c>
      <c r="O474" s="6" t="e">
        <f>VLOOKUP($B474,AR_AL,14,0)</f>
        <v>#N/A</v>
      </c>
      <c r="P474" s="6" t="e">
        <f>VLOOKUP($B474,AR_AL,15,0)</f>
        <v>#N/A</v>
      </c>
      <c r="Q474" s="6" t="e">
        <f>VLOOKUP($B474,AR_AL,16,0)</f>
        <v>#N/A</v>
      </c>
    </row>
    <row r="475" spans="1:17">
      <c r="A475" s="2" t="s">
        <v>1665</v>
      </c>
      <c r="B475" s="2" t="s">
        <v>3122</v>
      </c>
      <c r="C475" s="2" t="s">
        <v>543</v>
      </c>
      <c r="D475" s="6" t="e">
        <f>VLOOKUP($B475,AR_AL,3,0)</f>
        <v>#N/A</v>
      </c>
      <c r="E475" s="6" t="e">
        <f>VLOOKUP($B475,AR_AL,4,0)</f>
        <v>#N/A</v>
      </c>
      <c r="F475" s="6" t="e">
        <f>VLOOKUP($B475,AR_AL,5,0)</f>
        <v>#N/A</v>
      </c>
      <c r="G475" s="6" t="e">
        <f>VLOOKUP($B475,AR_AL,6,0)</f>
        <v>#N/A</v>
      </c>
      <c r="H475" s="6" t="e">
        <f>VLOOKUP($B475,AR_AL,7,0)</f>
        <v>#N/A</v>
      </c>
      <c r="I475" s="6" t="e">
        <f>VLOOKUP($B475,AR_AL,8,0)</f>
        <v>#N/A</v>
      </c>
      <c r="J475" s="6" t="e">
        <f>VLOOKUP($B475,AR_AL,9,0)</f>
        <v>#N/A</v>
      </c>
      <c r="K475" s="6" t="e">
        <f>VLOOKUP($B475,AR_AL,10,0)</f>
        <v>#N/A</v>
      </c>
      <c r="L475" s="6" t="e">
        <f>VLOOKUP($B475,AR_AL,11,0)</f>
        <v>#N/A</v>
      </c>
      <c r="M475" s="6" t="e">
        <f>VLOOKUP($B475,AR_AL,12,0)</f>
        <v>#N/A</v>
      </c>
      <c r="N475" s="6" t="e">
        <f>VLOOKUP($B475,AR_AL,13,0)</f>
        <v>#N/A</v>
      </c>
      <c r="O475" s="6" t="e">
        <f>VLOOKUP($B475,AR_AL,14,0)</f>
        <v>#N/A</v>
      </c>
      <c r="P475" s="6" t="e">
        <f>VLOOKUP($B475,AR_AL,15,0)</f>
        <v>#N/A</v>
      </c>
      <c r="Q475" s="6" t="e">
        <f>VLOOKUP($B475,AR_AL,16,0)</f>
        <v>#N/A</v>
      </c>
    </row>
    <row r="476" spans="1:17">
      <c r="A476" s="2" t="s">
        <v>1665</v>
      </c>
      <c r="B476" s="2" t="s">
        <v>3123</v>
      </c>
      <c r="C476" s="2" t="s">
        <v>543</v>
      </c>
      <c r="D476" s="6" t="e">
        <f>VLOOKUP($B476,AR_AL,3,0)</f>
        <v>#N/A</v>
      </c>
      <c r="E476" s="6" t="e">
        <f>VLOOKUP($B476,AR_AL,4,0)</f>
        <v>#N/A</v>
      </c>
      <c r="F476" s="6" t="e">
        <f>VLOOKUP($B476,AR_AL,5,0)</f>
        <v>#N/A</v>
      </c>
      <c r="G476" s="6" t="e">
        <f>VLOOKUP($B476,AR_AL,6,0)</f>
        <v>#N/A</v>
      </c>
      <c r="H476" s="6" t="e">
        <f>VLOOKUP($B476,AR_AL,7,0)</f>
        <v>#N/A</v>
      </c>
      <c r="I476" s="6" t="e">
        <f>VLOOKUP($B476,AR_AL,8,0)</f>
        <v>#N/A</v>
      </c>
      <c r="J476" s="6" t="e">
        <f>VLOOKUP($B476,AR_AL,9,0)</f>
        <v>#N/A</v>
      </c>
      <c r="K476" s="6" t="e">
        <f>VLOOKUP($B476,AR_AL,10,0)</f>
        <v>#N/A</v>
      </c>
      <c r="L476" s="6" t="e">
        <f>VLOOKUP($B476,AR_AL,11,0)</f>
        <v>#N/A</v>
      </c>
      <c r="M476" s="6" t="e">
        <f>VLOOKUP($B476,AR_AL,12,0)</f>
        <v>#N/A</v>
      </c>
      <c r="N476" s="6" t="e">
        <f>VLOOKUP($B476,AR_AL,13,0)</f>
        <v>#N/A</v>
      </c>
      <c r="O476" s="6" t="e">
        <f>VLOOKUP($B476,AR_AL,14,0)</f>
        <v>#N/A</v>
      </c>
      <c r="P476" s="6" t="e">
        <f>VLOOKUP($B476,AR_AL,15,0)</f>
        <v>#N/A</v>
      </c>
      <c r="Q476" s="6" t="e">
        <f>VLOOKUP($B476,AR_AL,16,0)</f>
        <v>#N/A</v>
      </c>
    </row>
    <row r="477" spans="1:17">
      <c r="A477" s="2" t="s">
        <v>1665</v>
      </c>
      <c r="B477" s="2" t="s">
        <v>3124</v>
      </c>
      <c r="C477" s="2" t="s">
        <v>543</v>
      </c>
      <c r="D477" s="6" t="e">
        <f>VLOOKUP($B477,AR_AL,3,0)</f>
        <v>#N/A</v>
      </c>
      <c r="E477" s="6" t="e">
        <f>VLOOKUP($B477,AR_AL,4,0)</f>
        <v>#N/A</v>
      </c>
      <c r="F477" s="6" t="e">
        <f>VLOOKUP($B477,AR_AL,5,0)</f>
        <v>#N/A</v>
      </c>
      <c r="G477" s="6" t="e">
        <f>VLOOKUP($B477,AR_AL,6,0)</f>
        <v>#N/A</v>
      </c>
      <c r="H477" s="6" t="e">
        <f>VLOOKUP($B477,AR_AL,7,0)</f>
        <v>#N/A</v>
      </c>
      <c r="I477" s="6" t="e">
        <f>VLOOKUP($B477,AR_AL,8,0)</f>
        <v>#N/A</v>
      </c>
      <c r="J477" s="6" t="e">
        <f>VLOOKUP($B477,AR_AL,9,0)</f>
        <v>#N/A</v>
      </c>
      <c r="K477" s="6" t="e">
        <f>VLOOKUP($B477,AR_AL,10,0)</f>
        <v>#N/A</v>
      </c>
      <c r="L477" s="6" t="e">
        <f>VLOOKUP($B477,AR_AL,11,0)</f>
        <v>#N/A</v>
      </c>
      <c r="M477" s="6" t="e">
        <f>VLOOKUP($B477,AR_AL,12,0)</f>
        <v>#N/A</v>
      </c>
      <c r="N477" s="6" t="e">
        <f>VLOOKUP($B477,AR_AL,13,0)</f>
        <v>#N/A</v>
      </c>
      <c r="O477" s="6" t="e">
        <f>VLOOKUP($B477,AR_AL,14,0)</f>
        <v>#N/A</v>
      </c>
      <c r="P477" s="6" t="e">
        <f>VLOOKUP($B477,AR_AL,15,0)</f>
        <v>#N/A</v>
      </c>
      <c r="Q477" s="6" t="e">
        <f>VLOOKUP($B477,AR_AL,16,0)</f>
        <v>#N/A</v>
      </c>
    </row>
    <row r="478" spans="1:17">
      <c r="A478" s="2" t="s">
        <v>1665</v>
      </c>
      <c r="B478" s="2" t="s">
        <v>3125</v>
      </c>
      <c r="C478" s="2" t="s">
        <v>543</v>
      </c>
      <c r="D478" s="6" t="e">
        <f>VLOOKUP($B478,AR_AL,3,0)</f>
        <v>#N/A</v>
      </c>
      <c r="E478" s="6" t="e">
        <f>VLOOKUP($B478,AR_AL,4,0)</f>
        <v>#N/A</v>
      </c>
      <c r="F478" s="6" t="e">
        <f>VLOOKUP($B478,AR_AL,5,0)</f>
        <v>#N/A</v>
      </c>
      <c r="G478" s="6" t="e">
        <f>VLOOKUP($B478,AR_AL,6,0)</f>
        <v>#N/A</v>
      </c>
      <c r="H478" s="6" t="e">
        <f>VLOOKUP($B478,AR_AL,7,0)</f>
        <v>#N/A</v>
      </c>
      <c r="I478" s="6" t="e">
        <f>VLOOKUP($B478,AR_AL,8,0)</f>
        <v>#N/A</v>
      </c>
      <c r="J478" s="6" t="e">
        <f>VLOOKUP($B478,AR_AL,9,0)</f>
        <v>#N/A</v>
      </c>
      <c r="K478" s="6" t="e">
        <f>VLOOKUP($B478,AR_AL,10,0)</f>
        <v>#N/A</v>
      </c>
      <c r="L478" s="6" t="e">
        <f>VLOOKUP($B478,AR_AL,11,0)</f>
        <v>#N/A</v>
      </c>
      <c r="M478" s="6" t="e">
        <f>VLOOKUP($B478,AR_AL,12,0)</f>
        <v>#N/A</v>
      </c>
      <c r="N478" s="6" t="e">
        <f>VLOOKUP($B478,AR_AL,13,0)</f>
        <v>#N/A</v>
      </c>
      <c r="O478" s="6" t="e">
        <f>VLOOKUP($B478,AR_AL,14,0)</f>
        <v>#N/A</v>
      </c>
      <c r="P478" s="6" t="e">
        <f>VLOOKUP($B478,AR_AL,15,0)</f>
        <v>#N/A</v>
      </c>
      <c r="Q478" s="6" t="e">
        <f>VLOOKUP($B478,AR_AL,16,0)</f>
        <v>#N/A</v>
      </c>
    </row>
    <row r="479" spans="1:17">
      <c r="A479" s="2" t="s">
        <v>1665</v>
      </c>
      <c r="B479" s="2" t="s">
        <v>3346</v>
      </c>
      <c r="C479" s="2" t="s">
        <v>543</v>
      </c>
      <c r="D479" s="6" t="e">
        <f>VLOOKUP($B479,AR_AL,3,0)</f>
        <v>#N/A</v>
      </c>
      <c r="E479" s="6" t="e">
        <f>VLOOKUP($B479,AR_AL,4,0)</f>
        <v>#N/A</v>
      </c>
      <c r="F479" s="6" t="e">
        <f>VLOOKUP($B479,AR_AL,5,0)</f>
        <v>#N/A</v>
      </c>
      <c r="G479" s="6" t="e">
        <f>VLOOKUP($B479,AR_AL,6,0)</f>
        <v>#N/A</v>
      </c>
      <c r="H479" s="6" t="e">
        <f>VLOOKUP($B479,AR_AL,7,0)</f>
        <v>#N/A</v>
      </c>
      <c r="I479" s="6" t="e">
        <f>VLOOKUP($B479,AR_AL,8,0)</f>
        <v>#N/A</v>
      </c>
      <c r="J479" s="6" t="e">
        <f>VLOOKUP($B479,AR_AL,9,0)</f>
        <v>#N/A</v>
      </c>
      <c r="K479" s="6" t="e">
        <f>VLOOKUP($B479,AR_AL,10,0)</f>
        <v>#N/A</v>
      </c>
      <c r="L479" s="6" t="e">
        <f>VLOOKUP($B479,AR_AL,11,0)</f>
        <v>#N/A</v>
      </c>
      <c r="M479" s="6" t="e">
        <f>VLOOKUP($B479,AR_AL,12,0)</f>
        <v>#N/A</v>
      </c>
      <c r="N479" s="6" t="e">
        <f>VLOOKUP($B479,AR_AL,13,0)</f>
        <v>#N/A</v>
      </c>
      <c r="O479" s="6" t="e">
        <f>VLOOKUP($B479,AR_AL,14,0)</f>
        <v>#N/A</v>
      </c>
      <c r="P479" s="6" t="e">
        <f>VLOOKUP($B479,AR_AL,15,0)</f>
        <v>#N/A</v>
      </c>
      <c r="Q479" s="6" t="e">
        <f>VLOOKUP($B479,AR_AL,16,0)</f>
        <v>#N/A</v>
      </c>
    </row>
    <row r="480" spans="1:17">
      <c r="A480" s="2" t="s">
        <v>1665</v>
      </c>
      <c r="B480" s="2" t="s">
        <v>3347</v>
      </c>
      <c r="C480" s="2" t="s">
        <v>543</v>
      </c>
      <c r="D480" s="6" t="e">
        <f>VLOOKUP($B480,AR_AL,3,0)</f>
        <v>#N/A</v>
      </c>
      <c r="E480" s="6" t="e">
        <f>VLOOKUP($B480,AR_AL,4,0)</f>
        <v>#N/A</v>
      </c>
      <c r="F480" s="6" t="e">
        <f>VLOOKUP($B480,AR_AL,5,0)</f>
        <v>#N/A</v>
      </c>
      <c r="G480" s="6" t="e">
        <f>VLOOKUP($B480,AR_AL,6,0)</f>
        <v>#N/A</v>
      </c>
      <c r="H480" s="6" t="e">
        <f>VLOOKUP($B480,AR_AL,7,0)</f>
        <v>#N/A</v>
      </c>
      <c r="I480" s="6" t="e">
        <f>VLOOKUP($B480,AR_AL,8,0)</f>
        <v>#N/A</v>
      </c>
      <c r="J480" s="6" t="e">
        <f>VLOOKUP($B480,AR_AL,9,0)</f>
        <v>#N/A</v>
      </c>
      <c r="K480" s="6" t="e">
        <f>VLOOKUP($B480,AR_AL,10,0)</f>
        <v>#N/A</v>
      </c>
      <c r="L480" s="6" t="e">
        <f>VLOOKUP($B480,AR_AL,11,0)</f>
        <v>#N/A</v>
      </c>
      <c r="M480" s="6" t="e">
        <f>VLOOKUP($B480,AR_AL,12,0)</f>
        <v>#N/A</v>
      </c>
      <c r="N480" s="6" t="e">
        <f>VLOOKUP($B480,AR_AL,13,0)</f>
        <v>#N/A</v>
      </c>
      <c r="O480" s="6" t="e">
        <f>VLOOKUP($B480,AR_AL,14,0)</f>
        <v>#N/A</v>
      </c>
      <c r="P480" s="6" t="e">
        <f>VLOOKUP($B480,AR_AL,15,0)</f>
        <v>#N/A</v>
      </c>
      <c r="Q480" s="6" t="e">
        <f>VLOOKUP($B480,AR_AL,16,0)</f>
        <v>#N/A</v>
      </c>
    </row>
    <row r="481" spans="1:17">
      <c r="A481" s="2" t="s">
        <v>1665</v>
      </c>
      <c r="B481" s="2" t="s">
        <v>3348</v>
      </c>
      <c r="C481" s="2" t="s">
        <v>543</v>
      </c>
      <c r="D481" s="6" t="e">
        <f>VLOOKUP($B481,AR_AL,3,0)</f>
        <v>#N/A</v>
      </c>
      <c r="E481" s="6" t="e">
        <f>VLOOKUP($B481,AR_AL,4,0)</f>
        <v>#N/A</v>
      </c>
      <c r="F481" s="6" t="e">
        <f>VLOOKUP($B481,AR_AL,5,0)</f>
        <v>#N/A</v>
      </c>
      <c r="G481" s="6" t="e">
        <f>VLOOKUP($B481,AR_AL,6,0)</f>
        <v>#N/A</v>
      </c>
      <c r="H481" s="6" t="e">
        <f>VLOOKUP($B481,AR_AL,7,0)</f>
        <v>#N/A</v>
      </c>
      <c r="I481" s="6" t="e">
        <f>VLOOKUP($B481,AR_AL,8,0)</f>
        <v>#N/A</v>
      </c>
      <c r="J481" s="6" t="e">
        <f>VLOOKUP($B481,AR_AL,9,0)</f>
        <v>#N/A</v>
      </c>
      <c r="K481" s="6" t="e">
        <f>VLOOKUP($B481,AR_AL,10,0)</f>
        <v>#N/A</v>
      </c>
      <c r="L481" s="6" t="e">
        <f>VLOOKUP($B481,AR_AL,11,0)</f>
        <v>#N/A</v>
      </c>
      <c r="M481" s="6" t="e">
        <f>VLOOKUP($B481,AR_AL,12,0)</f>
        <v>#N/A</v>
      </c>
      <c r="N481" s="6" t="e">
        <f>VLOOKUP($B481,AR_AL,13,0)</f>
        <v>#N/A</v>
      </c>
      <c r="O481" s="6" t="e">
        <f>VLOOKUP($B481,AR_AL,14,0)</f>
        <v>#N/A</v>
      </c>
      <c r="P481" s="6" t="e">
        <f>VLOOKUP($B481,AR_AL,15,0)</f>
        <v>#N/A</v>
      </c>
      <c r="Q481" s="6" t="e">
        <f>VLOOKUP($B481,AR_AL,16,0)</f>
        <v>#N/A</v>
      </c>
    </row>
    <row r="482" spans="1:17">
      <c r="A482" s="2" t="s">
        <v>1665</v>
      </c>
      <c r="B482" s="2" t="s">
        <v>3349</v>
      </c>
      <c r="C482" s="2" t="s">
        <v>543</v>
      </c>
      <c r="D482" s="6" t="e">
        <f>VLOOKUP($B482,AR_AL,3,0)</f>
        <v>#N/A</v>
      </c>
      <c r="E482" s="6" t="e">
        <f>VLOOKUP($B482,AR_AL,4,0)</f>
        <v>#N/A</v>
      </c>
      <c r="F482" s="6" t="e">
        <f>VLOOKUP($B482,AR_AL,5,0)</f>
        <v>#N/A</v>
      </c>
      <c r="G482" s="6" t="e">
        <f>VLOOKUP($B482,AR_AL,6,0)</f>
        <v>#N/A</v>
      </c>
      <c r="H482" s="6" t="e">
        <f>VLOOKUP($B482,AR_AL,7,0)</f>
        <v>#N/A</v>
      </c>
      <c r="I482" s="6" t="e">
        <f>VLOOKUP($B482,AR_AL,8,0)</f>
        <v>#N/A</v>
      </c>
      <c r="J482" s="6" t="e">
        <f>VLOOKUP($B482,AR_AL,9,0)</f>
        <v>#N/A</v>
      </c>
      <c r="K482" s="6" t="e">
        <f>VLOOKUP($B482,AR_AL,10,0)</f>
        <v>#N/A</v>
      </c>
      <c r="L482" s="6" t="e">
        <f>VLOOKUP($B482,AR_AL,11,0)</f>
        <v>#N/A</v>
      </c>
      <c r="M482" s="6" t="e">
        <f>VLOOKUP($B482,AR_AL,12,0)</f>
        <v>#N/A</v>
      </c>
      <c r="N482" s="6" t="e">
        <f>VLOOKUP($B482,AR_AL,13,0)</f>
        <v>#N/A</v>
      </c>
      <c r="O482" s="6" t="e">
        <f>VLOOKUP($B482,AR_AL,14,0)</f>
        <v>#N/A</v>
      </c>
      <c r="P482" s="6" t="e">
        <f>VLOOKUP($B482,AR_AL,15,0)</f>
        <v>#N/A</v>
      </c>
      <c r="Q482" s="6" t="e">
        <f>VLOOKUP($B482,AR_AL,16,0)</f>
        <v>#N/A</v>
      </c>
    </row>
    <row r="483" spans="1:17">
      <c r="A483" s="2" t="s">
        <v>1665</v>
      </c>
      <c r="B483" s="2" t="s">
        <v>3350</v>
      </c>
      <c r="C483" s="2" t="s">
        <v>543</v>
      </c>
      <c r="D483" s="6" t="e">
        <f>VLOOKUP($B483,AR_AL,3,0)</f>
        <v>#N/A</v>
      </c>
      <c r="E483" s="6" t="e">
        <f>VLOOKUP($B483,AR_AL,4,0)</f>
        <v>#N/A</v>
      </c>
      <c r="F483" s="6" t="e">
        <f>VLOOKUP($B483,AR_AL,5,0)</f>
        <v>#N/A</v>
      </c>
      <c r="G483" s="6" t="e">
        <f>VLOOKUP($B483,AR_AL,6,0)</f>
        <v>#N/A</v>
      </c>
      <c r="H483" s="6" t="e">
        <f>VLOOKUP($B483,AR_AL,7,0)</f>
        <v>#N/A</v>
      </c>
      <c r="I483" s="6" t="e">
        <f>VLOOKUP($B483,AR_AL,8,0)</f>
        <v>#N/A</v>
      </c>
      <c r="J483" s="6" t="e">
        <f>VLOOKUP($B483,AR_AL,9,0)</f>
        <v>#N/A</v>
      </c>
      <c r="K483" s="6" t="e">
        <f>VLOOKUP($B483,AR_AL,10,0)</f>
        <v>#N/A</v>
      </c>
      <c r="L483" s="6" t="e">
        <f>VLOOKUP($B483,AR_AL,11,0)</f>
        <v>#N/A</v>
      </c>
      <c r="M483" s="6" t="e">
        <f>VLOOKUP($B483,AR_AL,12,0)</f>
        <v>#N/A</v>
      </c>
      <c r="N483" s="6" t="e">
        <f>VLOOKUP($B483,AR_AL,13,0)</f>
        <v>#N/A</v>
      </c>
      <c r="O483" s="6" t="e">
        <f>VLOOKUP($B483,AR_AL,14,0)</f>
        <v>#N/A</v>
      </c>
      <c r="P483" s="6" t="e">
        <f>VLOOKUP($B483,AR_AL,15,0)</f>
        <v>#N/A</v>
      </c>
      <c r="Q483" s="6" t="e">
        <f>VLOOKUP($B483,AR_AL,16,0)</f>
        <v>#N/A</v>
      </c>
    </row>
    <row r="484" spans="1:17">
      <c r="A484" s="2" t="s">
        <v>1665</v>
      </c>
      <c r="B484" s="2" t="s">
        <v>3351</v>
      </c>
      <c r="C484" s="2" t="s">
        <v>543</v>
      </c>
      <c r="D484" s="6">
        <f>VLOOKUP($B484,AR_AL,3,0)</f>
        <v>0</v>
      </c>
      <c r="E484" s="6">
        <f>VLOOKUP($B484,AR_AL,4,0)</f>
        <v>0</v>
      </c>
      <c r="F484" s="6">
        <f>VLOOKUP($B484,AR_AL,5,0)</f>
        <v>0</v>
      </c>
      <c r="G484" s="6">
        <f>VLOOKUP($B484,AR_AL,6,0)</f>
        <v>0</v>
      </c>
      <c r="H484" s="6">
        <f>VLOOKUP($B484,AR_AL,7,0)</f>
        <v>0</v>
      </c>
      <c r="I484" s="6">
        <f>VLOOKUP($B484,AR_AL,8,0)</f>
        <v>0</v>
      </c>
      <c r="J484" s="6">
        <f>VLOOKUP($B484,AR_AL,9,0)</f>
        <v>0</v>
      </c>
      <c r="K484" s="6">
        <f>VLOOKUP($B484,AR_AL,10,0)</f>
        <v>0</v>
      </c>
      <c r="L484" s="6">
        <f>VLOOKUP($B484,AR_AL,11,0)</f>
        <v>0</v>
      </c>
      <c r="M484" s="6">
        <f>VLOOKUP($B484,AR_AL,12,0)</f>
        <v>0</v>
      </c>
      <c r="N484" s="6">
        <f>VLOOKUP($B484,AR_AL,13,0)</f>
        <v>0</v>
      </c>
      <c r="O484" s="6">
        <f>VLOOKUP($B484,AR_AL,14,0)</f>
        <v>0</v>
      </c>
      <c r="P484" s="6">
        <f>VLOOKUP($B484,AR_AL,15,0)</f>
        <v>0</v>
      </c>
      <c r="Q484" s="6">
        <f>VLOOKUP($B484,AR_AL,16,0)</f>
        <v>0</v>
      </c>
    </row>
    <row r="485" spans="1:17">
      <c r="A485" s="2" t="s">
        <v>1665</v>
      </c>
      <c r="B485" s="2" t="s">
        <v>3353</v>
      </c>
      <c r="C485" s="2" t="s">
        <v>543</v>
      </c>
      <c r="D485" s="6" t="e">
        <f>VLOOKUP($B485,AR_AL,3,0)</f>
        <v>#N/A</v>
      </c>
      <c r="E485" s="6" t="e">
        <f>VLOOKUP($B485,AR_AL,4,0)</f>
        <v>#N/A</v>
      </c>
      <c r="F485" s="6" t="e">
        <f>VLOOKUP($B485,AR_AL,5,0)</f>
        <v>#N/A</v>
      </c>
      <c r="G485" s="6" t="e">
        <f>VLOOKUP($B485,AR_AL,6,0)</f>
        <v>#N/A</v>
      </c>
      <c r="H485" s="6" t="e">
        <f>VLOOKUP($B485,AR_AL,7,0)</f>
        <v>#N/A</v>
      </c>
      <c r="I485" s="6" t="e">
        <f>VLOOKUP($B485,AR_AL,8,0)</f>
        <v>#N/A</v>
      </c>
      <c r="J485" s="6" t="e">
        <f>VLOOKUP($B485,AR_AL,9,0)</f>
        <v>#N/A</v>
      </c>
      <c r="K485" s="6" t="e">
        <f>VLOOKUP($B485,AR_AL,10,0)</f>
        <v>#N/A</v>
      </c>
      <c r="L485" s="6" t="e">
        <f>VLOOKUP($B485,AR_AL,11,0)</f>
        <v>#N/A</v>
      </c>
      <c r="M485" s="6" t="e">
        <f>VLOOKUP($B485,AR_AL,12,0)</f>
        <v>#N/A</v>
      </c>
      <c r="N485" s="6" t="e">
        <f>VLOOKUP($B485,AR_AL,13,0)</f>
        <v>#N/A</v>
      </c>
      <c r="O485" s="6" t="e">
        <f>VLOOKUP($B485,AR_AL,14,0)</f>
        <v>#N/A</v>
      </c>
      <c r="P485" s="6" t="e">
        <f>VLOOKUP($B485,AR_AL,15,0)</f>
        <v>#N/A</v>
      </c>
      <c r="Q485" s="6" t="e">
        <f>VLOOKUP($B485,AR_AL,16,0)</f>
        <v>#N/A</v>
      </c>
    </row>
    <row r="486" spans="1:17">
      <c r="A486" s="2" t="s">
        <v>1665</v>
      </c>
      <c r="B486" s="2" t="s">
        <v>3354</v>
      </c>
      <c r="C486" s="2" t="s">
        <v>543</v>
      </c>
      <c r="D486" s="6" t="e">
        <f>VLOOKUP($B486,AR_AL,3,0)</f>
        <v>#N/A</v>
      </c>
      <c r="E486" s="6" t="e">
        <f>VLOOKUP($B486,AR_AL,4,0)</f>
        <v>#N/A</v>
      </c>
      <c r="F486" s="6" t="e">
        <f>VLOOKUP($B486,AR_AL,5,0)</f>
        <v>#N/A</v>
      </c>
      <c r="G486" s="6" t="e">
        <f>VLOOKUP($B486,AR_AL,6,0)</f>
        <v>#N/A</v>
      </c>
      <c r="H486" s="6" t="e">
        <f>VLOOKUP($B486,AR_AL,7,0)</f>
        <v>#N/A</v>
      </c>
      <c r="I486" s="6" t="e">
        <f>VLOOKUP($B486,AR_AL,8,0)</f>
        <v>#N/A</v>
      </c>
      <c r="J486" s="6" t="e">
        <f>VLOOKUP($B486,AR_AL,9,0)</f>
        <v>#N/A</v>
      </c>
      <c r="K486" s="6" t="e">
        <f>VLOOKUP($B486,AR_AL,10,0)</f>
        <v>#N/A</v>
      </c>
      <c r="L486" s="6" t="e">
        <f>VLOOKUP($B486,AR_AL,11,0)</f>
        <v>#N/A</v>
      </c>
      <c r="M486" s="6" t="e">
        <f>VLOOKUP($B486,AR_AL,12,0)</f>
        <v>#N/A</v>
      </c>
      <c r="N486" s="6" t="e">
        <f>VLOOKUP($B486,AR_AL,13,0)</f>
        <v>#N/A</v>
      </c>
      <c r="O486" s="6" t="e">
        <f>VLOOKUP($B486,AR_AL,14,0)</f>
        <v>#N/A</v>
      </c>
      <c r="P486" s="6" t="e">
        <f>VLOOKUP($B486,AR_AL,15,0)</f>
        <v>#N/A</v>
      </c>
      <c r="Q486" s="6" t="e">
        <f>VLOOKUP($B486,AR_AL,16,0)</f>
        <v>#N/A</v>
      </c>
    </row>
    <row r="487" spans="1:17">
      <c r="A487" s="2" t="s">
        <v>1325</v>
      </c>
      <c r="B487" s="2" t="s">
        <v>3406</v>
      </c>
      <c r="C487" s="2" t="s">
        <v>543</v>
      </c>
      <c r="D487" s="6">
        <f>VLOOKUP($B487,AR_AL,3,0)</f>
        <v>0</v>
      </c>
      <c r="E487" s="6">
        <f>VLOOKUP($B487,AR_AL,4,0)</f>
        <v>0</v>
      </c>
      <c r="F487" s="6">
        <f>VLOOKUP($B487,AR_AL,5,0)</f>
        <v>0</v>
      </c>
      <c r="G487" s="6">
        <f>VLOOKUP($B487,AR_AL,6,0)</f>
        <v>0</v>
      </c>
      <c r="H487" s="6">
        <f>VLOOKUP($B487,AR_AL,7,0)</f>
        <v>0</v>
      </c>
      <c r="I487" s="6">
        <f>VLOOKUP($B487,AR_AL,8,0)</f>
        <v>0</v>
      </c>
      <c r="J487" s="6">
        <f>VLOOKUP($B487,AR_AL,9,0)</f>
        <v>0</v>
      </c>
      <c r="K487" s="6">
        <f>VLOOKUP($B487,AR_AL,10,0)</f>
        <v>0</v>
      </c>
      <c r="L487" s="6">
        <f>VLOOKUP($B487,AR_AL,11,0)</f>
        <v>0</v>
      </c>
      <c r="M487" s="6">
        <f>VLOOKUP($B487,AR_AL,12,0)</f>
        <v>0</v>
      </c>
      <c r="N487" s="6">
        <f>VLOOKUP($B487,AR_AL,13,0)</f>
        <v>0</v>
      </c>
      <c r="O487" s="6">
        <f>VLOOKUP($B487,AR_AL,14,0)</f>
        <v>0</v>
      </c>
      <c r="P487" s="6">
        <f>VLOOKUP($B487,AR_AL,15,0)</f>
        <v>0</v>
      </c>
      <c r="Q487" s="6">
        <f>VLOOKUP($B487,AR_AL,16,0)</f>
        <v>0</v>
      </c>
    </row>
    <row r="488" spans="1:17">
      <c r="A488" s="2" t="s">
        <v>1737</v>
      </c>
      <c r="B488" s="2" t="s">
        <v>1738</v>
      </c>
      <c r="C488" s="2" t="s">
        <v>543</v>
      </c>
      <c r="D488" s="6" t="e">
        <f>VLOOKUP($B488,AR_AL,3,0)</f>
        <v>#N/A</v>
      </c>
      <c r="E488" s="6" t="e">
        <f>VLOOKUP($B488,AR_AL,4,0)</f>
        <v>#N/A</v>
      </c>
      <c r="F488" s="6" t="e">
        <f>VLOOKUP($B488,AR_AL,5,0)</f>
        <v>#N/A</v>
      </c>
      <c r="G488" s="6" t="e">
        <f>VLOOKUP($B488,AR_AL,6,0)</f>
        <v>#N/A</v>
      </c>
      <c r="H488" s="6" t="e">
        <f>VLOOKUP($B488,AR_AL,7,0)</f>
        <v>#N/A</v>
      </c>
      <c r="I488" s="6" t="e">
        <f>VLOOKUP($B488,AR_AL,8,0)</f>
        <v>#N/A</v>
      </c>
      <c r="J488" s="6" t="e">
        <f>VLOOKUP($B488,AR_AL,9,0)</f>
        <v>#N/A</v>
      </c>
      <c r="K488" s="6" t="e">
        <f>VLOOKUP($B488,AR_AL,10,0)</f>
        <v>#N/A</v>
      </c>
      <c r="L488" s="6" t="e">
        <f>VLOOKUP($B488,AR_AL,11,0)</f>
        <v>#N/A</v>
      </c>
      <c r="M488" s="6" t="e">
        <f>VLOOKUP($B488,AR_AL,12,0)</f>
        <v>#N/A</v>
      </c>
      <c r="N488" s="6" t="e">
        <f>VLOOKUP($B488,AR_AL,13,0)</f>
        <v>#N/A</v>
      </c>
      <c r="O488" s="6" t="e">
        <f>VLOOKUP($B488,AR_AL,14,0)</f>
        <v>#N/A</v>
      </c>
      <c r="P488" s="6" t="e">
        <f>VLOOKUP($B488,AR_AL,15,0)</f>
        <v>#N/A</v>
      </c>
      <c r="Q488" s="6" t="e">
        <f>VLOOKUP($B488,AR_AL,16,0)</f>
        <v>#N/A</v>
      </c>
    </row>
    <row r="489" spans="1:17">
      <c r="A489" s="2" t="s">
        <v>1737</v>
      </c>
      <c r="B489" s="2" t="s">
        <v>1739</v>
      </c>
      <c r="C489" s="2" t="s">
        <v>543</v>
      </c>
      <c r="D489" s="6" t="e">
        <f>VLOOKUP($B489,AR_AL,3,0)</f>
        <v>#N/A</v>
      </c>
      <c r="E489" s="6" t="e">
        <f>VLOOKUP($B489,AR_AL,4,0)</f>
        <v>#N/A</v>
      </c>
      <c r="F489" s="6" t="e">
        <f>VLOOKUP($B489,AR_AL,5,0)</f>
        <v>#N/A</v>
      </c>
      <c r="G489" s="6" t="e">
        <f>VLOOKUP($B489,AR_AL,6,0)</f>
        <v>#N/A</v>
      </c>
      <c r="H489" s="6" t="e">
        <f>VLOOKUP($B489,AR_AL,7,0)</f>
        <v>#N/A</v>
      </c>
      <c r="I489" s="6" t="e">
        <f>VLOOKUP($B489,AR_AL,8,0)</f>
        <v>#N/A</v>
      </c>
      <c r="J489" s="6" t="e">
        <f>VLOOKUP($B489,AR_AL,9,0)</f>
        <v>#N/A</v>
      </c>
      <c r="K489" s="6" t="e">
        <f>VLOOKUP($B489,AR_AL,10,0)</f>
        <v>#N/A</v>
      </c>
      <c r="L489" s="6" t="e">
        <f>VLOOKUP($B489,AR_AL,11,0)</f>
        <v>#N/A</v>
      </c>
      <c r="M489" s="6" t="e">
        <f>VLOOKUP($B489,AR_AL,12,0)</f>
        <v>#N/A</v>
      </c>
      <c r="N489" s="6" t="e">
        <f>VLOOKUP($B489,AR_AL,13,0)</f>
        <v>#N/A</v>
      </c>
      <c r="O489" s="6" t="e">
        <f>VLOOKUP($B489,AR_AL,14,0)</f>
        <v>#N/A</v>
      </c>
      <c r="P489" s="6" t="e">
        <f>VLOOKUP($B489,AR_AL,15,0)</f>
        <v>#N/A</v>
      </c>
      <c r="Q489" s="6" t="e">
        <f>VLOOKUP($B489,AR_AL,16,0)</f>
        <v>#N/A</v>
      </c>
    </row>
    <row r="490" spans="1:17">
      <c r="A490" s="2" t="s">
        <v>1737</v>
      </c>
      <c r="B490" s="2" t="s">
        <v>1740</v>
      </c>
      <c r="C490" s="2" t="s">
        <v>543</v>
      </c>
      <c r="D490" s="6" t="e">
        <f>VLOOKUP($B490,AR_AL,3,0)</f>
        <v>#N/A</v>
      </c>
      <c r="E490" s="6" t="e">
        <f>VLOOKUP($B490,AR_AL,4,0)</f>
        <v>#N/A</v>
      </c>
      <c r="F490" s="6" t="e">
        <f>VLOOKUP($B490,AR_AL,5,0)</f>
        <v>#N/A</v>
      </c>
      <c r="G490" s="6" t="e">
        <f>VLOOKUP($B490,AR_AL,6,0)</f>
        <v>#N/A</v>
      </c>
      <c r="H490" s="6" t="e">
        <f>VLOOKUP($B490,AR_AL,7,0)</f>
        <v>#N/A</v>
      </c>
      <c r="I490" s="6" t="e">
        <f>VLOOKUP($B490,AR_AL,8,0)</f>
        <v>#N/A</v>
      </c>
      <c r="J490" s="6" t="e">
        <f>VLOOKUP($B490,AR_AL,9,0)</f>
        <v>#N/A</v>
      </c>
      <c r="K490" s="6" t="e">
        <f>VLOOKUP($B490,AR_AL,10,0)</f>
        <v>#N/A</v>
      </c>
      <c r="L490" s="6" t="e">
        <f>VLOOKUP($B490,AR_AL,11,0)</f>
        <v>#N/A</v>
      </c>
      <c r="M490" s="6" t="e">
        <f>VLOOKUP($B490,AR_AL,12,0)</f>
        <v>#N/A</v>
      </c>
      <c r="N490" s="6" t="e">
        <f>VLOOKUP($B490,AR_AL,13,0)</f>
        <v>#N/A</v>
      </c>
      <c r="O490" s="6" t="e">
        <f>VLOOKUP($B490,AR_AL,14,0)</f>
        <v>#N/A</v>
      </c>
      <c r="P490" s="6" t="e">
        <f>VLOOKUP($B490,AR_AL,15,0)</f>
        <v>#N/A</v>
      </c>
      <c r="Q490" s="6" t="e">
        <f>VLOOKUP($B490,AR_AL,16,0)</f>
        <v>#N/A</v>
      </c>
    </row>
    <row r="491" spans="1:17">
      <c r="A491" s="2" t="s">
        <v>1737</v>
      </c>
      <c r="B491" s="2" t="s">
        <v>1741</v>
      </c>
      <c r="C491" s="2" t="s">
        <v>543</v>
      </c>
      <c r="D491" s="6" t="e">
        <f>VLOOKUP($B491,AR_AL,3,0)</f>
        <v>#N/A</v>
      </c>
      <c r="E491" s="6" t="e">
        <f>VLOOKUP($B491,AR_AL,4,0)</f>
        <v>#N/A</v>
      </c>
      <c r="F491" s="6" t="e">
        <f>VLOOKUP($B491,AR_AL,5,0)</f>
        <v>#N/A</v>
      </c>
      <c r="G491" s="6" t="e">
        <f>VLOOKUP($B491,AR_AL,6,0)</f>
        <v>#N/A</v>
      </c>
      <c r="H491" s="6" t="e">
        <f>VLOOKUP($B491,AR_AL,7,0)</f>
        <v>#N/A</v>
      </c>
      <c r="I491" s="6" t="e">
        <f>VLOOKUP($B491,AR_AL,8,0)</f>
        <v>#N/A</v>
      </c>
      <c r="J491" s="6" t="e">
        <f>VLOOKUP($B491,AR_AL,9,0)</f>
        <v>#N/A</v>
      </c>
      <c r="K491" s="6" t="e">
        <f>VLOOKUP($B491,AR_AL,10,0)</f>
        <v>#N/A</v>
      </c>
      <c r="L491" s="6" t="e">
        <f>VLOOKUP($B491,AR_AL,11,0)</f>
        <v>#N/A</v>
      </c>
      <c r="M491" s="6" t="e">
        <f>VLOOKUP($B491,AR_AL,12,0)</f>
        <v>#N/A</v>
      </c>
      <c r="N491" s="6" t="e">
        <f>VLOOKUP($B491,AR_AL,13,0)</f>
        <v>#N/A</v>
      </c>
      <c r="O491" s="6" t="e">
        <f>VLOOKUP($B491,AR_AL,14,0)</f>
        <v>#N/A</v>
      </c>
      <c r="P491" s="6" t="e">
        <f>VLOOKUP($B491,AR_AL,15,0)</f>
        <v>#N/A</v>
      </c>
      <c r="Q491" s="6" t="e">
        <f>VLOOKUP($B491,AR_AL,16,0)</f>
        <v>#N/A</v>
      </c>
    </row>
    <row r="492" spans="1:17">
      <c r="A492" s="2" t="s">
        <v>1737</v>
      </c>
      <c r="B492" s="2" t="s">
        <v>1742</v>
      </c>
      <c r="C492" s="2" t="s">
        <v>543</v>
      </c>
      <c r="D492" s="6">
        <f>VLOOKUP($B492,AR_AL,3,0)</f>
        <v>0</v>
      </c>
      <c r="E492" s="6">
        <f>VLOOKUP($B492,AR_AL,4,0)</f>
        <v>0</v>
      </c>
      <c r="F492" s="6">
        <f>VLOOKUP($B492,AR_AL,5,0)</f>
        <v>0</v>
      </c>
      <c r="G492" s="6">
        <f>VLOOKUP($B492,AR_AL,6,0)</f>
        <v>0</v>
      </c>
      <c r="H492" s="6">
        <f>VLOOKUP($B492,AR_AL,7,0)</f>
        <v>0</v>
      </c>
      <c r="I492" s="6">
        <f>VLOOKUP($B492,AR_AL,8,0)</f>
        <v>0</v>
      </c>
      <c r="J492" s="6">
        <f>VLOOKUP($B492,AR_AL,9,0)</f>
        <v>0</v>
      </c>
      <c r="K492" s="6">
        <f>VLOOKUP($B492,AR_AL,10,0)</f>
        <v>0</v>
      </c>
      <c r="L492" s="6">
        <f>VLOOKUP($B492,AR_AL,11,0)</f>
        <v>0</v>
      </c>
      <c r="M492" s="6">
        <f>VLOOKUP($B492,AR_AL,12,0)</f>
        <v>0</v>
      </c>
      <c r="N492" s="6">
        <f>VLOOKUP($B492,AR_AL,13,0)</f>
        <v>0</v>
      </c>
      <c r="O492" s="6">
        <f>VLOOKUP($B492,AR_AL,14,0)</f>
        <v>0</v>
      </c>
      <c r="P492" s="6">
        <f>VLOOKUP($B492,AR_AL,15,0)</f>
        <v>0</v>
      </c>
      <c r="Q492" s="6">
        <f>VLOOKUP($B492,AR_AL,16,0)</f>
        <v>0</v>
      </c>
    </row>
    <row r="493" spans="1:17">
      <c r="A493" s="2" t="s">
        <v>1737</v>
      </c>
      <c r="B493" s="2" t="s">
        <v>1744</v>
      </c>
      <c r="C493" s="2" t="s">
        <v>543</v>
      </c>
      <c r="D493" s="6" t="e">
        <f>VLOOKUP($B493,AR_AL,3,0)</f>
        <v>#N/A</v>
      </c>
      <c r="E493" s="6" t="e">
        <f>VLOOKUP($B493,AR_AL,4,0)</f>
        <v>#N/A</v>
      </c>
      <c r="F493" s="6" t="e">
        <f>VLOOKUP($B493,AR_AL,5,0)</f>
        <v>#N/A</v>
      </c>
      <c r="G493" s="6" t="e">
        <f>VLOOKUP($B493,AR_AL,6,0)</f>
        <v>#N/A</v>
      </c>
      <c r="H493" s="6" t="e">
        <f>VLOOKUP($B493,AR_AL,7,0)</f>
        <v>#N/A</v>
      </c>
      <c r="I493" s="6" t="e">
        <f>VLOOKUP($B493,AR_AL,8,0)</f>
        <v>#N/A</v>
      </c>
      <c r="J493" s="6" t="e">
        <f>VLOOKUP($B493,AR_AL,9,0)</f>
        <v>#N/A</v>
      </c>
      <c r="K493" s="6" t="e">
        <f>VLOOKUP($B493,AR_AL,10,0)</f>
        <v>#N/A</v>
      </c>
      <c r="L493" s="6" t="e">
        <f>VLOOKUP($B493,AR_AL,11,0)</f>
        <v>#N/A</v>
      </c>
      <c r="M493" s="6" t="e">
        <f>VLOOKUP($B493,AR_AL,12,0)</f>
        <v>#N/A</v>
      </c>
      <c r="N493" s="6" t="e">
        <f>VLOOKUP($B493,AR_AL,13,0)</f>
        <v>#N/A</v>
      </c>
      <c r="O493" s="6" t="e">
        <f>VLOOKUP($B493,AR_AL,14,0)</f>
        <v>#N/A</v>
      </c>
      <c r="P493" s="6" t="e">
        <f>VLOOKUP($B493,AR_AL,15,0)</f>
        <v>#N/A</v>
      </c>
      <c r="Q493" s="6" t="e">
        <f>VLOOKUP($B493,AR_AL,16,0)</f>
        <v>#N/A</v>
      </c>
    </row>
    <row r="494" spans="1:17">
      <c r="A494" s="2" t="s">
        <v>1728</v>
      </c>
      <c r="B494" s="2" t="s">
        <v>1729</v>
      </c>
      <c r="C494" s="2" t="s">
        <v>543</v>
      </c>
      <c r="D494" s="6" t="e">
        <f>VLOOKUP($B494,AR_AL,3,0)</f>
        <v>#N/A</v>
      </c>
      <c r="E494" s="6" t="e">
        <f>VLOOKUP($B494,AR_AL,4,0)</f>
        <v>#N/A</v>
      </c>
      <c r="F494" s="6" t="e">
        <f>VLOOKUP($B494,AR_AL,5,0)</f>
        <v>#N/A</v>
      </c>
      <c r="G494" s="6" t="e">
        <f>VLOOKUP($B494,AR_AL,6,0)</f>
        <v>#N/A</v>
      </c>
      <c r="H494" s="6" t="e">
        <f>VLOOKUP($B494,AR_AL,7,0)</f>
        <v>#N/A</v>
      </c>
      <c r="I494" s="6" t="e">
        <f>VLOOKUP($B494,AR_AL,8,0)</f>
        <v>#N/A</v>
      </c>
      <c r="J494" s="6" t="e">
        <f>VLOOKUP($B494,AR_AL,9,0)</f>
        <v>#N/A</v>
      </c>
      <c r="K494" s="6" t="e">
        <f>VLOOKUP($B494,AR_AL,10,0)</f>
        <v>#N/A</v>
      </c>
      <c r="L494" s="6" t="e">
        <f>VLOOKUP($B494,AR_AL,11,0)</f>
        <v>#N/A</v>
      </c>
      <c r="M494" s="6" t="e">
        <f>VLOOKUP($B494,AR_AL,12,0)</f>
        <v>#N/A</v>
      </c>
      <c r="N494" s="6" t="e">
        <f>VLOOKUP($B494,AR_AL,13,0)</f>
        <v>#N/A</v>
      </c>
      <c r="O494" s="6" t="e">
        <f>VLOOKUP($B494,AR_AL,14,0)</f>
        <v>#N/A</v>
      </c>
      <c r="P494" s="6" t="e">
        <f>VLOOKUP($B494,AR_AL,15,0)</f>
        <v>#N/A</v>
      </c>
      <c r="Q494" s="6" t="e">
        <f>VLOOKUP($B494,AR_AL,16,0)</f>
        <v>#N/A</v>
      </c>
    </row>
    <row r="495" spans="1:17">
      <c r="A495" s="2" t="s">
        <v>1728</v>
      </c>
      <c r="B495" s="2" t="s">
        <v>1730</v>
      </c>
      <c r="C495" s="2" t="s">
        <v>543</v>
      </c>
      <c r="D495" s="6" t="e">
        <f>VLOOKUP($B495,AR_AL,3,0)</f>
        <v>#N/A</v>
      </c>
      <c r="E495" s="6" t="e">
        <f>VLOOKUP($B495,AR_AL,4,0)</f>
        <v>#N/A</v>
      </c>
      <c r="F495" s="6" t="e">
        <f>VLOOKUP($B495,AR_AL,5,0)</f>
        <v>#N/A</v>
      </c>
      <c r="G495" s="6" t="e">
        <f>VLOOKUP($B495,AR_AL,6,0)</f>
        <v>#N/A</v>
      </c>
      <c r="H495" s="6" t="e">
        <f>VLOOKUP($B495,AR_AL,7,0)</f>
        <v>#N/A</v>
      </c>
      <c r="I495" s="6" t="e">
        <f>VLOOKUP($B495,AR_AL,8,0)</f>
        <v>#N/A</v>
      </c>
      <c r="J495" s="6" t="e">
        <f>VLOOKUP($B495,AR_AL,9,0)</f>
        <v>#N/A</v>
      </c>
      <c r="K495" s="6" t="e">
        <f>VLOOKUP($B495,AR_AL,10,0)</f>
        <v>#N/A</v>
      </c>
      <c r="L495" s="6" t="e">
        <f>VLOOKUP($B495,AR_AL,11,0)</f>
        <v>#N/A</v>
      </c>
      <c r="M495" s="6" t="e">
        <f>VLOOKUP($B495,AR_AL,12,0)</f>
        <v>#N/A</v>
      </c>
      <c r="N495" s="6" t="e">
        <f>VLOOKUP($B495,AR_AL,13,0)</f>
        <v>#N/A</v>
      </c>
      <c r="O495" s="6" t="e">
        <f>VLOOKUP($B495,AR_AL,14,0)</f>
        <v>#N/A</v>
      </c>
      <c r="P495" s="6" t="e">
        <f>VLOOKUP($B495,AR_AL,15,0)</f>
        <v>#N/A</v>
      </c>
      <c r="Q495" s="6" t="e">
        <f>VLOOKUP($B495,AR_AL,16,0)</f>
        <v>#N/A</v>
      </c>
    </row>
    <row r="496" spans="1:17">
      <c r="A496" s="2" t="s">
        <v>1728</v>
      </c>
      <c r="B496" s="2" t="s">
        <v>1731</v>
      </c>
      <c r="C496" s="2" t="s">
        <v>543</v>
      </c>
      <c r="D496" s="6" t="e">
        <f>VLOOKUP($B496,AR_AL,3,0)</f>
        <v>#N/A</v>
      </c>
      <c r="E496" s="6" t="e">
        <f>VLOOKUP($B496,AR_AL,4,0)</f>
        <v>#N/A</v>
      </c>
      <c r="F496" s="6" t="e">
        <f>VLOOKUP($B496,AR_AL,5,0)</f>
        <v>#N/A</v>
      </c>
      <c r="G496" s="6" t="e">
        <f>VLOOKUP($B496,AR_AL,6,0)</f>
        <v>#N/A</v>
      </c>
      <c r="H496" s="6" t="e">
        <f>VLOOKUP($B496,AR_AL,7,0)</f>
        <v>#N/A</v>
      </c>
      <c r="I496" s="6" t="e">
        <f>VLOOKUP($B496,AR_AL,8,0)</f>
        <v>#N/A</v>
      </c>
      <c r="J496" s="6" t="e">
        <f>VLOOKUP($B496,AR_AL,9,0)</f>
        <v>#N/A</v>
      </c>
      <c r="K496" s="6" t="e">
        <f>VLOOKUP($B496,AR_AL,10,0)</f>
        <v>#N/A</v>
      </c>
      <c r="L496" s="6" t="e">
        <f>VLOOKUP($B496,AR_AL,11,0)</f>
        <v>#N/A</v>
      </c>
      <c r="M496" s="6" t="e">
        <f>VLOOKUP($B496,AR_AL,12,0)</f>
        <v>#N/A</v>
      </c>
      <c r="N496" s="6" t="e">
        <f>VLOOKUP($B496,AR_AL,13,0)</f>
        <v>#N/A</v>
      </c>
      <c r="O496" s="6" t="e">
        <f>VLOOKUP($B496,AR_AL,14,0)</f>
        <v>#N/A</v>
      </c>
      <c r="P496" s="6" t="e">
        <f>VLOOKUP($B496,AR_AL,15,0)</f>
        <v>#N/A</v>
      </c>
      <c r="Q496" s="6" t="e">
        <f>VLOOKUP($B496,AR_AL,16,0)</f>
        <v>#N/A</v>
      </c>
    </row>
    <row r="497" spans="1:17">
      <c r="A497" s="2" t="s">
        <v>1728</v>
      </c>
      <c r="B497" s="2" t="s">
        <v>1732</v>
      </c>
      <c r="C497" s="2" t="s">
        <v>543</v>
      </c>
      <c r="D497" s="6" t="e">
        <f>VLOOKUP($B497,AR_AL,3,0)</f>
        <v>#N/A</v>
      </c>
      <c r="E497" s="6" t="e">
        <f>VLOOKUP($B497,AR_AL,4,0)</f>
        <v>#N/A</v>
      </c>
      <c r="F497" s="6" t="e">
        <f>VLOOKUP($B497,AR_AL,5,0)</f>
        <v>#N/A</v>
      </c>
      <c r="G497" s="6" t="e">
        <f>VLOOKUP($B497,AR_AL,6,0)</f>
        <v>#N/A</v>
      </c>
      <c r="H497" s="6" t="e">
        <f>VLOOKUP($B497,AR_AL,7,0)</f>
        <v>#N/A</v>
      </c>
      <c r="I497" s="6" t="e">
        <f>VLOOKUP($B497,AR_AL,8,0)</f>
        <v>#N/A</v>
      </c>
      <c r="J497" s="6" t="e">
        <f>VLOOKUP($B497,AR_AL,9,0)</f>
        <v>#N/A</v>
      </c>
      <c r="K497" s="6" t="e">
        <f>VLOOKUP($B497,AR_AL,10,0)</f>
        <v>#N/A</v>
      </c>
      <c r="L497" s="6" t="e">
        <f>VLOOKUP($B497,AR_AL,11,0)</f>
        <v>#N/A</v>
      </c>
      <c r="M497" s="6" t="e">
        <f>VLOOKUP($B497,AR_AL,12,0)</f>
        <v>#N/A</v>
      </c>
      <c r="N497" s="6" t="e">
        <f>VLOOKUP($B497,AR_AL,13,0)</f>
        <v>#N/A</v>
      </c>
      <c r="O497" s="6" t="e">
        <f>VLOOKUP($B497,AR_AL,14,0)</f>
        <v>#N/A</v>
      </c>
      <c r="P497" s="6" t="e">
        <f>VLOOKUP($B497,AR_AL,15,0)</f>
        <v>#N/A</v>
      </c>
      <c r="Q497" s="6" t="e">
        <f>VLOOKUP($B497,AR_AL,16,0)</f>
        <v>#N/A</v>
      </c>
    </row>
    <row r="498" spans="1:17">
      <c r="A498" s="2" t="s">
        <v>1728</v>
      </c>
      <c r="B498" s="2" t="s">
        <v>1733</v>
      </c>
      <c r="C498" s="2" t="s">
        <v>543</v>
      </c>
      <c r="D498" s="6">
        <f>VLOOKUP($B498,AR_AL,3,0)</f>
        <v>0</v>
      </c>
      <c r="E498" s="6">
        <f>VLOOKUP($B498,AR_AL,4,0)</f>
        <v>0</v>
      </c>
      <c r="F498" s="6">
        <f>VLOOKUP($B498,AR_AL,5,0)</f>
        <v>0</v>
      </c>
      <c r="G498" s="6">
        <f>VLOOKUP($B498,AR_AL,6,0)</f>
        <v>0</v>
      </c>
      <c r="H498" s="6">
        <f>VLOOKUP($B498,AR_AL,7,0)</f>
        <v>0</v>
      </c>
      <c r="I498" s="6">
        <f>VLOOKUP($B498,AR_AL,8,0)</f>
        <v>0</v>
      </c>
      <c r="J498" s="6">
        <f>VLOOKUP($B498,AR_AL,9,0)</f>
        <v>0</v>
      </c>
      <c r="K498" s="6">
        <f>VLOOKUP($B498,AR_AL,10,0)</f>
        <v>0</v>
      </c>
      <c r="L498" s="6">
        <f>VLOOKUP($B498,AR_AL,11,0)</f>
        <v>0</v>
      </c>
      <c r="M498" s="6">
        <f>VLOOKUP($B498,AR_AL,12,0)</f>
        <v>0</v>
      </c>
      <c r="N498" s="6">
        <f>VLOOKUP($B498,AR_AL,13,0)</f>
        <v>0</v>
      </c>
      <c r="O498" s="6">
        <f>VLOOKUP($B498,AR_AL,14,0)</f>
        <v>0</v>
      </c>
      <c r="P498" s="6">
        <f>VLOOKUP($B498,AR_AL,15,0)</f>
        <v>0</v>
      </c>
      <c r="Q498" s="6">
        <f>VLOOKUP($B498,AR_AL,16,0)</f>
        <v>0</v>
      </c>
    </row>
    <row r="499" spans="1:17">
      <c r="A499" s="2" t="s">
        <v>1728</v>
      </c>
      <c r="B499" s="2" t="s">
        <v>1750</v>
      </c>
      <c r="C499" s="2" t="s">
        <v>543</v>
      </c>
      <c r="D499" s="6">
        <f>VLOOKUP($B499,AR_AL,3,0)</f>
        <v>0</v>
      </c>
      <c r="E499" s="6">
        <f>VLOOKUP($B499,AR_AL,4,0)</f>
        <v>0</v>
      </c>
      <c r="F499" s="6">
        <f>VLOOKUP($B499,AR_AL,5,0)</f>
        <v>0</v>
      </c>
      <c r="G499" s="6">
        <f>VLOOKUP($B499,AR_AL,6,0)</f>
        <v>0</v>
      </c>
      <c r="H499" s="6">
        <f>VLOOKUP($B499,AR_AL,7,0)</f>
        <v>0</v>
      </c>
      <c r="I499" s="6">
        <f>VLOOKUP($B499,AR_AL,8,0)</f>
        <v>0</v>
      </c>
      <c r="J499" s="6">
        <f>VLOOKUP($B499,AR_AL,9,0)</f>
        <v>0</v>
      </c>
      <c r="K499" s="6">
        <f>VLOOKUP($B499,AR_AL,10,0)</f>
        <v>0</v>
      </c>
      <c r="L499" s="6">
        <f>VLOOKUP($B499,AR_AL,11,0)</f>
        <v>0</v>
      </c>
      <c r="M499" s="6">
        <f>VLOOKUP($B499,AR_AL,12,0)</f>
        <v>0</v>
      </c>
      <c r="N499" s="6">
        <f>VLOOKUP($B499,AR_AL,13,0)</f>
        <v>0</v>
      </c>
      <c r="O499" s="6">
        <f>VLOOKUP($B499,AR_AL,14,0)</f>
        <v>0</v>
      </c>
      <c r="P499" s="6">
        <f>VLOOKUP($B499,AR_AL,15,0)</f>
        <v>0</v>
      </c>
      <c r="Q499" s="6">
        <f>VLOOKUP($B499,AR_AL,16,0)</f>
        <v>0</v>
      </c>
    </row>
    <row r="500" spans="1:17">
      <c r="A500" s="2" t="s">
        <v>1728</v>
      </c>
      <c r="B500" s="2" t="s">
        <v>1753</v>
      </c>
      <c r="C500" s="2" t="s">
        <v>543</v>
      </c>
      <c r="D500" s="6">
        <f>VLOOKUP($B500,AR_AL,3,0)</f>
        <v>0</v>
      </c>
      <c r="E500" s="6">
        <f>VLOOKUP($B500,AR_AL,4,0)</f>
        <v>0</v>
      </c>
      <c r="F500" s="6">
        <f>VLOOKUP($B500,AR_AL,5,0)</f>
        <v>0</v>
      </c>
      <c r="G500" s="6">
        <f>VLOOKUP($B500,AR_AL,6,0)</f>
        <v>0</v>
      </c>
      <c r="H500" s="6">
        <f>VLOOKUP($B500,AR_AL,7,0)</f>
        <v>0</v>
      </c>
      <c r="I500" s="6">
        <f>VLOOKUP($B500,AR_AL,8,0)</f>
        <v>0</v>
      </c>
      <c r="J500" s="6">
        <f>VLOOKUP($B500,AR_AL,9,0)</f>
        <v>0</v>
      </c>
      <c r="K500" s="6">
        <f>VLOOKUP($B500,AR_AL,10,0)</f>
        <v>0</v>
      </c>
      <c r="L500" s="6">
        <f>VLOOKUP($B500,AR_AL,11,0)</f>
        <v>0</v>
      </c>
      <c r="M500" s="6">
        <f>VLOOKUP($B500,AR_AL,12,0)</f>
        <v>0</v>
      </c>
      <c r="N500" s="6">
        <f>VLOOKUP($B500,AR_AL,13,0)</f>
        <v>0</v>
      </c>
      <c r="O500" s="6">
        <f>VLOOKUP($B500,AR_AL,14,0)</f>
        <v>0</v>
      </c>
      <c r="P500" s="6">
        <f>VLOOKUP($B500,AR_AL,15,0)</f>
        <v>0</v>
      </c>
      <c r="Q500" s="6">
        <f>VLOOKUP($B500,AR_AL,16,0)</f>
        <v>0</v>
      </c>
    </row>
    <row r="501" spans="1:17">
      <c r="A501" s="2" t="s">
        <v>1728</v>
      </c>
      <c r="B501" s="2" t="s">
        <v>1755</v>
      </c>
      <c r="C501" s="2" t="s">
        <v>543</v>
      </c>
      <c r="D501" s="6" t="e">
        <f>VLOOKUP($B501,AR_AL,3,0)</f>
        <v>#N/A</v>
      </c>
      <c r="E501" s="6" t="e">
        <f>VLOOKUP($B501,AR_AL,4,0)</f>
        <v>#N/A</v>
      </c>
      <c r="F501" s="6" t="e">
        <f>VLOOKUP($B501,AR_AL,5,0)</f>
        <v>#N/A</v>
      </c>
      <c r="G501" s="6" t="e">
        <f>VLOOKUP($B501,AR_AL,6,0)</f>
        <v>#N/A</v>
      </c>
      <c r="H501" s="6" t="e">
        <f>VLOOKUP($B501,AR_AL,7,0)</f>
        <v>#N/A</v>
      </c>
      <c r="I501" s="6" t="e">
        <f>VLOOKUP($B501,AR_AL,8,0)</f>
        <v>#N/A</v>
      </c>
      <c r="J501" s="6" t="e">
        <f>VLOOKUP($B501,AR_AL,9,0)</f>
        <v>#N/A</v>
      </c>
      <c r="K501" s="6" t="e">
        <f>VLOOKUP($B501,AR_AL,10,0)</f>
        <v>#N/A</v>
      </c>
      <c r="L501" s="6" t="e">
        <f>VLOOKUP($B501,AR_AL,11,0)</f>
        <v>#N/A</v>
      </c>
      <c r="M501" s="6" t="e">
        <f>VLOOKUP($B501,AR_AL,12,0)</f>
        <v>#N/A</v>
      </c>
      <c r="N501" s="6" t="e">
        <f>VLOOKUP($B501,AR_AL,13,0)</f>
        <v>#N/A</v>
      </c>
      <c r="O501" s="6" t="e">
        <f>VLOOKUP($B501,AR_AL,14,0)</f>
        <v>#N/A</v>
      </c>
      <c r="P501" s="6" t="e">
        <f>VLOOKUP($B501,AR_AL,15,0)</f>
        <v>#N/A</v>
      </c>
      <c r="Q501" s="6" t="e">
        <f>VLOOKUP($B501,AR_AL,16,0)</f>
        <v>#N/A</v>
      </c>
    </row>
    <row r="502" spans="1:17">
      <c r="A502" s="2" t="s">
        <v>1728</v>
      </c>
      <c r="B502" s="2" t="s">
        <v>1756</v>
      </c>
      <c r="C502" s="2" t="s">
        <v>543</v>
      </c>
      <c r="D502" s="6" t="e">
        <f>VLOOKUP($B502,AR_AL,3,0)</f>
        <v>#N/A</v>
      </c>
      <c r="E502" s="6" t="e">
        <f>VLOOKUP($B502,AR_AL,4,0)</f>
        <v>#N/A</v>
      </c>
      <c r="F502" s="6" t="e">
        <f>VLOOKUP($B502,AR_AL,5,0)</f>
        <v>#N/A</v>
      </c>
      <c r="G502" s="6" t="e">
        <f>VLOOKUP($B502,AR_AL,6,0)</f>
        <v>#N/A</v>
      </c>
      <c r="H502" s="6" t="e">
        <f>VLOOKUP($B502,AR_AL,7,0)</f>
        <v>#N/A</v>
      </c>
      <c r="I502" s="6" t="e">
        <f>VLOOKUP($B502,AR_AL,8,0)</f>
        <v>#N/A</v>
      </c>
      <c r="J502" s="6" t="e">
        <f>VLOOKUP($B502,AR_AL,9,0)</f>
        <v>#N/A</v>
      </c>
      <c r="K502" s="6" t="e">
        <f>VLOOKUP($B502,AR_AL,10,0)</f>
        <v>#N/A</v>
      </c>
      <c r="L502" s="6" t="e">
        <f>VLOOKUP($B502,AR_AL,11,0)</f>
        <v>#N/A</v>
      </c>
      <c r="M502" s="6" t="e">
        <f>VLOOKUP($B502,AR_AL,12,0)</f>
        <v>#N/A</v>
      </c>
      <c r="N502" s="6" t="e">
        <f>VLOOKUP($B502,AR_AL,13,0)</f>
        <v>#N/A</v>
      </c>
      <c r="O502" s="6" t="e">
        <f>VLOOKUP($B502,AR_AL,14,0)</f>
        <v>#N/A</v>
      </c>
      <c r="P502" s="6" t="e">
        <f>VLOOKUP($B502,AR_AL,15,0)</f>
        <v>#N/A</v>
      </c>
      <c r="Q502" s="6" t="e">
        <f>VLOOKUP($B502,AR_AL,16,0)</f>
        <v>#N/A</v>
      </c>
    </row>
    <row r="503" spans="1:17">
      <c r="A503" s="2" t="s">
        <v>1728</v>
      </c>
      <c r="B503" s="2" t="s">
        <v>1757</v>
      </c>
      <c r="C503" s="2" t="s">
        <v>543</v>
      </c>
      <c r="D503" s="6" t="e">
        <f>VLOOKUP($B503,AR_AL,3,0)</f>
        <v>#N/A</v>
      </c>
      <c r="E503" s="6" t="e">
        <f>VLOOKUP($B503,AR_AL,4,0)</f>
        <v>#N/A</v>
      </c>
      <c r="F503" s="6" t="e">
        <f>VLOOKUP($B503,AR_AL,5,0)</f>
        <v>#N/A</v>
      </c>
      <c r="G503" s="6" t="e">
        <f>VLOOKUP($B503,AR_AL,6,0)</f>
        <v>#N/A</v>
      </c>
      <c r="H503" s="6" t="e">
        <f>VLOOKUP($B503,AR_AL,7,0)</f>
        <v>#N/A</v>
      </c>
      <c r="I503" s="6" t="e">
        <f>VLOOKUP($B503,AR_AL,8,0)</f>
        <v>#N/A</v>
      </c>
      <c r="J503" s="6" t="e">
        <f>VLOOKUP($B503,AR_AL,9,0)</f>
        <v>#N/A</v>
      </c>
      <c r="K503" s="6" t="e">
        <f>VLOOKUP($B503,AR_AL,10,0)</f>
        <v>#N/A</v>
      </c>
      <c r="L503" s="6" t="e">
        <f>VLOOKUP($B503,AR_AL,11,0)</f>
        <v>#N/A</v>
      </c>
      <c r="M503" s="6" t="e">
        <f>VLOOKUP($B503,AR_AL,12,0)</f>
        <v>#N/A</v>
      </c>
      <c r="N503" s="6" t="e">
        <f>VLOOKUP($B503,AR_AL,13,0)</f>
        <v>#N/A</v>
      </c>
      <c r="O503" s="6" t="e">
        <f>VLOOKUP($B503,AR_AL,14,0)</f>
        <v>#N/A</v>
      </c>
      <c r="P503" s="6" t="e">
        <f>VLOOKUP($B503,AR_AL,15,0)</f>
        <v>#N/A</v>
      </c>
      <c r="Q503" s="6" t="e">
        <f>VLOOKUP($B503,AR_AL,16,0)</f>
        <v>#N/A</v>
      </c>
    </row>
    <row r="504" spans="1:17">
      <c r="A504" s="2" t="s">
        <v>1728</v>
      </c>
      <c r="B504" s="2" t="s">
        <v>1759</v>
      </c>
      <c r="C504" s="2" t="s">
        <v>543</v>
      </c>
      <c r="D504" s="6">
        <f>VLOOKUP($B504,AR_AL,3,0)</f>
        <v>0</v>
      </c>
      <c r="E504" s="6">
        <f>VLOOKUP($B504,AR_AL,4,0)</f>
        <v>0</v>
      </c>
      <c r="F504" s="6">
        <f>VLOOKUP($B504,AR_AL,5,0)</f>
        <v>0</v>
      </c>
      <c r="G504" s="6">
        <f>VLOOKUP($B504,AR_AL,6,0)</f>
        <v>0</v>
      </c>
      <c r="H504" s="6">
        <f>VLOOKUP($B504,AR_AL,7,0)</f>
        <v>0</v>
      </c>
      <c r="I504" s="6">
        <f>VLOOKUP($B504,AR_AL,8,0)</f>
        <v>0</v>
      </c>
      <c r="J504" s="6">
        <f>VLOOKUP($B504,AR_AL,9,0)</f>
        <v>0</v>
      </c>
      <c r="K504" s="6">
        <f>VLOOKUP($B504,AR_AL,10,0)</f>
        <v>0</v>
      </c>
      <c r="L504" s="6">
        <f>VLOOKUP($B504,AR_AL,11,0)</f>
        <v>0</v>
      </c>
      <c r="M504" s="6">
        <f>VLOOKUP($B504,AR_AL,12,0)</f>
        <v>0</v>
      </c>
      <c r="N504" s="6">
        <f>VLOOKUP($B504,AR_AL,13,0)</f>
        <v>0</v>
      </c>
      <c r="O504" s="6">
        <f>VLOOKUP($B504,AR_AL,14,0)</f>
        <v>0</v>
      </c>
      <c r="P504" s="6">
        <f>VLOOKUP($B504,AR_AL,15,0)</f>
        <v>0</v>
      </c>
      <c r="Q504" s="6">
        <f>VLOOKUP($B504,AR_AL,16,0)</f>
        <v>0</v>
      </c>
    </row>
    <row r="505" spans="1:17">
      <c r="A505" s="2" t="s">
        <v>1728</v>
      </c>
      <c r="B505" s="2" t="s">
        <v>1761</v>
      </c>
      <c r="C505" s="2" t="s">
        <v>543</v>
      </c>
      <c r="D505" s="6" t="e">
        <f>VLOOKUP($B505,AR_AL,3,0)</f>
        <v>#N/A</v>
      </c>
      <c r="E505" s="6" t="e">
        <f>VLOOKUP($B505,AR_AL,4,0)</f>
        <v>#N/A</v>
      </c>
      <c r="F505" s="6" t="e">
        <f>VLOOKUP($B505,AR_AL,5,0)</f>
        <v>#N/A</v>
      </c>
      <c r="G505" s="6" t="e">
        <f>VLOOKUP($B505,AR_AL,6,0)</f>
        <v>#N/A</v>
      </c>
      <c r="H505" s="6" t="e">
        <f>VLOOKUP($B505,AR_AL,7,0)</f>
        <v>#N/A</v>
      </c>
      <c r="I505" s="6" t="e">
        <f>VLOOKUP($B505,AR_AL,8,0)</f>
        <v>#N/A</v>
      </c>
      <c r="J505" s="6" t="e">
        <f>VLOOKUP($B505,AR_AL,9,0)</f>
        <v>#N/A</v>
      </c>
      <c r="K505" s="6" t="e">
        <f>VLOOKUP($B505,AR_AL,10,0)</f>
        <v>#N/A</v>
      </c>
      <c r="L505" s="6" t="e">
        <f>VLOOKUP($B505,AR_AL,11,0)</f>
        <v>#N/A</v>
      </c>
      <c r="M505" s="6" t="e">
        <f>VLOOKUP($B505,AR_AL,12,0)</f>
        <v>#N/A</v>
      </c>
      <c r="N505" s="6" t="e">
        <f>VLOOKUP($B505,AR_AL,13,0)</f>
        <v>#N/A</v>
      </c>
      <c r="O505" s="6" t="e">
        <f>VLOOKUP($B505,AR_AL,14,0)</f>
        <v>#N/A</v>
      </c>
      <c r="P505" s="6" t="e">
        <f>VLOOKUP($B505,AR_AL,15,0)</f>
        <v>#N/A</v>
      </c>
      <c r="Q505" s="6" t="e">
        <f>VLOOKUP($B505,AR_AL,16,0)</f>
        <v>#N/A</v>
      </c>
    </row>
    <row r="506" spans="1:17">
      <c r="A506" s="2" t="s">
        <v>1728</v>
      </c>
      <c r="B506" s="2" t="s">
        <v>1762</v>
      </c>
      <c r="C506" s="2" t="s">
        <v>543</v>
      </c>
      <c r="D506" s="6" t="e">
        <f>VLOOKUP($B506,AR_AL,3,0)</f>
        <v>#N/A</v>
      </c>
      <c r="E506" s="6" t="e">
        <f>VLOOKUP($B506,AR_AL,4,0)</f>
        <v>#N/A</v>
      </c>
      <c r="F506" s="6" t="e">
        <f>VLOOKUP($B506,AR_AL,5,0)</f>
        <v>#N/A</v>
      </c>
      <c r="G506" s="6" t="e">
        <f>VLOOKUP($B506,AR_AL,6,0)</f>
        <v>#N/A</v>
      </c>
      <c r="H506" s="6" t="e">
        <f>VLOOKUP($B506,AR_AL,7,0)</f>
        <v>#N/A</v>
      </c>
      <c r="I506" s="6" t="e">
        <f>VLOOKUP($B506,AR_AL,8,0)</f>
        <v>#N/A</v>
      </c>
      <c r="J506" s="6" t="e">
        <f>VLOOKUP($B506,AR_AL,9,0)</f>
        <v>#N/A</v>
      </c>
      <c r="K506" s="6" t="e">
        <f>VLOOKUP($B506,AR_AL,10,0)</f>
        <v>#N/A</v>
      </c>
      <c r="L506" s="6" t="e">
        <f>VLOOKUP($B506,AR_AL,11,0)</f>
        <v>#N/A</v>
      </c>
      <c r="M506" s="6" t="e">
        <f>VLOOKUP($B506,AR_AL,12,0)</f>
        <v>#N/A</v>
      </c>
      <c r="N506" s="6" t="e">
        <f>VLOOKUP($B506,AR_AL,13,0)</f>
        <v>#N/A</v>
      </c>
      <c r="O506" s="6" t="e">
        <f>VLOOKUP($B506,AR_AL,14,0)</f>
        <v>#N/A</v>
      </c>
      <c r="P506" s="6" t="e">
        <f>VLOOKUP($B506,AR_AL,15,0)</f>
        <v>#N/A</v>
      </c>
      <c r="Q506" s="6" t="e">
        <f>VLOOKUP($B506,AR_AL,16,0)</f>
        <v>#N/A</v>
      </c>
    </row>
    <row r="507" spans="1:17">
      <c r="A507" s="2" t="s">
        <v>1728</v>
      </c>
      <c r="B507" s="2" t="s">
        <v>1763</v>
      </c>
      <c r="C507" s="2" t="s">
        <v>543</v>
      </c>
      <c r="D507" s="6">
        <f>VLOOKUP($B507,AR_AL,3,0)</f>
        <v>0</v>
      </c>
      <c r="E507" s="6">
        <f>VLOOKUP($B507,AR_AL,4,0)</f>
        <v>0</v>
      </c>
      <c r="F507" s="6">
        <f>VLOOKUP($B507,AR_AL,5,0)</f>
        <v>0</v>
      </c>
      <c r="G507" s="6">
        <f>VLOOKUP($B507,AR_AL,6,0)</f>
        <v>0</v>
      </c>
      <c r="H507" s="6">
        <f>VLOOKUP($B507,AR_AL,7,0)</f>
        <v>0</v>
      </c>
      <c r="I507" s="6">
        <f>VLOOKUP($B507,AR_AL,8,0)</f>
        <v>0</v>
      </c>
      <c r="J507" s="6">
        <f>VLOOKUP($B507,AR_AL,9,0)</f>
        <v>0</v>
      </c>
      <c r="K507" s="6">
        <f>VLOOKUP($B507,AR_AL,10,0)</f>
        <v>0</v>
      </c>
      <c r="L507" s="6">
        <f>VLOOKUP($B507,AR_AL,11,0)</f>
        <v>0</v>
      </c>
      <c r="M507" s="6">
        <f>VLOOKUP($B507,AR_AL,12,0)</f>
        <v>0</v>
      </c>
      <c r="N507" s="6">
        <f>VLOOKUP($B507,AR_AL,13,0)</f>
        <v>0</v>
      </c>
      <c r="O507" s="6">
        <f>VLOOKUP($B507,AR_AL,14,0)</f>
        <v>0</v>
      </c>
      <c r="P507" s="6">
        <f>VLOOKUP($B507,AR_AL,15,0)</f>
        <v>0</v>
      </c>
      <c r="Q507" s="6">
        <f>VLOOKUP($B507,AR_AL,16,0)</f>
        <v>0</v>
      </c>
    </row>
    <row r="508" spans="1:17">
      <c r="A508" s="2" t="s">
        <v>1728</v>
      </c>
      <c r="B508" s="2" t="s">
        <v>1765</v>
      </c>
      <c r="C508" s="2" t="s">
        <v>543</v>
      </c>
      <c r="D508" s="6" t="e">
        <f>VLOOKUP($B508,AR_AL,3,0)</f>
        <v>#N/A</v>
      </c>
      <c r="E508" s="6" t="e">
        <f>VLOOKUP($B508,AR_AL,4,0)</f>
        <v>#N/A</v>
      </c>
      <c r="F508" s="6" t="e">
        <f>VLOOKUP($B508,AR_AL,5,0)</f>
        <v>#N/A</v>
      </c>
      <c r="G508" s="6" t="e">
        <f>VLOOKUP($B508,AR_AL,6,0)</f>
        <v>#N/A</v>
      </c>
      <c r="H508" s="6" t="e">
        <f>VLOOKUP($B508,AR_AL,7,0)</f>
        <v>#N/A</v>
      </c>
      <c r="I508" s="6" t="e">
        <f>VLOOKUP($B508,AR_AL,8,0)</f>
        <v>#N/A</v>
      </c>
      <c r="J508" s="6" t="e">
        <f>VLOOKUP($B508,AR_AL,9,0)</f>
        <v>#N/A</v>
      </c>
      <c r="K508" s="6" t="e">
        <f>VLOOKUP($B508,AR_AL,10,0)</f>
        <v>#N/A</v>
      </c>
      <c r="L508" s="6" t="e">
        <f>VLOOKUP($B508,AR_AL,11,0)</f>
        <v>#N/A</v>
      </c>
      <c r="M508" s="6" t="e">
        <f>VLOOKUP($B508,AR_AL,12,0)</f>
        <v>#N/A</v>
      </c>
      <c r="N508" s="6" t="e">
        <f>VLOOKUP($B508,AR_AL,13,0)</f>
        <v>#N/A</v>
      </c>
      <c r="O508" s="6" t="e">
        <f>VLOOKUP($B508,AR_AL,14,0)</f>
        <v>#N/A</v>
      </c>
      <c r="P508" s="6" t="e">
        <f>VLOOKUP($B508,AR_AL,15,0)</f>
        <v>#N/A</v>
      </c>
      <c r="Q508" s="6" t="e">
        <f>VLOOKUP($B508,AR_AL,16,0)</f>
        <v>#N/A</v>
      </c>
    </row>
    <row r="509" spans="1:17">
      <c r="A509" s="2" t="s">
        <v>1728</v>
      </c>
      <c r="B509" s="2" t="s">
        <v>1766</v>
      </c>
      <c r="C509" s="2" t="s">
        <v>543</v>
      </c>
      <c r="D509" s="6" t="e">
        <f>VLOOKUP($B509,AR_AL,3,0)</f>
        <v>#N/A</v>
      </c>
      <c r="E509" s="6" t="e">
        <f>VLOOKUP($B509,AR_AL,4,0)</f>
        <v>#N/A</v>
      </c>
      <c r="F509" s="6" t="e">
        <f>VLOOKUP($B509,AR_AL,5,0)</f>
        <v>#N/A</v>
      </c>
      <c r="G509" s="6" t="e">
        <f>VLOOKUP($B509,AR_AL,6,0)</f>
        <v>#N/A</v>
      </c>
      <c r="H509" s="6" t="e">
        <f>VLOOKUP($B509,AR_AL,7,0)</f>
        <v>#N/A</v>
      </c>
      <c r="I509" s="6" t="e">
        <f>VLOOKUP($B509,AR_AL,8,0)</f>
        <v>#N/A</v>
      </c>
      <c r="J509" s="6" t="e">
        <f>VLOOKUP($B509,AR_AL,9,0)</f>
        <v>#N/A</v>
      </c>
      <c r="K509" s="6" t="e">
        <f>VLOOKUP($B509,AR_AL,10,0)</f>
        <v>#N/A</v>
      </c>
      <c r="L509" s="6" t="e">
        <f>VLOOKUP($B509,AR_AL,11,0)</f>
        <v>#N/A</v>
      </c>
      <c r="M509" s="6" t="e">
        <f>VLOOKUP($B509,AR_AL,12,0)</f>
        <v>#N/A</v>
      </c>
      <c r="N509" s="6" t="e">
        <f>VLOOKUP($B509,AR_AL,13,0)</f>
        <v>#N/A</v>
      </c>
      <c r="O509" s="6" t="e">
        <f>VLOOKUP($B509,AR_AL,14,0)</f>
        <v>#N/A</v>
      </c>
      <c r="P509" s="6" t="e">
        <f>VLOOKUP($B509,AR_AL,15,0)</f>
        <v>#N/A</v>
      </c>
      <c r="Q509" s="6" t="e">
        <f>VLOOKUP($B509,AR_AL,16,0)</f>
        <v>#N/A</v>
      </c>
    </row>
    <row r="510" spans="1:17">
      <c r="A510" s="2" t="s">
        <v>1728</v>
      </c>
      <c r="B510" s="2" t="s">
        <v>1767</v>
      </c>
      <c r="C510" s="2" t="s">
        <v>543</v>
      </c>
      <c r="D510" s="6" t="e">
        <f>VLOOKUP($B510,AR_AL,3,0)</f>
        <v>#N/A</v>
      </c>
      <c r="E510" s="6" t="e">
        <f>VLOOKUP($B510,AR_AL,4,0)</f>
        <v>#N/A</v>
      </c>
      <c r="F510" s="6" t="e">
        <f>VLOOKUP($B510,AR_AL,5,0)</f>
        <v>#N/A</v>
      </c>
      <c r="G510" s="6" t="e">
        <f>VLOOKUP($B510,AR_AL,6,0)</f>
        <v>#N/A</v>
      </c>
      <c r="H510" s="6" t="e">
        <f>VLOOKUP($B510,AR_AL,7,0)</f>
        <v>#N/A</v>
      </c>
      <c r="I510" s="6" t="e">
        <f>VLOOKUP($B510,AR_AL,8,0)</f>
        <v>#N/A</v>
      </c>
      <c r="J510" s="6" t="e">
        <f>VLOOKUP($B510,AR_AL,9,0)</f>
        <v>#N/A</v>
      </c>
      <c r="K510" s="6" t="e">
        <f>VLOOKUP($B510,AR_AL,10,0)</f>
        <v>#N/A</v>
      </c>
      <c r="L510" s="6" t="e">
        <f>VLOOKUP($B510,AR_AL,11,0)</f>
        <v>#N/A</v>
      </c>
      <c r="M510" s="6" t="e">
        <f>VLOOKUP($B510,AR_AL,12,0)</f>
        <v>#N/A</v>
      </c>
      <c r="N510" s="6" t="e">
        <f>VLOOKUP($B510,AR_AL,13,0)</f>
        <v>#N/A</v>
      </c>
      <c r="O510" s="6" t="e">
        <f>VLOOKUP($B510,AR_AL,14,0)</f>
        <v>#N/A</v>
      </c>
      <c r="P510" s="6" t="e">
        <f>VLOOKUP($B510,AR_AL,15,0)</f>
        <v>#N/A</v>
      </c>
      <c r="Q510" s="6" t="e">
        <f>VLOOKUP($B510,AR_AL,16,0)</f>
        <v>#N/A</v>
      </c>
    </row>
    <row r="511" spans="1:17">
      <c r="A511" s="2" t="s">
        <v>1728</v>
      </c>
      <c r="B511" s="2" t="s">
        <v>1768</v>
      </c>
      <c r="C511" s="2" t="s">
        <v>543</v>
      </c>
      <c r="D511" s="6" t="e">
        <f>VLOOKUP($B511,AR_AL,3,0)</f>
        <v>#N/A</v>
      </c>
      <c r="E511" s="6" t="e">
        <f>VLOOKUP($B511,AR_AL,4,0)</f>
        <v>#N/A</v>
      </c>
      <c r="F511" s="6" t="e">
        <f>VLOOKUP($B511,AR_AL,5,0)</f>
        <v>#N/A</v>
      </c>
      <c r="G511" s="6" t="e">
        <f>VLOOKUP($B511,AR_AL,6,0)</f>
        <v>#N/A</v>
      </c>
      <c r="H511" s="6" t="e">
        <f>VLOOKUP($B511,AR_AL,7,0)</f>
        <v>#N/A</v>
      </c>
      <c r="I511" s="6" t="e">
        <f>VLOOKUP($B511,AR_AL,8,0)</f>
        <v>#N/A</v>
      </c>
      <c r="J511" s="6" t="e">
        <f>VLOOKUP($B511,AR_AL,9,0)</f>
        <v>#N/A</v>
      </c>
      <c r="K511" s="6" t="e">
        <f>VLOOKUP($B511,AR_AL,10,0)</f>
        <v>#N/A</v>
      </c>
      <c r="L511" s="6" t="e">
        <f>VLOOKUP($B511,AR_AL,11,0)</f>
        <v>#N/A</v>
      </c>
      <c r="M511" s="6" t="e">
        <f>VLOOKUP($B511,AR_AL,12,0)</f>
        <v>#N/A</v>
      </c>
      <c r="N511" s="6" t="e">
        <f>VLOOKUP($B511,AR_AL,13,0)</f>
        <v>#N/A</v>
      </c>
      <c r="O511" s="6" t="e">
        <f>VLOOKUP($B511,AR_AL,14,0)</f>
        <v>#N/A</v>
      </c>
      <c r="P511" s="6" t="e">
        <f>VLOOKUP($B511,AR_AL,15,0)</f>
        <v>#N/A</v>
      </c>
      <c r="Q511" s="6" t="e">
        <f>VLOOKUP($B511,AR_AL,16,0)</f>
        <v>#N/A</v>
      </c>
    </row>
    <row r="512" spans="1:17">
      <c r="A512" s="2" t="s">
        <v>1728</v>
      </c>
      <c r="B512" s="2" t="s">
        <v>1769</v>
      </c>
      <c r="C512" s="2" t="s">
        <v>543</v>
      </c>
      <c r="D512" s="6">
        <f>VLOOKUP($B512,AR_AL,3,0)</f>
        <v>0</v>
      </c>
      <c r="E512" s="6">
        <f>VLOOKUP($B512,AR_AL,4,0)</f>
        <v>0</v>
      </c>
      <c r="F512" s="6">
        <f>VLOOKUP($B512,AR_AL,5,0)</f>
        <v>0</v>
      </c>
      <c r="G512" s="6">
        <f>VLOOKUP($B512,AR_AL,6,0)</f>
        <v>0</v>
      </c>
      <c r="H512" s="6">
        <f>VLOOKUP($B512,AR_AL,7,0)</f>
        <v>0</v>
      </c>
      <c r="I512" s="6">
        <f>VLOOKUP($B512,AR_AL,8,0)</f>
        <v>0</v>
      </c>
      <c r="J512" s="6">
        <f>VLOOKUP($B512,AR_AL,9,0)</f>
        <v>0</v>
      </c>
      <c r="K512" s="6">
        <f>VLOOKUP($B512,AR_AL,10,0)</f>
        <v>0</v>
      </c>
      <c r="L512" s="6">
        <f>VLOOKUP($B512,AR_AL,11,0)</f>
        <v>0</v>
      </c>
      <c r="M512" s="6">
        <f>VLOOKUP($B512,AR_AL,12,0)</f>
        <v>0</v>
      </c>
      <c r="N512" s="6">
        <f>VLOOKUP($B512,AR_AL,13,0)</f>
        <v>0</v>
      </c>
      <c r="O512" s="6">
        <f>VLOOKUP($B512,AR_AL,14,0)</f>
        <v>0</v>
      </c>
      <c r="P512" s="6">
        <f>VLOOKUP($B512,AR_AL,15,0)</f>
        <v>0</v>
      </c>
      <c r="Q512" s="6">
        <f>VLOOKUP($B512,AR_AL,16,0)</f>
        <v>0</v>
      </c>
    </row>
    <row r="513" spans="1:17">
      <c r="A513" s="2" t="s">
        <v>1728</v>
      </c>
      <c r="B513" s="2" t="s">
        <v>1771</v>
      </c>
      <c r="C513" s="2" t="s">
        <v>543</v>
      </c>
      <c r="D513" s="6" t="e">
        <f>VLOOKUP($B513,AR_AL,3,0)</f>
        <v>#N/A</v>
      </c>
      <c r="E513" s="6" t="e">
        <f>VLOOKUP($B513,AR_AL,4,0)</f>
        <v>#N/A</v>
      </c>
      <c r="F513" s="6" t="e">
        <f>VLOOKUP($B513,AR_AL,5,0)</f>
        <v>#N/A</v>
      </c>
      <c r="G513" s="6" t="e">
        <f>VLOOKUP($B513,AR_AL,6,0)</f>
        <v>#N/A</v>
      </c>
      <c r="H513" s="6" t="e">
        <f>VLOOKUP($B513,AR_AL,7,0)</f>
        <v>#N/A</v>
      </c>
      <c r="I513" s="6" t="e">
        <f>VLOOKUP($B513,AR_AL,8,0)</f>
        <v>#N/A</v>
      </c>
      <c r="J513" s="6" t="e">
        <f>VLOOKUP($B513,AR_AL,9,0)</f>
        <v>#N/A</v>
      </c>
      <c r="K513" s="6" t="e">
        <f>VLOOKUP($B513,AR_AL,10,0)</f>
        <v>#N/A</v>
      </c>
      <c r="L513" s="6" t="e">
        <f>VLOOKUP($B513,AR_AL,11,0)</f>
        <v>#N/A</v>
      </c>
      <c r="M513" s="6" t="e">
        <f>VLOOKUP($B513,AR_AL,12,0)</f>
        <v>#N/A</v>
      </c>
      <c r="N513" s="6" t="e">
        <f>VLOOKUP($B513,AR_AL,13,0)</f>
        <v>#N/A</v>
      </c>
      <c r="O513" s="6" t="e">
        <f>VLOOKUP($B513,AR_AL,14,0)</f>
        <v>#N/A</v>
      </c>
      <c r="P513" s="6" t="e">
        <f>VLOOKUP($B513,AR_AL,15,0)</f>
        <v>#N/A</v>
      </c>
      <c r="Q513" s="6" t="e">
        <f>VLOOKUP($B513,AR_AL,16,0)</f>
        <v>#N/A</v>
      </c>
    </row>
    <row r="514" spans="1:17">
      <c r="A514" s="2" t="s">
        <v>1728</v>
      </c>
      <c r="B514" s="2" t="s">
        <v>1772</v>
      </c>
      <c r="C514" s="2" t="s">
        <v>543</v>
      </c>
      <c r="D514" s="6" t="e">
        <f>VLOOKUP($B514,AR_AL,3,0)</f>
        <v>#N/A</v>
      </c>
      <c r="E514" s="6" t="e">
        <f>VLOOKUP($B514,AR_AL,4,0)</f>
        <v>#N/A</v>
      </c>
      <c r="F514" s="6" t="e">
        <f>VLOOKUP($B514,AR_AL,5,0)</f>
        <v>#N/A</v>
      </c>
      <c r="G514" s="6" t="e">
        <f>VLOOKUP($B514,AR_AL,6,0)</f>
        <v>#N/A</v>
      </c>
      <c r="H514" s="6" t="e">
        <f>VLOOKUP($B514,AR_AL,7,0)</f>
        <v>#N/A</v>
      </c>
      <c r="I514" s="6" t="e">
        <f>VLOOKUP($B514,AR_AL,8,0)</f>
        <v>#N/A</v>
      </c>
      <c r="J514" s="6" t="e">
        <f>VLOOKUP($B514,AR_AL,9,0)</f>
        <v>#N/A</v>
      </c>
      <c r="K514" s="6" t="e">
        <f>VLOOKUP($B514,AR_AL,10,0)</f>
        <v>#N/A</v>
      </c>
      <c r="L514" s="6" t="e">
        <f>VLOOKUP($B514,AR_AL,11,0)</f>
        <v>#N/A</v>
      </c>
      <c r="M514" s="6" t="e">
        <f>VLOOKUP($B514,AR_AL,12,0)</f>
        <v>#N/A</v>
      </c>
      <c r="N514" s="6" t="e">
        <f>VLOOKUP($B514,AR_AL,13,0)</f>
        <v>#N/A</v>
      </c>
      <c r="O514" s="6" t="e">
        <f>VLOOKUP($B514,AR_AL,14,0)</f>
        <v>#N/A</v>
      </c>
      <c r="P514" s="6" t="e">
        <f>VLOOKUP($B514,AR_AL,15,0)</f>
        <v>#N/A</v>
      </c>
      <c r="Q514" s="6" t="e">
        <f>VLOOKUP($B514,AR_AL,16,0)</f>
        <v>#N/A</v>
      </c>
    </row>
    <row r="515" spans="1:17">
      <c r="A515" s="2" t="s">
        <v>1728</v>
      </c>
      <c r="B515" s="2" t="s">
        <v>1773</v>
      </c>
      <c r="C515" s="2" t="s">
        <v>543</v>
      </c>
      <c r="D515" s="6" t="e">
        <f>VLOOKUP($B515,AR_AL,3,0)</f>
        <v>#N/A</v>
      </c>
      <c r="E515" s="6" t="e">
        <f>VLOOKUP($B515,AR_AL,4,0)</f>
        <v>#N/A</v>
      </c>
      <c r="F515" s="6" t="e">
        <f>VLOOKUP($B515,AR_AL,5,0)</f>
        <v>#N/A</v>
      </c>
      <c r="G515" s="6" t="e">
        <f>VLOOKUP($B515,AR_AL,6,0)</f>
        <v>#N/A</v>
      </c>
      <c r="H515" s="6" t="e">
        <f>VLOOKUP($B515,AR_AL,7,0)</f>
        <v>#N/A</v>
      </c>
      <c r="I515" s="6" t="e">
        <f>VLOOKUP($B515,AR_AL,8,0)</f>
        <v>#N/A</v>
      </c>
      <c r="J515" s="6" t="e">
        <f>VLOOKUP($B515,AR_AL,9,0)</f>
        <v>#N/A</v>
      </c>
      <c r="K515" s="6" t="e">
        <f>VLOOKUP($B515,AR_AL,10,0)</f>
        <v>#N/A</v>
      </c>
      <c r="L515" s="6" t="e">
        <f>VLOOKUP($B515,AR_AL,11,0)</f>
        <v>#N/A</v>
      </c>
      <c r="M515" s="6" t="e">
        <f>VLOOKUP($B515,AR_AL,12,0)</f>
        <v>#N/A</v>
      </c>
      <c r="N515" s="6" t="e">
        <f>VLOOKUP($B515,AR_AL,13,0)</f>
        <v>#N/A</v>
      </c>
      <c r="O515" s="6" t="e">
        <f>VLOOKUP($B515,AR_AL,14,0)</f>
        <v>#N/A</v>
      </c>
      <c r="P515" s="6" t="e">
        <f>VLOOKUP($B515,AR_AL,15,0)</f>
        <v>#N/A</v>
      </c>
      <c r="Q515" s="6" t="e">
        <f>VLOOKUP($B515,AR_AL,16,0)</f>
        <v>#N/A</v>
      </c>
    </row>
    <row r="516" spans="1:17">
      <c r="A516" s="2" t="s">
        <v>1728</v>
      </c>
      <c r="B516" s="2" t="s">
        <v>1774</v>
      </c>
      <c r="C516" s="2" t="s">
        <v>543</v>
      </c>
      <c r="D516" s="6" t="e">
        <f>VLOOKUP($B516,AR_AL,3,0)</f>
        <v>#N/A</v>
      </c>
      <c r="E516" s="6" t="e">
        <f>VLOOKUP($B516,AR_AL,4,0)</f>
        <v>#N/A</v>
      </c>
      <c r="F516" s="6" t="e">
        <f>VLOOKUP($B516,AR_AL,5,0)</f>
        <v>#N/A</v>
      </c>
      <c r="G516" s="6" t="e">
        <f>VLOOKUP($B516,AR_AL,6,0)</f>
        <v>#N/A</v>
      </c>
      <c r="H516" s="6" t="e">
        <f>VLOOKUP($B516,AR_AL,7,0)</f>
        <v>#N/A</v>
      </c>
      <c r="I516" s="6" t="e">
        <f>VLOOKUP($B516,AR_AL,8,0)</f>
        <v>#N/A</v>
      </c>
      <c r="J516" s="6" t="e">
        <f>VLOOKUP($B516,AR_AL,9,0)</f>
        <v>#N/A</v>
      </c>
      <c r="K516" s="6" t="e">
        <f>VLOOKUP($B516,AR_AL,10,0)</f>
        <v>#N/A</v>
      </c>
      <c r="L516" s="6" t="e">
        <f>VLOOKUP($B516,AR_AL,11,0)</f>
        <v>#N/A</v>
      </c>
      <c r="M516" s="6" t="e">
        <f>VLOOKUP($B516,AR_AL,12,0)</f>
        <v>#N/A</v>
      </c>
      <c r="N516" s="6" t="e">
        <f>VLOOKUP($B516,AR_AL,13,0)</f>
        <v>#N/A</v>
      </c>
      <c r="O516" s="6" t="e">
        <f>VLOOKUP($B516,AR_AL,14,0)</f>
        <v>#N/A</v>
      </c>
      <c r="P516" s="6" t="e">
        <f>VLOOKUP($B516,AR_AL,15,0)</f>
        <v>#N/A</v>
      </c>
      <c r="Q516" s="6" t="e">
        <f>VLOOKUP($B516,AR_AL,16,0)</f>
        <v>#N/A</v>
      </c>
    </row>
    <row r="517" spans="1:17">
      <c r="A517" s="2" t="s">
        <v>1728</v>
      </c>
      <c r="B517" s="2" t="s">
        <v>1775</v>
      </c>
      <c r="C517" s="2" t="s">
        <v>543</v>
      </c>
      <c r="D517" s="6" t="e">
        <f>VLOOKUP($B517,AR_AL,3,0)</f>
        <v>#N/A</v>
      </c>
      <c r="E517" s="6" t="e">
        <f>VLOOKUP($B517,AR_AL,4,0)</f>
        <v>#N/A</v>
      </c>
      <c r="F517" s="6" t="e">
        <f>VLOOKUP($B517,AR_AL,5,0)</f>
        <v>#N/A</v>
      </c>
      <c r="G517" s="6" t="e">
        <f>VLOOKUP($B517,AR_AL,6,0)</f>
        <v>#N/A</v>
      </c>
      <c r="H517" s="6" t="e">
        <f>VLOOKUP($B517,AR_AL,7,0)</f>
        <v>#N/A</v>
      </c>
      <c r="I517" s="6" t="e">
        <f>VLOOKUP($B517,AR_AL,8,0)</f>
        <v>#N/A</v>
      </c>
      <c r="J517" s="6" t="e">
        <f>VLOOKUP($B517,AR_AL,9,0)</f>
        <v>#N/A</v>
      </c>
      <c r="K517" s="6" t="e">
        <f>VLOOKUP($B517,AR_AL,10,0)</f>
        <v>#N/A</v>
      </c>
      <c r="L517" s="6" t="e">
        <f>VLOOKUP($B517,AR_AL,11,0)</f>
        <v>#N/A</v>
      </c>
      <c r="M517" s="6" t="e">
        <f>VLOOKUP($B517,AR_AL,12,0)</f>
        <v>#N/A</v>
      </c>
      <c r="N517" s="6" t="e">
        <f>VLOOKUP($B517,AR_AL,13,0)</f>
        <v>#N/A</v>
      </c>
      <c r="O517" s="6" t="e">
        <f>VLOOKUP($B517,AR_AL,14,0)</f>
        <v>#N/A</v>
      </c>
      <c r="P517" s="6" t="e">
        <f>VLOOKUP($B517,AR_AL,15,0)</f>
        <v>#N/A</v>
      </c>
      <c r="Q517" s="6" t="e">
        <f>VLOOKUP($B517,AR_AL,16,0)</f>
        <v>#N/A</v>
      </c>
    </row>
    <row r="518" spans="1:17">
      <c r="A518" s="2" t="s">
        <v>1728</v>
      </c>
      <c r="B518" s="2" t="s">
        <v>1777</v>
      </c>
      <c r="C518" s="2" t="s">
        <v>543</v>
      </c>
      <c r="D518" s="6" t="e">
        <f>VLOOKUP($B518,AR_AL,3,0)</f>
        <v>#N/A</v>
      </c>
      <c r="E518" s="6" t="e">
        <f>VLOOKUP($B518,AR_AL,4,0)</f>
        <v>#N/A</v>
      </c>
      <c r="F518" s="6" t="e">
        <f>VLOOKUP($B518,AR_AL,5,0)</f>
        <v>#N/A</v>
      </c>
      <c r="G518" s="6" t="e">
        <f>VLOOKUP($B518,AR_AL,6,0)</f>
        <v>#N/A</v>
      </c>
      <c r="H518" s="6" t="e">
        <f>VLOOKUP($B518,AR_AL,7,0)</f>
        <v>#N/A</v>
      </c>
      <c r="I518" s="6" t="e">
        <f>VLOOKUP($B518,AR_AL,8,0)</f>
        <v>#N/A</v>
      </c>
      <c r="J518" s="6" t="e">
        <f>VLOOKUP($B518,AR_AL,9,0)</f>
        <v>#N/A</v>
      </c>
      <c r="K518" s="6" t="e">
        <f>VLOOKUP($B518,AR_AL,10,0)</f>
        <v>#N/A</v>
      </c>
      <c r="L518" s="6" t="e">
        <f>VLOOKUP($B518,AR_AL,11,0)</f>
        <v>#N/A</v>
      </c>
      <c r="M518" s="6" t="e">
        <f>VLOOKUP($B518,AR_AL,12,0)</f>
        <v>#N/A</v>
      </c>
      <c r="N518" s="6" t="e">
        <f>VLOOKUP($B518,AR_AL,13,0)</f>
        <v>#N/A</v>
      </c>
      <c r="O518" s="6" t="e">
        <f>VLOOKUP($B518,AR_AL,14,0)</f>
        <v>#N/A</v>
      </c>
      <c r="P518" s="6" t="e">
        <f>VLOOKUP($B518,AR_AL,15,0)</f>
        <v>#N/A</v>
      </c>
      <c r="Q518" s="6" t="e">
        <f>VLOOKUP($B518,AR_AL,16,0)</f>
        <v>#N/A</v>
      </c>
    </row>
    <row r="519" spans="1:17">
      <c r="A519" s="2" t="s">
        <v>1728</v>
      </c>
      <c r="B519" s="2" t="s">
        <v>1778</v>
      </c>
      <c r="C519" s="2" t="s">
        <v>543</v>
      </c>
      <c r="D519" s="6" t="e">
        <f>VLOOKUP($B519,AR_AL,3,0)</f>
        <v>#N/A</v>
      </c>
      <c r="E519" s="6" t="e">
        <f>VLOOKUP($B519,AR_AL,4,0)</f>
        <v>#N/A</v>
      </c>
      <c r="F519" s="6" t="e">
        <f>VLOOKUP($B519,AR_AL,5,0)</f>
        <v>#N/A</v>
      </c>
      <c r="G519" s="6" t="e">
        <f>VLOOKUP($B519,AR_AL,6,0)</f>
        <v>#N/A</v>
      </c>
      <c r="H519" s="6" t="e">
        <f>VLOOKUP($B519,AR_AL,7,0)</f>
        <v>#N/A</v>
      </c>
      <c r="I519" s="6" t="e">
        <f>VLOOKUP($B519,AR_AL,8,0)</f>
        <v>#N/A</v>
      </c>
      <c r="J519" s="6" t="e">
        <f>VLOOKUP($B519,AR_AL,9,0)</f>
        <v>#N/A</v>
      </c>
      <c r="K519" s="6" t="e">
        <f>VLOOKUP($B519,AR_AL,10,0)</f>
        <v>#N/A</v>
      </c>
      <c r="L519" s="6" t="e">
        <f>VLOOKUP($B519,AR_AL,11,0)</f>
        <v>#N/A</v>
      </c>
      <c r="M519" s="6" t="e">
        <f>VLOOKUP($B519,AR_AL,12,0)</f>
        <v>#N/A</v>
      </c>
      <c r="N519" s="6" t="e">
        <f>VLOOKUP($B519,AR_AL,13,0)</f>
        <v>#N/A</v>
      </c>
      <c r="O519" s="6" t="e">
        <f>VLOOKUP($B519,AR_AL,14,0)</f>
        <v>#N/A</v>
      </c>
      <c r="P519" s="6" t="e">
        <f>VLOOKUP($B519,AR_AL,15,0)</f>
        <v>#N/A</v>
      </c>
      <c r="Q519" s="6" t="e">
        <f>VLOOKUP($B519,AR_AL,16,0)</f>
        <v>#N/A</v>
      </c>
    </row>
    <row r="520" spans="1:17">
      <c r="A520" s="2" t="s">
        <v>1728</v>
      </c>
      <c r="B520" s="2" t="s">
        <v>1779</v>
      </c>
      <c r="C520" s="2" t="s">
        <v>543</v>
      </c>
      <c r="D520" s="6" t="e">
        <f>VLOOKUP($B520,AR_AL,3,0)</f>
        <v>#N/A</v>
      </c>
      <c r="E520" s="6" t="e">
        <f>VLOOKUP($B520,AR_AL,4,0)</f>
        <v>#N/A</v>
      </c>
      <c r="F520" s="6" t="e">
        <f>VLOOKUP($B520,AR_AL,5,0)</f>
        <v>#N/A</v>
      </c>
      <c r="G520" s="6" t="e">
        <f>VLOOKUP($B520,AR_AL,6,0)</f>
        <v>#N/A</v>
      </c>
      <c r="H520" s="6" t="e">
        <f>VLOOKUP($B520,AR_AL,7,0)</f>
        <v>#N/A</v>
      </c>
      <c r="I520" s="6" t="e">
        <f>VLOOKUP($B520,AR_AL,8,0)</f>
        <v>#N/A</v>
      </c>
      <c r="J520" s="6" t="e">
        <f>VLOOKUP($B520,AR_AL,9,0)</f>
        <v>#N/A</v>
      </c>
      <c r="K520" s="6" t="e">
        <f>VLOOKUP($B520,AR_AL,10,0)</f>
        <v>#N/A</v>
      </c>
      <c r="L520" s="6" t="e">
        <f>VLOOKUP($B520,AR_AL,11,0)</f>
        <v>#N/A</v>
      </c>
      <c r="M520" s="6" t="e">
        <f>VLOOKUP($B520,AR_AL,12,0)</f>
        <v>#N/A</v>
      </c>
      <c r="N520" s="6" t="e">
        <f>VLOOKUP($B520,AR_AL,13,0)</f>
        <v>#N/A</v>
      </c>
      <c r="O520" s="6" t="e">
        <f>VLOOKUP($B520,AR_AL,14,0)</f>
        <v>#N/A</v>
      </c>
      <c r="P520" s="6" t="e">
        <f>VLOOKUP($B520,AR_AL,15,0)</f>
        <v>#N/A</v>
      </c>
      <c r="Q520" s="6" t="e">
        <f>VLOOKUP($B520,AR_AL,16,0)</f>
        <v>#N/A</v>
      </c>
    </row>
    <row r="521" spans="1:17">
      <c r="A521" s="2" t="s">
        <v>1728</v>
      </c>
      <c r="B521" s="2" t="s">
        <v>1780</v>
      </c>
      <c r="C521" s="2" t="s">
        <v>543</v>
      </c>
      <c r="D521" s="6" t="e">
        <f>VLOOKUP($B521,AR_AL,3,0)</f>
        <v>#N/A</v>
      </c>
      <c r="E521" s="6" t="e">
        <f>VLOOKUP($B521,AR_AL,4,0)</f>
        <v>#N/A</v>
      </c>
      <c r="F521" s="6" t="e">
        <f>VLOOKUP($B521,AR_AL,5,0)</f>
        <v>#N/A</v>
      </c>
      <c r="G521" s="6" t="e">
        <f>VLOOKUP($B521,AR_AL,6,0)</f>
        <v>#N/A</v>
      </c>
      <c r="H521" s="6" t="e">
        <f>VLOOKUP($B521,AR_AL,7,0)</f>
        <v>#N/A</v>
      </c>
      <c r="I521" s="6" t="e">
        <f>VLOOKUP($B521,AR_AL,8,0)</f>
        <v>#N/A</v>
      </c>
      <c r="J521" s="6" t="e">
        <f>VLOOKUP($B521,AR_AL,9,0)</f>
        <v>#N/A</v>
      </c>
      <c r="K521" s="6" t="e">
        <f>VLOOKUP($B521,AR_AL,10,0)</f>
        <v>#N/A</v>
      </c>
      <c r="L521" s="6" t="e">
        <f>VLOOKUP($B521,AR_AL,11,0)</f>
        <v>#N/A</v>
      </c>
      <c r="M521" s="6" t="e">
        <f>VLOOKUP($B521,AR_AL,12,0)</f>
        <v>#N/A</v>
      </c>
      <c r="N521" s="6" t="e">
        <f>VLOOKUP($B521,AR_AL,13,0)</f>
        <v>#N/A</v>
      </c>
      <c r="O521" s="6" t="e">
        <f>VLOOKUP($B521,AR_AL,14,0)</f>
        <v>#N/A</v>
      </c>
      <c r="P521" s="6" t="e">
        <f>VLOOKUP($B521,AR_AL,15,0)</f>
        <v>#N/A</v>
      </c>
      <c r="Q521" s="6" t="e">
        <f>VLOOKUP($B521,AR_AL,16,0)</f>
        <v>#N/A</v>
      </c>
    </row>
    <row r="522" spans="1:17">
      <c r="A522" s="2" t="s">
        <v>1728</v>
      </c>
      <c r="B522" s="2" t="s">
        <v>1781</v>
      </c>
      <c r="C522" s="2" t="s">
        <v>543</v>
      </c>
      <c r="D522" s="6" t="e">
        <f>VLOOKUP($B522,AR_AL,3,0)</f>
        <v>#N/A</v>
      </c>
      <c r="E522" s="6" t="e">
        <f>VLOOKUP($B522,AR_AL,4,0)</f>
        <v>#N/A</v>
      </c>
      <c r="F522" s="6" t="e">
        <f>VLOOKUP($B522,AR_AL,5,0)</f>
        <v>#N/A</v>
      </c>
      <c r="G522" s="6" t="e">
        <f>VLOOKUP($B522,AR_AL,6,0)</f>
        <v>#N/A</v>
      </c>
      <c r="H522" s="6" t="e">
        <f>VLOOKUP($B522,AR_AL,7,0)</f>
        <v>#N/A</v>
      </c>
      <c r="I522" s="6" t="e">
        <f>VLOOKUP($B522,AR_AL,8,0)</f>
        <v>#N/A</v>
      </c>
      <c r="J522" s="6" t="e">
        <f>VLOOKUP($B522,AR_AL,9,0)</f>
        <v>#N/A</v>
      </c>
      <c r="K522" s="6" t="e">
        <f>VLOOKUP($B522,AR_AL,10,0)</f>
        <v>#N/A</v>
      </c>
      <c r="L522" s="6" t="e">
        <f>VLOOKUP($B522,AR_AL,11,0)</f>
        <v>#N/A</v>
      </c>
      <c r="M522" s="6" t="e">
        <f>VLOOKUP($B522,AR_AL,12,0)</f>
        <v>#N/A</v>
      </c>
      <c r="N522" s="6" t="e">
        <f>VLOOKUP($B522,AR_AL,13,0)</f>
        <v>#N/A</v>
      </c>
      <c r="O522" s="6" t="e">
        <f>VLOOKUP($B522,AR_AL,14,0)</f>
        <v>#N/A</v>
      </c>
      <c r="P522" s="6" t="e">
        <f>VLOOKUP($B522,AR_AL,15,0)</f>
        <v>#N/A</v>
      </c>
      <c r="Q522" s="6" t="e">
        <f>VLOOKUP($B522,AR_AL,16,0)</f>
        <v>#N/A</v>
      </c>
    </row>
    <row r="523" spans="1:17">
      <c r="A523" s="2" t="s">
        <v>1728</v>
      </c>
      <c r="B523" s="2" t="s">
        <v>1782</v>
      </c>
      <c r="C523" s="2" t="s">
        <v>543</v>
      </c>
      <c r="D523" s="6" t="e">
        <f>VLOOKUP($B523,AR_AL,3,0)</f>
        <v>#N/A</v>
      </c>
      <c r="E523" s="6" t="e">
        <f>VLOOKUP($B523,AR_AL,4,0)</f>
        <v>#N/A</v>
      </c>
      <c r="F523" s="6" t="e">
        <f>VLOOKUP($B523,AR_AL,5,0)</f>
        <v>#N/A</v>
      </c>
      <c r="G523" s="6" t="e">
        <f>VLOOKUP($B523,AR_AL,6,0)</f>
        <v>#N/A</v>
      </c>
      <c r="H523" s="6" t="e">
        <f>VLOOKUP($B523,AR_AL,7,0)</f>
        <v>#N/A</v>
      </c>
      <c r="I523" s="6" t="e">
        <f>VLOOKUP($B523,AR_AL,8,0)</f>
        <v>#N/A</v>
      </c>
      <c r="J523" s="6" t="e">
        <f>VLOOKUP($B523,AR_AL,9,0)</f>
        <v>#N/A</v>
      </c>
      <c r="K523" s="6" t="e">
        <f>VLOOKUP($B523,AR_AL,10,0)</f>
        <v>#N/A</v>
      </c>
      <c r="L523" s="6" t="e">
        <f>VLOOKUP($B523,AR_AL,11,0)</f>
        <v>#N/A</v>
      </c>
      <c r="M523" s="6" t="e">
        <f>VLOOKUP($B523,AR_AL,12,0)</f>
        <v>#N/A</v>
      </c>
      <c r="N523" s="6" t="e">
        <f>VLOOKUP($B523,AR_AL,13,0)</f>
        <v>#N/A</v>
      </c>
      <c r="O523" s="6" t="e">
        <f>VLOOKUP($B523,AR_AL,14,0)</f>
        <v>#N/A</v>
      </c>
      <c r="P523" s="6" t="e">
        <f>VLOOKUP($B523,AR_AL,15,0)</f>
        <v>#N/A</v>
      </c>
      <c r="Q523" s="6" t="e">
        <f>VLOOKUP($B523,AR_AL,16,0)</f>
        <v>#N/A</v>
      </c>
    </row>
    <row r="524" spans="1:17">
      <c r="A524" s="2" t="s">
        <v>1728</v>
      </c>
      <c r="B524" s="2" t="s">
        <v>1783</v>
      </c>
      <c r="C524" s="2" t="s">
        <v>543</v>
      </c>
      <c r="D524" s="6">
        <f>VLOOKUP($B524,AR_AL,3,0)</f>
        <v>0</v>
      </c>
      <c r="E524" s="6">
        <f>VLOOKUP($B524,AR_AL,4,0)</f>
        <v>0</v>
      </c>
      <c r="F524" s="6">
        <f>VLOOKUP($B524,AR_AL,5,0)</f>
        <v>0</v>
      </c>
      <c r="G524" s="6">
        <f>VLOOKUP($B524,AR_AL,6,0)</f>
        <v>0</v>
      </c>
      <c r="H524" s="6">
        <f>VLOOKUP($B524,AR_AL,7,0)</f>
        <v>0</v>
      </c>
      <c r="I524" s="6">
        <f>VLOOKUP($B524,AR_AL,8,0)</f>
        <v>0</v>
      </c>
      <c r="J524" s="6">
        <f>VLOOKUP($B524,AR_AL,9,0)</f>
        <v>0</v>
      </c>
      <c r="K524" s="6">
        <f>VLOOKUP($B524,AR_AL,10,0)</f>
        <v>0</v>
      </c>
      <c r="L524" s="6">
        <f>VLOOKUP($B524,AR_AL,11,0)</f>
        <v>0</v>
      </c>
      <c r="M524" s="6">
        <f>VLOOKUP($B524,AR_AL,12,0)</f>
        <v>0</v>
      </c>
      <c r="N524" s="6">
        <f>VLOOKUP($B524,AR_AL,13,0)</f>
        <v>0</v>
      </c>
      <c r="O524" s="6">
        <f>VLOOKUP($B524,AR_AL,14,0)</f>
        <v>0</v>
      </c>
      <c r="P524" s="6">
        <f>VLOOKUP($B524,AR_AL,15,0)</f>
        <v>0</v>
      </c>
      <c r="Q524" s="6">
        <f>VLOOKUP($B524,AR_AL,16,0)</f>
        <v>0</v>
      </c>
    </row>
    <row r="525" spans="1:17">
      <c r="A525" s="2" t="s">
        <v>1728</v>
      </c>
      <c r="B525" s="2" t="s">
        <v>1786</v>
      </c>
      <c r="C525" s="2" t="s">
        <v>543</v>
      </c>
      <c r="D525" s="6" t="e">
        <f>VLOOKUP($B525,AR_AL,3,0)</f>
        <v>#N/A</v>
      </c>
      <c r="E525" s="6" t="e">
        <f>VLOOKUP($B525,AR_AL,4,0)</f>
        <v>#N/A</v>
      </c>
      <c r="F525" s="6" t="e">
        <f>VLOOKUP($B525,AR_AL,5,0)</f>
        <v>#N/A</v>
      </c>
      <c r="G525" s="6" t="e">
        <f>VLOOKUP($B525,AR_AL,6,0)</f>
        <v>#N/A</v>
      </c>
      <c r="H525" s="6" t="e">
        <f>VLOOKUP($B525,AR_AL,7,0)</f>
        <v>#N/A</v>
      </c>
      <c r="I525" s="6" t="e">
        <f>VLOOKUP($B525,AR_AL,8,0)</f>
        <v>#N/A</v>
      </c>
      <c r="J525" s="6" t="e">
        <f>VLOOKUP($B525,AR_AL,9,0)</f>
        <v>#N/A</v>
      </c>
      <c r="K525" s="6" t="e">
        <f>VLOOKUP($B525,AR_AL,10,0)</f>
        <v>#N/A</v>
      </c>
      <c r="L525" s="6" t="e">
        <f>VLOOKUP($B525,AR_AL,11,0)</f>
        <v>#N/A</v>
      </c>
      <c r="M525" s="6" t="e">
        <f>VLOOKUP($B525,AR_AL,12,0)</f>
        <v>#N/A</v>
      </c>
      <c r="N525" s="6" t="e">
        <f>VLOOKUP($B525,AR_AL,13,0)</f>
        <v>#N/A</v>
      </c>
      <c r="O525" s="6" t="e">
        <f>VLOOKUP($B525,AR_AL,14,0)</f>
        <v>#N/A</v>
      </c>
      <c r="P525" s="6" t="e">
        <f>VLOOKUP($B525,AR_AL,15,0)</f>
        <v>#N/A</v>
      </c>
      <c r="Q525" s="6" t="e">
        <f>VLOOKUP($B525,AR_AL,16,0)</f>
        <v>#N/A</v>
      </c>
    </row>
    <row r="526" spans="1:17">
      <c r="A526" s="2" t="s">
        <v>1728</v>
      </c>
      <c r="B526" s="2" t="s">
        <v>1787</v>
      </c>
      <c r="C526" s="2" t="s">
        <v>543</v>
      </c>
      <c r="D526" s="6" t="e">
        <f>VLOOKUP($B526,AR_AL,3,0)</f>
        <v>#N/A</v>
      </c>
      <c r="E526" s="6" t="e">
        <f>VLOOKUP($B526,AR_AL,4,0)</f>
        <v>#N/A</v>
      </c>
      <c r="F526" s="6" t="e">
        <f>VLOOKUP($B526,AR_AL,5,0)</f>
        <v>#N/A</v>
      </c>
      <c r="G526" s="6" t="e">
        <f>VLOOKUP($B526,AR_AL,6,0)</f>
        <v>#N/A</v>
      </c>
      <c r="H526" s="6" t="e">
        <f>VLOOKUP($B526,AR_AL,7,0)</f>
        <v>#N/A</v>
      </c>
      <c r="I526" s="6" t="e">
        <f>VLOOKUP($B526,AR_AL,8,0)</f>
        <v>#N/A</v>
      </c>
      <c r="J526" s="6" t="e">
        <f>VLOOKUP($B526,AR_AL,9,0)</f>
        <v>#N/A</v>
      </c>
      <c r="K526" s="6" t="e">
        <f>VLOOKUP($B526,AR_AL,10,0)</f>
        <v>#N/A</v>
      </c>
      <c r="L526" s="6" t="e">
        <f>VLOOKUP($B526,AR_AL,11,0)</f>
        <v>#N/A</v>
      </c>
      <c r="M526" s="6" t="e">
        <f>VLOOKUP($B526,AR_AL,12,0)</f>
        <v>#N/A</v>
      </c>
      <c r="N526" s="6" t="e">
        <f>VLOOKUP($B526,AR_AL,13,0)</f>
        <v>#N/A</v>
      </c>
      <c r="O526" s="6" t="e">
        <f>VLOOKUP($B526,AR_AL,14,0)</f>
        <v>#N/A</v>
      </c>
      <c r="P526" s="6" t="e">
        <f>VLOOKUP($B526,AR_AL,15,0)</f>
        <v>#N/A</v>
      </c>
      <c r="Q526" s="6" t="e">
        <f>VLOOKUP($B526,AR_AL,16,0)</f>
        <v>#N/A</v>
      </c>
    </row>
    <row r="527" spans="1:17">
      <c r="A527" s="2" t="s">
        <v>1728</v>
      </c>
      <c r="B527" s="2" t="s">
        <v>1788</v>
      </c>
      <c r="C527" s="2" t="s">
        <v>543</v>
      </c>
      <c r="D527" s="6" t="e">
        <f>VLOOKUP($B527,AR_AL,3,0)</f>
        <v>#N/A</v>
      </c>
      <c r="E527" s="6" t="e">
        <f>VLOOKUP($B527,AR_AL,4,0)</f>
        <v>#N/A</v>
      </c>
      <c r="F527" s="6" t="e">
        <f>VLOOKUP($B527,AR_AL,5,0)</f>
        <v>#N/A</v>
      </c>
      <c r="G527" s="6" t="e">
        <f>VLOOKUP($B527,AR_AL,6,0)</f>
        <v>#N/A</v>
      </c>
      <c r="H527" s="6" t="e">
        <f>VLOOKUP($B527,AR_AL,7,0)</f>
        <v>#N/A</v>
      </c>
      <c r="I527" s="6" t="e">
        <f>VLOOKUP($B527,AR_AL,8,0)</f>
        <v>#N/A</v>
      </c>
      <c r="J527" s="6" t="e">
        <f>VLOOKUP($B527,AR_AL,9,0)</f>
        <v>#N/A</v>
      </c>
      <c r="K527" s="6" t="e">
        <f>VLOOKUP($B527,AR_AL,10,0)</f>
        <v>#N/A</v>
      </c>
      <c r="L527" s="6" t="e">
        <f>VLOOKUP($B527,AR_AL,11,0)</f>
        <v>#N/A</v>
      </c>
      <c r="M527" s="6" t="e">
        <f>VLOOKUP($B527,AR_AL,12,0)</f>
        <v>#N/A</v>
      </c>
      <c r="N527" s="6" t="e">
        <f>VLOOKUP($B527,AR_AL,13,0)</f>
        <v>#N/A</v>
      </c>
      <c r="O527" s="6" t="e">
        <f>VLOOKUP($B527,AR_AL,14,0)</f>
        <v>#N/A</v>
      </c>
      <c r="P527" s="6" t="e">
        <f>VLOOKUP($B527,AR_AL,15,0)</f>
        <v>#N/A</v>
      </c>
      <c r="Q527" s="6" t="e">
        <f>VLOOKUP($B527,AR_AL,16,0)</f>
        <v>#N/A</v>
      </c>
    </row>
    <row r="528" spans="1:17">
      <c r="A528" s="2" t="s">
        <v>1728</v>
      </c>
      <c r="B528" s="2" t="s">
        <v>1789</v>
      </c>
      <c r="C528" s="2" t="s">
        <v>543</v>
      </c>
      <c r="D528" s="6" t="e">
        <f>VLOOKUP($B528,AR_AL,3,0)</f>
        <v>#N/A</v>
      </c>
      <c r="E528" s="6" t="e">
        <f>VLOOKUP($B528,AR_AL,4,0)</f>
        <v>#N/A</v>
      </c>
      <c r="F528" s="6" t="e">
        <f>VLOOKUP($B528,AR_AL,5,0)</f>
        <v>#N/A</v>
      </c>
      <c r="G528" s="6" t="e">
        <f>VLOOKUP($B528,AR_AL,6,0)</f>
        <v>#N/A</v>
      </c>
      <c r="H528" s="6" t="e">
        <f>VLOOKUP($B528,AR_AL,7,0)</f>
        <v>#N/A</v>
      </c>
      <c r="I528" s="6" t="e">
        <f>VLOOKUP($B528,AR_AL,8,0)</f>
        <v>#N/A</v>
      </c>
      <c r="J528" s="6" t="e">
        <f>VLOOKUP($B528,AR_AL,9,0)</f>
        <v>#N/A</v>
      </c>
      <c r="K528" s="6" t="e">
        <f>VLOOKUP($B528,AR_AL,10,0)</f>
        <v>#N/A</v>
      </c>
      <c r="L528" s="6" t="e">
        <f>VLOOKUP($B528,AR_AL,11,0)</f>
        <v>#N/A</v>
      </c>
      <c r="M528" s="6" t="e">
        <f>VLOOKUP($B528,AR_AL,12,0)</f>
        <v>#N/A</v>
      </c>
      <c r="N528" s="6" t="e">
        <f>VLOOKUP($B528,AR_AL,13,0)</f>
        <v>#N/A</v>
      </c>
      <c r="O528" s="6" t="e">
        <f>VLOOKUP($B528,AR_AL,14,0)</f>
        <v>#N/A</v>
      </c>
      <c r="P528" s="6" t="e">
        <f>VLOOKUP($B528,AR_AL,15,0)</f>
        <v>#N/A</v>
      </c>
      <c r="Q528" s="6" t="e">
        <f>VLOOKUP($B528,AR_AL,16,0)</f>
        <v>#N/A</v>
      </c>
    </row>
    <row r="529" spans="1:17">
      <c r="A529" s="2" t="s">
        <v>1728</v>
      </c>
      <c r="B529" s="2" t="s">
        <v>1790</v>
      </c>
      <c r="C529" s="2" t="s">
        <v>543</v>
      </c>
      <c r="D529" s="6" t="e">
        <f>VLOOKUP($B529,AR_AL,3,0)</f>
        <v>#N/A</v>
      </c>
      <c r="E529" s="6" t="e">
        <f>VLOOKUP($B529,AR_AL,4,0)</f>
        <v>#N/A</v>
      </c>
      <c r="F529" s="6" t="e">
        <f>VLOOKUP($B529,AR_AL,5,0)</f>
        <v>#N/A</v>
      </c>
      <c r="G529" s="6" t="e">
        <f>VLOOKUP($B529,AR_AL,6,0)</f>
        <v>#N/A</v>
      </c>
      <c r="H529" s="6" t="e">
        <f>VLOOKUP($B529,AR_AL,7,0)</f>
        <v>#N/A</v>
      </c>
      <c r="I529" s="6" t="e">
        <f>VLOOKUP($B529,AR_AL,8,0)</f>
        <v>#N/A</v>
      </c>
      <c r="J529" s="6" t="e">
        <f>VLOOKUP($B529,AR_AL,9,0)</f>
        <v>#N/A</v>
      </c>
      <c r="K529" s="6" t="e">
        <f>VLOOKUP($B529,AR_AL,10,0)</f>
        <v>#N/A</v>
      </c>
      <c r="L529" s="6" t="e">
        <f>VLOOKUP($B529,AR_AL,11,0)</f>
        <v>#N/A</v>
      </c>
      <c r="M529" s="6" t="e">
        <f>VLOOKUP($B529,AR_AL,12,0)</f>
        <v>#N/A</v>
      </c>
      <c r="N529" s="6" t="e">
        <f>VLOOKUP($B529,AR_AL,13,0)</f>
        <v>#N/A</v>
      </c>
      <c r="O529" s="6" t="e">
        <f>VLOOKUP($B529,AR_AL,14,0)</f>
        <v>#N/A</v>
      </c>
      <c r="P529" s="6" t="e">
        <f>VLOOKUP($B529,AR_AL,15,0)</f>
        <v>#N/A</v>
      </c>
      <c r="Q529" s="6" t="e">
        <f>VLOOKUP($B529,AR_AL,16,0)</f>
        <v>#N/A</v>
      </c>
    </row>
    <row r="530" spans="1:17">
      <c r="A530" s="2" t="s">
        <v>1728</v>
      </c>
      <c r="B530" s="2" t="s">
        <v>1791</v>
      </c>
      <c r="C530" s="2" t="s">
        <v>543</v>
      </c>
      <c r="D530" s="6" t="e">
        <f>VLOOKUP($B530,AR_AL,3,0)</f>
        <v>#N/A</v>
      </c>
      <c r="E530" s="6" t="e">
        <f>VLOOKUP($B530,AR_AL,4,0)</f>
        <v>#N/A</v>
      </c>
      <c r="F530" s="6" t="e">
        <f>VLOOKUP($B530,AR_AL,5,0)</f>
        <v>#N/A</v>
      </c>
      <c r="G530" s="6" t="e">
        <f>VLOOKUP($B530,AR_AL,6,0)</f>
        <v>#N/A</v>
      </c>
      <c r="H530" s="6" t="e">
        <f>VLOOKUP($B530,AR_AL,7,0)</f>
        <v>#N/A</v>
      </c>
      <c r="I530" s="6" t="e">
        <f>VLOOKUP($B530,AR_AL,8,0)</f>
        <v>#N/A</v>
      </c>
      <c r="J530" s="6" t="e">
        <f>VLOOKUP($B530,AR_AL,9,0)</f>
        <v>#N/A</v>
      </c>
      <c r="K530" s="6" t="e">
        <f>VLOOKUP($B530,AR_AL,10,0)</f>
        <v>#N/A</v>
      </c>
      <c r="L530" s="6" t="e">
        <f>VLOOKUP($B530,AR_AL,11,0)</f>
        <v>#N/A</v>
      </c>
      <c r="M530" s="6" t="e">
        <f>VLOOKUP($B530,AR_AL,12,0)</f>
        <v>#N/A</v>
      </c>
      <c r="N530" s="6" t="e">
        <f>VLOOKUP($B530,AR_AL,13,0)</f>
        <v>#N/A</v>
      </c>
      <c r="O530" s="6" t="e">
        <f>VLOOKUP($B530,AR_AL,14,0)</f>
        <v>#N/A</v>
      </c>
      <c r="P530" s="6" t="e">
        <f>VLOOKUP($B530,AR_AL,15,0)</f>
        <v>#N/A</v>
      </c>
      <c r="Q530" s="6" t="e">
        <f>VLOOKUP($B530,AR_AL,16,0)</f>
        <v>#N/A</v>
      </c>
    </row>
    <row r="531" spans="1:17">
      <c r="A531" s="2" t="s">
        <v>1728</v>
      </c>
      <c r="B531" s="2" t="s">
        <v>1792</v>
      </c>
      <c r="C531" s="2" t="s">
        <v>543</v>
      </c>
      <c r="D531" s="6" t="e">
        <f>VLOOKUP($B531,AR_AL,3,0)</f>
        <v>#N/A</v>
      </c>
      <c r="E531" s="6" t="e">
        <f>VLOOKUP($B531,AR_AL,4,0)</f>
        <v>#N/A</v>
      </c>
      <c r="F531" s="6" t="e">
        <f>VLOOKUP($B531,AR_AL,5,0)</f>
        <v>#N/A</v>
      </c>
      <c r="G531" s="6" t="e">
        <f>VLOOKUP($B531,AR_AL,6,0)</f>
        <v>#N/A</v>
      </c>
      <c r="H531" s="6" t="e">
        <f>VLOOKUP($B531,AR_AL,7,0)</f>
        <v>#N/A</v>
      </c>
      <c r="I531" s="6" t="e">
        <f>VLOOKUP($B531,AR_AL,8,0)</f>
        <v>#N/A</v>
      </c>
      <c r="J531" s="6" t="e">
        <f>VLOOKUP($B531,AR_AL,9,0)</f>
        <v>#N/A</v>
      </c>
      <c r="K531" s="6" t="e">
        <f>VLOOKUP($B531,AR_AL,10,0)</f>
        <v>#N/A</v>
      </c>
      <c r="L531" s="6" t="e">
        <f>VLOOKUP($B531,AR_AL,11,0)</f>
        <v>#N/A</v>
      </c>
      <c r="M531" s="6" t="e">
        <f>VLOOKUP($B531,AR_AL,12,0)</f>
        <v>#N/A</v>
      </c>
      <c r="N531" s="6" t="e">
        <f>VLOOKUP($B531,AR_AL,13,0)</f>
        <v>#N/A</v>
      </c>
      <c r="O531" s="6" t="e">
        <f>VLOOKUP($B531,AR_AL,14,0)</f>
        <v>#N/A</v>
      </c>
      <c r="P531" s="6" t="e">
        <f>VLOOKUP($B531,AR_AL,15,0)</f>
        <v>#N/A</v>
      </c>
      <c r="Q531" s="6" t="e">
        <f>VLOOKUP($B531,AR_AL,16,0)</f>
        <v>#N/A</v>
      </c>
    </row>
    <row r="532" spans="1:17">
      <c r="A532" s="2" t="s">
        <v>1728</v>
      </c>
      <c r="B532" s="2" t="s">
        <v>1793</v>
      </c>
      <c r="C532" s="2" t="s">
        <v>543</v>
      </c>
      <c r="D532" s="6">
        <f>VLOOKUP($B532,AR_AL,3,0)</f>
        <v>0</v>
      </c>
      <c r="E532" s="6">
        <f>VLOOKUP($B532,AR_AL,4,0)</f>
        <v>0</v>
      </c>
      <c r="F532" s="6">
        <f>VLOOKUP($B532,AR_AL,5,0)</f>
        <v>0</v>
      </c>
      <c r="G532" s="6">
        <f>VLOOKUP($B532,AR_AL,6,0)</f>
        <v>0</v>
      </c>
      <c r="H532" s="6">
        <f>VLOOKUP($B532,AR_AL,7,0)</f>
        <v>0</v>
      </c>
      <c r="I532" s="6">
        <f>VLOOKUP($B532,AR_AL,8,0)</f>
        <v>0</v>
      </c>
      <c r="J532" s="6">
        <f>VLOOKUP($B532,AR_AL,9,0)</f>
        <v>0</v>
      </c>
      <c r="K532" s="6">
        <f>VLOOKUP($B532,AR_AL,10,0)</f>
        <v>0</v>
      </c>
      <c r="L532" s="6">
        <f>VLOOKUP($B532,AR_AL,11,0)</f>
        <v>0</v>
      </c>
      <c r="M532" s="6">
        <f>VLOOKUP($B532,AR_AL,12,0)</f>
        <v>0</v>
      </c>
      <c r="N532" s="6">
        <f>VLOOKUP($B532,AR_AL,13,0)</f>
        <v>0</v>
      </c>
      <c r="O532" s="6">
        <f>VLOOKUP($B532,AR_AL,14,0)</f>
        <v>0</v>
      </c>
      <c r="P532" s="6">
        <f>VLOOKUP($B532,AR_AL,15,0)</f>
        <v>0</v>
      </c>
      <c r="Q532" s="6">
        <f>VLOOKUP($B532,AR_AL,16,0)</f>
        <v>0</v>
      </c>
    </row>
    <row r="533" spans="1:17">
      <c r="A533" s="2" t="s">
        <v>1728</v>
      </c>
      <c r="B533" s="2" t="s">
        <v>1795</v>
      </c>
      <c r="C533" s="2" t="s">
        <v>543</v>
      </c>
      <c r="D533" s="6" t="e">
        <f>VLOOKUP($B533,AR_AL,3,0)</f>
        <v>#N/A</v>
      </c>
      <c r="E533" s="6" t="e">
        <f>VLOOKUP($B533,AR_AL,4,0)</f>
        <v>#N/A</v>
      </c>
      <c r="F533" s="6" t="e">
        <f>VLOOKUP($B533,AR_AL,5,0)</f>
        <v>#N/A</v>
      </c>
      <c r="G533" s="6" t="e">
        <f>VLOOKUP($B533,AR_AL,6,0)</f>
        <v>#N/A</v>
      </c>
      <c r="H533" s="6" t="e">
        <f>VLOOKUP($B533,AR_AL,7,0)</f>
        <v>#N/A</v>
      </c>
      <c r="I533" s="6" t="e">
        <f>VLOOKUP($B533,AR_AL,8,0)</f>
        <v>#N/A</v>
      </c>
      <c r="J533" s="6" t="e">
        <f>VLOOKUP($B533,AR_AL,9,0)</f>
        <v>#N/A</v>
      </c>
      <c r="K533" s="6" t="e">
        <f>VLOOKUP($B533,AR_AL,10,0)</f>
        <v>#N/A</v>
      </c>
      <c r="L533" s="6" t="e">
        <f>VLOOKUP($B533,AR_AL,11,0)</f>
        <v>#N/A</v>
      </c>
      <c r="M533" s="6" t="e">
        <f>VLOOKUP($B533,AR_AL,12,0)</f>
        <v>#N/A</v>
      </c>
      <c r="N533" s="6" t="e">
        <f>VLOOKUP($B533,AR_AL,13,0)</f>
        <v>#N/A</v>
      </c>
      <c r="O533" s="6" t="e">
        <f>VLOOKUP($B533,AR_AL,14,0)</f>
        <v>#N/A</v>
      </c>
      <c r="P533" s="6" t="e">
        <f>VLOOKUP($B533,AR_AL,15,0)</f>
        <v>#N/A</v>
      </c>
      <c r="Q533" s="6" t="e">
        <f>VLOOKUP($B533,AR_AL,16,0)</f>
        <v>#N/A</v>
      </c>
    </row>
    <row r="534" spans="1:17">
      <c r="A534" s="2" t="s">
        <v>1728</v>
      </c>
      <c r="B534" s="2" t="s">
        <v>1796</v>
      </c>
      <c r="C534" s="2" t="s">
        <v>543</v>
      </c>
      <c r="D534" s="6" t="e">
        <f>VLOOKUP($B534,AR_AL,3,0)</f>
        <v>#N/A</v>
      </c>
      <c r="E534" s="6" t="e">
        <f>VLOOKUP($B534,AR_AL,4,0)</f>
        <v>#N/A</v>
      </c>
      <c r="F534" s="6" t="e">
        <f>VLOOKUP($B534,AR_AL,5,0)</f>
        <v>#N/A</v>
      </c>
      <c r="G534" s="6" t="e">
        <f>VLOOKUP($B534,AR_AL,6,0)</f>
        <v>#N/A</v>
      </c>
      <c r="H534" s="6" t="e">
        <f>VLOOKUP($B534,AR_AL,7,0)</f>
        <v>#N/A</v>
      </c>
      <c r="I534" s="6" t="e">
        <f>VLOOKUP($B534,AR_AL,8,0)</f>
        <v>#N/A</v>
      </c>
      <c r="J534" s="6" t="e">
        <f>VLOOKUP($B534,AR_AL,9,0)</f>
        <v>#N/A</v>
      </c>
      <c r="K534" s="6" t="e">
        <f>VLOOKUP($B534,AR_AL,10,0)</f>
        <v>#N/A</v>
      </c>
      <c r="L534" s="6" t="e">
        <f>VLOOKUP($B534,AR_AL,11,0)</f>
        <v>#N/A</v>
      </c>
      <c r="M534" s="6" t="e">
        <f>VLOOKUP($B534,AR_AL,12,0)</f>
        <v>#N/A</v>
      </c>
      <c r="N534" s="6" t="e">
        <f>VLOOKUP($B534,AR_AL,13,0)</f>
        <v>#N/A</v>
      </c>
      <c r="O534" s="6" t="e">
        <f>VLOOKUP($B534,AR_AL,14,0)</f>
        <v>#N/A</v>
      </c>
      <c r="P534" s="6" t="e">
        <f>VLOOKUP($B534,AR_AL,15,0)</f>
        <v>#N/A</v>
      </c>
      <c r="Q534" s="6" t="e">
        <f>VLOOKUP($B534,AR_AL,16,0)</f>
        <v>#N/A</v>
      </c>
    </row>
    <row r="535" spans="1:17">
      <c r="A535" s="2" t="s">
        <v>1728</v>
      </c>
      <c r="B535" s="2" t="s">
        <v>1798</v>
      </c>
      <c r="C535" s="2" t="s">
        <v>543</v>
      </c>
      <c r="D535" s="6" t="e">
        <f>VLOOKUP($B535,AR_AL,3,0)</f>
        <v>#N/A</v>
      </c>
      <c r="E535" s="6" t="e">
        <f>VLOOKUP($B535,AR_AL,4,0)</f>
        <v>#N/A</v>
      </c>
      <c r="F535" s="6" t="e">
        <f>VLOOKUP($B535,AR_AL,5,0)</f>
        <v>#N/A</v>
      </c>
      <c r="G535" s="6" t="e">
        <f>VLOOKUP($B535,AR_AL,6,0)</f>
        <v>#N/A</v>
      </c>
      <c r="H535" s="6" t="e">
        <f>VLOOKUP($B535,AR_AL,7,0)</f>
        <v>#N/A</v>
      </c>
      <c r="I535" s="6" t="e">
        <f>VLOOKUP($B535,AR_AL,8,0)</f>
        <v>#N/A</v>
      </c>
      <c r="J535" s="6" t="e">
        <f>VLOOKUP($B535,AR_AL,9,0)</f>
        <v>#N/A</v>
      </c>
      <c r="K535" s="6" t="e">
        <f>VLOOKUP($B535,AR_AL,10,0)</f>
        <v>#N/A</v>
      </c>
      <c r="L535" s="6" t="e">
        <f>VLOOKUP($B535,AR_AL,11,0)</f>
        <v>#N/A</v>
      </c>
      <c r="M535" s="6" t="e">
        <f>VLOOKUP($B535,AR_AL,12,0)</f>
        <v>#N/A</v>
      </c>
      <c r="N535" s="6" t="e">
        <f>VLOOKUP($B535,AR_AL,13,0)</f>
        <v>#N/A</v>
      </c>
      <c r="O535" s="6" t="e">
        <f>VLOOKUP($B535,AR_AL,14,0)</f>
        <v>#N/A</v>
      </c>
      <c r="P535" s="6" t="e">
        <f>VLOOKUP($B535,AR_AL,15,0)</f>
        <v>#N/A</v>
      </c>
      <c r="Q535" s="6" t="e">
        <f>VLOOKUP($B535,AR_AL,16,0)</f>
        <v>#N/A</v>
      </c>
    </row>
    <row r="536" spans="1:17">
      <c r="A536" s="2" t="s">
        <v>1728</v>
      </c>
      <c r="B536" s="2" t="s">
        <v>1808</v>
      </c>
      <c r="C536" s="2" t="s">
        <v>543</v>
      </c>
      <c r="D536" s="6" t="e">
        <f>VLOOKUP($B536,AR_AL,3,0)</f>
        <v>#N/A</v>
      </c>
      <c r="E536" s="6" t="e">
        <f>VLOOKUP($B536,AR_AL,4,0)</f>
        <v>#N/A</v>
      </c>
      <c r="F536" s="6" t="e">
        <f>VLOOKUP($B536,AR_AL,5,0)</f>
        <v>#N/A</v>
      </c>
      <c r="G536" s="6" t="e">
        <f>VLOOKUP($B536,AR_AL,6,0)</f>
        <v>#N/A</v>
      </c>
      <c r="H536" s="6" t="e">
        <f>VLOOKUP($B536,AR_AL,7,0)</f>
        <v>#N/A</v>
      </c>
      <c r="I536" s="6" t="e">
        <f>VLOOKUP($B536,AR_AL,8,0)</f>
        <v>#N/A</v>
      </c>
      <c r="J536" s="6" t="e">
        <f>VLOOKUP($B536,AR_AL,9,0)</f>
        <v>#N/A</v>
      </c>
      <c r="K536" s="6" t="e">
        <f>VLOOKUP($B536,AR_AL,10,0)</f>
        <v>#N/A</v>
      </c>
      <c r="L536" s="6" t="e">
        <f>VLOOKUP($B536,AR_AL,11,0)</f>
        <v>#N/A</v>
      </c>
      <c r="M536" s="6" t="e">
        <f>VLOOKUP($B536,AR_AL,12,0)</f>
        <v>#N/A</v>
      </c>
      <c r="N536" s="6" t="e">
        <f>VLOOKUP($B536,AR_AL,13,0)</f>
        <v>#N/A</v>
      </c>
      <c r="O536" s="6" t="e">
        <f>VLOOKUP($B536,AR_AL,14,0)</f>
        <v>#N/A</v>
      </c>
      <c r="P536" s="6" t="e">
        <f>VLOOKUP($B536,AR_AL,15,0)</f>
        <v>#N/A</v>
      </c>
      <c r="Q536" s="6" t="e">
        <f>VLOOKUP($B536,AR_AL,16,0)</f>
        <v>#N/A</v>
      </c>
    </row>
    <row r="537" spans="1:17">
      <c r="A537" s="2" t="s">
        <v>1728</v>
      </c>
      <c r="B537" s="2" t="s">
        <v>1809</v>
      </c>
      <c r="C537" s="2" t="s">
        <v>543</v>
      </c>
      <c r="D537" s="6" t="e">
        <f>VLOOKUP($B537,AR_AL,3,0)</f>
        <v>#N/A</v>
      </c>
      <c r="E537" s="6" t="e">
        <f>VLOOKUP($B537,AR_AL,4,0)</f>
        <v>#N/A</v>
      </c>
      <c r="F537" s="6" t="e">
        <f>VLOOKUP($B537,AR_AL,5,0)</f>
        <v>#N/A</v>
      </c>
      <c r="G537" s="6" t="e">
        <f>VLOOKUP($B537,AR_AL,6,0)</f>
        <v>#N/A</v>
      </c>
      <c r="H537" s="6" t="e">
        <f>VLOOKUP($B537,AR_AL,7,0)</f>
        <v>#N/A</v>
      </c>
      <c r="I537" s="6" t="e">
        <f>VLOOKUP($B537,AR_AL,8,0)</f>
        <v>#N/A</v>
      </c>
      <c r="J537" s="6" t="e">
        <f>VLOOKUP($B537,AR_AL,9,0)</f>
        <v>#N/A</v>
      </c>
      <c r="K537" s="6" t="e">
        <f>VLOOKUP($B537,AR_AL,10,0)</f>
        <v>#N/A</v>
      </c>
      <c r="L537" s="6" t="e">
        <f>VLOOKUP($B537,AR_AL,11,0)</f>
        <v>#N/A</v>
      </c>
      <c r="M537" s="6" t="e">
        <f>VLOOKUP($B537,AR_AL,12,0)</f>
        <v>#N/A</v>
      </c>
      <c r="N537" s="6" t="e">
        <f>VLOOKUP($B537,AR_AL,13,0)</f>
        <v>#N/A</v>
      </c>
      <c r="O537" s="6" t="e">
        <f>VLOOKUP($B537,AR_AL,14,0)</f>
        <v>#N/A</v>
      </c>
      <c r="P537" s="6" t="e">
        <f>VLOOKUP($B537,AR_AL,15,0)</f>
        <v>#N/A</v>
      </c>
      <c r="Q537" s="6" t="e">
        <f>VLOOKUP($B537,AR_AL,16,0)</f>
        <v>#N/A</v>
      </c>
    </row>
    <row r="538" spans="1:17">
      <c r="A538" s="2" t="s">
        <v>1728</v>
      </c>
      <c r="B538" s="2" t="s">
        <v>1882</v>
      </c>
      <c r="C538" s="2" t="s">
        <v>543</v>
      </c>
      <c r="D538" s="6" t="e">
        <f>VLOOKUP($B538,AR_AL,3,0)</f>
        <v>#N/A</v>
      </c>
      <c r="E538" s="6" t="e">
        <f>VLOOKUP($B538,AR_AL,4,0)</f>
        <v>#N/A</v>
      </c>
      <c r="F538" s="6" t="e">
        <f>VLOOKUP($B538,AR_AL,5,0)</f>
        <v>#N/A</v>
      </c>
      <c r="G538" s="6" t="e">
        <f>VLOOKUP($B538,AR_AL,6,0)</f>
        <v>#N/A</v>
      </c>
      <c r="H538" s="6" t="e">
        <f>VLOOKUP($B538,AR_AL,7,0)</f>
        <v>#N/A</v>
      </c>
      <c r="I538" s="6" t="e">
        <f>VLOOKUP($B538,AR_AL,8,0)</f>
        <v>#N/A</v>
      </c>
      <c r="J538" s="6" t="e">
        <f>VLOOKUP($B538,AR_AL,9,0)</f>
        <v>#N/A</v>
      </c>
      <c r="K538" s="6" t="e">
        <f>VLOOKUP($B538,AR_AL,10,0)</f>
        <v>#N/A</v>
      </c>
      <c r="L538" s="6" t="e">
        <f>VLOOKUP($B538,AR_AL,11,0)</f>
        <v>#N/A</v>
      </c>
      <c r="M538" s="6" t="e">
        <f>VLOOKUP($B538,AR_AL,12,0)</f>
        <v>#N/A</v>
      </c>
      <c r="N538" s="6" t="e">
        <f>VLOOKUP($B538,AR_AL,13,0)</f>
        <v>#N/A</v>
      </c>
      <c r="O538" s="6" t="e">
        <f>VLOOKUP($B538,AR_AL,14,0)</f>
        <v>#N/A</v>
      </c>
      <c r="P538" s="6" t="e">
        <f>VLOOKUP($B538,AR_AL,15,0)</f>
        <v>#N/A</v>
      </c>
      <c r="Q538" s="6" t="e">
        <f>VLOOKUP($B538,AR_AL,16,0)</f>
        <v>#N/A</v>
      </c>
    </row>
    <row r="539" spans="1:17">
      <c r="A539" s="2" t="s">
        <v>1728</v>
      </c>
      <c r="B539" s="2" t="s">
        <v>1893</v>
      </c>
      <c r="C539" s="2" t="s">
        <v>543</v>
      </c>
      <c r="D539" s="6" t="e">
        <f>VLOOKUP($B539,AR_AL,3,0)</f>
        <v>#N/A</v>
      </c>
      <c r="E539" s="6" t="e">
        <f>VLOOKUP($B539,AR_AL,4,0)</f>
        <v>#N/A</v>
      </c>
      <c r="F539" s="6" t="e">
        <f>VLOOKUP($B539,AR_AL,5,0)</f>
        <v>#N/A</v>
      </c>
      <c r="G539" s="6" t="e">
        <f>VLOOKUP($B539,AR_AL,6,0)</f>
        <v>#N/A</v>
      </c>
      <c r="H539" s="6" t="e">
        <f>VLOOKUP($B539,AR_AL,7,0)</f>
        <v>#N/A</v>
      </c>
      <c r="I539" s="6" t="e">
        <f>VLOOKUP($B539,AR_AL,8,0)</f>
        <v>#N/A</v>
      </c>
      <c r="J539" s="6" t="e">
        <f>VLOOKUP($B539,AR_AL,9,0)</f>
        <v>#N/A</v>
      </c>
      <c r="K539" s="6" t="e">
        <f>VLOOKUP($B539,AR_AL,10,0)</f>
        <v>#N/A</v>
      </c>
      <c r="L539" s="6" t="e">
        <f>VLOOKUP($B539,AR_AL,11,0)</f>
        <v>#N/A</v>
      </c>
      <c r="M539" s="6" t="e">
        <f>VLOOKUP($B539,AR_AL,12,0)</f>
        <v>#N/A</v>
      </c>
      <c r="N539" s="6" t="e">
        <f>VLOOKUP($B539,AR_AL,13,0)</f>
        <v>#N/A</v>
      </c>
      <c r="O539" s="6" t="e">
        <f>VLOOKUP($B539,AR_AL,14,0)</f>
        <v>#N/A</v>
      </c>
      <c r="P539" s="6" t="e">
        <f>VLOOKUP($B539,AR_AL,15,0)</f>
        <v>#N/A</v>
      </c>
      <c r="Q539" s="6" t="e">
        <f>VLOOKUP($B539,AR_AL,16,0)</f>
        <v>#N/A</v>
      </c>
    </row>
    <row r="540" spans="1:17">
      <c r="A540" s="2" t="s">
        <v>1728</v>
      </c>
      <c r="B540" s="2" t="s">
        <v>2854</v>
      </c>
      <c r="C540" s="2" t="s">
        <v>543</v>
      </c>
      <c r="D540" s="6">
        <f>VLOOKUP($B540,AR_AL,3,0)</f>
        <v>0</v>
      </c>
      <c r="E540" s="6">
        <f>VLOOKUP($B540,AR_AL,4,0)</f>
        <v>0</v>
      </c>
      <c r="F540" s="6">
        <f>VLOOKUP($B540,AR_AL,5,0)</f>
        <v>0</v>
      </c>
      <c r="G540" s="6">
        <f>VLOOKUP($B540,AR_AL,6,0)</f>
        <v>0</v>
      </c>
      <c r="H540" s="6">
        <f>VLOOKUP($B540,AR_AL,7,0)</f>
        <v>0</v>
      </c>
      <c r="I540" s="6">
        <f>VLOOKUP($B540,AR_AL,8,0)</f>
        <v>0</v>
      </c>
      <c r="J540" s="6">
        <f>VLOOKUP($B540,AR_AL,9,0)</f>
        <v>0</v>
      </c>
      <c r="K540" s="6">
        <f>VLOOKUP($B540,AR_AL,10,0)</f>
        <v>0</v>
      </c>
      <c r="L540" s="6">
        <f>VLOOKUP($B540,AR_AL,11,0)</f>
        <v>0</v>
      </c>
      <c r="M540" s="6">
        <f>VLOOKUP($B540,AR_AL,12,0)</f>
        <v>0</v>
      </c>
      <c r="N540" s="6">
        <f>VLOOKUP($B540,AR_AL,13,0)</f>
        <v>0</v>
      </c>
      <c r="O540" s="6">
        <f>VLOOKUP($B540,AR_AL,14,0)</f>
        <v>0</v>
      </c>
      <c r="P540" s="6">
        <f>VLOOKUP($B540,AR_AL,15,0)</f>
        <v>0</v>
      </c>
      <c r="Q540" s="6">
        <f>VLOOKUP($B540,AR_AL,16,0)</f>
        <v>0</v>
      </c>
    </row>
    <row r="541" spans="1:17">
      <c r="A541" s="2" t="s">
        <v>1728</v>
      </c>
      <c r="B541" s="2" t="s">
        <v>2865</v>
      </c>
      <c r="C541" s="2" t="s">
        <v>543</v>
      </c>
      <c r="D541" s="6">
        <f>VLOOKUP($B541,AR_AL,3,0)</f>
        <v>0</v>
      </c>
      <c r="E541" s="6">
        <f>VLOOKUP($B541,AR_AL,4,0)</f>
        <v>0</v>
      </c>
      <c r="F541" s="6">
        <f>VLOOKUP($B541,AR_AL,5,0)</f>
        <v>0</v>
      </c>
      <c r="G541" s="6">
        <f>VLOOKUP($B541,AR_AL,6,0)</f>
        <v>0</v>
      </c>
      <c r="H541" s="6">
        <f>VLOOKUP($B541,AR_AL,7,0)</f>
        <v>0</v>
      </c>
      <c r="I541" s="6">
        <f>VLOOKUP($B541,AR_AL,8,0)</f>
        <v>0</v>
      </c>
      <c r="J541" s="6">
        <f>VLOOKUP($B541,AR_AL,9,0)</f>
        <v>0</v>
      </c>
      <c r="K541" s="6">
        <f>VLOOKUP($B541,AR_AL,10,0)</f>
        <v>0</v>
      </c>
      <c r="L541" s="6">
        <f>VLOOKUP($B541,AR_AL,11,0)</f>
        <v>0</v>
      </c>
      <c r="M541" s="6">
        <f>VLOOKUP($B541,AR_AL,12,0)</f>
        <v>0</v>
      </c>
      <c r="N541" s="6">
        <f>VLOOKUP($B541,AR_AL,13,0)</f>
        <v>0</v>
      </c>
      <c r="O541" s="6">
        <f>VLOOKUP($B541,AR_AL,14,0)</f>
        <v>0</v>
      </c>
      <c r="P541" s="6">
        <f>VLOOKUP($B541,AR_AL,15,0)</f>
        <v>0</v>
      </c>
      <c r="Q541" s="6">
        <f>VLOOKUP($B541,AR_AL,16,0)</f>
        <v>0</v>
      </c>
    </row>
    <row r="542" spans="1:17">
      <c r="A542" s="2" t="s">
        <v>1728</v>
      </c>
      <c r="B542" s="2" t="s">
        <v>2875</v>
      </c>
      <c r="C542" s="2" t="s">
        <v>543</v>
      </c>
      <c r="D542" s="6" t="e">
        <f>VLOOKUP($B542,AR_AL,3,0)</f>
        <v>#N/A</v>
      </c>
      <c r="E542" s="6" t="e">
        <f>VLOOKUP($B542,AR_AL,4,0)</f>
        <v>#N/A</v>
      </c>
      <c r="F542" s="6" t="e">
        <f>VLOOKUP($B542,AR_AL,5,0)</f>
        <v>#N/A</v>
      </c>
      <c r="G542" s="6" t="e">
        <f>VLOOKUP($B542,AR_AL,6,0)</f>
        <v>#N/A</v>
      </c>
      <c r="H542" s="6" t="e">
        <f>VLOOKUP($B542,AR_AL,7,0)</f>
        <v>#N/A</v>
      </c>
      <c r="I542" s="6" t="e">
        <f>VLOOKUP($B542,AR_AL,8,0)</f>
        <v>#N/A</v>
      </c>
      <c r="J542" s="6" t="e">
        <f>VLOOKUP($B542,AR_AL,9,0)</f>
        <v>#N/A</v>
      </c>
      <c r="K542" s="6" t="e">
        <f>VLOOKUP($B542,AR_AL,10,0)</f>
        <v>#N/A</v>
      </c>
      <c r="L542" s="6" t="e">
        <f>VLOOKUP($B542,AR_AL,11,0)</f>
        <v>#N/A</v>
      </c>
      <c r="M542" s="6" t="e">
        <f>VLOOKUP($B542,AR_AL,12,0)</f>
        <v>#N/A</v>
      </c>
      <c r="N542" s="6" t="e">
        <f>VLOOKUP($B542,AR_AL,13,0)</f>
        <v>#N/A</v>
      </c>
      <c r="O542" s="6" t="e">
        <f>VLOOKUP($B542,AR_AL,14,0)</f>
        <v>#N/A</v>
      </c>
      <c r="P542" s="6" t="e">
        <f>VLOOKUP($B542,AR_AL,15,0)</f>
        <v>#N/A</v>
      </c>
      <c r="Q542" s="6" t="e">
        <f>VLOOKUP($B542,AR_AL,16,0)</f>
        <v>#N/A</v>
      </c>
    </row>
    <row r="543" spans="1:17">
      <c r="A543" s="2" t="s">
        <v>1728</v>
      </c>
      <c r="B543" s="2" t="s">
        <v>2882</v>
      </c>
      <c r="C543" s="2" t="s">
        <v>543</v>
      </c>
      <c r="D543" s="6" t="e">
        <f>VLOOKUP($B543,AR_AL,3,0)</f>
        <v>#N/A</v>
      </c>
      <c r="E543" s="6" t="e">
        <f>VLOOKUP($B543,AR_AL,4,0)</f>
        <v>#N/A</v>
      </c>
      <c r="F543" s="6" t="e">
        <f>VLOOKUP($B543,AR_AL,5,0)</f>
        <v>#N/A</v>
      </c>
      <c r="G543" s="6" t="e">
        <f>VLOOKUP($B543,AR_AL,6,0)</f>
        <v>#N/A</v>
      </c>
      <c r="H543" s="6" t="e">
        <f>VLOOKUP($B543,AR_AL,7,0)</f>
        <v>#N/A</v>
      </c>
      <c r="I543" s="6" t="e">
        <f>VLOOKUP($B543,AR_AL,8,0)</f>
        <v>#N/A</v>
      </c>
      <c r="J543" s="6" t="e">
        <f>VLOOKUP($B543,AR_AL,9,0)</f>
        <v>#N/A</v>
      </c>
      <c r="K543" s="6" t="e">
        <f>VLOOKUP($B543,AR_AL,10,0)</f>
        <v>#N/A</v>
      </c>
      <c r="L543" s="6" t="e">
        <f>VLOOKUP($B543,AR_AL,11,0)</f>
        <v>#N/A</v>
      </c>
      <c r="M543" s="6" t="e">
        <f>VLOOKUP($B543,AR_AL,12,0)</f>
        <v>#N/A</v>
      </c>
      <c r="N543" s="6" t="e">
        <f>VLOOKUP($B543,AR_AL,13,0)</f>
        <v>#N/A</v>
      </c>
      <c r="O543" s="6" t="e">
        <f>VLOOKUP($B543,AR_AL,14,0)</f>
        <v>#N/A</v>
      </c>
      <c r="P543" s="6" t="e">
        <f>VLOOKUP($B543,AR_AL,15,0)</f>
        <v>#N/A</v>
      </c>
      <c r="Q543" s="6" t="e">
        <f>VLOOKUP($B543,AR_AL,16,0)</f>
        <v>#N/A</v>
      </c>
    </row>
    <row r="544" spans="1:17">
      <c r="A544" s="2" t="s">
        <v>1728</v>
      </c>
      <c r="B544" s="2" t="s">
        <v>2887</v>
      </c>
      <c r="C544" s="2" t="s">
        <v>543</v>
      </c>
      <c r="D544" s="6" t="e">
        <f>VLOOKUP($B544,AR_AL,3,0)</f>
        <v>#N/A</v>
      </c>
      <c r="E544" s="6" t="e">
        <f>VLOOKUP($B544,AR_AL,4,0)</f>
        <v>#N/A</v>
      </c>
      <c r="F544" s="6" t="e">
        <f>VLOOKUP($B544,AR_AL,5,0)</f>
        <v>#N/A</v>
      </c>
      <c r="G544" s="6" t="e">
        <f>VLOOKUP($B544,AR_AL,6,0)</f>
        <v>#N/A</v>
      </c>
      <c r="H544" s="6" t="e">
        <f>VLOOKUP($B544,AR_AL,7,0)</f>
        <v>#N/A</v>
      </c>
      <c r="I544" s="6" t="e">
        <f>VLOOKUP($B544,AR_AL,8,0)</f>
        <v>#N/A</v>
      </c>
      <c r="J544" s="6" t="e">
        <f>VLOOKUP($B544,AR_AL,9,0)</f>
        <v>#N/A</v>
      </c>
      <c r="K544" s="6" t="e">
        <f>VLOOKUP($B544,AR_AL,10,0)</f>
        <v>#N/A</v>
      </c>
      <c r="L544" s="6" t="e">
        <f>VLOOKUP($B544,AR_AL,11,0)</f>
        <v>#N/A</v>
      </c>
      <c r="M544" s="6" t="e">
        <f>VLOOKUP($B544,AR_AL,12,0)</f>
        <v>#N/A</v>
      </c>
      <c r="N544" s="6" t="e">
        <f>VLOOKUP($B544,AR_AL,13,0)</f>
        <v>#N/A</v>
      </c>
      <c r="O544" s="6" t="e">
        <f>VLOOKUP($B544,AR_AL,14,0)</f>
        <v>#N/A</v>
      </c>
      <c r="P544" s="6" t="e">
        <f>VLOOKUP($B544,AR_AL,15,0)</f>
        <v>#N/A</v>
      </c>
      <c r="Q544" s="6" t="e">
        <f>VLOOKUP($B544,AR_AL,16,0)</f>
        <v>#N/A</v>
      </c>
    </row>
    <row r="545" spans="1:17">
      <c r="A545" s="2" t="s">
        <v>1728</v>
      </c>
      <c r="B545" s="2" t="s">
        <v>2892</v>
      </c>
      <c r="C545" s="2" t="s">
        <v>543</v>
      </c>
      <c r="D545" s="6" t="e">
        <f>VLOOKUP($B545,AR_AL,3,0)</f>
        <v>#N/A</v>
      </c>
      <c r="E545" s="6" t="e">
        <f>VLOOKUP($B545,AR_AL,4,0)</f>
        <v>#N/A</v>
      </c>
      <c r="F545" s="6" t="e">
        <f>VLOOKUP($B545,AR_AL,5,0)</f>
        <v>#N/A</v>
      </c>
      <c r="G545" s="6" t="e">
        <f>VLOOKUP($B545,AR_AL,6,0)</f>
        <v>#N/A</v>
      </c>
      <c r="H545" s="6" t="e">
        <f>VLOOKUP($B545,AR_AL,7,0)</f>
        <v>#N/A</v>
      </c>
      <c r="I545" s="6" t="e">
        <f>VLOOKUP($B545,AR_AL,8,0)</f>
        <v>#N/A</v>
      </c>
      <c r="J545" s="6" t="e">
        <f>VLOOKUP($B545,AR_AL,9,0)</f>
        <v>#N/A</v>
      </c>
      <c r="K545" s="6" t="e">
        <f>VLOOKUP($B545,AR_AL,10,0)</f>
        <v>#N/A</v>
      </c>
      <c r="L545" s="6" t="e">
        <f>VLOOKUP($B545,AR_AL,11,0)</f>
        <v>#N/A</v>
      </c>
      <c r="M545" s="6" t="e">
        <f>VLOOKUP($B545,AR_AL,12,0)</f>
        <v>#N/A</v>
      </c>
      <c r="N545" s="6" t="e">
        <f>VLOOKUP($B545,AR_AL,13,0)</f>
        <v>#N/A</v>
      </c>
      <c r="O545" s="6" t="e">
        <f>VLOOKUP($B545,AR_AL,14,0)</f>
        <v>#N/A</v>
      </c>
      <c r="P545" s="6" t="e">
        <f>VLOOKUP($B545,AR_AL,15,0)</f>
        <v>#N/A</v>
      </c>
      <c r="Q545" s="6" t="e">
        <f>VLOOKUP($B545,AR_AL,16,0)</f>
        <v>#N/A</v>
      </c>
    </row>
    <row r="546" spans="1:17">
      <c r="A546" s="2" t="s">
        <v>1728</v>
      </c>
      <c r="B546" s="2" t="s">
        <v>2903</v>
      </c>
      <c r="C546" s="2" t="s">
        <v>543</v>
      </c>
      <c r="D546" s="6" t="e">
        <f>VLOOKUP($B546,AR_AL,3,0)</f>
        <v>#N/A</v>
      </c>
      <c r="E546" s="6" t="e">
        <f>VLOOKUP($B546,AR_AL,4,0)</f>
        <v>#N/A</v>
      </c>
      <c r="F546" s="6" t="e">
        <f>VLOOKUP($B546,AR_AL,5,0)</f>
        <v>#N/A</v>
      </c>
      <c r="G546" s="6" t="e">
        <f>VLOOKUP($B546,AR_AL,6,0)</f>
        <v>#N/A</v>
      </c>
      <c r="H546" s="6" t="e">
        <f>VLOOKUP($B546,AR_AL,7,0)</f>
        <v>#N/A</v>
      </c>
      <c r="I546" s="6" t="e">
        <f>VLOOKUP($B546,AR_AL,8,0)</f>
        <v>#N/A</v>
      </c>
      <c r="J546" s="6" t="e">
        <f>VLOOKUP($B546,AR_AL,9,0)</f>
        <v>#N/A</v>
      </c>
      <c r="K546" s="6" t="e">
        <f>VLOOKUP($B546,AR_AL,10,0)</f>
        <v>#N/A</v>
      </c>
      <c r="L546" s="6" t="e">
        <f>VLOOKUP($B546,AR_AL,11,0)</f>
        <v>#N/A</v>
      </c>
      <c r="M546" s="6" t="e">
        <f>VLOOKUP($B546,AR_AL,12,0)</f>
        <v>#N/A</v>
      </c>
      <c r="N546" s="6" t="e">
        <f>VLOOKUP($B546,AR_AL,13,0)</f>
        <v>#N/A</v>
      </c>
      <c r="O546" s="6" t="e">
        <f>VLOOKUP($B546,AR_AL,14,0)</f>
        <v>#N/A</v>
      </c>
      <c r="P546" s="6" t="e">
        <f>VLOOKUP($B546,AR_AL,15,0)</f>
        <v>#N/A</v>
      </c>
      <c r="Q546" s="6" t="e">
        <f>VLOOKUP($B546,AR_AL,16,0)</f>
        <v>#N/A</v>
      </c>
    </row>
    <row r="547" spans="1:17">
      <c r="A547" s="2" t="s">
        <v>1728</v>
      </c>
      <c r="B547" s="2" t="s">
        <v>2912</v>
      </c>
      <c r="C547" s="2" t="s">
        <v>543</v>
      </c>
      <c r="D547" s="6" t="e">
        <f>VLOOKUP($B547,AR_AL,3,0)</f>
        <v>#N/A</v>
      </c>
      <c r="E547" s="6" t="e">
        <f>VLOOKUP($B547,AR_AL,4,0)</f>
        <v>#N/A</v>
      </c>
      <c r="F547" s="6" t="e">
        <f>VLOOKUP($B547,AR_AL,5,0)</f>
        <v>#N/A</v>
      </c>
      <c r="G547" s="6" t="e">
        <f>VLOOKUP($B547,AR_AL,6,0)</f>
        <v>#N/A</v>
      </c>
      <c r="H547" s="6" t="e">
        <f>VLOOKUP($B547,AR_AL,7,0)</f>
        <v>#N/A</v>
      </c>
      <c r="I547" s="6" t="e">
        <f>VLOOKUP($B547,AR_AL,8,0)</f>
        <v>#N/A</v>
      </c>
      <c r="J547" s="6" t="e">
        <f>VLOOKUP($B547,AR_AL,9,0)</f>
        <v>#N/A</v>
      </c>
      <c r="K547" s="6" t="e">
        <f>VLOOKUP($B547,AR_AL,10,0)</f>
        <v>#N/A</v>
      </c>
      <c r="L547" s="6" t="e">
        <f>VLOOKUP($B547,AR_AL,11,0)</f>
        <v>#N/A</v>
      </c>
      <c r="M547" s="6" t="e">
        <f>VLOOKUP($B547,AR_AL,12,0)</f>
        <v>#N/A</v>
      </c>
      <c r="N547" s="6" t="e">
        <f>VLOOKUP($B547,AR_AL,13,0)</f>
        <v>#N/A</v>
      </c>
      <c r="O547" s="6" t="e">
        <f>VLOOKUP($B547,AR_AL,14,0)</f>
        <v>#N/A</v>
      </c>
      <c r="P547" s="6" t="e">
        <f>VLOOKUP($B547,AR_AL,15,0)</f>
        <v>#N/A</v>
      </c>
      <c r="Q547" s="6" t="e">
        <f>VLOOKUP($B547,AR_AL,16,0)</f>
        <v>#N/A</v>
      </c>
    </row>
    <row r="548" spans="1:17">
      <c r="A548" s="2" t="s">
        <v>1728</v>
      </c>
      <c r="B548" s="2" t="s">
        <v>2919</v>
      </c>
      <c r="C548" s="2" t="s">
        <v>543</v>
      </c>
      <c r="D548" s="6" t="e">
        <f>VLOOKUP($B548,AR_AL,3,0)</f>
        <v>#N/A</v>
      </c>
      <c r="E548" s="6" t="e">
        <f>VLOOKUP($B548,AR_AL,4,0)</f>
        <v>#N/A</v>
      </c>
      <c r="F548" s="6" t="e">
        <f>VLOOKUP($B548,AR_AL,5,0)</f>
        <v>#N/A</v>
      </c>
      <c r="G548" s="6" t="e">
        <f>VLOOKUP($B548,AR_AL,6,0)</f>
        <v>#N/A</v>
      </c>
      <c r="H548" s="6" t="e">
        <f>VLOOKUP($B548,AR_AL,7,0)</f>
        <v>#N/A</v>
      </c>
      <c r="I548" s="6" t="e">
        <f>VLOOKUP($B548,AR_AL,8,0)</f>
        <v>#N/A</v>
      </c>
      <c r="J548" s="6" t="e">
        <f>VLOOKUP($B548,AR_AL,9,0)</f>
        <v>#N/A</v>
      </c>
      <c r="K548" s="6" t="e">
        <f>VLOOKUP($B548,AR_AL,10,0)</f>
        <v>#N/A</v>
      </c>
      <c r="L548" s="6" t="e">
        <f>VLOOKUP($B548,AR_AL,11,0)</f>
        <v>#N/A</v>
      </c>
      <c r="M548" s="6" t="e">
        <f>VLOOKUP($B548,AR_AL,12,0)</f>
        <v>#N/A</v>
      </c>
      <c r="N548" s="6" t="e">
        <f>VLOOKUP($B548,AR_AL,13,0)</f>
        <v>#N/A</v>
      </c>
      <c r="O548" s="6" t="e">
        <f>VLOOKUP($B548,AR_AL,14,0)</f>
        <v>#N/A</v>
      </c>
      <c r="P548" s="6" t="e">
        <f>VLOOKUP($B548,AR_AL,15,0)</f>
        <v>#N/A</v>
      </c>
      <c r="Q548" s="6" t="e">
        <f>VLOOKUP($B548,AR_AL,16,0)</f>
        <v>#N/A</v>
      </c>
    </row>
    <row r="549" spans="1:17">
      <c r="A549" s="2" t="s">
        <v>1728</v>
      </c>
      <c r="B549" s="2" t="s">
        <v>3073</v>
      </c>
      <c r="C549" s="2" t="s">
        <v>543</v>
      </c>
      <c r="D549" s="6">
        <f>VLOOKUP($B549,AR_AL,3,0)</f>
        <v>0</v>
      </c>
      <c r="E549" s="6">
        <f>VLOOKUP($B549,AR_AL,4,0)</f>
        <v>0</v>
      </c>
      <c r="F549" s="6">
        <f>VLOOKUP($B549,AR_AL,5,0)</f>
        <v>0</v>
      </c>
      <c r="G549" s="6">
        <f>VLOOKUP($B549,AR_AL,6,0)</f>
        <v>0</v>
      </c>
      <c r="H549" s="6">
        <f>VLOOKUP($B549,AR_AL,7,0)</f>
        <v>0</v>
      </c>
      <c r="I549" s="6">
        <f>VLOOKUP($B549,AR_AL,8,0)</f>
        <v>0</v>
      </c>
      <c r="J549" s="6">
        <f>VLOOKUP($B549,AR_AL,9,0)</f>
        <v>0</v>
      </c>
      <c r="K549" s="6">
        <f>VLOOKUP($B549,AR_AL,10,0)</f>
        <v>0</v>
      </c>
      <c r="L549" s="6">
        <f>VLOOKUP($B549,AR_AL,11,0)</f>
        <v>0</v>
      </c>
      <c r="M549" s="6">
        <f>VLOOKUP($B549,AR_AL,12,0)</f>
        <v>0</v>
      </c>
      <c r="N549" s="6">
        <f>VLOOKUP($B549,AR_AL,13,0)</f>
        <v>0</v>
      </c>
      <c r="O549" s="6">
        <f>VLOOKUP($B549,AR_AL,14,0)</f>
        <v>0</v>
      </c>
      <c r="P549" s="6">
        <f>VLOOKUP($B549,AR_AL,15,0)</f>
        <v>0</v>
      </c>
      <c r="Q549" s="6">
        <f>VLOOKUP($B549,AR_AL,16,0)</f>
        <v>0</v>
      </c>
    </row>
    <row r="550" spans="1:17">
      <c r="A550" s="2" t="s">
        <v>1728</v>
      </c>
      <c r="B550" s="2" t="s">
        <v>3410</v>
      </c>
      <c r="C550" s="2" t="s">
        <v>543</v>
      </c>
      <c r="D550" s="6">
        <f>VLOOKUP($B550,AR_AL,3,0)</f>
        <v>0</v>
      </c>
      <c r="E550" s="6">
        <f>VLOOKUP($B550,AR_AL,4,0)</f>
        <v>0</v>
      </c>
      <c r="F550" s="6">
        <f>VLOOKUP($B550,AR_AL,5,0)</f>
        <v>0</v>
      </c>
      <c r="G550" s="6">
        <f>VLOOKUP($B550,AR_AL,6,0)</f>
        <v>0</v>
      </c>
      <c r="H550" s="6">
        <f>VLOOKUP($B550,AR_AL,7,0)</f>
        <v>0</v>
      </c>
      <c r="I550" s="6">
        <f>VLOOKUP($B550,AR_AL,8,0)</f>
        <v>0</v>
      </c>
      <c r="J550" s="6">
        <f>VLOOKUP($B550,AR_AL,9,0)</f>
        <v>0</v>
      </c>
      <c r="K550" s="6">
        <f>VLOOKUP($B550,AR_AL,10,0)</f>
        <v>0</v>
      </c>
      <c r="L550" s="6">
        <f>VLOOKUP($B550,AR_AL,11,0)</f>
        <v>0</v>
      </c>
      <c r="M550" s="6">
        <f>VLOOKUP($B550,AR_AL,12,0)</f>
        <v>0</v>
      </c>
      <c r="N550" s="6">
        <f>VLOOKUP($B550,AR_AL,13,0)</f>
        <v>0</v>
      </c>
      <c r="O550" s="6">
        <f>VLOOKUP($B550,AR_AL,14,0)</f>
        <v>0</v>
      </c>
      <c r="P550" s="6">
        <f>VLOOKUP($B550,AR_AL,15,0)</f>
        <v>0</v>
      </c>
      <c r="Q550" s="6">
        <f>VLOOKUP($B550,AR_AL,16,0)</f>
        <v>0</v>
      </c>
    </row>
    <row r="551" spans="1:17">
      <c r="A551" s="2" t="s">
        <v>1426</v>
      </c>
      <c r="B551" s="2" t="s">
        <v>1427</v>
      </c>
      <c r="C551" s="2" t="s">
        <v>543</v>
      </c>
      <c r="D551" s="6" t="e">
        <f>VLOOKUP($B551,AR_AL,3,0)</f>
        <v>#N/A</v>
      </c>
      <c r="E551" s="6" t="e">
        <f>VLOOKUP($B551,AR_AL,4,0)</f>
        <v>#N/A</v>
      </c>
      <c r="F551" s="6" t="e">
        <f>VLOOKUP($B551,AR_AL,5,0)</f>
        <v>#N/A</v>
      </c>
      <c r="G551" s="6" t="e">
        <f>VLOOKUP($B551,AR_AL,6,0)</f>
        <v>#N/A</v>
      </c>
      <c r="H551" s="6" t="e">
        <f>VLOOKUP($B551,AR_AL,7,0)</f>
        <v>#N/A</v>
      </c>
      <c r="I551" s="6" t="e">
        <f>VLOOKUP($B551,AR_AL,8,0)</f>
        <v>#N/A</v>
      </c>
      <c r="J551" s="6" t="e">
        <f>VLOOKUP($B551,AR_AL,9,0)</f>
        <v>#N/A</v>
      </c>
      <c r="K551" s="6" t="e">
        <f>VLOOKUP($B551,AR_AL,10,0)</f>
        <v>#N/A</v>
      </c>
      <c r="L551" s="6" t="e">
        <f>VLOOKUP($B551,AR_AL,11,0)</f>
        <v>#N/A</v>
      </c>
      <c r="M551" s="6" t="e">
        <f>VLOOKUP($B551,AR_AL,12,0)</f>
        <v>#N/A</v>
      </c>
      <c r="N551" s="6" t="e">
        <f>VLOOKUP($B551,AR_AL,13,0)</f>
        <v>#N/A</v>
      </c>
      <c r="O551" s="6" t="e">
        <f>VLOOKUP($B551,AR_AL,14,0)</f>
        <v>#N/A</v>
      </c>
      <c r="P551" s="6" t="e">
        <f>VLOOKUP($B551,AR_AL,15,0)</f>
        <v>#N/A</v>
      </c>
      <c r="Q551" s="6" t="e">
        <f>VLOOKUP($B551,AR_AL,16,0)</f>
        <v>#N/A</v>
      </c>
    </row>
    <row r="552" spans="1:17">
      <c r="A552" s="2" t="s">
        <v>1426</v>
      </c>
      <c r="B552" s="2" t="s">
        <v>1727</v>
      </c>
      <c r="C552" s="2" t="s">
        <v>543</v>
      </c>
      <c r="D552" s="6" t="e">
        <f>VLOOKUP($B552,AR_AL,3,0)</f>
        <v>#N/A</v>
      </c>
      <c r="E552" s="6" t="e">
        <f>VLOOKUP($B552,AR_AL,4,0)</f>
        <v>#N/A</v>
      </c>
      <c r="F552" s="6" t="e">
        <f>VLOOKUP($B552,AR_AL,5,0)</f>
        <v>#N/A</v>
      </c>
      <c r="G552" s="6" t="e">
        <f>VLOOKUP($B552,AR_AL,6,0)</f>
        <v>#N/A</v>
      </c>
      <c r="H552" s="6" t="e">
        <f>VLOOKUP($B552,AR_AL,7,0)</f>
        <v>#N/A</v>
      </c>
      <c r="I552" s="6" t="e">
        <f>VLOOKUP($B552,AR_AL,8,0)</f>
        <v>#N/A</v>
      </c>
      <c r="J552" s="6" t="e">
        <f>VLOOKUP($B552,AR_AL,9,0)</f>
        <v>#N/A</v>
      </c>
      <c r="K552" s="6" t="e">
        <f>VLOOKUP($B552,AR_AL,10,0)</f>
        <v>#N/A</v>
      </c>
      <c r="L552" s="6" t="e">
        <f>VLOOKUP($B552,AR_AL,11,0)</f>
        <v>#N/A</v>
      </c>
      <c r="M552" s="6" t="e">
        <f>VLOOKUP($B552,AR_AL,12,0)</f>
        <v>#N/A</v>
      </c>
      <c r="N552" s="6" t="e">
        <f>VLOOKUP($B552,AR_AL,13,0)</f>
        <v>#N/A</v>
      </c>
      <c r="O552" s="6" t="e">
        <f>VLOOKUP($B552,AR_AL,14,0)</f>
        <v>#N/A</v>
      </c>
      <c r="P552" s="6" t="e">
        <f>VLOOKUP($B552,AR_AL,15,0)</f>
        <v>#N/A</v>
      </c>
      <c r="Q552" s="6" t="e">
        <f>VLOOKUP($B552,AR_AL,16,0)</f>
        <v>#N/A</v>
      </c>
    </row>
    <row r="553" spans="1:17">
      <c r="A553" s="2" t="s">
        <v>1426</v>
      </c>
      <c r="B553" s="2" t="s">
        <v>1810</v>
      </c>
      <c r="C553" s="2" t="s">
        <v>543</v>
      </c>
      <c r="D553" s="6" t="e">
        <f>VLOOKUP($B553,AR_AL,3,0)</f>
        <v>#N/A</v>
      </c>
      <c r="E553" s="6" t="e">
        <f>VLOOKUP($B553,AR_AL,4,0)</f>
        <v>#N/A</v>
      </c>
      <c r="F553" s="6" t="e">
        <f>VLOOKUP($B553,AR_AL,5,0)</f>
        <v>#N/A</v>
      </c>
      <c r="G553" s="6" t="e">
        <f>VLOOKUP($B553,AR_AL,6,0)</f>
        <v>#N/A</v>
      </c>
      <c r="H553" s="6" t="e">
        <f>VLOOKUP($B553,AR_AL,7,0)</f>
        <v>#N/A</v>
      </c>
      <c r="I553" s="6" t="e">
        <f>VLOOKUP($B553,AR_AL,8,0)</f>
        <v>#N/A</v>
      </c>
      <c r="J553" s="6" t="e">
        <f>VLOOKUP($B553,AR_AL,9,0)</f>
        <v>#N/A</v>
      </c>
      <c r="K553" s="6" t="e">
        <f>VLOOKUP($B553,AR_AL,10,0)</f>
        <v>#N/A</v>
      </c>
      <c r="L553" s="6" t="e">
        <f>VLOOKUP($B553,AR_AL,11,0)</f>
        <v>#N/A</v>
      </c>
      <c r="M553" s="6" t="e">
        <f>VLOOKUP($B553,AR_AL,12,0)</f>
        <v>#N/A</v>
      </c>
      <c r="N553" s="6" t="e">
        <f>VLOOKUP($B553,AR_AL,13,0)</f>
        <v>#N/A</v>
      </c>
      <c r="O553" s="6" t="e">
        <f>VLOOKUP($B553,AR_AL,14,0)</f>
        <v>#N/A</v>
      </c>
      <c r="P553" s="6" t="e">
        <f>VLOOKUP($B553,AR_AL,15,0)</f>
        <v>#N/A</v>
      </c>
      <c r="Q553" s="6" t="e">
        <f>VLOOKUP($B553,AR_AL,16,0)</f>
        <v>#N/A</v>
      </c>
    </row>
    <row r="554" spans="1:17">
      <c r="A554" s="2" t="s">
        <v>1426</v>
      </c>
      <c r="B554" s="2" t="s">
        <v>1811</v>
      </c>
      <c r="C554" s="2" t="s">
        <v>543</v>
      </c>
      <c r="D554" s="6" t="e">
        <f>VLOOKUP($B554,AR_AL,3,0)</f>
        <v>#N/A</v>
      </c>
      <c r="E554" s="6" t="e">
        <f>VLOOKUP($B554,AR_AL,4,0)</f>
        <v>#N/A</v>
      </c>
      <c r="F554" s="6" t="e">
        <f>VLOOKUP($B554,AR_AL,5,0)</f>
        <v>#N/A</v>
      </c>
      <c r="G554" s="6" t="e">
        <f>VLOOKUP($B554,AR_AL,6,0)</f>
        <v>#N/A</v>
      </c>
      <c r="H554" s="6" t="e">
        <f>VLOOKUP($B554,AR_AL,7,0)</f>
        <v>#N/A</v>
      </c>
      <c r="I554" s="6" t="e">
        <f>VLOOKUP($B554,AR_AL,8,0)</f>
        <v>#N/A</v>
      </c>
      <c r="J554" s="6" t="e">
        <f>VLOOKUP($B554,AR_AL,9,0)</f>
        <v>#N/A</v>
      </c>
      <c r="K554" s="6" t="e">
        <f>VLOOKUP($B554,AR_AL,10,0)</f>
        <v>#N/A</v>
      </c>
      <c r="L554" s="6" t="e">
        <f>VLOOKUP($B554,AR_AL,11,0)</f>
        <v>#N/A</v>
      </c>
      <c r="M554" s="6" t="e">
        <f>VLOOKUP($B554,AR_AL,12,0)</f>
        <v>#N/A</v>
      </c>
      <c r="N554" s="6" t="e">
        <f>VLOOKUP($B554,AR_AL,13,0)</f>
        <v>#N/A</v>
      </c>
      <c r="O554" s="6" t="e">
        <f>VLOOKUP($B554,AR_AL,14,0)</f>
        <v>#N/A</v>
      </c>
      <c r="P554" s="6" t="e">
        <f>VLOOKUP($B554,AR_AL,15,0)</f>
        <v>#N/A</v>
      </c>
      <c r="Q554" s="6" t="e">
        <f>VLOOKUP($B554,AR_AL,16,0)</f>
        <v>#N/A</v>
      </c>
    </row>
    <row r="555" spans="1:17">
      <c r="A555" s="2" t="s">
        <v>1426</v>
      </c>
      <c r="B555" s="2" t="s">
        <v>1812</v>
      </c>
      <c r="C555" s="2" t="s">
        <v>543</v>
      </c>
      <c r="D555" s="6">
        <f>VLOOKUP($B555,AR_AL,3,0)</f>
        <v>0</v>
      </c>
      <c r="E555" s="6">
        <f>VLOOKUP($B555,AR_AL,4,0)</f>
        <v>0</v>
      </c>
      <c r="F555" s="6">
        <f>VLOOKUP($B555,AR_AL,5,0)</f>
        <v>0</v>
      </c>
      <c r="G555" s="6">
        <f>VLOOKUP($B555,AR_AL,6,0)</f>
        <v>0</v>
      </c>
      <c r="H555" s="6">
        <f>VLOOKUP($B555,AR_AL,7,0)</f>
        <v>0</v>
      </c>
      <c r="I555" s="6">
        <f>VLOOKUP($B555,AR_AL,8,0)</f>
        <v>0</v>
      </c>
      <c r="J555" s="6">
        <f>VLOOKUP($B555,AR_AL,9,0)</f>
        <v>0</v>
      </c>
      <c r="K555" s="6">
        <f>VLOOKUP($B555,AR_AL,10,0)</f>
        <v>0</v>
      </c>
      <c r="L555" s="6">
        <f>VLOOKUP($B555,AR_AL,11,0)</f>
        <v>0</v>
      </c>
      <c r="M555" s="6">
        <f>VLOOKUP($B555,AR_AL,12,0)</f>
        <v>0</v>
      </c>
      <c r="N555" s="6">
        <f>VLOOKUP($B555,AR_AL,13,0)</f>
        <v>0</v>
      </c>
      <c r="O555" s="6">
        <f>VLOOKUP($B555,AR_AL,14,0)</f>
        <v>0</v>
      </c>
      <c r="P555" s="6">
        <f>VLOOKUP($B555,AR_AL,15,0)</f>
        <v>0</v>
      </c>
      <c r="Q555" s="6">
        <f>VLOOKUP($B555,AR_AL,16,0)</f>
        <v>0</v>
      </c>
    </row>
    <row r="556" spans="1:17">
      <c r="A556" s="2" t="s">
        <v>1723</v>
      </c>
      <c r="B556" s="2" t="s">
        <v>1724</v>
      </c>
      <c r="C556" s="2" t="s">
        <v>543</v>
      </c>
      <c r="D556" s="6" t="e">
        <f>VLOOKUP($B556,AR_AL,3,0)</f>
        <v>#N/A</v>
      </c>
      <c r="E556" s="6" t="e">
        <f>VLOOKUP($B556,AR_AL,4,0)</f>
        <v>#N/A</v>
      </c>
      <c r="F556" s="6" t="e">
        <f>VLOOKUP($B556,AR_AL,5,0)</f>
        <v>#N/A</v>
      </c>
      <c r="G556" s="6" t="e">
        <f>VLOOKUP($B556,AR_AL,6,0)</f>
        <v>#N/A</v>
      </c>
      <c r="H556" s="6" t="e">
        <f>VLOOKUP($B556,AR_AL,7,0)</f>
        <v>#N/A</v>
      </c>
      <c r="I556" s="6" t="e">
        <f>VLOOKUP($B556,AR_AL,8,0)</f>
        <v>#N/A</v>
      </c>
      <c r="J556" s="6" t="e">
        <f>VLOOKUP($B556,AR_AL,9,0)</f>
        <v>#N/A</v>
      </c>
      <c r="K556" s="6" t="e">
        <f>VLOOKUP($B556,AR_AL,10,0)</f>
        <v>#N/A</v>
      </c>
      <c r="L556" s="6" t="e">
        <f>VLOOKUP($B556,AR_AL,11,0)</f>
        <v>#N/A</v>
      </c>
      <c r="M556" s="6" t="e">
        <f>VLOOKUP($B556,AR_AL,12,0)</f>
        <v>#N/A</v>
      </c>
      <c r="N556" s="6" t="e">
        <f>VLOOKUP($B556,AR_AL,13,0)</f>
        <v>#N/A</v>
      </c>
      <c r="O556" s="6" t="e">
        <f>VLOOKUP($B556,AR_AL,14,0)</f>
        <v>#N/A</v>
      </c>
      <c r="P556" s="6" t="e">
        <f>VLOOKUP($B556,AR_AL,15,0)</f>
        <v>#N/A</v>
      </c>
      <c r="Q556" s="6" t="e">
        <f>VLOOKUP($B556,AR_AL,16,0)</f>
        <v>#N/A</v>
      </c>
    </row>
    <row r="557" spans="1:17">
      <c r="A557" s="2" t="s">
        <v>1723</v>
      </c>
      <c r="B557" s="2" t="s">
        <v>1725</v>
      </c>
      <c r="C557" s="2" t="s">
        <v>543</v>
      </c>
      <c r="D557" s="6">
        <f>VLOOKUP($B557,AR_AL,3,0)</f>
        <v>0</v>
      </c>
      <c r="E557" s="6">
        <f>VLOOKUP($B557,AR_AL,4,0)</f>
        <v>0</v>
      </c>
      <c r="F557" s="6">
        <f>VLOOKUP($B557,AR_AL,5,0)</f>
        <v>0</v>
      </c>
      <c r="G557" s="6">
        <f>VLOOKUP($B557,AR_AL,6,0)</f>
        <v>0</v>
      </c>
      <c r="H557" s="6">
        <f>VLOOKUP($B557,AR_AL,7,0)</f>
        <v>0</v>
      </c>
      <c r="I557" s="6">
        <f>VLOOKUP($B557,AR_AL,8,0)</f>
        <v>0</v>
      </c>
      <c r="J557" s="6">
        <f>VLOOKUP($B557,AR_AL,9,0)</f>
        <v>0</v>
      </c>
      <c r="K557" s="6">
        <f>VLOOKUP($B557,AR_AL,10,0)</f>
        <v>0</v>
      </c>
      <c r="L557" s="6">
        <f>VLOOKUP($B557,AR_AL,11,0)</f>
        <v>0</v>
      </c>
      <c r="M557" s="6">
        <f>VLOOKUP($B557,AR_AL,12,0)</f>
        <v>0</v>
      </c>
      <c r="N557" s="6">
        <f>VLOOKUP($B557,AR_AL,13,0)</f>
        <v>0</v>
      </c>
      <c r="O557" s="6">
        <f>VLOOKUP($B557,AR_AL,14,0)</f>
        <v>0</v>
      </c>
      <c r="P557" s="6">
        <f>VLOOKUP($B557,AR_AL,15,0)</f>
        <v>0</v>
      </c>
      <c r="Q557" s="6">
        <f>VLOOKUP($B557,AR_AL,16,0)</f>
        <v>0</v>
      </c>
    </row>
    <row r="558" spans="1:17">
      <c r="A558" s="2" t="s">
        <v>1723</v>
      </c>
      <c r="B558" s="2" t="s">
        <v>1799</v>
      </c>
      <c r="C558" s="2" t="s">
        <v>543</v>
      </c>
      <c r="D558" s="6">
        <f>VLOOKUP($B558,AR_AL,3,0)</f>
        <v>0</v>
      </c>
      <c r="E558" s="6">
        <f>VLOOKUP($B558,AR_AL,4,0)</f>
        <v>0</v>
      </c>
      <c r="F558" s="6">
        <f>VLOOKUP($B558,AR_AL,5,0)</f>
        <v>0</v>
      </c>
      <c r="G558" s="6">
        <f>VLOOKUP($B558,AR_AL,6,0)</f>
        <v>0</v>
      </c>
      <c r="H558" s="6">
        <f>VLOOKUP($B558,AR_AL,7,0)</f>
        <v>0</v>
      </c>
      <c r="I558" s="6">
        <f>VLOOKUP($B558,AR_AL,8,0)</f>
        <v>0</v>
      </c>
      <c r="J558" s="6">
        <f>VLOOKUP($B558,AR_AL,9,0)</f>
        <v>0</v>
      </c>
      <c r="K558" s="6">
        <f>VLOOKUP($B558,AR_AL,10,0)</f>
        <v>0</v>
      </c>
      <c r="L558" s="6">
        <f>VLOOKUP($B558,AR_AL,11,0)</f>
        <v>0</v>
      </c>
      <c r="M558" s="6">
        <f>VLOOKUP($B558,AR_AL,12,0)</f>
        <v>0</v>
      </c>
      <c r="N558" s="6">
        <f>VLOOKUP($B558,AR_AL,13,0)</f>
        <v>0</v>
      </c>
      <c r="O558" s="6">
        <f>VLOOKUP($B558,AR_AL,14,0)</f>
        <v>0</v>
      </c>
      <c r="P558" s="6">
        <f>VLOOKUP($B558,AR_AL,15,0)</f>
        <v>0</v>
      </c>
      <c r="Q558" s="6">
        <f>VLOOKUP($B558,AR_AL,16,0)</f>
        <v>0</v>
      </c>
    </row>
    <row r="559" spans="1:17">
      <c r="A559" s="2" t="s">
        <v>1723</v>
      </c>
      <c r="B559" s="2" t="s">
        <v>1803</v>
      </c>
      <c r="C559" s="2" t="s">
        <v>543</v>
      </c>
      <c r="D559" s="6">
        <f>VLOOKUP($B559,AR_AL,3,0)</f>
        <v>0</v>
      </c>
      <c r="E559" s="6">
        <f>VLOOKUP($B559,AR_AL,4,0)</f>
        <v>0</v>
      </c>
      <c r="F559" s="6">
        <f>VLOOKUP($B559,AR_AL,5,0)</f>
        <v>0</v>
      </c>
      <c r="G559" s="6">
        <f>VLOOKUP($B559,AR_AL,6,0)</f>
        <v>0</v>
      </c>
      <c r="H559" s="6">
        <f>VLOOKUP($B559,AR_AL,7,0)</f>
        <v>0</v>
      </c>
      <c r="I559" s="6">
        <f>VLOOKUP($B559,AR_AL,8,0)</f>
        <v>0</v>
      </c>
      <c r="J559" s="6">
        <f>VLOOKUP($B559,AR_AL,9,0)</f>
        <v>0</v>
      </c>
      <c r="K559" s="6">
        <f>VLOOKUP($B559,AR_AL,10,0)</f>
        <v>0</v>
      </c>
      <c r="L559" s="6">
        <f>VLOOKUP($B559,AR_AL,11,0)</f>
        <v>0</v>
      </c>
      <c r="M559" s="6">
        <f>VLOOKUP($B559,AR_AL,12,0)</f>
        <v>0</v>
      </c>
      <c r="N559" s="6">
        <f>VLOOKUP($B559,AR_AL,13,0)</f>
        <v>0</v>
      </c>
      <c r="O559" s="6">
        <f>VLOOKUP($B559,AR_AL,14,0)</f>
        <v>0</v>
      </c>
      <c r="P559" s="6">
        <f>VLOOKUP($B559,AR_AL,15,0)</f>
        <v>0</v>
      </c>
      <c r="Q559" s="6">
        <f>VLOOKUP($B559,AR_AL,16,0)</f>
        <v>0</v>
      </c>
    </row>
    <row r="560" spans="1:17">
      <c r="A560" s="2" t="s">
        <v>1723</v>
      </c>
      <c r="B560" s="2" t="s">
        <v>1814</v>
      </c>
      <c r="C560" s="2" t="s">
        <v>543</v>
      </c>
      <c r="D560" s="6" t="e">
        <f>VLOOKUP($B560,AR_AL,3,0)</f>
        <v>#N/A</v>
      </c>
      <c r="E560" s="6" t="e">
        <f>VLOOKUP($B560,AR_AL,4,0)</f>
        <v>#N/A</v>
      </c>
      <c r="F560" s="6" t="e">
        <f>VLOOKUP($B560,AR_AL,5,0)</f>
        <v>#N/A</v>
      </c>
      <c r="G560" s="6" t="e">
        <f>VLOOKUP($B560,AR_AL,6,0)</f>
        <v>#N/A</v>
      </c>
      <c r="H560" s="6" t="e">
        <f>VLOOKUP($B560,AR_AL,7,0)</f>
        <v>#N/A</v>
      </c>
      <c r="I560" s="6" t="e">
        <f>VLOOKUP($B560,AR_AL,8,0)</f>
        <v>#N/A</v>
      </c>
      <c r="J560" s="6" t="e">
        <f>VLOOKUP($B560,AR_AL,9,0)</f>
        <v>#N/A</v>
      </c>
      <c r="K560" s="6" t="e">
        <f>VLOOKUP($B560,AR_AL,10,0)</f>
        <v>#N/A</v>
      </c>
      <c r="L560" s="6" t="e">
        <f>VLOOKUP($B560,AR_AL,11,0)</f>
        <v>#N/A</v>
      </c>
      <c r="M560" s="6" t="e">
        <f>VLOOKUP($B560,AR_AL,12,0)</f>
        <v>#N/A</v>
      </c>
      <c r="N560" s="6" t="e">
        <f>VLOOKUP($B560,AR_AL,13,0)</f>
        <v>#N/A</v>
      </c>
      <c r="O560" s="6" t="e">
        <f>VLOOKUP($B560,AR_AL,14,0)</f>
        <v>#N/A</v>
      </c>
      <c r="P560" s="6" t="e">
        <f>VLOOKUP($B560,AR_AL,15,0)</f>
        <v>#N/A</v>
      </c>
      <c r="Q560" s="6" t="e">
        <f>VLOOKUP($B560,AR_AL,16,0)</f>
        <v>#N/A</v>
      </c>
    </row>
    <row r="561" spans="1:17">
      <c r="A561" s="2" t="s">
        <v>1723</v>
      </c>
      <c r="B561" s="2" t="s">
        <v>1815</v>
      </c>
      <c r="C561" s="2" t="s">
        <v>543</v>
      </c>
      <c r="D561" s="6" t="e">
        <f>VLOOKUP($B561,AR_AL,3,0)</f>
        <v>#N/A</v>
      </c>
      <c r="E561" s="6" t="e">
        <f>VLOOKUP($B561,AR_AL,4,0)</f>
        <v>#N/A</v>
      </c>
      <c r="F561" s="6" t="e">
        <f>VLOOKUP($B561,AR_AL,5,0)</f>
        <v>#N/A</v>
      </c>
      <c r="G561" s="6" t="e">
        <f>VLOOKUP($B561,AR_AL,6,0)</f>
        <v>#N/A</v>
      </c>
      <c r="H561" s="6" t="e">
        <f>VLOOKUP($B561,AR_AL,7,0)</f>
        <v>#N/A</v>
      </c>
      <c r="I561" s="6" t="e">
        <f>VLOOKUP($B561,AR_AL,8,0)</f>
        <v>#N/A</v>
      </c>
      <c r="J561" s="6" t="e">
        <f>VLOOKUP($B561,AR_AL,9,0)</f>
        <v>#N/A</v>
      </c>
      <c r="K561" s="6" t="e">
        <f>VLOOKUP($B561,AR_AL,10,0)</f>
        <v>#N/A</v>
      </c>
      <c r="L561" s="6" t="e">
        <f>VLOOKUP($B561,AR_AL,11,0)</f>
        <v>#N/A</v>
      </c>
      <c r="M561" s="6" t="e">
        <f>VLOOKUP($B561,AR_AL,12,0)</f>
        <v>#N/A</v>
      </c>
      <c r="N561" s="6" t="e">
        <f>VLOOKUP($B561,AR_AL,13,0)</f>
        <v>#N/A</v>
      </c>
      <c r="O561" s="6" t="e">
        <f>VLOOKUP($B561,AR_AL,14,0)</f>
        <v>#N/A</v>
      </c>
      <c r="P561" s="6" t="e">
        <f>VLOOKUP($B561,AR_AL,15,0)</f>
        <v>#N/A</v>
      </c>
      <c r="Q561" s="6" t="e">
        <f>VLOOKUP($B561,AR_AL,16,0)</f>
        <v>#N/A</v>
      </c>
    </row>
    <row r="562" spans="1:17">
      <c r="A562" s="2" t="s">
        <v>2394</v>
      </c>
      <c r="B562" s="2" t="s">
        <v>2402</v>
      </c>
      <c r="C562" s="2" t="s">
        <v>543</v>
      </c>
      <c r="D562" s="6">
        <f>VLOOKUP($B562,AR_AL,3,0)</f>
        <v>0</v>
      </c>
      <c r="E562" s="6">
        <f>VLOOKUP($B562,AR_AL,4,0)</f>
        <v>0</v>
      </c>
      <c r="F562" s="6">
        <f>VLOOKUP($B562,AR_AL,5,0)</f>
        <v>0</v>
      </c>
      <c r="G562" s="6">
        <f>VLOOKUP($B562,AR_AL,6,0)</f>
        <v>0</v>
      </c>
      <c r="H562" s="6">
        <f>VLOOKUP($B562,AR_AL,7,0)</f>
        <v>0</v>
      </c>
      <c r="I562" s="6">
        <f>VLOOKUP($B562,AR_AL,8,0)</f>
        <v>0</v>
      </c>
      <c r="J562" s="6">
        <f>VLOOKUP($B562,AR_AL,9,0)</f>
        <v>0</v>
      </c>
      <c r="K562" s="6">
        <f>VLOOKUP($B562,AR_AL,10,0)</f>
        <v>0</v>
      </c>
      <c r="L562" s="6">
        <f>VLOOKUP($B562,AR_AL,11,0)</f>
        <v>0</v>
      </c>
      <c r="M562" s="6">
        <f>VLOOKUP($B562,AR_AL,12,0)</f>
        <v>0</v>
      </c>
      <c r="N562" s="6">
        <f>VLOOKUP($B562,AR_AL,13,0)</f>
        <v>0</v>
      </c>
      <c r="O562" s="6">
        <f>VLOOKUP($B562,AR_AL,14,0)</f>
        <v>0</v>
      </c>
      <c r="P562" s="6">
        <f>VLOOKUP($B562,AR_AL,15,0)</f>
        <v>0</v>
      </c>
      <c r="Q562" s="6">
        <f>VLOOKUP($B562,AR_AL,16,0)</f>
        <v>0</v>
      </c>
    </row>
    <row r="563" spans="1:17">
      <c r="A563" s="2" t="s">
        <v>2394</v>
      </c>
      <c r="B563" s="2" t="s">
        <v>2640</v>
      </c>
      <c r="C563" s="2" t="s">
        <v>543</v>
      </c>
      <c r="D563" s="6">
        <f>VLOOKUP($B563,AR_AL,3,0)</f>
        <v>0</v>
      </c>
      <c r="E563" s="6">
        <f>VLOOKUP($B563,AR_AL,4,0)</f>
        <v>0</v>
      </c>
      <c r="F563" s="6">
        <f>VLOOKUP($B563,AR_AL,5,0)</f>
        <v>0</v>
      </c>
      <c r="G563" s="6">
        <f>VLOOKUP($B563,AR_AL,6,0)</f>
        <v>0</v>
      </c>
      <c r="H563" s="6">
        <f>VLOOKUP($B563,AR_AL,7,0)</f>
        <v>0</v>
      </c>
      <c r="I563" s="6">
        <f>VLOOKUP($B563,AR_AL,8,0)</f>
        <v>0</v>
      </c>
      <c r="J563" s="6">
        <f>VLOOKUP($B563,AR_AL,9,0)</f>
        <v>0</v>
      </c>
      <c r="K563" s="6">
        <f>VLOOKUP($B563,AR_AL,10,0)</f>
        <v>0</v>
      </c>
      <c r="L563" s="6">
        <f>VLOOKUP($B563,AR_AL,11,0)</f>
        <v>0</v>
      </c>
      <c r="M563" s="6">
        <f>VLOOKUP($B563,AR_AL,12,0)</f>
        <v>0</v>
      </c>
      <c r="N563" s="6">
        <f>VLOOKUP($B563,AR_AL,13,0)</f>
        <v>0</v>
      </c>
      <c r="O563" s="6">
        <f>VLOOKUP($B563,AR_AL,14,0)</f>
        <v>0</v>
      </c>
      <c r="P563" s="6">
        <f>VLOOKUP($B563,AR_AL,15,0)</f>
        <v>0</v>
      </c>
      <c r="Q563" s="6">
        <f>VLOOKUP($B563,AR_AL,16,0)</f>
        <v>0</v>
      </c>
    </row>
    <row r="564" spans="1:17">
      <c r="A564" s="2" t="s">
        <v>2394</v>
      </c>
      <c r="B564" s="2" t="s">
        <v>2689</v>
      </c>
      <c r="C564" s="2" t="s">
        <v>543</v>
      </c>
      <c r="D564" s="6" t="e">
        <f>VLOOKUP($B564,AR_AL,3,0)</f>
        <v>#N/A</v>
      </c>
      <c r="E564" s="6" t="e">
        <f>VLOOKUP($B564,AR_AL,4,0)</f>
        <v>#N/A</v>
      </c>
      <c r="F564" s="6" t="e">
        <f>VLOOKUP($B564,AR_AL,5,0)</f>
        <v>#N/A</v>
      </c>
      <c r="G564" s="6" t="e">
        <f>VLOOKUP($B564,AR_AL,6,0)</f>
        <v>#N/A</v>
      </c>
      <c r="H564" s="6" t="e">
        <f>VLOOKUP($B564,AR_AL,7,0)</f>
        <v>#N/A</v>
      </c>
      <c r="I564" s="6" t="e">
        <f>VLOOKUP($B564,AR_AL,8,0)</f>
        <v>#N/A</v>
      </c>
      <c r="J564" s="6" t="e">
        <f>VLOOKUP($B564,AR_AL,9,0)</f>
        <v>#N/A</v>
      </c>
      <c r="K564" s="6" t="e">
        <f>VLOOKUP($B564,AR_AL,10,0)</f>
        <v>#N/A</v>
      </c>
      <c r="L564" s="6" t="e">
        <f>VLOOKUP($B564,AR_AL,11,0)</f>
        <v>#N/A</v>
      </c>
      <c r="M564" s="6" t="e">
        <f>VLOOKUP($B564,AR_AL,12,0)</f>
        <v>#N/A</v>
      </c>
      <c r="N564" s="6" t="e">
        <f>VLOOKUP($B564,AR_AL,13,0)</f>
        <v>#N/A</v>
      </c>
      <c r="O564" s="6" t="e">
        <f>VLOOKUP($B564,AR_AL,14,0)</f>
        <v>#N/A</v>
      </c>
      <c r="P564" s="6" t="e">
        <f>VLOOKUP($B564,AR_AL,15,0)</f>
        <v>#N/A</v>
      </c>
      <c r="Q564" s="6" t="e">
        <f>VLOOKUP($B564,AR_AL,16,0)</f>
        <v>#N/A</v>
      </c>
    </row>
    <row r="565" spans="1:17">
      <c r="A565" s="2" t="s">
        <v>2394</v>
      </c>
      <c r="B565" s="2" t="s">
        <v>3109</v>
      </c>
      <c r="C565" s="2" t="s">
        <v>543</v>
      </c>
      <c r="D565" s="6">
        <f>VLOOKUP($B565,AR_AL,3,0)</f>
        <v>0</v>
      </c>
      <c r="E565" s="6">
        <f>VLOOKUP($B565,AR_AL,4,0)</f>
        <v>0</v>
      </c>
      <c r="F565" s="6">
        <f>VLOOKUP($B565,AR_AL,5,0)</f>
        <v>0</v>
      </c>
      <c r="G565" s="6">
        <f>VLOOKUP($B565,AR_AL,6,0)</f>
        <v>0</v>
      </c>
      <c r="H565" s="6">
        <f>VLOOKUP($B565,AR_AL,7,0)</f>
        <v>0</v>
      </c>
      <c r="I565" s="6">
        <f>VLOOKUP($B565,AR_AL,8,0)</f>
        <v>0</v>
      </c>
      <c r="J565" s="6">
        <f>VLOOKUP($B565,AR_AL,9,0)</f>
        <v>0</v>
      </c>
      <c r="K565" s="6">
        <f>VLOOKUP($B565,AR_AL,10,0)</f>
        <v>0</v>
      </c>
      <c r="L565" s="6">
        <f>VLOOKUP($B565,AR_AL,11,0)</f>
        <v>0</v>
      </c>
      <c r="M565" s="6">
        <f>VLOOKUP($B565,AR_AL,12,0)</f>
        <v>0</v>
      </c>
      <c r="N565" s="6">
        <f>VLOOKUP($B565,AR_AL,13,0)</f>
        <v>0</v>
      </c>
      <c r="O565" s="6">
        <f>VLOOKUP($B565,AR_AL,14,0)</f>
        <v>0</v>
      </c>
      <c r="P565" s="6">
        <f>VLOOKUP($B565,AR_AL,15,0)</f>
        <v>0</v>
      </c>
      <c r="Q565" s="6">
        <f>VLOOKUP($B565,AR_AL,16,0)</f>
        <v>0</v>
      </c>
    </row>
    <row r="566" spans="1:17">
      <c r="A566" s="2" t="s">
        <v>2394</v>
      </c>
      <c r="B566" s="2" t="s">
        <v>3308</v>
      </c>
      <c r="C566" s="2" t="s">
        <v>543</v>
      </c>
      <c r="D566" s="6">
        <f>VLOOKUP($B566,AR_AL,3,0)</f>
        <v>0</v>
      </c>
      <c r="E566" s="6">
        <f>VLOOKUP($B566,AR_AL,4,0)</f>
        <v>0</v>
      </c>
      <c r="F566" s="6">
        <f>VLOOKUP($B566,AR_AL,5,0)</f>
        <v>0</v>
      </c>
      <c r="G566" s="6">
        <f>VLOOKUP($B566,AR_AL,6,0)</f>
        <v>0</v>
      </c>
      <c r="H566" s="6">
        <f>VLOOKUP($B566,AR_AL,7,0)</f>
        <v>0</v>
      </c>
      <c r="I566" s="6">
        <f>VLOOKUP($B566,AR_AL,8,0)</f>
        <v>0</v>
      </c>
      <c r="J566" s="6">
        <f>VLOOKUP($B566,AR_AL,9,0)</f>
        <v>0</v>
      </c>
      <c r="K566" s="6">
        <f>VLOOKUP($B566,AR_AL,10,0)</f>
        <v>0</v>
      </c>
      <c r="L566" s="6">
        <f>VLOOKUP($B566,AR_AL,11,0)</f>
        <v>0</v>
      </c>
      <c r="M566" s="6">
        <f>VLOOKUP($B566,AR_AL,12,0)</f>
        <v>0</v>
      </c>
      <c r="N566" s="6">
        <f>VLOOKUP($B566,AR_AL,13,0)</f>
        <v>0</v>
      </c>
      <c r="O566" s="6">
        <f>VLOOKUP($B566,AR_AL,14,0)</f>
        <v>0</v>
      </c>
      <c r="P566" s="6">
        <f>VLOOKUP($B566,AR_AL,15,0)</f>
        <v>0</v>
      </c>
      <c r="Q566" s="6">
        <f>VLOOKUP($B566,AR_AL,16,0)</f>
        <v>0</v>
      </c>
    </row>
    <row r="567" spans="1:17">
      <c r="A567" s="2" t="s">
        <v>2394</v>
      </c>
      <c r="B567" s="2" t="s">
        <v>3311</v>
      </c>
      <c r="C567" s="2" t="s">
        <v>543</v>
      </c>
      <c r="D567" s="6">
        <f>VLOOKUP($B567,AR_AL,3,0)</f>
        <v>0</v>
      </c>
      <c r="E567" s="6">
        <f>VLOOKUP($B567,AR_AL,4,0)</f>
        <v>0</v>
      </c>
      <c r="F567" s="6">
        <f>VLOOKUP($B567,AR_AL,5,0)</f>
        <v>0</v>
      </c>
      <c r="G567" s="6">
        <f>VLOOKUP($B567,AR_AL,6,0)</f>
        <v>0</v>
      </c>
      <c r="H567" s="6">
        <f>VLOOKUP($B567,AR_AL,7,0)</f>
        <v>0</v>
      </c>
      <c r="I567" s="6">
        <f>VLOOKUP($B567,AR_AL,8,0)</f>
        <v>0</v>
      </c>
      <c r="J567" s="6">
        <f>VLOOKUP($B567,AR_AL,9,0)</f>
        <v>0</v>
      </c>
      <c r="K567" s="6">
        <f>VLOOKUP($B567,AR_AL,10,0)</f>
        <v>0</v>
      </c>
      <c r="L567" s="6">
        <f>VLOOKUP($B567,AR_AL,11,0)</f>
        <v>0</v>
      </c>
      <c r="M567" s="6">
        <f>VLOOKUP($B567,AR_AL,12,0)</f>
        <v>0</v>
      </c>
      <c r="N567" s="6">
        <f>VLOOKUP($B567,AR_AL,13,0)</f>
        <v>0</v>
      </c>
      <c r="O567" s="6">
        <f>VLOOKUP($B567,AR_AL,14,0)</f>
        <v>0</v>
      </c>
      <c r="P567" s="6">
        <f>VLOOKUP($B567,AR_AL,15,0)</f>
        <v>0</v>
      </c>
      <c r="Q567" s="6">
        <f>VLOOKUP($B567,AR_AL,16,0)</f>
        <v>0</v>
      </c>
    </row>
    <row r="568" spans="1:17">
      <c r="A568" s="2" t="s">
        <v>2394</v>
      </c>
      <c r="B568" s="2" t="s">
        <v>3323</v>
      </c>
      <c r="C568" s="2" t="s">
        <v>543</v>
      </c>
      <c r="D568" s="6">
        <f>VLOOKUP($B568,AR_AL,3,0)</f>
        <v>0</v>
      </c>
      <c r="E568" s="6">
        <f>VLOOKUP($B568,AR_AL,4,0)</f>
        <v>0</v>
      </c>
      <c r="F568" s="6">
        <f>VLOOKUP($B568,AR_AL,5,0)</f>
        <v>0</v>
      </c>
      <c r="G568" s="6">
        <f>VLOOKUP($B568,AR_AL,6,0)</f>
        <v>0</v>
      </c>
      <c r="H568" s="6">
        <f>VLOOKUP($B568,AR_AL,7,0)</f>
        <v>0</v>
      </c>
      <c r="I568" s="6">
        <f>VLOOKUP($B568,AR_AL,8,0)</f>
        <v>0</v>
      </c>
      <c r="J568" s="6">
        <f>VLOOKUP($B568,AR_AL,9,0)</f>
        <v>0</v>
      </c>
      <c r="K568" s="6">
        <f>VLOOKUP($B568,AR_AL,10,0)</f>
        <v>0</v>
      </c>
      <c r="L568" s="6">
        <f>VLOOKUP($B568,AR_AL,11,0)</f>
        <v>0</v>
      </c>
      <c r="M568" s="6">
        <f>VLOOKUP($B568,AR_AL,12,0)</f>
        <v>0</v>
      </c>
      <c r="N568" s="6">
        <f>VLOOKUP($B568,AR_AL,13,0)</f>
        <v>0</v>
      </c>
      <c r="O568" s="6">
        <f>VLOOKUP($B568,AR_AL,14,0)</f>
        <v>0</v>
      </c>
      <c r="P568" s="6">
        <f>VLOOKUP($B568,AR_AL,15,0)</f>
        <v>0</v>
      </c>
      <c r="Q568" s="6">
        <f>VLOOKUP($B568,AR_AL,16,0)</f>
        <v>0</v>
      </c>
    </row>
    <row r="569" spans="1:17">
      <c r="A569" s="2" t="s">
        <v>2394</v>
      </c>
      <c r="B569" s="2" t="s">
        <v>3329</v>
      </c>
      <c r="C569" s="2" t="s">
        <v>543</v>
      </c>
      <c r="D569" s="6">
        <f>VLOOKUP($B569,AR_AL,3,0)</f>
        <v>0</v>
      </c>
      <c r="E569" s="6">
        <f>VLOOKUP($B569,AR_AL,4,0)</f>
        <v>0</v>
      </c>
      <c r="F569" s="6">
        <f>VLOOKUP($B569,AR_AL,5,0)</f>
        <v>0</v>
      </c>
      <c r="G569" s="6">
        <f>VLOOKUP($B569,AR_AL,6,0)</f>
        <v>0</v>
      </c>
      <c r="H569" s="6">
        <f>VLOOKUP($B569,AR_AL,7,0)</f>
        <v>0</v>
      </c>
      <c r="I569" s="6">
        <f>VLOOKUP($B569,AR_AL,8,0)</f>
        <v>0</v>
      </c>
      <c r="J569" s="6">
        <f>VLOOKUP($B569,AR_AL,9,0)</f>
        <v>0</v>
      </c>
      <c r="K569" s="6">
        <f>VLOOKUP($B569,AR_AL,10,0)</f>
        <v>0</v>
      </c>
      <c r="L569" s="6">
        <f>VLOOKUP($B569,AR_AL,11,0)</f>
        <v>0</v>
      </c>
      <c r="M569" s="6">
        <f>VLOOKUP($B569,AR_AL,12,0)</f>
        <v>0</v>
      </c>
      <c r="N569" s="6">
        <f>VLOOKUP($B569,AR_AL,13,0)</f>
        <v>0</v>
      </c>
      <c r="O569" s="6">
        <f>VLOOKUP($B569,AR_AL,14,0)</f>
        <v>0</v>
      </c>
      <c r="P569" s="6">
        <f>VLOOKUP($B569,AR_AL,15,0)</f>
        <v>0</v>
      </c>
      <c r="Q569" s="6">
        <f>VLOOKUP($B569,AR_AL,16,0)</f>
        <v>0</v>
      </c>
    </row>
    <row r="570" spans="1:17">
      <c r="A570" s="2" t="s">
        <v>804</v>
      </c>
      <c r="B570" s="2" t="s">
        <v>2247</v>
      </c>
      <c r="C570" s="2" t="s">
        <v>543</v>
      </c>
      <c r="D570" s="6" t="e">
        <f>VLOOKUP($B570,AR_AL,3,0)</f>
        <v>#N/A</v>
      </c>
      <c r="E570" s="6" t="e">
        <f>VLOOKUP($B570,AR_AL,4,0)</f>
        <v>#N/A</v>
      </c>
      <c r="F570" s="6" t="e">
        <f>VLOOKUP($B570,AR_AL,5,0)</f>
        <v>#N/A</v>
      </c>
      <c r="G570" s="6" t="e">
        <f>VLOOKUP($B570,AR_AL,6,0)</f>
        <v>#N/A</v>
      </c>
      <c r="H570" s="6" t="e">
        <f>VLOOKUP($B570,AR_AL,7,0)</f>
        <v>#N/A</v>
      </c>
      <c r="I570" s="6" t="e">
        <f>VLOOKUP($B570,AR_AL,8,0)</f>
        <v>#N/A</v>
      </c>
      <c r="J570" s="6" t="e">
        <f>VLOOKUP($B570,AR_AL,9,0)</f>
        <v>#N/A</v>
      </c>
      <c r="K570" s="6" t="e">
        <f>VLOOKUP($B570,AR_AL,10,0)</f>
        <v>#N/A</v>
      </c>
      <c r="L570" s="6" t="e">
        <f>VLOOKUP($B570,AR_AL,11,0)</f>
        <v>#N/A</v>
      </c>
      <c r="M570" s="6" t="e">
        <f>VLOOKUP($B570,AR_AL,12,0)</f>
        <v>#N/A</v>
      </c>
      <c r="N570" s="6" t="e">
        <f>VLOOKUP($B570,AR_AL,13,0)</f>
        <v>#N/A</v>
      </c>
      <c r="O570" s="6" t="e">
        <f>VLOOKUP($B570,AR_AL,14,0)</f>
        <v>#N/A</v>
      </c>
      <c r="P570" s="6" t="e">
        <f>VLOOKUP($B570,AR_AL,15,0)</f>
        <v>#N/A</v>
      </c>
      <c r="Q570" s="6" t="e">
        <f>VLOOKUP($B570,AR_AL,16,0)</f>
        <v>#N/A</v>
      </c>
    </row>
    <row r="571" spans="1:17">
      <c r="A571" s="2" t="s">
        <v>804</v>
      </c>
      <c r="B571" s="2" t="s">
        <v>2253</v>
      </c>
      <c r="C571" s="2" t="s">
        <v>543</v>
      </c>
      <c r="D571" s="6">
        <f>VLOOKUP($B571,AR_AL,3,0)</f>
        <v>0</v>
      </c>
      <c r="E571" s="6">
        <f>VLOOKUP($B571,AR_AL,4,0)</f>
        <v>0</v>
      </c>
      <c r="F571" s="6">
        <f>VLOOKUP($B571,AR_AL,5,0)</f>
        <v>0</v>
      </c>
      <c r="G571" s="6">
        <f>VLOOKUP($B571,AR_AL,6,0)</f>
        <v>0</v>
      </c>
      <c r="H571" s="6">
        <f>VLOOKUP($B571,AR_AL,7,0)</f>
        <v>0</v>
      </c>
      <c r="I571" s="6">
        <f>VLOOKUP($B571,AR_AL,8,0)</f>
        <v>0</v>
      </c>
      <c r="J571" s="6">
        <f>VLOOKUP($B571,AR_AL,9,0)</f>
        <v>0</v>
      </c>
      <c r="K571" s="6">
        <f>VLOOKUP($B571,AR_AL,10,0)</f>
        <v>0</v>
      </c>
      <c r="L571" s="6">
        <f>VLOOKUP($B571,AR_AL,11,0)</f>
        <v>0</v>
      </c>
      <c r="M571" s="6">
        <f>VLOOKUP($B571,AR_AL,12,0)</f>
        <v>0</v>
      </c>
      <c r="N571" s="6">
        <f>VLOOKUP($B571,AR_AL,13,0)</f>
        <v>0</v>
      </c>
      <c r="O571" s="6">
        <f>VLOOKUP($B571,AR_AL,14,0)</f>
        <v>0</v>
      </c>
      <c r="P571" s="6">
        <f>VLOOKUP($B571,AR_AL,15,0)</f>
        <v>0</v>
      </c>
      <c r="Q571" s="6">
        <f>VLOOKUP($B571,AR_AL,16,0)</f>
        <v>0</v>
      </c>
    </row>
    <row r="572" spans="1:17">
      <c r="A572" s="2" t="s">
        <v>776</v>
      </c>
      <c r="B572" s="2" t="s">
        <v>2232</v>
      </c>
      <c r="C572" s="2" t="s">
        <v>543</v>
      </c>
      <c r="D572" s="6">
        <f>VLOOKUP($B572,AR_AL,3,0)</f>
        <v>0</v>
      </c>
      <c r="E572" s="6">
        <f>VLOOKUP($B572,AR_AL,4,0)</f>
        <v>0</v>
      </c>
      <c r="F572" s="6">
        <f>VLOOKUP($B572,AR_AL,5,0)</f>
        <v>0</v>
      </c>
      <c r="G572" s="6">
        <f>VLOOKUP($B572,AR_AL,6,0)</f>
        <v>0</v>
      </c>
      <c r="H572" s="6">
        <f>VLOOKUP($B572,AR_AL,7,0)</f>
        <v>0</v>
      </c>
      <c r="I572" s="6">
        <f>VLOOKUP($B572,AR_AL,8,0)</f>
        <v>0</v>
      </c>
      <c r="J572" s="6">
        <f>VLOOKUP($B572,AR_AL,9,0)</f>
        <v>0</v>
      </c>
      <c r="K572" s="6">
        <f>VLOOKUP($B572,AR_AL,10,0)</f>
        <v>0</v>
      </c>
      <c r="L572" s="6">
        <f>VLOOKUP($B572,AR_AL,11,0)</f>
        <v>0</v>
      </c>
      <c r="M572" s="6">
        <f>VLOOKUP($B572,AR_AL,12,0)</f>
        <v>0</v>
      </c>
      <c r="N572" s="6">
        <f>VLOOKUP($B572,AR_AL,13,0)</f>
        <v>0</v>
      </c>
      <c r="O572" s="6">
        <f>VLOOKUP($B572,AR_AL,14,0)</f>
        <v>0</v>
      </c>
      <c r="P572" s="6">
        <f>VLOOKUP($B572,AR_AL,15,0)</f>
        <v>0</v>
      </c>
      <c r="Q572" s="6">
        <f>VLOOKUP($B572,AR_AL,16,0)</f>
        <v>0</v>
      </c>
    </row>
    <row r="573" spans="1:17">
      <c r="A573" s="2" t="s">
        <v>741</v>
      </c>
      <c r="B573" s="2" t="s">
        <v>2201</v>
      </c>
      <c r="C573" s="2" t="s">
        <v>543</v>
      </c>
      <c r="D573" s="6">
        <f>VLOOKUP($B573,AR_AL,3,0)</f>
        <v>0</v>
      </c>
      <c r="E573" s="6">
        <f>VLOOKUP($B573,AR_AL,4,0)</f>
        <v>0</v>
      </c>
      <c r="F573" s="6">
        <f>VLOOKUP($B573,AR_AL,5,0)</f>
        <v>0</v>
      </c>
      <c r="G573" s="6">
        <f>VLOOKUP($B573,AR_AL,6,0)</f>
        <v>0</v>
      </c>
      <c r="H573" s="6">
        <f>VLOOKUP($B573,AR_AL,7,0)</f>
        <v>0</v>
      </c>
      <c r="I573" s="6">
        <f>VLOOKUP($B573,AR_AL,8,0)</f>
        <v>0</v>
      </c>
      <c r="J573" s="6">
        <f>VLOOKUP($B573,AR_AL,9,0)</f>
        <v>0</v>
      </c>
      <c r="K573" s="6">
        <f>VLOOKUP($B573,AR_AL,10,0)</f>
        <v>0</v>
      </c>
      <c r="L573" s="6">
        <f>VLOOKUP($B573,AR_AL,11,0)</f>
        <v>0</v>
      </c>
      <c r="M573" s="6">
        <f>VLOOKUP($B573,AR_AL,12,0)</f>
        <v>0</v>
      </c>
      <c r="N573" s="6">
        <f>VLOOKUP($B573,AR_AL,13,0)</f>
        <v>0</v>
      </c>
      <c r="O573" s="6">
        <f>VLOOKUP($B573,AR_AL,14,0)</f>
        <v>0</v>
      </c>
      <c r="P573" s="6">
        <f>VLOOKUP($B573,AR_AL,15,0)</f>
        <v>0</v>
      </c>
      <c r="Q573" s="6">
        <f>VLOOKUP($B573,AR_AL,16,0)</f>
        <v>0</v>
      </c>
    </row>
    <row r="574" spans="1:17">
      <c r="A574" s="2" t="s">
        <v>532</v>
      </c>
      <c r="B574" s="2" t="s">
        <v>542</v>
      </c>
      <c r="C574" s="2" t="s">
        <v>543</v>
      </c>
      <c r="D574" s="6" t="e">
        <f>VLOOKUP($B574,AR_AL,3,0)</f>
        <v>#N/A</v>
      </c>
      <c r="E574" s="6" t="e">
        <f>VLOOKUP($B574,AR_AL,4,0)</f>
        <v>#N/A</v>
      </c>
      <c r="F574" s="6" t="e">
        <f>VLOOKUP($B574,AR_AL,5,0)</f>
        <v>#N/A</v>
      </c>
      <c r="G574" s="6" t="e">
        <f>VLOOKUP($B574,AR_AL,6,0)</f>
        <v>#N/A</v>
      </c>
      <c r="H574" s="6" t="e">
        <f>VLOOKUP($B574,AR_AL,7,0)</f>
        <v>#N/A</v>
      </c>
      <c r="I574" s="6" t="e">
        <f>VLOOKUP($B574,AR_AL,8,0)</f>
        <v>#N/A</v>
      </c>
      <c r="J574" s="6" t="e">
        <f>VLOOKUP($B574,AR_AL,9,0)</f>
        <v>#N/A</v>
      </c>
      <c r="K574" s="6" t="e">
        <f>VLOOKUP($B574,AR_AL,10,0)</f>
        <v>#N/A</v>
      </c>
      <c r="L574" s="6" t="e">
        <f>VLOOKUP($B574,AR_AL,11,0)</f>
        <v>#N/A</v>
      </c>
      <c r="M574" s="6" t="e">
        <f>VLOOKUP($B574,AR_AL,12,0)</f>
        <v>#N/A</v>
      </c>
      <c r="N574" s="6" t="e">
        <f>VLOOKUP($B574,AR_AL,13,0)</f>
        <v>#N/A</v>
      </c>
      <c r="O574" s="6" t="e">
        <f>VLOOKUP($B574,AR_AL,14,0)</f>
        <v>#N/A</v>
      </c>
      <c r="P574" s="6" t="e">
        <f>VLOOKUP($B574,AR_AL,15,0)</f>
        <v>#N/A</v>
      </c>
      <c r="Q574" s="6" t="e">
        <f>VLOOKUP($B574,AR_AL,16,0)</f>
        <v>#N/A</v>
      </c>
    </row>
    <row r="575" spans="1:17">
      <c r="A575" s="2" t="s">
        <v>1443</v>
      </c>
      <c r="B575" s="2" t="s">
        <v>1444</v>
      </c>
      <c r="C575" s="2" t="s">
        <v>543</v>
      </c>
      <c r="D575" s="6">
        <f>VLOOKUP($B575,AR_AL,3,0)</f>
        <v>0</v>
      </c>
      <c r="E575" s="6">
        <f>VLOOKUP($B575,AR_AL,4,0)</f>
        <v>0</v>
      </c>
      <c r="F575" s="6">
        <f>VLOOKUP($B575,AR_AL,5,0)</f>
        <v>0</v>
      </c>
      <c r="G575" s="6">
        <f>VLOOKUP($B575,AR_AL,6,0)</f>
        <v>0</v>
      </c>
      <c r="H575" s="6">
        <f>VLOOKUP($B575,AR_AL,7,0)</f>
        <v>0</v>
      </c>
      <c r="I575" s="6">
        <f>VLOOKUP($B575,AR_AL,8,0)</f>
        <v>0</v>
      </c>
      <c r="J575" s="6">
        <f>VLOOKUP($B575,AR_AL,9,0)</f>
        <v>0</v>
      </c>
      <c r="K575" s="6">
        <f>VLOOKUP($B575,AR_AL,10,0)</f>
        <v>0</v>
      </c>
      <c r="L575" s="6">
        <f>VLOOKUP($B575,AR_AL,11,0)</f>
        <v>0</v>
      </c>
      <c r="M575" s="6">
        <f>VLOOKUP($B575,AR_AL,12,0)</f>
        <v>0</v>
      </c>
      <c r="N575" s="6">
        <f>VLOOKUP($B575,AR_AL,13,0)</f>
        <v>0</v>
      </c>
      <c r="O575" s="6">
        <f>VLOOKUP($B575,AR_AL,14,0)</f>
        <v>0</v>
      </c>
      <c r="P575" s="6">
        <f>VLOOKUP($B575,AR_AL,15,0)</f>
        <v>0</v>
      </c>
      <c r="Q575" s="6">
        <f>VLOOKUP($B575,AR_AL,16,0)</f>
        <v>0</v>
      </c>
    </row>
    <row r="576" spans="1:17">
      <c r="A576" s="2" t="s">
        <v>1443</v>
      </c>
      <c r="B576" s="2" t="s">
        <v>1475</v>
      </c>
      <c r="C576" s="2" t="s">
        <v>543</v>
      </c>
      <c r="D576" s="6" t="e">
        <f>VLOOKUP($B576,AR_AL,3,0)</f>
        <v>#N/A</v>
      </c>
      <c r="E576" s="6" t="e">
        <f>VLOOKUP($B576,AR_AL,4,0)</f>
        <v>#N/A</v>
      </c>
      <c r="F576" s="6" t="e">
        <f>VLOOKUP($B576,AR_AL,5,0)</f>
        <v>#N/A</v>
      </c>
      <c r="G576" s="6" t="e">
        <f>VLOOKUP($B576,AR_AL,6,0)</f>
        <v>#N/A</v>
      </c>
      <c r="H576" s="6" t="e">
        <f>VLOOKUP($B576,AR_AL,7,0)</f>
        <v>#N/A</v>
      </c>
      <c r="I576" s="6" t="e">
        <f>VLOOKUP($B576,AR_AL,8,0)</f>
        <v>#N/A</v>
      </c>
      <c r="J576" s="6" t="e">
        <f>VLOOKUP($B576,AR_AL,9,0)</f>
        <v>#N/A</v>
      </c>
      <c r="K576" s="6" t="e">
        <f>VLOOKUP($B576,AR_AL,10,0)</f>
        <v>#N/A</v>
      </c>
      <c r="L576" s="6" t="e">
        <f>VLOOKUP($B576,AR_AL,11,0)</f>
        <v>#N/A</v>
      </c>
      <c r="M576" s="6" t="e">
        <f>VLOOKUP($B576,AR_AL,12,0)</f>
        <v>#N/A</v>
      </c>
      <c r="N576" s="6" t="e">
        <f>VLOOKUP($B576,AR_AL,13,0)</f>
        <v>#N/A</v>
      </c>
      <c r="O576" s="6" t="e">
        <f>VLOOKUP($B576,AR_AL,14,0)</f>
        <v>#N/A</v>
      </c>
      <c r="P576" s="6" t="e">
        <f>VLOOKUP($B576,AR_AL,15,0)</f>
        <v>#N/A</v>
      </c>
      <c r="Q576" s="6" t="e">
        <f>VLOOKUP($B576,AR_AL,16,0)</f>
        <v>#N/A</v>
      </c>
    </row>
    <row r="577" spans="1:17">
      <c r="A577" s="2" t="s">
        <v>1443</v>
      </c>
      <c r="B577" s="2" t="s">
        <v>1522</v>
      </c>
      <c r="C577" s="2" t="s">
        <v>543</v>
      </c>
      <c r="D577" s="6">
        <f>VLOOKUP($B577,AR_AL,3,0)</f>
        <v>0</v>
      </c>
      <c r="E577" s="6">
        <f>VLOOKUP($B577,AR_AL,4,0)</f>
        <v>0</v>
      </c>
      <c r="F577" s="6">
        <f>VLOOKUP($B577,AR_AL,5,0)</f>
        <v>0</v>
      </c>
      <c r="G577" s="6">
        <f>VLOOKUP($B577,AR_AL,6,0)</f>
        <v>0</v>
      </c>
      <c r="H577" s="6">
        <f>VLOOKUP($B577,AR_AL,7,0)</f>
        <v>0</v>
      </c>
      <c r="I577" s="6">
        <f>VLOOKUP($B577,AR_AL,8,0)</f>
        <v>0</v>
      </c>
      <c r="J577" s="6">
        <f>VLOOKUP($B577,AR_AL,9,0)</f>
        <v>0</v>
      </c>
      <c r="K577" s="6">
        <f>VLOOKUP($B577,AR_AL,10,0)</f>
        <v>0</v>
      </c>
      <c r="L577" s="6">
        <f>VLOOKUP($B577,AR_AL,11,0)</f>
        <v>0</v>
      </c>
      <c r="M577" s="6">
        <f>VLOOKUP($B577,AR_AL,12,0)</f>
        <v>0</v>
      </c>
      <c r="N577" s="6">
        <f>VLOOKUP($B577,AR_AL,13,0)</f>
        <v>0</v>
      </c>
      <c r="O577" s="6">
        <f>VLOOKUP($B577,AR_AL,14,0)</f>
        <v>0</v>
      </c>
      <c r="P577" s="6">
        <f>VLOOKUP($B577,AR_AL,15,0)</f>
        <v>0</v>
      </c>
      <c r="Q577" s="6">
        <f>VLOOKUP($B577,AR_AL,16,0)</f>
        <v>0</v>
      </c>
    </row>
    <row r="578" spans="1:17">
      <c r="A578" s="2" t="s">
        <v>1443</v>
      </c>
      <c r="B578" s="2" t="s">
        <v>1551</v>
      </c>
      <c r="C578" s="2" t="s">
        <v>543</v>
      </c>
      <c r="D578" s="6">
        <f>VLOOKUP($B578,AR_AL,3,0)</f>
        <v>0</v>
      </c>
      <c r="E578" s="6">
        <f>VLOOKUP($B578,AR_AL,4,0)</f>
        <v>0</v>
      </c>
      <c r="F578" s="6">
        <f>VLOOKUP($B578,AR_AL,5,0)</f>
        <v>0</v>
      </c>
      <c r="G578" s="6">
        <f>VLOOKUP($B578,AR_AL,6,0)</f>
        <v>0</v>
      </c>
      <c r="H578" s="6">
        <f>VLOOKUP($B578,AR_AL,7,0)</f>
        <v>0</v>
      </c>
      <c r="I578" s="6">
        <f>VLOOKUP($B578,AR_AL,8,0)</f>
        <v>0</v>
      </c>
      <c r="J578" s="6">
        <f>VLOOKUP($B578,AR_AL,9,0)</f>
        <v>0</v>
      </c>
      <c r="K578" s="6">
        <f>VLOOKUP($B578,AR_AL,10,0)</f>
        <v>0</v>
      </c>
      <c r="L578" s="6">
        <f>VLOOKUP($B578,AR_AL,11,0)</f>
        <v>0</v>
      </c>
      <c r="M578" s="6">
        <f>VLOOKUP($B578,AR_AL,12,0)</f>
        <v>0</v>
      </c>
      <c r="N578" s="6">
        <f>VLOOKUP($B578,AR_AL,13,0)</f>
        <v>0</v>
      </c>
      <c r="O578" s="6">
        <f>VLOOKUP($B578,AR_AL,14,0)</f>
        <v>0</v>
      </c>
      <c r="P578" s="6">
        <f>VLOOKUP($B578,AR_AL,15,0)</f>
        <v>0</v>
      </c>
      <c r="Q578" s="6">
        <f>VLOOKUP($B578,AR_AL,16,0)</f>
        <v>0</v>
      </c>
    </row>
    <row r="579" spans="1:17">
      <c r="A579" s="2" t="s">
        <v>1443</v>
      </c>
      <c r="B579" s="2" t="s">
        <v>1554</v>
      </c>
      <c r="C579" s="2" t="s">
        <v>543</v>
      </c>
      <c r="D579" s="6" t="e">
        <f>VLOOKUP($B579,AR_AL,3,0)</f>
        <v>#N/A</v>
      </c>
      <c r="E579" s="6" t="e">
        <f>VLOOKUP($B579,AR_AL,4,0)</f>
        <v>#N/A</v>
      </c>
      <c r="F579" s="6" t="e">
        <f>VLOOKUP($B579,AR_AL,5,0)</f>
        <v>#N/A</v>
      </c>
      <c r="G579" s="6" t="e">
        <f>VLOOKUP($B579,AR_AL,6,0)</f>
        <v>#N/A</v>
      </c>
      <c r="H579" s="6" t="e">
        <f>VLOOKUP($B579,AR_AL,7,0)</f>
        <v>#N/A</v>
      </c>
      <c r="I579" s="6" t="e">
        <f>VLOOKUP($B579,AR_AL,8,0)</f>
        <v>#N/A</v>
      </c>
      <c r="J579" s="6" t="e">
        <f>VLOOKUP($B579,AR_AL,9,0)</f>
        <v>#N/A</v>
      </c>
      <c r="K579" s="6" t="e">
        <f>VLOOKUP($B579,AR_AL,10,0)</f>
        <v>#N/A</v>
      </c>
      <c r="L579" s="6" t="e">
        <f>VLOOKUP($B579,AR_AL,11,0)</f>
        <v>#N/A</v>
      </c>
      <c r="M579" s="6" t="e">
        <f>VLOOKUP($B579,AR_AL,12,0)</f>
        <v>#N/A</v>
      </c>
      <c r="N579" s="6" t="e">
        <f>VLOOKUP($B579,AR_AL,13,0)</f>
        <v>#N/A</v>
      </c>
      <c r="O579" s="6" t="e">
        <f>VLOOKUP($B579,AR_AL,14,0)</f>
        <v>#N/A</v>
      </c>
      <c r="P579" s="6" t="e">
        <f>VLOOKUP($B579,AR_AL,15,0)</f>
        <v>#N/A</v>
      </c>
      <c r="Q579" s="6" t="e">
        <f>VLOOKUP($B579,AR_AL,16,0)</f>
        <v>#N/A</v>
      </c>
    </row>
    <row r="580" spans="1:17">
      <c r="A580" s="2" t="s">
        <v>1443</v>
      </c>
      <c r="B580" s="2" t="s">
        <v>1555</v>
      </c>
      <c r="C580" s="2" t="s">
        <v>543</v>
      </c>
      <c r="D580" s="6">
        <f>VLOOKUP($B580,AR_AL,3,0)</f>
        <v>0</v>
      </c>
      <c r="E580" s="6">
        <f>VLOOKUP($B580,AR_AL,4,0)</f>
        <v>0</v>
      </c>
      <c r="F580" s="6">
        <f>VLOOKUP($B580,AR_AL,5,0)</f>
        <v>0</v>
      </c>
      <c r="G580" s="6">
        <f>VLOOKUP($B580,AR_AL,6,0)</f>
        <v>0</v>
      </c>
      <c r="H580" s="6">
        <f>VLOOKUP($B580,AR_AL,7,0)</f>
        <v>0</v>
      </c>
      <c r="I580" s="6">
        <f>VLOOKUP($B580,AR_AL,8,0)</f>
        <v>0</v>
      </c>
      <c r="J580" s="6">
        <f>VLOOKUP($B580,AR_AL,9,0)</f>
        <v>0</v>
      </c>
      <c r="K580" s="6">
        <f>VLOOKUP($B580,AR_AL,10,0)</f>
        <v>0</v>
      </c>
      <c r="L580" s="6">
        <f>VLOOKUP($B580,AR_AL,11,0)</f>
        <v>0</v>
      </c>
      <c r="M580" s="6">
        <f>VLOOKUP($B580,AR_AL,12,0)</f>
        <v>0</v>
      </c>
      <c r="N580" s="6">
        <f>VLOOKUP($B580,AR_AL,13,0)</f>
        <v>0</v>
      </c>
      <c r="O580" s="6">
        <f>VLOOKUP($B580,AR_AL,14,0)</f>
        <v>0</v>
      </c>
      <c r="P580" s="6">
        <f>VLOOKUP($B580,AR_AL,15,0)</f>
        <v>0</v>
      </c>
      <c r="Q580" s="6">
        <f>VLOOKUP($B580,AR_AL,16,0)</f>
        <v>0</v>
      </c>
    </row>
    <row r="581" spans="1:17">
      <c r="A581" s="2" t="s">
        <v>1443</v>
      </c>
      <c r="B581" s="2" t="s">
        <v>1557</v>
      </c>
      <c r="C581" s="2" t="s">
        <v>543</v>
      </c>
      <c r="D581" s="6">
        <f>VLOOKUP($B581,AR_AL,3,0)</f>
        <v>0</v>
      </c>
      <c r="E581" s="6">
        <f>VLOOKUP($B581,AR_AL,4,0)</f>
        <v>0</v>
      </c>
      <c r="F581" s="6">
        <f>VLOOKUP($B581,AR_AL,5,0)</f>
        <v>0</v>
      </c>
      <c r="G581" s="6">
        <f>VLOOKUP($B581,AR_AL,6,0)</f>
        <v>0</v>
      </c>
      <c r="H581" s="6">
        <f>VLOOKUP($B581,AR_AL,7,0)</f>
        <v>0</v>
      </c>
      <c r="I581" s="6">
        <f>VLOOKUP($B581,AR_AL,8,0)</f>
        <v>0</v>
      </c>
      <c r="J581" s="6">
        <f>VLOOKUP($B581,AR_AL,9,0)</f>
        <v>0</v>
      </c>
      <c r="K581" s="6">
        <f>VLOOKUP($B581,AR_AL,10,0)</f>
        <v>0</v>
      </c>
      <c r="L581" s="6">
        <f>VLOOKUP($B581,AR_AL,11,0)</f>
        <v>0</v>
      </c>
      <c r="M581" s="6">
        <f>VLOOKUP($B581,AR_AL,12,0)</f>
        <v>0</v>
      </c>
      <c r="N581" s="6">
        <f>VLOOKUP($B581,AR_AL,13,0)</f>
        <v>0</v>
      </c>
      <c r="O581" s="6">
        <f>VLOOKUP($B581,AR_AL,14,0)</f>
        <v>0</v>
      </c>
      <c r="P581" s="6">
        <f>VLOOKUP($B581,AR_AL,15,0)</f>
        <v>0</v>
      </c>
      <c r="Q581" s="6">
        <f>VLOOKUP($B581,AR_AL,16,0)</f>
        <v>0</v>
      </c>
    </row>
    <row r="582" spans="1:17">
      <c r="A582" s="2" t="s">
        <v>1443</v>
      </c>
      <c r="B582" s="2" t="s">
        <v>1635</v>
      </c>
      <c r="C582" s="2" t="s">
        <v>543</v>
      </c>
      <c r="D582" s="6" t="e">
        <f>VLOOKUP($B582,AR_AL,3,0)</f>
        <v>#N/A</v>
      </c>
      <c r="E582" s="6" t="e">
        <f>VLOOKUP($B582,AR_AL,4,0)</f>
        <v>#N/A</v>
      </c>
      <c r="F582" s="6" t="e">
        <f>VLOOKUP($B582,AR_AL,5,0)</f>
        <v>#N/A</v>
      </c>
      <c r="G582" s="6" t="e">
        <f>VLOOKUP($B582,AR_AL,6,0)</f>
        <v>#N/A</v>
      </c>
      <c r="H582" s="6" t="e">
        <f>VLOOKUP($B582,AR_AL,7,0)</f>
        <v>#N/A</v>
      </c>
      <c r="I582" s="6" t="e">
        <f>VLOOKUP($B582,AR_AL,8,0)</f>
        <v>#N/A</v>
      </c>
      <c r="J582" s="6" t="e">
        <f>VLOOKUP($B582,AR_AL,9,0)</f>
        <v>#N/A</v>
      </c>
      <c r="K582" s="6" t="e">
        <f>VLOOKUP($B582,AR_AL,10,0)</f>
        <v>#N/A</v>
      </c>
      <c r="L582" s="6" t="e">
        <f>VLOOKUP($B582,AR_AL,11,0)</f>
        <v>#N/A</v>
      </c>
      <c r="M582" s="6" t="e">
        <f>VLOOKUP($B582,AR_AL,12,0)</f>
        <v>#N/A</v>
      </c>
      <c r="N582" s="6" t="e">
        <f>VLOOKUP($B582,AR_AL,13,0)</f>
        <v>#N/A</v>
      </c>
      <c r="O582" s="6" t="e">
        <f>VLOOKUP($B582,AR_AL,14,0)</f>
        <v>#N/A</v>
      </c>
      <c r="P582" s="6" t="e">
        <f>VLOOKUP($B582,AR_AL,15,0)</f>
        <v>#N/A</v>
      </c>
      <c r="Q582" s="6" t="e">
        <f>VLOOKUP($B582,AR_AL,16,0)</f>
        <v>#N/A</v>
      </c>
    </row>
    <row r="583" spans="1:17">
      <c r="A583" s="2" t="s">
        <v>1443</v>
      </c>
      <c r="B583" s="2" t="s">
        <v>1659</v>
      </c>
      <c r="C583" s="2" t="s">
        <v>543</v>
      </c>
      <c r="D583" s="6" t="e">
        <f>VLOOKUP($B583,AR_AL,3,0)</f>
        <v>#N/A</v>
      </c>
      <c r="E583" s="6" t="e">
        <f>VLOOKUP($B583,AR_AL,4,0)</f>
        <v>#N/A</v>
      </c>
      <c r="F583" s="6" t="e">
        <f>VLOOKUP($B583,AR_AL,5,0)</f>
        <v>#N/A</v>
      </c>
      <c r="G583" s="6" t="e">
        <f>VLOOKUP($B583,AR_AL,6,0)</f>
        <v>#N/A</v>
      </c>
      <c r="H583" s="6" t="e">
        <f>VLOOKUP($B583,AR_AL,7,0)</f>
        <v>#N/A</v>
      </c>
      <c r="I583" s="6" t="e">
        <f>VLOOKUP($B583,AR_AL,8,0)</f>
        <v>#N/A</v>
      </c>
      <c r="J583" s="6" t="e">
        <f>VLOOKUP($B583,AR_AL,9,0)</f>
        <v>#N/A</v>
      </c>
      <c r="K583" s="6" t="e">
        <f>VLOOKUP($B583,AR_AL,10,0)</f>
        <v>#N/A</v>
      </c>
      <c r="L583" s="6" t="e">
        <f>VLOOKUP($B583,AR_AL,11,0)</f>
        <v>#N/A</v>
      </c>
      <c r="M583" s="6" t="e">
        <f>VLOOKUP($B583,AR_AL,12,0)</f>
        <v>#N/A</v>
      </c>
      <c r="N583" s="6" t="e">
        <f>VLOOKUP($B583,AR_AL,13,0)</f>
        <v>#N/A</v>
      </c>
      <c r="O583" s="6" t="e">
        <f>VLOOKUP($B583,AR_AL,14,0)</f>
        <v>#N/A</v>
      </c>
      <c r="P583" s="6" t="e">
        <f>VLOOKUP($B583,AR_AL,15,0)</f>
        <v>#N/A</v>
      </c>
      <c r="Q583" s="6" t="e">
        <f>VLOOKUP($B583,AR_AL,16,0)</f>
        <v>#N/A</v>
      </c>
    </row>
    <row r="584" spans="1:17">
      <c r="A584" s="2" t="s">
        <v>1443</v>
      </c>
      <c r="B584" s="2" t="s">
        <v>1660</v>
      </c>
      <c r="C584" s="2" t="s">
        <v>543</v>
      </c>
      <c r="D584" s="6" t="e">
        <f>VLOOKUP($B584,AR_AL,3,0)</f>
        <v>#N/A</v>
      </c>
      <c r="E584" s="6" t="e">
        <f>VLOOKUP($B584,AR_AL,4,0)</f>
        <v>#N/A</v>
      </c>
      <c r="F584" s="6" t="e">
        <f>VLOOKUP($B584,AR_AL,5,0)</f>
        <v>#N/A</v>
      </c>
      <c r="G584" s="6" t="e">
        <f>VLOOKUP($B584,AR_AL,6,0)</f>
        <v>#N/A</v>
      </c>
      <c r="H584" s="6" t="e">
        <f>VLOOKUP($B584,AR_AL,7,0)</f>
        <v>#N/A</v>
      </c>
      <c r="I584" s="6" t="e">
        <f>VLOOKUP($B584,AR_AL,8,0)</f>
        <v>#N/A</v>
      </c>
      <c r="J584" s="6" t="e">
        <f>VLOOKUP($B584,AR_AL,9,0)</f>
        <v>#N/A</v>
      </c>
      <c r="K584" s="6" t="e">
        <f>VLOOKUP($B584,AR_AL,10,0)</f>
        <v>#N/A</v>
      </c>
      <c r="L584" s="6" t="e">
        <f>VLOOKUP($B584,AR_AL,11,0)</f>
        <v>#N/A</v>
      </c>
      <c r="M584" s="6" t="e">
        <f>VLOOKUP($B584,AR_AL,12,0)</f>
        <v>#N/A</v>
      </c>
      <c r="N584" s="6" t="e">
        <f>VLOOKUP($B584,AR_AL,13,0)</f>
        <v>#N/A</v>
      </c>
      <c r="O584" s="6" t="e">
        <f>VLOOKUP($B584,AR_AL,14,0)</f>
        <v>#N/A</v>
      </c>
      <c r="P584" s="6" t="e">
        <f>VLOOKUP($B584,AR_AL,15,0)</f>
        <v>#N/A</v>
      </c>
      <c r="Q584" s="6" t="e">
        <f>VLOOKUP($B584,AR_AL,16,0)</f>
        <v>#N/A</v>
      </c>
    </row>
    <row r="585" spans="1:17">
      <c r="A585" s="2" t="s">
        <v>1443</v>
      </c>
      <c r="B585" s="2" t="s">
        <v>1670</v>
      </c>
      <c r="C585" s="2" t="s">
        <v>543</v>
      </c>
      <c r="D585" s="6" t="e">
        <f>VLOOKUP($B585,AR_AL,3,0)</f>
        <v>#N/A</v>
      </c>
      <c r="E585" s="6" t="e">
        <f>VLOOKUP($B585,AR_AL,4,0)</f>
        <v>#N/A</v>
      </c>
      <c r="F585" s="6" t="e">
        <f>VLOOKUP($B585,AR_AL,5,0)</f>
        <v>#N/A</v>
      </c>
      <c r="G585" s="6" t="e">
        <f>VLOOKUP($B585,AR_AL,6,0)</f>
        <v>#N/A</v>
      </c>
      <c r="H585" s="6" t="e">
        <f>VLOOKUP($B585,AR_AL,7,0)</f>
        <v>#N/A</v>
      </c>
      <c r="I585" s="6" t="e">
        <f>VLOOKUP($B585,AR_AL,8,0)</f>
        <v>#N/A</v>
      </c>
      <c r="J585" s="6" t="e">
        <f>VLOOKUP($B585,AR_AL,9,0)</f>
        <v>#N/A</v>
      </c>
      <c r="K585" s="6" t="e">
        <f>VLOOKUP($B585,AR_AL,10,0)</f>
        <v>#N/A</v>
      </c>
      <c r="L585" s="6" t="e">
        <f>VLOOKUP($B585,AR_AL,11,0)</f>
        <v>#N/A</v>
      </c>
      <c r="M585" s="6" t="e">
        <f>VLOOKUP($B585,AR_AL,12,0)</f>
        <v>#N/A</v>
      </c>
      <c r="N585" s="6" t="e">
        <f>VLOOKUP($B585,AR_AL,13,0)</f>
        <v>#N/A</v>
      </c>
      <c r="O585" s="6" t="e">
        <f>VLOOKUP($B585,AR_AL,14,0)</f>
        <v>#N/A</v>
      </c>
      <c r="P585" s="6" t="e">
        <f>VLOOKUP($B585,AR_AL,15,0)</f>
        <v>#N/A</v>
      </c>
      <c r="Q585" s="6" t="e">
        <f>VLOOKUP($B585,AR_AL,16,0)</f>
        <v>#N/A</v>
      </c>
    </row>
    <row r="586" spans="1:17">
      <c r="A586" s="2" t="s">
        <v>1443</v>
      </c>
      <c r="B586" s="2" t="s">
        <v>1671</v>
      </c>
      <c r="C586" s="2" t="s">
        <v>543</v>
      </c>
      <c r="D586" s="6" t="e">
        <f>VLOOKUP($B586,AR_AL,3,0)</f>
        <v>#N/A</v>
      </c>
      <c r="E586" s="6" t="e">
        <f>VLOOKUP($B586,AR_AL,4,0)</f>
        <v>#N/A</v>
      </c>
      <c r="F586" s="6" t="e">
        <f>VLOOKUP($B586,AR_AL,5,0)</f>
        <v>#N/A</v>
      </c>
      <c r="G586" s="6" t="e">
        <f>VLOOKUP($B586,AR_AL,6,0)</f>
        <v>#N/A</v>
      </c>
      <c r="H586" s="6" t="e">
        <f>VLOOKUP($B586,AR_AL,7,0)</f>
        <v>#N/A</v>
      </c>
      <c r="I586" s="6" t="e">
        <f>VLOOKUP($B586,AR_AL,8,0)</f>
        <v>#N/A</v>
      </c>
      <c r="J586" s="6" t="e">
        <f>VLOOKUP($B586,AR_AL,9,0)</f>
        <v>#N/A</v>
      </c>
      <c r="K586" s="6" t="e">
        <f>VLOOKUP($B586,AR_AL,10,0)</f>
        <v>#N/A</v>
      </c>
      <c r="L586" s="6" t="e">
        <f>VLOOKUP($B586,AR_AL,11,0)</f>
        <v>#N/A</v>
      </c>
      <c r="M586" s="6" t="e">
        <f>VLOOKUP($B586,AR_AL,12,0)</f>
        <v>#N/A</v>
      </c>
      <c r="N586" s="6" t="e">
        <f>VLOOKUP($B586,AR_AL,13,0)</f>
        <v>#N/A</v>
      </c>
      <c r="O586" s="6" t="e">
        <f>VLOOKUP($B586,AR_AL,14,0)</f>
        <v>#N/A</v>
      </c>
      <c r="P586" s="6" t="e">
        <f>VLOOKUP($B586,AR_AL,15,0)</f>
        <v>#N/A</v>
      </c>
      <c r="Q586" s="6" t="e">
        <f>VLOOKUP($B586,AR_AL,16,0)</f>
        <v>#N/A</v>
      </c>
    </row>
    <row r="587" spans="1:17">
      <c r="A587" s="2" t="s">
        <v>1443</v>
      </c>
      <c r="B587" s="2" t="s">
        <v>1672</v>
      </c>
      <c r="C587" s="2" t="s">
        <v>543</v>
      </c>
      <c r="D587" s="6" t="e">
        <f>VLOOKUP($B587,AR_AL,3,0)</f>
        <v>#N/A</v>
      </c>
      <c r="E587" s="6" t="e">
        <f>VLOOKUP($B587,AR_AL,4,0)</f>
        <v>#N/A</v>
      </c>
      <c r="F587" s="6" t="e">
        <f>VLOOKUP($B587,AR_AL,5,0)</f>
        <v>#N/A</v>
      </c>
      <c r="G587" s="6" t="e">
        <f>VLOOKUP($B587,AR_AL,6,0)</f>
        <v>#N/A</v>
      </c>
      <c r="H587" s="6" t="e">
        <f>VLOOKUP($B587,AR_AL,7,0)</f>
        <v>#N/A</v>
      </c>
      <c r="I587" s="6" t="e">
        <f>VLOOKUP($B587,AR_AL,8,0)</f>
        <v>#N/A</v>
      </c>
      <c r="J587" s="6" t="e">
        <f>VLOOKUP($B587,AR_AL,9,0)</f>
        <v>#N/A</v>
      </c>
      <c r="K587" s="6" t="e">
        <f>VLOOKUP($B587,AR_AL,10,0)</f>
        <v>#N/A</v>
      </c>
      <c r="L587" s="6" t="e">
        <f>VLOOKUP($B587,AR_AL,11,0)</f>
        <v>#N/A</v>
      </c>
      <c r="M587" s="6" t="e">
        <f>VLOOKUP($B587,AR_AL,12,0)</f>
        <v>#N/A</v>
      </c>
      <c r="N587" s="6" t="e">
        <f>VLOOKUP($B587,AR_AL,13,0)</f>
        <v>#N/A</v>
      </c>
      <c r="O587" s="6" t="e">
        <f>VLOOKUP($B587,AR_AL,14,0)</f>
        <v>#N/A</v>
      </c>
      <c r="P587" s="6" t="e">
        <f>VLOOKUP($B587,AR_AL,15,0)</f>
        <v>#N/A</v>
      </c>
      <c r="Q587" s="6" t="e">
        <f>VLOOKUP($B587,AR_AL,16,0)</f>
        <v>#N/A</v>
      </c>
    </row>
    <row r="588" spans="1:17">
      <c r="A588" s="2" t="s">
        <v>1443</v>
      </c>
      <c r="B588" s="2" t="s">
        <v>1721</v>
      </c>
      <c r="C588" s="2" t="s">
        <v>543</v>
      </c>
      <c r="D588" s="6" t="e">
        <f>VLOOKUP($B588,AR_AL,3,0)</f>
        <v>#N/A</v>
      </c>
      <c r="E588" s="6" t="e">
        <f>VLOOKUP($B588,AR_AL,4,0)</f>
        <v>#N/A</v>
      </c>
      <c r="F588" s="6" t="e">
        <f>VLOOKUP($B588,AR_AL,5,0)</f>
        <v>#N/A</v>
      </c>
      <c r="G588" s="6" t="e">
        <f>VLOOKUP($B588,AR_AL,6,0)</f>
        <v>#N/A</v>
      </c>
      <c r="H588" s="6" t="e">
        <f>VLOOKUP($B588,AR_AL,7,0)</f>
        <v>#N/A</v>
      </c>
      <c r="I588" s="6" t="e">
        <f>VLOOKUP($B588,AR_AL,8,0)</f>
        <v>#N/A</v>
      </c>
      <c r="J588" s="6" t="e">
        <f>VLOOKUP($B588,AR_AL,9,0)</f>
        <v>#N/A</v>
      </c>
      <c r="K588" s="6" t="e">
        <f>VLOOKUP($B588,AR_AL,10,0)</f>
        <v>#N/A</v>
      </c>
      <c r="L588" s="6" t="e">
        <f>VLOOKUP($B588,AR_AL,11,0)</f>
        <v>#N/A</v>
      </c>
      <c r="M588" s="6" t="e">
        <f>VLOOKUP($B588,AR_AL,12,0)</f>
        <v>#N/A</v>
      </c>
      <c r="N588" s="6" t="e">
        <f>VLOOKUP($B588,AR_AL,13,0)</f>
        <v>#N/A</v>
      </c>
      <c r="O588" s="6" t="e">
        <f>VLOOKUP($B588,AR_AL,14,0)</f>
        <v>#N/A</v>
      </c>
      <c r="P588" s="6" t="e">
        <f>VLOOKUP($B588,AR_AL,15,0)</f>
        <v>#N/A</v>
      </c>
      <c r="Q588" s="6" t="e">
        <f>VLOOKUP($B588,AR_AL,16,0)</f>
        <v>#N/A</v>
      </c>
    </row>
    <row r="589" spans="1:17">
      <c r="A589" s="2" t="s">
        <v>1443</v>
      </c>
      <c r="B589" s="2" t="s">
        <v>1735</v>
      </c>
      <c r="C589" s="2" t="s">
        <v>543</v>
      </c>
      <c r="D589" s="6" t="e">
        <f>VLOOKUP($B589,AR_AL,3,0)</f>
        <v>#N/A</v>
      </c>
      <c r="E589" s="6" t="e">
        <f>VLOOKUP($B589,AR_AL,4,0)</f>
        <v>#N/A</v>
      </c>
      <c r="F589" s="6" t="e">
        <f>VLOOKUP($B589,AR_AL,5,0)</f>
        <v>#N/A</v>
      </c>
      <c r="G589" s="6" t="e">
        <f>VLOOKUP($B589,AR_AL,6,0)</f>
        <v>#N/A</v>
      </c>
      <c r="H589" s="6" t="e">
        <f>VLOOKUP($B589,AR_AL,7,0)</f>
        <v>#N/A</v>
      </c>
      <c r="I589" s="6" t="e">
        <f>VLOOKUP($B589,AR_AL,8,0)</f>
        <v>#N/A</v>
      </c>
      <c r="J589" s="6" t="e">
        <f>VLOOKUP($B589,AR_AL,9,0)</f>
        <v>#N/A</v>
      </c>
      <c r="K589" s="6" t="e">
        <f>VLOOKUP($B589,AR_AL,10,0)</f>
        <v>#N/A</v>
      </c>
      <c r="L589" s="6" t="e">
        <f>VLOOKUP($B589,AR_AL,11,0)</f>
        <v>#N/A</v>
      </c>
      <c r="M589" s="6" t="e">
        <f>VLOOKUP($B589,AR_AL,12,0)</f>
        <v>#N/A</v>
      </c>
      <c r="N589" s="6" t="e">
        <f>VLOOKUP($B589,AR_AL,13,0)</f>
        <v>#N/A</v>
      </c>
      <c r="O589" s="6" t="e">
        <f>VLOOKUP($B589,AR_AL,14,0)</f>
        <v>#N/A</v>
      </c>
      <c r="P589" s="6" t="e">
        <f>VLOOKUP($B589,AR_AL,15,0)</f>
        <v>#N/A</v>
      </c>
      <c r="Q589" s="6" t="e">
        <f>VLOOKUP($B589,AR_AL,16,0)</f>
        <v>#N/A</v>
      </c>
    </row>
    <row r="590" spans="1:17">
      <c r="A590" s="2" t="s">
        <v>1443</v>
      </c>
      <c r="B590" s="2" t="s">
        <v>1736</v>
      </c>
      <c r="C590" s="2" t="s">
        <v>543</v>
      </c>
      <c r="D590" s="6" t="e">
        <f>VLOOKUP($B590,AR_AL,3,0)</f>
        <v>#N/A</v>
      </c>
      <c r="E590" s="6" t="e">
        <f>VLOOKUP($B590,AR_AL,4,0)</f>
        <v>#N/A</v>
      </c>
      <c r="F590" s="6" t="e">
        <f>VLOOKUP($B590,AR_AL,5,0)</f>
        <v>#N/A</v>
      </c>
      <c r="G590" s="6" t="e">
        <f>VLOOKUP($B590,AR_AL,6,0)</f>
        <v>#N/A</v>
      </c>
      <c r="H590" s="6" t="e">
        <f>VLOOKUP($B590,AR_AL,7,0)</f>
        <v>#N/A</v>
      </c>
      <c r="I590" s="6" t="e">
        <f>VLOOKUP($B590,AR_AL,8,0)</f>
        <v>#N/A</v>
      </c>
      <c r="J590" s="6" t="e">
        <f>VLOOKUP($B590,AR_AL,9,0)</f>
        <v>#N/A</v>
      </c>
      <c r="K590" s="6" t="e">
        <f>VLOOKUP($B590,AR_AL,10,0)</f>
        <v>#N/A</v>
      </c>
      <c r="L590" s="6" t="e">
        <f>VLOOKUP($B590,AR_AL,11,0)</f>
        <v>#N/A</v>
      </c>
      <c r="M590" s="6" t="e">
        <f>VLOOKUP($B590,AR_AL,12,0)</f>
        <v>#N/A</v>
      </c>
      <c r="N590" s="6" t="e">
        <f>VLOOKUP($B590,AR_AL,13,0)</f>
        <v>#N/A</v>
      </c>
      <c r="O590" s="6" t="e">
        <f>VLOOKUP($B590,AR_AL,14,0)</f>
        <v>#N/A</v>
      </c>
      <c r="P590" s="6" t="e">
        <f>VLOOKUP($B590,AR_AL,15,0)</f>
        <v>#N/A</v>
      </c>
      <c r="Q590" s="6" t="e">
        <f>VLOOKUP($B590,AR_AL,16,0)</f>
        <v>#N/A</v>
      </c>
    </row>
    <row r="591" spans="1:17">
      <c r="A591" s="2" t="s">
        <v>1443</v>
      </c>
      <c r="B591" s="2" t="s">
        <v>1883</v>
      </c>
      <c r="C591" s="2" t="s">
        <v>543</v>
      </c>
      <c r="D591" s="6" t="e">
        <f>VLOOKUP($B591,AR_AL,3,0)</f>
        <v>#N/A</v>
      </c>
      <c r="E591" s="6" t="e">
        <f>VLOOKUP($B591,AR_AL,4,0)</f>
        <v>#N/A</v>
      </c>
      <c r="F591" s="6" t="e">
        <f>VLOOKUP($B591,AR_AL,5,0)</f>
        <v>#N/A</v>
      </c>
      <c r="G591" s="6" t="e">
        <f>VLOOKUP($B591,AR_AL,6,0)</f>
        <v>#N/A</v>
      </c>
      <c r="H591" s="6" t="e">
        <f>VLOOKUP($B591,AR_AL,7,0)</f>
        <v>#N/A</v>
      </c>
      <c r="I591" s="6" t="e">
        <f>VLOOKUP($B591,AR_AL,8,0)</f>
        <v>#N/A</v>
      </c>
      <c r="J591" s="6" t="e">
        <f>VLOOKUP($B591,AR_AL,9,0)</f>
        <v>#N/A</v>
      </c>
      <c r="K591" s="6" t="e">
        <f>VLOOKUP($B591,AR_AL,10,0)</f>
        <v>#N/A</v>
      </c>
      <c r="L591" s="6" t="e">
        <f>VLOOKUP($B591,AR_AL,11,0)</f>
        <v>#N/A</v>
      </c>
      <c r="M591" s="6" t="e">
        <f>VLOOKUP($B591,AR_AL,12,0)</f>
        <v>#N/A</v>
      </c>
      <c r="N591" s="6" t="e">
        <f>VLOOKUP($B591,AR_AL,13,0)</f>
        <v>#N/A</v>
      </c>
      <c r="O591" s="6" t="e">
        <f>VLOOKUP($B591,AR_AL,14,0)</f>
        <v>#N/A</v>
      </c>
      <c r="P591" s="6" t="e">
        <f>VLOOKUP($B591,AR_AL,15,0)</f>
        <v>#N/A</v>
      </c>
      <c r="Q591" s="6" t="e">
        <f>VLOOKUP($B591,AR_AL,16,0)</f>
        <v>#N/A</v>
      </c>
    </row>
    <row r="592" spans="1:17">
      <c r="A592" s="2" t="s">
        <v>1443</v>
      </c>
      <c r="B592" s="2" t="s">
        <v>1884</v>
      </c>
      <c r="C592" s="2" t="s">
        <v>543</v>
      </c>
      <c r="D592" s="6" t="e">
        <f>VLOOKUP($B592,AR_AL,3,0)</f>
        <v>#N/A</v>
      </c>
      <c r="E592" s="6" t="e">
        <f>VLOOKUP($B592,AR_AL,4,0)</f>
        <v>#N/A</v>
      </c>
      <c r="F592" s="6" t="e">
        <f>VLOOKUP($B592,AR_AL,5,0)</f>
        <v>#N/A</v>
      </c>
      <c r="G592" s="6" t="e">
        <f>VLOOKUP($B592,AR_AL,6,0)</f>
        <v>#N/A</v>
      </c>
      <c r="H592" s="6" t="e">
        <f>VLOOKUP($B592,AR_AL,7,0)</f>
        <v>#N/A</v>
      </c>
      <c r="I592" s="6" t="e">
        <f>VLOOKUP($B592,AR_AL,8,0)</f>
        <v>#N/A</v>
      </c>
      <c r="J592" s="6" t="e">
        <f>VLOOKUP($B592,AR_AL,9,0)</f>
        <v>#N/A</v>
      </c>
      <c r="K592" s="6" t="e">
        <f>VLOOKUP($B592,AR_AL,10,0)</f>
        <v>#N/A</v>
      </c>
      <c r="L592" s="6" t="e">
        <f>VLOOKUP($B592,AR_AL,11,0)</f>
        <v>#N/A</v>
      </c>
      <c r="M592" s="6" t="e">
        <f>VLOOKUP($B592,AR_AL,12,0)</f>
        <v>#N/A</v>
      </c>
      <c r="N592" s="6" t="e">
        <f>VLOOKUP($B592,AR_AL,13,0)</f>
        <v>#N/A</v>
      </c>
      <c r="O592" s="6" t="e">
        <f>VLOOKUP($B592,AR_AL,14,0)</f>
        <v>#N/A</v>
      </c>
      <c r="P592" s="6" t="e">
        <f>VLOOKUP($B592,AR_AL,15,0)</f>
        <v>#N/A</v>
      </c>
      <c r="Q592" s="6" t="e">
        <f>VLOOKUP($B592,AR_AL,16,0)</f>
        <v>#N/A</v>
      </c>
    </row>
    <row r="593" spans="1:17">
      <c r="A593" s="2" t="s">
        <v>1443</v>
      </c>
      <c r="B593" s="2" t="s">
        <v>1885</v>
      </c>
      <c r="C593" s="2" t="s">
        <v>543</v>
      </c>
      <c r="D593" s="6">
        <f>VLOOKUP($B593,AR_AL,3,0)</f>
        <v>0</v>
      </c>
      <c r="E593" s="6">
        <f>VLOOKUP($B593,AR_AL,4,0)</f>
        <v>0</v>
      </c>
      <c r="F593" s="6">
        <f>VLOOKUP($B593,AR_AL,5,0)</f>
        <v>0</v>
      </c>
      <c r="G593" s="6">
        <f>VLOOKUP($B593,AR_AL,6,0)</f>
        <v>0</v>
      </c>
      <c r="H593" s="6">
        <f>VLOOKUP($B593,AR_AL,7,0)</f>
        <v>0</v>
      </c>
      <c r="I593" s="6">
        <f>VLOOKUP($B593,AR_AL,8,0)</f>
        <v>0</v>
      </c>
      <c r="J593" s="6">
        <f>VLOOKUP($B593,AR_AL,9,0)</f>
        <v>0</v>
      </c>
      <c r="K593" s="6">
        <f>VLOOKUP($B593,AR_AL,10,0)</f>
        <v>0</v>
      </c>
      <c r="L593" s="6">
        <f>VLOOKUP($B593,AR_AL,11,0)</f>
        <v>0</v>
      </c>
      <c r="M593" s="6">
        <f>VLOOKUP($B593,AR_AL,12,0)</f>
        <v>0</v>
      </c>
      <c r="N593" s="6">
        <f>VLOOKUP($B593,AR_AL,13,0)</f>
        <v>0</v>
      </c>
      <c r="O593" s="6">
        <f>VLOOKUP($B593,AR_AL,14,0)</f>
        <v>0</v>
      </c>
      <c r="P593" s="6">
        <f>VLOOKUP($B593,AR_AL,15,0)</f>
        <v>0</v>
      </c>
      <c r="Q593" s="6">
        <f>VLOOKUP($B593,AR_AL,16,0)</f>
        <v>0</v>
      </c>
    </row>
    <row r="594" spans="1:17">
      <c r="A594" s="2" t="s">
        <v>1443</v>
      </c>
      <c r="B594" s="2" t="s">
        <v>1887</v>
      </c>
      <c r="C594" s="2" t="s">
        <v>543</v>
      </c>
      <c r="D594" s="6" t="e">
        <f>VLOOKUP($B594,AR_AL,3,0)</f>
        <v>#N/A</v>
      </c>
      <c r="E594" s="6" t="e">
        <f>VLOOKUP($B594,AR_AL,4,0)</f>
        <v>#N/A</v>
      </c>
      <c r="F594" s="6" t="e">
        <f>VLOOKUP($B594,AR_AL,5,0)</f>
        <v>#N/A</v>
      </c>
      <c r="G594" s="6" t="e">
        <f>VLOOKUP($B594,AR_AL,6,0)</f>
        <v>#N/A</v>
      </c>
      <c r="H594" s="6" t="e">
        <f>VLOOKUP($B594,AR_AL,7,0)</f>
        <v>#N/A</v>
      </c>
      <c r="I594" s="6" t="e">
        <f>VLOOKUP($B594,AR_AL,8,0)</f>
        <v>#N/A</v>
      </c>
      <c r="J594" s="6" t="e">
        <f>VLOOKUP($B594,AR_AL,9,0)</f>
        <v>#N/A</v>
      </c>
      <c r="K594" s="6" t="e">
        <f>VLOOKUP($B594,AR_AL,10,0)</f>
        <v>#N/A</v>
      </c>
      <c r="L594" s="6" t="e">
        <f>VLOOKUP($B594,AR_AL,11,0)</f>
        <v>#N/A</v>
      </c>
      <c r="M594" s="6" t="e">
        <f>VLOOKUP($B594,AR_AL,12,0)</f>
        <v>#N/A</v>
      </c>
      <c r="N594" s="6" t="e">
        <f>VLOOKUP($B594,AR_AL,13,0)</f>
        <v>#N/A</v>
      </c>
      <c r="O594" s="6" t="e">
        <f>VLOOKUP($B594,AR_AL,14,0)</f>
        <v>#N/A</v>
      </c>
      <c r="P594" s="6" t="e">
        <f>VLOOKUP($B594,AR_AL,15,0)</f>
        <v>#N/A</v>
      </c>
      <c r="Q594" s="6" t="e">
        <f>VLOOKUP($B594,AR_AL,16,0)</f>
        <v>#N/A</v>
      </c>
    </row>
    <row r="595" spans="1:17">
      <c r="A595" s="2" t="s">
        <v>1443</v>
      </c>
      <c r="B595" s="2" t="s">
        <v>1888</v>
      </c>
      <c r="C595" s="2" t="s">
        <v>543</v>
      </c>
      <c r="D595" s="6" t="e">
        <f>VLOOKUP($B595,AR_AL,3,0)</f>
        <v>#N/A</v>
      </c>
      <c r="E595" s="6" t="e">
        <f>VLOOKUP($B595,AR_AL,4,0)</f>
        <v>#N/A</v>
      </c>
      <c r="F595" s="6" t="e">
        <f>VLOOKUP($B595,AR_AL,5,0)</f>
        <v>#N/A</v>
      </c>
      <c r="G595" s="6" t="e">
        <f>VLOOKUP($B595,AR_AL,6,0)</f>
        <v>#N/A</v>
      </c>
      <c r="H595" s="6" t="e">
        <f>VLOOKUP($B595,AR_AL,7,0)</f>
        <v>#N/A</v>
      </c>
      <c r="I595" s="6" t="e">
        <f>VLOOKUP($B595,AR_AL,8,0)</f>
        <v>#N/A</v>
      </c>
      <c r="J595" s="6" t="e">
        <f>VLOOKUP($B595,AR_AL,9,0)</f>
        <v>#N/A</v>
      </c>
      <c r="K595" s="6" t="e">
        <f>VLOOKUP($B595,AR_AL,10,0)</f>
        <v>#N/A</v>
      </c>
      <c r="L595" s="6" t="e">
        <f>VLOOKUP($B595,AR_AL,11,0)</f>
        <v>#N/A</v>
      </c>
      <c r="M595" s="6" t="e">
        <f>VLOOKUP($B595,AR_AL,12,0)</f>
        <v>#N/A</v>
      </c>
      <c r="N595" s="6" t="e">
        <f>VLOOKUP($B595,AR_AL,13,0)</f>
        <v>#N/A</v>
      </c>
      <c r="O595" s="6" t="e">
        <f>VLOOKUP($B595,AR_AL,14,0)</f>
        <v>#N/A</v>
      </c>
      <c r="P595" s="6" t="e">
        <f>VLOOKUP($B595,AR_AL,15,0)</f>
        <v>#N/A</v>
      </c>
      <c r="Q595" s="6" t="e">
        <f>VLOOKUP($B595,AR_AL,16,0)</f>
        <v>#N/A</v>
      </c>
    </row>
    <row r="596" spans="1:17">
      <c r="A596" s="2" t="s">
        <v>1443</v>
      </c>
      <c r="B596" s="2" t="s">
        <v>1889</v>
      </c>
      <c r="C596" s="2" t="s">
        <v>543</v>
      </c>
      <c r="D596" s="6" t="e">
        <f>VLOOKUP($B596,AR_AL,3,0)</f>
        <v>#N/A</v>
      </c>
      <c r="E596" s="6" t="e">
        <f>VLOOKUP($B596,AR_AL,4,0)</f>
        <v>#N/A</v>
      </c>
      <c r="F596" s="6" t="e">
        <f>VLOOKUP($B596,AR_AL,5,0)</f>
        <v>#N/A</v>
      </c>
      <c r="G596" s="6" t="e">
        <f>VLOOKUP($B596,AR_AL,6,0)</f>
        <v>#N/A</v>
      </c>
      <c r="H596" s="6" t="e">
        <f>VLOOKUP($B596,AR_AL,7,0)</f>
        <v>#N/A</v>
      </c>
      <c r="I596" s="6" t="e">
        <f>VLOOKUP($B596,AR_AL,8,0)</f>
        <v>#N/A</v>
      </c>
      <c r="J596" s="6" t="e">
        <f>VLOOKUP($B596,AR_AL,9,0)</f>
        <v>#N/A</v>
      </c>
      <c r="K596" s="6" t="e">
        <f>VLOOKUP($B596,AR_AL,10,0)</f>
        <v>#N/A</v>
      </c>
      <c r="L596" s="6" t="e">
        <f>VLOOKUP($B596,AR_AL,11,0)</f>
        <v>#N/A</v>
      </c>
      <c r="M596" s="6" t="e">
        <f>VLOOKUP($B596,AR_AL,12,0)</f>
        <v>#N/A</v>
      </c>
      <c r="N596" s="6" t="e">
        <f>VLOOKUP($B596,AR_AL,13,0)</f>
        <v>#N/A</v>
      </c>
      <c r="O596" s="6" t="e">
        <f>VLOOKUP($B596,AR_AL,14,0)</f>
        <v>#N/A</v>
      </c>
      <c r="P596" s="6" t="e">
        <f>VLOOKUP($B596,AR_AL,15,0)</f>
        <v>#N/A</v>
      </c>
      <c r="Q596" s="6" t="e">
        <f>VLOOKUP($B596,AR_AL,16,0)</f>
        <v>#N/A</v>
      </c>
    </row>
    <row r="597" spans="1:17">
      <c r="A597" s="2" t="s">
        <v>1443</v>
      </c>
      <c r="B597" s="2" t="s">
        <v>1890</v>
      </c>
      <c r="C597" s="2" t="s">
        <v>543</v>
      </c>
      <c r="D597" s="6" t="e">
        <f>VLOOKUP($B597,AR_AL,3,0)</f>
        <v>#N/A</v>
      </c>
      <c r="E597" s="6" t="e">
        <f>VLOOKUP($B597,AR_AL,4,0)</f>
        <v>#N/A</v>
      </c>
      <c r="F597" s="6" t="e">
        <f>VLOOKUP($B597,AR_AL,5,0)</f>
        <v>#N/A</v>
      </c>
      <c r="G597" s="6" t="e">
        <f>VLOOKUP($B597,AR_AL,6,0)</f>
        <v>#N/A</v>
      </c>
      <c r="H597" s="6" t="e">
        <f>VLOOKUP($B597,AR_AL,7,0)</f>
        <v>#N/A</v>
      </c>
      <c r="I597" s="6" t="e">
        <f>VLOOKUP($B597,AR_AL,8,0)</f>
        <v>#N/A</v>
      </c>
      <c r="J597" s="6" t="e">
        <f>VLOOKUP($B597,AR_AL,9,0)</f>
        <v>#N/A</v>
      </c>
      <c r="K597" s="6" t="e">
        <f>VLOOKUP($B597,AR_AL,10,0)</f>
        <v>#N/A</v>
      </c>
      <c r="L597" s="6" t="e">
        <f>VLOOKUP($B597,AR_AL,11,0)</f>
        <v>#N/A</v>
      </c>
      <c r="M597" s="6" t="e">
        <f>VLOOKUP($B597,AR_AL,12,0)</f>
        <v>#N/A</v>
      </c>
      <c r="N597" s="6" t="e">
        <f>VLOOKUP($B597,AR_AL,13,0)</f>
        <v>#N/A</v>
      </c>
      <c r="O597" s="6" t="e">
        <f>VLOOKUP($B597,AR_AL,14,0)</f>
        <v>#N/A</v>
      </c>
      <c r="P597" s="6" t="e">
        <f>VLOOKUP($B597,AR_AL,15,0)</f>
        <v>#N/A</v>
      </c>
      <c r="Q597" s="6" t="e">
        <f>VLOOKUP($B597,AR_AL,16,0)</f>
        <v>#N/A</v>
      </c>
    </row>
    <row r="598" spans="1:17">
      <c r="A598" s="2" t="s">
        <v>1443</v>
      </c>
      <c r="B598" s="2" t="s">
        <v>1891</v>
      </c>
      <c r="C598" s="2" t="s">
        <v>543</v>
      </c>
      <c r="D598" s="6">
        <f>VLOOKUP($B598,AR_AL,3,0)</f>
        <v>0</v>
      </c>
      <c r="E598" s="6">
        <f>VLOOKUP($B598,AR_AL,4,0)</f>
        <v>0</v>
      </c>
      <c r="F598" s="6">
        <f>VLOOKUP($B598,AR_AL,5,0)</f>
        <v>0</v>
      </c>
      <c r="G598" s="6">
        <f>VLOOKUP($B598,AR_AL,6,0)</f>
        <v>0</v>
      </c>
      <c r="H598" s="6">
        <f>VLOOKUP($B598,AR_AL,7,0)</f>
        <v>0</v>
      </c>
      <c r="I598" s="6">
        <f>VLOOKUP($B598,AR_AL,8,0)</f>
        <v>0</v>
      </c>
      <c r="J598" s="6">
        <f>VLOOKUP($B598,AR_AL,9,0)</f>
        <v>0</v>
      </c>
      <c r="K598" s="6">
        <f>VLOOKUP($B598,AR_AL,10,0)</f>
        <v>0</v>
      </c>
      <c r="L598" s="6">
        <f>VLOOKUP($B598,AR_AL,11,0)</f>
        <v>0</v>
      </c>
      <c r="M598" s="6">
        <f>VLOOKUP($B598,AR_AL,12,0)</f>
        <v>0</v>
      </c>
      <c r="N598" s="6">
        <f>VLOOKUP($B598,AR_AL,13,0)</f>
        <v>0</v>
      </c>
      <c r="O598" s="6">
        <f>VLOOKUP($B598,AR_AL,14,0)</f>
        <v>0</v>
      </c>
      <c r="P598" s="6">
        <f>VLOOKUP($B598,AR_AL,15,0)</f>
        <v>0</v>
      </c>
      <c r="Q598" s="6">
        <f>VLOOKUP($B598,AR_AL,16,0)</f>
        <v>0</v>
      </c>
    </row>
    <row r="599" spans="1:17">
      <c r="A599" s="2" t="s">
        <v>1443</v>
      </c>
      <c r="B599" s="2" t="s">
        <v>1894</v>
      </c>
      <c r="C599" s="2" t="s">
        <v>543</v>
      </c>
      <c r="D599" s="6" t="e">
        <f>VLOOKUP($B599,AR_AL,3,0)</f>
        <v>#N/A</v>
      </c>
      <c r="E599" s="6" t="e">
        <f>VLOOKUP($B599,AR_AL,4,0)</f>
        <v>#N/A</v>
      </c>
      <c r="F599" s="6" t="e">
        <f>VLOOKUP($B599,AR_AL,5,0)</f>
        <v>#N/A</v>
      </c>
      <c r="G599" s="6" t="e">
        <f>VLOOKUP($B599,AR_AL,6,0)</f>
        <v>#N/A</v>
      </c>
      <c r="H599" s="6" t="e">
        <f>VLOOKUP($B599,AR_AL,7,0)</f>
        <v>#N/A</v>
      </c>
      <c r="I599" s="6" t="e">
        <f>VLOOKUP($B599,AR_AL,8,0)</f>
        <v>#N/A</v>
      </c>
      <c r="J599" s="6" t="e">
        <f>VLOOKUP($B599,AR_AL,9,0)</f>
        <v>#N/A</v>
      </c>
      <c r="K599" s="6" t="e">
        <f>VLOOKUP($B599,AR_AL,10,0)</f>
        <v>#N/A</v>
      </c>
      <c r="L599" s="6" t="e">
        <f>VLOOKUP($B599,AR_AL,11,0)</f>
        <v>#N/A</v>
      </c>
      <c r="M599" s="6" t="e">
        <f>VLOOKUP($B599,AR_AL,12,0)</f>
        <v>#N/A</v>
      </c>
      <c r="N599" s="6" t="e">
        <f>VLOOKUP($B599,AR_AL,13,0)</f>
        <v>#N/A</v>
      </c>
      <c r="O599" s="6" t="e">
        <f>VLOOKUP($B599,AR_AL,14,0)</f>
        <v>#N/A</v>
      </c>
      <c r="P599" s="6" t="e">
        <f>VLOOKUP($B599,AR_AL,15,0)</f>
        <v>#N/A</v>
      </c>
      <c r="Q599" s="6" t="e">
        <f>VLOOKUP($B599,AR_AL,16,0)</f>
        <v>#N/A</v>
      </c>
    </row>
    <row r="600" spans="1:17">
      <c r="A600" s="2" t="s">
        <v>1443</v>
      </c>
      <c r="B600" s="2" t="s">
        <v>1895</v>
      </c>
      <c r="C600" s="2" t="s">
        <v>543</v>
      </c>
      <c r="D600" s="6">
        <f>VLOOKUP($B600,AR_AL,3,0)</f>
        <v>0</v>
      </c>
      <c r="E600" s="6">
        <f>VLOOKUP($B600,AR_AL,4,0)</f>
        <v>0</v>
      </c>
      <c r="F600" s="6">
        <f>VLOOKUP($B600,AR_AL,5,0)</f>
        <v>0</v>
      </c>
      <c r="G600" s="6">
        <f>VLOOKUP($B600,AR_AL,6,0)</f>
        <v>0</v>
      </c>
      <c r="H600" s="6">
        <f>VLOOKUP($B600,AR_AL,7,0)</f>
        <v>0</v>
      </c>
      <c r="I600" s="6">
        <f>VLOOKUP($B600,AR_AL,8,0)</f>
        <v>0</v>
      </c>
      <c r="J600" s="6">
        <f>VLOOKUP($B600,AR_AL,9,0)</f>
        <v>0</v>
      </c>
      <c r="K600" s="6">
        <f>VLOOKUP($B600,AR_AL,10,0)</f>
        <v>0</v>
      </c>
      <c r="L600" s="6">
        <f>VLOOKUP($B600,AR_AL,11,0)</f>
        <v>0</v>
      </c>
      <c r="M600" s="6">
        <f>VLOOKUP($B600,AR_AL,12,0)</f>
        <v>0</v>
      </c>
      <c r="N600" s="6">
        <f>VLOOKUP($B600,AR_AL,13,0)</f>
        <v>0</v>
      </c>
      <c r="O600" s="6">
        <f>VLOOKUP($B600,AR_AL,14,0)</f>
        <v>0</v>
      </c>
      <c r="P600" s="6">
        <f>VLOOKUP($B600,AR_AL,15,0)</f>
        <v>0</v>
      </c>
      <c r="Q600" s="6">
        <f>VLOOKUP($B600,AR_AL,16,0)</f>
        <v>0</v>
      </c>
    </row>
    <row r="601" spans="1:17">
      <c r="A601" s="2" t="s">
        <v>1443</v>
      </c>
      <c r="B601" s="2" t="s">
        <v>1897</v>
      </c>
      <c r="C601" s="2" t="s">
        <v>543</v>
      </c>
      <c r="D601" s="6" t="e">
        <f>VLOOKUP($B601,AR_AL,3,0)</f>
        <v>#N/A</v>
      </c>
      <c r="E601" s="6" t="e">
        <f>VLOOKUP($B601,AR_AL,4,0)</f>
        <v>#N/A</v>
      </c>
      <c r="F601" s="6" t="e">
        <f>VLOOKUP($B601,AR_AL,5,0)</f>
        <v>#N/A</v>
      </c>
      <c r="G601" s="6" t="e">
        <f>VLOOKUP($B601,AR_AL,6,0)</f>
        <v>#N/A</v>
      </c>
      <c r="H601" s="6" t="e">
        <f>VLOOKUP($B601,AR_AL,7,0)</f>
        <v>#N/A</v>
      </c>
      <c r="I601" s="6" t="e">
        <f>VLOOKUP($B601,AR_AL,8,0)</f>
        <v>#N/A</v>
      </c>
      <c r="J601" s="6" t="e">
        <f>VLOOKUP($B601,AR_AL,9,0)</f>
        <v>#N/A</v>
      </c>
      <c r="K601" s="6" t="e">
        <f>VLOOKUP($B601,AR_AL,10,0)</f>
        <v>#N/A</v>
      </c>
      <c r="L601" s="6" t="e">
        <f>VLOOKUP($B601,AR_AL,11,0)</f>
        <v>#N/A</v>
      </c>
      <c r="M601" s="6" t="e">
        <f>VLOOKUP($B601,AR_AL,12,0)</f>
        <v>#N/A</v>
      </c>
      <c r="N601" s="6" t="e">
        <f>VLOOKUP($B601,AR_AL,13,0)</f>
        <v>#N/A</v>
      </c>
      <c r="O601" s="6" t="e">
        <f>VLOOKUP($B601,AR_AL,14,0)</f>
        <v>#N/A</v>
      </c>
      <c r="P601" s="6" t="e">
        <f>VLOOKUP($B601,AR_AL,15,0)</f>
        <v>#N/A</v>
      </c>
      <c r="Q601" s="6" t="e">
        <f>VLOOKUP($B601,AR_AL,16,0)</f>
        <v>#N/A</v>
      </c>
    </row>
    <row r="602" spans="1:17">
      <c r="A602" s="2" t="s">
        <v>1443</v>
      </c>
      <c r="B602" s="2" t="s">
        <v>1898</v>
      </c>
      <c r="C602" s="2" t="s">
        <v>543</v>
      </c>
      <c r="D602" s="6" t="e">
        <f>VLOOKUP($B602,AR_AL,3,0)</f>
        <v>#N/A</v>
      </c>
      <c r="E602" s="6" t="e">
        <f>VLOOKUP($B602,AR_AL,4,0)</f>
        <v>#N/A</v>
      </c>
      <c r="F602" s="6" t="e">
        <f>VLOOKUP($B602,AR_AL,5,0)</f>
        <v>#N/A</v>
      </c>
      <c r="G602" s="6" t="e">
        <f>VLOOKUP($B602,AR_AL,6,0)</f>
        <v>#N/A</v>
      </c>
      <c r="H602" s="6" t="e">
        <f>VLOOKUP($B602,AR_AL,7,0)</f>
        <v>#N/A</v>
      </c>
      <c r="I602" s="6" t="e">
        <f>VLOOKUP($B602,AR_AL,8,0)</f>
        <v>#N/A</v>
      </c>
      <c r="J602" s="6" t="e">
        <f>VLOOKUP($B602,AR_AL,9,0)</f>
        <v>#N/A</v>
      </c>
      <c r="K602" s="6" t="e">
        <f>VLOOKUP($B602,AR_AL,10,0)</f>
        <v>#N/A</v>
      </c>
      <c r="L602" s="6" t="e">
        <f>VLOOKUP($B602,AR_AL,11,0)</f>
        <v>#N/A</v>
      </c>
      <c r="M602" s="6" t="e">
        <f>VLOOKUP($B602,AR_AL,12,0)</f>
        <v>#N/A</v>
      </c>
      <c r="N602" s="6" t="e">
        <f>VLOOKUP($B602,AR_AL,13,0)</f>
        <v>#N/A</v>
      </c>
      <c r="O602" s="6" t="e">
        <f>VLOOKUP($B602,AR_AL,14,0)</f>
        <v>#N/A</v>
      </c>
      <c r="P602" s="6" t="e">
        <f>VLOOKUP($B602,AR_AL,15,0)</f>
        <v>#N/A</v>
      </c>
      <c r="Q602" s="6" t="e">
        <f>VLOOKUP($B602,AR_AL,16,0)</f>
        <v>#N/A</v>
      </c>
    </row>
    <row r="603" spans="1:17">
      <c r="A603" s="2" t="s">
        <v>1443</v>
      </c>
      <c r="B603" s="2" t="s">
        <v>1899</v>
      </c>
      <c r="C603" s="2" t="s">
        <v>543</v>
      </c>
      <c r="D603" s="6" t="e">
        <f>VLOOKUP($B603,AR_AL,3,0)</f>
        <v>#N/A</v>
      </c>
      <c r="E603" s="6" t="e">
        <f>VLOOKUP($B603,AR_AL,4,0)</f>
        <v>#N/A</v>
      </c>
      <c r="F603" s="6" t="e">
        <f>VLOOKUP($B603,AR_AL,5,0)</f>
        <v>#N/A</v>
      </c>
      <c r="G603" s="6" t="e">
        <f>VLOOKUP($B603,AR_AL,6,0)</f>
        <v>#N/A</v>
      </c>
      <c r="H603" s="6" t="e">
        <f>VLOOKUP($B603,AR_AL,7,0)</f>
        <v>#N/A</v>
      </c>
      <c r="I603" s="6" t="e">
        <f>VLOOKUP($B603,AR_AL,8,0)</f>
        <v>#N/A</v>
      </c>
      <c r="J603" s="6" t="e">
        <f>VLOOKUP($B603,AR_AL,9,0)</f>
        <v>#N/A</v>
      </c>
      <c r="K603" s="6" t="e">
        <f>VLOOKUP($B603,AR_AL,10,0)</f>
        <v>#N/A</v>
      </c>
      <c r="L603" s="6" t="e">
        <f>VLOOKUP($B603,AR_AL,11,0)</f>
        <v>#N/A</v>
      </c>
      <c r="M603" s="6" t="e">
        <f>VLOOKUP($B603,AR_AL,12,0)</f>
        <v>#N/A</v>
      </c>
      <c r="N603" s="6" t="e">
        <f>VLOOKUP($B603,AR_AL,13,0)</f>
        <v>#N/A</v>
      </c>
      <c r="O603" s="6" t="e">
        <f>VLOOKUP($B603,AR_AL,14,0)</f>
        <v>#N/A</v>
      </c>
      <c r="P603" s="6" t="e">
        <f>VLOOKUP($B603,AR_AL,15,0)</f>
        <v>#N/A</v>
      </c>
      <c r="Q603" s="6" t="e">
        <f>VLOOKUP($B603,AR_AL,16,0)</f>
        <v>#N/A</v>
      </c>
    </row>
    <row r="604" spans="1:17">
      <c r="A604" s="2" t="s">
        <v>1443</v>
      </c>
      <c r="B604" s="2" t="s">
        <v>1900</v>
      </c>
      <c r="C604" s="2" t="s">
        <v>543</v>
      </c>
      <c r="D604" s="6" t="e">
        <f>VLOOKUP($B604,AR_AL,3,0)</f>
        <v>#N/A</v>
      </c>
      <c r="E604" s="6" t="e">
        <f>VLOOKUP($B604,AR_AL,4,0)</f>
        <v>#N/A</v>
      </c>
      <c r="F604" s="6" t="e">
        <f>VLOOKUP($B604,AR_AL,5,0)</f>
        <v>#N/A</v>
      </c>
      <c r="G604" s="6" t="e">
        <f>VLOOKUP($B604,AR_AL,6,0)</f>
        <v>#N/A</v>
      </c>
      <c r="H604" s="6" t="e">
        <f>VLOOKUP($B604,AR_AL,7,0)</f>
        <v>#N/A</v>
      </c>
      <c r="I604" s="6" t="e">
        <f>VLOOKUP($B604,AR_AL,8,0)</f>
        <v>#N/A</v>
      </c>
      <c r="J604" s="6" t="e">
        <f>VLOOKUP($B604,AR_AL,9,0)</f>
        <v>#N/A</v>
      </c>
      <c r="K604" s="6" t="e">
        <f>VLOOKUP($B604,AR_AL,10,0)</f>
        <v>#N/A</v>
      </c>
      <c r="L604" s="6" t="e">
        <f>VLOOKUP($B604,AR_AL,11,0)</f>
        <v>#N/A</v>
      </c>
      <c r="M604" s="6" t="e">
        <f>VLOOKUP($B604,AR_AL,12,0)</f>
        <v>#N/A</v>
      </c>
      <c r="N604" s="6" t="e">
        <f>VLOOKUP($B604,AR_AL,13,0)</f>
        <v>#N/A</v>
      </c>
      <c r="O604" s="6" t="e">
        <f>VLOOKUP($B604,AR_AL,14,0)</f>
        <v>#N/A</v>
      </c>
      <c r="P604" s="6" t="e">
        <f>VLOOKUP($B604,AR_AL,15,0)</f>
        <v>#N/A</v>
      </c>
      <c r="Q604" s="6" t="e">
        <f>VLOOKUP($B604,AR_AL,16,0)</f>
        <v>#N/A</v>
      </c>
    </row>
    <row r="605" spans="1:17">
      <c r="A605" s="2" t="s">
        <v>1443</v>
      </c>
      <c r="B605" s="2" t="s">
        <v>1901</v>
      </c>
      <c r="C605" s="2" t="s">
        <v>543</v>
      </c>
      <c r="D605" s="6" t="e">
        <f>VLOOKUP($B605,AR_AL,3,0)</f>
        <v>#N/A</v>
      </c>
      <c r="E605" s="6" t="e">
        <f>VLOOKUP($B605,AR_AL,4,0)</f>
        <v>#N/A</v>
      </c>
      <c r="F605" s="6" t="e">
        <f>VLOOKUP($B605,AR_AL,5,0)</f>
        <v>#N/A</v>
      </c>
      <c r="G605" s="6" t="e">
        <f>VLOOKUP($B605,AR_AL,6,0)</f>
        <v>#N/A</v>
      </c>
      <c r="H605" s="6" t="e">
        <f>VLOOKUP($B605,AR_AL,7,0)</f>
        <v>#N/A</v>
      </c>
      <c r="I605" s="6" t="e">
        <f>VLOOKUP($B605,AR_AL,8,0)</f>
        <v>#N/A</v>
      </c>
      <c r="J605" s="6" t="e">
        <f>VLOOKUP($B605,AR_AL,9,0)</f>
        <v>#N/A</v>
      </c>
      <c r="K605" s="6" t="e">
        <f>VLOOKUP($B605,AR_AL,10,0)</f>
        <v>#N/A</v>
      </c>
      <c r="L605" s="6" t="e">
        <f>VLOOKUP($B605,AR_AL,11,0)</f>
        <v>#N/A</v>
      </c>
      <c r="M605" s="6" t="e">
        <f>VLOOKUP($B605,AR_AL,12,0)</f>
        <v>#N/A</v>
      </c>
      <c r="N605" s="6" t="e">
        <f>VLOOKUP($B605,AR_AL,13,0)</f>
        <v>#N/A</v>
      </c>
      <c r="O605" s="6" t="e">
        <f>VLOOKUP($B605,AR_AL,14,0)</f>
        <v>#N/A</v>
      </c>
      <c r="P605" s="6" t="e">
        <f>VLOOKUP($B605,AR_AL,15,0)</f>
        <v>#N/A</v>
      </c>
      <c r="Q605" s="6" t="e">
        <f>VLOOKUP($B605,AR_AL,16,0)</f>
        <v>#N/A</v>
      </c>
    </row>
    <row r="606" spans="1:17">
      <c r="A606" s="2" t="s">
        <v>1443</v>
      </c>
      <c r="B606" s="2" t="s">
        <v>1902</v>
      </c>
      <c r="C606" s="2" t="s">
        <v>543</v>
      </c>
      <c r="D606" s="6" t="e">
        <f>VLOOKUP($B606,AR_AL,3,0)</f>
        <v>#N/A</v>
      </c>
      <c r="E606" s="6" t="e">
        <f>VLOOKUP($B606,AR_AL,4,0)</f>
        <v>#N/A</v>
      </c>
      <c r="F606" s="6" t="e">
        <f>VLOOKUP($B606,AR_AL,5,0)</f>
        <v>#N/A</v>
      </c>
      <c r="G606" s="6" t="e">
        <f>VLOOKUP($B606,AR_AL,6,0)</f>
        <v>#N/A</v>
      </c>
      <c r="H606" s="6" t="e">
        <f>VLOOKUP($B606,AR_AL,7,0)</f>
        <v>#N/A</v>
      </c>
      <c r="I606" s="6" t="e">
        <f>VLOOKUP($B606,AR_AL,8,0)</f>
        <v>#N/A</v>
      </c>
      <c r="J606" s="6" t="e">
        <f>VLOOKUP($B606,AR_AL,9,0)</f>
        <v>#N/A</v>
      </c>
      <c r="K606" s="6" t="e">
        <f>VLOOKUP($B606,AR_AL,10,0)</f>
        <v>#N/A</v>
      </c>
      <c r="L606" s="6" t="e">
        <f>VLOOKUP($B606,AR_AL,11,0)</f>
        <v>#N/A</v>
      </c>
      <c r="M606" s="6" t="e">
        <f>VLOOKUP($B606,AR_AL,12,0)</f>
        <v>#N/A</v>
      </c>
      <c r="N606" s="6" t="e">
        <f>VLOOKUP($B606,AR_AL,13,0)</f>
        <v>#N/A</v>
      </c>
      <c r="O606" s="6" t="e">
        <f>VLOOKUP($B606,AR_AL,14,0)</f>
        <v>#N/A</v>
      </c>
      <c r="P606" s="6" t="e">
        <f>VLOOKUP($B606,AR_AL,15,0)</f>
        <v>#N/A</v>
      </c>
      <c r="Q606" s="6" t="e">
        <f>VLOOKUP($B606,AR_AL,16,0)</f>
        <v>#N/A</v>
      </c>
    </row>
    <row r="607" spans="1:17">
      <c r="A607" s="2" t="s">
        <v>1443</v>
      </c>
      <c r="B607" s="2" t="s">
        <v>1903</v>
      </c>
      <c r="C607" s="2" t="s">
        <v>543</v>
      </c>
      <c r="D607" s="6" t="e">
        <f>VLOOKUP($B607,AR_AL,3,0)</f>
        <v>#N/A</v>
      </c>
      <c r="E607" s="6" t="e">
        <f>VLOOKUP($B607,AR_AL,4,0)</f>
        <v>#N/A</v>
      </c>
      <c r="F607" s="6" t="e">
        <f>VLOOKUP($B607,AR_AL,5,0)</f>
        <v>#N/A</v>
      </c>
      <c r="G607" s="6" t="e">
        <f>VLOOKUP($B607,AR_AL,6,0)</f>
        <v>#N/A</v>
      </c>
      <c r="H607" s="6" t="e">
        <f>VLOOKUP($B607,AR_AL,7,0)</f>
        <v>#N/A</v>
      </c>
      <c r="I607" s="6" t="e">
        <f>VLOOKUP($B607,AR_AL,8,0)</f>
        <v>#N/A</v>
      </c>
      <c r="J607" s="6" t="e">
        <f>VLOOKUP($B607,AR_AL,9,0)</f>
        <v>#N/A</v>
      </c>
      <c r="K607" s="6" t="e">
        <f>VLOOKUP($B607,AR_AL,10,0)</f>
        <v>#N/A</v>
      </c>
      <c r="L607" s="6" t="e">
        <f>VLOOKUP($B607,AR_AL,11,0)</f>
        <v>#N/A</v>
      </c>
      <c r="M607" s="6" t="e">
        <f>VLOOKUP($B607,AR_AL,12,0)</f>
        <v>#N/A</v>
      </c>
      <c r="N607" s="6" t="e">
        <f>VLOOKUP($B607,AR_AL,13,0)</f>
        <v>#N/A</v>
      </c>
      <c r="O607" s="6" t="e">
        <f>VLOOKUP($B607,AR_AL,14,0)</f>
        <v>#N/A</v>
      </c>
      <c r="P607" s="6" t="e">
        <f>VLOOKUP($B607,AR_AL,15,0)</f>
        <v>#N/A</v>
      </c>
      <c r="Q607" s="6" t="e">
        <f>VLOOKUP($B607,AR_AL,16,0)</f>
        <v>#N/A</v>
      </c>
    </row>
    <row r="608" spans="1:17">
      <c r="A608" s="2" t="s">
        <v>1443</v>
      </c>
      <c r="B608" s="2" t="s">
        <v>1904</v>
      </c>
      <c r="C608" s="2" t="s">
        <v>543</v>
      </c>
      <c r="D608" s="6" t="e">
        <f>VLOOKUP($B608,AR_AL,3,0)</f>
        <v>#N/A</v>
      </c>
      <c r="E608" s="6" t="e">
        <f>VLOOKUP($B608,AR_AL,4,0)</f>
        <v>#N/A</v>
      </c>
      <c r="F608" s="6" t="e">
        <f>VLOOKUP($B608,AR_AL,5,0)</f>
        <v>#N/A</v>
      </c>
      <c r="G608" s="6" t="e">
        <f>VLOOKUP($B608,AR_AL,6,0)</f>
        <v>#N/A</v>
      </c>
      <c r="H608" s="6" t="e">
        <f>VLOOKUP($B608,AR_AL,7,0)</f>
        <v>#N/A</v>
      </c>
      <c r="I608" s="6" t="e">
        <f>VLOOKUP($B608,AR_AL,8,0)</f>
        <v>#N/A</v>
      </c>
      <c r="J608" s="6" t="e">
        <f>VLOOKUP($B608,AR_AL,9,0)</f>
        <v>#N/A</v>
      </c>
      <c r="K608" s="6" t="e">
        <f>VLOOKUP($B608,AR_AL,10,0)</f>
        <v>#N/A</v>
      </c>
      <c r="L608" s="6" t="e">
        <f>VLOOKUP($B608,AR_AL,11,0)</f>
        <v>#N/A</v>
      </c>
      <c r="M608" s="6" t="e">
        <f>VLOOKUP($B608,AR_AL,12,0)</f>
        <v>#N/A</v>
      </c>
      <c r="N608" s="6" t="e">
        <f>VLOOKUP($B608,AR_AL,13,0)</f>
        <v>#N/A</v>
      </c>
      <c r="O608" s="6" t="e">
        <f>VLOOKUP($B608,AR_AL,14,0)</f>
        <v>#N/A</v>
      </c>
      <c r="P608" s="6" t="e">
        <f>VLOOKUP($B608,AR_AL,15,0)</f>
        <v>#N/A</v>
      </c>
      <c r="Q608" s="6" t="e">
        <f>VLOOKUP($B608,AR_AL,16,0)</f>
        <v>#N/A</v>
      </c>
    </row>
    <row r="609" spans="1:17">
      <c r="A609" s="2" t="s">
        <v>1443</v>
      </c>
      <c r="B609" s="2" t="s">
        <v>1905</v>
      </c>
      <c r="C609" s="2" t="s">
        <v>543</v>
      </c>
      <c r="D609" s="6" t="e">
        <f>VLOOKUP($B609,AR_AL,3,0)</f>
        <v>#N/A</v>
      </c>
      <c r="E609" s="6" t="e">
        <f>VLOOKUP($B609,AR_AL,4,0)</f>
        <v>#N/A</v>
      </c>
      <c r="F609" s="6" t="e">
        <f>VLOOKUP($B609,AR_AL,5,0)</f>
        <v>#N/A</v>
      </c>
      <c r="G609" s="6" t="e">
        <f>VLOOKUP($B609,AR_AL,6,0)</f>
        <v>#N/A</v>
      </c>
      <c r="H609" s="6" t="e">
        <f>VLOOKUP($B609,AR_AL,7,0)</f>
        <v>#N/A</v>
      </c>
      <c r="I609" s="6" t="e">
        <f>VLOOKUP($B609,AR_AL,8,0)</f>
        <v>#N/A</v>
      </c>
      <c r="J609" s="6" t="e">
        <f>VLOOKUP($B609,AR_AL,9,0)</f>
        <v>#N/A</v>
      </c>
      <c r="K609" s="6" t="e">
        <f>VLOOKUP($B609,AR_AL,10,0)</f>
        <v>#N/A</v>
      </c>
      <c r="L609" s="6" t="e">
        <f>VLOOKUP($B609,AR_AL,11,0)</f>
        <v>#N/A</v>
      </c>
      <c r="M609" s="6" t="e">
        <f>VLOOKUP($B609,AR_AL,12,0)</f>
        <v>#N/A</v>
      </c>
      <c r="N609" s="6" t="e">
        <f>VLOOKUP($B609,AR_AL,13,0)</f>
        <v>#N/A</v>
      </c>
      <c r="O609" s="6" t="e">
        <f>VLOOKUP($B609,AR_AL,14,0)</f>
        <v>#N/A</v>
      </c>
      <c r="P609" s="6" t="e">
        <f>VLOOKUP($B609,AR_AL,15,0)</f>
        <v>#N/A</v>
      </c>
      <c r="Q609" s="6" t="e">
        <f>VLOOKUP($B609,AR_AL,16,0)</f>
        <v>#N/A</v>
      </c>
    </row>
    <row r="610" spans="1:17">
      <c r="A610" s="2" t="s">
        <v>1443</v>
      </c>
      <c r="B610" s="2" t="s">
        <v>1906</v>
      </c>
      <c r="C610" s="2" t="s">
        <v>543</v>
      </c>
      <c r="D610" s="6" t="e">
        <f>VLOOKUP($B610,AR_AL,3,0)</f>
        <v>#N/A</v>
      </c>
      <c r="E610" s="6" t="e">
        <f>VLOOKUP($B610,AR_AL,4,0)</f>
        <v>#N/A</v>
      </c>
      <c r="F610" s="6" t="e">
        <f>VLOOKUP($B610,AR_AL,5,0)</f>
        <v>#N/A</v>
      </c>
      <c r="G610" s="6" t="e">
        <f>VLOOKUP($B610,AR_AL,6,0)</f>
        <v>#N/A</v>
      </c>
      <c r="H610" s="6" t="e">
        <f>VLOOKUP($B610,AR_AL,7,0)</f>
        <v>#N/A</v>
      </c>
      <c r="I610" s="6" t="e">
        <f>VLOOKUP($B610,AR_AL,8,0)</f>
        <v>#N/A</v>
      </c>
      <c r="J610" s="6" t="e">
        <f>VLOOKUP($B610,AR_AL,9,0)</f>
        <v>#N/A</v>
      </c>
      <c r="K610" s="6" t="e">
        <f>VLOOKUP($B610,AR_AL,10,0)</f>
        <v>#N/A</v>
      </c>
      <c r="L610" s="6" t="e">
        <f>VLOOKUP($B610,AR_AL,11,0)</f>
        <v>#N/A</v>
      </c>
      <c r="M610" s="6" t="e">
        <f>VLOOKUP($B610,AR_AL,12,0)</f>
        <v>#N/A</v>
      </c>
      <c r="N610" s="6" t="e">
        <f>VLOOKUP($B610,AR_AL,13,0)</f>
        <v>#N/A</v>
      </c>
      <c r="O610" s="6" t="e">
        <f>VLOOKUP($B610,AR_AL,14,0)</f>
        <v>#N/A</v>
      </c>
      <c r="P610" s="6" t="e">
        <f>VLOOKUP($B610,AR_AL,15,0)</f>
        <v>#N/A</v>
      </c>
      <c r="Q610" s="6" t="e">
        <f>VLOOKUP($B610,AR_AL,16,0)</f>
        <v>#N/A</v>
      </c>
    </row>
    <row r="611" spans="1:17">
      <c r="A611" s="2" t="s">
        <v>1443</v>
      </c>
      <c r="B611" s="2" t="s">
        <v>1907</v>
      </c>
      <c r="C611" s="2" t="s">
        <v>543</v>
      </c>
      <c r="D611" s="6" t="e">
        <f>VLOOKUP($B611,AR_AL,3,0)</f>
        <v>#N/A</v>
      </c>
      <c r="E611" s="6" t="e">
        <f>VLOOKUP($B611,AR_AL,4,0)</f>
        <v>#N/A</v>
      </c>
      <c r="F611" s="6" t="e">
        <f>VLOOKUP($B611,AR_AL,5,0)</f>
        <v>#N/A</v>
      </c>
      <c r="G611" s="6" t="e">
        <f>VLOOKUP($B611,AR_AL,6,0)</f>
        <v>#N/A</v>
      </c>
      <c r="H611" s="6" t="e">
        <f>VLOOKUP($B611,AR_AL,7,0)</f>
        <v>#N/A</v>
      </c>
      <c r="I611" s="6" t="e">
        <f>VLOOKUP($B611,AR_AL,8,0)</f>
        <v>#N/A</v>
      </c>
      <c r="J611" s="6" t="e">
        <f>VLOOKUP($B611,AR_AL,9,0)</f>
        <v>#N/A</v>
      </c>
      <c r="K611" s="6" t="e">
        <f>VLOOKUP($B611,AR_AL,10,0)</f>
        <v>#N/A</v>
      </c>
      <c r="L611" s="6" t="e">
        <f>VLOOKUP($B611,AR_AL,11,0)</f>
        <v>#N/A</v>
      </c>
      <c r="M611" s="6" t="e">
        <f>VLOOKUP($B611,AR_AL,12,0)</f>
        <v>#N/A</v>
      </c>
      <c r="N611" s="6" t="e">
        <f>VLOOKUP($B611,AR_AL,13,0)</f>
        <v>#N/A</v>
      </c>
      <c r="O611" s="6" t="e">
        <f>VLOOKUP($B611,AR_AL,14,0)</f>
        <v>#N/A</v>
      </c>
      <c r="P611" s="6" t="e">
        <f>VLOOKUP($B611,AR_AL,15,0)</f>
        <v>#N/A</v>
      </c>
      <c r="Q611" s="6" t="e">
        <f>VLOOKUP($B611,AR_AL,16,0)</f>
        <v>#N/A</v>
      </c>
    </row>
    <row r="612" spans="1:17">
      <c r="A612" s="2" t="s">
        <v>1443</v>
      </c>
      <c r="B612" s="2" t="s">
        <v>1908</v>
      </c>
      <c r="C612" s="2" t="s">
        <v>543</v>
      </c>
      <c r="D612" s="6" t="e">
        <f>VLOOKUP($B612,AR_AL,3,0)</f>
        <v>#N/A</v>
      </c>
      <c r="E612" s="6" t="e">
        <f>VLOOKUP($B612,AR_AL,4,0)</f>
        <v>#N/A</v>
      </c>
      <c r="F612" s="6" t="e">
        <f>VLOOKUP($B612,AR_AL,5,0)</f>
        <v>#N/A</v>
      </c>
      <c r="G612" s="6" t="e">
        <f>VLOOKUP($B612,AR_AL,6,0)</f>
        <v>#N/A</v>
      </c>
      <c r="H612" s="6" t="e">
        <f>VLOOKUP($B612,AR_AL,7,0)</f>
        <v>#N/A</v>
      </c>
      <c r="I612" s="6" t="e">
        <f>VLOOKUP($B612,AR_AL,8,0)</f>
        <v>#N/A</v>
      </c>
      <c r="J612" s="6" t="e">
        <f>VLOOKUP($B612,AR_AL,9,0)</f>
        <v>#N/A</v>
      </c>
      <c r="K612" s="6" t="e">
        <f>VLOOKUP($B612,AR_AL,10,0)</f>
        <v>#N/A</v>
      </c>
      <c r="L612" s="6" t="e">
        <f>VLOOKUP($B612,AR_AL,11,0)</f>
        <v>#N/A</v>
      </c>
      <c r="M612" s="6" t="e">
        <f>VLOOKUP($B612,AR_AL,12,0)</f>
        <v>#N/A</v>
      </c>
      <c r="N612" s="6" t="e">
        <f>VLOOKUP($B612,AR_AL,13,0)</f>
        <v>#N/A</v>
      </c>
      <c r="O612" s="6" t="e">
        <f>VLOOKUP($B612,AR_AL,14,0)</f>
        <v>#N/A</v>
      </c>
      <c r="P612" s="6" t="e">
        <f>VLOOKUP($B612,AR_AL,15,0)</f>
        <v>#N/A</v>
      </c>
      <c r="Q612" s="6" t="e">
        <f>VLOOKUP($B612,AR_AL,16,0)</f>
        <v>#N/A</v>
      </c>
    </row>
    <row r="613" spans="1:17">
      <c r="A613" s="2" t="s">
        <v>1443</v>
      </c>
      <c r="B613" s="2" t="s">
        <v>1909</v>
      </c>
      <c r="C613" s="2" t="s">
        <v>543</v>
      </c>
      <c r="D613" s="6" t="e">
        <f>VLOOKUP($B613,AR_AL,3,0)</f>
        <v>#N/A</v>
      </c>
      <c r="E613" s="6" t="e">
        <f>VLOOKUP($B613,AR_AL,4,0)</f>
        <v>#N/A</v>
      </c>
      <c r="F613" s="6" t="e">
        <f>VLOOKUP($B613,AR_AL,5,0)</f>
        <v>#N/A</v>
      </c>
      <c r="G613" s="6" t="e">
        <f>VLOOKUP($B613,AR_AL,6,0)</f>
        <v>#N/A</v>
      </c>
      <c r="H613" s="6" t="e">
        <f>VLOOKUP($B613,AR_AL,7,0)</f>
        <v>#N/A</v>
      </c>
      <c r="I613" s="6" t="e">
        <f>VLOOKUP($B613,AR_AL,8,0)</f>
        <v>#N/A</v>
      </c>
      <c r="J613" s="6" t="e">
        <f>VLOOKUP($B613,AR_AL,9,0)</f>
        <v>#N/A</v>
      </c>
      <c r="K613" s="6" t="e">
        <f>VLOOKUP($B613,AR_AL,10,0)</f>
        <v>#N/A</v>
      </c>
      <c r="L613" s="6" t="e">
        <f>VLOOKUP($B613,AR_AL,11,0)</f>
        <v>#N/A</v>
      </c>
      <c r="M613" s="6" t="e">
        <f>VLOOKUP($B613,AR_AL,12,0)</f>
        <v>#N/A</v>
      </c>
      <c r="N613" s="6" t="e">
        <f>VLOOKUP($B613,AR_AL,13,0)</f>
        <v>#N/A</v>
      </c>
      <c r="O613" s="6" t="e">
        <f>VLOOKUP($B613,AR_AL,14,0)</f>
        <v>#N/A</v>
      </c>
      <c r="P613" s="6" t="e">
        <f>VLOOKUP($B613,AR_AL,15,0)</f>
        <v>#N/A</v>
      </c>
      <c r="Q613" s="6" t="e">
        <f>VLOOKUP($B613,AR_AL,16,0)</f>
        <v>#N/A</v>
      </c>
    </row>
    <row r="614" spans="1:17">
      <c r="A614" s="2" t="s">
        <v>1443</v>
      </c>
      <c r="B614" s="2" t="s">
        <v>1910</v>
      </c>
      <c r="C614" s="2" t="s">
        <v>543</v>
      </c>
      <c r="D614" s="6" t="e">
        <f>VLOOKUP($B614,AR_AL,3,0)</f>
        <v>#N/A</v>
      </c>
      <c r="E614" s="6" t="e">
        <f>VLOOKUP($B614,AR_AL,4,0)</f>
        <v>#N/A</v>
      </c>
      <c r="F614" s="6" t="e">
        <f>VLOOKUP($B614,AR_AL,5,0)</f>
        <v>#N/A</v>
      </c>
      <c r="G614" s="6" t="e">
        <f>VLOOKUP($B614,AR_AL,6,0)</f>
        <v>#N/A</v>
      </c>
      <c r="H614" s="6" t="e">
        <f>VLOOKUP($B614,AR_AL,7,0)</f>
        <v>#N/A</v>
      </c>
      <c r="I614" s="6" t="e">
        <f>VLOOKUP($B614,AR_AL,8,0)</f>
        <v>#N/A</v>
      </c>
      <c r="J614" s="6" t="e">
        <f>VLOOKUP($B614,AR_AL,9,0)</f>
        <v>#N/A</v>
      </c>
      <c r="K614" s="6" t="e">
        <f>VLOOKUP($B614,AR_AL,10,0)</f>
        <v>#N/A</v>
      </c>
      <c r="L614" s="6" t="e">
        <f>VLOOKUP($B614,AR_AL,11,0)</f>
        <v>#N/A</v>
      </c>
      <c r="M614" s="6" t="e">
        <f>VLOOKUP($B614,AR_AL,12,0)</f>
        <v>#N/A</v>
      </c>
      <c r="N614" s="6" t="e">
        <f>VLOOKUP($B614,AR_AL,13,0)</f>
        <v>#N/A</v>
      </c>
      <c r="O614" s="6" t="e">
        <f>VLOOKUP($B614,AR_AL,14,0)</f>
        <v>#N/A</v>
      </c>
      <c r="P614" s="6" t="e">
        <f>VLOOKUP($B614,AR_AL,15,0)</f>
        <v>#N/A</v>
      </c>
      <c r="Q614" s="6" t="e">
        <f>VLOOKUP($B614,AR_AL,16,0)</f>
        <v>#N/A</v>
      </c>
    </row>
    <row r="615" spans="1:17">
      <c r="A615" s="2" t="s">
        <v>1443</v>
      </c>
      <c r="B615" s="2" t="s">
        <v>1911</v>
      </c>
      <c r="C615" s="2" t="s">
        <v>543</v>
      </c>
      <c r="D615" s="6" t="e">
        <f>VLOOKUP($B615,AR_AL,3,0)</f>
        <v>#N/A</v>
      </c>
      <c r="E615" s="6" t="e">
        <f>VLOOKUP($B615,AR_AL,4,0)</f>
        <v>#N/A</v>
      </c>
      <c r="F615" s="6" t="e">
        <f>VLOOKUP($B615,AR_AL,5,0)</f>
        <v>#N/A</v>
      </c>
      <c r="G615" s="6" t="e">
        <f>VLOOKUP($B615,AR_AL,6,0)</f>
        <v>#N/A</v>
      </c>
      <c r="H615" s="6" t="e">
        <f>VLOOKUP($B615,AR_AL,7,0)</f>
        <v>#N/A</v>
      </c>
      <c r="I615" s="6" t="e">
        <f>VLOOKUP($B615,AR_AL,8,0)</f>
        <v>#N/A</v>
      </c>
      <c r="J615" s="6" t="e">
        <f>VLOOKUP($B615,AR_AL,9,0)</f>
        <v>#N/A</v>
      </c>
      <c r="K615" s="6" t="e">
        <f>VLOOKUP($B615,AR_AL,10,0)</f>
        <v>#N/A</v>
      </c>
      <c r="L615" s="6" t="e">
        <f>VLOOKUP($B615,AR_AL,11,0)</f>
        <v>#N/A</v>
      </c>
      <c r="M615" s="6" t="e">
        <f>VLOOKUP($B615,AR_AL,12,0)</f>
        <v>#N/A</v>
      </c>
      <c r="N615" s="6" t="e">
        <f>VLOOKUP($B615,AR_AL,13,0)</f>
        <v>#N/A</v>
      </c>
      <c r="O615" s="6" t="e">
        <f>VLOOKUP($B615,AR_AL,14,0)</f>
        <v>#N/A</v>
      </c>
      <c r="P615" s="6" t="e">
        <f>VLOOKUP($B615,AR_AL,15,0)</f>
        <v>#N/A</v>
      </c>
      <c r="Q615" s="6" t="e">
        <f>VLOOKUP($B615,AR_AL,16,0)</f>
        <v>#N/A</v>
      </c>
    </row>
    <row r="616" spans="1:17">
      <c r="A616" s="2" t="s">
        <v>1443</v>
      </c>
      <c r="B616" s="2" t="s">
        <v>1912</v>
      </c>
      <c r="C616" s="2" t="s">
        <v>543</v>
      </c>
      <c r="D616" s="6" t="e">
        <f>VLOOKUP($B616,AR_AL,3,0)</f>
        <v>#N/A</v>
      </c>
      <c r="E616" s="6" t="e">
        <f>VLOOKUP($B616,AR_AL,4,0)</f>
        <v>#N/A</v>
      </c>
      <c r="F616" s="6" t="e">
        <f>VLOOKUP($B616,AR_AL,5,0)</f>
        <v>#N/A</v>
      </c>
      <c r="G616" s="6" t="e">
        <f>VLOOKUP($B616,AR_AL,6,0)</f>
        <v>#N/A</v>
      </c>
      <c r="H616" s="6" t="e">
        <f>VLOOKUP($B616,AR_AL,7,0)</f>
        <v>#N/A</v>
      </c>
      <c r="I616" s="6" t="e">
        <f>VLOOKUP($B616,AR_AL,8,0)</f>
        <v>#N/A</v>
      </c>
      <c r="J616" s="6" t="e">
        <f>VLOOKUP($B616,AR_AL,9,0)</f>
        <v>#N/A</v>
      </c>
      <c r="K616" s="6" t="e">
        <f>VLOOKUP($B616,AR_AL,10,0)</f>
        <v>#N/A</v>
      </c>
      <c r="L616" s="6" t="e">
        <f>VLOOKUP($B616,AR_AL,11,0)</f>
        <v>#N/A</v>
      </c>
      <c r="M616" s="6" t="e">
        <f>VLOOKUP($B616,AR_AL,12,0)</f>
        <v>#N/A</v>
      </c>
      <c r="N616" s="6" t="e">
        <f>VLOOKUP($B616,AR_AL,13,0)</f>
        <v>#N/A</v>
      </c>
      <c r="O616" s="6" t="e">
        <f>VLOOKUP($B616,AR_AL,14,0)</f>
        <v>#N/A</v>
      </c>
      <c r="P616" s="6" t="e">
        <f>VLOOKUP($B616,AR_AL,15,0)</f>
        <v>#N/A</v>
      </c>
      <c r="Q616" s="6" t="e">
        <f>VLOOKUP($B616,AR_AL,16,0)</f>
        <v>#N/A</v>
      </c>
    </row>
    <row r="617" spans="1:17">
      <c r="A617" s="2" t="s">
        <v>1443</v>
      </c>
      <c r="B617" s="2" t="s">
        <v>1913</v>
      </c>
      <c r="C617" s="2" t="s">
        <v>543</v>
      </c>
      <c r="D617" s="6" t="e">
        <f>VLOOKUP($B617,AR_AL,3,0)</f>
        <v>#N/A</v>
      </c>
      <c r="E617" s="6" t="e">
        <f>VLOOKUP($B617,AR_AL,4,0)</f>
        <v>#N/A</v>
      </c>
      <c r="F617" s="6" t="e">
        <f>VLOOKUP($B617,AR_AL,5,0)</f>
        <v>#N/A</v>
      </c>
      <c r="G617" s="6" t="e">
        <f>VLOOKUP($B617,AR_AL,6,0)</f>
        <v>#N/A</v>
      </c>
      <c r="H617" s="6" t="e">
        <f>VLOOKUP($B617,AR_AL,7,0)</f>
        <v>#N/A</v>
      </c>
      <c r="I617" s="6" t="e">
        <f>VLOOKUP($B617,AR_AL,8,0)</f>
        <v>#N/A</v>
      </c>
      <c r="J617" s="6" t="e">
        <f>VLOOKUP($B617,AR_AL,9,0)</f>
        <v>#N/A</v>
      </c>
      <c r="K617" s="6" t="e">
        <f>VLOOKUP($B617,AR_AL,10,0)</f>
        <v>#N/A</v>
      </c>
      <c r="L617" s="6" t="e">
        <f>VLOOKUP($B617,AR_AL,11,0)</f>
        <v>#N/A</v>
      </c>
      <c r="M617" s="6" t="e">
        <f>VLOOKUP($B617,AR_AL,12,0)</f>
        <v>#N/A</v>
      </c>
      <c r="N617" s="6" t="e">
        <f>VLOOKUP($B617,AR_AL,13,0)</f>
        <v>#N/A</v>
      </c>
      <c r="O617" s="6" t="e">
        <f>VLOOKUP($B617,AR_AL,14,0)</f>
        <v>#N/A</v>
      </c>
      <c r="P617" s="6" t="e">
        <f>VLOOKUP($B617,AR_AL,15,0)</f>
        <v>#N/A</v>
      </c>
      <c r="Q617" s="6" t="e">
        <f>VLOOKUP($B617,AR_AL,16,0)</f>
        <v>#N/A</v>
      </c>
    </row>
    <row r="618" spans="1:17">
      <c r="A618" s="2" t="s">
        <v>1443</v>
      </c>
      <c r="B618" s="2" t="s">
        <v>1914</v>
      </c>
      <c r="C618" s="2" t="s">
        <v>543</v>
      </c>
      <c r="D618" s="6" t="e">
        <f>VLOOKUP($B618,AR_AL,3,0)</f>
        <v>#N/A</v>
      </c>
      <c r="E618" s="6" t="e">
        <f>VLOOKUP($B618,AR_AL,4,0)</f>
        <v>#N/A</v>
      </c>
      <c r="F618" s="6" t="e">
        <f>VLOOKUP($B618,AR_AL,5,0)</f>
        <v>#N/A</v>
      </c>
      <c r="G618" s="6" t="e">
        <f>VLOOKUP($B618,AR_AL,6,0)</f>
        <v>#N/A</v>
      </c>
      <c r="H618" s="6" t="e">
        <f>VLOOKUP($B618,AR_AL,7,0)</f>
        <v>#N/A</v>
      </c>
      <c r="I618" s="6" t="e">
        <f>VLOOKUP($B618,AR_AL,8,0)</f>
        <v>#N/A</v>
      </c>
      <c r="J618" s="6" t="e">
        <f>VLOOKUP($B618,AR_AL,9,0)</f>
        <v>#N/A</v>
      </c>
      <c r="K618" s="6" t="e">
        <f>VLOOKUP($B618,AR_AL,10,0)</f>
        <v>#N/A</v>
      </c>
      <c r="L618" s="6" t="e">
        <f>VLOOKUP($B618,AR_AL,11,0)</f>
        <v>#N/A</v>
      </c>
      <c r="M618" s="6" t="e">
        <f>VLOOKUP($B618,AR_AL,12,0)</f>
        <v>#N/A</v>
      </c>
      <c r="N618" s="6" t="e">
        <f>VLOOKUP($B618,AR_AL,13,0)</f>
        <v>#N/A</v>
      </c>
      <c r="O618" s="6" t="e">
        <f>VLOOKUP($B618,AR_AL,14,0)</f>
        <v>#N/A</v>
      </c>
      <c r="P618" s="6" t="e">
        <f>VLOOKUP($B618,AR_AL,15,0)</f>
        <v>#N/A</v>
      </c>
      <c r="Q618" s="6" t="e">
        <f>VLOOKUP($B618,AR_AL,16,0)</f>
        <v>#N/A</v>
      </c>
    </row>
    <row r="619" spans="1:17">
      <c r="A619" s="2" t="s">
        <v>1443</v>
      </c>
      <c r="B619" s="2" t="s">
        <v>1915</v>
      </c>
      <c r="C619" s="2" t="s">
        <v>543</v>
      </c>
      <c r="D619" s="6" t="e">
        <f>VLOOKUP($B619,AR_AL,3,0)</f>
        <v>#N/A</v>
      </c>
      <c r="E619" s="6" t="e">
        <f>VLOOKUP($B619,AR_AL,4,0)</f>
        <v>#N/A</v>
      </c>
      <c r="F619" s="6" t="e">
        <f>VLOOKUP($B619,AR_AL,5,0)</f>
        <v>#N/A</v>
      </c>
      <c r="G619" s="6" t="e">
        <f>VLOOKUP($B619,AR_AL,6,0)</f>
        <v>#N/A</v>
      </c>
      <c r="H619" s="6" t="e">
        <f>VLOOKUP($B619,AR_AL,7,0)</f>
        <v>#N/A</v>
      </c>
      <c r="I619" s="6" t="e">
        <f>VLOOKUP($B619,AR_AL,8,0)</f>
        <v>#N/A</v>
      </c>
      <c r="J619" s="6" t="e">
        <f>VLOOKUP($B619,AR_AL,9,0)</f>
        <v>#N/A</v>
      </c>
      <c r="K619" s="6" t="e">
        <f>VLOOKUP($B619,AR_AL,10,0)</f>
        <v>#N/A</v>
      </c>
      <c r="L619" s="6" t="e">
        <f>VLOOKUP($B619,AR_AL,11,0)</f>
        <v>#N/A</v>
      </c>
      <c r="M619" s="6" t="e">
        <f>VLOOKUP($B619,AR_AL,12,0)</f>
        <v>#N/A</v>
      </c>
      <c r="N619" s="6" t="e">
        <f>VLOOKUP($B619,AR_AL,13,0)</f>
        <v>#N/A</v>
      </c>
      <c r="O619" s="6" t="e">
        <f>VLOOKUP($B619,AR_AL,14,0)</f>
        <v>#N/A</v>
      </c>
      <c r="P619" s="6" t="e">
        <f>VLOOKUP($B619,AR_AL,15,0)</f>
        <v>#N/A</v>
      </c>
      <c r="Q619" s="6" t="e">
        <f>VLOOKUP($B619,AR_AL,16,0)</f>
        <v>#N/A</v>
      </c>
    </row>
    <row r="620" spans="1:17">
      <c r="A620" s="2" t="s">
        <v>1443</v>
      </c>
      <c r="B620" s="2" t="s">
        <v>1916</v>
      </c>
      <c r="C620" s="2" t="s">
        <v>543</v>
      </c>
      <c r="D620" s="6" t="e">
        <f>VLOOKUP($B620,AR_AL,3,0)</f>
        <v>#N/A</v>
      </c>
      <c r="E620" s="6" t="e">
        <f>VLOOKUP($B620,AR_AL,4,0)</f>
        <v>#N/A</v>
      </c>
      <c r="F620" s="6" t="e">
        <f>VLOOKUP($B620,AR_AL,5,0)</f>
        <v>#N/A</v>
      </c>
      <c r="G620" s="6" t="e">
        <f>VLOOKUP($B620,AR_AL,6,0)</f>
        <v>#N/A</v>
      </c>
      <c r="H620" s="6" t="e">
        <f>VLOOKUP($B620,AR_AL,7,0)</f>
        <v>#N/A</v>
      </c>
      <c r="I620" s="6" t="e">
        <f>VLOOKUP($B620,AR_AL,8,0)</f>
        <v>#N/A</v>
      </c>
      <c r="J620" s="6" t="e">
        <f>VLOOKUP($B620,AR_AL,9,0)</f>
        <v>#N/A</v>
      </c>
      <c r="K620" s="6" t="e">
        <f>VLOOKUP($B620,AR_AL,10,0)</f>
        <v>#N/A</v>
      </c>
      <c r="L620" s="6" t="e">
        <f>VLOOKUP($B620,AR_AL,11,0)</f>
        <v>#N/A</v>
      </c>
      <c r="M620" s="6" t="e">
        <f>VLOOKUP($B620,AR_AL,12,0)</f>
        <v>#N/A</v>
      </c>
      <c r="N620" s="6" t="e">
        <f>VLOOKUP($B620,AR_AL,13,0)</f>
        <v>#N/A</v>
      </c>
      <c r="O620" s="6" t="e">
        <f>VLOOKUP($B620,AR_AL,14,0)</f>
        <v>#N/A</v>
      </c>
      <c r="P620" s="6" t="e">
        <f>VLOOKUP($B620,AR_AL,15,0)</f>
        <v>#N/A</v>
      </c>
      <c r="Q620" s="6" t="e">
        <f>VLOOKUP($B620,AR_AL,16,0)</f>
        <v>#N/A</v>
      </c>
    </row>
    <row r="621" spans="1:17">
      <c r="A621" s="2" t="s">
        <v>1443</v>
      </c>
      <c r="B621" s="2" t="s">
        <v>1917</v>
      </c>
      <c r="C621" s="2" t="s">
        <v>543</v>
      </c>
      <c r="D621" s="6" t="e">
        <f>VLOOKUP($B621,AR_AL,3,0)</f>
        <v>#N/A</v>
      </c>
      <c r="E621" s="6" t="e">
        <f>VLOOKUP($B621,AR_AL,4,0)</f>
        <v>#N/A</v>
      </c>
      <c r="F621" s="6" t="e">
        <f>VLOOKUP($B621,AR_AL,5,0)</f>
        <v>#N/A</v>
      </c>
      <c r="G621" s="6" t="e">
        <f>VLOOKUP($B621,AR_AL,6,0)</f>
        <v>#N/A</v>
      </c>
      <c r="H621" s="6" t="e">
        <f>VLOOKUP($B621,AR_AL,7,0)</f>
        <v>#N/A</v>
      </c>
      <c r="I621" s="6" t="e">
        <f>VLOOKUP($B621,AR_AL,8,0)</f>
        <v>#N/A</v>
      </c>
      <c r="J621" s="6" t="e">
        <f>VLOOKUP($B621,AR_AL,9,0)</f>
        <v>#N/A</v>
      </c>
      <c r="K621" s="6" t="e">
        <f>VLOOKUP($B621,AR_AL,10,0)</f>
        <v>#N/A</v>
      </c>
      <c r="L621" s="6" t="e">
        <f>VLOOKUP($B621,AR_AL,11,0)</f>
        <v>#N/A</v>
      </c>
      <c r="M621" s="6" t="e">
        <f>VLOOKUP($B621,AR_AL,12,0)</f>
        <v>#N/A</v>
      </c>
      <c r="N621" s="6" t="e">
        <f>VLOOKUP($B621,AR_AL,13,0)</f>
        <v>#N/A</v>
      </c>
      <c r="O621" s="6" t="e">
        <f>VLOOKUP($B621,AR_AL,14,0)</f>
        <v>#N/A</v>
      </c>
      <c r="P621" s="6" t="e">
        <f>VLOOKUP($B621,AR_AL,15,0)</f>
        <v>#N/A</v>
      </c>
      <c r="Q621" s="6" t="e">
        <f>VLOOKUP($B621,AR_AL,16,0)</f>
        <v>#N/A</v>
      </c>
    </row>
    <row r="622" spans="1:17">
      <c r="A622" s="2" t="s">
        <v>1443</v>
      </c>
      <c r="B622" s="2" t="s">
        <v>1918</v>
      </c>
      <c r="C622" s="2" t="s">
        <v>543</v>
      </c>
      <c r="D622" s="6" t="e">
        <f>VLOOKUP($B622,AR_AL,3,0)</f>
        <v>#N/A</v>
      </c>
      <c r="E622" s="6" t="e">
        <f>VLOOKUP($B622,AR_AL,4,0)</f>
        <v>#N/A</v>
      </c>
      <c r="F622" s="6" t="e">
        <f>VLOOKUP($B622,AR_AL,5,0)</f>
        <v>#N/A</v>
      </c>
      <c r="G622" s="6" t="e">
        <f>VLOOKUP($B622,AR_AL,6,0)</f>
        <v>#N/A</v>
      </c>
      <c r="H622" s="6" t="e">
        <f>VLOOKUP($B622,AR_AL,7,0)</f>
        <v>#N/A</v>
      </c>
      <c r="I622" s="6" t="e">
        <f>VLOOKUP($B622,AR_AL,8,0)</f>
        <v>#N/A</v>
      </c>
      <c r="J622" s="6" t="e">
        <f>VLOOKUP($B622,AR_AL,9,0)</f>
        <v>#N/A</v>
      </c>
      <c r="K622" s="6" t="e">
        <f>VLOOKUP($B622,AR_AL,10,0)</f>
        <v>#N/A</v>
      </c>
      <c r="L622" s="6" t="e">
        <f>VLOOKUP($B622,AR_AL,11,0)</f>
        <v>#N/A</v>
      </c>
      <c r="M622" s="6" t="e">
        <f>VLOOKUP($B622,AR_AL,12,0)</f>
        <v>#N/A</v>
      </c>
      <c r="N622" s="6" t="e">
        <f>VLOOKUP($B622,AR_AL,13,0)</f>
        <v>#N/A</v>
      </c>
      <c r="O622" s="6" t="e">
        <f>VLOOKUP($B622,AR_AL,14,0)</f>
        <v>#N/A</v>
      </c>
      <c r="P622" s="6" t="e">
        <f>VLOOKUP($B622,AR_AL,15,0)</f>
        <v>#N/A</v>
      </c>
      <c r="Q622" s="6" t="e">
        <f>VLOOKUP($B622,AR_AL,16,0)</f>
        <v>#N/A</v>
      </c>
    </row>
    <row r="623" spans="1:17">
      <c r="A623" s="2" t="s">
        <v>1443</v>
      </c>
      <c r="B623" s="2" t="s">
        <v>1919</v>
      </c>
      <c r="C623" s="2" t="s">
        <v>543</v>
      </c>
      <c r="D623" s="6" t="e">
        <f>VLOOKUP($B623,AR_AL,3,0)</f>
        <v>#N/A</v>
      </c>
      <c r="E623" s="6" t="e">
        <f>VLOOKUP($B623,AR_AL,4,0)</f>
        <v>#N/A</v>
      </c>
      <c r="F623" s="6" t="e">
        <f>VLOOKUP($B623,AR_AL,5,0)</f>
        <v>#N/A</v>
      </c>
      <c r="G623" s="6" t="e">
        <f>VLOOKUP($B623,AR_AL,6,0)</f>
        <v>#N/A</v>
      </c>
      <c r="H623" s="6" t="e">
        <f>VLOOKUP($B623,AR_AL,7,0)</f>
        <v>#N/A</v>
      </c>
      <c r="I623" s="6" t="e">
        <f>VLOOKUP($B623,AR_AL,8,0)</f>
        <v>#N/A</v>
      </c>
      <c r="J623" s="6" t="e">
        <f>VLOOKUP($B623,AR_AL,9,0)</f>
        <v>#N/A</v>
      </c>
      <c r="K623" s="6" t="e">
        <f>VLOOKUP($B623,AR_AL,10,0)</f>
        <v>#N/A</v>
      </c>
      <c r="L623" s="6" t="e">
        <f>VLOOKUP($B623,AR_AL,11,0)</f>
        <v>#N/A</v>
      </c>
      <c r="M623" s="6" t="e">
        <f>VLOOKUP($B623,AR_AL,12,0)</f>
        <v>#N/A</v>
      </c>
      <c r="N623" s="6" t="e">
        <f>VLOOKUP($B623,AR_AL,13,0)</f>
        <v>#N/A</v>
      </c>
      <c r="O623" s="6" t="e">
        <f>VLOOKUP($B623,AR_AL,14,0)</f>
        <v>#N/A</v>
      </c>
      <c r="P623" s="6" t="e">
        <f>VLOOKUP($B623,AR_AL,15,0)</f>
        <v>#N/A</v>
      </c>
      <c r="Q623" s="6" t="e">
        <f>VLOOKUP($B623,AR_AL,16,0)</f>
        <v>#N/A</v>
      </c>
    </row>
    <row r="624" spans="1:17">
      <c r="A624" s="2" t="s">
        <v>1443</v>
      </c>
      <c r="B624" s="2" t="s">
        <v>1920</v>
      </c>
      <c r="C624" s="2" t="s">
        <v>543</v>
      </c>
      <c r="D624" s="6">
        <f>VLOOKUP($B624,AR_AL,3,0)</f>
        <v>0</v>
      </c>
      <c r="E624" s="6">
        <f>VLOOKUP($B624,AR_AL,4,0)</f>
        <v>0</v>
      </c>
      <c r="F624" s="6">
        <f>VLOOKUP($B624,AR_AL,5,0)</f>
        <v>0</v>
      </c>
      <c r="G624" s="6">
        <f>VLOOKUP($B624,AR_AL,6,0)</f>
        <v>0</v>
      </c>
      <c r="H624" s="6">
        <f>VLOOKUP($B624,AR_AL,7,0)</f>
        <v>0</v>
      </c>
      <c r="I624" s="6">
        <f>VLOOKUP($B624,AR_AL,8,0)</f>
        <v>0</v>
      </c>
      <c r="J624" s="6">
        <f>VLOOKUP($B624,AR_AL,9,0)</f>
        <v>0</v>
      </c>
      <c r="K624" s="6">
        <f>VLOOKUP($B624,AR_AL,10,0)</f>
        <v>0</v>
      </c>
      <c r="L624" s="6">
        <f>VLOOKUP($B624,AR_AL,11,0)</f>
        <v>0</v>
      </c>
      <c r="M624" s="6">
        <f>VLOOKUP($B624,AR_AL,12,0)</f>
        <v>0</v>
      </c>
      <c r="N624" s="6">
        <f>VLOOKUP($B624,AR_AL,13,0)</f>
        <v>0</v>
      </c>
      <c r="O624" s="6">
        <f>VLOOKUP($B624,AR_AL,14,0)</f>
        <v>0</v>
      </c>
      <c r="P624" s="6">
        <f>VLOOKUP($B624,AR_AL,15,0)</f>
        <v>0</v>
      </c>
      <c r="Q624" s="6">
        <f>VLOOKUP($B624,AR_AL,16,0)</f>
        <v>0</v>
      </c>
    </row>
    <row r="625" spans="1:17">
      <c r="A625" s="2" t="s">
        <v>1443</v>
      </c>
      <c r="B625" s="2" t="s">
        <v>1922</v>
      </c>
      <c r="C625" s="2" t="s">
        <v>543</v>
      </c>
      <c r="D625" s="6" t="e">
        <f>VLOOKUP($B625,AR_AL,3,0)</f>
        <v>#N/A</v>
      </c>
      <c r="E625" s="6" t="e">
        <f>VLOOKUP($B625,AR_AL,4,0)</f>
        <v>#N/A</v>
      </c>
      <c r="F625" s="6" t="e">
        <f>VLOOKUP($B625,AR_AL,5,0)</f>
        <v>#N/A</v>
      </c>
      <c r="G625" s="6" t="e">
        <f>VLOOKUP($B625,AR_AL,6,0)</f>
        <v>#N/A</v>
      </c>
      <c r="H625" s="6" t="e">
        <f>VLOOKUP($B625,AR_AL,7,0)</f>
        <v>#N/A</v>
      </c>
      <c r="I625" s="6" t="e">
        <f>VLOOKUP($B625,AR_AL,8,0)</f>
        <v>#N/A</v>
      </c>
      <c r="J625" s="6" t="e">
        <f>VLOOKUP($B625,AR_AL,9,0)</f>
        <v>#N/A</v>
      </c>
      <c r="K625" s="6" t="e">
        <f>VLOOKUP($B625,AR_AL,10,0)</f>
        <v>#N/A</v>
      </c>
      <c r="L625" s="6" t="e">
        <f>VLOOKUP($B625,AR_AL,11,0)</f>
        <v>#N/A</v>
      </c>
      <c r="M625" s="6" t="e">
        <f>VLOOKUP($B625,AR_AL,12,0)</f>
        <v>#N/A</v>
      </c>
      <c r="N625" s="6" t="e">
        <f>VLOOKUP($B625,AR_AL,13,0)</f>
        <v>#N/A</v>
      </c>
      <c r="O625" s="6" t="e">
        <f>VLOOKUP($B625,AR_AL,14,0)</f>
        <v>#N/A</v>
      </c>
      <c r="P625" s="6" t="e">
        <f>VLOOKUP($B625,AR_AL,15,0)</f>
        <v>#N/A</v>
      </c>
      <c r="Q625" s="6" t="e">
        <f>VLOOKUP($B625,AR_AL,16,0)</f>
        <v>#N/A</v>
      </c>
    </row>
    <row r="626" spans="1:17">
      <c r="A626" s="2" t="s">
        <v>1443</v>
      </c>
      <c r="B626" s="2" t="s">
        <v>1923</v>
      </c>
      <c r="C626" s="2" t="s">
        <v>543</v>
      </c>
      <c r="D626" s="6" t="e">
        <f>VLOOKUP($B626,AR_AL,3,0)</f>
        <v>#N/A</v>
      </c>
      <c r="E626" s="6" t="e">
        <f>VLOOKUP($B626,AR_AL,4,0)</f>
        <v>#N/A</v>
      </c>
      <c r="F626" s="6" t="e">
        <f>VLOOKUP($B626,AR_AL,5,0)</f>
        <v>#N/A</v>
      </c>
      <c r="G626" s="6" t="e">
        <f>VLOOKUP($B626,AR_AL,6,0)</f>
        <v>#N/A</v>
      </c>
      <c r="H626" s="6" t="e">
        <f>VLOOKUP($B626,AR_AL,7,0)</f>
        <v>#N/A</v>
      </c>
      <c r="I626" s="6" t="e">
        <f>VLOOKUP($B626,AR_AL,8,0)</f>
        <v>#N/A</v>
      </c>
      <c r="J626" s="6" t="e">
        <f>VLOOKUP($B626,AR_AL,9,0)</f>
        <v>#N/A</v>
      </c>
      <c r="K626" s="6" t="e">
        <f>VLOOKUP($B626,AR_AL,10,0)</f>
        <v>#N/A</v>
      </c>
      <c r="L626" s="6" t="e">
        <f>VLOOKUP($B626,AR_AL,11,0)</f>
        <v>#N/A</v>
      </c>
      <c r="M626" s="6" t="e">
        <f>VLOOKUP($B626,AR_AL,12,0)</f>
        <v>#N/A</v>
      </c>
      <c r="N626" s="6" t="e">
        <f>VLOOKUP($B626,AR_AL,13,0)</f>
        <v>#N/A</v>
      </c>
      <c r="O626" s="6" t="e">
        <f>VLOOKUP($B626,AR_AL,14,0)</f>
        <v>#N/A</v>
      </c>
      <c r="P626" s="6" t="e">
        <f>VLOOKUP($B626,AR_AL,15,0)</f>
        <v>#N/A</v>
      </c>
      <c r="Q626" s="6" t="e">
        <f>VLOOKUP($B626,AR_AL,16,0)</f>
        <v>#N/A</v>
      </c>
    </row>
    <row r="627" spans="1:17">
      <c r="A627" s="2" t="s">
        <v>1443</v>
      </c>
      <c r="B627" s="2" t="s">
        <v>1924</v>
      </c>
      <c r="C627" s="2" t="s">
        <v>543</v>
      </c>
      <c r="D627" s="6" t="e">
        <f>VLOOKUP($B627,AR_AL,3,0)</f>
        <v>#N/A</v>
      </c>
      <c r="E627" s="6" t="e">
        <f>VLOOKUP($B627,AR_AL,4,0)</f>
        <v>#N/A</v>
      </c>
      <c r="F627" s="6" t="e">
        <f>VLOOKUP($B627,AR_AL,5,0)</f>
        <v>#N/A</v>
      </c>
      <c r="G627" s="6" t="e">
        <f>VLOOKUP($B627,AR_AL,6,0)</f>
        <v>#N/A</v>
      </c>
      <c r="H627" s="6" t="e">
        <f>VLOOKUP($B627,AR_AL,7,0)</f>
        <v>#N/A</v>
      </c>
      <c r="I627" s="6" t="e">
        <f>VLOOKUP($B627,AR_AL,8,0)</f>
        <v>#N/A</v>
      </c>
      <c r="J627" s="6" t="e">
        <f>VLOOKUP($B627,AR_AL,9,0)</f>
        <v>#N/A</v>
      </c>
      <c r="K627" s="6" t="e">
        <f>VLOOKUP($B627,AR_AL,10,0)</f>
        <v>#N/A</v>
      </c>
      <c r="L627" s="6" t="e">
        <f>VLOOKUP($B627,AR_AL,11,0)</f>
        <v>#N/A</v>
      </c>
      <c r="M627" s="6" t="e">
        <f>VLOOKUP($B627,AR_AL,12,0)</f>
        <v>#N/A</v>
      </c>
      <c r="N627" s="6" t="e">
        <f>VLOOKUP($B627,AR_AL,13,0)</f>
        <v>#N/A</v>
      </c>
      <c r="O627" s="6" t="e">
        <f>VLOOKUP($B627,AR_AL,14,0)</f>
        <v>#N/A</v>
      </c>
      <c r="P627" s="6" t="e">
        <f>VLOOKUP($B627,AR_AL,15,0)</f>
        <v>#N/A</v>
      </c>
      <c r="Q627" s="6" t="e">
        <f>VLOOKUP($B627,AR_AL,16,0)</f>
        <v>#N/A</v>
      </c>
    </row>
    <row r="628" spans="1:17">
      <c r="A628" s="2" t="s">
        <v>1443</v>
      </c>
      <c r="B628" s="2" t="s">
        <v>1925</v>
      </c>
      <c r="C628" s="2" t="s">
        <v>543</v>
      </c>
      <c r="D628" s="6" t="e">
        <f>VLOOKUP($B628,AR_AL,3,0)</f>
        <v>#N/A</v>
      </c>
      <c r="E628" s="6" t="e">
        <f>VLOOKUP($B628,AR_AL,4,0)</f>
        <v>#N/A</v>
      </c>
      <c r="F628" s="6" t="e">
        <f>VLOOKUP($B628,AR_AL,5,0)</f>
        <v>#N/A</v>
      </c>
      <c r="G628" s="6" t="e">
        <f>VLOOKUP($B628,AR_AL,6,0)</f>
        <v>#N/A</v>
      </c>
      <c r="H628" s="6" t="e">
        <f>VLOOKUP($B628,AR_AL,7,0)</f>
        <v>#N/A</v>
      </c>
      <c r="I628" s="6" t="e">
        <f>VLOOKUP($B628,AR_AL,8,0)</f>
        <v>#N/A</v>
      </c>
      <c r="J628" s="6" t="e">
        <f>VLOOKUP($B628,AR_AL,9,0)</f>
        <v>#N/A</v>
      </c>
      <c r="K628" s="6" t="e">
        <f>VLOOKUP($B628,AR_AL,10,0)</f>
        <v>#N/A</v>
      </c>
      <c r="L628" s="6" t="e">
        <f>VLOOKUP($B628,AR_AL,11,0)</f>
        <v>#N/A</v>
      </c>
      <c r="M628" s="6" t="e">
        <f>VLOOKUP($B628,AR_AL,12,0)</f>
        <v>#N/A</v>
      </c>
      <c r="N628" s="6" t="e">
        <f>VLOOKUP($B628,AR_AL,13,0)</f>
        <v>#N/A</v>
      </c>
      <c r="O628" s="6" t="e">
        <f>VLOOKUP($B628,AR_AL,14,0)</f>
        <v>#N/A</v>
      </c>
      <c r="P628" s="6" t="e">
        <f>VLOOKUP($B628,AR_AL,15,0)</f>
        <v>#N/A</v>
      </c>
      <c r="Q628" s="6" t="e">
        <f>VLOOKUP($B628,AR_AL,16,0)</f>
        <v>#N/A</v>
      </c>
    </row>
    <row r="629" spans="1:17">
      <c r="A629" s="2" t="s">
        <v>1443</v>
      </c>
      <c r="B629" s="2" t="s">
        <v>1926</v>
      </c>
      <c r="C629" s="2" t="s">
        <v>543</v>
      </c>
      <c r="D629" s="6" t="e">
        <f>VLOOKUP($B629,AR_AL,3,0)</f>
        <v>#N/A</v>
      </c>
      <c r="E629" s="6" t="e">
        <f>VLOOKUP($B629,AR_AL,4,0)</f>
        <v>#N/A</v>
      </c>
      <c r="F629" s="6" t="e">
        <f>VLOOKUP($B629,AR_AL,5,0)</f>
        <v>#N/A</v>
      </c>
      <c r="G629" s="6" t="e">
        <f>VLOOKUP($B629,AR_AL,6,0)</f>
        <v>#N/A</v>
      </c>
      <c r="H629" s="6" t="e">
        <f>VLOOKUP($B629,AR_AL,7,0)</f>
        <v>#N/A</v>
      </c>
      <c r="I629" s="6" t="e">
        <f>VLOOKUP($B629,AR_AL,8,0)</f>
        <v>#N/A</v>
      </c>
      <c r="J629" s="6" t="e">
        <f>VLOOKUP($B629,AR_AL,9,0)</f>
        <v>#N/A</v>
      </c>
      <c r="K629" s="6" t="e">
        <f>VLOOKUP($B629,AR_AL,10,0)</f>
        <v>#N/A</v>
      </c>
      <c r="L629" s="6" t="e">
        <f>VLOOKUP($B629,AR_AL,11,0)</f>
        <v>#N/A</v>
      </c>
      <c r="M629" s="6" t="e">
        <f>VLOOKUP($B629,AR_AL,12,0)</f>
        <v>#N/A</v>
      </c>
      <c r="N629" s="6" t="e">
        <f>VLOOKUP($B629,AR_AL,13,0)</f>
        <v>#N/A</v>
      </c>
      <c r="O629" s="6" t="e">
        <f>VLOOKUP($B629,AR_AL,14,0)</f>
        <v>#N/A</v>
      </c>
      <c r="P629" s="6" t="e">
        <f>VLOOKUP($B629,AR_AL,15,0)</f>
        <v>#N/A</v>
      </c>
      <c r="Q629" s="6" t="e">
        <f>VLOOKUP($B629,AR_AL,16,0)</f>
        <v>#N/A</v>
      </c>
    </row>
    <row r="630" spans="1:17">
      <c r="A630" s="2" t="s">
        <v>1443</v>
      </c>
      <c r="B630" s="2" t="s">
        <v>1927</v>
      </c>
      <c r="C630" s="2" t="s">
        <v>543</v>
      </c>
      <c r="D630" s="6" t="e">
        <f>VLOOKUP($B630,AR_AL,3,0)</f>
        <v>#N/A</v>
      </c>
      <c r="E630" s="6" t="e">
        <f>VLOOKUP($B630,AR_AL,4,0)</f>
        <v>#N/A</v>
      </c>
      <c r="F630" s="6" t="e">
        <f>VLOOKUP($B630,AR_AL,5,0)</f>
        <v>#N/A</v>
      </c>
      <c r="G630" s="6" t="e">
        <f>VLOOKUP($B630,AR_AL,6,0)</f>
        <v>#N/A</v>
      </c>
      <c r="H630" s="6" t="e">
        <f>VLOOKUP($B630,AR_AL,7,0)</f>
        <v>#N/A</v>
      </c>
      <c r="I630" s="6" t="e">
        <f>VLOOKUP($B630,AR_AL,8,0)</f>
        <v>#N/A</v>
      </c>
      <c r="J630" s="6" t="e">
        <f>VLOOKUP($B630,AR_AL,9,0)</f>
        <v>#N/A</v>
      </c>
      <c r="K630" s="6" t="e">
        <f>VLOOKUP($B630,AR_AL,10,0)</f>
        <v>#N/A</v>
      </c>
      <c r="L630" s="6" t="e">
        <f>VLOOKUP($B630,AR_AL,11,0)</f>
        <v>#N/A</v>
      </c>
      <c r="M630" s="6" t="e">
        <f>VLOOKUP($B630,AR_AL,12,0)</f>
        <v>#N/A</v>
      </c>
      <c r="N630" s="6" t="e">
        <f>VLOOKUP($B630,AR_AL,13,0)</f>
        <v>#N/A</v>
      </c>
      <c r="O630" s="6" t="e">
        <f>VLOOKUP($B630,AR_AL,14,0)</f>
        <v>#N/A</v>
      </c>
      <c r="P630" s="6" t="e">
        <f>VLOOKUP($B630,AR_AL,15,0)</f>
        <v>#N/A</v>
      </c>
      <c r="Q630" s="6" t="e">
        <f>VLOOKUP($B630,AR_AL,16,0)</f>
        <v>#N/A</v>
      </c>
    </row>
    <row r="631" spans="1:17">
      <c r="A631" s="2" t="s">
        <v>1443</v>
      </c>
      <c r="B631" s="2" t="s">
        <v>1928</v>
      </c>
      <c r="C631" s="2" t="s">
        <v>543</v>
      </c>
      <c r="D631" s="6" t="e">
        <f>VLOOKUP($B631,AR_AL,3,0)</f>
        <v>#N/A</v>
      </c>
      <c r="E631" s="6" t="e">
        <f>VLOOKUP($B631,AR_AL,4,0)</f>
        <v>#N/A</v>
      </c>
      <c r="F631" s="6" t="e">
        <f>VLOOKUP($B631,AR_AL,5,0)</f>
        <v>#N/A</v>
      </c>
      <c r="G631" s="6" t="e">
        <f>VLOOKUP($B631,AR_AL,6,0)</f>
        <v>#N/A</v>
      </c>
      <c r="H631" s="6" t="e">
        <f>VLOOKUP($B631,AR_AL,7,0)</f>
        <v>#N/A</v>
      </c>
      <c r="I631" s="6" t="e">
        <f>VLOOKUP($B631,AR_AL,8,0)</f>
        <v>#N/A</v>
      </c>
      <c r="J631" s="6" t="e">
        <f>VLOOKUP($B631,AR_AL,9,0)</f>
        <v>#N/A</v>
      </c>
      <c r="K631" s="6" t="e">
        <f>VLOOKUP($B631,AR_AL,10,0)</f>
        <v>#N/A</v>
      </c>
      <c r="L631" s="6" t="e">
        <f>VLOOKUP($B631,AR_AL,11,0)</f>
        <v>#N/A</v>
      </c>
      <c r="M631" s="6" t="e">
        <f>VLOOKUP($B631,AR_AL,12,0)</f>
        <v>#N/A</v>
      </c>
      <c r="N631" s="6" t="e">
        <f>VLOOKUP($B631,AR_AL,13,0)</f>
        <v>#N/A</v>
      </c>
      <c r="O631" s="6" t="e">
        <f>VLOOKUP($B631,AR_AL,14,0)</f>
        <v>#N/A</v>
      </c>
      <c r="P631" s="6" t="e">
        <f>VLOOKUP($B631,AR_AL,15,0)</f>
        <v>#N/A</v>
      </c>
      <c r="Q631" s="6" t="e">
        <f>VLOOKUP($B631,AR_AL,16,0)</f>
        <v>#N/A</v>
      </c>
    </row>
    <row r="632" spans="1:17">
      <c r="A632" s="2" t="s">
        <v>1443</v>
      </c>
      <c r="B632" s="2" t="s">
        <v>1929</v>
      </c>
      <c r="C632" s="2" t="s">
        <v>543</v>
      </c>
      <c r="D632" s="6" t="e">
        <f>VLOOKUP($B632,AR_AL,3,0)</f>
        <v>#N/A</v>
      </c>
      <c r="E632" s="6" t="e">
        <f>VLOOKUP($B632,AR_AL,4,0)</f>
        <v>#N/A</v>
      </c>
      <c r="F632" s="6" t="e">
        <f>VLOOKUP($B632,AR_AL,5,0)</f>
        <v>#N/A</v>
      </c>
      <c r="G632" s="6" t="e">
        <f>VLOOKUP($B632,AR_AL,6,0)</f>
        <v>#N/A</v>
      </c>
      <c r="H632" s="6" t="e">
        <f>VLOOKUP($B632,AR_AL,7,0)</f>
        <v>#N/A</v>
      </c>
      <c r="I632" s="6" t="e">
        <f>VLOOKUP($B632,AR_AL,8,0)</f>
        <v>#N/A</v>
      </c>
      <c r="J632" s="6" t="e">
        <f>VLOOKUP($B632,AR_AL,9,0)</f>
        <v>#N/A</v>
      </c>
      <c r="K632" s="6" t="e">
        <f>VLOOKUP($B632,AR_AL,10,0)</f>
        <v>#N/A</v>
      </c>
      <c r="L632" s="6" t="e">
        <f>VLOOKUP($B632,AR_AL,11,0)</f>
        <v>#N/A</v>
      </c>
      <c r="M632" s="6" t="e">
        <f>VLOOKUP($B632,AR_AL,12,0)</f>
        <v>#N/A</v>
      </c>
      <c r="N632" s="6" t="e">
        <f>VLOOKUP($B632,AR_AL,13,0)</f>
        <v>#N/A</v>
      </c>
      <c r="O632" s="6" t="e">
        <f>VLOOKUP($B632,AR_AL,14,0)</f>
        <v>#N/A</v>
      </c>
      <c r="P632" s="6" t="e">
        <f>VLOOKUP($B632,AR_AL,15,0)</f>
        <v>#N/A</v>
      </c>
      <c r="Q632" s="6" t="e">
        <f>VLOOKUP($B632,AR_AL,16,0)</f>
        <v>#N/A</v>
      </c>
    </row>
    <row r="633" spans="1:17">
      <c r="A633" s="2" t="s">
        <v>1443</v>
      </c>
      <c r="B633" s="2" t="s">
        <v>1930</v>
      </c>
      <c r="C633" s="2" t="s">
        <v>543</v>
      </c>
      <c r="D633" s="6" t="e">
        <f>VLOOKUP($B633,AR_AL,3,0)</f>
        <v>#N/A</v>
      </c>
      <c r="E633" s="6" t="e">
        <f>VLOOKUP($B633,AR_AL,4,0)</f>
        <v>#N/A</v>
      </c>
      <c r="F633" s="6" t="e">
        <f>VLOOKUP($B633,AR_AL,5,0)</f>
        <v>#N/A</v>
      </c>
      <c r="G633" s="6" t="e">
        <f>VLOOKUP($B633,AR_AL,6,0)</f>
        <v>#N/A</v>
      </c>
      <c r="H633" s="6" t="e">
        <f>VLOOKUP($B633,AR_AL,7,0)</f>
        <v>#N/A</v>
      </c>
      <c r="I633" s="6" t="e">
        <f>VLOOKUP($B633,AR_AL,8,0)</f>
        <v>#N/A</v>
      </c>
      <c r="J633" s="6" t="e">
        <f>VLOOKUP($B633,AR_AL,9,0)</f>
        <v>#N/A</v>
      </c>
      <c r="K633" s="6" t="e">
        <f>VLOOKUP($B633,AR_AL,10,0)</f>
        <v>#N/A</v>
      </c>
      <c r="L633" s="6" t="e">
        <f>VLOOKUP($B633,AR_AL,11,0)</f>
        <v>#N/A</v>
      </c>
      <c r="M633" s="6" t="e">
        <f>VLOOKUP($B633,AR_AL,12,0)</f>
        <v>#N/A</v>
      </c>
      <c r="N633" s="6" t="e">
        <f>VLOOKUP($B633,AR_AL,13,0)</f>
        <v>#N/A</v>
      </c>
      <c r="O633" s="6" t="e">
        <f>VLOOKUP($B633,AR_AL,14,0)</f>
        <v>#N/A</v>
      </c>
      <c r="P633" s="6" t="e">
        <f>VLOOKUP($B633,AR_AL,15,0)</f>
        <v>#N/A</v>
      </c>
      <c r="Q633" s="6" t="e">
        <f>VLOOKUP($B633,AR_AL,16,0)</f>
        <v>#N/A</v>
      </c>
    </row>
    <row r="634" spans="1:17">
      <c r="A634" s="2" t="s">
        <v>1443</v>
      </c>
      <c r="B634" s="2" t="s">
        <v>1947</v>
      </c>
      <c r="C634" s="2" t="s">
        <v>543</v>
      </c>
      <c r="D634" s="6" t="e">
        <f>VLOOKUP($B634,AR_AL,3,0)</f>
        <v>#N/A</v>
      </c>
      <c r="E634" s="6" t="e">
        <f>VLOOKUP($B634,AR_AL,4,0)</f>
        <v>#N/A</v>
      </c>
      <c r="F634" s="6" t="e">
        <f>VLOOKUP($B634,AR_AL,5,0)</f>
        <v>#N/A</v>
      </c>
      <c r="G634" s="6" t="e">
        <f>VLOOKUP($B634,AR_AL,6,0)</f>
        <v>#N/A</v>
      </c>
      <c r="H634" s="6" t="e">
        <f>VLOOKUP($B634,AR_AL,7,0)</f>
        <v>#N/A</v>
      </c>
      <c r="I634" s="6" t="e">
        <f>VLOOKUP($B634,AR_AL,8,0)</f>
        <v>#N/A</v>
      </c>
      <c r="J634" s="6" t="e">
        <f>VLOOKUP($B634,AR_AL,9,0)</f>
        <v>#N/A</v>
      </c>
      <c r="K634" s="6" t="e">
        <f>VLOOKUP($B634,AR_AL,10,0)</f>
        <v>#N/A</v>
      </c>
      <c r="L634" s="6" t="e">
        <f>VLOOKUP($B634,AR_AL,11,0)</f>
        <v>#N/A</v>
      </c>
      <c r="M634" s="6" t="e">
        <f>VLOOKUP($B634,AR_AL,12,0)</f>
        <v>#N/A</v>
      </c>
      <c r="N634" s="6" t="e">
        <f>VLOOKUP($B634,AR_AL,13,0)</f>
        <v>#N/A</v>
      </c>
      <c r="O634" s="6" t="e">
        <f>VLOOKUP($B634,AR_AL,14,0)</f>
        <v>#N/A</v>
      </c>
      <c r="P634" s="6" t="e">
        <f>VLOOKUP($B634,AR_AL,15,0)</f>
        <v>#N/A</v>
      </c>
      <c r="Q634" s="6" t="e">
        <f>VLOOKUP($B634,AR_AL,16,0)</f>
        <v>#N/A</v>
      </c>
    </row>
    <row r="635" spans="1:17">
      <c r="A635" s="2" t="s">
        <v>1443</v>
      </c>
      <c r="B635" s="2" t="s">
        <v>2922</v>
      </c>
      <c r="C635" s="2" t="s">
        <v>543</v>
      </c>
      <c r="D635" s="6" t="e">
        <f>VLOOKUP($B635,AR_AL,3,0)</f>
        <v>#N/A</v>
      </c>
      <c r="E635" s="6" t="e">
        <f>VLOOKUP($B635,AR_AL,4,0)</f>
        <v>#N/A</v>
      </c>
      <c r="F635" s="6" t="e">
        <f>VLOOKUP($B635,AR_AL,5,0)</f>
        <v>#N/A</v>
      </c>
      <c r="G635" s="6" t="e">
        <f>VLOOKUP($B635,AR_AL,6,0)</f>
        <v>#N/A</v>
      </c>
      <c r="H635" s="6" t="e">
        <f>VLOOKUP($B635,AR_AL,7,0)</f>
        <v>#N/A</v>
      </c>
      <c r="I635" s="6" t="e">
        <f>VLOOKUP($B635,AR_AL,8,0)</f>
        <v>#N/A</v>
      </c>
      <c r="J635" s="6" t="e">
        <f>VLOOKUP($B635,AR_AL,9,0)</f>
        <v>#N/A</v>
      </c>
      <c r="K635" s="6" t="e">
        <f>VLOOKUP($B635,AR_AL,10,0)</f>
        <v>#N/A</v>
      </c>
      <c r="L635" s="6" t="e">
        <f>VLOOKUP($B635,AR_AL,11,0)</f>
        <v>#N/A</v>
      </c>
      <c r="M635" s="6" t="e">
        <f>VLOOKUP($B635,AR_AL,12,0)</f>
        <v>#N/A</v>
      </c>
      <c r="N635" s="6" t="e">
        <f>VLOOKUP($B635,AR_AL,13,0)</f>
        <v>#N/A</v>
      </c>
      <c r="O635" s="6" t="e">
        <f>VLOOKUP($B635,AR_AL,14,0)</f>
        <v>#N/A</v>
      </c>
      <c r="P635" s="6" t="e">
        <f>VLOOKUP($B635,AR_AL,15,0)</f>
        <v>#N/A</v>
      </c>
      <c r="Q635" s="6" t="e">
        <f>VLOOKUP($B635,AR_AL,16,0)</f>
        <v>#N/A</v>
      </c>
    </row>
    <row r="636" spans="1:17">
      <c r="A636" s="2" t="s">
        <v>1443</v>
      </c>
      <c r="B636" s="2" t="s">
        <v>2926</v>
      </c>
      <c r="C636" s="2" t="s">
        <v>543</v>
      </c>
      <c r="D636" s="6" t="e">
        <f>VLOOKUP($B636,AR_AL,3,0)</f>
        <v>#N/A</v>
      </c>
      <c r="E636" s="6" t="e">
        <f>VLOOKUP($B636,AR_AL,4,0)</f>
        <v>#N/A</v>
      </c>
      <c r="F636" s="6" t="e">
        <f>VLOOKUP($B636,AR_AL,5,0)</f>
        <v>#N/A</v>
      </c>
      <c r="G636" s="6" t="e">
        <f>VLOOKUP($B636,AR_AL,6,0)</f>
        <v>#N/A</v>
      </c>
      <c r="H636" s="6" t="e">
        <f>VLOOKUP($B636,AR_AL,7,0)</f>
        <v>#N/A</v>
      </c>
      <c r="I636" s="6" t="e">
        <f>VLOOKUP($B636,AR_AL,8,0)</f>
        <v>#N/A</v>
      </c>
      <c r="J636" s="6" t="e">
        <f>VLOOKUP($B636,AR_AL,9,0)</f>
        <v>#N/A</v>
      </c>
      <c r="K636" s="6" t="e">
        <f>VLOOKUP($B636,AR_AL,10,0)</f>
        <v>#N/A</v>
      </c>
      <c r="L636" s="6" t="e">
        <f>VLOOKUP($B636,AR_AL,11,0)</f>
        <v>#N/A</v>
      </c>
      <c r="M636" s="6" t="e">
        <f>VLOOKUP($B636,AR_AL,12,0)</f>
        <v>#N/A</v>
      </c>
      <c r="N636" s="6" t="e">
        <f>VLOOKUP($B636,AR_AL,13,0)</f>
        <v>#N/A</v>
      </c>
      <c r="O636" s="6" t="e">
        <f>VLOOKUP($B636,AR_AL,14,0)</f>
        <v>#N/A</v>
      </c>
      <c r="P636" s="6" t="e">
        <f>VLOOKUP($B636,AR_AL,15,0)</f>
        <v>#N/A</v>
      </c>
      <c r="Q636" s="6" t="e">
        <f>VLOOKUP($B636,AR_AL,16,0)</f>
        <v>#N/A</v>
      </c>
    </row>
    <row r="637" spans="1:17">
      <c r="A637" s="2" t="s">
        <v>1443</v>
      </c>
      <c r="B637" s="2" t="s">
        <v>2927</v>
      </c>
      <c r="C637" s="2" t="s">
        <v>543</v>
      </c>
      <c r="D637" s="6" t="e">
        <f>VLOOKUP($B637,AR_AL,3,0)</f>
        <v>#N/A</v>
      </c>
      <c r="E637" s="6" t="e">
        <f>VLOOKUP($B637,AR_AL,4,0)</f>
        <v>#N/A</v>
      </c>
      <c r="F637" s="6" t="e">
        <f>VLOOKUP($B637,AR_AL,5,0)</f>
        <v>#N/A</v>
      </c>
      <c r="G637" s="6" t="e">
        <f>VLOOKUP($B637,AR_AL,6,0)</f>
        <v>#N/A</v>
      </c>
      <c r="H637" s="6" t="e">
        <f>VLOOKUP($B637,AR_AL,7,0)</f>
        <v>#N/A</v>
      </c>
      <c r="I637" s="6" t="e">
        <f>VLOOKUP($B637,AR_AL,8,0)</f>
        <v>#N/A</v>
      </c>
      <c r="J637" s="6" t="e">
        <f>VLOOKUP($B637,AR_AL,9,0)</f>
        <v>#N/A</v>
      </c>
      <c r="K637" s="6" t="e">
        <f>VLOOKUP($B637,AR_AL,10,0)</f>
        <v>#N/A</v>
      </c>
      <c r="L637" s="6" t="e">
        <f>VLOOKUP($B637,AR_AL,11,0)</f>
        <v>#N/A</v>
      </c>
      <c r="M637" s="6" t="e">
        <f>VLOOKUP($B637,AR_AL,12,0)</f>
        <v>#N/A</v>
      </c>
      <c r="N637" s="6" t="e">
        <f>VLOOKUP($B637,AR_AL,13,0)</f>
        <v>#N/A</v>
      </c>
      <c r="O637" s="6" t="e">
        <f>VLOOKUP($B637,AR_AL,14,0)</f>
        <v>#N/A</v>
      </c>
      <c r="P637" s="6" t="e">
        <f>VLOOKUP($B637,AR_AL,15,0)</f>
        <v>#N/A</v>
      </c>
      <c r="Q637" s="6" t="e">
        <f>VLOOKUP($B637,AR_AL,16,0)</f>
        <v>#N/A</v>
      </c>
    </row>
    <row r="638" spans="1:17">
      <c r="A638" s="2" t="s">
        <v>266</v>
      </c>
      <c r="B638" s="2" t="s">
        <v>701</v>
      </c>
      <c r="C638" s="2" t="s">
        <v>543</v>
      </c>
      <c r="D638" s="6" t="e">
        <f>VLOOKUP($B638,AR_AL,3,0)</f>
        <v>#N/A</v>
      </c>
      <c r="E638" s="6" t="e">
        <f>VLOOKUP($B638,AR_AL,4,0)</f>
        <v>#N/A</v>
      </c>
      <c r="F638" s="6" t="e">
        <f>VLOOKUP($B638,AR_AL,5,0)</f>
        <v>#N/A</v>
      </c>
      <c r="G638" s="6" t="e">
        <f>VLOOKUP($B638,AR_AL,6,0)</f>
        <v>#N/A</v>
      </c>
      <c r="H638" s="6" t="e">
        <f>VLOOKUP($B638,AR_AL,7,0)</f>
        <v>#N/A</v>
      </c>
      <c r="I638" s="6" t="e">
        <f>VLOOKUP($B638,AR_AL,8,0)</f>
        <v>#N/A</v>
      </c>
      <c r="J638" s="6" t="e">
        <f>VLOOKUP($B638,AR_AL,9,0)</f>
        <v>#N/A</v>
      </c>
      <c r="K638" s="6" t="e">
        <f>VLOOKUP($B638,AR_AL,10,0)</f>
        <v>#N/A</v>
      </c>
      <c r="L638" s="6" t="e">
        <f>VLOOKUP($B638,AR_AL,11,0)</f>
        <v>#N/A</v>
      </c>
      <c r="M638" s="6" t="e">
        <f>VLOOKUP($B638,AR_AL,12,0)</f>
        <v>#N/A</v>
      </c>
      <c r="N638" s="6" t="e">
        <f>VLOOKUP($B638,AR_AL,13,0)</f>
        <v>#N/A</v>
      </c>
      <c r="O638" s="6" t="e">
        <f>VLOOKUP($B638,AR_AL,14,0)</f>
        <v>#N/A</v>
      </c>
      <c r="P638" s="6" t="e">
        <f>VLOOKUP($B638,AR_AL,15,0)</f>
        <v>#N/A</v>
      </c>
      <c r="Q638" s="6" t="e">
        <f>VLOOKUP($B638,AR_AL,16,0)</f>
        <v>#N/A</v>
      </c>
    </row>
    <row r="639" spans="1:17">
      <c r="A639" s="2" t="s">
        <v>3444</v>
      </c>
      <c r="B639" s="2" t="s">
        <v>3466</v>
      </c>
      <c r="C639" s="2" t="s">
        <v>543</v>
      </c>
      <c r="D639" s="6" t="e">
        <f>VLOOKUP($B639,AR_AL,3,0)</f>
        <v>#N/A</v>
      </c>
      <c r="E639" s="6" t="e">
        <f>VLOOKUP($B639,AR_AL,4,0)</f>
        <v>#N/A</v>
      </c>
      <c r="F639" s="6" t="e">
        <f>VLOOKUP($B639,AR_AL,5,0)</f>
        <v>#N/A</v>
      </c>
      <c r="G639" s="6" t="e">
        <f>VLOOKUP($B639,AR_AL,6,0)</f>
        <v>#N/A</v>
      </c>
      <c r="H639" s="6" t="e">
        <f>VLOOKUP($B639,AR_AL,7,0)</f>
        <v>#N/A</v>
      </c>
      <c r="I639" s="6" t="e">
        <f>VLOOKUP($B639,AR_AL,8,0)</f>
        <v>#N/A</v>
      </c>
      <c r="J639" s="6" t="e">
        <f>VLOOKUP($B639,AR_AL,9,0)</f>
        <v>#N/A</v>
      </c>
      <c r="K639" s="6" t="e">
        <f>VLOOKUP($B639,AR_AL,10,0)</f>
        <v>#N/A</v>
      </c>
      <c r="L639" s="6" t="e">
        <f>VLOOKUP($B639,AR_AL,11,0)</f>
        <v>#N/A</v>
      </c>
      <c r="M639" s="6" t="e">
        <f>VLOOKUP($B639,AR_AL,12,0)</f>
        <v>#N/A</v>
      </c>
      <c r="N639" s="6" t="e">
        <f>VLOOKUP($B639,AR_AL,13,0)</f>
        <v>#N/A</v>
      </c>
      <c r="O639" s="6" t="e">
        <f>VLOOKUP($B639,AR_AL,14,0)</f>
        <v>#N/A</v>
      </c>
      <c r="P639" s="6" t="e">
        <f>VLOOKUP($B639,AR_AL,15,0)</f>
        <v>#N/A</v>
      </c>
      <c r="Q639" s="6" t="e">
        <f>VLOOKUP($B639,AR_AL,16,0)</f>
        <v>#N/A</v>
      </c>
    </row>
    <row r="640" spans="1:17">
      <c r="A640" s="2" t="s">
        <v>83</v>
      </c>
      <c r="B640" s="2" t="s">
        <v>2595</v>
      </c>
      <c r="C640" s="2" t="s">
        <v>543</v>
      </c>
      <c r="D640" s="6">
        <f>VLOOKUP($B640,AR_AL,3,0)</f>
        <v>0</v>
      </c>
      <c r="E640" s="6">
        <f>VLOOKUP($B640,AR_AL,4,0)</f>
        <v>0</v>
      </c>
      <c r="F640" s="6">
        <f>VLOOKUP($B640,AR_AL,5,0)</f>
        <v>0</v>
      </c>
      <c r="G640" s="6">
        <f>VLOOKUP($B640,AR_AL,6,0)</f>
        <v>0</v>
      </c>
      <c r="H640" s="6">
        <f>VLOOKUP($B640,AR_AL,7,0)</f>
        <v>0</v>
      </c>
      <c r="I640" s="6">
        <f>VLOOKUP($B640,AR_AL,8,0)</f>
        <v>0</v>
      </c>
      <c r="J640" s="6">
        <f>VLOOKUP($B640,AR_AL,9,0)</f>
        <v>0</v>
      </c>
      <c r="K640" s="6">
        <f>VLOOKUP($B640,AR_AL,10,0)</f>
        <v>0</v>
      </c>
      <c r="L640" s="6">
        <f>VLOOKUP($B640,AR_AL,11,0)</f>
        <v>0</v>
      </c>
      <c r="M640" s="6">
        <f>VLOOKUP($B640,AR_AL,12,0)</f>
        <v>0</v>
      </c>
      <c r="N640" s="6">
        <f>VLOOKUP($B640,AR_AL,13,0)</f>
        <v>0</v>
      </c>
      <c r="O640" s="6">
        <f>VLOOKUP($B640,AR_AL,14,0)</f>
        <v>0</v>
      </c>
      <c r="P640" s="6">
        <f>VLOOKUP($B640,AR_AL,15,0)</f>
        <v>0</v>
      </c>
      <c r="Q640" s="6">
        <f>VLOOKUP($B640,AR_AL,16,0)</f>
        <v>0</v>
      </c>
    </row>
    <row r="641" spans="1:17">
      <c r="A641" s="2" t="s">
        <v>74</v>
      </c>
      <c r="B641" s="2" t="s">
        <v>2593</v>
      </c>
      <c r="C641" s="2" t="s">
        <v>543</v>
      </c>
      <c r="D641" s="6">
        <f>VLOOKUP($B641,AR_AL,3,0)</f>
        <v>0</v>
      </c>
      <c r="E641" s="6">
        <f>VLOOKUP($B641,AR_AL,4,0)</f>
        <v>0</v>
      </c>
      <c r="F641" s="6">
        <f>VLOOKUP($B641,AR_AL,5,0)</f>
        <v>0</v>
      </c>
      <c r="G641" s="6">
        <f>VLOOKUP($B641,AR_AL,6,0)</f>
        <v>0</v>
      </c>
      <c r="H641" s="6">
        <f>VLOOKUP($B641,AR_AL,7,0)</f>
        <v>0</v>
      </c>
      <c r="I641" s="6">
        <f>VLOOKUP($B641,AR_AL,8,0)</f>
        <v>0</v>
      </c>
      <c r="J641" s="6">
        <f>VLOOKUP($B641,AR_AL,9,0)</f>
        <v>0</v>
      </c>
      <c r="K641" s="6">
        <f>VLOOKUP($B641,AR_AL,10,0)</f>
        <v>0</v>
      </c>
      <c r="L641" s="6">
        <f>VLOOKUP($B641,AR_AL,11,0)</f>
        <v>0</v>
      </c>
      <c r="M641" s="6">
        <f>VLOOKUP($B641,AR_AL,12,0)</f>
        <v>0</v>
      </c>
      <c r="N641" s="6">
        <f>VLOOKUP($B641,AR_AL,13,0)</f>
        <v>0</v>
      </c>
      <c r="O641" s="6">
        <f>VLOOKUP($B641,AR_AL,14,0)</f>
        <v>0</v>
      </c>
      <c r="P641" s="6">
        <f>VLOOKUP($B641,AR_AL,15,0)</f>
        <v>0</v>
      </c>
      <c r="Q641" s="6">
        <f>VLOOKUP($B641,AR_AL,16,0)</f>
        <v>0</v>
      </c>
    </row>
    <row r="642" spans="1:17">
      <c r="A642" s="2" t="s">
        <v>2394</v>
      </c>
      <c r="B642" s="2" t="s">
        <v>2395</v>
      </c>
      <c r="C642" s="2" t="s">
        <v>2394</v>
      </c>
      <c r="D642" s="6">
        <f>VLOOKUP($B642,AR_AL,3,0)</f>
        <v>0</v>
      </c>
      <c r="E642" s="6">
        <f>VLOOKUP($B642,AR_AL,4,0)</f>
        <v>0</v>
      </c>
      <c r="F642" s="6">
        <f>VLOOKUP($B642,AR_AL,5,0)</f>
        <v>0</v>
      </c>
      <c r="G642" s="6">
        <f>VLOOKUP($B642,AR_AL,6,0)</f>
        <v>0</v>
      </c>
      <c r="H642" s="6">
        <f>VLOOKUP($B642,AR_AL,7,0)</f>
        <v>0</v>
      </c>
      <c r="I642" s="6">
        <f>VLOOKUP($B642,AR_AL,8,0)</f>
        <v>0</v>
      </c>
      <c r="J642" s="6">
        <f>VLOOKUP($B642,AR_AL,9,0)</f>
        <v>0</v>
      </c>
      <c r="K642" s="6">
        <f>VLOOKUP($B642,AR_AL,10,0)</f>
        <v>0</v>
      </c>
      <c r="L642" s="6">
        <f>VLOOKUP($B642,AR_AL,11,0)</f>
        <v>0</v>
      </c>
      <c r="M642" s="6">
        <f>VLOOKUP($B642,AR_AL,12,0)</f>
        <v>0</v>
      </c>
      <c r="N642" s="6">
        <f>VLOOKUP($B642,AR_AL,13,0)</f>
        <v>0</v>
      </c>
      <c r="O642" s="6">
        <f>VLOOKUP($B642,AR_AL,14,0)</f>
        <v>0</v>
      </c>
      <c r="P642" s="6">
        <f>VLOOKUP($B642,AR_AL,15,0)</f>
        <v>0</v>
      </c>
      <c r="Q642" s="6">
        <f>VLOOKUP($B642,AR_AL,16,0)</f>
        <v>0</v>
      </c>
    </row>
    <row r="643" spans="1:17">
      <c r="A643" s="2" t="s">
        <v>2394</v>
      </c>
      <c r="B643" s="2" t="s">
        <v>2397</v>
      </c>
      <c r="C643" s="2" t="s">
        <v>2394</v>
      </c>
      <c r="D643" s="6">
        <f>VLOOKUP($B643,AR_AL,3,0)</f>
        <v>0</v>
      </c>
      <c r="E643" s="6">
        <f>VLOOKUP($B643,AR_AL,4,0)</f>
        <v>0</v>
      </c>
      <c r="F643" s="6">
        <f>VLOOKUP($B643,AR_AL,5,0)</f>
        <v>0</v>
      </c>
      <c r="G643" s="6">
        <f>VLOOKUP($B643,AR_AL,6,0)</f>
        <v>0</v>
      </c>
      <c r="H643" s="6">
        <f>VLOOKUP($B643,AR_AL,7,0)</f>
        <v>0</v>
      </c>
      <c r="I643" s="6">
        <f>VLOOKUP($B643,AR_AL,8,0)</f>
        <v>0</v>
      </c>
      <c r="J643" s="6">
        <f>VLOOKUP($B643,AR_AL,9,0)</f>
        <v>0</v>
      </c>
      <c r="K643" s="6">
        <f>VLOOKUP($B643,AR_AL,10,0)</f>
        <v>0</v>
      </c>
      <c r="L643" s="6">
        <f>VLOOKUP($B643,AR_AL,11,0)</f>
        <v>0</v>
      </c>
      <c r="M643" s="6">
        <f>VLOOKUP($B643,AR_AL,12,0)</f>
        <v>0</v>
      </c>
      <c r="N643" s="6">
        <f>VLOOKUP($B643,AR_AL,13,0)</f>
        <v>0</v>
      </c>
      <c r="O643" s="6">
        <f>VLOOKUP($B643,AR_AL,14,0)</f>
        <v>0</v>
      </c>
      <c r="P643" s="6">
        <f>VLOOKUP($B643,AR_AL,15,0)</f>
        <v>0</v>
      </c>
      <c r="Q643" s="6">
        <f>VLOOKUP($B643,AR_AL,16,0)</f>
        <v>0</v>
      </c>
    </row>
    <row r="644" spans="1:17">
      <c r="A644" s="2" t="s">
        <v>2394</v>
      </c>
      <c r="B644" s="2" t="s">
        <v>2406</v>
      </c>
      <c r="C644" s="2" t="s">
        <v>2394</v>
      </c>
      <c r="D644" s="6">
        <f>VLOOKUP($B644,AR_AL,3,0)</f>
        <v>0</v>
      </c>
      <c r="E644" s="6">
        <f>VLOOKUP($B644,AR_AL,4,0)</f>
        <v>0</v>
      </c>
      <c r="F644" s="6">
        <f>VLOOKUP($B644,AR_AL,5,0)</f>
        <v>0</v>
      </c>
      <c r="G644" s="6">
        <f>VLOOKUP($B644,AR_AL,6,0)</f>
        <v>0</v>
      </c>
      <c r="H644" s="6">
        <f>VLOOKUP($B644,AR_AL,7,0)</f>
        <v>0</v>
      </c>
      <c r="I644" s="6">
        <f>VLOOKUP($B644,AR_AL,8,0)</f>
        <v>0</v>
      </c>
      <c r="J644" s="6">
        <f>VLOOKUP($B644,AR_AL,9,0)</f>
        <v>0</v>
      </c>
      <c r="K644" s="6">
        <f>VLOOKUP($B644,AR_AL,10,0)</f>
        <v>0</v>
      </c>
      <c r="L644" s="6">
        <f>VLOOKUP($B644,AR_AL,11,0)</f>
        <v>0</v>
      </c>
      <c r="M644" s="6">
        <f>VLOOKUP($B644,AR_AL,12,0)</f>
        <v>0</v>
      </c>
      <c r="N644" s="6">
        <f>VLOOKUP($B644,AR_AL,13,0)</f>
        <v>0</v>
      </c>
      <c r="O644" s="6">
        <f>VLOOKUP($B644,AR_AL,14,0)</f>
        <v>0</v>
      </c>
      <c r="P644" s="6">
        <f>VLOOKUP($B644,AR_AL,15,0)</f>
        <v>0</v>
      </c>
      <c r="Q644" s="6">
        <f>VLOOKUP($B644,AR_AL,16,0)</f>
        <v>0</v>
      </c>
    </row>
    <row r="645" spans="1:17">
      <c r="A645" s="2" t="s">
        <v>2394</v>
      </c>
      <c r="B645" s="2" t="s">
        <v>2444</v>
      </c>
      <c r="C645" s="2" t="s">
        <v>2394</v>
      </c>
      <c r="D645" s="6">
        <f>VLOOKUP($B645,AR_AL,3,0)</f>
        <v>0</v>
      </c>
      <c r="E645" s="6">
        <f>VLOOKUP($B645,AR_AL,4,0)</f>
        <v>0</v>
      </c>
      <c r="F645" s="6">
        <f>VLOOKUP($B645,AR_AL,5,0)</f>
        <v>0</v>
      </c>
      <c r="G645" s="6">
        <f>VLOOKUP($B645,AR_AL,6,0)</f>
        <v>0</v>
      </c>
      <c r="H645" s="6">
        <f>VLOOKUP($B645,AR_AL,7,0)</f>
        <v>0</v>
      </c>
      <c r="I645" s="6">
        <f>VLOOKUP($B645,AR_AL,8,0)</f>
        <v>0</v>
      </c>
      <c r="J645" s="6">
        <f>VLOOKUP($B645,AR_AL,9,0)</f>
        <v>0</v>
      </c>
      <c r="K645" s="6">
        <f>VLOOKUP($B645,AR_AL,10,0)</f>
        <v>0</v>
      </c>
      <c r="L645" s="6">
        <f>VLOOKUP($B645,AR_AL,11,0)</f>
        <v>0</v>
      </c>
      <c r="M645" s="6">
        <f>VLOOKUP($B645,AR_AL,12,0)</f>
        <v>0</v>
      </c>
      <c r="N645" s="6">
        <f>VLOOKUP($B645,AR_AL,13,0)</f>
        <v>0</v>
      </c>
      <c r="O645" s="6">
        <f>VLOOKUP($B645,AR_AL,14,0)</f>
        <v>0</v>
      </c>
      <c r="P645" s="6">
        <f>VLOOKUP($B645,AR_AL,15,0)</f>
        <v>0</v>
      </c>
      <c r="Q645" s="6">
        <f>VLOOKUP($B645,AR_AL,16,0)</f>
        <v>0</v>
      </c>
    </row>
    <row r="646" spans="1:17">
      <c r="A646" s="2" t="s">
        <v>2394</v>
      </c>
      <c r="B646" s="2" t="s">
        <v>2448</v>
      </c>
      <c r="C646" s="2" t="s">
        <v>2394</v>
      </c>
      <c r="D646" s="6">
        <f>VLOOKUP($B646,AR_AL,3,0)</f>
        <v>0</v>
      </c>
      <c r="E646" s="6">
        <f>VLOOKUP($B646,AR_AL,4,0)</f>
        <v>0</v>
      </c>
      <c r="F646" s="6">
        <f>VLOOKUP($B646,AR_AL,5,0)</f>
        <v>0</v>
      </c>
      <c r="G646" s="6">
        <f>VLOOKUP($B646,AR_AL,6,0)</f>
        <v>0</v>
      </c>
      <c r="H646" s="6">
        <f>VLOOKUP($B646,AR_AL,7,0)</f>
        <v>0</v>
      </c>
      <c r="I646" s="6">
        <f>VLOOKUP($B646,AR_AL,8,0)</f>
        <v>0</v>
      </c>
      <c r="J646" s="6">
        <f>VLOOKUP($B646,AR_AL,9,0)</f>
        <v>0</v>
      </c>
      <c r="K646" s="6">
        <f>VLOOKUP($B646,AR_AL,10,0)</f>
        <v>0</v>
      </c>
      <c r="L646" s="6">
        <f>VLOOKUP($B646,AR_AL,11,0)</f>
        <v>0</v>
      </c>
      <c r="M646" s="6">
        <f>VLOOKUP($B646,AR_AL,12,0)</f>
        <v>0</v>
      </c>
      <c r="N646" s="6">
        <f>VLOOKUP($B646,AR_AL,13,0)</f>
        <v>0</v>
      </c>
      <c r="O646" s="6">
        <f>VLOOKUP($B646,AR_AL,14,0)</f>
        <v>0</v>
      </c>
      <c r="P646" s="6">
        <f>VLOOKUP($B646,AR_AL,15,0)</f>
        <v>0</v>
      </c>
      <c r="Q646" s="6">
        <f>VLOOKUP($B646,AR_AL,16,0)</f>
        <v>0</v>
      </c>
    </row>
    <row r="647" spans="1:17">
      <c r="A647" s="2" t="s">
        <v>2394</v>
      </c>
      <c r="B647" s="2" t="s">
        <v>2453</v>
      </c>
      <c r="C647" s="2" t="s">
        <v>2394</v>
      </c>
      <c r="D647" s="6">
        <f>VLOOKUP($B647,AR_AL,3,0)</f>
        <v>0</v>
      </c>
      <c r="E647" s="6">
        <f>VLOOKUP($B647,AR_AL,4,0)</f>
        <v>0</v>
      </c>
      <c r="F647" s="6">
        <f>VLOOKUP($B647,AR_AL,5,0)</f>
        <v>0</v>
      </c>
      <c r="G647" s="6">
        <f>VLOOKUP($B647,AR_AL,6,0)</f>
        <v>0</v>
      </c>
      <c r="H647" s="6">
        <f>VLOOKUP($B647,AR_AL,7,0)</f>
        <v>0</v>
      </c>
      <c r="I647" s="6">
        <f>VLOOKUP($B647,AR_AL,8,0)</f>
        <v>0</v>
      </c>
      <c r="J647" s="6">
        <f>VLOOKUP($B647,AR_AL,9,0)</f>
        <v>0</v>
      </c>
      <c r="K647" s="6">
        <f>VLOOKUP($B647,AR_AL,10,0)</f>
        <v>0</v>
      </c>
      <c r="L647" s="6">
        <f>VLOOKUP($B647,AR_AL,11,0)</f>
        <v>0</v>
      </c>
      <c r="M647" s="6">
        <f>VLOOKUP($B647,AR_AL,12,0)</f>
        <v>0</v>
      </c>
      <c r="N647" s="6">
        <f>VLOOKUP($B647,AR_AL,13,0)</f>
        <v>0</v>
      </c>
      <c r="O647" s="6">
        <f>VLOOKUP($B647,AR_AL,14,0)</f>
        <v>0</v>
      </c>
      <c r="P647" s="6">
        <f>VLOOKUP($B647,AR_AL,15,0)</f>
        <v>0</v>
      </c>
      <c r="Q647" s="6">
        <f>VLOOKUP($B647,AR_AL,16,0)</f>
        <v>0</v>
      </c>
    </row>
    <row r="648" spans="1:17">
      <c r="A648" s="2" t="s">
        <v>2394</v>
      </c>
      <c r="B648" s="2" t="s">
        <v>2461</v>
      </c>
      <c r="C648" s="2" t="s">
        <v>2394</v>
      </c>
      <c r="D648" s="6">
        <f>VLOOKUP($B648,AR_AL,3,0)</f>
        <v>0</v>
      </c>
      <c r="E648" s="6">
        <f>VLOOKUP($B648,AR_AL,4,0)</f>
        <v>0</v>
      </c>
      <c r="F648" s="6">
        <f>VLOOKUP($B648,AR_AL,5,0)</f>
        <v>0</v>
      </c>
      <c r="G648" s="6">
        <f>VLOOKUP($B648,AR_AL,6,0)</f>
        <v>0</v>
      </c>
      <c r="H648" s="6">
        <f>VLOOKUP($B648,AR_AL,7,0)</f>
        <v>0</v>
      </c>
      <c r="I648" s="6">
        <f>VLOOKUP($B648,AR_AL,8,0)</f>
        <v>0</v>
      </c>
      <c r="J648" s="6">
        <f>VLOOKUP($B648,AR_AL,9,0)</f>
        <v>0</v>
      </c>
      <c r="K648" s="6">
        <f>VLOOKUP($B648,AR_AL,10,0)</f>
        <v>0</v>
      </c>
      <c r="L648" s="6">
        <f>VLOOKUP($B648,AR_AL,11,0)</f>
        <v>0</v>
      </c>
      <c r="M648" s="6">
        <f>VLOOKUP($B648,AR_AL,12,0)</f>
        <v>0</v>
      </c>
      <c r="N648" s="6">
        <f>VLOOKUP($B648,AR_AL,13,0)</f>
        <v>0</v>
      </c>
      <c r="O648" s="6">
        <f>VLOOKUP($B648,AR_AL,14,0)</f>
        <v>0</v>
      </c>
      <c r="P648" s="6">
        <f>VLOOKUP($B648,AR_AL,15,0)</f>
        <v>0</v>
      </c>
      <c r="Q648" s="6">
        <f>VLOOKUP($B648,AR_AL,16,0)</f>
        <v>0</v>
      </c>
    </row>
    <row r="649" spans="1:17">
      <c r="A649" s="2" t="s">
        <v>2394</v>
      </c>
      <c r="B649" s="2" t="s">
        <v>2468</v>
      </c>
      <c r="C649" s="2" t="s">
        <v>2394</v>
      </c>
      <c r="D649" s="6">
        <f>VLOOKUP($B649,AR_AL,3,0)</f>
        <v>0</v>
      </c>
      <c r="E649" s="6">
        <f>VLOOKUP($B649,AR_AL,4,0)</f>
        <v>0</v>
      </c>
      <c r="F649" s="6">
        <f>VLOOKUP($B649,AR_AL,5,0)</f>
        <v>0</v>
      </c>
      <c r="G649" s="6">
        <f>VLOOKUP($B649,AR_AL,6,0)</f>
        <v>0</v>
      </c>
      <c r="H649" s="6">
        <f>VLOOKUP($B649,AR_AL,7,0)</f>
        <v>0</v>
      </c>
      <c r="I649" s="6">
        <f>VLOOKUP($B649,AR_AL,8,0)</f>
        <v>0</v>
      </c>
      <c r="J649" s="6">
        <f>VLOOKUP($B649,AR_AL,9,0)</f>
        <v>0</v>
      </c>
      <c r="K649" s="6">
        <f>VLOOKUP($B649,AR_AL,10,0)</f>
        <v>0</v>
      </c>
      <c r="L649" s="6">
        <f>VLOOKUP($B649,AR_AL,11,0)</f>
        <v>0</v>
      </c>
      <c r="M649" s="6">
        <f>VLOOKUP($B649,AR_AL,12,0)</f>
        <v>0</v>
      </c>
      <c r="N649" s="6">
        <f>VLOOKUP($B649,AR_AL,13,0)</f>
        <v>0</v>
      </c>
      <c r="O649" s="6">
        <f>VLOOKUP($B649,AR_AL,14,0)</f>
        <v>0</v>
      </c>
      <c r="P649" s="6">
        <f>VLOOKUP($B649,AR_AL,15,0)</f>
        <v>0</v>
      </c>
      <c r="Q649" s="6">
        <f>VLOOKUP($B649,AR_AL,16,0)</f>
        <v>0</v>
      </c>
    </row>
    <row r="650" spans="1:17">
      <c r="A650" s="2" t="s">
        <v>2394</v>
      </c>
      <c r="B650" s="2" t="s">
        <v>2480</v>
      </c>
      <c r="C650" s="2" t="s">
        <v>2394</v>
      </c>
      <c r="D650" s="6">
        <f>VLOOKUP($B650,AR_AL,3,0)</f>
        <v>0</v>
      </c>
      <c r="E650" s="6">
        <f>VLOOKUP($B650,AR_AL,4,0)</f>
        <v>0</v>
      </c>
      <c r="F650" s="6">
        <f>VLOOKUP($B650,AR_AL,5,0)</f>
        <v>0</v>
      </c>
      <c r="G650" s="6">
        <f>VLOOKUP($B650,AR_AL,6,0)</f>
        <v>0</v>
      </c>
      <c r="H650" s="6">
        <f>VLOOKUP($B650,AR_AL,7,0)</f>
        <v>0</v>
      </c>
      <c r="I650" s="6">
        <f>VLOOKUP($B650,AR_AL,8,0)</f>
        <v>0</v>
      </c>
      <c r="J650" s="6">
        <f>VLOOKUP($B650,AR_AL,9,0)</f>
        <v>0</v>
      </c>
      <c r="K650" s="6">
        <f>VLOOKUP($B650,AR_AL,10,0)</f>
        <v>0</v>
      </c>
      <c r="L650" s="6">
        <f>VLOOKUP($B650,AR_AL,11,0)</f>
        <v>0</v>
      </c>
      <c r="M650" s="6">
        <f>VLOOKUP($B650,AR_AL,12,0)</f>
        <v>0</v>
      </c>
      <c r="N650" s="6">
        <f>VLOOKUP($B650,AR_AL,13,0)</f>
        <v>0</v>
      </c>
      <c r="O650" s="6">
        <f>VLOOKUP($B650,AR_AL,14,0)</f>
        <v>0</v>
      </c>
      <c r="P650" s="6">
        <f>VLOOKUP($B650,AR_AL,15,0)</f>
        <v>0</v>
      </c>
      <c r="Q650" s="6">
        <f>VLOOKUP($B650,AR_AL,16,0)</f>
        <v>0</v>
      </c>
    </row>
    <row r="651" spans="1:17">
      <c r="A651" s="2" t="s">
        <v>2394</v>
      </c>
      <c r="B651" s="2" t="s">
        <v>2482</v>
      </c>
      <c r="C651" s="2" t="s">
        <v>2394</v>
      </c>
      <c r="D651" s="6">
        <f>VLOOKUP($B651,AR_AL,3,0)</f>
        <v>0</v>
      </c>
      <c r="E651" s="6">
        <f>VLOOKUP($B651,AR_AL,4,0)</f>
        <v>0</v>
      </c>
      <c r="F651" s="6">
        <f>VLOOKUP($B651,AR_AL,5,0)</f>
        <v>0</v>
      </c>
      <c r="G651" s="6">
        <f>VLOOKUP($B651,AR_AL,6,0)</f>
        <v>0</v>
      </c>
      <c r="H651" s="6">
        <f>VLOOKUP($B651,AR_AL,7,0)</f>
        <v>0</v>
      </c>
      <c r="I651" s="6">
        <f>VLOOKUP($B651,AR_AL,8,0)</f>
        <v>0</v>
      </c>
      <c r="J651" s="6">
        <f>VLOOKUP($B651,AR_AL,9,0)</f>
        <v>0</v>
      </c>
      <c r="K651" s="6">
        <f>VLOOKUP($B651,AR_AL,10,0)</f>
        <v>0</v>
      </c>
      <c r="L651" s="6">
        <f>VLOOKUP($B651,AR_AL,11,0)</f>
        <v>0</v>
      </c>
      <c r="M651" s="6">
        <f>VLOOKUP($B651,AR_AL,12,0)</f>
        <v>0</v>
      </c>
      <c r="N651" s="6">
        <f>VLOOKUP($B651,AR_AL,13,0)</f>
        <v>0</v>
      </c>
      <c r="O651" s="6">
        <f>VLOOKUP($B651,AR_AL,14,0)</f>
        <v>0</v>
      </c>
      <c r="P651" s="6">
        <f>VLOOKUP($B651,AR_AL,15,0)</f>
        <v>0</v>
      </c>
      <c r="Q651" s="6">
        <f>VLOOKUP($B651,AR_AL,16,0)</f>
        <v>0</v>
      </c>
    </row>
    <row r="652" spans="1:17">
      <c r="A652" s="2" t="s">
        <v>2394</v>
      </c>
      <c r="B652" s="2" t="s">
        <v>2690</v>
      </c>
      <c r="C652" s="2" t="s">
        <v>2394</v>
      </c>
      <c r="D652" s="6">
        <f>VLOOKUP($B652,AR_AL,3,0)</f>
        <v>0</v>
      </c>
      <c r="E652" s="6">
        <f>VLOOKUP($B652,AR_AL,4,0)</f>
        <v>0</v>
      </c>
      <c r="F652" s="6">
        <f>VLOOKUP($B652,AR_AL,5,0)</f>
        <v>0</v>
      </c>
      <c r="G652" s="6">
        <f>VLOOKUP($B652,AR_AL,6,0)</f>
        <v>0</v>
      </c>
      <c r="H652" s="6">
        <f>VLOOKUP($B652,AR_AL,7,0)</f>
        <v>0</v>
      </c>
      <c r="I652" s="6">
        <f>VLOOKUP($B652,AR_AL,8,0)</f>
        <v>0</v>
      </c>
      <c r="J652" s="6">
        <f>VLOOKUP($B652,AR_AL,9,0)</f>
        <v>0</v>
      </c>
      <c r="K652" s="6">
        <f>VLOOKUP($B652,AR_AL,10,0)</f>
        <v>0</v>
      </c>
      <c r="L652" s="6">
        <f>VLOOKUP($B652,AR_AL,11,0)</f>
        <v>0</v>
      </c>
      <c r="M652" s="6">
        <f>VLOOKUP($B652,AR_AL,12,0)</f>
        <v>0</v>
      </c>
      <c r="N652" s="6">
        <f>VLOOKUP($B652,AR_AL,13,0)</f>
        <v>0</v>
      </c>
      <c r="O652" s="6">
        <f>VLOOKUP($B652,AR_AL,14,0)</f>
        <v>0</v>
      </c>
      <c r="P652" s="6">
        <f>VLOOKUP($B652,AR_AL,15,0)</f>
        <v>0</v>
      </c>
      <c r="Q652" s="6">
        <f>VLOOKUP($B652,AR_AL,16,0)</f>
        <v>0</v>
      </c>
    </row>
    <row r="653" spans="1:17">
      <c r="A653" s="2" t="s">
        <v>2394</v>
      </c>
      <c r="B653" s="2" t="s">
        <v>2805</v>
      </c>
      <c r="C653" s="2" t="s">
        <v>2394</v>
      </c>
      <c r="D653" s="6" t="e">
        <f>VLOOKUP($B653,AR_AL,3,0)</f>
        <v>#N/A</v>
      </c>
      <c r="E653" s="6" t="e">
        <f>VLOOKUP($B653,AR_AL,4,0)</f>
        <v>#N/A</v>
      </c>
      <c r="F653" s="6" t="e">
        <f>VLOOKUP($B653,AR_AL,5,0)</f>
        <v>#N/A</v>
      </c>
      <c r="G653" s="6" t="e">
        <f>VLOOKUP($B653,AR_AL,6,0)</f>
        <v>#N/A</v>
      </c>
      <c r="H653" s="6" t="e">
        <f>VLOOKUP($B653,AR_AL,7,0)</f>
        <v>#N/A</v>
      </c>
      <c r="I653" s="6" t="e">
        <f>VLOOKUP($B653,AR_AL,8,0)</f>
        <v>#N/A</v>
      </c>
      <c r="J653" s="6" t="e">
        <f>VLOOKUP($B653,AR_AL,9,0)</f>
        <v>#N/A</v>
      </c>
      <c r="K653" s="6" t="e">
        <f>VLOOKUP($B653,AR_AL,10,0)</f>
        <v>#N/A</v>
      </c>
      <c r="L653" s="6" t="e">
        <f>VLOOKUP($B653,AR_AL,11,0)</f>
        <v>#N/A</v>
      </c>
      <c r="M653" s="6" t="e">
        <f>VLOOKUP($B653,AR_AL,12,0)</f>
        <v>#N/A</v>
      </c>
      <c r="N653" s="6" t="e">
        <f>VLOOKUP($B653,AR_AL,13,0)</f>
        <v>#N/A</v>
      </c>
      <c r="O653" s="6" t="e">
        <f>VLOOKUP($B653,AR_AL,14,0)</f>
        <v>#N/A</v>
      </c>
      <c r="P653" s="6" t="e">
        <f>VLOOKUP($B653,AR_AL,15,0)</f>
        <v>#N/A</v>
      </c>
      <c r="Q653" s="6" t="e">
        <f>VLOOKUP($B653,AR_AL,16,0)</f>
        <v>#N/A</v>
      </c>
    </row>
    <row r="654" spans="1:17">
      <c r="A654" s="2" t="s">
        <v>2394</v>
      </c>
      <c r="B654" s="2" t="s">
        <v>3090</v>
      </c>
      <c r="C654" s="2" t="s">
        <v>2394</v>
      </c>
      <c r="D654" s="6">
        <f>VLOOKUP($B654,AR_AL,3,0)</f>
        <v>0</v>
      </c>
      <c r="E654" s="6">
        <f>VLOOKUP($B654,AR_AL,4,0)</f>
        <v>0</v>
      </c>
      <c r="F654" s="6">
        <f>VLOOKUP($B654,AR_AL,5,0)</f>
        <v>0</v>
      </c>
      <c r="G654" s="6">
        <f>VLOOKUP($B654,AR_AL,6,0)</f>
        <v>0</v>
      </c>
      <c r="H654" s="6">
        <f>VLOOKUP($B654,AR_AL,7,0)</f>
        <v>0</v>
      </c>
      <c r="I654" s="6">
        <f>VLOOKUP($B654,AR_AL,8,0)</f>
        <v>0</v>
      </c>
      <c r="J654" s="6">
        <f>VLOOKUP($B654,AR_AL,9,0)</f>
        <v>0</v>
      </c>
      <c r="K654" s="6">
        <f>VLOOKUP($B654,AR_AL,10,0)</f>
        <v>0</v>
      </c>
      <c r="L654" s="6">
        <f>VLOOKUP($B654,AR_AL,11,0)</f>
        <v>0</v>
      </c>
      <c r="M654" s="6">
        <f>VLOOKUP($B654,AR_AL,12,0)</f>
        <v>0</v>
      </c>
      <c r="N654" s="6">
        <f>VLOOKUP($B654,AR_AL,13,0)</f>
        <v>0</v>
      </c>
      <c r="O654" s="6">
        <f>VLOOKUP($B654,AR_AL,14,0)</f>
        <v>0</v>
      </c>
      <c r="P654" s="6">
        <f>VLOOKUP($B654,AR_AL,15,0)</f>
        <v>0</v>
      </c>
      <c r="Q654" s="6">
        <f>VLOOKUP($B654,AR_AL,16,0)</f>
        <v>0</v>
      </c>
    </row>
    <row r="655" spans="1:17">
      <c r="A655" s="2" t="s">
        <v>2394</v>
      </c>
      <c r="B655" s="2" t="s">
        <v>3094</v>
      </c>
      <c r="C655" s="2" t="s">
        <v>2394</v>
      </c>
      <c r="D655" s="6">
        <f>VLOOKUP($B655,AR_AL,3,0)</f>
        <v>0</v>
      </c>
      <c r="E655" s="6">
        <f>VLOOKUP($B655,AR_AL,4,0)</f>
        <v>0</v>
      </c>
      <c r="F655" s="6">
        <f>VLOOKUP($B655,AR_AL,5,0)</f>
        <v>0</v>
      </c>
      <c r="G655" s="6">
        <f>VLOOKUP($B655,AR_AL,6,0)</f>
        <v>0</v>
      </c>
      <c r="H655" s="6">
        <f>VLOOKUP($B655,AR_AL,7,0)</f>
        <v>0</v>
      </c>
      <c r="I655" s="6">
        <f>VLOOKUP($B655,AR_AL,8,0)</f>
        <v>0</v>
      </c>
      <c r="J655" s="6">
        <f>VLOOKUP($B655,AR_AL,9,0)</f>
        <v>0</v>
      </c>
      <c r="K655" s="6">
        <f>VLOOKUP($B655,AR_AL,10,0)</f>
        <v>0</v>
      </c>
      <c r="L655" s="6">
        <f>VLOOKUP($B655,AR_AL,11,0)</f>
        <v>0</v>
      </c>
      <c r="M655" s="6">
        <f>VLOOKUP($B655,AR_AL,12,0)</f>
        <v>0</v>
      </c>
      <c r="N655" s="6">
        <f>VLOOKUP($B655,AR_AL,13,0)</f>
        <v>0</v>
      </c>
      <c r="O655" s="6">
        <f>VLOOKUP($B655,AR_AL,14,0)</f>
        <v>0</v>
      </c>
      <c r="P655" s="6">
        <f>VLOOKUP($B655,AR_AL,15,0)</f>
        <v>0</v>
      </c>
      <c r="Q655" s="6">
        <f>VLOOKUP($B655,AR_AL,16,0)</f>
        <v>0</v>
      </c>
    </row>
    <row r="656" spans="1:17">
      <c r="A656" s="2" t="s">
        <v>1439</v>
      </c>
      <c r="B656" s="2" t="s">
        <v>1440</v>
      </c>
      <c r="C656" s="2" t="s">
        <v>1129</v>
      </c>
      <c r="D656" s="6">
        <f>VLOOKUP($B656,AR_AL,3,0)</f>
        <v>0</v>
      </c>
      <c r="E656" s="6">
        <f>VLOOKUP($B656,AR_AL,4,0)</f>
        <v>0</v>
      </c>
      <c r="F656" s="6">
        <f>VLOOKUP($B656,AR_AL,5,0)</f>
        <v>0</v>
      </c>
      <c r="G656" s="6">
        <f>VLOOKUP($B656,AR_AL,6,0)</f>
        <v>0</v>
      </c>
      <c r="H656" s="6">
        <f>VLOOKUP($B656,AR_AL,7,0)</f>
        <v>0</v>
      </c>
      <c r="I656" s="6">
        <f>VLOOKUP($B656,AR_AL,8,0)</f>
        <v>0</v>
      </c>
      <c r="J656" s="6">
        <f>VLOOKUP($B656,AR_AL,9,0)</f>
        <v>0</v>
      </c>
      <c r="K656" s="6">
        <f>VLOOKUP($B656,AR_AL,10,0)</f>
        <v>0</v>
      </c>
      <c r="L656" s="6">
        <f>VLOOKUP($B656,AR_AL,11,0)</f>
        <v>0</v>
      </c>
      <c r="M656" s="6">
        <f>VLOOKUP($B656,AR_AL,12,0)</f>
        <v>0</v>
      </c>
      <c r="N656" s="6">
        <f>VLOOKUP($B656,AR_AL,13,0)</f>
        <v>0</v>
      </c>
      <c r="O656" s="6">
        <f>VLOOKUP($B656,AR_AL,14,0)</f>
        <v>0</v>
      </c>
      <c r="P656" s="6">
        <f>VLOOKUP($B656,AR_AL,15,0)</f>
        <v>0</v>
      </c>
      <c r="Q656" s="6">
        <f>VLOOKUP($B656,AR_AL,16,0)</f>
        <v>0</v>
      </c>
    </row>
    <row r="657" spans="1:17">
      <c r="A657" s="2" t="s">
        <v>1439</v>
      </c>
      <c r="B657" s="2" t="s">
        <v>1448</v>
      </c>
      <c r="C657" s="2" t="s">
        <v>1129</v>
      </c>
      <c r="D657" s="6">
        <f>VLOOKUP($B657,AR_AL,3,0)</f>
        <v>0</v>
      </c>
      <c r="E657" s="6">
        <f>VLOOKUP($B657,AR_AL,4,0)</f>
        <v>0</v>
      </c>
      <c r="F657" s="6">
        <f>VLOOKUP($B657,AR_AL,5,0)</f>
        <v>0</v>
      </c>
      <c r="G657" s="6">
        <f>VLOOKUP($B657,AR_AL,6,0)</f>
        <v>0</v>
      </c>
      <c r="H657" s="6">
        <f>VLOOKUP($B657,AR_AL,7,0)</f>
        <v>0</v>
      </c>
      <c r="I657" s="6">
        <f>VLOOKUP($B657,AR_AL,8,0)</f>
        <v>0</v>
      </c>
      <c r="J657" s="6">
        <f>VLOOKUP($B657,AR_AL,9,0)</f>
        <v>0</v>
      </c>
      <c r="K657" s="6">
        <f>VLOOKUP($B657,AR_AL,10,0)</f>
        <v>0</v>
      </c>
      <c r="L657" s="6">
        <f>VLOOKUP($B657,AR_AL,11,0)</f>
        <v>0</v>
      </c>
      <c r="M657" s="6">
        <f>VLOOKUP($B657,AR_AL,12,0)</f>
        <v>0</v>
      </c>
      <c r="N657" s="6">
        <f>VLOOKUP($B657,AR_AL,13,0)</f>
        <v>0</v>
      </c>
      <c r="O657" s="6">
        <f>VLOOKUP($B657,AR_AL,14,0)</f>
        <v>0</v>
      </c>
      <c r="P657" s="6">
        <f>VLOOKUP($B657,AR_AL,15,0)</f>
        <v>0</v>
      </c>
      <c r="Q657" s="6">
        <f>VLOOKUP($B657,AR_AL,16,0)</f>
        <v>0</v>
      </c>
    </row>
    <row r="658" spans="1:17">
      <c r="A658" s="2" t="s">
        <v>1439</v>
      </c>
      <c r="B658" s="2" t="s">
        <v>1456</v>
      </c>
      <c r="C658" s="2" t="s">
        <v>1129</v>
      </c>
      <c r="D658" s="6">
        <f>VLOOKUP($B658,AR_AL,3,0)</f>
        <v>0</v>
      </c>
      <c r="E658" s="6">
        <f>VLOOKUP($B658,AR_AL,4,0)</f>
        <v>0</v>
      </c>
      <c r="F658" s="6">
        <f>VLOOKUP($B658,AR_AL,5,0)</f>
        <v>0</v>
      </c>
      <c r="G658" s="6">
        <f>VLOOKUP($B658,AR_AL,6,0)</f>
        <v>0</v>
      </c>
      <c r="H658" s="6">
        <f>VLOOKUP($B658,AR_AL,7,0)</f>
        <v>0</v>
      </c>
      <c r="I658" s="6">
        <f>VLOOKUP($B658,AR_AL,8,0)</f>
        <v>0</v>
      </c>
      <c r="J658" s="6">
        <f>VLOOKUP($B658,AR_AL,9,0)</f>
        <v>0</v>
      </c>
      <c r="K658" s="6">
        <f>VLOOKUP($B658,AR_AL,10,0)</f>
        <v>0</v>
      </c>
      <c r="L658" s="6">
        <f>VLOOKUP($B658,AR_AL,11,0)</f>
        <v>0</v>
      </c>
      <c r="M658" s="6">
        <f>VLOOKUP($B658,AR_AL,12,0)</f>
        <v>0</v>
      </c>
      <c r="N658" s="6">
        <f>VLOOKUP($B658,AR_AL,13,0)</f>
        <v>0</v>
      </c>
      <c r="O658" s="6">
        <f>VLOOKUP($B658,AR_AL,14,0)</f>
        <v>0</v>
      </c>
      <c r="P658" s="6">
        <f>VLOOKUP($B658,AR_AL,15,0)</f>
        <v>0</v>
      </c>
      <c r="Q658" s="6">
        <f>VLOOKUP($B658,AR_AL,16,0)</f>
        <v>0</v>
      </c>
    </row>
    <row r="659" spans="1:17">
      <c r="A659" s="2" t="s">
        <v>1439</v>
      </c>
      <c r="B659" s="2" t="s">
        <v>1458</v>
      </c>
      <c r="C659" s="2" t="s">
        <v>1129</v>
      </c>
      <c r="D659" s="6">
        <f>VLOOKUP($B659,AR_AL,3,0)</f>
        <v>0</v>
      </c>
      <c r="E659" s="6">
        <f>VLOOKUP($B659,AR_AL,4,0)</f>
        <v>0</v>
      </c>
      <c r="F659" s="6">
        <f>VLOOKUP($B659,AR_AL,5,0)</f>
        <v>0</v>
      </c>
      <c r="G659" s="6">
        <f>VLOOKUP($B659,AR_AL,6,0)</f>
        <v>0</v>
      </c>
      <c r="H659" s="6">
        <f>VLOOKUP($B659,AR_AL,7,0)</f>
        <v>0</v>
      </c>
      <c r="I659" s="6">
        <f>VLOOKUP($B659,AR_AL,8,0)</f>
        <v>0</v>
      </c>
      <c r="J659" s="6">
        <f>VLOOKUP($B659,AR_AL,9,0)</f>
        <v>0</v>
      </c>
      <c r="K659" s="6">
        <f>VLOOKUP($B659,AR_AL,10,0)</f>
        <v>0</v>
      </c>
      <c r="L659" s="6">
        <f>VLOOKUP($B659,AR_AL,11,0)</f>
        <v>0</v>
      </c>
      <c r="M659" s="6">
        <f>VLOOKUP($B659,AR_AL,12,0)</f>
        <v>0</v>
      </c>
      <c r="N659" s="6">
        <f>VLOOKUP($B659,AR_AL,13,0)</f>
        <v>0</v>
      </c>
      <c r="O659" s="6">
        <f>VLOOKUP($B659,AR_AL,14,0)</f>
        <v>0</v>
      </c>
      <c r="P659" s="6">
        <f>VLOOKUP($B659,AR_AL,15,0)</f>
        <v>0</v>
      </c>
      <c r="Q659" s="6">
        <f>VLOOKUP($B659,AR_AL,16,0)</f>
        <v>0</v>
      </c>
    </row>
    <row r="660" spans="1:17">
      <c r="A660" s="2" t="s">
        <v>1439</v>
      </c>
      <c r="B660" s="2" t="s">
        <v>1465</v>
      </c>
      <c r="C660" s="2" t="s">
        <v>1129</v>
      </c>
      <c r="D660" s="6">
        <f>VLOOKUP($B660,AR_AL,3,0)</f>
        <v>0</v>
      </c>
      <c r="E660" s="6">
        <f>VLOOKUP($B660,AR_AL,4,0)</f>
        <v>0</v>
      </c>
      <c r="F660" s="6">
        <f>VLOOKUP($B660,AR_AL,5,0)</f>
        <v>0</v>
      </c>
      <c r="G660" s="6">
        <f>VLOOKUP($B660,AR_AL,6,0)</f>
        <v>0</v>
      </c>
      <c r="H660" s="6">
        <f>VLOOKUP($B660,AR_AL,7,0)</f>
        <v>0</v>
      </c>
      <c r="I660" s="6">
        <f>VLOOKUP($B660,AR_AL,8,0)</f>
        <v>0</v>
      </c>
      <c r="J660" s="6">
        <f>VLOOKUP($B660,AR_AL,9,0)</f>
        <v>0</v>
      </c>
      <c r="K660" s="6">
        <f>VLOOKUP($B660,AR_AL,10,0)</f>
        <v>0</v>
      </c>
      <c r="L660" s="6">
        <f>VLOOKUP($B660,AR_AL,11,0)</f>
        <v>0</v>
      </c>
      <c r="M660" s="6">
        <f>VLOOKUP($B660,AR_AL,12,0)</f>
        <v>0</v>
      </c>
      <c r="N660" s="6">
        <f>VLOOKUP($B660,AR_AL,13,0)</f>
        <v>0</v>
      </c>
      <c r="O660" s="6">
        <f>VLOOKUP($B660,AR_AL,14,0)</f>
        <v>0</v>
      </c>
      <c r="P660" s="6">
        <f>VLOOKUP($B660,AR_AL,15,0)</f>
        <v>0</v>
      </c>
      <c r="Q660" s="6">
        <f>VLOOKUP($B660,AR_AL,16,0)</f>
        <v>0</v>
      </c>
    </row>
    <row r="661" spans="1:17">
      <c r="A661" s="2" t="s">
        <v>1439</v>
      </c>
      <c r="B661" s="2" t="s">
        <v>1470</v>
      </c>
      <c r="C661" s="2" t="s">
        <v>1129</v>
      </c>
      <c r="D661" s="6">
        <f>VLOOKUP($B661,AR_AL,3,0)</f>
        <v>0</v>
      </c>
      <c r="E661" s="6">
        <f>VLOOKUP($B661,AR_AL,4,0)</f>
        <v>0</v>
      </c>
      <c r="F661" s="6">
        <f>VLOOKUP($B661,AR_AL,5,0)</f>
        <v>0</v>
      </c>
      <c r="G661" s="6">
        <f>VLOOKUP($B661,AR_AL,6,0)</f>
        <v>0</v>
      </c>
      <c r="H661" s="6">
        <f>VLOOKUP($B661,AR_AL,7,0)</f>
        <v>0</v>
      </c>
      <c r="I661" s="6">
        <f>VLOOKUP($B661,AR_AL,8,0)</f>
        <v>0</v>
      </c>
      <c r="J661" s="6">
        <f>VLOOKUP($B661,AR_AL,9,0)</f>
        <v>0</v>
      </c>
      <c r="K661" s="6">
        <f>VLOOKUP($B661,AR_AL,10,0)</f>
        <v>0</v>
      </c>
      <c r="L661" s="6">
        <f>VLOOKUP($B661,AR_AL,11,0)</f>
        <v>0</v>
      </c>
      <c r="M661" s="6">
        <f>VLOOKUP($B661,AR_AL,12,0)</f>
        <v>0</v>
      </c>
      <c r="N661" s="6">
        <f>VLOOKUP($B661,AR_AL,13,0)</f>
        <v>0</v>
      </c>
      <c r="O661" s="6">
        <f>VLOOKUP($B661,AR_AL,14,0)</f>
        <v>0</v>
      </c>
      <c r="P661" s="6">
        <f>VLOOKUP($B661,AR_AL,15,0)</f>
        <v>0</v>
      </c>
      <c r="Q661" s="6">
        <f>VLOOKUP($B661,AR_AL,16,0)</f>
        <v>0</v>
      </c>
    </row>
    <row r="662" spans="1:17">
      <c r="A662" s="2" t="s">
        <v>1439</v>
      </c>
      <c r="B662" s="2" t="s">
        <v>1476</v>
      </c>
      <c r="C662" s="2" t="s">
        <v>1129</v>
      </c>
      <c r="D662" s="6">
        <f>VLOOKUP($B662,AR_AL,3,0)</f>
        <v>0</v>
      </c>
      <c r="E662" s="6">
        <f>VLOOKUP($B662,AR_AL,4,0)</f>
        <v>0</v>
      </c>
      <c r="F662" s="6">
        <f>VLOOKUP($B662,AR_AL,5,0)</f>
        <v>0</v>
      </c>
      <c r="G662" s="6">
        <f>VLOOKUP($B662,AR_AL,6,0)</f>
        <v>0</v>
      </c>
      <c r="H662" s="6">
        <f>VLOOKUP($B662,AR_AL,7,0)</f>
        <v>0</v>
      </c>
      <c r="I662" s="6">
        <f>VLOOKUP($B662,AR_AL,8,0)</f>
        <v>0</v>
      </c>
      <c r="J662" s="6">
        <f>VLOOKUP($B662,AR_AL,9,0)</f>
        <v>0</v>
      </c>
      <c r="K662" s="6">
        <f>VLOOKUP($B662,AR_AL,10,0)</f>
        <v>0</v>
      </c>
      <c r="L662" s="6">
        <f>VLOOKUP($B662,AR_AL,11,0)</f>
        <v>0</v>
      </c>
      <c r="M662" s="6">
        <f>VLOOKUP($B662,AR_AL,12,0)</f>
        <v>0</v>
      </c>
      <c r="N662" s="6">
        <f>VLOOKUP($B662,AR_AL,13,0)</f>
        <v>0</v>
      </c>
      <c r="O662" s="6">
        <f>VLOOKUP($B662,AR_AL,14,0)</f>
        <v>0</v>
      </c>
      <c r="P662" s="6">
        <f>VLOOKUP($B662,AR_AL,15,0)</f>
        <v>0</v>
      </c>
      <c r="Q662" s="6">
        <f>VLOOKUP($B662,AR_AL,16,0)</f>
        <v>0</v>
      </c>
    </row>
    <row r="663" spans="1:17">
      <c r="A663" s="2" t="s">
        <v>1439</v>
      </c>
      <c r="B663" s="2" t="s">
        <v>1483</v>
      </c>
      <c r="C663" s="2" t="s">
        <v>1129</v>
      </c>
      <c r="D663" s="6">
        <f>VLOOKUP($B663,AR_AL,3,0)</f>
        <v>0</v>
      </c>
      <c r="E663" s="6">
        <f>VLOOKUP($B663,AR_AL,4,0)</f>
        <v>0</v>
      </c>
      <c r="F663" s="6">
        <f>VLOOKUP($B663,AR_AL,5,0)</f>
        <v>0</v>
      </c>
      <c r="G663" s="6">
        <f>VLOOKUP($B663,AR_AL,6,0)</f>
        <v>0</v>
      </c>
      <c r="H663" s="6">
        <f>VLOOKUP($B663,AR_AL,7,0)</f>
        <v>0</v>
      </c>
      <c r="I663" s="6">
        <f>VLOOKUP($B663,AR_AL,8,0)</f>
        <v>0</v>
      </c>
      <c r="J663" s="6">
        <f>VLOOKUP($B663,AR_AL,9,0)</f>
        <v>0</v>
      </c>
      <c r="K663" s="6">
        <f>VLOOKUP($B663,AR_AL,10,0)</f>
        <v>0</v>
      </c>
      <c r="L663" s="6">
        <f>VLOOKUP($B663,AR_AL,11,0)</f>
        <v>0</v>
      </c>
      <c r="M663" s="6">
        <f>VLOOKUP($B663,AR_AL,12,0)</f>
        <v>0</v>
      </c>
      <c r="N663" s="6">
        <f>VLOOKUP($B663,AR_AL,13,0)</f>
        <v>0</v>
      </c>
      <c r="O663" s="6">
        <f>VLOOKUP($B663,AR_AL,14,0)</f>
        <v>0</v>
      </c>
      <c r="P663" s="6">
        <f>VLOOKUP($B663,AR_AL,15,0)</f>
        <v>0</v>
      </c>
      <c r="Q663" s="6">
        <f>VLOOKUP($B663,AR_AL,16,0)</f>
        <v>0</v>
      </c>
    </row>
    <row r="664" spans="1:17">
      <c r="A664" s="2" t="s">
        <v>1439</v>
      </c>
      <c r="B664" s="2" t="s">
        <v>1488</v>
      </c>
      <c r="C664" s="2" t="s">
        <v>1129</v>
      </c>
      <c r="D664" s="6">
        <f>VLOOKUP($B664,AR_AL,3,0)</f>
        <v>0</v>
      </c>
      <c r="E664" s="6">
        <f>VLOOKUP($B664,AR_AL,4,0)</f>
        <v>0</v>
      </c>
      <c r="F664" s="6">
        <f>VLOOKUP($B664,AR_AL,5,0)</f>
        <v>0</v>
      </c>
      <c r="G664" s="6">
        <f>VLOOKUP($B664,AR_AL,6,0)</f>
        <v>0</v>
      </c>
      <c r="H664" s="6">
        <f>VLOOKUP($B664,AR_AL,7,0)</f>
        <v>0</v>
      </c>
      <c r="I664" s="6">
        <f>VLOOKUP($B664,AR_AL,8,0)</f>
        <v>0</v>
      </c>
      <c r="J664" s="6">
        <f>VLOOKUP($B664,AR_AL,9,0)</f>
        <v>0</v>
      </c>
      <c r="K664" s="6">
        <f>VLOOKUP($B664,AR_AL,10,0)</f>
        <v>0</v>
      </c>
      <c r="L664" s="6">
        <f>VLOOKUP($B664,AR_AL,11,0)</f>
        <v>0</v>
      </c>
      <c r="M664" s="6">
        <f>VLOOKUP($B664,AR_AL,12,0)</f>
        <v>0</v>
      </c>
      <c r="N664" s="6">
        <f>VLOOKUP($B664,AR_AL,13,0)</f>
        <v>0</v>
      </c>
      <c r="O664" s="6">
        <f>VLOOKUP($B664,AR_AL,14,0)</f>
        <v>0</v>
      </c>
      <c r="P664" s="6">
        <f>VLOOKUP($B664,AR_AL,15,0)</f>
        <v>0</v>
      </c>
      <c r="Q664" s="6">
        <f>VLOOKUP($B664,AR_AL,16,0)</f>
        <v>0</v>
      </c>
    </row>
    <row r="665" spans="1:17">
      <c r="A665" s="2" t="s">
        <v>1439</v>
      </c>
      <c r="B665" s="2" t="s">
        <v>1492</v>
      </c>
      <c r="C665" s="2" t="s">
        <v>1129</v>
      </c>
      <c r="D665" s="6">
        <f>VLOOKUP($B665,AR_AL,3,0)</f>
        <v>0</v>
      </c>
      <c r="E665" s="6">
        <f>VLOOKUP($B665,AR_AL,4,0)</f>
        <v>0</v>
      </c>
      <c r="F665" s="6">
        <f>VLOOKUP($B665,AR_AL,5,0)</f>
        <v>0</v>
      </c>
      <c r="G665" s="6">
        <f>VLOOKUP($B665,AR_AL,6,0)</f>
        <v>0</v>
      </c>
      <c r="H665" s="6">
        <f>VLOOKUP($B665,AR_AL,7,0)</f>
        <v>0</v>
      </c>
      <c r="I665" s="6">
        <f>VLOOKUP($B665,AR_AL,8,0)</f>
        <v>0</v>
      </c>
      <c r="J665" s="6">
        <f>VLOOKUP($B665,AR_AL,9,0)</f>
        <v>0</v>
      </c>
      <c r="K665" s="6">
        <f>VLOOKUP($B665,AR_AL,10,0)</f>
        <v>0</v>
      </c>
      <c r="L665" s="6">
        <f>VLOOKUP($B665,AR_AL,11,0)</f>
        <v>0</v>
      </c>
      <c r="M665" s="6">
        <f>VLOOKUP($B665,AR_AL,12,0)</f>
        <v>0</v>
      </c>
      <c r="N665" s="6">
        <f>VLOOKUP($B665,AR_AL,13,0)</f>
        <v>0</v>
      </c>
      <c r="O665" s="6">
        <f>VLOOKUP($B665,AR_AL,14,0)</f>
        <v>0</v>
      </c>
      <c r="P665" s="6">
        <f>VLOOKUP($B665,AR_AL,15,0)</f>
        <v>0</v>
      </c>
      <c r="Q665" s="6">
        <f>VLOOKUP($B665,AR_AL,16,0)</f>
        <v>0</v>
      </c>
    </row>
    <row r="666" spans="1:17">
      <c r="A666" s="2" t="s">
        <v>1439</v>
      </c>
      <c r="B666" s="2" t="s">
        <v>1501</v>
      </c>
      <c r="C666" s="2" t="s">
        <v>1129</v>
      </c>
      <c r="D666" s="6">
        <f>VLOOKUP($B666,AR_AL,3,0)</f>
        <v>0</v>
      </c>
      <c r="E666" s="6">
        <f>VLOOKUP($B666,AR_AL,4,0)</f>
        <v>0</v>
      </c>
      <c r="F666" s="6">
        <f>VLOOKUP($B666,AR_AL,5,0)</f>
        <v>0</v>
      </c>
      <c r="G666" s="6">
        <f>VLOOKUP($B666,AR_AL,6,0)</f>
        <v>0</v>
      </c>
      <c r="H666" s="6">
        <f>VLOOKUP($B666,AR_AL,7,0)</f>
        <v>0</v>
      </c>
      <c r="I666" s="6">
        <f>VLOOKUP($B666,AR_AL,8,0)</f>
        <v>0</v>
      </c>
      <c r="J666" s="6">
        <f>VLOOKUP($B666,AR_AL,9,0)</f>
        <v>0</v>
      </c>
      <c r="K666" s="6">
        <f>VLOOKUP($B666,AR_AL,10,0)</f>
        <v>0</v>
      </c>
      <c r="L666" s="6">
        <f>VLOOKUP($B666,AR_AL,11,0)</f>
        <v>0</v>
      </c>
      <c r="M666" s="6">
        <f>VLOOKUP($B666,AR_AL,12,0)</f>
        <v>0</v>
      </c>
      <c r="N666" s="6">
        <f>VLOOKUP($B666,AR_AL,13,0)</f>
        <v>0</v>
      </c>
      <c r="O666" s="6">
        <f>VLOOKUP($B666,AR_AL,14,0)</f>
        <v>0</v>
      </c>
      <c r="P666" s="6">
        <f>VLOOKUP($B666,AR_AL,15,0)</f>
        <v>0</v>
      </c>
      <c r="Q666" s="6">
        <f>VLOOKUP($B666,AR_AL,16,0)</f>
        <v>0</v>
      </c>
    </row>
    <row r="667" spans="1:17">
      <c r="A667" s="2" t="s">
        <v>1439</v>
      </c>
      <c r="B667" s="2" t="s">
        <v>1505</v>
      </c>
      <c r="C667" s="2" t="s">
        <v>1129</v>
      </c>
      <c r="D667" s="6">
        <f>VLOOKUP($B667,AR_AL,3,0)</f>
        <v>0</v>
      </c>
      <c r="E667" s="6">
        <f>VLOOKUP($B667,AR_AL,4,0)</f>
        <v>0</v>
      </c>
      <c r="F667" s="6">
        <f>VLOOKUP($B667,AR_AL,5,0)</f>
        <v>0</v>
      </c>
      <c r="G667" s="6">
        <f>VLOOKUP($B667,AR_AL,6,0)</f>
        <v>0</v>
      </c>
      <c r="H667" s="6">
        <f>VLOOKUP($B667,AR_AL,7,0)</f>
        <v>0</v>
      </c>
      <c r="I667" s="6">
        <f>VLOOKUP($B667,AR_AL,8,0)</f>
        <v>0</v>
      </c>
      <c r="J667" s="6">
        <f>VLOOKUP($B667,AR_AL,9,0)</f>
        <v>0</v>
      </c>
      <c r="K667" s="6">
        <f>VLOOKUP($B667,AR_AL,10,0)</f>
        <v>0</v>
      </c>
      <c r="L667" s="6">
        <f>VLOOKUP($B667,AR_AL,11,0)</f>
        <v>0</v>
      </c>
      <c r="M667" s="6">
        <f>VLOOKUP($B667,AR_AL,12,0)</f>
        <v>0</v>
      </c>
      <c r="N667" s="6">
        <f>VLOOKUP($B667,AR_AL,13,0)</f>
        <v>0</v>
      </c>
      <c r="O667" s="6">
        <f>VLOOKUP($B667,AR_AL,14,0)</f>
        <v>0</v>
      </c>
      <c r="P667" s="6">
        <f>VLOOKUP($B667,AR_AL,15,0)</f>
        <v>0</v>
      </c>
      <c r="Q667" s="6">
        <f>VLOOKUP($B667,AR_AL,16,0)</f>
        <v>0</v>
      </c>
    </row>
    <row r="668" spans="1:17">
      <c r="A668" s="2" t="s">
        <v>1439</v>
      </c>
      <c r="B668" s="2" t="s">
        <v>1512</v>
      </c>
      <c r="C668" s="2" t="s">
        <v>1129</v>
      </c>
      <c r="D668" s="6">
        <f>VLOOKUP($B668,AR_AL,3,0)</f>
        <v>0</v>
      </c>
      <c r="E668" s="6">
        <f>VLOOKUP($B668,AR_AL,4,0)</f>
        <v>0</v>
      </c>
      <c r="F668" s="6">
        <f>VLOOKUP($B668,AR_AL,5,0)</f>
        <v>0</v>
      </c>
      <c r="G668" s="6">
        <f>VLOOKUP($B668,AR_AL,6,0)</f>
        <v>0</v>
      </c>
      <c r="H668" s="6">
        <f>VLOOKUP($B668,AR_AL,7,0)</f>
        <v>0</v>
      </c>
      <c r="I668" s="6">
        <f>VLOOKUP($B668,AR_AL,8,0)</f>
        <v>0</v>
      </c>
      <c r="J668" s="6">
        <f>VLOOKUP($B668,AR_AL,9,0)</f>
        <v>0</v>
      </c>
      <c r="K668" s="6">
        <f>VLOOKUP($B668,AR_AL,10,0)</f>
        <v>0</v>
      </c>
      <c r="L668" s="6">
        <f>VLOOKUP($B668,AR_AL,11,0)</f>
        <v>0</v>
      </c>
      <c r="M668" s="6">
        <f>VLOOKUP($B668,AR_AL,12,0)</f>
        <v>0</v>
      </c>
      <c r="N668" s="6">
        <f>VLOOKUP($B668,AR_AL,13,0)</f>
        <v>0</v>
      </c>
      <c r="O668" s="6">
        <f>VLOOKUP($B668,AR_AL,14,0)</f>
        <v>0</v>
      </c>
      <c r="P668" s="6">
        <f>VLOOKUP($B668,AR_AL,15,0)</f>
        <v>0</v>
      </c>
      <c r="Q668" s="6">
        <f>VLOOKUP($B668,AR_AL,16,0)</f>
        <v>0</v>
      </c>
    </row>
    <row r="669" spans="1:17">
      <c r="A669" s="2" t="s">
        <v>1439</v>
      </c>
      <c r="B669" s="2" t="s">
        <v>1515</v>
      </c>
      <c r="C669" s="2" t="s">
        <v>1129</v>
      </c>
      <c r="D669" s="6">
        <f>VLOOKUP($B669,AR_AL,3,0)</f>
        <v>0</v>
      </c>
      <c r="E669" s="6">
        <f>VLOOKUP($B669,AR_AL,4,0)</f>
        <v>0</v>
      </c>
      <c r="F669" s="6">
        <f>VLOOKUP($B669,AR_AL,5,0)</f>
        <v>0</v>
      </c>
      <c r="G669" s="6">
        <f>VLOOKUP($B669,AR_AL,6,0)</f>
        <v>0</v>
      </c>
      <c r="H669" s="6">
        <f>VLOOKUP($B669,AR_AL,7,0)</f>
        <v>0</v>
      </c>
      <c r="I669" s="6">
        <f>VLOOKUP($B669,AR_AL,8,0)</f>
        <v>0</v>
      </c>
      <c r="J669" s="6">
        <f>VLOOKUP($B669,AR_AL,9,0)</f>
        <v>0</v>
      </c>
      <c r="K669" s="6">
        <f>VLOOKUP($B669,AR_AL,10,0)</f>
        <v>0</v>
      </c>
      <c r="L669" s="6">
        <f>VLOOKUP($B669,AR_AL,11,0)</f>
        <v>0</v>
      </c>
      <c r="M669" s="6">
        <f>VLOOKUP($B669,AR_AL,12,0)</f>
        <v>0</v>
      </c>
      <c r="N669" s="6">
        <f>VLOOKUP($B669,AR_AL,13,0)</f>
        <v>0</v>
      </c>
      <c r="O669" s="6">
        <f>VLOOKUP($B669,AR_AL,14,0)</f>
        <v>0</v>
      </c>
      <c r="P669" s="6">
        <f>VLOOKUP($B669,AR_AL,15,0)</f>
        <v>0</v>
      </c>
      <c r="Q669" s="6">
        <f>VLOOKUP($B669,AR_AL,16,0)</f>
        <v>0</v>
      </c>
    </row>
    <row r="670" spans="1:17">
      <c r="A670" s="2" t="s">
        <v>1439</v>
      </c>
      <c r="B670" s="2" t="s">
        <v>1520</v>
      </c>
      <c r="C670" s="2" t="s">
        <v>1129</v>
      </c>
      <c r="D670" s="6">
        <f>VLOOKUP($B670,AR_AL,3,0)</f>
        <v>0</v>
      </c>
      <c r="E670" s="6">
        <f>VLOOKUP($B670,AR_AL,4,0)</f>
        <v>0</v>
      </c>
      <c r="F670" s="6">
        <f>VLOOKUP($B670,AR_AL,5,0)</f>
        <v>0</v>
      </c>
      <c r="G670" s="6">
        <f>VLOOKUP($B670,AR_AL,6,0)</f>
        <v>0</v>
      </c>
      <c r="H670" s="6">
        <f>VLOOKUP($B670,AR_AL,7,0)</f>
        <v>0</v>
      </c>
      <c r="I670" s="6">
        <f>VLOOKUP($B670,AR_AL,8,0)</f>
        <v>0</v>
      </c>
      <c r="J670" s="6">
        <f>VLOOKUP($B670,AR_AL,9,0)</f>
        <v>0</v>
      </c>
      <c r="K670" s="6">
        <f>VLOOKUP($B670,AR_AL,10,0)</f>
        <v>0</v>
      </c>
      <c r="L670" s="6">
        <f>VLOOKUP($B670,AR_AL,11,0)</f>
        <v>0</v>
      </c>
      <c r="M670" s="6">
        <f>VLOOKUP($B670,AR_AL,12,0)</f>
        <v>0</v>
      </c>
      <c r="N670" s="6">
        <f>VLOOKUP($B670,AR_AL,13,0)</f>
        <v>0</v>
      </c>
      <c r="O670" s="6">
        <f>VLOOKUP($B670,AR_AL,14,0)</f>
        <v>0</v>
      </c>
      <c r="P670" s="6">
        <f>VLOOKUP($B670,AR_AL,15,0)</f>
        <v>0</v>
      </c>
      <c r="Q670" s="6">
        <f>VLOOKUP($B670,AR_AL,16,0)</f>
        <v>0</v>
      </c>
    </row>
    <row r="671" spans="1:17">
      <c r="A671" s="2" t="s">
        <v>1439</v>
      </c>
      <c r="B671" s="2" t="s">
        <v>1528</v>
      </c>
      <c r="C671" s="2" t="s">
        <v>1129</v>
      </c>
      <c r="D671" s="6">
        <f>VLOOKUP($B671,AR_AL,3,0)</f>
        <v>0</v>
      </c>
      <c r="E671" s="6">
        <f>VLOOKUP($B671,AR_AL,4,0)</f>
        <v>0</v>
      </c>
      <c r="F671" s="6">
        <f>VLOOKUP($B671,AR_AL,5,0)</f>
        <v>0</v>
      </c>
      <c r="G671" s="6">
        <f>VLOOKUP($B671,AR_AL,6,0)</f>
        <v>0</v>
      </c>
      <c r="H671" s="6">
        <f>VLOOKUP($B671,AR_AL,7,0)</f>
        <v>0</v>
      </c>
      <c r="I671" s="6">
        <f>VLOOKUP($B671,AR_AL,8,0)</f>
        <v>0</v>
      </c>
      <c r="J671" s="6">
        <f>VLOOKUP($B671,AR_AL,9,0)</f>
        <v>0</v>
      </c>
      <c r="K671" s="6">
        <f>VLOOKUP($B671,AR_AL,10,0)</f>
        <v>0</v>
      </c>
      <c r="L671" s="6">
        <f>VLOOKUP($B671,AR_AL,11,0)</f>
        <v>0</v>
      </c>
      <c r="M671" s="6">
        <f>VLOOKUP($B671,AR_AL,12,0)</f>
        <v>0</v>
      </c>
      <c r="N671" s="6">
        <f>VLOOKUP($B671,AR_AL,13,0)</f>
        <v>0</v>
      </c>
      <c r="O671" s="6">
        <f>VLOOKUP($B671,AR_AL,14,0)</f>
        <v>0</v>
      </c>
      <c r="P671" s="6">
        <f>VLOOKUP($B671,AR_AL,15,0)</f>
        <v>0</v>
      </c>
      <c r="Q671" s="6">
        <f>VLOOKUP($B671,AR_AL,16,0)</f>
        <v>0</v>
      </c>
    </row>
    <row r="672" spans="1:17">
      <c r="A672" s="2" t="s">
        <v>1439</v>
      </c>
      <c r="B672" s="2" t="s">
        <v>1584</v>
      </c>
      <c r="C672" s="2" t="s">
        <v>1129</v>
      </c>
      <c r="D672" s="6">
        <f>VLOOKUP($B672,AR_AL,3,0)</f>
        <v>0</v>
      </c>
      <c r="E672" s="6">
        <f>VLOOKUP($B672,AR_AL,4,0)</f>
        <v>0</v>
      </c>
      <c r="F672" s="6">
        <f>VLOOKUP($B672,AR_AL,5,0)</f>
        <v>0</v>
      </c>
      <c r="G672" s="6">
        <f>VLOOKUP($B672,AR_AL,6,0)</f>
        <v>0</v>
      </c>
      <c r="H672" s="6">
        <f>VLOOKUP($B672,AR_AL,7,0)</f>
        <v>0</v>
      </c>
      <c r="I672" s="6">
        <f>VLOOKUP($B672,AR_AL,8,0)</f>
        <v>0</v>
      </c>
      <c r="J672" s="6">
        <f>VLOOKUP($B672,AR_AL,9,0)</f>
        <v>0</v>
      </c>
      <c r="K672" s="6">
        <f>VLOOKUP($B672,AR_AL,10,0)</f>
        <v>0</v>
      </c>
      <c r="L672" s="6">
        <f>VLOOKUP($B672,AR_AL,11,0)</f>
        <v>0</v>
      </c>
      <c r="M672" s="6">
        <f>VLOOKUP($B672,AR_AL,12,0)</f>
        <v>0</v>
      </c>
      <c r="N672" s="6">
        <f>VLOOKUP($B672,AR_AL,13,0)</f>
        <v>0</v>
      </c>
      <c r="O672" s="6">
        <f>VLOOKUP($B672,AR_AL,14,0)</f>
        <v>0</v>
      </c>
      <c r="P672" s="6">
        <f>VLOOKUP($B672,AR_AL,15,0)</f>
        <v>0</v>
      </c>
      <c r="Q672" s="6">
        <f>VLOOKUP($B672,AR_AL,16,0)</f>
        <v>0</v>
      </c>
    </row>
    <row r="673" spans="1:17">
      <c r="A673" s="2" t="s">
        <v>1439</v>
      </c>
      <c r="B673" s="2" t="s">
        <v>2227</v>
      </c>
      <c r="C673" s="2" t="s">
        <v>1129</v>
      </c>
      <c r="D673" s="6" t="e">
        <f>VLOOKUP($B673,AR_AL,3,0)</f>
        <v>#N/A</v>
      </c>
      <c r="E673" s="6" t="e">
        <f>VLOOKUP($B673,AR_AL,4,0)</f>
        <v>#N/A</v>
      </c>
      <c r="F673" s="6" t="e">
        <f>VLOOKUP($B673,AR_AL,5,0)</f>
        <v>#N/A</v>
      </c>
      <c r="G673" s="6" t="e">
        <f>VLOOKUP($B673,AR_AL,6,0)</f>
        <v>#N/A</v>
      </c>
      <c r="H673" s="6" t="e">
        <f>VLOOKUP($B673,AR_AL,7,0)</f>
        <v>#N/A</v>
      </c>
      <c r="I673" s="6" t="e">
        <f>VLOOKUP($B673,AR_AL,8,0)</f>
        <v>#N/A</v>
      </c>
      <c r="J673" s="6" t="e">
        <f>VLOOKUP($B673,AR_AL,9,0)</f>
        <v>#N/A</v>
      </c>
      <c r="K673" s="6" t="e">
        <f>VLOOKUP($B673,AR_AL,10,0)</f>
        <v>#N/A</v>
      </c>
      <c r="L673" s="6" t="e">
        <f>VLOOKUP($B673,AR_AL,11,0)</f>
        <v>#N/A</v>
      </c>
      <c r="M673" s="6" t="e">
        <f>VLOOKUP($B673,AR_AL,12,0)</f>
        <v>#N/A</v>
      </c>
      <c r="N673" s="6" t="e">
        <f>VLOOKUP($B673,AR_AL,13,0)</f>
        <v>#N/A</v>
      </c>
      <c r="O673" s="6" t="e">
        <f>VLOOKUP($B673,AR_AL,14,0)</f>
        <v>#N/A</v>
      </c>
      <c r="P673" s="6" t="e">
        <f>VLOOKUP($B673,AR_AL,15,0)</f>
        <v>#N/A</v>
      </c>
      <c r="Q673" s="6" t="e">
        <f>VLOOKUP($B673,AR_AL,16,0)</f>
        <v>#N/A</v>
      </c>
    </row>
    <row r="674" spans="1:17">
      <c r="A674" s="2" t="s">
        <v>1439</v>
      </c>
      <c r="B674" s="2" t="s">
        <v>2496</v>
      </c>
      <c r="C674" s="2" t="s">
        <v>1129</v>
      </c>
      <c r="D674" s="6" t="e">
        <f>VLOOKUP($B674,AR_AL,3,0)</f>
        <v>#N/A</v>
      </c>
      <c r="E674" s="6" t="e">
        <f>VLOOKUP($B674,AR_AL,4,0)</f>
        <v>#N/A</v>
      </c>
      <c r="F674" s="6" t="e">
        <f>VLOOKUP($B674,AR_AL,5,0)</f>
        <v>#N/A</v>
      </c>
      <c r="G674" s="6" t="e">
        <f>VLOOKUP($B674,AR_AL,6,0)</f>
        <v>#N/A</v>
      </c>
      <c r="H674" s="6" t="e">
        <f>VLOOKUP($B674,AR_AL,7,0)</f>
        <v>#N/A</v>
      </c>
      <c r="I674" s="6" t="e">
        <f>VLOOKUP($B674,AR_AL,8,0)</f>
        <v>#N/A</v>
      </c>
      <c r="J674" s="6" t="e">
        <f>VLOOKUP($B674,AR_AL,9,0)</f>
        <v>#N/A</v>
      </c>
      <c r="K674" s="6" t="e">
        <f>VLOOKUP($B674,AR_AL,10,0)</f>
        <v>#N/A</v>
      </c>
      <c r="L674" s="6" t="e">
        <f>VLOOKUP($B674,AR_AL,11,0)</f>
        <v>#N/A</v>
      </c>
      <c r="M674" s="6" t="e">
        <f>VLOOKUP($B674,AR_AL,12,0)</f>
        <v>#N/A</v>
      </c>
      <c r="N674" s="6" t="e">
        <f>VLOOKUP($B674,AR_AL,13,0)</f>
        <v>#N/A</v>
      </c>
      <c r="O674" s="6" t="e">
        <f>VLOOKUP($B674,AR_AL,14,0)</f>
        <v>#N/A</v>
      </c>
      <c r="P674" s="6" t="e">
        <f>VLOOKUP($B674,AR_AL,15,0)</f>
        <v>#N/A</v>
      </c>
      <c r="Q674" s="6" t="e">
        <f>VLOOKUP($B674,AR_AL,16,0)</f>
        <v>#N/A</v>
      </c>
    </row>
    <row r="675" spans="1:17">
      <c r="A675" s="2" t="s">
        <v>1439</v>
      </c>
      <c r="B675" s="2" t="s">
        <v>2497</v>
      </c>
      <c r="C675" s="2" t="s">
        <v>1129</v>
      </c>
      <c r="D675" s="6">
        <f>VLOOKUP($B675,AR_AL,3,0)</f>
        <v>0</v>
      </c>
      <c r="E675" s="6">
        <f>VLOOKUP($B675,AR_AL,4,0)</f>
        <v>0</v>
      </c>
      <c r="F675" s="6">
        <f>VLOOKUP($B675,AR_AL,5,0)</f>
        <v>0</v>
      </c>
      <c r="G675" s="6">
        <f>VLOOKUP($B675,AR_AL,6,0)</f>
        <v>0</v>
      </c>
      <c r="H675" s="6">
        <f>VLOOKUP($B675,AR_AL,7,0)</f>
        <v>0</v>
      </c>
      <c r="I675" s="6">
        <f>VLOOKUP($B675,AR_AL,8,0)</f>
        <v>0</v>
      </c>
      <c r="J675" s="6">
        <f>VLOOKUP($B675,AR_AL,9,0)</f>
        <v>0</v>
      </c>
      <c r="K675" s="6">
        <f>VLOOKUP($B675,AR_AL,10,0)</f>
        <v>0</v>
      </c>
      <c r="L675" s="6">
        <f>VLOOKUP($B675,AR_AL,11,0)</f>
        <v>0</v>
      </c>
      <c r="M675" s="6">
        <f>VLOOKUP($B675,AR_AL,12,0)</f>
        <v>0</v>
      </c>
      <c r="N675" s="6">
        <f>VLOOKUP($B675,AR_AL,13,0)</f>
        <v>0</v>
      </c>
      <c r="O675" s="6">
        <f>VLOOKUP($B675,AR_AL,14,0)</f>
        <v>0</v>
      </c>
      <c r="P675" s="6">
        <f>VLOOKUP($B675,AR_AL,15,0)</f>
        <v>0</v>
      </c>
      <c r="Q675" s="6">
        <f>VLOOKUP($B675,AR_AL,16,0)</f>
        <v>0</v>
      </c>
    </row>
    <row r="676" spans="1:17">
      <c r="A676" s="2" t="s">
        <v>1439</v>
      </c>
      <c r="B676" s="2" t="s">
        <v>2499</v>
      </c>
      <c r="C676" s="2" t="s">
        <v>1129</v>
      </c>
      <c r="D676" s="6">
        <f>VLOOKUP($B676,AR_AL,3,0)</f>
        <v>0</v>
      </c>
      <c r="E676" s="6">
        <f>VLOOKUP($B676,AR_AL,4,0)</f>
        <v>0</v>
      </c>
      <c r="F676" s="6">
        <f>VLOOKUP($B676,AR_AL,5,0)</f>
        <v>0</v>
      </c>
      <c r="G676" s="6">
        <f>VLOOKUP($B676,AR_AL,6,0)</f>
        <v>0</v>
      </c>
      <c r="H676" s="6">
        <f>VLOOKUP($B676,AR_AL,7,0)</f>
        <v>0</v>
      </c>
      <c r="I676" s="6">
        <f>VLOOKUP($B676,AR_AL,8,0)</f>
        <v>0</v>
      </c>
      <c r="J676" s="6">
        <f>VLOOKUP($B676,AR_AL,9,0)</f>
        <v>0</v>
      </c>
      <c r="K676" s="6">
        <f>VLOOKUP($B676,AR_AL,10,0)</f>
        <v>0</v>
      </c>
      <c r="L676" s="6">
        <f>VLOOKUP($B676,AR_AL,11,0)</f>
        <v>0</v>
      </c>
      <c r="M676" s="6">
        <f>VLOOKUP($B676,AR_AL,12,0)</f>
        <v>0</v>
      </c>
      <c r="N676" s="6">
        <f>VLOOKUP($B676,AR_AL,13,0)</f>
        <v>0</v>
      </c>
      <c r="O676" s="6">
        <f>VLOOKUP($B676,AR_AL,14,0)</f>
        <v>0</v>
      </c>
      <c r="P676" s="6">
        <f>VLOOKUP($B676,AR_AL,15,0)</f>
        <v>0</v>
      </c>
      <c r="Q676" s="6">
        <f>VLOOKUP($B676,AR_AL,16,0)</f>
        <v>0</v>
      </c>
    </row>
    <row r="677" spans="1:17">
      <c r="A677" s="2" t="s">
        <v>1439</v>
      </c>
      <c r="B677" s="2" t="s">
        <v>2503</v>
      </c>
      <c r="C677" s="2" t="s">
        <v>1129</v>
      </c>
      <c r="D677" s="6">
        <f>VLOOKUP($B677,AR_AL,3,0)</f>
        <v>0</v>
      </c>
      <c r="E677" s="6">
        <f>VLOOKUP($B677,AR_AL,4,0)</f>
        <v>0</v>
      </c>
      <c r="F677" s="6">
        <f>VLOOKUP($B677,AR_AL,5,0)</f>
        <v>0</v>
      </c>
      <c r="G677" s="6">
        <f>VLOOKUP($B677,AR_AL,6,0)</f>
        <v>0</v>
      </c>
      <c r="H677" s="6">
        <f>VLOOKUP($B677,AR_AL,7,0)</f>
        <v>0</v>
      </c>
      <c r="I677" s="6">
        <f>VLOOKUP($B677,AR_AL,8,0)</f>
        <v>0</v>
      </c>
      <c r="J677" s="6">
        <f>VLOOKUP($B677,AR_AL,9,0)</f>
        <v>0</v>
      </c>
      <c r="K677" s="6">
        <f>VLOOKUP($B677,AR_AL,10,0)</f>
        <v>0</v>
      </c>
      <c r="L677" s="6">
        <f>VLOOKUP($B677,AR_AL,11,0)</f>
        <v>0</v>
      </c>
      <c r="M677" s="6">
        <f>VLOOKUP($B677,AR_AL,12,0)</f>
        <v>0</v>
      </c>
      <c r="N677" s="6">
        <f>VLOOKUP($B677,AR_AL,13,0)</f>
        <v>0</v>
      </c>
      <c r="O677" s="6">
        <f>VLOOKUP($B677,AR_AL,14,0)</f>
        <v>0</v>
      </c>
      <c r="P677" s="6">
        <f>VLOOKUP($B677,AR_AL,15,0)</f>
        <v>0</v>
      </c>
      <c r="Q677" s="6">
        <f>VLOOKUP($B677,AR_AL,16,0)</f>
        <v>0</v>
      </c>
    </row>
    <row r="678" spans="1:17">
      <c r="A678" s="2" t="s">
        <v>1439</v>
      </c>
      <c r="B678" s="2" t="s">
        <v>2521</v>
      </c>
      <c r="C678" s="2" t="s">
        <v>1129</v>
      </c>
      <c r="D678" s="6">
        <f>VLOOKUP($B678,AR_AL,3,0)</f>
        <v>0</v>
      </c>
      <c r="E678" s="6">
        <f>VLOOKUP($B678,AR_AL,4,0)</f>
        <v>0</v>
      </c>
      <c r="F678" s="6">
        <f>VLOOKUP($B678,AR_AL,5,0)</f>
        <v>0</v>
      </c>
      <c r="G678" s="6">
        <f>VLOOKUP($B678,AR_AL,6,0)</f>
        <v>0</v>
      </c>
      <c r="H678" s="6">
        <f>VLOOKUP($B678,AR_AL,7,0)</f>
        <v>0</v>
      </c>
      <c r="I678" s="6">
        <f>VLOOKUP($B678,AR_AL,8,0)</f>
        <v>0</v>
      </c>
      <c r="J678" s="6">
        <f>VLOOKUP($B678,AR_AL,9,0)</f>
        <v>0</v>
      </c>
      <c r="K678" s="6">
        <f>VLOOKUP($B678,AR_AL,10,0)</f>
        <v>0</v>
      </c>
      <c r="L678" s="6">
        <f>VLOOKUP($B678,AR_AL,11,0)</f>
        <v>0</v>
      </c>
      <c r="M678" s="6">
        <f>VLOOKUP($B678,AR_AL,12,0)</f>
        <v>0</v>
      </c>
      <c r="N678" s="6">
        <f>VLOOKUP($B678,AR_AL,13,0)</f>
        <v>0</v>
      </c>
      <c r="O678" s="6">
        <f>VLOOKUP($B678,AR_AL,14,0)</f>
        <v>0</v>
      </c>
      <c r="P678" s="6">
        <f>VLOOKUP($B678,AR_AL,15,0)</f>
        <v>0</v>
      </c>
      <c r="Q678" s="6">
        <f>VLOOKUP($B678,AR_AL,16,0)</f>
        <v>0</v>
      </c>
    </row>
    <row r="679" spans="1:17">
      <c r="A679" s="2" t="s">
        <v>1439</v>
      </c>
      <c r="B679" s="2" t="s">
        <v>2525</v>
      </c>
      <c r="C679" s="2" t="s">
        <v>1129</v>
      </c>
      <c r="D679" s="6">
        <f>VLOOKUP($B679,AR_AL,3,0)</f>
        <v>0</v>
      </c>
      <c r="E679" s="6">
        <f>VLOOKUP($B679,AR_AL,4,0)</f>
        <v>0</v>
      </c>
      <c r="F679" s="6">
        <f>VLOOKUP($B679,AR_AL,5,0)</f>
        <v>0</v>
      </c>
      <c r="G679" s="6">
        <f>VLOOKUP($B679,AR_AL,6,0)</f>
        <v>0</v>
      </c>
      <c r="H679" s="6">
        <f>VLOOKUP($B679,AR_AL,7,0)</f>
        <v>0</v>
      </c>
      <c r="I679" s="6">
        <f>VLOOKUP($B679,AR_AL,8,0)</f>
        <v>0</v>
      </c>
      <c r="J679" s="6">
        <f>VLOOKUP($B679,AR_AL,9,0)</f>
        <v>0</v>
      </c>
      <c r="K679" s="6">
        <f>VLOOKUP($B679,AR_AL,10,0)</f>
        <v>0</v>
      </c>
      <c r="L679" s="6">
        <f>VLOOKUP($B679,AR_AL,11,0)</f>
        <v>0</v>
      </c>
      <c r="M679" s="6">
        <f>VLOOKUP($B679,AR_AL,12,0)</f>
        <v>0</v>
      </c>
      <c r="N679" s="6">
        <f>VLOOKUP($B679,AR_AL,13,0)</f>
        <v>0</v>
      </c>
      <c r="O679" s="6">
        <f>VLOOKUP($B679,AR_AL,14,0)</f>
        <v>0</v>
      </c>
      <c r="P679" s="6">
        <f>VLOOKUP($B679,AR_AL,15,0)</f>
        <v>0</v>
      </c>
      <c r="Q679" s="6">
        <f>VLOOKUP($B679,AR_AL,16,0)</f>
        <v>0</v>
      </c>
    </row>
    <row r="680" spans="1:17">
      <c r="A680" s="2" t="s">
        <v>1439</v>
      </c>
      <c r="B680" s="2" t="s">
        <v>2529</v>
      </c>
      <c r="C680" s="2" t="s">
        <v>1129</v>
      </c>
      <c r="D680" s="6">
        <f>VLOOKUP($B680,AR_AL,3,0)</f>
        <v>0</v>
      </c>
      <c r="E680" s="6">
        <f>VLOOKUP($B680,AR_AL,4,0)</f>
        <v>0</v>
      </c>
      <c r="F680" s="6">
        <f>VLOOKUP($B680,AR_AL,5,0)</f>
        <v>0</v>
      </c>
      <c r="G680" s="6">
        <f>VLOOKUP($B680,AR_AL,6,0)</f>
        <v>0</v>
      </c>
      <c r="H680" s="6">
        <f>VLOOKUP($B680,AR_AL,7,0)</f>
        <v>0</v>
      </c>
      <c r="I680" s="6">
        <f>VLOOKUP($B680,AR_AL,8,0)</f>
        <v>0</v>
      </c>
      <c r="J680" s="6">
        <f>VLOOKUP($B680,AR_AL,9,0)</f>
        <v>0</v>
      </c>
      <c r="K680" s="6">
        <f>VLOOKUP($B680,AR_AL,10,0)</f>
        <v>0</v>
      </c>
      <c r="L680" s="6">
        <f>VLOOKUP($B680,AR_AL,11,0)</f>
        <v>0</v>
      </c>
      <c r="M680" s="6">
        <f>VLOOKUP($B680,AR_AL,12,0)</f>
        <v>0</v>
      </c>
      <c r="N680" s="6">
        <f>VLOOKUP($B680,AR_AL,13,0)</f>
        <v>0</v>
      </c>
      <c r="O680" s="6">
        <f>VLOOKUP($B680,AR_AL,14,0)</f>
        <v>0</v>
      </c>
      <c r="P680" s="6">
        <f>VLOOKUP($B680,AR_AL,15,0)</f>
        <v>0</v>
      </c>
      <c r="Q680" s="6">
        <f>VLOOKUP($B680,AR_AL,16,0)</f>
        <v>0</v>
      </c>
    </row>
    <row r="681" spans="1:17">
      <c r="A681" s="2" t="s">
        <v>1439</v>
      </c>
      <c r="B681" s="2" t="s">
        <v>2535</v>
      </c>
      <c r="C681" s="2" t="s">
        <v>1129</v>
      </c>
      <c r="D681" s="6">
        <f>VLOOKUP($B681,AR_AL,3,0)</f>
        <v>0</v>
      </c>
      <c r="E681" s="6">
        <f>VLOOKUP($B681,AR_AL,4,0)</f>
        <v>0</v>
      </c>
      <c r="F681" s="6">
        <f>VLOOKUP($B681,AR_AL,5,0)</f>
        <v>0</v>
      </c>
      <c r="G681" s="6">
        <f>VLOOKUP($B681,AR_AL,6,0)</f>
        <v>0</v>
      </c>
      <c r="H681" s="6">
        <f>VLOOKUP($B681,AR_AL,7,0)</f>
        <v>0</v>
      </c>
      <c r="I681" s="6">
        <f>VLOOKUP($B681,AR_AL,8,0)</f>
        <v>0</v>
      </c>
      <c r="J681" s="6">
        <f>VLOOKUP($B681,AR_AL,9,0)</f>
        <v>0</v>
      </c>
      <c r="K681" s="6">
        <f>VLOOKUP($B681,AR_AL,10,0)</f>
        <v>0</v>
      </c>
      <c r="L681" s="6">
        <f>VLOOKUP($B681,AR_AL,11,0)</f>
        <v>0</v>
      </c>
      <c r="M681" s="6">
        <f>VLOOKUP($B681,AR_AL,12,0)</f>
        <v>0</v>
      </c>
      <c r="N681" s="6">
        <f>VLOOKUP($B681,AR_AL,13,0)</f>
        <v>0</v>
      </c>
      <c r="O681" s="6">
        <f>VLOOKUP($B681,AR_AL,14,0)</f>
        <v>0</v>
      </c>
      <c r="P681" s="6">
        <f>VLOOKUP($B681,AR_AL,15,0)</f>
        <v>0</v>
      </c>
      <c r="Q681" s="6">
        <f>VLOOKUP($B681,AR_AL,16,0)</f>
        <v>0</v>
      </c>
    </row>
    <row r="682" spans="1:17">
      <c r="A682" s="2" t="s">
        <v>1439</v>
      </c>
      <c r="B682" s="2" t="s">
        <v>2537</v>
      </c>
      <c r="C682" s="2" t="s">
        <v>1129</v>
      </c>
      <c r="D682" s="6">
        <f>VLOOKUP($B682,AR_AL,3,0)</f>
        <v>0</v>
      </c>
      <c r="E682" s="6">
        <f>VLOOKUP($B682,AR_AL,4,0)</f>
        <v>0</v>
      </c>
      <c r="F682" s="6">
        <f>VLOOKUP($B682,AR_AL,5,0)</f>
        <v>0</v>
      </c>
      <c r="G682" s="6">
        <f>VLOOKUP($B682,AR_AL,6,0)</f>
        <v>0</v>
      </c>
      <c r="H682" s="6">
        <f>VLOOKUP($B682,AR_AL,7,0)</f>
        <v>0</v>
      </c>
      <c r="I682" s="6">
        <f>VLOOKUP($B682,AR_AL,8,0)</f>
        <v>0</v>
      </c>
      <c r="J682" s="6">
        <f>VLOOKUP($B682,AR_AL,9,0)</f>
        <v>0</v>
      </c>
      <c r="K682" s="6">
        <f>VLOOKUP($B682,AR_AL,10,0)</f>
        <v>0</v>
      </c>
      <c r="L682" s="6">
        <f>VLOOKUP($B682,AR_AL,11,0)</f>
        <v>0</v>
      </c>
      <c r="M682" s="6">
        <f>VLOOKUP($B682,AR_AL,12,0)</f>
        <v>0</v>
      </c>
      <c r="N682" s="6">
        <f>VLOOKUP($B682,AR_AL,13,0)</f>
        <v>0</v>
      </c>
      <c r="O682" s="6">
        <f>VLOOKUP($B682,AR_AL,14,0)</f>
        <v>0</v>
      </c>
      <c r="P682" s="6">
        <f>VLOOKUP($B682,AR_AL,15,0)</f>
        <v>0</v>
      </c>
      <c r="Q682" s="6">
        <f>VLOOKUP($B682,AR_AL,16,0)</f>
        <v>0</v>
      </c>
    </row>
    <row r="683" spans="1:17">
      <c r="A683" s="2" t="s">
        <v>1439</v>
      </c>
      <c r="B683" s="2" t="s">
        <v>2544</v>
      </c>
      <c r="C683" s="2" t="s">
        <v>1129</v>
      </c>
      <c r="D683" s="6">
        <f>VLOOKUP($B683,AR_AL,3,0)</f>
        <v>0</v>
      </c>
      <c r="E683" s="6">
        <f>VLOOKUP($B683,AR_AL,4,0)</f>
        <v>0</v>
      </c>
      <c r="F683" s="6">
        <f>VLOOKUP($B683,AR_AL,5,0)</f>
        <v>0</v>
      </c>
      <c r="G683" s="6">
        <f>VLOOKUP($B683,AR_AL,6,0)</f>
        <v>0</v>
      </c>
      <c r="H683" s="6">
        <f>VLOOKUP($B683,AR_AL,7,0)</f>
        <v>0</v>
      </c>
      <c r="I683" s="6">
        <f>VLOOKUP($B683,AR_AL,8,0)</f>
        <v>0</v>
      </c>
      <c r="J683" s="6">
        <f>VLOOKUP($B683,AR_AL,9,0)</f>
        <v>0</v>
      </c>
      <c r="K683" s="6">
        <f>VLOOKUP($B683,AR_AL,10,0)</f>
        <v>0</v>
      </c>
      <c r="L683" s="6">
        <f>VLOOKUP($B683,AR_AL,11,0)</f>
        <v>0</v>
      </c>
      <c r="M683" s="6">
        <f>VLOOKUP($B683,AR_AL,12,0)</f>
        <v>0</v>
      </c>
      <c r="N683" s="6">
        <f>VLOOKUP($B683,AR_AL,13,0)</f>
        <v>0</v>
      </c>
      <c r="O683" s="6">
        <f>VLOOKUP($B683,AR_AL,14,0)</f>
        <v>0</v>
      </c>
      <c r="P683" s="6">
        <f>VLOOKUP($B683,AR_AL,15,0)</f>
        <v>0</v>
      </c>
      <c r="Q683" s="6">
        <f>VLOOKUP($B683,AR_AL,16,0)</f>
        <v>0</v>
      </c>
    </row>
    <row r="684" spans="1:17">
      <c r="A684" s="2" t="s">
        <v>1439</v>
      </c>
      <c r="B684" s="2" t="s">
        <v>2550</v>
      </c>
      <c r="C684" s="2" t="s">
        <v>1129</v>
      </c>
      <c r="D684" s="6">
        <f>VLOOKUP($B684,AR_AL,3,0)</f>
        <v>0</v>
      </c>
      <c r="E684" s="6">
        <f>VLOOKUP($B684,AR_AL,4,0)</f>
        <v>0</v>
      </c>
      <c r="F684" s="6">
        <f>VLOOKUP($B684,AR_AL,5,0)</f>
        <v>0</v>
      </c>
      <c r="G684" s="6">
        <f>VLOOKUP($B684,AR_AL,6,0)</f>
        <v>0</v>
      </c>
      <c r="H684" s="6">
        <f>VLOOKUP($B684,AR_AL,7,0)</f>
        <v>0</v>
      </c>
      <c r="I684" s="6">
        <f>VLOOKUP($B684,AR_AL,8,0)</f>
        <v>0</v>
      </c>
      <c r="J684" s="6">
        <f>VLOOKUP($B684,AR_AL,9,0)</f>
        <v>0</v>
      </c>
      <c r="K684" s="6">
        <f>VLOOKUP($B684,AR_AL,10,0)</f>
        <v>0</v>
      </c>
      <c r="L684" s="6">
        <f>VLOOKUP($B684,AR_AL,11,0)</f>
        <v>0</v>
      </c>
      <c r="M684" s="6">
        <f>VLOOKUP($B684,AR_AL,12,0)</f>
        <v>0</v>
      </c>
      <c r="N684" s="6">
        <f>VLOOKUP($B684,AR_AL,13,0)</f>
        <v>0</v>
      </c>
      <c r="O684" s="6">
        <f>VLOOKUP($B684,AR_AL,14,0)</f>
        <v>0</v>
      </c>
      <c r="P684" s="6">
        <f>VLOOKUP($B684,AR_AL,15,0)</f>
        <v>0</v>
      </c>
      <c r="Q684" s="6">
        <f>VLOOKUP($B684,AR_AL,16,0)</f>
        <v>0</v>
      </c>
    </row>
    <row r="685" spans="1:17">
      <c r="A685" s="2" t="s">
        <v>1439</v>
      </c>
      <c r="B685" s="2" t="s">
        <v>2554</v>
      </c>
      <c r="C685" s="2" t="s">
        <v>1129</v>
      </c>
      <c r="D685" s="6">
        <f>VLOOKUP($B685,AR_AL,3,0)</f>
        <v>0</v>
      </c>
      <c r="E685" s="6">
        <f>VLOOKUP($B685,AR_AL,4,0)</f>
        <v>0</v>
      </c>
      <c r="F685" s="6">
        <f>VLOOKUP($B685,AR_AL,5,0)</f>
        <v>0</v>
      </c>
      <c r="G685" s="6">
        <f>VLOOKUP($B685,AR_AL,6,0)</f>
        <v>0</v>
      </c>
      <c r="H685" s="6">
        <f>VLOOKUP($B685,AR_AL,7,0)</f>
        <v>0</v>
      </c>
      <c r="I685" s="6">
        <f>VLOOKUP($B685,AR_AL,8,0)</f>
        <v>0</v>
      </c>
      <c r="J685" s="6">
        <f>VLOOKUP($B685,AR_AL,9,0)</f>
        <v>0</v>
      </c>
      <c r="K685" s="6">
        <f>VLOOKUP($B685,AR_AL,10,0)</f>
        <v>0</v>
      </c>
      <c r="L685" s="6">
        <f>VLOOKUP($B685,AR_AL,11,0)</f>
        <v>0</v>
      </c>
      <c r="M685" s="6">
        <f>VLOOKUP($B685,AR_AL,12,0)</f>
        <v>0</v>
      </c>
      <c r="N685" s="6">
        <f>VLOOKUP($B685,AR_AL,13,0)</f>
        <v>0</v>
      </c>
      <c r="O685" s="6">
        <f>VLOOKUP($B685,AR_AL,14,0)</f>
        <v>0</v>
      </c>
      <c r="P685" s="6">
        <f>VLOOKUP($B685,AR_AL,15,0)</f>
        <v>0</v>
      </c>
      <c r="Q685" s="6">
        <f>VLOOKUP($B685,AR_AL,16,0)</f>
        <v>0</v>
      </c>
    </row>
    <row r="686" spans="1:17">
      <c r="A686" s="2" t="s">
        <v>1439</v>
      </c>
      <c r="B686" s="2" t="s">
        <v>2558</v>
      </c>
      <c r="C686" s="2" t="s">
        <v>1129</v>
      </c>
      <c r="D686" s="6">
        <f>VLOOKUP($B686,AR_AL,3,0)</f>
        <v>0</v>
      </c>
      <c r="E686" s="6">
        <f>VLOOKUP($B686,AR_AL,4,0)</f>
        <v>0</v>
      </c>
      <c r="F686" s="6">
        <f>VLOOKUP($B686,AR_AL,5,0)</f>
        <v>0</v>
      </c>
      <c r="G686" s="6">
        <f>VLOOKUP($B686,AR_AL,6,0)</f>
        <v>0</v>
      </c>
      <c r="H686" s="6">
        <f>VLOOKUP($B686,AR_AL,7,0)</f>
        <v>0</v>
      </c>
      <c r="I686" s="6">
        <f>VLOOKUP($B686,AR_AL,8,0)</f>
        <v>0</v>
      </c>
      <c r="J686" s="6">
        <f>VLOOKUP($B686,AR_AL,9,0)</f>
        <v>0</v>
      </c>
      <c r="K686" s="6">
        <f>VLOOKUP($B686,AR_AL,10,0)</f>
        <v>0</v>
      </c>
      <c r="L686" s="6">
        <f>VLOOKUP($B686,AR_AL,11,0)</f>
        <v>0</v>
      </c>
      <c r="M686" s="6">
        <f>VLOOKUP($B686,AR_AL,12,0)</f>
        <v>0</v>
      </c>
      <c r="N686" s="6">
        <f>VLOOKUP($B686,AR_AL,13,0)</f>
        <v>0</v>
      </c>
      <c r="O686" s="6">
        <f>VLOOKUP($B686,AR_AL,14,0)</f>
        <v>0</v>
      </c>
      <c r="P686" s="6">
        <f>VLOOKUP($B686,AR_AL,15,0)</f>
        <v>0</v>
      </c>
      <c r="Q686" s="6">
        <f>VLOOKUP($B686,AR_AL,16,0)</f>
        <v>0</v>
      </c>
    </row>
    <row r="687" spans="1:17">
      <c r="A687" s="2" t="s">
        <v>1439</v>
      </c>
      <c r="B687" s="2" t="s">
        <v>2562</v>
      </c>
      <c r="C687" s="2" t="s">
        <v>1129</v>
      </c>
      <c r="D687" s="6">
        <f>VLOOKUP($B687,AR_AL,3,0)</f>
        <v>0</v>
      </c>
      <c r="E687" s="6">
        <f>VLOOKUP($B687,AR_AL,4,0)</f>
        <v>0</v>
      </c>
      <c r="F687" s="6">
        <f>VLOOKUP($B687,AR_AL,5,0)</f>
        <v>0</v>
      </c>
      <c r="G687" s="6">
        <f>VLOOKUP($B687,AR_AL,6,0)</f>
        <v>0</v>
      </c>
      <c r="H687" s="6">
        <f>VLOOKUP($B687,AR_AL,7,0)</f>
        <v>0</v>
      </c>
      <c r="I687" s="6">
        <f>VLOOKUP($B687,AR_AL,8,0)</f>
        <v>0</v>
      </c>
      <c r="J687" s="6">
        <f>VLOOKUP($B687,AR_AL,9,0)</f>
        <v>0</v>
      </c>
      <c r="K687" s="6">
        <f>VLOOKUP($B687,AR_AL,10,0)</f>
        <v>0</v>
      </c>
      <c r="L687" s="6">
        <f>VLOOKUP($B687,AR_AL,11,0)</f>
        <v>0</v>
      </c>
      <c r="M687" s="6">
        <f>VLOOKUP($B687,AR_AL,12,0)</f>
        <v>0</v>
      </c>
      <c r="N687" s="6">
        <f>VLOOKUP($B687,AR_AL,13,0)</f>
        <v>0</v>
      </c>
      <c r="O687" s="6">
        <f>VLOOKUP($B687,AR_AL,14,0)</f>
        <v>0</v>
      </c>
      <c r="P687" s="6">
        <f>VLOOKUP($B687,AR_AL,15,0)</f>
        <v>0</v>
      </c>
      <c r="Q687" s="6">
        <f>VLOOKUP($B687,AR_AL,16,0)</f>
        <v>0</v>
      </c>
    </row>
    <row r="688" spans="1:17">
      <c r="A688" s="2" t="s">
        <v>1439</v>
      </c>
      <c r="B688" s="2" t="s">
        <v>2566</v>
      </c>
      <c r="C688" s="2" t="s">
        <v>1129</v>
      </c>
      <c r="D688" s="6">
        <f>VLOOKUP($B688,AR_AL,3,0)</f>
        <v>0</v>
      </c>
      <c r="E688" s="6">
        <f>VLOOKUP($B688,AR_AL,4,0)</f>
        <v>0</v>
      </c>
      <c r="F688" s="6">
        <f>VLOOKUP($B688,AR_AL,5,0)</f>
        <v>0</v>
      </c>
      <c r="G688" s="6">
        <f>VLOOKUP($B688,AR_AL,6,0)</f>
        <v>0</v>
      </c>
      <c r="H688" s="6">
        <f>VLOOKUP($B688,AR_AL,7,0)</f>
        <v>0</v>
      </c>
      <c r="I688" s="6">
        <f>VLOOKUP($B688,AR_AL,8,0)</f>
        <v>0</v>
      </c>
      <c r="J688" s="6">
        <f>VLOOKUP($B688,AR_AL,9,0)</f>
        <v>0</v>
      </c>
      <c r="K688" s="6">
        <f>VLOOKUP($B688,AR_AL,10,0)</f>
        <v>0</v>
      </c>
      <c r="L688" s="6">
        <f>VLOOKUP($B688,AR_AL,11,0)</f>
        <v>0</v>
      </c>
      <c r="M688" s="6">
        <f>VLOOKUP($B688,AR_AL,12,0)</f>
        <v>0</v>
      </c>
      <c r="N688" s="6">
        <f>VLOOKUP($B688,AR_AL,13,0)</f>
        <v>0</v>
      </c>
      <c r="O688" s="6">
        <f>VLOOKUP($B688,AR_AL,14,0)</f>
        <v>0</v>
      </c>
      <c r="P688" s="6">
        <f>VLOOKUP($B688,AR_AL,15,0)</f>
        <v>0</v>
      </c>
      <c r="Q688" s="6">
        <f>VLOOKUP($B688,AR_AL,16,0)</f>
        <v>0</v>
      </c>
    </row>
    <row r="689" spans="1:17">
      <c r="A689" s="2" t="s">
        <v>1439</v>
      </c>
      <c r="B689" s="2" t="s">
        <v>2571</v>
      </c>
      <c r="C689" s="2" t="s">
        <v>1129</v>
      </c>
      <c r="D689" s="6">
        <f>VLOOKUP($B689,AR_AL,3,0)</f>
        <v>0</v>
      </c>
      <c r="E689" s="6">
        <f>VLOOKUP($B689,AR_AL,4,0)</f>
        <v>0</v>
      </c>
      <c r="F689" s="6">
        <f>VLOOKUP($B689,AR_AL,5,0)</f>
        <v>0</v>
      </c>
      <c r="G689" s="6">
        <f>VLOOKUP($B689,AR_AL,6,0)</f>
        <v>0</v>
      </c>
      <c r="H689" s="6">
        <f>VLOOKUP($B689,AR_AL,7,0)</f>
        <v>0</v>
      </c>
      <c r="I689" s="6">
        <f>VLOOKUP($B689,AR_AL,8,0)</f>
        <v>0</v>
      </c>
      <c r="J689" s="6">
        <f>VLOOKUP($B689,AR_AL,9,0)</f>
        <v>0</v>
      </c>
      <c r="K689" s="6">
        <f>VLOOKUP($B689,AR_AL,10,0)</f>
        <v>0</v>
      </c>
      <c r="L689" s="6">
        <f>VLOOKUP($B689,AR_AL,11,0)</f>
        <v>0</v>
      </c>
      <c r="M689" s="6">
        <f>VLOOKUP($B689,AR_AL,12,0)</f>
        <v>0</v>
      </c>
      <c r="N689" s="6">
        <f>VLOOKUP($B689,AR_AL,13,0)</f>
        <v>0</v>
      </c>
      <c r="O689" s="6">
        <f>VLOOKUP($B689,AR_AL,14,0)</f>
        <v>0</v>
      </c>
      <c r="P689" s="6">
        <f>VLOOKUP($B689,AR_AL,15,0)</f>
        <v>0</v>
      </c>
      <c r="Q689" s="6">
        <f>VLOOKUP($B689,AR_AL,16,0)</f>
        <v>0</v>
      </c>
    </row>
    <row r="690" spans="1:17">
      <c r="A690" s="2" t="s">
        <v>1439</v>
      </c>
      <c r="B690" s="2" t="s">
        <v>2583</v>
      </c>
      <c r="C690" s="2" t="s">
        <v>1129</v>
      </c>
      <c r="D690" s="6">
        <f>VLOOKUP($B690,AR_AL,3,0)</f>
        <v>0</v>
      </c>
      <c r="E690" s="6">
        <f>VLOOKUP($B690,AR_AL,4,0)</f>
        <v>0</v>
      </c>
      <c r="F690" s="6">
        <f>VLOOKUP($B690,AR_AL,5,0)</f>
        <v>0</v>
      </c>
      <c r="G690" s="6">
        <f>VLOOKUP($B690,AR_AL,6,0)</f>
        <v>0</v>
      </c>
      <c r="H690" s="6">
        <f>VLOOKUP($B690,AR_AL,7,0)</f>
        <v>0</v>
      </c>
      <c r="I690" s="6">
        <f>VLOOKUP($B690,AR_AL,8,0)</f>
        <v>0</v>
      </c>
      <c r="J690" s="6">
        <f>VLOOKUP($B690,AR_AL,9,0)</f>
        <v>0</v>
      </c>
      <c r="K690" s="6">
        <f>VLOOKUP($B690,AR_AL,10,0)</f>
        <v>0</v>
      </c>
      <c r="L690" s="6">
        <f>VLOOKUP($B690,AR_AL,11,0)</f>
        <v>0</v>
      </c>
      <c r="M690" s="6">
        <f>VLOOKUP($B690,AR_AL,12,0)</f>
        <v>0</v>
      </c>
      <c r="N690" s="6">
        <f>VLOOKUP($B690,AR_AL,13,0)</f>
        <v>0</v>
      </c>
      <c r="O690" s="6">
        <f>VLOOKUP($B690,AR_AL,14,0)</f>
        <v>0</v>
      </c>
      <c r="P690" s="6">
        <f>VLOOKUP($B690,AR_AL,15,0)</f>
        <v>0</v>
      </c>
      <c r="Q690" s="6">
        <f>VLOOKUP($B690,AR_AL,16,0)</f>
        <v>0</v>
      </c>
    </row>
    <row r="691" spans="1:17">
      <c r="A691" s="2" t="s">
        <v>1439</v>
      </c>
      <c r="B691" s="2" t="s">
        <v>2587</v>
      </c>
      <c r="C691" s="2" t="s">
        <v>1129</v>
      </c>
      <c r="D691" s="6">
        <f>VLOOKUP($B691,AR_AL,3,0)</f>
        <v>0</v>
      </c>
      <c r="E691" s="6">
        <f>VLOOKUP($B691,AR_AL,4,0)</f>
        <v>0</v>
      </c>
      <c r="F691" s="6">
        <f>VLOOKUP($B691,AR_AL,5,0)</f>
        <v>0</v>
      </c>
      <c r="G691" s="6">
        <f>VLOOKUP($B691,AR_AL,6,0)</f>
        <v>0</v>
      </c>
      <c r="H691" s="6">
        <f>VLOOKUP($B691,AR_AL,7,0)</f>
        <v>0</v>
      </c>
      <c r="I691" s="6">
        <f>VLOOKUP($B691,AR_AL,8,0)</f>
        <v>0</v>
      </c>
      <c r="J691" s="6">
        <f>VLOOKUP($B691,AR_AL,9,0)</f>
        <v>0</v>
      </c>
      <c r="K691" s="6">
        <f>VLOOKUP($B691,AR_AL,10,0)</f>
        <v>0</v>
      </c>
      <c r="L691" s="6">
        <f>VLOOKUP($B691,AR_AL,11,0)</f>
        <v>0</v>
      </c>
      <c r="M691" s="6">
        <f>VLOOKUP($B691,AR_AL,12,0)</f>
        <v>0</v>
      </c>
      <c r="N691" s="6">
        <f>VLOOKUP($B691,AR_AL,13,0)</f>
        <v>0</v>
      </c>
      <c r="O691" s="6">
        <f>VLOOKUP($B691,AR_AL,14,0)</f>
        <v>0</v>
      </c>
      <c r="P691" s="6">
        <f>VLOOKUP($B691,AR_AL,15,0)</f>
        <v>0</v>
      </c>
      <c r="Q691" s="6">
        <f>VLOOKUP($B691,AR_AL,16,0)</f>
        <v>0</v>
      </c>
    </row>
    <row r="692" spans="1:17">
      <c r="A692" s="2" t="s">
        <v>1439</v>
      </c>
      <c r="B692" s="2" t="s">
        <v>2589</v>
      </c>
      <c r="C692" s="2" t="s">
        <v>1129</v>
      </c>
      <c r="D692" s="6">
        <f>VLOOKUP($B692,AR_AL,3,0)</f>
        <v>0</v>
      </c>
      <c r="E692" s="6">
        <f>VLOOKUP($B692,AR_AL,4,0)</f>
        <v>0</v>
      </c>
      <c r="F692" s="6">
        <f>VLOOKUP($B692,AR_AL,5,0)</f>
        <v>0</v>
      </c>
      <c r="G692" s="6">
        <f>VLOOKUP($B692,AR_AL,6,0)</f>
        <v>0</v>
      </c>
      <c r="H692" s="6">
        <f>VLOOKUP($B692,AR_AL,7,0)</f>
        <v>0</v>
      </c>
      <c r="I692" s="6">
        <f>VLOOKUP($B692,AR_AL,8,0)</f>
        <v>0</v>
      </c>
      <c r="J692" s="6">
        <f>VLOOKUP($B692,AR_AL,9,0)</f>
        <v>0</v>
      </c>
      <c r="K692" s="6">
        <f>VLOOKUP($B692,AR_AL,10,0)</f>
        <v>0</v>
      </c>
      <c r="L692" s="6">
        <f>VLOOKUP($B692,AR_AL,11,0)</f>
        <v>0</v>
      </c>
      <c r="M692" s="6">
        <f>VLOOKUP($B692,AR_AL,12,0)</f>
        <v>0</v>
      </c>
      <c r="N692" s="6">
        <f>VLOOKUP($B692,AR_AL,13,0)</f>
        <v>0</v>
      </c>
      <c r="O692" s="6">
        <f>VLOOKUP($B692,AR_AL,14,0)</f>
        <v>0</v>
      </c>
      <c r="P692" s="6">
        <f>VLOOKUP($B692,AR_AL,15,0)</f>
        <v>0</v>
      </c>
      <c r="Q692" s="6">
        <f>VLOOKUP($B692,AR_AL,16,0)</f>
        <v>0</v>
      </c>
    </row>
    <row r="693" spans="1:17">
      <c r="A693" s="2" t="s">
        <v>1439</v>
      </c>
      <c r="B693" s="2" t="s">
        <v>2597</v>
      </c>
      <c r="C693" s="2" t="s">
        <v>1129</v>
      </c>
      <c r="D693" s="6">
        <f>VLOOKUP($B693,AR_AL,3,0)</f>
        <v>0</v>
      </c>
      <c r="E693" s="6">
        <f>VLOOKUP($B693,AR_AL,4,0)</f>
        <v>0</v>
      </c>
      <c r="F693" s="6">
        <f>VLOOKUP($B693,AR_AL,5,0)</f>
        <v>0</v>
      </c>
      <c r="G693" s="6">
        <f>VLOOKUP($B693,AR_AL,6,0)</f>
        <v>0</v>
      </c>
      <c r="H693" s="6">
        <f>VLOOKUP($B693,AR_AL,7,0)</f>
        <v>0</v>
      </c>
      <c r="I693" s="6">
        <f>VLOOKUP($B693,AR_AL,8,0)</f>
        <v>0</v>
      </c>
      <c r="J693" s="6">
        <f>VLOOKUP($B693,AR_AL,9,0)</f>
        <v>0</v>
      </c>
      <c r="K693" s="6">
        <f>VLOOKUP($B693,AR_AL,10,0)</f>
        <v>0</v>
      </c>
      <c r="L693" s="6">
        <f>VLOOKUP($B693,AR_AL,11,0)</f>
        <v>0</v>
      </c>
      <c r="M693" s="6">
        <f>VLOOKUP($B693,AR_AL,12,0)</f>
        <v>0</v>
      </c>
      <c r="N693" s="6">
        <f>VLOOKUP($B693,AR_AL,13,0)</f>
        <v>0</v>
      </c>
      <c r="O693" s="6">
        <f>VLOOKUP($B693,AR_AL,14,0)</f>
        <v>0</v>
      </c>
      <c r="P693" s="6">
        <f>VLOOKUP($B693,AR_AL,15,0)</f>
        <v>0</v>
      </c>
      <c r="Q693" s="6">
        <f>VLOOKUP($B693,AR_AL,16,0)</f>
        <v>0</v>
      </c>
    </row>
    <row r="694" spans="1:17">
      <c r="A694" s="2" t="s">
        <v>1439</v>
      </c>
      <c r="B694" s="2" t="s">
        <v>2599</v>
      </c>
      <c r="C694" s="2" t="s">
        <v>1129</v>
      </c>
      <c r="D694" s="6">
        <f>VLOOKUP($B694,AR_AL,3,0)</f>
        <v>0</v>
      </c>
      <c r="E694" s="6">
        <f>VLOOKUP($B694,AR_AL,4,0)</f>
        <v>0</v>
      </c>
      <c r="F694" s="6">
        <f>VLOOKUP($B694,AR_AL,5,0)</f>
        <v>0</v>
      </c>
      <c r="G694" s="6">
        <f>VLOOKUP($B694,AR_AL,6,0)</f>
        <v>0</v>
      </c>
      <c r="H694" s="6">
        <f>VLOOKUP($B694,AR_AL,7,0)</f>
        <v>0</v>
      </c>
      <c r="I694" s="6">
        <f>VLOOKUP($B694,AR_AL,8,0)</f>
        <v>0</v>
      </c>
      <c r="J694" s="6">
        <f>VLOOKUP($B694,AR_AL,9,0)</f>
        <v>0</v>
      </c>
      <c r="K694" s="6">
        <f>VLOOKUP($B694,AR_AL,10,0)</f>
        <v>0</v>
      </c>
      <c r="L694" s="6">
        <f>VLOOKUP($B694,AR_AL,11,0)</f>
        <v>0</v>
      </c>
      <c r="M694" s="6">
        <f>VLOOKUP($B694,AR_AL,12,0)</f>
        <v>0</v>
      </c>
      <c r="N694" s="6">
        <f>VLOOKUP($B694,AR_AL,13,0)</f>
        <v>0</v>
      </c>
      <c r="O694" s="6">
        <f>VLOOKUP($B694,AR_AL,14,0)</f>
        <v>0</v>
      </c>
      <c r="P694" s="6">
        <f>VLOOKUP($B694,AR_AL,15,0)</f>
        <v>0</v>
      </c>
      <c r="Q694" s="6">
        <f>VLOOKUP($B694,AR_AL,16,0)</f>
        <v>0</v>
      </c>
    </row>
    <row r="695" spans="1:17">
      <c r="A695" s="2" t="s">
        <v>1439</v>
      </c>
      <c r="B695" s="2" t="s">
        <v>2601</v>
      </c>
      <c r="C695" s="2" t="s">
        <v>1129</v>
      </c>
      <c r="D695" s="6">
        <f>VLOOKUP($B695,AR_AL,3,0)</f>
        <v>0</v>
      </c>
      <c r="E695" s="6">
        <f>VLOOKUP($B695,AR_AL,4,0)</f>
        <v>0</v>
      </c>
      <c r="F695" s="6">
        <f>VLOOKUP($B695,AR_AL,5,0)</f>
        <v>0</v>
      </c>
      <c r="G695" s="6">
        <f>VLOOKUP($B695,AR_AL,6,0)</f>
        <v>0</v>
      </c>
      <c r="H695" s="6">
        <f>VLOOKUP($B695,AR_AL,7,0)</f>
        <v>0</v>
      </c>
      <c r="I695" s="6">
        <f>VLOOKUP($B695,AR_AL,8,0)</f>
        <v>0</v>
      </c>
      <c r="J695" s="6">
        <f>VLOOKUP($B695,AR_AL,9,0)</f>
        <v>0</v>
      </c>
      <c r="K695" s="6">
        <f>VLOOKUP($B695,AR_AL,10,0)</f>
        <v>0</v>
      </c>
      <c r="L695" s="6">
        <f>VLOOKUP($B695,AR_AL,11,0)</f>
        <v>0</v>
      </c>
      <c r="M695" s="6">
        <f>VLOOKUP($B695,AR_AL,12,0)</f>
        <v>0</v>
      </c>
      <c r="N695" s="6">
        <f>VLOOKUP($B695,AR_AL,13,0)</f>
        <v>0</v>
      </c>
      <c r="O695" s="6">
        <f>VLOOKUP($B695,AR_AL,14,0)</f>
        <v>0</v>
      </c>
      <c r="P695" s="6">
        <f>VLOOKUP($B695,AR_AL,15,0)</f>
        <v>0</v>
      </c>
      <c r="Q695" s="6">
        <f>VLOOKUP($B695,AR_AL,16,0)</f>
        <v>0</v>
      </c>
    </row>
    <row r="696" spans="1:17">
      <c r="A696" s="2" t="s">
        <v>1439</v>
      </c>
      <c r="B696" s="2" t="s">
        <v>2603</v>
      </c>
      <c r="C696" s="2" t="s">
        <v>1129</v>
      </c>
      <c r="D696" s="6">
        <f>VLOOKUP($B696,AR_AL,3,0)</f>
        <v>0</v>
      </c>
      <c r="E696" s="6">
        <f>VLOOKUP($B696,AR_AL,4,0)</f>
        <v>0</v>
      </c>
      <c r="F696" s="6">
        <f>VLOOKUP($B696,AR_AL,5,0)</f>
        <v>0</v>
      </c>
      <c r="G696" s="6">
        <f>VLOOKUP($B696,AR_AL,6,0)</f>
        <v>0</v>
      </c>
      <c r="H696" s="6">
        <f>VLOOKUP($B696,AR_AL,7,0)</f>
        <v>0</v>
      </c>
      <c r="I696" s="6">
        <f>VLOOKUP($B696,AR_AL,8,0)</f>
        <v>0</v>
      </c>
      <c r="J696" s="6">
        <f>VLOOKUP($B696,AR_AL,9,0)</f>
        <v>0</v>
      </c>
      <c r="K696" s="6">
        <f>VLOOKUP($B696,AR_AL,10,0)</f>
        <v>0</v>
      </c>
      <c r="L696" s="6">
        <f>VLOOKUP($B696,AR_AL,11,0)</f>
        <v>0</v>
      </c>
      <c r="M696" s="6">
        <f>VLOOKUP($B696,AR_AL,12,0)</f>
        <v>0</v>
      </c>
      <c r="N696" s="6">
        <f>VLOOKUP($B696,AR_AL,13,0)</f>
        <v>0</v>
      </c>
      <c r="O696" s="6">
        <f>VLOOKUP($B696,AR_AL,14,0)</f>
        <v>0</v>
      </c>
      <c r="P696" s="6">
        <f>VLOOKUP($B696,AR_AL,15,0)</f>
        <v>0</v>
      </c>
      <c r="Q696" s="6">
        <f>VLOOKUP($B696,AR_AL,16,0)</f>
        <v>0</v>
      </c>
    </row>
    <row r="697" spans="1:17">
      <c r="A697" s="2" t="s">
        <v>1439</v>
      </c>
      <c r="B697" s="2" t="s">
        <v>2607</v>
      </c>
      <c r="C697" s="2" t="s">
        <v>1129</v>
      </c>
      <c r="D697" s="6">
        <f>VLOOKUP($B697,AR_AL,3,0)</f>
        <v>0</v>
      </c>
      <c r="E697" s="6">
        <f>VLOOKUP($B697,AR_AL,4,0)</f>
        <v>0</v>
      </c>
      <c r="F697" s="6">
        <f>VLOOKUP($B697,AR_AL,5,0)</f>
        <v>0</v>
      </c>
      <c r="G697" s="6">
        <f>VLOOKUP($B697,AR_AL,6,0)</f>
        <v>0</v>
      </c>
      <c r="H697" s="6">
        <f>VLOOKUP($B697,AR_AL,7,0)</f>
        <v>0</v>
      </c>
      <c r="I697" s="6">
        <f>VLOOKUP($B697,AR_AL,8,0)</f>
        <v>0</v>
      </c>
      <c r="J697" s="6">
        <f>VLOOKUP($B697,AR_AL,9,0)</f>
        <v>0</v>
      </c>
      <c r="K697" s="6">
        <f>VLOOKUP($B697,AR_AL,10,0)</f>
        <v>0</v>
      </c>
      <c r="L697" s="6">
        <f>VLOOKUP($B697,AR_AL,11,0)</f>
        <v>0</v>
      </c>
      <c r="M697" s="6">
        <f>VLOOKUP($B697,AR_AL,12,0)</f>
        <v>0</v>
      </c>
      <c r="N697" s="6">
        <f>VLOOKUP($B697,AR_AL,13,0)</f>
        <v>0</v>
      </c>
      <c r="O697" s="6">
        <f>VLOOKUP($B697,AR_AL,14,0)</f>
        <v>0</v>
      </c>
      <c r="P697" s="6">
        <f>VLOOKUP($B697,AR_AL,15,0)</f>
        <v>0</v>
      </c>
      <c r="Q697" s="6">
        <f>VLOOKUP($B697,AR_AL,16,0)</f>
        <v>0</v>
      </c>
    </row>
    <row r="698" spans="1:17">
      <c r="A698" s="2" t="s">
        <v>1439</v>
      </c>
      <c r="B698" s="2" t="s">
        <v>2609</v>
      </c>
      <c r="C698" s="2" t="s">
        <v>1129</v>
      </c>
      <c r="D698" s="6">
        <f>VLOOKUP($B698,AR_AL,3,0)</f>
        <v>0</v>
      </c>
      <c r="E698" s="6">
        <f>VLOOKUP($B698,AR_AL,4,0)</f>
        <v>0</v>
      </c>
      <c r="F698" s="6">
        <f>VLOOKUP($B698,AR_AL,5,0)</f>
        <v>0</v>
      </c>
      <c r="G698" s="6">
        <f>VLOOKUP($B698,AR_AL,6,0)</f>
        <v>0</v>
      </c>
      <c r="H698" s="6">
        <f>VLOOKUP($B698,AR_AL,7,0)</f>
        <v>0</v>
      </c>
      <c r="I698" s="6">
        <f>VLOOKUP($B698,AR_AL,8,0)</f>
        <v>0</v>
      </c>
      <c r="J698" s="6">
        <f>VLOOKUP($B698,AR_AL,9,0)</f>
        <v>0</v>
      </c>
      <c r="K698" s="6">
        <f>VLOOKUP($B698,AR_AL,10,0)</f>
        <v>0</v>
      </c>
      <c r="L698" s="6">
        <f>VLOOKUP($B698,AR_AL,11,0)</f>
        <v>0</v>
      </c>
      <c r="M698" s="6">
        <f>VLOOKUP($B698,AR_AL,12,0)</f>
        <v>0</v>
      </c>
      <c r="N698" s="6">
        <f>VLOOKUP($B698,AR_AL,13,0)</f>
        <v>0</v>
      </c>
      <c r="O698" s="6">
        <f>VLOOKUP($B698,AR_AL,14,0)</f>
        <v>0</v>
      </c>
      <c r="P698" s="6">
        <f>VLOOKUP($B698,AR_AL,15,0)</f>
        <v>0</v>
      </c>
      <c r="Q698" s="6">
        <f>VLOOKUP($B698,AR_AL,16,0)</f>
        <v>0</v>
      </c>
    </row>
    <row r="699" spans="1:17">
      <c r="A699" s="2" t="s">
        <v>1439</v>
      </c>
      <c r="B699" s="2" t="s">
        <v>2611</v>
      </c>
      <c r="C699" s="2" t="s">
        <v>1129</v>
      </c>
      <c r="D699" s="6">
        <f>VLOOKUP($B699,AR_AL,3,0)</f>
        <v>0</v>
      </c>
      <c r="E699" s="6">
        <f>VLOOKUP($B699,AR_AL,4,0)</f>
        <v>0</v>
      </c>
      <c r="F699" s="6">
        <f>VLOOKUP($B699,AR_AL,5,0)</f>
        <v>0</v>
      </c>
      <c r="G699" s="6">
        <f>VLOOKUP($B699,AR_AL,6,0)</f>
        <v>0</v>
      </c>
      <c r="H699" s="6">
        <f>VLOOKUP($B699,AR_AL,7,0)</f>
        <v>0</v>
      </c>
      <c r="I699" s="6">
        <f>VLOOKUP($B699,AR_AL,8,0)</f>
        <v>0</v>
      </c>
      <c r="J699" s="6">
        <f>VLOOKUP($B699,AR_AL,9,0)</f>
        <v>0</v>
      </c>
      <c r="K699" s="6">
        <f>VLOOKUP($B699,AR_AL,10,0)</f>
        <v>0</v>
      </c>
      <c r="L699" s="6">
        <f>VLOOKUP($B699,AR_AL,11,0)</f>
        <v>0</v>
      </c>
      <c r="M699" s="6">
        <f>VLOOKUP($B699,AR_AL,12,0)</f>
        <v>0</v>
      </c>
      <c r="N699" s="6">
        <f>VLOOKUP($B699,AR_AL,13,0)</f>
        <v>0</v>
      </c>
      <c r="O699" s="6">
        <f>VLOOKUP($B699,AR_AL,14,0)</f>
        <v>0</v>
      </c>
      <c r="P699" s="6">
        <f>VLOOKUP($B699,AR_AL,15,0)</f>
        <v>0</v>
      </c>
      <c r="Q699" s="6">
        <f>VLOOKUP($B699,AR_AL,16,0)</f>
        <v>0</v>
      </c>
    </row>
    <row r="700" spans="1:17">
      <c r="A700" s="2" t="s">
        <v>1439</v>
      </c>
      <c r="B700" s="2" t="s">
        <v>2613</v>
      </c>
      <c r="C700" s="2" t="s">
        <v>1129</v>
      </c>
      <c r="D700" s="6">
        <f>VLOOKUP($B700,AR_AL,3,0)</f>
        <v>0</v>
      </c>
      <c r="E700" s="6">
        <f>VLOOKUP($B700,AR_AL,4,0)</f>
        <v>0</v>
      </c>
      <c r="F700" s="6">
        <f>VLOOKUP($B700,AR_AL,5,0)</f>
        <v>0</v>
      </c>
      <c r="G700" s="6">
        <f>VLOOKUP($B700,AR_AL,6,0)</f>
        <v>0</v>
      </c>
      <c r="H700" s="6">
        <f>VLOOKUP($B700,AR_AL,7,0)</f>
        <v>0</v>
      </c>
      <c r="I700" s="6">
        <f>VLOOKUP($B700,AR_AL,8,0)</f>
        <v>0</v>
      </c>
      <c r="J700" s="6">
        <f>VLOOKUP($B700,AR_AL,9,0)</f>
        <v>0</v>
      </c>
      <c r="K700" s="6">
        <f>VLOOKUP($B700,AR_AL,10,0)</f>
        <v>0</v>
      </c>
      <c r="L700" s="6">
        <f>VLOOKUP($B700,AR_AL,11,0)</f>
        <v>0</v>
      </c>
      <c r="M700" s="6">
        <f>VLOOKUP($B700,AR_AL,12,0)</f>
        <v>0</v>
      </c>
      <c r="N700" s="6">
        <f>VLOOKUP($B700,AR_AL,13,0)</f>
        <v>0</v>
      </c>
      <c r="O700" s="6">
        <f>VLOOKUP($B700,AR_AL,14,0)</f>
        <v>0</v>
      </c>
      <c r="P700" s="6">
        <f>VLOOKUP($B700,AR_AL,15,0)</f>
        <v>0</v>
      </c>
      <c r="Q700" s="6">
        <f>VLOOKUP($B700,AR_AL,16,0)</f>
        <v>0</v>
      </c>
    </row>
    <row r="701" spans="1:17">
      <c r="A701" s="2" t="s">
        <v>1439</v>
      </c>
      <c r="B701" s="2" t="s">
        <v>2615</v>
      </c>
      <c r="C701" s="2" t="s">
        <v>1129</v>
      </c>
      <c r="D701" s="6">
        <f>VLOOKUP($B701,AR_AL,3,0)</f>
        <v>0</v>
      </c>
      <c r="E701" s="6">
        <f>VLOOKUP($B701,AR_AL,4,0)</f>
        <v>0</v>
      </c>
      <c r="F701" s="6">
        <f>VLOOKUP($B701,AR_AL,5,0)</f>
        <v>0</v>
      </c>
      <c r="G701" s="6">
        <f>VLOOKUP($B701,AR_AL,6,0)</f>
        <v>0</v>
      </c>
      <c r="H701" s="6">
        <f>VLOOKUP($B701,AR_AL,7,0)</f>
        <v>0</v>
      </c>
      <c r="I701" s="6">
        <f>VLOOKUP($B701,AR_AL,8,0)</f>
        <v>0</v>
      </c>
      <c r="J701" s="6">
        <f>VLOOKUP($B701,AR_AL,9,0)</f>
        <v>0</v>
      </c>
      <c r="K701" s="6">
        <f>VLOOKUP($B701,AR_AL,10,0)</f>
        <v>0</v>
      </c>
      <c r="L701" s="6">
        <f>VLOOKUP($B701,AR_AL,11,0)</f>
        <v>0</v>
      </c>
      <c r="M701" s="6">
        <f>VLOOKUP($B701,AR_AL,12,0)</f>
        <v>0</v>
      </c>
      <c r="N701" s="6">
        <f>VLOOKUP($B701,AR_AL,13,0)</f>
        <v>0</v>
      </c>
      <c r="O701" s="6">
        <f>VLOOKUP($B701,AR_AL,14,0)</f>
        <v>0</v>
      </c>
      <c r="P701" s="6">
        <f>VLOOKUP($B701,AR_AL,15,0)</f>
        <v>0</v>
      </c>
      <c r="Q701" s="6">
        <f>VLOOKUP($B701,AR_AL,16,0)</f>
        <v>0</v>
      </c>
    </row>
    <row r="702" spans="1:17">
      <c r="A702" s="2" t="s">
        <v>1439</v>
      </c>
      <c r="B702" s="2" t="s">
        <v>2618</v>
      </c>
      <c r="C702" s="2" t="s">
        <v>1129</v>
      </c>
      <c r="D702" s="6">
        <f>VLOOKUP($B702,AR_AL,3,0)</f>
        <v>0</v>
      </c>
      <c r="E702" s="6">
        <f>VLOOKUP($B702,AR_AL,4,0)</f>
        <v>0</v>
      </c>
      <c r="F702" s="6">
        <f>VLOOKUP($B702,AR_AL,5,0)</f>
        <v>0</v>
      </c>
      <c r="G702" s="6">
        <f>VLOOKUP($B702,AR_AL,6,0)</f>
        <v>0</v>
      </c>
      <c r="H702" s="6">
        <f>VLOOKUP($B702,AR_AL,7,0)</f>
        <v>0</v>
      </c>
      <c r="I702" s="6">
        <f>VLOOKUP($B702,AR_AL,8,0)</f>
        <v>0</v>
      </c>
      <c r="J702" s="6">
        <f>VLOOKUP($B702,AR_AL,9,0)</f>
        <v>0</v>
      </c>
      <c r="K702" s="6">
        <f>VLOOKUP($B702,AR_AL,10,0)</f>
        <v>0</v>
      </c>
      <c r="L702" s="6">
        <f>VLOOKUP($B702,AR_AL,11,0)</f>
        <v>0</v>
      </c>
      <c r="M702" s="6">
        <f>VLOOKUP($B702,AR_AL,12,0)</f>
        <v>0</v>
      </c>
      <c r="N702" s="6">
        <f>VLOOKUP($B702,AR_AL,13,0)</f>
        <v>0</v>
      </c>
      <c r="O702" s="6">
        <f>VLOOKUP($B702,AR_AL,14,0)</f>
        <v>0</v>
      </c>
      <c r="P702" s="6">
        <f>VLOOKUP($B702,AR_AL,15,0)</f>
        <v>0</v>
      </c>
      <c r="Q702" s="6">
        <f>VLOOKUP($B702,AR_AL,16,0)</f>
        <v>0</v>
      </c>
    </row>
    <row r="703" spans="1:17">
      <c r="A703" s="2" t="s">
        <v>1439</v>
      </c>
      <c r="B703" s="2" t="s">
        <v>2620</v>
      </c>
      <c r="C703" s="2" t="s">
        <v>1129</v>
      </c>
      <c r="D703" s="6">
        <f>VLOOKUP($B703,AR_AL,3,0)</f>
        <v>0</v>
      </c>
      <c r="E703" s="6">
        <f>VLOOKUP($B703,AR_AL,4,0)</f>
        <v>0</v>
      </c>
      <c r="F703" s="6">
        <f>VLOOKUP($B703,AR_AL,5,0)</f>
        <v>0</v>
      </c>
      <c r="G703" s="6">
        <f>VLOOKUP($B703,AR_AL,6,0)</f>
        <v>0</v>
      </c>
      <c r="H703" s="6">
        <f>VLOOKUP($B703,AR_AL,7,0)</f>
        <v>0</v>
      </c>
      <c r="I703" s="6">
        <f>VLOOKUP($B703,AR_AL,8,0)</f>
        <v>0</v>
      </c>
      <c r="J703" s="6">
        <f>VLOOKUP($B703,AR_AL,9,0)</f>
        <v>0</v>
      </c>
      <c r="K703" s="6">
        <f>VLOOKUP($B703,AR_AL,10,0)</f>
        <v>0</v>
      </c>
      <c r="L703" s="6">
        <f>VLOOKUP($B703,AR_AL,11,0)</f>
        <v>0</v>
      </c>
      <c r="M703" s="6">
        <f>VLOOKUP($B703,AR_AL,12,0)</f>
        <v>0</v>
      </c>
      <c r="N703" s="6">
        <f>VLOOKUP($B703,AR_AL,13,0)</f>
        <v>0</v>
      </c>
      <c r="O703" s="6">
        <f>VLOOKUP($B703,AR_AL,14,0)</f>
        <v>0</v>
      </c>
      <c r="P703" s="6">
        <f>VLOOKUP($B703,AR_AL,15,0)</f>
        <v>0</v>
      </c>
      <c r="Q703" s="6">
        <f>VLOOKUP($B703,AR_AL,16,0)</f>
        <v>0</v>
      </c>
    </row>
    <row r="704" spans="1:17">
      <c r="A704" s="2" t="s">
        <v>1439</v>
      </c>
      <c r="B704" s="2" t="s">
        <v>2622</v>
      </c>
      <c r="C704" s="2" t="s">
        <v>1129</v>
      </c>
      <c r="D704" s="6">
        <f>VLOOKUP($B704,AR_AL,3,0)</f>
        <v>0</v>
      </c>
      <c r="E704" s="6">
        <f>VLOOKUP($B704,AR_AL,4,0)</f>
        <v>0</v>
      </c>
      <c r="F704" s="6">
        <f>VLOOKUP($B704,AR_AL,5,0)</f>
        <v>0</v>
      </c>
      <c r="G704" s="6">
        <f>VLOOKUP($B704,AR_AL,6,0)</f>
        <v>0</v>
      </c>
      <c r="H704" s="6">
        <f>VLOOKUP($B704,AR_AL,7,0)</f>
        <v>0</v>
      </c>
      <c r="I704" s="6">
        <f>VLOOKUP($B704,AR_AL,8,0)</f>
        <v>0</v>
      </c>
      <c r="J704" s="6">
        <f>VLOOKUP($B704,AR_AL,9,0)</f>
        <v>0</v>
      </c>
      <c r="K704" s="6">
        <f>VLOOKUP($B704,AR_AL,10,0)</f>
        <v>0</v>
      </c>
      <c r="L704" s="6">
        <f>VLOOKUP($B704,AR_AL,11,0)</f>
        <v>0</v>
      </c>
      <c r="M704" s="6">
        <f>VLOOKUP($B704,AR_AL,12,0)</f>
        <v>0</v>
      </c>
      <c r="N704" s="6">
        <f>VLOOKUP($B704,AR_AL,13,0)</f>
        <v>0</v>
      </c>
      <c r="O704" s="6">
        <f>VLOOKUP($B704,AR_AL,14,0)</f>
        <v>0</v>
      </c>
      <c r="P704" s="6">
        <f>VLOOKUP($B704,AR_AL,15,0)</f>
        <v>0</v>
      </c>
      <c r="Q704" s="6">
        <f>VLOOKUP($B704,AR_AL,16,0)</f>
        <v>0</v>
      </c>
    </row>
    <row r="705" spans="1:17">
      <c r="A705" s="2" t="s">
        <v>1439</v>
      </c>
      <c r="B705" s="2" t="s">
        <v>2625</v>
      </c>
      <c r="C705" s="2" t="s">
        <v>1129</v>
      </c>
      <c r="D705" s="6">
        <f>VLOOKUP($B705,AR_AL,3,0)</f>
        <v>0</v>
      </c>
      <c r="E705" s="6">
        <f>VLOOKUP($B705,AR_AL,4,0)</f>
        <v>0</v>
      </c>
      <c r="F705" s="6">
        <f>VLOOKUP($B705,AR_AL,5,0)</f>
        <v>0</v>
      </c>
      <c r="G705" s="6">
        <f>VLOOKUP($B705,AR_AL,6,0)</f>
        <v>0</v>
      </c>
      <c r="H705" s="6">
        <f>VLOOKUP($B705,AR_AL,7,0)</f>
        <v>0</v>
      </c>
      <c r="I705" s="6">
        <f>VLOOKUP($B705,AR_AL,8,0)</f>
        <v>0</v>
      </c>
      <c r="J705" s="6">
        <f>VLOOKUP($B705,AR_AL,9,0)</f>
        <v>0</v>
      </c>
      <c r="K705" s="6">
        <f>VLOOKUP($B705,AR_AL,10,0)</f>
        <v>0</v>
      </c>
      <c r="L705" s="6">
        <f>VLOOKUP($B705,AR_AL,11,0)</f>
        <v>0</v>
      </c>
      <c r="M705" s="6">
        <f>VLOOKUP($B705,AR_AL,12,0)</f>
        <v>0</v>
      </c>
      <c r="N705" s="6">
        <f>VLOOKUP($B705,AR_AL,13,0)</f>
        <v>0</v>
      </c>
      <c r="O705" s="6">
        <f>VLOOKUP($B705,AR_AL,14,0)</f>
        <v>0</v>
      </c>
      <c r="P705" s="6">
        <f>VLOOKUP($B705,AR_AL,15,0)</f>
        <v>0</v>
      </c>
      <c r="Q705" s="6">
        <f>VLOOKUP($B705,AR_AL,16,0)</f>
        <v>0</v>
      </c>
    </row>
    <row r="706" spans="1:17">
      <c r="A706" s="2" t="s">
        <v>1439</v>
      </c>
      <c r="B706" s="2" t="s">
        <v>2628</v>
      </c>
      <c r="C706" s="2" t="s">
        <v>1129</v>
      </c>
      <c r="D706" s="6">
        <f>VLOOKUP($B706,AR_AL,3,0)</f>
        <v>0</v>
      </c>
      <c r="E706" s="6">
        <f>VLOOKUP($B706,AR_AL,4,0)</f>
        <v>0</v>
      </c>
      <c r="F706" s="6">
        <f>VLOOKUP($B706,AR_AL,5,0)</f>
        <v>0</v>
      </c>
      <c r="G706" s="6">
        <f>VLOOKUP($B706,AR_AL,6,0)</f>
        <v>0</v>
      </c>
      <c r="H706" s="6">
        <f>VLOOKUP($B706,AR_AL,7,0)</f>
        <v>0</v>
      </c>
      <c r="I706" s="6">
        <f>VLOOKUP($B706,AR_AL,8,0)</f>
        <v>0</v>
      </c>
      <c r="J706" s="6">
        <f>VLOOKUP($B706,AR_AL,9,0)</f>
        <v>0</v>
      </c>
      <c r="K706" s="6">
        <f>VLOOKUP($B706,AR_AL,10,0)</f>
        <v>0</v>
      </c>
      <c r="L706" s="6">
        <f>VLOOKUP($B706,AR_AL,11,0)</f>
        <v>0</v>
      </c>
      <c r="M706" s="6">
        <f>VLOOKUP($B706,AR_AL,12,0)</f>
        <v>0</v>
      </c>
      <c r="N706" s="6">
        <f>VLOOKUP($B706,AR_AL,13,0)</f>
        <v>0</v>
      </c>
      <c r="O706" s="6">
        <f>VLOOKUP($B706,AR_AL,14,0)</f>
        <v>0</v>
      </c>
      <c r="P706" s="6">
        <f>VLOOKUP($B706,AR_AL,15,0)</f>
        <v>0</v>
      </c>
      <c r="Q706" s="6">
        <f>VLOOKUP($B706,AR_AL,16,0)</f>
        <v>0</v>
      </c>
    </row>
    <row r="707" spans="1:17">
      <c r="A707" s="2" t="s">
        <v>1439</v>
      </c>
      <c r="B707" s="2" t="s">
        <v>2630</v>
      </c>
      <c r="C707" s="2" t="s">
        <v>1129</v>
      </c>
      <c r="D707" s="6">
        <f>VLOOKUP($B707,AR_AL,3,0)</f>
        <v>0</v>
      </c>
      <c r="E707" s="6">
        <f>VLOOKUP($B707,AR_AL,4,0)</f>
        <v>0</v>
      </c>
      <c r="F707" s="6">
        <f>VLOOKUP($B707,AR_AL,5,0)</f>
        <v>0</v>
      </c>
      <c r="G707" s="6">
        <f>VLOOKUP($B707,AR_AL,6,0)</f>
        <v>0</v>
      </c>
      <c r="H707" s="6">
        <f>VLOOKUP($B707,AR_AL,7,0)</f>
        <v>0</v>
      </c>
      <c r="I707" s="6">
        <f>VLOOKUP($B707,AR_AL,8,0)</f>
        <v>0</v>
      </c>
      <c r="J707" s="6">
        <f>VLOOKUP($B707,AR_AL,9,0)</f>
        <v>0</v>
      </c>
      <c r="K707" s="6">
        <f>VLOOKUP($B707,AR_AL,10,0)</f>
        <v>0</v>
      </c>
      <c r="L707" s="6">
        <f>VLOOKUP($B707,AR_AL,11,0)</f>
        <v>0</v>
      </c>
      <c r="M707" s="6">
        <f>VLOOKUP($B707,AR_AL,12,0)</f>
        <v>0</v>
      </c>
      <c r="N707" s="6">
        <f>VLOOKUP($B707,AR_AL,13,0)</f>
        <v>0</v>
      </c>
      <c r="O707" s="6">
        <f>VLOOKUP($B707,AR_AL,14,0)</f>
        <v>0</v>
      </c>
      <c r="P707" s="6">
        <f>VLOOKUP($B707,AR_AL,15,0)</f>
        <v>0</v>
      </c>
      <c r="Q707" s="6">
        <f>VLOOKUP($B707,AR_AL,16,0)</f>
        <v>0</v>
      </c>
    </row>
    <row r="708" spans="1:17">
      <c r="A708" s="2" t="s">
        <v>1439</v>
      </c>
      <c r="B708" s="2" t="s">
        <v>3493</v>
      </c>
      <c r="C708" s="2" t="s">
        <v>1129</v>
      </c>
      <c r="D708" s="6">
        <f>VLOOKUP($B708,AR_AL,3,0)</f>
        <v>0</v>
      </c>
      <c r="E708" s="6">
        <f>VLOOKUP($B708,AR_AL,4,0)</f>
        <v>0</v>
      </c>
      <c r="F708" s="6">
        <f>VLOOKUP($B708,AR_AL,5,0)</f>
        <v>0</v>
      </c>
      <c r="G708" s="6">
        <f>VLOOKUP($B708,AR_AL,6,0)</f>
        <v>0</v>
      </c>
      <c r="H708" s="6">
        <f>VLOOKUP($B708,AR_AL,7,0)</f>
        <v>0</v>
      </c>
      <c r="I708" s="6">
        <f>VLOOKUP($B708,AR_AL,8,0)</f>
        <v>0</v>
      </c>
      <c r="J708" s="6">
        <f>VLOOKUP($B708,AR_AL,9,0)</f>
        <v>0</v>
      </c>
      <c r="K708" s="6">
        <f>VLOOKUP($B708,AR_AL,10,0)</f>
        <v>0</v>
      </c>
      <c r="L708" s="6">
        <f>VLOOKUP($B708,AR_AL,11,0)</f>
        <v>0</v>
      </c>
      <c r="M708" s="6">
        <f>VLOOKUP($B708,AR_AL,12,0)</f>
        <v>0</v>
      </c>
      <c r="N708" s="6">
        <f>VLOOKUP($B708,AR_AL,13,0)</f>
        <v>0</v>
      </c>
      <c r="O708" s="6">
        <f>VLOOKUP($B708,AR_AL,14,0)</f>
        <v>0</v>
      </c>
      <c r="P708" s="6">
        <f>VLOOKUP($B708,AR_AL,15,0)</f>
        <v>0</v>
      </c>
      <c r="Q708" s="6">
        <f>VLOOKUP($B708,AR_AL,16,0)</f>
        <v>0</v>
      </c>
    </row>
    <row r="709" spans="1:17">
      <c r="A709" s="2" t="s">
        <v>1439</v>
      </c>
      <c r="B709" s="2" t="s">
        <v>3496</v>
      </c>
      <c r="C709" s="2" t="s">
        <v>1129</v>
      </c>
      <c r="D709" s="6" t="e">
        <f>VLOOKUP($B709,AR_AL,3,0)</f>
        <v>#N/A</v>
      </c>
      <c r="E709" s="6" t="e">
        <f>VLOOKUP($B709,AR_AL,4,0)</f>
        <v>#N/A</v>
      </c>
      <c r="F709" s="6" t="e">
        <f>VLOOKUP($B709,AR_AL,5,0)</f>
        <v>#N/A</v>
      </c>
      <c r="G709" s="6" t="e">
        <f>VLOOKUP($B709,AR_AL,6,0)</f>
        <v>#N/A</v>
      </c>
      <c r="H709" s="6" t="e">
        <f>VLOOKUP($B709,AR_AL,7,0)</f>
        <v>#N/A</v>
      </c>
      <c r="I709" s="6" t="e">
        <f>VLOOKUP($B709,AR_AL,8,0)</f>
        <v>#N/A</v>
      </c>
      <c r="J709" s="6" t="e">
        <f>VLOOKUP($B709,AR_AL,9,0)</f>
        <v>#N/A</v>
      </c>
      <c r="K709" s="6" t="e">
        <f>VLOOKUP($B709,AR_AL,10,0)</f>
        <v>#N/A</v>
      </c>
      <c r="L709" s="6" t="e">
        <f>VLOOKUP($B709,AR_AL,11,0)</f>
        <v>#N/A</v>
      </c>
      <c r="M709" s="6" t="e">
        <f>VLOOKUP($B709,AR_AL,12,0)</f>
        <v>#N/A</v>
      </c>
      <c r="N709" s="6" t="e">
        <f>VLOOKUP($B709,AR_AL,13,0)</f>
        <v>#N/A</v>
      </c>
      <c r="O709" s="6" t="e">
        <f>VLOOKUP($B709,AR_AL,14,0)</f>
        <v>#N/A</v>
      </c>
      <c r="P709" s="6" t="e">
        <f>VLOOKUP($B709,AR_AL,15,0)</f>
        <v>#N/A</v>
      </c>
      <c r="Q709" s="6" t="e">
        <f>VLOOKUP($B709,AR_AL,16,0)</f>
        <v>#N/A</v>
      </c>
    </row>
    <row r="710" spans="1:17">
      <c r="A710" s="2" t="s">
        <v>1439</v>
      </c>
      <c r="B710" s="2" t="s">
        <v>3497</v>
      </c>
      <c r="C710" s="2" t="s">
        <v>1129</v>
      </c>
      <c r="D710" s="6" t="e">
        <f>VLOOKUP($B710,AR_AL,3,0)</f>
        <v>#N/A</v>
      </c>
      <c r="E710" s="6" t="e">
        <f>VLOOKUP($B710,AR_AL,4,0)</f>
        <v>#N/A</v>
      </c>
      <c r="F710" s="6" t="e">
        <f>VLOOKUP($B710,AR_AL,5,0)</f>
        <v>#N/A</v>
      </c>
      <c r="G710" s="6" t="e">
        <f>VLOOKUP($B710,AR_AL,6,0)</f>
        <v>#N/A</v>
      </c>
      <c r="H710" s="6" t="e">
        <f>VLOOKUP($B710,AR_AL,7,0)</f>
        <v>#N/A</v>
      </c>
      <c r="I710" s="6" t="e">
        <f>VLOOKUP($B710,AR_AL,8,0)</f>
        <v>#N/A</v>
      </c>
      <c r="J710" s="6" t="e">
        <f>VLOOKUP($B710,AR_AL,9,0)</f>
        <v>#N/A</v>
      </c>
      <c r="K710" s="6" t="e">
        <f>VLOOKUP($B710,AR_AL,10,0)</f>
        <v>#N/A</v>
      </c>
      <c r="L710" s="6" t="e">
        <f>VLOOKUP($B710,AR_AL,11,0)</f>
        <v>#N/A</v>
      </c>
      <c r="M710" s="6" t="e">
        <f>VLOOKUP($B710,AR_AL,12,0)</f>
        <v>#N/A</v>
      </c>
      <c r="N710" s="6" t="e">
        <f>VLOOKUP($B710,AR_AL,13,0)</f>
        <v>#N/A</v>
      </c>
      <c r="O710" s="6" t="e">
        <f>VLOOKUP($B710,AR_AL,14,0)</f>
        <v>#N/A</v>
      </c>
      <c r="P710" s="6" t="e">
        <f>VLOOKUP($B710,AR_AL,15,0)</f>
        <v>#N/A</v>
      </c>
      <c r="Q710" s="6" t="e">
        <f>VLOOKUP($B710,AR_AL,16,0)</f>
        <v>#N/A</v>
      </c>
    </row>
    <row r="711" spans="1:17">
      <c r="A711" s="2" t="s">
        <v>1439</v>
      </c>
      <c r="B711" s="2" t="s">
        <v>3498</v>
      </c>
      <c r="C711" s="2" t="s">
        <v>1129</v>
      </c>
      <c r="D711" s="6">
        <f>VLOOKUP($B711,AR_AL,3,0)</f>
        <v>0</v>
      </c>
      <c r="E711" s="6">
        <f>VLOOKUP($B711,AR_AL,4,0)</f>
        <v>0</v>
      </c>
      <c r="F711" s="6">
        <f>VLOOKUP($B711,AR_AL,5,0)</f>
        <v>0</v>
      </c>
      <c r="G711" s="6">
        <f>VLOOKUP($B711,AR_AL,6,0)</f>
        <v>0</v>
      </c>
      <c r="H711" s="6">
        <f>VLOOKUP($B711,AR_AL,7,0)</f>
        <v>0</v>
      </c>
      <c r="I711" s="6">
        <f>VLOOKUP($B711,AR_AL,8,0)</f>
        <v>0</v>
      </c>
      <c r="J711" s="6">
        <f>VLOOKUP($B711,AR_AL,9,0)</f>
        <v>0</v>
      </c>
      <c r="K711" s="6">
        <f>VLOOKUP($B711,AR_AL,10,0)</f>
        <v>0</v>
      </c>
      <c r="L711" s="6">
        <f>VLOOKUP($B711,AR_AL,11,0)</f>
        <v>0</v>
      </c>
      <c r="M711" s="6">
        <f>VLOOKUP($B711,AR_AL,12,0)</f>
        <v>0</v>
      </c>
      <c r="N711" s="6">
        <f>VLOOKUP($B711,AR_AL,13,0)</f>
        <v>0</v>
      </c>
      <c r="O711" s="6">
        <f>VLOOKUP($B711,AR_AL,14,0)</f>
        <v>0</v>
      </c>
      <c r="P711" s="6">
        <f>VLOOKUP($B711,AR_AL,15,0)</f>
        <v>0</v>
      </c>
      <c r="Q711" s="6">
        <f>VLOOKUP($B711,AR_AL,16,0)</f>
        <v>0</v>
      </c>
    </row>
    <row r="712" spans="1:17">
      <c r="A712" s="2" t="s">
        <v>1439</v>
      </c>
      <c r="B712" s="2" t="s">
        <v>3500</v>
      </c>
      <c r="C712" s="2" t="s">
        <v>1129</v>
      </c>
      <c r="D712" s="6">
        <f>VLOOKUP($B712,AR_AL,3,0)</f>
        <v>0</v>
      </c>
      <c r="E712" s="6">
        <f>VLOOKUP($B712,AR_AL,4,0)</f>
        <v>0</v>
      </c>
      <c r="F712" s="6">
        <f>VLOOKUP($B712,AR_AL,5,0)</f>
        <v>0</v>
      </c>
      <c r="G712" s="6">
        <f>VLOOKUP($B712,AR_AL,6,0)</f>
        <v>0</v>
      </c>
      <c r="H712" s="6">
        <f>VLOOKUP($B712,AR_AL,7,0)</f>
        <v>0</v>
      </c>
      <c r="I712" s="6">
        <f>VLOOKUP($B712,AR_AL,8,0)</f>
        <v>0</v>
      </c>
      <c r="J712" s="6">
        <f>VLOOKUP($B712,AR_AL,9,0)</f>
        <v>0</v>
      </c>
      <c r="K712" s="6">
        <f>VLOOKUP($B712,AR_AL,10,0)</f>
        <v>0</v>
      </c>
      <c r="L712" s="6">
        <f>VLOOKUP($B712,AR_AL,11,0)</f>
        <v>0</v>
      </c>
      <c r="M712" s="6">
        <f>VLOOKUP($B712,AR_AL,12,0)</f>
        <v>0</v>
      </c>
      <c r="N712" s="6">
        <f>VLOOKUP($B712,AR_AL,13,0)</f>
        <v>0</v>
      </c>
      <c r="O712" s="6">
        <f>VLOOKUP($B712,AR_AL,14,0)</f>
        <v>0</v>
      </c>
      <c r="P712" s="6">
        <f>VLOOKUP($B712,AR_AL,15,0)</f>
        <v>0</v>
      </c>
      <c r="Q712" s="6">
        <f>VLOOKUP($B712,AR_AL,16,0)</f>
        <v>0</v>
      </c>
    </row>
    <row r="713" spans="1:17">
      <c r="A713" s="2" t="s">
        <v>1439</v>
      </c>
      <c r="B713" s="2" t="s">
        <v>3502</v>
      </c>
      <c r="C713" s="2" t="s">
        <v>1129</v>
      </c>
      <c r="D713" s="6">
        <f>VLOOKUP($B713,AR_AL,3,0)</f>
        <v>0</v>
      </c>
      <c r="E713" s="6">
        <f>VLOOKUP($B713,AR_AL,4,0)</f>
        <v>0</v>
      </c>
      <c r="F713" s="6">
        <f>VLOOKUP($B713,AR_AL,5,0)</f>
        <v>0</v>
      </c>
      <c r="G713" s="6">
        <f>VLOOKUP($B713,AR_AL,6,0)</f>
        <v>0</v>
      </c>
      <c r="H713" s="6">
        <f>VLOOKUP($B713,AR_AL,7,0)</f>
        <v>0</v>
      </c>
      <c r="I713" s="6">
        <f>VLOOKUP($B713,AR_AL,8,0)</f>
        <v>0</v>
      </c>
      <c r="J713" s="6">
        <f>VLOOKUP($B713,AR_AL,9,0)</f>
        <v>0</v>
      </c>
      <c r="K713" s="6">
        <f>VLOOKUP($B713,AR_AL,10,0)</f>
        <v>0</v>
      </c>
      <c r="L713" s="6">
        <f>VLOOKUP($B713,AR_AL,11,0)</f>
        <v>0</v>
      </c>
      <c r="M713" s="6">
        <f>VLOOKUP($B713,AR_AL,12,0)</f>
        <v>0</v>
      </c>
      <c r="N713" s="6">
        <f>VLOOKUP($B713,AR_AL,13,0)</f>
        <v>0</v>
      </c>
      <c r="O713" s="6">
        <f>VLOOKUP($B713,AR_AL,14,0)</f>
        <v>0</v>
      </c>
      <c r="P713" s="6">
        <f>VLOOKUP($B713,AR_AL,15,0)</f>
        <v>0</v>
      </c>
      <c r="Q713" s="6">
        <f>VLOOKUP($B713,AR_AL,16,0)</f>
        <v>0</v>
      </c>
    </row>
    <row r="714" spans="1:17">
      <c r="A714" s="2" t="s">
        <v>1439</v>
      </c>
      <c r="B714" s="2" t="s">
        <v>3504</v>
      </c>
      <c r="C714" s="2" t="s">
        <v>1129</v>
      </c>
      <c r="D714" s="6">
        <f>VLOOKUP($B714,AR_AL,3,0)</f>
        <v>0</v>
      </c>
      <c r="E714" s="6">
        <f>VLOOKUP($B714,AR_AL,4,0)</f>
        <v>0</v>
      </c>
      <c r="F714" s="6">
        <f>VLOOKUP($B714,AR_AL,5,0)</f>
        <v>0</v>
      </c>
      <c r="G714" s="6">
        <f>VLOOKUP($B714,AR_AL,6,0)</f>
        <v>0</v>
      </c>
      <c r="H714" s="6">
        <f>VLOOKUP($B714,AR_AL,7,0)</f>
        <v>0</v>
      </c>
      <c r="I714" s="6">
        <f>VLOOKUP($B714,AR_AL,8,0)</f>
        <v>0</v>
      </c>
      <c r="J714" s="6">
        <f>VLOOKUP($B714,AR_AL,9,0)</f>
        <v>0</v>
      </c>
      <c r="K714" s="6">
        <f>VLOOKUP($B714,AR_AL,10,0)</f>
        <v>0</v>
      </c>
      <c r="L714" s="6">
        <f>VLOOKUP($B714,AR_AL,11,0)</f>
        <v>0</v>
      </c>
      <c r="M714" s="6">
        <f>VLOOKUP($B714,AR_AL,12,0)</f>
        <v>0</v>
      </c>
      <c r="N714" s="6">
        <f>VLOOKUP($B714,AR_AL,13,0)</f>
        <v>0</v>
      </c>
      <c r="O714" s="6">
        <f>VLOOKUP($B714,AR_AL,14,0)</f>
        <v>0</v>
      </c>
      <c r="P714" s="6">
        <f>VLOOKUP($B714,AR_AL,15,0)</f>
        <v>0</v>
      </c>
      <c r="Q714" s="6">
        <f>VLOOKUP($B714,AR_AL,16,0)</f>
        <v>0</v>
      </c>
    </row>
    <row r="715" spans="1:17">
      <c r="A715" s="2" t="s">
        <v>1439</v>
      </c>
      <c r="B715" s="2" t="s">
        <v>3506</v>
      </c>
      <c r="C715" s="2" t="s">
        <v>1129</v>
      </c>
      <c r="D715" s="6" t="e">
        <f>VLOOKUP($B715,AR_AL,3,0)</f>
        <v>#N/A</v>
      </c>
      <c r="E715" s="6" t="e">
        <f>VLOOKUP($B715,AR_AL,4,0)</f>
        <v>#N/A</v>
      </c>
      <c r="F715" s="6" t="e">
        <f>VLOOKUP($B715,AR_AL,5,0)</f>
        <v>#N/A</v>
      </c>
      <c r="G715" s="6" t="e">
        <f>VLOOKUP($B715,AR_AL,6,0)</f>
        <v>#N/A</v>
      </c>
      <c r="H715" s="6" t="e">
        <f>VLOOKUP($B715,AR_AL,7,0)</f>
        <v>#N/A</v>
      </c>
      <c r="I715" s="6" t="e">
        <f>VLOOKUP($B715,AR_AL,8,0)</f>
        <v>#N/A</v>
      </c>
      <c r="J715" s="6" t="e">
        <f>VLOOKUP($B715,AR_AL,9,0)</f>
        <v>#N/A</v>
      </c>
      <c r="K715" s="6" t="e">
        <f>VLOOKUP($B715,AR_AL,10,0)</f>
        <v>#N/A</v>
      </c>
      <c r="L715" s="6" t="e">
        <f>VLOOKUP($B715,AR_AL,11,0)</f>
        <v>#N/A</v>
      </c>
      <c r="M715" s="6" t="e">
        <f>VLOOKUP($B715,AR_AL,12,0)</f>
        <v>#N/A</v>
      </c>
      <c r="N715" s="6" t="e">
        <f>VLOOKUP($B715,AR_AL,13,0)</f>
        <v>#N/A</v>
      </c>
      <c r="O715" s="6" t="e">
        <f>VLOOKUP($B715,AR_AL,14,0)</f>
        <v>#N/A</v>
      </c>
      <c r="P715" s="6" t="e">
        <f>VLOOKUP($B715,AR_AL,15,0)</f>
        <v>#N/A</v>
      </c>
      <c r="Q715" s="6" t="e">
        <f>VLOOKUP($B715,AR_AL,16,0)</f>
        <v>#N/A</v>
      </c>
    </row>
    <row r="716" spans="1:17">
      <c r="A716" s="2" t="s">
        <v>1439</v>
      </c>
      <c r="B716" s="2" t="s">
        <v>3507</v>
      </c>
      <c r="C716" s="2" t="s">
        <v>1129</v>
      </c>
      <c r="D716" s="6" t="e">
        <f>VLOOKUP($B716,AR_AL,3,0)</f>
        <v>#N/A</v>
      </c>
      <c r="E716" s="6" t="e">
        <f>VLOOKUP($B716,AR_AL,4,0)</f>
        <v>#N/A</v>
      </c>
      <c r="F716" s="6" t="e">
        <f>VLOOKUP($B716,AR_AL,5,0)</f>
        <v>#N/A</v>
      </c>
      <c r="G716" s="6" t="e">
        <f>VLOOKUP($B716,AR_AL,6,0)</f>
        <v>#N/A</v>
      </c>
      <c r="H716" s="6" t="e">
        <f>VLOOKUP($B716,AR_AL,7,0)</f>
        <v>#N/A</v>
      </c>
      <c r="I716" s="6" t="e">
        <f>VLOOKUP($B716,AR_AL,8,0)</f>
        <v>#N/A</v>
      </c>
      <c r="J716" s="6" t="e">
        <f>VLOOKUP($B716,AR_AL,9,0)</f>
        <v>#N/A</v>
      </c>
      <c r="K716" s="6" t="e">
        <f>VLOOKUP($B716,AR_AL,10,0)</f>
        <v>#N/A</v>
      </c>
      <c r="L716" s="6" t="e">
        <f>VLOOKUP($B716,AR_AL,11,0)</f>
        <v>#N/A</v>
      </c>
      <c r="M716" s="6" t="e">
        <f>VLOOKUP($B716,AR_AL,12,0)</f>
        <v>#N/A</v>
      </c>
      <c r="N716" s="6" t="e">
        <f>VLOOKUP($B716,AR_AL,13,0)</f>
        <v>#N/A</v>
      </c>
      <c r="O716" s="6" t="e">
        <f>VLOOKUP($B716,AR_AL,14,0)</f>
        <v>#N/A</v>
      </c>
      <c r="P716" s="6" t="e">
        <f>VLOOKUP($B716,AR_AL,15,0)</f>
        <v>#N/A</v>
      </c>
      <c r="Q716" s="6" t="e">
        <f>VLOOKUP($B716,AR_AL,16,0)</f>
        <v>#N/A</v>
      </c>
    </row>
    <row r="717" spans="1:17">
      <c r="A717" s="2" t="s">
        <v>1439</v>
      </c>
      <c r="B717" s="2" t="s">
        <v>3508</v>
      </c>
      <c r="C717" s="2" t="s">
        <v>1129</v>
      </c>
      <c r="D717" s="6" t="e">
        <f>VLOOKUP($B717,AR_AL,3,0)</f>
        <v>#N/A</v>
      </c>
      <c r="E717" s="6" t="e">
        <f>VLOOKUP($B717,AR_AL,4,0)</f>
        <v>#N/A</v>
      </c>
      <c r="F717" s="6" t="e">
        <f>VLOOKUP($B717,AR_AL,5,0)</f>
        <v>#N/A</v>
      </c>
      <c r="G717" s="6" t="e">
        <f>VLOOKUP($B717,AR_AL,6,0)</f>
        <v>#N/A</v>
      </c>
      <c r="H717" s="6" t="e">
        <f>VLOOKUP($B717,AR_AL,7,0)</f>
        <v>#N/A</v>
      </c>
      <c r="I717" s="6" t="e">
        <f>VLOOKUP($B717,AR_AL,8,0)</f>
        <v>#N/A</v>
      </c>
      <c r="J717" s="6" t="e">
        <f>VLOOKUP($B717,AR_AL,9,0)</f>
        <v>#N/A</v>
      </c>
      <c r="K717" s="6" t="e">
        <f>VLOOKUP($B717,AR_AL,10,0)</f>
        <v>#N/A</v>
      </c>
      <c r="L717" s="6" t="e">
        <f>VLOOKUP($B717,AR_AL,11,0)</f>
        <v>#N/A</v>
      </c>
      <c r="M717" s="6" t="e">
        <f>VLOOKUP($B717,AR_AL,12,0)</f>
        <v>#N/A</v>
      </c>
      <c r="N717" s="6" t="e">
        <f>VLOOKUP($B717,AR_AL,13,0)</f>
        <v>#N/A</v>
      </c>
      <c r="O717" s="6" t="e">
        <f>VLOOKUP($B717,AR_AL,14,0)</f>
        <v>#N/A</v>
      </c>
      <c r="P717" s="6" t="e">
        <f>VLOOKUP($B717,AR_AL,15,0)</f>
        <v>#N/A</v>
      </c>
      <c r="Q717" s="6" t="e">
        <f>VLOOKUP($B717,AR_AL,16,0)</f>
        <v>#N/A</v>
      </c>
    </row>
    <row r="718" spans="1:17">
      <c r="A718" s="2" t="s">
        <v>1439</v>
      </c>
      <c r="B718" s="2" t="s">
        <v>3509</v>
      </c>
      <c r="C718" s="2" t="s">
        <v>1129</v>
      </c>
      <c r="D718" s="6" t="e">
        <f>VLOOKUP($B718,AR_AL,3,0)</f>
        <v>#N/A</v>
      </c>
      <c r="E718" s="6" t="e">
        <f>VLOOKUP($B718,AR_AL,4,0)</f>
        <v>#N/A</v>
      </c>
      <c r="F718" s="6" t="e">
        <f>VLOOKUP($B718,AR_AL,5,0)</f>
        <v>#N/A</v>
      </c>
      <c r="G718" s="6" t="e">
        <f>VLOOKUP($B718,AR_AL,6,0)</f>
        <v>#N/A</v>
      </c>
      <c r="H718" s="6" t="e">
        <f>VLOOKUP($B718,AR_AL,7,0)</f>
        <v>#N/A</v>
      </c>
      <c r="I718" s="6" t="e">
        <f>VLOOKUP($B718,AR_AL,8,0)</f>
        <v>#N/A</v>
      </c>
      <c r="J718" s="6" t="e">
        <f>VLOOKUP($B718,AR_AL,9,0)</f>
        <v>#N/A</v>
      </c>
      <c r="K718" s="6" t="e">
        <f>VLOOKUP($B718,AR_AL,10,0)</f>
        <v>#N/A</v>
      </c>
      <c r="L718" s="6" t="e">
        <f>VLOOKUP($B718,AR_AL,11,0)</f>
        <v>#N/A</v>
      </c>
      <c r="M718" s="6" t="e">
        <f>VLOOKUP($B718,AR_AL,12,0)</f>
        <v>#N/A</v>
      </c>
      <c r="N718" s="6" t="e">
        <f>VLOOKUP($B718,AR_AL,13,0)</f>
        <v>#N/A</v>
      </c>
      <c r="O718" s="6" t="e">
        <f>VLOOKUP($B718,AR_AL,14,0)</f>
        <v>#N/A</v>
      </c>
      <c r="P718" s="6" t="e">
        <f>VLOOKUP($B718,AR_AL,15,0)</f>
        <v>#N/A</v>
      </c>
      <c r="Q718" s="6" t="e">
        <f>VLOOKUP($B718,AR_AL,16,0)</f>
        <v>#N/A</v>
      </c>
    </row>
    <row r="719" spans="1:17">
      <c r="A719" s="2" t="s">
        <v>1439</v>
      </c>
      <c r="B719" s="2" t="s">
        <v>3510</v>
      </c>
      <c r="C719" s="2" t="s">
        <v>1129</v>
      </c>
      <c r="D719" s="6" t="e">
        <f>VLOOKUP($B719,AR_AL,3,0)</f>
        <v>#N/A</v>
      </c>
      <c r="E719" s="6" t="e">
        <f>VLOOKUP($B719,AR_AL,4,0)</f>
        <v>#N/A</v>
      </c>
      <c r="F719" s="6" t="e">
        <f>VLOOKUP($B719,AR_AL,5,0)</f>
        <v>#N/A</v>
      </c>
      <c r="G719" s="6" t="e">
        <f>VLOOKUP($B719,AR_AL,6,0)</f>
        <v>#N/A</v>
      </c>
      <c r="H719" s="6" t="e">
        <f>VLOOKUP($B719,AR_AL,7,0)</f>
        <v>#N/A</v>
      </c>
      <c r="I719" s="6" t="e">
        <f>VLOOKUP($B719,AR_AL,8,0)</f>
        <v>#N/A</v>
      </c>
      <c r="J719" s="6" t="e">
        <f>VLOOKUP($B719,AR_AL,9,0)</f>
        <v>#N/A</v>
      </c>
      <c r="K719" s="6" t="e">
        <f>VLOOKUP($B719,AR_AL,10,0)</f>
        <v>#N/A</v>
      </c>
      <c r="L719" s="6" t="e">
        <f>VLOOKUP($B719,AR_AL,11,0)</f>
        <v>#N/A</v>
      </c>
      <c r="M719" s="6" t="e">
        <f>VLOOKUP($B719,AR_AL,12,0)</f>
        <v>#N/A</v>
      </c>
      <c r="N719" s="6" t="e">
        <f>VLOOKUP($B719,AR_AL,13,0)</f>
        <v>#N/A</v>
      </c>
      <c r="O719" s="6" t="e">
        <f>VLOOKUP($B719,AR_AL,14,0)</f>
        <v>#N/A</v>
      </c>
      <c r="P719" s="6" t="e">
        <f>VLOOKUP($B719,AR_AL,15,0)</f>
        <v>#N/A</v>
      </c>
      <c r="Q719" s="6" t="e">
        <f>VLOOKUP($B719,AR_AL,16,0)</f>
        <v>#N/A</v>
      </c>
    </row>
    <row r="720" spans="1:17">
      <c r="A720" s="2" t="s">
        <v>1127</v>
      </c>
      <c r="B720" s="2" t="s">
        <v>1128</v>
      </c>
      <c r="C720" s="2" t="s">
        <v>1129</v>
      </c>
      <c r="D720" s="6" t="e">
        <f>VLOOKUP($B720,AR_AL,3,0)</f>
        <v>#N/A</v>
      </c>
      <c r="E720" s="6" t="e">
        <f>VLOOKUP($B720,AR_AL,4,0)</f>
        <v>#N/A</v>
      </c>
      <c r="F720" s="6" t="e">
        <f>VLOOKUP($B720,AR_AL,5,0)</f>
        <v>#N/A</v>
      </c>
      <c r="G720" s="6" t="e">
        <f>VLOOKUP($B720,AR_AL,6,0)</f>
        <v>#N/A</v>
      </c>
      <c r="H720" s="6" t="e">
        <f>VLOOKUP($B720,AR_AL,7,0)</f>
        <v>#N/A</v>
      </c>
      <c r="I720" s="6" t="e">
        <f>VLOOKUP($B720,AR_AL,8,0)</f>
        <v>#N/A</v>
      </c>
      <c r="J720" s="6" t="e">
        <f>VLOOKUP($B720,AR_AL,9,0)</f>
        <v>#N/A</v>
      </c>
      <c r="K720" s="6" t="e">
        <f>VLOOKUP($B720,AR_AL,10,0)</f>
        <v>#N/A</v>
      </c>
      <c r="L720" s="6" t="e">
        <f>VLOOKUP($B720,AR_AL,11,0)</f>
        <v>#N/A</v>
      </c>
      <c r="M720" s="6" t="e">
        <f>VLOOKUP($B720,AR_AL,12,0)</f>
        <v>#N/A</v>
      </c>
      <c r="N720" s="6" t="e">
        <f>VLOOKUP($B720,AR_AL,13,0)</f>
        <v>#N/A</v>
      </c>
      <c r="O720" s="6" t="e">
        <f>VLOOKUP($B720,AR_AL,14,0)</f>
        <v>#N/A</v>
      </c>
      <c r="P720" s="6" t="e">
        <f>VLOOKUP($B720,AR_AL,15,0)</f>
        <v>#N/A</v>
      </c>
      <c r="Q720" s="6" t="e">
        <f>VLOOKUP($B720,AR_AL,16,0)</f>
        <v>#N/A</v>
      </c>
    </row>
    <row r="721" spans="1:17">
      <c r="A721" s="2" t="s">
        <v>1127</v>
      </c>
      <c r="B721" s="2" t="s">
        <v>1130</v>
      </c>
      <c r="C721" s="2" t="s">
        <v>1129</v>
      </c>
      <c r="D721" s="6">
        <f>VLOOKUP($B721,AR_AL,3,0)</f>
        <v>0</v>
      </c>
      <c r="E721" s="6">
        <f>VLOOKUP($B721,AR_AL,4,0)</f>
        <v>0</v>
      </c>
      <c r="F721" s="6">
        <f>VLOOKUP($B721,AR_AL,5,0)</f>
        <v>0</v>
      </c>
      <c r="G721" s="6">
        <f>VLOOKUP($B721,AR_AL,6,0)</f>
        <v>0</v>
      </c>
      <c r="H721" s="6">
        <f>VLOOKUP($B721,AR_AL,7,0)</f>
        <v>0</v>
      </c>
      <c r="I721" s="6">
        <f>VLOOKUP($B721,AR_AL,8,0)</f>
        <v>0</v>
      </c>
      <c r="J721" s="6">
        <f>VLOOKUP($B721,AR_AL,9,0)</f>
        <v>0</v>
      </c>
      <c r="K721" s="6">
        <f>VLOOKUP($B721,AR_AL,10,0)</f>
        <v>0</v>
      </c>
      <c r="L721" s="6">
        <f>VLOOKUP($B721,AR_AL,11,0)</f>
        <v>0</v>
      </c>
      <c r="M721" s="6">
        <f>VLOOKUP($B721,AR_AL,12,0)</f>
        <v>0</v>
      </c>
      <c r="N721" s="6">
        <f>VLOOKUP($B721,AR_AL,13,0)</f>
        <v>0</v>
      </c>
      <c r="O721" s="6">
        <f>VLOOKUP($B721,AR_AL,14,0)</f>
        <v>0</v>
      </c>
      <c r="P721" s="6">
        <f>VLOOKUP($B721,AR_AL,15,0)</f>
        <v>0</v>
      </c>
      <c r="Q721" s="6">
        <f>VLOOKUP($B721,AR_AL,16,0)</f>
        <v>0</v>
      </c>
    </row>
    <row r="722" spans="1:17">
      <c r="A722" s="2" t="s">
        <v>1127</v>
      </c>
      <c r="B722" s="2" t="s">
        <v>1132</v>
      </c>
      <c r="C722" s="2" t="s">
        <v>1129</v>
      </c>
      <c r="D722" s="6" t="e">
        <f>VLOOKUP($B722,AR_AL,3,0)</f>
        <v>#N/A</v>
      </c>
      <c r="E722" s="6" t="e">
        <f>VLOOKUP($B722,AR_AL,4,0)</f>
        <v>#N/A</v>
      </c>
      <c r="F722" s="6" t="e">
        <f>VLOOKUP($B722,AR_AL,5,0)</f>
        <v>#N/A</v>
      </c>
      <c r="G722" s="6" t="e">
        <f>VLOOKUP($B722,AR_AL,6,0)</f>
        <v>#N/A</v>
      </c>
      <c r="H722" s="6" t="e">
        <f>VLOOKUP($B722,AR_AL,7,0)</f>
        <v>#N/A</v>
      </c>
      <c r="I722" s="6" t="e">
        <f>VLOOKUP($B722,AR_AL,8,0)</f>
        <v>#N/A</v>
      </c>
      <c r="J722" s="6" t="e">
        <f>VLOOKUP($B722,AR_AL,9,0)</f>
        <v>#N/A</v>
      </c>
      <c r="K722" s="6" t="e">
        <f>VLOOKUP($B722,AR_AL,10,0)</f>
        <v>#N/A</v>
      </c>
      <c r="L722" s="6" t="e">
        <f>VLOOKUP($B722,AR_AL,11,0)</f>
        <v>#N/A</v>
      </c>
      <c r="M722" s="6" t="e">
        <f>VLOOKUP($B722,AR_AL,12,0)</f>
        <v>#N/A</v>
      </c>
      <c r="N722" s="6" t="e">
        <f>VLOOKUP($B722,AR_AL,13,0)</f>
        <v>#N/A</v>
      </c>
      <c r="O722" s="6" t="e">
        <f>VLOOKUP($B722,AR_AL,14,0)</f>
        <v>#N/A</v>
      </c>
      <c r="P722" s="6" t="e">
        <f>VLOOKUP($B722,AR_AL,15,0)</f>
        <v>#N/A</v>
      </c>
      <c r="Q722" s="6" t="e">
        <f>VLOOKUP($B722,AR_AL,16,0)</f>
        <v>#N/A</v>
      </c>
    </row>
    <row r="723" spans="1:17">
      <c r="A723" s="2" t="s">
        <v>1127</v>
      </c>
      <c r="B723" s="2" t="s">
        <v>1446</v>
      </c>
      <c r="C723" s="2" t="s">
        <v>1129</v>
      </c>
      <c r="D723" s="6">
        <f>VLOOKUP($B723,AR_AL,3,0)</f>
        <v>0</v>
      </c>
      <c r="E723" s="6">
        <f>VLOOKUP($B723,AR_AL,4,0)</f>
        <v>0</v>
      </c>
      <c r="F723" s="6">
        <f>VLOOKUP($B723,AR_AL,5,0)</f>
        <v>0</v>
      </c>
      <c r="G723" s="6">
        <f>VLOOKUP($B723,AR_AL,6,0)</f>
        <v>0</v>
      </c>
      <c r="H723" s="6">
        <f>VLOOKUP($B723,AR_AL,7,0)</f>
        <v>0</v>
      </c>
      <c r="I723" s="6">
        <f>VLOOKUP($B723,AR_AL,8,0)</f>
        <v>0</v>
      </c>
      <c r="J723" s="6">
        <f>VLOOKUP($B723,AR_AL,9,0)</f>
        <v>0</v>
      </c>
      <c r="K723" s="6">
        <f>VLOOKUP($B723,AR_AL,10,0)</f>
        <v>0</v>
      </c>
      <c r="L723" s="6">
        <f>VLOOKUP($B723,AR_AL,11,0)</f>
        <v>0</v>
      </c>
      <c r="M723" s="6">
        <f>VLOOKUP($B723,AR_AL,12,0)</f>
        <v>0</v>
      </c>
      <c r="N723" s="6">
        <f>VLOOKUP($B723,AR_AL,13,0)</f>
        <v>0</v>
      </c>
      <c r="O723" s="6">
        <f>VLOOKUP($B723,AR_AL,14,0)</f>
        <v>0</v>
      </c>
      <c r="P723" s="6">
        <f>VLOOKUP($B723,AR_AL,15,0)</f>
        <v>0</v>
      </c>
      <c r="Q723" s="6">
        <f>VLOOKUP($B723,AR_AL,16,0)</f>
        <v>0</v>
      </c>
    </row>
    <row r="724" spans="1:17">
      <c r="A724" s="2" t="s">
        <v>1127</v>
      </c>
      <c r="B724" s="2" t="s">
        <v>1452</v>
      </c>
      <c r="C724" s="2" t="s">
        <v>1129</v>
      </c>
      <c r="D724" s="6">
        <f>VLOOKUP($B724,AR_AL,3,0)</f>
        <v>0</v>
      </c>
      <c r="E724" s="6">
        <f>VLOOKUP($B724,AR_AL,4,0)</f>
        <v>0</v>
      </c>
      <c r="F724" s="6">
        <f>VLOOKUP($B724,AR_AL,5,0)</f>
        <v>0</v>
      </c>
      <c r="G724" s="6">
        <f>VLOOKUP($B724,AR_AL,6,0)</f>
        <v>0</v>
      </c>
      <c r="H724" s="6">
        <f>VLOOKUP($B724,AR_AL,7,0)</f>
        <v>0</v>
      </c>
      <c r="I724" s="6">
        <f>VLOOKUP($B724,AR_AL,8,0)</f>
        <v>0</v>
      </c>
      <c r="J724" s="6">
        <f>VLOOKUP($B724,AR_AL,9,0)</f>
        <v>0</v>
      </c>
      <c r="K724" s="6">
        <f>VLOOKUP($B724,AR_AL,10,0)</f>
        <v>0</v>
      </c>
      <c r="L724" s="6">
        <f>VLOOKUP($B724,AR_AL,11,0)</f>
        <v>0</v>
      </c>
      <c r="M724" s="6">
        <f>VLOOKUP($B724,AR_AL,12,0)</f>
        <v>0</v>
      </c>
      <c r="N724" s="6">
        <f>VLOOKUP($B724,AR_AL,13,0)</f>
        <v>0</v>
      </c>
      <c r="O724" s="6">
        <f>VLOOKUP($B724,AR_AL,14,0)</f>
        <v>0</v>
      </c>
      <c r="P724" s="6">
        <f>VLOOKUP($B724,AR_AL,15,0)</f>
        <v>0</v>
      </c>
      <c r="Q724" s="6">
        <f>VLOOKUP($B724,AR_AL,16,0)</f>
        <v>0</v>
      </c>
    </row>
    <row r="725" spans="1:17">
      <c r="A725" s="2" t="s">
        <v>1127</v>
      </c>
      <c r="B725" s="2" t="s">
        <v>1463</v>
      </c>
      <c r="C725" s="2" t="s">
        <v>1129</v>
      </c>
      <c r="D725" s="6">
        <f>VLOOKUP($B725,AR_AL,3,0)</f>
        <v>0</v>
      </c>
      <c r="E725" s="6">
        <f>VLOOKUP($B725,AR_AL,4,0)</f>
        <v>0</v>
      </c>
      <c r="F725" s="6">
        <f>VLOOKUP($B725,AR_AL,5,0)</f>
        <v>0</v>
      </c>
      <c r="G725" s="6">
        <f>VLOOKUP($B725,AR_AL,6,0)</f>
        <v>0</v>
      </c>
      <c r="H725" s="6">
        <f>VLOOKUP($B725,AR_AL,7,0)</f>
        <v>0</v>
      </c>
      <c r="I725" s="6">
        <f>VLOOKUP($B725,AR_AL,8,0)</f>
        <v>0</v>
      </c>
      <c r="J725" s="6">
        <f>VLOOKUP($B725,AR_AL,9,0)</f>
        <v>0</v>
      </c>
      <c r="K725" s="6">
        <f>VLOOKUP($B725,AR_AL,10,0)</f>
        <v>0</v>
      </c>
      <c r="L725" s="6">
        <f>VLOOKUP($B725,AR_AL,11,0)</f>
        <v>0</v>
      </c>
      <c r="M725" s="6">
        <f>VLOOKUP($B725,AR_AL,12,0)</f>
        <v>0</v>
      </c>
      <c r="N725" s="6">
        <f>VLOOKUP($B725,AR_AL,13,0)</f>
        <v>0</v>
      </c>
      <c r="O725" s="6">
        <f>VLOOKUP($B725,AR_AL,14,0)</f>
        <v>0</v>
      </c>
      <c r="P725" s="6">
        <f>VLOOKUP($B725,AR_AL,15,0)</f>
        <v>0</v>
      </c>
      <c r="Q725" s="6">
        <f>VLOOKUP($B725,AR_AL,16,0)</f>
        <v>0</v>
      </c>
    </row>
    <row r="726" spans="1:17">
      <c r="A726" s="2" t="s">
        <v>1127</v>
      </c>
      <c r="B726" s="2" t="s">
        <v>1467</v>
      </c>
      <c r="C726" s="2" t="s">
        <v>1129</v>
      </c>
      <c r="D726" s="6">
        <f>VLOOKUP($B726,AR_AL,3,0)</f>
        <v>0</v>
      </c>
      <c r="E726" s="6">
        <f>VLOOKUP($B726,AR_AL,4,0)</f>
        <v>0</v>
      </c>
      <c r="F726" s="6">
        <f>VLOOKUP($B726,AR_AL,5,0)</f>
        <v>0</v>
      </c>
      <c r="G726" s="6">
        <f>VLOOKUP($B726,AR_AL,6,0)</f>
        <v>0</v>
      </c>
      <c r="H726" s="6">
        <f>VLOOKUP($B726,AR_AL,7,0)</f>
        <v>0</v>
      </c>
      <c r="I726" s="6">
        <f>VLOOKUP($B726,AR_AL,8,0)</f>
        <v>0</v>
      </c>
      <c r="J726" s="6">
        <f>VLOOKUP($B726,AR_AL,9,0)</f>
        <v>0</v>
      </c>
      <c r="K726" s="6">
        <f>VLOOKUP($B726,AR_AL,10,0)</f>
        <v>0</v>
      </c>
      <c r="L726" s="6">
        <f>VLOOKUP($B726,AR_AL,11,0)</f>
        <v>0</v>
      </c>
      <c r="M726" s="6">
        <f>VLOOKUP($B726,AR_AL,12,0)</f>
        <v>0</v>
      </c>
      <c r="N726" s="6">
        <f>VLOOKUP($B726,AR_AL,13,0)</f>
        <v>0</v>
      </c>
      <c r="O726" s="6">
        <f>VLOOKUP($B726,AR_AL,14,0)</f>
        <v>0</v>
      </c>
      <c r="P726" s="6">
        <f>VLOOKUP($B726,AR_AL,15,0)</f>
        <v>0</v>
      </c>
      <c r="Q726" s="6">
        <f>VLOOKUP($B726,AR_AL,16,0)</f>
        <v>0</v>
      </c>
    </row>
    <row r="727" spans="1:17">
      <c r="A727" s="2" t="s">
        <v>1127</v>
      </c>
      <c r="B727" s="2" t="s">
        <v>1472</v>
      </c>
      <c r="C727" s="2" t="s">
        <v>1129</v>
      </c>
      <c r="D727" s="6">
        <f>VLOOKUP($B727,AR_AL,3,0)</f>
        <v>0</v>
      </c>
      <c r="E727" s="6">
        <f>VLOOKUP($B727,AR_AL,4,0)</f>
        <v>0</v>
      </c>
      <c r="F727" s="6">
        <f>VLOOKUP($B727,AR_AL,5,0)</f>
        <v>0</v>
      </c>
      <c r="G727" s="6">
        <f>VLOOKUP($B727,AR_AL,6,0)</f>
        <v>0</v>
      </c>
      <c r="H727" s="6">
        <f>VLOOKUP($B727,AR_AL,7,0)</f>
        <v>0</v>
      </c>
      <c r="I727" s="6">
        <f>VLOOKUP($B727,AR_AL,8,0)</f>
        <v>0</v>
      </c>
      <c r="J727" s="6">
        <f>VLOOKUP($B727,AR_AL,9,0)</f>
        <v>0</v>
      </c>
      <c r="K727" s="6">
        <f>VLOOKUP($B727,AR_AL,10,0)</f>
        <v>0</v>
      </c>
      <c r="L727" s="6">
        <f>VLOOKUP($B727,AR_AL,11,0)</f>
        <v>0</v>
      </c>
      <c r="M727" s="6">
        <f>VLOOKUP($B727,AR_AL,12,0)</f>
        <v>0</v>
      </c>
      <c r="N727" s="6">
        <f>VLOOKUP($B727,AR_AL,13,0)</f>
        <v>0</v>
      </c>
      <c r="O727" s="6">
        <f>VLOOKUP($B727,AR_AL,14,0)</f>
        <v>0</v>
      </c>
      <c r="P727" s="6">
        <f>VLOOKUP($B727,AR_AL,15,0)</f>
        <v>0</v>
      </c>
      <c r="Q727" s="6">
        <f>VLOOKUP($B727,AR_AL,16,0)</f>
        <v>0</v>
      </c>
    </row>
    <row r="728" spans="1:17">
      <c r="A728" s="2" t="s">
        <v>1127</v>
      </c>
      <c r="B728" s="2" t="s">
        <v>1474</v>
      </c>
      <c r="C728" s="2" t="s">
        <v>1129</v>
      </c>
      <c r="D728" s="6" t="e">
        <f>VLOOKUP($B728,AR_AL,3,0)</f>
        <v>#N/A</v>
      </c>
      <c r="E728" s="6" t="e">
        <f>VLOOKUP($B728,AR_AL,4,0)</f>
        <v>#N/A</v>
      </c>
      <c r="F728" s="6" t="e">
        <f>VLOOKUP($B728,AR_AL,5,0)</f>
        <v>#N/A</v>
      </c>
      <c r="G728" s="6" t="e">
        <f>VLOOKUP($B728,AR_AL,6,0)</f>
        <v>#N/A</v>
      </c>
      <c r="H728" s="6" t="e">
        <f>VLOOKUP($B728,AR_AL,7,0)</f>
        <v>#N/A</v>
      </c>
      <c r="I728" s="6" t="e">
        <f>VLOOKUP($B728,AR_AL,8,0)</f>
        <v>#N/A</v>
      </c>
      <c r="J728" s="6" t="e">
        <f>VLOOKUP($B728,AR_AL,9,0)</f>
        <v>#N/A</v>
      </c>
      <c r="K728" s="6" t="e">
        <f>VLOOKUP($B728,AR_AL,10,0)</f>
        <v>#N/A</v>
      </c>
      <c r="L728" s="6" t="e">
        <f>VLOOKUP($B728,AR_AL,11,0)</f>
        <v>#N/A</v>
      </c>
      <c r="M728" s="6" t="e">
        <f>VLOOKUP($B728,AR_AL,12,0)</f>
        <v>#N/A</v>
      </c>
      <c r="N728" s="6" t="e">
        <f>VLOOKUP($B728,AR_AL,13,0)</f>
        <v>#N/A</v>
      </c>
      <c r="O728" s="6" t="e">
        <f>VLOOKUP($B728,AR_AL,14,0)</f>
        <v>#N/A</v>
      </c>
      <c r="P728" s="6" t="e">
        <f>VLOOKUP($B728,AR_AL,15,0)</f>
        <v>#N/A</v>
      </c>
      <c r="Q728" s="6" t="e">
        <f>VLOOKUP($B728,AR_AL,16,0)</f>
        <v>#N/A</v>
      </c>
    </row>
    <row r="729" spans="1:17">
      <c r="A729" s="2" t="s">
        <v>1127</v>
      </c>
      <c r="B729" s="2" t="s">
        <v>1485</v>
      </c>
      <c r="C729" s="2" t="s">
        <v>1129</v>
      </c>
      <c r="D729" s="6">
        <f>VLOOKUP($B729,AR_AL,3,0)</f>
        <v>0</v>
      </c>
      <c r="E729" s="6">
        <f>VLOOKUP($B729,AR_AL,4,0)</f>
        <v>0</v>
      </c>
      <c r="F729" s="6">
        <f>VLOOKUP($B729,AR_AL,5,0)</f>
        <v>0</v>
      </c>
      <c r="G729" s="6">
        <f>VLOOKUP($B729,AR_AL,6,0)</f>
        <v>0</v>
      </c>
      <c r="H729" s="6">
        <f>VLOOKUP($B729,AR_AL,7,0)</f>
        <v>0</v>
      </c>
      <c r="I729" s="6">
        <f>VLOOKUP($B729,AR_AL,8,0)</f>
        <v>0</v>
      </c>
      <c r="J729" s="6">
        <f>VLOOKUP($B729,AR_AL,9,0)</f>
        <v>0</v>
      </c>
      <c r="K729" s="6">
        <f>VLOOKUP($B729,AR_AL,10,0)</f>
        <v>0</v>
      </c>
      <c r="L729" s="6">
        <f>VLOOKUP($B729,AR_AL,11,0)</f>
        <v>0</v>
      </c>
      <c r="M729" s="6">
        <f>VLOOKUP($B729,AR_AL,12,0)</f>
        <v>0</v>
      </c>
      <c r="N729" s="6">
        <f>VLOOKUP($B729,AR_AL,13,0)</f>
        <v>0</v>
      </c>
      <c r="O729" s="6">
        <f>VLOOKUP($B729,AR_AL,14,0)</f>
        <v>0</v>
      </c>
      <c r="P729" s="6">
        <f>VLOOKUP($B729,AR_AL,15,0)</f>
        <v>0</v>
      </c>
      <c r="Q729" s="6">
        <f>VLOOKUP($B729,AR_AL,16,0)</f>
        <v>0</v>
      </c>
    </row>
    <row r="730" spans="1:17">
      <c r="A730" s="2" t="s">
        <v>1127</v>
      </c>
      <c r="B730" s="2" t="s">
        <v>1497</v>
      </c>
      <c r="C730" s="2" t="s">
        <v>1129</v>
      </c>
      <c r="D730" s="6">
        <f>VLOOKUP($B730,AR_AL,3,0)</f>
        <v>0</v>
      </c>
      <c r="E730" s="6">
        <f>VLOOKUP($B730,AR_AL,4,0)</f>
        <v>0</v>
      </c>
      <c r="F730" s="6">
        <f>VLOOKUP($B730,AR_AL,5,0)</f>
        <v>0</v>
      </c>
      <c r="G730" s="6">
        <f>VLOOKUP($B730,AR_AL,6,0)</f>
        <v>0</v>
      </c>
      <c r="H730" s="6">
        <f>VLOOKUP($B730,AR_AL,7,0)</f>
        <v>0</v>
      </c>
      <c r="I730" s="6">
        <f>VLOOKUP($B730,AR_AL,8,0)</f>
        <v>0</v>
      </c>
      <c r="J730" s="6">
        <f>VLOOKUP($B730,AR_AL,9,0)</f>
        <v>0</v>
      </c>
      <c r="K730" s="6">
        <f>VLOOKUP($B730,AR_AL,10,0)</f>
        <v>0</v>
      </c>
      <c r="L730" s="6">
        <f>VLOOKUP($B730,AR_AL,11,0)</f>
        <v>0</v>
      </c>
      <c r="M730" s="6">
        <f>VLOOKUP($B730,AR_AL,12,0)</f>
        <v>0</v>
      </c>
      <c r="N730" s="6">
        <f>VLOOKUP($B730,AR_AL,13,0)</f>
        <v>0</v>
      </c>
      <c r="O730" s="6">
        <f>VLOOKUP($B730,AR_AL,14,0)</f>
        <v>0</v>
      </c>
      <c r="P730" s="6">
        <f>VLOOKUP($B730,AR_AL,15,0)</f>
        <v>0</v>
      </c>
      <c r="Q730" s="6">
        <f>VLOOKUP($B730,AR_AL,16,0)</f>
        <v>0</v>
      </c>
    </row>
    <row r="731" spans="1:17">
      <c r="A731" s="2" t="s">
        <v>1127</v>
      </c>
      <c r="B731" s="2" t="s">
        <v>1500</v>
      </c>
      <c r="C731" s="2" t="s">
        <v>1129</v>
      </c>
      <c r="D731" s="6" t="e">
        <f>VLOOKUP($B731,AR_AL,3,0)</f>
        <v>#N/A</v>
      </c>
      <c r="E731" s="6" t="e">
        <f>VLOOKUP($B731,AR_AL,4,0)</f>
        <v>#N/A</v>
      </c>
      <c r="F731" s="6" t="e">
        <f>VLOOKUP($B731,AR_AL,5,0)</f>
        <v>#N/A</v>
      </c>
      <c r="G731" s="6" t="e">
        <f>VLOOKUP($B731,AR_AL,6,0)</f>
        <v>#N/A</v>
      </c>
      <c r="H731" s="6" t="e">
        <f>VLOOKUP($B731,AR_AL,7,0)</f>
        <v>#N/A</v>
      </c>
      <c r="I731" s="6" t="e">
        <f>VLOOKUP($B731,AR_AL,8,0)</f>
        <v>#N/A</v>
      </c>
      <c r="J731" s="6" t="e">
        <f>VLOOKUP($B731,AR_AL,9,0)</f>
        <v>#N/A</v>
      </c>
      <c r="K731" s="6" t="e">
        <f>VLOOKUP($B731,AR_AL,10,0)</f>
        <v>#N/A</v>
      </c>
      <c r="L731" s="6" t="e">
        <f>VLOOKUP($B731,AR_AL,11,0)</f>
        <v>#N/A</v>
      </c>
      <c r="M731" s="6" t="e">
        <f>VLOOKUP($B731,AR_AL,12,0)</f>
        <v>#N/A</v>
      </c>
      <c r="N731" s="6" t="e">
        <f>VLOOKUP($B731,AR_AL,13,0)</f>
        <v>#N/A</v>
      </c>
      <c r="O731" s="6" t="e">
        <f>VLOOKUP($B731,AR_AL,14,0)</f>
        <v>#N/A</v>
      </c>
      <c r="P731" s="6" t="e">
        <f>VLOOKUP($B731,AR_AL,15,0)</f>
        <v>#N/A</v>
      </c>
      <c r="Q731" s="6" t="e">
        <f>VLOOKUP($B731,AR_AL,16,0)</f>
        <v>#N/A</v>
      </c>
    </row>
    <row r="732" spans="1:17">
      <c r="A732" s="2" t="s">
        <v>1127</v>
      </c>
      <c r="B732" s="2" t="s">
        <v>1503</v>
      </c>
      <c r="C732" s="2" t="s">
        <v>1129</v>
      </c>
      <c r="D732" s="6">
        <f>VLOOKUP($B732,AR_AL,3,0)</f>
        <v>0</v>
      </c>
      <c r="E732" s="6">
        <f>VLOOKUP($B732,AR_AL,4,0)</f>
        <v>0</v>
      </c>
      <c r="F732" s="6">
        <f>VLOOKUP($B732,AR_AL,5,0)</f>
        <v>0</v>
      </c>
      <c r="G732" s="6">
        <f>VLOOKUP($B732,AR_AL,6,0)</f>
        <v>0</v>
      </c>
      <c r="H732" s="6">
        <f>VLOOKUP($B732,AR_AL,7,0)</f>
        <v>0</v>
      </c>
      <c r="I732" s="6">
        <f>VLOOKUP($B732,AR_AL,8,0)</f>
        <v>0</v>
      </c>
      <c r="J732" s="6">
        <f>VLOOKUP($B732,AR_AL,9,0)</f>
        <v>0</v>
      </c>
      <c r="K732" s="6">
        <f>VLOOKUP($B732,AR_AL,10,0)</f>
        <v>0</v>
      </c>
      <c r="L732" s="6">
        <f>VLOOKUP($B732,AR_AL,11,0)</f>
        <v>0</v>
      </c>
      <c r="M732" s="6">
        <f>VLOOKUP($B732,AR_AL,12,0)</f>
        <v>0</v>
      </c>
      <c r="N732" s="6">
        <f>VLOOKUP($B732,AR_AL,13,0)</f>
        <v>0</v>
      </c>
      <c r="O732" s="6">
        <f>VLOOKUP($B732,AR_AL,14,0)</f>
        <v>0</v>
      </c>
      <c r="P732" s="6">
        <f>VLOOKUP($B732,AR_AL,15,0)</f>
        <v>0</v>
      </c>
      <c r="Q732" s="6">
        <f>VLOOKUP($B732,AR_AL,16,0)</f>
        <v>0</v>
      </c>
    </row>
    <row r="733" spans="1:17">
      <c r="A733" s="2" t="s">
        <v>1127</v>
      </c>
      <c r="B733" s="2" t="s">
        <v>2642</v>
      </c>
      <c r="C733" s="2" t="s">
        <v>1129</v>
      </c>
      <c r="D733" s="6">
        <f>VLOOKUP($B733,AR_AL,3,0)</f>
        <v>0</v>
      </c>
      <c r="E733" s="6">
        <f>VLOOKUP($B733,AR_AL,4,0)</f>
        <v>0</v>
      </c>
      <c r="F733" s="6">
        <f>VLOOKUP($B733,AR_AL,5,0)</f>
        <v>0</v>
      </c>
      <c r="G733" s="6">
        <f>VLOOKUP($B733,AR_AL,6,0)</f>
        <v>0</v>
      </c>
      <c r="H733" s="6">
        <f>VLOOKUP($B733,AR_AL,7,0)</f>
        <v>0</v>
      </c>
      <c r="I733" s="6">
        <f>VLOOKUP($B733,AR_AL,8,0)</f>
        <v>0</v>
      </c>
      <c r="J733" s="6">
        <f>VLOOKUP($B733,AR_AL,9,0)</f>
        <v>0</v>
      </c>
      <c r="K733" s="6">
        <f>VLOOKUP($B733,AR_AL,10,0)</f>
        <v>0</v>
      </c>
      <c r="L733" s="6">
        <f>VLOOKUP($B733,AR_AL,11,0)</f>
        <v>0</v>
      </c>
      <c r="M733" s="6">
        <f>VLOOKUP($B733,AR_AL,12,0)</f>
        <v>0</v>
      </c>
      <c r="N733" s="6">
        <f>VLOOKUP($B733,AR_AL,13,0)</f>
        <v>0</v>
      </c>
      <c r="O733" s="6">
        <f>VLOOKUP($B733,AR_AL,14,0)</f>
        <v>0</v>
      </c>
      <c r="P733" s="6">
        <f>VLOOKUP($B733,AR_AL,15,0)</f>
        <v>0</v>
      </c>
      <c r="Q733" s="6">
        <f>VLOOKUP($B733,AR_AL,16,0)</f>
        <v>0</v>
      </c>
    </row>
    <row r="734" spans="1:17">
      <c r="A734" s="2" t="s">
        <v>1127</v>
      </c>
      <c r="B734" s="2" t="s">
        <v>2644</v>
      </c>
      <c r="C734" s="2" t="s">
        <v>1129</v>
      </c>
      <c r="D734" s="6">
        <f>VLOOKUP($B734,AR_AL,3,0)</f>
        <v>0</v>
      </c>
      <c r="E734" s="6">
        <f>VLOOKUP($B734,AR_AL,4,0)</f>
        <v>0</v>
      </c>
      <c r="F734" s="6">
        <f>VLOOKUP($B734,AR_AL,5,0)</f>
        <v>0</v>
      </c>
      <c r="G734" s="6">
        <f>VLOOKUP($B734,AR_AL,6,0)</f>
        <v>0</v>
      </c>
      <c r="H734" s="6">
        <f>VLOOKUP($B734,AR_AL,7,0)</f>
        <v>0</v>
      </c>
      <c r="I734" s="6">
        <f>VLOOKUP($B734,AR_AL,8,0)</f>
        <v>0</v>
      </c>
      <c r="J734" s="6">
        <f>VLOOKUP($B734,AR_AL,9,0)</f>
        <v>0</v>
      </c>
      <c r="K734" s="6">
        <f>VLOOKUP($B734,AR_AL,10,0)</f>
        <v>0</v>
      </c>
      <c r="L734" s="6">
        <f>VLOOKUP($B734,AR_AL,11,0)</f>
        <v>0</v>
      </c>
      <c r="M734" s="6">
        <f>VLOOKUP($B734,AR_AL,12,0)</f>
        <v>0</v>
      </c>
      <c r="N734" s="6">
        <f>VLOOKUP($B734,AR_AL,13,0)</f>
        <v>0</v>
      </c>
      <c r="O734" s="6">
        <f>VLOOKUP($B734,AR_AL,14,0)</f>
        <v>0</v>
      </c>
      <c r="P734" s="6">
        <f>VLOOKUP($B734,AR_AL,15,0)</f>
        <v>0</v>
      </c>
      <c r="Q734" s="6">
        <f>VLOOKUP($B734,AR_AL,16,0)</f>
        <v>0</v>
      </c>
    </row>
    <row r="735" spans="1:17">
      <c r="A735" s="2" t="s">
        <v>1127</v>
      </c>
      <c r="B735" s="2" t="s">
        <v>2646</v>
      </c>
      <c r="C735" s="2" t="s">
        <v>1129</v>
      </c>
      <c r="D735" s="6">
        <f>VLOOKUP($B735,AR_AL,3,0)</f>
        <v>0</v>
      </c>
      <c r="E735" s="6">
        <f>VLOOKUP($B735,AR_AL,4,0)</f>
        <v>0</v>
      </c>
      <c r="F735" s="6">
        <f>VLOOKUP($B735,AR_AL,5,0)</f>
        <v>0</v>
      </c>
      <c r="G735" s="6">
        <f>VLOOKUP($B735,AR_AL,6,0)</f>
        <v>0</v>
      </c>
      <c r="H735" s="6">
        <f>VLOOKUP($B735,AR_AL,7,0)</f>
        <v>0</v>
      </c>
      <c r="I735" s="6">
        <f>VLOOKUP($B735,AR_AL,8,0)</f>
        <v>0</v>
      </c>
      <c r="J735" s="6">
        <f>VLOOKUP($B735,AR_AL,9,0)</f>
        <v>0</v>
      </c>
      <c r="K735" s="6">
        <f>VLOOKUP($B735,AR_AL,10,0)</f>
        <v>0</v>
      </c>
      <c r="L735" s="6">
        <f>VLOOKUP($B735,AR_AL,11,0)</f>
        <v>0</v>
      </c>
      <c r="M735" s="6">
        <f>VLOOKUP($B735,AR_AL,12,0)</f>
        <v>0</v>
      </c>
      <c r="N735" s="6">
        <f>VLOOKUP($B735,AR_AL,13,0)</f>
        <v>0</v>
      </c>
      <c r="O735" s="6">
        <f>VLOOKUP($B735,AR_AL,14,0)</f>
        <v>0</v>
      </c>
      <c r="P735" s="6">
        <f>VLOOKUP($B735,AR_AL,15,0)</f>
        <v>0</v>
      </c>
      <c r="Q735" s="6">
        <f>VLOOKUP($B735,AR_AL,16,0)</f>
        <v>0</v>
      </c>
    </row>
    <row r="736" spans="1:17">
      <c r="A736" s="2" t="s">
        <v>1127</v>
      </c>
      <c r="B736" s="2" t="s">
        <v>2648</v>
      </c>
      <c r="C736" s="2" t="s">
        <v>1129</v>
      </c>
      <c r="D736" s="6">
        <f>VLOOKUP($B736,AR_AL,3,0)</f>
        <v>0</v>
      </c>
      <c r="E736" s="6">
        <f>VLOOKUP($B736,AR_AL,4,0)</f>
        <v>0</v>
      </c>
      <c r="F736" s="6">
        <f>VLOOKUP($B736,AR_AL,5,0)</f>
        <v>0</v>
      </c>
      <c r="G736" s="6">
        <f>VLOOKUP($B736,AR_AL,6,0)</f>
        <v>0</v>
      </c>
      <c r="H736" s="6">
        <f>VLOOKUP($B736,AR_AL,7,0)</f>
        <v>0</v>
      </c>
      <c r="I736" s="6">
        <f>VLOOKUP($B736,AR_AL,8,0)</f>
        <v>0</v>
      </c>
      <c r="J736" s="6">
        <f>VLOOKUP($B736,AR_AL,9,0)</f>
        <v>0</v>
      </c>
      <c r="K736" s="6">
        <f>VLOOKUP($B736,AR_AL,10,0)</f>
        <v>0</v>
      </c>
      <c r="L736" s="6">
        <f>VLOOKUP($B736,AR_AL,11,0)</f>
        <v>0</v>
      </c>
      <c r="M736" s="6">
        <f>VLOOKUP($B736,AR_AL,12,0)</f>
        <v>0</v>
      </c>
      <c r="N736" s="6">
        <f>VLOOKUP($B736,AR_AL,13,0)</f>
        <v>0</v>
      </c>
      <c r="O736" s="6">
        <f>VLOOKUP($B736,AR_AL,14,0)</f>
        <v>0</v>
      </c>
      <c r="P736" s="6">
        <f>VLOOKUP($B736,AR_AL,15,0)</f>
        <v>0</v>
      </c>
      <c r="Q736" s="6">
        <f>VLOOKUP($B736,AR_AL,16,0)</f>
        <v>0</v>
      </c>
    </row>
    <row r="737" spans="1:17">
      <c r="A737" s="2" t="s">
        <v>1127</v>
      </c>
      <c r="B737" s="2" t="s">
        <v>2650</v>
      </c>
      <c r="C737" s="2" t="s">
        <v>1129</v>
      </c>
      <c r="D737" s="6">
        <f>VLOOKUP($B737,AR_AL,3,0)</f>
        <v>0</v>
      </c>
      <c r="E737" s="6">
        <f>VLOOKUP($B737,AR_AL,4,0)</f>
        <v>0</v>
      </c>
      <c r="F737" s="6">
        <f>VLOOKUP($B737,AR_AL,5,0)</f>
        <v>0</v>
      </c>
      <c r="G737" s="6">
        <f>VLOOKUP($B737,AR_AL,6,0)</f>
        <v>0</v>
      </c>
      <c r="H737" s="6">
        <f>VLOOKUP($B737,AR_AL,7,0)</f>
        <v>0</v>
      </c>
      <c r="I737" s="6">
        <f>VLOOKUP($B737,AR_AL,8,0)</f>
        <v>0</v>
      </c>
      <c r="J737" s="6">
        <f>VLOOKUP($B737,AR_AL,9,0)</f>
        <v>0</v>
      </c>
      <c r="K737" s="6">
        <f>VLOOKUP($B737,AR_AL,10,0)</f>
        <v>0</v>
      </c>
      <c r="L737" s="6">
        <f>VLOOKUP($B737,AR_AL,11,0)</f>
        <v>0</v>
      </c>
      <c r="M737" s="6">
        <f>VLOOKUP($B737,AR_AL,12,0)</f>
        <v>0</v>
      </c>
      <c r="N737" s="6">
        <f>VLOOKUP($B737,AR_AL,13,0)</f>
        <v>0</v>
      </c>
      <c r="O737" s="6">
        <f>VLOOKUP($B737,AR_AL,14,0)</f>
        <v>0</v>
      </c>
      <c r="P737" s="6">
        <f>VLOOKUP($B737,AR_AL,15,0)</f>
        <v>0</v>
      </c>
      <c r="Q737" s="6">
        <f>VLOOKUP($B737,AR_AL,16,0)</f>
        <v>0</v>
      </c>
    </row>
    <row r="738" spans="1:17">
      <c r="A738" s="2" t="s">
        <v>1127</v>
      </c>
      <c r="B738" s="2" t="s">
        <v>2652</v>
      </c>
      <c r="C738" s="2" t="s">
        <v>1129</v>
      </c>
      <c r="D738" s="6">
        <f>VLOOKUP($B738,AR_AL,3,0)</f>
        <v>0</v>
      </c>
      <c r="E738" s="6">
        <f>VLOOKUP($B738,AR_AL,4,0)</f>
        <v>0</v>
      </c>
      <c r="F738" s="6">
        <f>VLOOKUP($B738,AR_AL,5,0)</f>
        <v>0</v>
      </c>
      <c r="G738" s="6">
        <f>VLOOKUP($B738,AR_AL,6,0)</f>
        <v>0</v>
      </c>
      <c r="H738" s="6">
        <f>VLOOKUP($B738,AR_AL,7,0)</f>
        <v>0</v>
      </c>
      <c r="I738" s="6">
        <f>VLOOKUP($B738,AR_AL,8,0)</f>
        <v>0</v>
      </c>
      <c r="J738" s="6">
        <f>VLOOKUP($B738,AR_AL,9,0)</f>
        <v>0</v>
      </c>
      <c r="K738" s="6">
        <f>VLOOKUP($B738,AR_AL,10,0)</f>
        <v>0</v>
      </c>
      <c r="L738" s="6">
        <f>VLOOKUP($B738,AR_AL,11,0)</f>
        <v>0</v>
      </c>
      <c r="M738" s="6">
        <f>VLOOKUP($B738,AR_AL,12,0)</f>
        <v>0</v>
      </c>
      <c r="N738" s="6">
        <f>VLOOKUP($B738,AR_AL,13,0)</f>
        <v>0</v>
      </c>
      <c r="O738" s="6">
        <f>VLOOKUP($B738,AR_AL,14,0)</f>
        <v>0</v>
      </c>
      <c r="P738" s="6">
        <f>VLOOKUP($B738,AR_AL,15,0)</f>
        <v>0</v>
      </c>
      <c r="Q738" s="6">
        <f>VLOOKUP($B738,AR_AL,16,0)</f>
        <v>0</v>
      </c>
    </row>
    <row r="739" spans="1:17">
      <c r="A739" s="2" t="s">
        <v>1127</v>
      </c>
      <c r="B739" s="2" t="s">
        <v>2654</v>
      </c>
      <c r="C739" s="2" t="s">
        <v>1129</v>
      </c>
      <c r="D739" s="6">
        <f>VLOOKUP($B739,AR_AL,3,0)</f>
        <v>0</v>
      </c>
      <c r="E739" s="6">
        <f>VLOOKUP($B739,AR_AL,4,0)</f>
        <v>0</v>
      </c>
      <c r="F739" s="6">
        <f>VLOOKUP($B739,AR_AL,5,0)</f>
        <v>0</v>
      </c>
      <c r="G739" s="6">
        <f>VLOOKUP($B739,AR_AL,6,0)</f>
        <v>0</v>
      </c>
      <c r="H739" s="6">
        <f>VLOOKUP($B739,AR_AL,7,0)</f>
        <v>0</v>
      </c>
      <c r="I739" s="6">
        <f>VLOOKUP($B739,AR_AL,8,0)</f>
        <v>0</v>
      </c>
      <c r="J739" s="6">
        <f>VLOOKUP($B739,AR_AL,9,0)</f>
        <v>0</v>
      </c>
      <c r="K739" s="6">
        <f>VLOOKUP($B739,AR_AL,10,0)</f>
        <v>0</v>
      </c>
      <c r="L739" s="6">
        <f>VLOOKUP($B739,AR_AL,11,0)</f>
        <v>0</v>
      </c>
      <c r="M739" s="6">
        <f>VLOOKUP($B739,AR_AL,12,0)</f>
        <v>0</v>
      </c>
      <c r="N739" s="6">
        <f>VLOOKUP($B739,AR_AL,13,0)</f>
        <v>0</v>
      </c>
      <c r="O739" s="6">
        <f>VLOOKUP($B739,AR_AL,14,0)</f>
        <v>0</v>
      </c>
      <c r="P739" s="6">
        <f>VLOOKUP($B739,AR_AL,15,0)</f>
        <v>0</v>
      </c>
      <c r="Q739" s="6">
        <f>VLOOKUP($B739,AR_AL,16,0)</f>
        <v>0</v>
      </c>
    </row>
    <row r="740" spans="1:17">
      <c r="A740" s="2" t="s">
        <v>1127</v>
      </c>
      <c r="B740" s="2" t="s">
        <v>2656</v>
      </c>
      <c r="C740" s="2" t="s">
        <v>1129</v>
      </c>
      <c r="D740" s="6" t="e">
        <f>VLOOKUP($B740,AR_AL,3,0)</f>
        <v>#N/A</v>
      </c>
      <c r="E740" s="6" t="e">
        <f>VLOOKUP($B740,AR_AL,4,0)</f>
        <v>#N/A</v>
      </c>
      <c r="F740" s="6" t="e">
        <f>VLOOKUP($B740,AR_AL,5,0)</f>
        <v>#N/A</v>
      </c>
      <c r="G740" s="6" t="e">
        <f>VLOOKUP($B740,AR_AL,6,0)</f>
        <v>#N/A</v>
      </c>
      <c r="H740" s="6" t="e">
        <f>VLOOKUP($B740,AR_AL,7,0)</f>
        <v>#N/A</v>
      </c>
      <c r="I740" s="6" t="e">
        <f>VLOOKUP($B740,AR_AL,8,0)</f>
        <v>#N/A</v>
      </c>
      <c r="J740" s="6" t="e">
        <f>VLOOKUP($B740,AR_AL,9,0)</f>
        <v>#N/A</v>
      </c>
      <c r="K740" s="6" t="e">
        <f>VLOOKUP($B740,AR_AL,10,0)</f>
        <v>#N/A</v>
      </c>
      <c r="L740" s="6" t="e">
        <f>VLOOKUP($B740,AR_AL,11,0)</f>
        <v>#N/A</v>
      </c>
      <c r="M740" s="6" t="e">
        <f>VLOOKUP($B740,AR_AL,12,0)</f>
        <v>#N/A</v>
      </c>
      <c r="N740" s="6" t="e">
        <f>VLOOKUP($B740,AR_AL,13,0)</f>
        <v>#N/A</v>
      </c>
      <c r="O740" s="6" t="e">
        <f>VLOOKUP($B740,AR_AL,14,0)</f>
        <v>#N/A</v>
      </c>
      <c r="P740" s="6" t="e">
        <f>VLOOKUP($B740,AR_AL,15,0)</f>
        <v>#N/A</v>
      </c>
      <c r="Q740" s="6" t="e">
        <f>VLOOKUP($B740,AR_AL,16,0)</f>
        <v>#N/A</v>
      </c>
    </row>
    <row r="741" spans="1:17">
      <c r="A741" s="2" t="s">
        <v>1127</v>
      </c>
      <c r="B741" s="2" t="s">
        <v>2657</v>
      </c>
      <c r="C741" s="2" t="s">
        <v>1129</v>
      </c>
      <c r="D741" s="6">
        <f>VLOOKUP($B741,AR_AL,3,0)</f>
        <v>0</v>
      </c>
      <c r="E741" s="6">
        <f>VLOOKUP($B741,AR_AL,4,0)</f>
        <v>0</v>
      </c>
      <c r="F741" s="6">
        <f>VLOOKUP($B741,AR_AL,5,0)</f>
        <v>0</v>
      </c>
      <c r="G741" s="6">
        <f>VLOOKUP($B741,AR_AL,6,0)</f>
        <v>0</v>
      </c>
      <c r="H741" s="6">
        <f>VLOOKUP($B741,AR_AL,7,0)</f>
        <v>0</v>
      </c>
      <c r="I741" s="6">
        <f>VLOOKUP($B741,AR_AL,8,0)</f>
        <v>0</v>
      </c>
      <c r="J741" s="6">
        <f>VLOOKUP($B741,AR_AL,9,0)</f>
        <v>0</v>
      </c>
      <c r="K741" s="6">
        <f>VLOOKUP($B741,AR_AL,10,0)</f>
        <v>0</v>
      </c>
      <c r="L741" s="6">
        <f>VLOOKUP($B741,AR_AL,11,0)</f>
        <v>0</v>
      </c>
      <c r="M741" s="6">
        <f>VLOOKUP($B741,AR_AL,12,0)</f>
        <v>0</v>
      </c>
      <c r="N741" s="6">
        <f>VLOOKUP($B741,AR_AL,13,0)</f>
        <v>0</v>
      </c>
      <c r="O741" s="6">
        <f>VLOOKUP($B741,AR_AL,14,0)</f>
        <v>0</v>
      </c>
      <c r="P741" s="6">
        <f>VLOOKUP($B741,AR_AL,15,0)</f>
        <v>0</v>
      </c>
      <c r="Q741" s="6">
        <f>VLOOKUP($B741,AR_AL,16,0)</f>
        <v>0</v>
      </c>
    </row>
    <row r="742" spans="1:17">
      <c r="A742" s="2" t="s">
        <v>1127</v>
      </c>
      <c r="B742" s="2" t="s">
        <v>2659</v>
      </c>
      <c r="C742" s="2" t="s">
        <v>1129</v>
      </c>
      <c r="D742" s="6">
        <f>VLOOKUP($B742,AR_AL,3,0)</f>
        <v>0</v>
      </c>
      <c r="E742" s="6">
        <f>VLOOKUP($B742,AR_AL,4,0)</f>
        <v>0</v>
      </c>
      <c r="F742" s="6">
        <f>VLOOKUP($B742,AR_AL,5,0)</f>
        <v>0</v>
      </c>
      <c r="G742" s="6">
        <f>VLOOKUP($B742,AR_AL,6,0)</f>
        <v>0</v>
      </c>
      <c r="H742" s="6">
        <f>VLOOKUP($B742,AR_AL,7,0)</f>
        <v>0</v>
      </c>
      <c r="I742" s="6">
        <f>VLOOKUP($B742,AR_AL,8,0)</f>
        <v>0</v>
      </c>
      <c r="J742" s="6">
        <f>VLOOKUP($B742,AR_AL,9,0)</f>
        <v>0</v>
      </c>
      <c r="K742" s="6">
        <f>VLOOKUP($B742,AR_AL,10,0)</f>
        <v>0</v>
      </c>
      <c r="L742" s="6">
        <f>VLOOKUP($B742,AR_AL,11,0)</f>
        <v>0</v>
      </c>
      <c r="M742" s="6">
        <f>VLOOKUP($B742,AR_AL,12,0)</f>
        <v>0</v>
      </c>
      <c r="N742" s="6">
        <f>VLOOKUP($B742,AR_AL,13,0)</f>
        <v>0</v>
      </c>
      <c r="O742" s="6">
        <f>VLOOKUP($B742,AR_AL,14,0)</f>
        <v>0</v>
      </c>
      <c r="P742" s="6">
        <f>VLOOKUP($B742,AR_AL,15,0)</f>
        <v>0</v>
      </c>
      <c r="Q742" s="6">
        <f>VLOOKUP($B742,AR_AL,16,0)</f>
        <v>0</v>
      </c>
    </row>
    <row r="743" spans="1:17">
      <c r="A743" s="2" t="s">
        <v>1127</v>
      </c>
      <c r="B743" s="2" t="s">
        <v>2661</v>
      </c>
      <c r="C743" s="2" t="s">
        <v>1129</v>
      </c>
      <c r="D743" s="6">
        <f>VLOOKUP($B743,AR_AL,3,0)</f>
        <v>0</v>
      </c>
      <c r="E743" s="6">
        <f>VLOOKUP($B743,AR_AL,4,0)</f>
        <v>0</v>
      </c>
      <c r="F743" s="6">
        <f>VLOOKUP($B743,AR_AL,5,0)</f>
        <v>0</v>
      </c>
      <c r="G743" s="6">
        <f>VLOOKUP($B743,AR_AL,6,0)</f>
        <v>0</v>
      </c>
      <c r="H743" s="6">
        <f>VLOOKUP($B743,AR_AL,7,0)</f>
        <v>0</v>
      </c>
      <c r="I743" s="6">
        <f>VLOOKUP($B743,AR_AL,8,0)</f>
        <v>0</v>
      </c>
      <c r="J743" s="6">
        <f>VLOOKUP($B743,AR_AL,9,0)</f>
        <v>0</v>
      </c>
      <c r="K743" s="6">
        <f>VLOOKUP($B743,AR_AL,10,0)</f>
        <v>0</v>
      </c>
      <c r="L743" s="6">
        <f>VLOOKUP($B743,AR_AL,11,0)</f>
        <v>0</v>
      </c>
      <c r="M743" s="6">
        <f>VLOOKUP($B743,AR_AL,12,0)</f>
        <v>0</v>
      </c>
      <c r="N743" s="6">
        <f>VLOOKUP($B743,AR_AL,13,0)</f>
        <v>0</v>
      </c>
      <c r="O743" s="6">
        <f>VLOOKUP($B743,AR_AL,14,0)</f>
        <v>0</v>
      </c>
      <c r="P743" s="6">
        <f>VLOOKUP($B743,AR_AL,15,0)</f>
        <v>0</v>
      </c>
      <c r="Q743" s="6">
        <f>VLOOKUP($B743,AR_AL,16,0)</f>
        <v>0</v>
      </c>
    </row>
    <row r="744" spans="1:17">
      <c r="A744" s="2" t="s">
        <v>1127</v>
      </c>
      <c r="B744" s="2" t="s">
        <v>2663</v>
      </c>
      <c r="C744" s="2" t="s">
        <v>1129</v>
      </c>
      <c r="D744" s="6">
        <f>VLOOKUP($B744,AR_AL,3,0)</f>
        <v>0</v>
      </c>
      <c r="E744" s="6">
        <f>VLOOKUP($B744,AR_AL,4,0)</f>
        <v>0</v>
      </c>
      <c r="F744" s="6">
        <f>VLOOKUP($B744,AR_AL,5,0)</f>
        <v>0</v>
      </c>
      <c r="G744" s="6">
        <f>VLOOKUP($B744,AR_AL,6,0)</f>
        <v>0</v>
      </c>
      <c r="H744" s="6">
        <f>VLOOKUP($B744,AR_AL,7,0)</f>
        <v>0</v>
      </c>
      <c r="I744" s="6">
        <f>VLOOKUP($B744,AR_AL,8,0)</f>
        <v>0</v>
      </c>
      <c r="J744" s="6">
        <f>VLOOKUP($B744,AR_AL,9,0)</f>
        <v>0</v>
      </c>
      <c r="K744" s="6">
        <f>VLOOKUP($B744,AR_AL,10,0)</f>
        <v>0</v>
      </c>
      <c r="L744" s="6">
        <f>VLOOKUP($B744,AR_AL,11,0)</f>
        <v>0</v>
      </c>
      <c r="M744" s="6">
        <f>VLOOKUP($B744,AR_AL,12,0)</f>
        <v>0</v>
      </c>
      <c r="N744" s="6">
        <f>VLOOKUP($B744,AR_AL,13,0)</f>
        <v>0</v>
      </c>
      <c r="O744" s="6">
        <f>VLOOKUP($B744,AR_AL,14,0)</f>
        <v>0</v>
      </c>
      <c r="P744" s="6">
        <f>VLOOKUP($B744,AR_AL,15,0)</f>
        <v>0</v>
      </c>
      <c r="Q744" s="6">
        <f>VLOOKUP($B744,AR_AL,16,0)</f>
        <v>0</v>
      </c>
    </row>
    <row r="745" spans="1:17">
      <c r="A745" s="2" t="s">
        <v>1127</v>
      </c>
      <c r="B745" s="2" t="s">
        <v>2665</v>
      </c>
      <c r="C745" s="2" t="s">
        <v>1129</v>
      </c>
      <c r="D745" s="6">
        <f>VLOOKUP($B745,AR_AL,3,0)</f>
        <v>0</v>
      </c>
      <c r="E745" s="6">
        <f>VLOOKUP($B745,AR_AL,4,0)</f>
        <v>0</v>
      </c>
      <c r="F745" s="6">
        <f>VLOOKUP($B745,AR_AL,5,0)</f>
        <v>0</v>
      </c>
      <c r="G745" s="6">
        <f>VLOOKUP($B745,AR_AL,6,0)</f>
        <v>0</v>
      </c>
      <c r="H745" s="6">
        <f>VLOOKUP($B745,AR_AL,7,0)</f>
        <v>0</v>
      </c>
      <c r="I745" s="6">
        <f>VLOOKUP($B745,AR_AL,8,0)</f>
        <v>0</v>
      </c>
      <c r="J745" s="6">
        <f>VLOOKUP($B745,AR_AL,9,0)</f>
        <v>0</v>
      </c>
      <c r="K745" s="6">
        <f>VLOOKUP($B745,AR_AL,10,0)</f>
        <v>0</v>
      </c>
      <c r="L745" s="6">
        <f>VLOOKUP($B745,AR_AL,11,0)</f>
        <v>0</v>
      </c>
      <c r="M745" s="6">
        <f>VLOOKUP($B745,AR_AL,12,0)</f>
        <v>0</v>
      </c>
      <c r="N745" s="6">
        <f>VLOOKUP($B745,AR_AL,13,0)</f>
        <v>0</v>
      </c>
      <c r="O745" s="6">
        <f>VLOOKUP($B745,AR_AL,14,0)</f>
        <v>0</v>
      </c>
      <c r="P745" s="6">
        <f>VLOOKUP($B745,AR_AL,15,0)</f>
        <v>0</v>
      </c>
      <c r="Q745" s="6">
        <f>VLOOKUP($B745,AR_AL,16,0)</f>
        <v>0</v>
      </c>
    </row>
    <row r="746" spans="1:17">
      <c r="A746" s="2" t="s">
        <v>1127</v>
      </c>
      <c r="B746" s="2" t="s">
        <v>2667</v>
      </c>
      <c r="C746" s="2" t="s">
        <v>1129</v>
      </c>
      <c r="D746" s="6">
        <f>VLOOKUP($B746,AR_AL,3,0)</f>
        <v>0</v>
      </c>
      <c r="E746" s="6">
        <f>VLOOKUP($B746,AR_AL,4,0)</f>
        <v>0</v>
      </c>
      <c r="F746" s="6">
        <f>VLOOKUP($B746,AR_AL,5,0)</f>
        <v>0</v>
      </c>
      <c r="G746" s="6">
        <f>VLOOKUP($B746,AR_AL,6,0)</f>
        <v>0</v>
      </c>
      <c r="H746" s="6">
        <f>VLOOKUP($B746,AR_AL,7,0)</f>
        <v>0</v>
      </c>
      <c r="I746" s="6">
        <f>VLOOKUP($B746,AR_AL,8,0)</f>
        <v>0</v>
      </c>
      <c r="J746" s="6">
        <f>VLOOKUP($B746,AR_AL,9,0)</f>
        <v>0</v>
      </c>
      <c r="K746" s="6">
        <f>VLOOKUP($B746,AR_AL,10,0)</f>
        <v>0</v>
      </c>
      <c r="L746" s="6">
        <f>VLOOKUP($B746,AR_AL,11,0)</f>
        <v>0</v>
      </c>
      <c r="M746" s="6">
        <f>VLOOKUP($B746,AR_AL,12,0)</f>
        <v>0</v>
      </c>
      <c r="N746" s="6">
        <f>VLOOKUP($B746,AR_AL,13,0)</f>
        <v>0</v>
      </c>
      <c r="O746" s="6">
        <f>VLOOKUP($B746,AR_AL,14,0)</f>
        <v>0</v>
      </c>
      <c r="P746" s="6">
        <f>VLOOKUP($B746,AR_AL,15,0)</f>
        <v>0</v>
      </c>
      <c r="Q746" s="6">
        <f>VLOOKUP($B746,AR_AL,16,0)</f>
        <v>0</v>
      </c>
    </row>
    <row r="747" spans="1:17">
      <c r="A747" s="2" t="s">
        <v>1127</v>
      </c>
      <c r="B747" s="2" t="s">
        <v>2669</v>
      </c>
      <c r="C747" s="2" t="s">
        <v>1129</v>
      </c>
      <c r="D747" s="6">
        <f>VLOOKUP($B747,AR_AL,3,0)</f>
        <v>0</v>
      </c>
      <c r="E747" s="6">
        <f>VLOOKUP($B747,AR_AL,4,0)</f>
        <v>0</v>
      </c>
      <c r="F747" s="6">
        <f>VLOOKUP($B747,AR_AL,5,0)</f>
        <v>0</v>
      </c>
      <c r="G747" s="6">
        <f>VLOOKUP($B747,AR_AL,6,0)</f>
        <v>0</v>
      </c>
      <c r="H747" s="6">
        <f>VLOOKUP($B747,AR_AL,7,0)</f>
        <v>0</v>
      </c>
      <c r="I747" s="6">
        <f>VLOOKUP($B747,AR_AL,8,0)</f>
        <v>0</v>
      </c>
      <c r="J747" s="6">
        <f>VLOOKUP($B747,AR_AL,9,0)</f>
        <v>0</v>
      </c>
      <c r="K747" s="6">
        <f>VLOOKUP($B747,AR_AL,10,0)</f>
        <v>0</v>
      </c>
      <c r="L747" s="6">
        <f>VLOOKUP($B747,AR_AL,11,0)</f>
        <v>0</v>
      </c>
      <c r="M747" s="6">
        <f>VLOOKUP($B747,AR_AL,12,0)</f>
        <v>0</v>
      </c>
      <c r="N747" s="6">
        <f>VLOOKUP($B747,AR_AL,13,0)</f>
        <v>0</v>
      </c>
      <c r="O747" s="6">
        <f>VLOOKUP($B747,AR_AL,14,0)</f>
        <v>0</v>
      </c>
      <c r="P747" s="6">
        <f>VLOOKUP($B747,AR_AL,15,0)</f>
        <v>0</v>
      </c>
      <c r="Q747" s="6">
        <f>VLOOKUP($B747,AR_AL,16,0)</f>
        <v>0</v>
      </c>
    </row>
    <row r="748" spans="1:17">
      <c r="A748" s="2" t="s">
        <v>1127</v>
      </c>
      <c r="B748" s="2" t="s">
        <v>2671</v>
      </c>
      <c r="C748" s="2" t="s">
        <v>1129</v>
      </c>
      <c r="D748" s="6">
        <f>VLOOKUP($B748,AR_AL,3,0)</f>
        <v>0</v>
      </c>
      <c r="E748" s="6">
        <f>VLOOKUP($B748,AR_AL,4,0)</f>
        <v>0</v>
      </c>
      <c r="F748" s="6">
        <f>VLOOKUP($B748,AR_AL,5,0)</f>
        <v>0</v>
      </c>
      <c r="G748" s="6">
        <f>VLOOKUP($B748,AR_AL,6,0)</f>
        <v>0</v>
      </c>
      <c r="H748" s="6">
        <f>VLOOKUP($B748,AR_AL,7,0)</f>
        <v>0</v>
      </c>
      <c r="I748" s="6">
        <f>VLOOKUP($B748,AR_AL,8,0)</f>
        <v>0</v>
      </c>
      <c r="J748" s="6">
        <f>VLOOKUP($B748,AR_AL,9,0)</f>
        <v>0</v>
      </c>
      <c r="K748" s="6">
        <f>VLOOKUP($B748,AR_AL,10,0)</f>
        <v>0</v>
      </c>
      <c r="L748" s="6">
        <f>VLOOKUP($B748,AR_AL,11,0)</f>
        <v>0</v>
      </c>
      <c r="M748" s="6">
        <f>VLOOKUP($B748,AR_AL,12,0)</f>
        <v>0</v>
      </c>
      <c r="N748" s="6">
        <f>VLOOKUP($B748,AR_AL,13,0)</f>
        <v>0</v>
      </c>
      <c r="O748" s="6">
        <f>VLOOKUP($B748,AR_AL,14,0)</f>
        <v>0</v>
      </c>
      <c r="P748" s="6">
        <f>VLOOKUP($B748,AR_AL,15,0)</f>
        <v>0</v>
      </c>
      <c r="Q748" s="6">
        <f>VLOOKUP($B748,AR_AL,16,0)</f>
        <v>0</v>
      </c>
    </row>
    <row r="749" spans="1:17">
      <c r="A749" s="2" t="s">
        <v>1127</v>
      </c>
      <c r="B749" s="2" t="s">
        <v>2673</v>
      </c>
      <c r="C749" s="2" t="s">
        <v>1129</v>
      </c>
      <c r="D749" s="6">
        <f>VLOOKUP($B749,AR_AL,3,0)</f>
        <v>0</v>
      </c>
      <c r="E749" s="6">
        <f>VLOOKUP($B749,AR_AL,4,0)</f>
        <v>0</v>
      </c>
      <c r="F749" s="6">
        <f>VLOOKUP($B749,AR_AL,5,0)</f>
        <v>0</v>
      </c>
      <c r="G749" s="6">
        <f>VLOOKUP($B749,AR_AL,6,0)</f>
        <v>0</v>
      </c>
      <c r="H749" s="6">
        <f>VLOOKUP($B749,AR_AL,7,0)</f>
        <v>0</v>
      </c>
      <c r="I749" s="6">
        <f>VLOOKUP($B749,AR_AL,8,0)</f>
        <v>0</v>
      </c>
      <c r="J749" s="6">
        <f>VLOOKUP($B749,AR_AL,9,0)</f>
        <v>0</v>
      </c>
      <c r="K749" s="6">
        <f>VLOOKUP($B749,AR_AL,10,0)</f>
        <v>0</v>
      </c>
      <c r="L749" s="6">
        <f>VLOOKUP($B749,AR_AL,11,0)</f>
        <v>0</v>
      </c>
      <c r="M749" s="6">
        <f>VLOOKUP($B749,AR_AL,12,0)</f>
        <v>0</v>
      </c>
      <c r="N749" s="6">
        <f>VLOOKUP($B749,AR_AL,13,0)</f>
        <v>0</v>
      </c>
      <c r="O749" s="6">
        <f>VLOOKUP($B749,AR_AL,14,0)</f>
        <v>0</v>
      </c>
      <c r="P749" s="6">
        <f>VLOOKUP($B749,AR_AL,15,0)</f>
        <v>0</v>
      </c>
      <c r="Q749" s="6">
        <f>VLOOKUP($B749,AR_AL,16,0)</f>
        <v>0</v>
      </c>
    </row>
    <row r="750" spans="1:17">
      <c r="A750" s="2" t="s">
        <v>1127</v>
      </c>
      <c r="B750" s="2" t="s">
        <v>2675</v>
      </c>
      <c r="C750" s="2" t="s">
        <v>1129</v>
      </c>
      <c r="D750" s="6">
        <f>VLOOKUP($B750,AR_AL,3,0)</f>
        <v>0</v>
      </c>
      <c r="E750" s="6">
        <f>VLOOKUP($B750,AR_AL,4,0)</f>
        <v>0</v>
      </c>
      <c r="F750" s="6">
        <f>VLOOKUP($B750,AR_AL,5,0)</f>
        <v>0</v>
      </c>
      <c r="G750" s="6">
        <f>VLOOKUP($B750,AR_AL,6,0)</f>
        <v>0</v>
      </c>
      <c r="H750" s="6">
        <f>VLOOKUP($B750,AR_AL,7,0)</f>
        <v>0</v>
      </c>
      <c r="I750" s="6">
        <f>VLOOKUP($B750,AR_AL,8,0)</f>
        <v>0</v>
      </c>
      <c r="J750" s="6">
        <f>VLOOKUP($B750,AR_AL,9,0)</f>
        <v>0</v>
      </c>
      <c r="K750" s="6">
        <f>VLOOKUP($B750,AR_AL,10,0)</f>
        <v>0</v>
      </c>
      <c r="L750" s="6">
        <f>VLOOKUP($B750,AR_AL,11,0)</f>
        <v>0</v>
      </c>
      <c r="M750" s="6">
        <f>VLOOKUP($B750,AR_AL,12,0)</f>
        <v>0</v>
      </c>
      <c r="N750" s="6">
        <f>VLOOKUP($B750,AR_AL,13,0)</f>
        <v>0</v>
      </c>
      <c r="O750" s="6">
        <f>VLOOKUP($B750,AR_AL,14,0)</f>
        <v>0</v>
      </c>
      <c r="P750" s="6">
        <f>VLOOKUP($B750,AR_AL,15,0)</f>
        <v>0</v>
      </c>
      <c r="Q750" s="6">
        <f>VLOOKUP($B750,AR_AL,16,0)</f>
        <v>0</v>
      </c>
    </row>
    <row r="751" spans="1:17">
      <c r="A751" s="2" t="s">
        <v>1127</v>
      </c>
      <c r="B751" s="2" t="s">
        <v>2677</v>
      </c>
      <c r="C751" s="2" t="s">
        <v>1129</v>
      </c>
      <c r="D751" s="6">
        <f>VLOOKUP($B751,AR_AL,3,0)</f>
        <v>0</v>
      </c>
      <c r="E751" s="6">
        <f>VLOOKUP($B751,AR_AL,4,0)</f>
        <v>0</v>
      </c>
      <c r="F751" s="6">
        <f>VLOOKUP($B751,AR_AL,5,0)</f>
        <v>0</v>
      </c>
      <c r="G751" s="6">
        <f>VLOOKUP($B751,AR_AL,6,0)</f>
        <v>0</v>
      </c>
      <c r="H751" s="6">
        <f>VLOOKUP($B751,AR_AL,7,0)</f>
        <v>0</v>
      </c>
      <c r="I751" s="6">
        <f>VLOOKUP($B751,AR_AL,8,0)</f>
        <v>0</v>
      </c>
      <c r="J751" s="6">
        <f>VLOOKUP($B751,AR_AL,9,0)</f>
        <v>0</v>
      </c>
      <c r="K751" s="6">
        <f>VLOOKUP($B751,AR_AL,10,0)</f>
        <v>0</v>
      </c>
      <c r="L751" s="6">
        <f>VLOOKUP($B751,AR_AL,11,0)</f>
        <v>0</v>
      </c>
      <c r="M751" s="6">
        <f>VLOOKUP($B751,AR_AL,12,0)</f>
        <v>0</v>
      </c>
      <c r="N751" s="6">
        <f>VLOOKUP($B751,AR_AL,13,0)</f>
        <v>0</v>
      </c>
      <c r="O751" s="6">
        <f>VLOOKUP($B751,AR_AL,14,0)</f>
        <v>0</v>
      </c>
      <c r="P751" s="6">
        <f>VLOOKUP($B751,AR_AL,15,0)</f>
        <v>0</v>
      </c>
      <c r="Q751" s="6">
        <f>VLOOKUP($B751,AR_AL,16,0)</f>
        <v>0</v>
      </c>
    </row>
    <row r="752" spans="1:17">
      <c r="A752" s="2" t="s">
        <v>1127</v>
      </c>
      <c r="B752" s="2" t="s">
        <v>2679</v>
      </c>
      <c r="C752" s="2" t="s">
        <v>1129</v>
      </c>
      <c r="D752" s="6">
        <f>VLOOKUP($B752,AR_AL,3,0)</f>
        <v>0</v>
      </c>
      <c r="E752" s="6">
        <f>VLOOKUP($B752,AR_AL,4,0)</f>
        <v>0</v>
      </c>
      <c r="F752" s="6">
        <f>VLOOKUP($B752,AR_AL,5,0)</f>
        <v>0</v>
      </c>
      <c r="G752" s="6">
        <f>VLOOKUP($B752,AR_AL,6,0)</f>
        <v>0</v>
      </c>
      <c r="H752" s="6">
        <f>VLOOKUP($B752,AR_AL,7,0)</f>
        <v>0</v>
      </c>
      <c r="I752" s="6">
        <f>VLOOKUP($B752,AR_AL,8,0)</f>
        <v>0</v>
      </c>
      <c r="J752" s="6">
        <f>VLOOKUP($B752,AR_AL,9,0)</f>
        <v>0</v>
      </c>
      <c r="K752" s="6">
        <f>VLOOKUP($B752,AR_AL,10,0)</f>
        <v>0</v>
      </c>
      <c r="L752" s="6">
        <f>VLOOKUP($B752,AR_AL,11,0)</f>
        <v>0</v>
      </c>
      <c r="M752" s="6">
        <f>VLOOKUP($B752,AR_AL,12,0)</f>
        <v>0</v>
      </c>
      <c r="N752" s="6">
        <f>VLOOKUP($B752,AR_AL,13,0)</f>
        <v>0</v>
      </c>
      <c r="O752" s="6">
        <f>VLOOKUP($B752,AR_AL,14,0)</f>
        <v>0</v>
      </c>
      <c r="P752" s="6">
        <f>VLOOKUP($B752,AR_AL,15,0)</f>
        <v>0</v>
      </c>
      <c r="Q752" s="6">
        <f>VLOOKUP($B752,AR_AL,16,0)</f>
        <v>0</v>
      </c>
    </row>
    <row r="753" spans="1:17">
      <c r="A753" s="2" t="s">
        <v>1127</v>
      </c>
      <c r="B753" s="2" t="s">
        <v>2681</v>
      </c>
      <c r="C753" s="2" t="s">
        <v>1129</v>
      </c>
      <c r="D753" s="6">
        <f>VLOOKUP($B753,AR_AL,3,0)</f>
        <v>0</v>
      </c>
      <c r="E753" s="6">
        <f>VLOOKUP($B753,AR_AL,4,0)</f>
        <v>0</v>
      </c>
      <c r="F753" s="6">
        <f>VLOOKUP($B753,AR_AL,5,0)</f>
        <v>0</v>
      </c>
      <c r="G753" s="6">
        <f>VLOOKUP($B753,AR_AL,6,0)</f>
        <v>0</v>
      </c>
      <c r="H753" s="6">
        <f>VLOOKUP($B753,AR_AL,7,0)</f>
        <v>0</v>
      </c>
      <c r="I753" s="6">
        <f>VLOOKUP($B753,AR_AL,8,0)</f>
        <v>0</v>
      </c>
      <c r="J753" s="6">
        <f>VLOOKUP($B753,AR_AL,9,0)</f>
        <v>0</v>
      </c>
      <c r="K753" s="6">
        <f>VLOOKUP($B753,AR_AL,10,0)</f>
        <v>0</v>
      </c>
      <c r="L753" s="6">
        <f>VLOOKUP($B753,AR_AL,11,0)</f>
        <v>0</v>
      </c>
      <c r="M753" s="6">
        <f>VLOOKUP($B753,AR_AL,12,0)</f>
        <v>0</v>
      </c>
      <c r="N753" s="6">
        <f>VLOOKUP($B753,AR_AL,13,0)</f>
        <v>0</v>
      </c>
      <c r="O753" s="6">
        <f>VLOOKUP($B753,AR_AL,14,0)</f>
        <v>0</v>
      </c>
      <c r="P753" s="6">
        <f>VLOOKUP($B753,AR_AL,15,0)</f>
        <v>0</v>
      </c>
      <c r="Q753" s="6">
        <f>VLOOKUP($B753,AR_AL,16,0)</f>
        <v>0</v>
      </c>
    </row>
    <row r="754" spans="1:17">
      <c r="A754" s="2" t="s">
        <v>1127</v>
      </c>
      <c r="B754" s="2" t="s">
        <v>2683</v>
      </c>
      <c r="C754" s="2" t="s">
        <v>1129</v>
      </c>
      <c r="D754" s="6">
        <f>VLOOKUP($B754,AR_AL,3,0)</f>
        <v>0</v>
      </c>
      <c r="E754" s="6">
        <f>VLOOKUP($B754,AR_AL,4,0)</f>
        <v>0</v>
      </c>
      <c r="F754" s="6">
        <f>VLOOKUP($B754,AR_AL,5,0)</f>
        <v>0</v>
      </c>
      <c r="G754" s="6">
        <f>VLOOKUP($B754,AR_AL,6,0)</f>
        <v>0</v>
      </c>
      <c r="H754" s="6">
        <f>VLOOKUP($B754,AR_AL,7,0)</f>
        <v>0</v>
      </c>
      <c r="I754" s="6">
        <f>VLOOKUP($B754,AR_AL,8,0)</f>
        <v>0</v>
      </c>
      <c r="J754" s="6">
        <f>VLOOKUP($B754,AR_AL,9,0)</f>
        <v>0</v>
      </c>
      <c r="K754" s="6">
        <f>VLOOKUP($B754,AR_AL,10,0)</f>
        <v>0</v>
      </c>
      <c r="L754" s="6">
        <f>VLOOKUP($B754,AR_AL,11,0)</f>
        <v>0</v>
      </c>
      <c r="M754" s="6">
        <f>VLOOKUP($B754,AR_AL,12,0)</f>
        <v>0</v>
      </c>
      <c r="N754" s="6">
        <f>VLOOKUP($B754,AR_AL,13,0)</f>
        <v>0</v>
      </c>
      <c r="O754" s="6">
        <f>VLOOKUP($B754,AR_AL,14,0)</f>
        <v>0</v>
      </c>
      <c r="P754" s="6">
        <f>VLOOKUP($B754,AR_AL,15,0)</f>
        <v>0</v>
      </c>
      <c r="Q754" s="6">
        <f>VLOOKUP($B754,AR_AL,16,0)</f>
        <v>0</v>
      </c>
    </row>
    <row r="755" spans="1:17">
      <c r="A755" s="2" t="s">
        <v>1127</v>
      </c>
      <c r="B755" s="2" t="s">
        <v>2685</v>
      </c>
      <c r="C755" s="2" t="s">
        <v>1129</v>
      </c>
      <c r="D755" s="6">
        <f>VLOOKUP($B755,AR_AL,3,0)</f>
        <v>0</v>
      </c>
      <c r="E755" s="6">
        <f>VLOOKUP($B755,AR_AL,4,0)</f>
        <v>0</v>
      </c>
      <c r="F755" s="6">
        <f>VLOOKUP($B755,AR_AL,5,0)</f>
        <v>0</v>
      </c>
      <c r="G755" s="6">
        <f>VLOOKUP($B755,AR_AL,6,0)</f>
        <v>0</v>
      </c>
      <c r="H755" s="6">
        <f>VLOOKUP($B755,AR_AL,7,0)</f>
        <v>0</v>
      </c>
      <c r="I755" s="6">
        <f>VLOOKUP($B755,AR_AL,8,0)</f>
        <v>0</v>
      </c>
      <c r="J755" s="6">
        <f>VLOOKUP($B755,AR_AL,9,0)</f>
        <v>0</v>
      </c>
      <c r="K755" s="6">
        <f>VLOOKUP($B755,AR_AL,10,0)</f>
        <v>0</v>
      </c>
      <c r="L755" s="6">
        <f>VLOOKUP($B755,AR_AL,11,0)</f>
        <v>0</v>
      </c>
      <c r="M755" s="6">
        <f>VLOOKUP($B755,AR_AL,12,0)</f>
        <v>0</v>
      </c>
      <c r="N755" s="6">
        <f>VLOOKUP($B755,AR_AL,13,0)</f>
        <v>0</v>
      </c>
      <c r="O755" s="6">
        <f>VLOOKUP($B755,AR_AL,14,0)</f>
        <v>0</v>
      </c>
      <c r="P755" s="6">
        <f>VLOOKUP($B755,AR_AL,15,0)</f>
        <v>0</v>
      </c>
      <c r="Q755" s="6">
        <f>VLOOKUP($B755,AR_AL,16,0)</f>
        <v>0</v>
      </c>
    </row>
    <row r="756" spans="1:17">
      <c r="A756" s="2" t="s">
        <v>1127</v>
      </c>
      <c r="B756" s="2" t="s">
        <v>2687</v>
      </c>
      <c r="C756" s="2" t="s">
        <v>1129</v>
      </c>
      <c r="D756" s="6">
        <f>VLOOKUP($B756,AR_AL,3,0)</f>
        <v>0</v>
      </c>
      <c r="E756" s="6">
        <f>VLOOKUP($B756,AR_AL,4,0)</f>
        <v>0</v>
      </c>
      <c r="F756" s="6">
        <f>VLOOKUP($B756,AR_AL,5,0)</f>
        <v>0</v>
      </c>
      <c r="G756" s="6">
        <f>VLOOKUP($B756,AR_AL,6,0)</f>
        <v>0</v>
      </c>
      <c r="H756" s="6">
        <f>VLOOKUP($B756,AR_AL,7,0)</f>
        <v>0</v>
      </c>
      <c r="I756" s="6">
        <f>VLOOKUP($B756,AR_AL,8,0)</f>
        <v>0</v>
      </c>
      <c r="J756" s="6">
        <f>VLOOKUP($B756,AR_AL,9,0)</f>
        <v>0</v>
      </c>
      <c r="K756" s="6">
        <f>VLOOKUP($B756,AR_AL,10,0)</f>
        <v>0</v>
      </c>
      <c r="L756" s="6">
        <f>VLOOKUP($B756,AR_AL,11,0)</f>
        <v>0</v>
      </c>
      <c r="M756" s="6">
        <f>VLOOKUP($B756,AR_AL,12,0)</f>
        <v>0</v>
      </c>
      <c r="N756" s="6">
        <f>VLOOKUP($B756,AR_AL,13,0)</f>
        <v>0</v>
      </c>
      <c r="O756" s="6">
        <f>VLOOKUP($B756,AR_AL,14,0)</f>
        <v>0</v>
      </c>
      <c r="P756" s="6">
        <f>VLOOKUP($B756,AR_AL,15,0)</f>
        <v>0</v>
      </c>
      <c r="Q756" s="6">
        <f>VLOOKUP($B756,AR_AL,16,0)</f>
        <v>0</v>
      </c>
    </row>
    <row r="757" spans="1:17">
      <c r="A757" s="2" t="s">
        <v>2394</v>
      </c>
      <c r="B757" s="2" t="s">
        <v>3100</v>
      </c>
      <c r="C757" s="2" t="s">
        <v>739</v>
      </c>
      <c r="D757" s="6" t="e">
        <f>VLOOKUP($B757,AR_AL,3,0)</f>
        <v>#N/A</v>
      </c>
      <c r="E757" s="6" t="e">
        <f>VLOOKUP($B757,AR_AL,4,0)</f>
        <v>#N/A</v>
      </c>
      <c r="F757" s="6" t="e">
        <f>VLOOKUP($B757,AR_AL,5,0)</f>
        <v>#N/A</v>
      </c>
      <c r="G757" s="6" t="e">
        <f>VLOOKUP($B757,AR_AL,6,0)</f>
        <v>#N/A</v>
      </c>
      <c r="H757" s="6" t="e">
        <f>VLOOKUP($B757,AR_AL,7,0)</f>
        <v>#N/A</v>
      </c>
      <c r="I757" s="6" t="e">
        <f>VLOOKUP($B757,AR_AL,8,0)</f>
        <v>#N/A</v>
      </c>
      <c r="J757" s="6" t="e">
        <f>VLOOKUP($B757,AR_AL,9,0)</f>
        <v>#N/A</v>
      </c>
      <c r="K757" s="6" t="e">
        <f>VLOOKUP($B757,AR_AL,10,0)</f>
        <v>#N/A</v>
      </c>
      <c r="L757" s="6" t="e">
        <f>VLOOKUP($B757,AR_AL,11,0)</f>
        <v>#N/A</v>
      </c>
      <c r="M757" s="6" t="e">
        <f>VLOOKUP($B757,AR_AL,12,0)</f>
        <v>#N/A</v>
      </c>
      <c r="N757" s="6" t="e">
        <f>VLOOKUP($B757,AR_AL,13,0)</f>
        <v>#N/A</v>
      </c>
      <c r="O757" s="6" t="e">
        <f>VLOOKUP($B757,AR_AL,14,0)</f>
        <v>#N/A</v>
      </c>
      <c r="P757" s="6" t="e">
        <f>VLOOKUP($B757,AR_AL,15,0)</f>
        <v>#N/A</v>
      </c>
      <c r="Q757" s="6" t="e">
        <f>VLOOKUP($B757,AR_AL,16,0)</f>
        <v>#N/A</v>
      </c>
    </row>
    <row r="758" spans="1:17">
      <c r="A758" s="2" t="s">
        <v>2394</v>
      </c>
      <c r="B758" s="2" t="s">
        <v>3331</v>
      </c>
      <c r="C758" s="2" t="s">
        <v>739</v>
      </c>
      <c r="D758" s="6">
        <f>VLOOKUP($B758,AR_AL,3,0)</f>
        <v>0</v>
      </c>
      <c r="E758" s="6">
        <f>VLOOKUP($B758,AR_AL,4,0)</f>
        <v>0</v>
      </c>
      <c r="F758" s="6">
        <f>VLOOKUP($B758,AR_AL,5,0)</f>
        <v>0</v>
      </c>
      <c r="G758" s="6">
        <f>VLOOKUP($B758,AR_AL,6,0)</f>
        <v>0</v>
      </c>
      <c r="H758" s="6">
        <f>VLOOKUP($B758,AR_AL,7,0)</f>
        <v>0</v>
      </c>
      <c r="I758" s="6">
        <f>VLOOKUP($B758,AR_AL,8,0)</f>
        <v>0</v>
      </c>
      <c r="J758" s="6">
        <f>VLOOKUP($B758,AR_AL,9,0)</f>
        <v>0</v>
      </c>
      <c r="K758" s="6">
        <f>VLOOKUP($B758,AR_AL,10,0)</f>
        <v>0</v>
      </c>
      <c r="L758" s="6">
        <f>VLOOKUP($B758,AR_AL,11,0)</f>
        <v>0</v>
      </c>
      <c r="M758" s="6">
        <f>VLOOKUP($B758,AR_AL,12,0)</f>
        <v>0</v>
      </c>
      <c r="N758" s="6">
        <f>VLOOKUP($B758,AR_AL,13,0)</f>
        <v>0</v>
      </c>
      <c r="O758" s="6">
        <f>VLOOKUP($B758,AR_AL,14,0)</f>
        <v>0</v>
      </c>
      <c r="P758" s="6">
        <f>VLOOKUP($B758,AR_AL,15,0)</f>
        <v>0</v>
      </c>
      <c r="Q758" s="6">
        <f>VLOOKUP($B758,AR_AL,16,0)</f>
        <v>0</v>
      </c>
    </row>
    <row r="759" spans="1:17">
      <c r="A759" s="2" t="s">
        <v>736</v>
      </c>
      <c r="B759" s="2" t="s">
        <v>737</v>
      </c>
      <c r="C759" s="2" t="s">
        <v>739</v>
      </c>
      <c r="D759" s="6">
        <f>VLOOKUP($B759,AR_AL,3,0)</f>
        <v>0</v>
      </c>
      <c r="E759" s="6">
        <f>VLOOKUP($B759,AR_AL,4,0)</f>
        <v>0</v>
      </c>
      <c r="F759" s="6">
        <f>VLOOKUP($B759,AR_AL,5,0)</f>
        <v>0</v>
      </c>
      <c r="G759" s="6">
        <f>VLOOKUP($B759,AR_AL,6,0)</f>
        <v>0</v>
      </c>
      <c r="H759" s="6">
        <f>VLOOKUP($B759,AR_AL,7,0)</f>
        <v>0</v>
      </c>
      <c r="I759" s="6">
        <f>VLOOKUP($B759,AR_AL,8,0)</f>
        <v>0</v>
      </c>
      <c r="J759" s="6">
        <f>VLOOKUP($B759,AR_AL,9,0)</f>
        <v>0</v>
      </c>
      <c r="K759" s="6">
        <f>VLOOKUP($B759,AR_AL,10,0)</f>
        <v>0</v>
      </c>
      <c r="L759" s="6">
        <f>VLOOKUP($B759,AR_AL,11,0)</f>
        <v>0</v>
      </c>
      <c r="M759" s="6">
        <f>VLOOKUP($B759,AR_AL,12,0)</f>
        <v>0</v>
      </c>
      <c r="N759" s="6">
        <f>VLOOKUP($B759,AR_AL,13,0)</f>
        <v>0</v>
      </c>
      <c r="O759" s="6">
        <f>VLOOKUP($B759,AR_AL,14,0)</f>
        <v>0</v>
      </c>
      <c r="P759" s="6">
        <f>VLOOKUP($B759,AR_AL,15,0)</f>
        <v>0</v>
      </c>
      <c r="Q759" s="6">
        <f>VLOOKUP($B759,AR_AL,16,0)</f>
        <v>0</v>
      </c>
    </row>
    <row r="760" spans="1:17">
      <c r="A760" s="2" t="s">
        <v>736</v>
      </c>
      <c r="B760" s="2" t="s">
        <v>745</v>
      </c>
      <c r="C760" s="2" t="s">
        <v>739</v>
      </c>
      <c r="D760" s="6" t="e">
        <f>VLOOKUP($B760,AR_AL,3,0)</f>
        <v>#N/A</v>
      </c>
      <c r="E760" s="6" t="e">
        <f>VLOOKUP($B760,AR_AL,4,0)</f>
        <v>#N/A</v>
      </c>
      <c r="F760" s="6" t="e">
        <f>VLOOKUP($B760,AR_AL,5,0)</f>
        <v>#N/A</v>
      </c>
      <c r="G760" s="6" t="e">
        <f>VLOOKUP($B760,AR_AL,6,0)</f>
        <v>#N/A</v>
      </c>
      <c r="H760" s="6" t="e">
        <f>VLOOKUP($B760,AR_AL,7,0)</f>
        <v>#N/A</v>
      </c>
      <c r="I760" s="6" t="e">
        <f>VLOOKUP($B760,AR_AL,8,0)</f>
        <v>#N/A</v>
      </c>
      <c r="J760" s="6" t="e">
        <f>VLOOKUP($B760,AR_AL,9,0)</f>
        <v>#N/A</v>
      </c>
      <c r="K760" s="6" t="e">
        <f>VLOOKUP($B760,AR_AL,10,0)</f>
        <v>#N/A</v>
      </c>
      <c r="L760" s="6" t="e">
        <f>VLOOKUP($B760,AR_AL,11,0)</f>
        <v>#N/A</v>
      </c>
      <c r="M760" s="6" t="e">
        <f>VLOOKUP($B760,AR_AL,12,0)</f>
        <v>#N/A</v>
      </c>
      <c r="N760" s="6" t="e">
        <f>VLOOKUP($B760,AR_AL,13,0)</f>
        <v>#N/A</v>
      </c>
      <c r="O760" s="6" t="e">
        <f>VLOOKUP($B760,AR_AL,14,0)</f>
        <v>#N/A</v>
      </c>
      <c r="P760" s="6" t="e">
        <f>VLOOKUP($B760,AR_AL,15,0)</f>
        <v>#N/A</v>
      </c>
      <c r="Q760" s="6" t="e">
        <f>VLOOKUP($B760,AR_AL,16,0)</f>
        <v>#N/A</v>
      </c>
    </row>
    <row r="761" spans="1:17">
      <c r="A761" s="2" t="s">
        <v>736</v>
      </c>
      <c r="B761" s="2" t="s">
        <v>746</v>
      </c>
      <c r="C761" s="2" t="s">
        <v>739</v>
      </c>
      <c r="D761" s="6" t="e">
        <f>VLOOKUP($B761,AR_AL,3,0)</f>
        <v>#N/A</v>
      </c>
      <c r="E761" s="6" t="e">
        <f>VLOOKUP($B761,AR_AL,4,0)</f>
        <v>#N/A</v>
      </c>
      <c r="F761" s="6" t="e">
        <f>VLOOKUP($B761,AR_AL,5,0)</f>
        <v>#N/A</v>
      </c>
      <c r="G761" s="6" t="e">
        <f>VLOOKUP($B761,AR_AL,6,0)</f>
        <v>#N/A</v>
      </c>
      <c r="H761" s="6" t="e">
        <f>VLOOKUP($B761,AR_AL,7,0)</f>
        <v>#N/A</v>
      </c>
      <c r="I761" s="6" t="e">
        <f>VLOOKUP($B761,AR_AL,8,0)</f>
        <v>#N/A</v>
      </c>
      <c r="J761" s="6" t="e">
        <f>VLOOKUP($B761,AR_AL,9,0)</f>
        <v>#N/A</v>
      </c>
      <c r="K761" s="6" t="e">
        <f>VLOOKUP($B761,AR_AL,10,0)</f>
        <v>#N/A</v>
      </c>
      <c r="L761" s="6" t="e">
        <f>VLOOKUP($B761,AR_AL,11,0)</f>
        <v>#N/A</v>
      </c>
      <c r="M761" s="6" t="e">
        <f>VLOOKUP($B761,AR_AL,12,0)</f>
        <v>#N/A</v>
      </c>
      <c r="N761" s="6" t="e">
        <f>VLOOKUP($B761,AR_AL,13,0)</f>
        <v>#N/A</v>
      </c>
      <c r="O761" s="6" t="e">
        <f>VLOOKUP($B761,AR_AL,14,0)</f>
        <v>#N/A</v>
      </c>
      <c r="P761" s="6" t="e">
        <f>VLOOKUP($B761,AR_AL,15,0)</f>
        <v>#N/A</v>
      </c>
      <c r="Q761" s="6" t="e">
        <f>VLOOKUP($B761,AR_AL,16,0)</f>
        <v>#N/A</v>
      </c>
    </row>
    <row r="762" spans="1:17">
      <c r="A762" s="2" t="s">
        <v>736</v>
      </c>
      <c r="B762" s="2" t="s">
        <v>748</v>
      </c>
      <c r="C762" s="2" t="s">
        <v>739</v>
      </c>
      <c r="D762" s="6">
        <f>VLOOKUP($B762,AR_AL,3,0)</f>
        <v>0</v>
      </c>
      <c r="E762" s="6">
        <f>VLOOKUP($B762,AR_AL,4,0)</f>
        <v>0</v>
      </c>
      <c r="F762" s="6">
        <f>VLOOKUP($B762,AR_AL,5,0)</f>
        <v>0</v>
      </c>
      <c r="G762" s="6">
        <f>VLOOKUP($B762,AR_AL,6,0)</f>
        <v>0</v>
      </c>
      <c r="H762" s="6">
        <f>VLOOKUP($B762,AR_AL,7,0)</f>
        <v>0</v>
      </c>
      <c r="I762" s="6">
        <f>VLOOKUP($B762,AR_AL,8,0)</f>
        <v>0</v>
      </c>
      <c r="J762" s="6">
        <f>VLOOKUP($B762,AR_AL,9,0)</f>
        <v>0</v>
      </c>
      <c r="K762" s="6">
        <f>VLOOKUP($B762,AR_AL,10,0)</f>
        <v>0</v>
      </c>
      <c r="L762" s="6">
        <f>VLOOKUP($B762,AR_AL,11,0)</f>
        <v>0</v>
      </c>
      <c r="M762" s="6">
        <f>VLOOKUP($B762,AR_AL,12,0)</f>
        <v>0</v>
      </c>
      <c r="N762" s="6">
        <f>VLOOKUP($B762,AR_AL,13,0)</f>
        <v>0</v>
      </c>
      <c r="O762" s="6">
        <f>VLOOKUP($B762,AR_AL,14,0)</f>
        <v>0</v>
      </c>
      <c r="P762" s="6">
        <f>VLOOKUP($B762,AR_AL,15,0)</f>
        <v>0</v>
      </c>
      <c r="Q762" s="6">
        <f>VLOOKUP($B762,AR_AL,16,0)</f>
        <v>0</v>
      </c>
    </row>
    <row r="763" spans="1:17">
      <c r="A763" s="2" t="s">
        <v>736</v>
      </c>
      <c r="B763" s="2" t="s">
        <v>752</v>
      </c>
      <c r="C763" s="2" t="s">
        <v>739</v>
      </c>
      <c r="D763" s="6">
        <f>VLOOKUP($B763,AR_AL,3,0)</f>
        <v>0</v>
      </c>
      <c r="E763" s="6">
        <f>VLOOKUP($B763,AR_AL,4,0)</f>
        <v>0</v>
      </c>
      <c r="F763" s="6">
        <f>VLOOKUP($B763,AR_AL,5,0)</f>
        <v>0</v>
      </c>
      <c r="G763" s="6">
        <f>VLOOKUP($B763,AR_AL,6,0)</f>
        <v>0</v>
      </c>
      <c r="H763" s="6">
        <f>VLOOKUP($B763,AR_AL,7,0)</f>
        <v>0</v>
      </c>
      <c r="I763" s="6">
        <f>VLOOKUP($B763,AR_AL,8,0)</f>
        <v>0</v>
      </c>
      <c r="J763" s="6">
        <f>VLOOKUP($B763,AR_AL,9,0)</f>
        <v>0</v>
      </c>
      <c r="K763" s="6">
        <f>VLOOKUP($B763,AR_AL,10,0)</f>
        <v>0</v>
      </c>
      <c r="L763" s="6">
        <f>VLOOKUP($B763,AR_AL,11,0)</f>
        <v>0</v>
      </c>
      <c r="M763" s="6">
        <f>VLOOKUP($B763,AR_AL,12,0)</f>
        <v>0</v>
      </c>
      <c r="N763" s="6">
        <f>VLOOKUP($B763,AR_AL,13,0)</f>
        <v>0</v>
      </c>
      <c r="O763" s="6">
        <f>VLOOKUP($B763,AR_AL,14,0)</f>
        <v>0</v>
      </c>
      <c r="P763" s="6">
        <f>VLOOKUP($B763,AR_AL,15,0)</f>
        <v>0</v>
      </c>
      <c r="Q763" s="6">
        <f>VLOOKUP($B763,AR_AL,16,0)</f>
        <v>0</v>
      </c>
    </row>
    <row r="764" spans="1:17">
      <c r="A764" s="2" t="s">
        <v>736</v>
      </c>
      <c r="B764" s="2" t="s">
        <v>755</v>
      </c>
      <c r="C764" s="2" t="s">
        <v>739</v>
      </c>
      <c r="D764" s="6" t="e">
        <f>VLOOKUP($B764,AR_AL,3,0)</f>
        <v>#N/A</v>
      </c>
      <c r="E764" s="6" t="e">
        <f>VLOOKUP($B764,AR_AL,4,0)</f>
        <v>#N/A</v>
      </c>
      <c r="F764" s="6" t="e">
        <f>VLOOKUP($B764,AR_AL,5,0)</f>
        <v>#N/A</v>
      </c>
      <c r="G764" s="6" t="e">
        <f>VLOOKUP($B764,AR_AL,6,0)</f>
        <v>#N/A</v>
      </c>
      <c r="H764" s="6" t="e">
        <f>VLOOKUP($B764,AR_AL,7,0)</f>
        <v>#N/A</v>
      </c>
      <c r="I764" s="6" t="e">
        <f>VLOOKUP($B764,AR_AL,8,0)</f>
        <v>#N/A</v>
      </c>
      <c r="J764" s="6" t="e">
        <f>VLOOKUP($B764,AR_AL,9,0)</f>
        <v>#N/A</v>
      </c>
      <c r="K764" s="6" t="e">
        <f>VLOOKUP($B764,AR_AL,10,0)</f>
        <v>#N/A</v>
      </c>
      <c r="L764" s="6" t="e">
        <f>VLOOKUP($B764,AR_AL,11,0)</f>
        <v>#N/A</v>
      </c>
      <c r="M764" s="6" t="e">
        <f>VLOOKUP($B764,AR_AL,12,0)</f>
        <v>#N/A</v>
      </c>
      <c r="N764" s="6" t="e">
        <f>VLOOKUP($B764,AR_AL,13,0)</f>
        <v>#N/A</v>
      </c>
      <c r="O764" s="6" t="e">
        <f>VLOOKUP($B764,AR_AL,14,0)</f>
        <v>#N/A</v>
      </c>
      <c r="P764" s="6" t="e">
        <f>VLOOKUP($B764,AR_AL,15,0)</f>
        <v>#N/A</v>
      </c>
      <c r="Q764" s="6" t="e">
        <f>VLOOKUP($B764,AR_AL,16,0)</f>
        <v>#N/A</v>
      </c>
    </row>
    <row r="765" spans="1:17">
      <c r="A765" s="2" t="s">
        <v>736</v>
      </c>
      <c r="B765" s="2" t="s">
        <v>760</v>
      </c>
      <c r="C765" s="2" t="s">
        <v>739</v>
      </c>
      <c r="D765" s="6">
        <f>VLOOKUP($B765,AR_AL,3,0)</f>
        <v>0</v>
      </c>
      <c r="E765" s="6">
        <f>VLOOKUP($B765,AR_AL,4,0)</f>
        <v>0</v>
      </c>
      <c r="F765" s="6">
        <f>VLOOKUP($B765,AR_AL,5,0)</f>
        <v>0</v>
      </c>
      <c r="G765" s="6">
        <f>VLOOKUP($B765,AR_AL,6,0)</f>
        <v>0</v>
      </c>
      <c r="H765" s="6">
        <f>VLOOKUP($B765,AR_AL,7,0)</f>
        <v>0</v>
      </c>
      <c r="I765" s="6">
        <f>VLOOKUP($B765,AR_AL,8,0)</f>
        <v>0</v>
      </c>
      <c r="J765" s="6">
        <f>VLOOKUP($B765,AR_AL,9,0)</f>
        <v>0</v>
      </c>
      <c r="K765" s="6">
        <f>VLOOKUP($B765,AR_AL,10,0)</f>
        <v>0</v>
      </c>
      <c r="L765" s="6">
        <f>VLOOKUP($B765,AR_AL,11,0)</f>
        <v>0</v>
      </c>
      <c r="M765" s="6">
        <f>VLOOKUP($B765,AR_AL,12,0)</f>
        <v>0</v>
      </c>
      <c r="N765" s="6">
        <f>VLOOKUP($B765,AR_AL,13,0)</f>
        <v>0</v>
      </c>
      <c r="O765" s="6">
        <f>VLOOKUP($B765,AR_AL,14,0)</f>
        <v>0</v>
      </c>
      <c r="P765" s="6">
        <f>VLOOKUP($B765,AR_AL,15,0)</f>
        <v>0</v>
      </c>
      <c r="Q765" s="6">
        <f>VLOOKUP($B765,AR_AL,16,0)</f>
        <v>0</v>
      </c>
    </row>
    <row r="766" spans="1:17">
      <c r="A766" s="2" t="s">
        <v>736</v>
      </c>
      <c r="B766" s="2" t="s">
        <v>762</v>
      </c>
      <c r="C766" s="2" t="s">
        <v>739</v>
      </c>
      <c r="D766" s="6" t="e">
        <f>VLOOKUP($B766,AR_AL,3,0)</f>
        <v>#N/A</v>
      </c>
      <c r="E766" s="6" t="e">
        <f>VLOOKUP($B766,AR_AL,4,0)</f>
        <v>#N/A</v>
      </c>
      <c r="F766" s="6" t="e">
        <f>VLOOKUP($B766,AR_AL,5,0)</f>
        <v>#N/A</v>
      </c>
      <c r="G766" s="6" t="e">
        <f>VLOOKUP($B766,AR_AL,6,0)</f>
        <v>#N/A</v>
      </c>
      <c r="H766" s="6" t="e">
        <f>VLOOKUP($B766,AR_AL,7,0)</f>
        <v>#N/A</v>
      </c>
      <c r="I766" s="6" t="e">
        <f>VLOOKUP($B766,AR_AL,8,0)</f>
        <v>#N/A</v>
      </c>
      <c r="J766" s="6" t="e">
        <f>VLOOKUP($B766,AR_AL,9,0)</f>
        <v>#N/A</v>
      </c>
      <c r="K766" s="6" t="e">
        <f>VLOOKUP($B766,AR_AL,10,0)</f>
        <v>#N/A</v>
      </c>
      <c r="L766" s="6" t="e">
        <f>VLOOKUP($B766,AR_AL,11,0)</f>
        <v>#N/A</v>
      </c>
      <c r="M766" s="6" t="e">
        <f>VLOOKUP($B766,AR_AL,12,0)</f>
        <v>#N/A</v>
      </c>
      <c r="N766" s="6" t="e">
        <f>VLOOKUP($B766,AR_AL,13,0)</f>
        <v>#N/A</v>
      </c>
      <c r="O766" s="6" t="e">
        <f>VLOOKUP($B766,AR_AL,14,0)</f>
        <v>#N/A</v>
      </c>
      <c r="P766" s="6" t="e">
        <f>VLOOKUP($B766,AR_AL,15,0)</f>
        <v>#N/A</v>
      </c>
      <c r="Q766" s="6" t="e">
        <f>VLOOKUP($B766,AR_AL,16,0)</f>
        <v>#N/A</v>
      </c>
    </row>
    <row r="767" spans="1:17">
      <c r="A767" s="2" t="s">
        <v>736</v>
      </c>
      <c r="B767" s="2" t="s">
        <v>932</v>
      </c>
      <c r="C767" s="2" t="s">
        <v>739</v>
      </c>
      <c r="D767" s="6" t="e">
        <f>VLOOKUP($B767,AR_AL,3,0)</f>
        <v>#N/A</v>
      </c>
      <c r="E767" s="6" t="e">
        <f>VLOOKUP($B767,AR_AL,4,0)</f>
        <v>#N/A</v>
      </c>
      <c r="F767" s="6" t="e">
        <f>VLOOKUP($B767,AR_AL,5,0)</f>
        <v>#N/A</v>
      </c>
      <c r="G767" s="6" t="e">
        <f>VLOOKUP($B767,AR_AL,6,0)</f>
        <v>#N/A</v>
      </c>
      <c r="H767" s="6" t="e">
        <f>VLOOKUP($B767,AR_AL,7,0)</f>
        <v>#N/A</v>
      </c>
      <c r="I767" s="6" t="e">
        <f>VLOOKUP($B767,AR_AL,8,0)</f>
        <v>#N/A</v>
      </c>
      <c r="J767" s="6" t="e">
        <f>VLOOKUP($B767,AR_AL,9,0)</f>
        <v>#N/A</v>
      </c>
      <c r="K767" s="6" t="e">
        <f>VLOOKUP($B767,AR_AL,10,0)</f>
        <v>#N/A</v>
      </c>
      <c r="L767" s="6" t="e">
        <f>VLOOKUP($B767,AR_AL,11,0)</f>
        <v>#N/A</v>
      </c>
      <c r="M767" s="6" t="e">
        <f>VLOOKUP($B767,AR_AL,12,0)</f>
        <v>#N/A</v>
      </c>
      <c r="N767" s="6" t="e">
        <f>VLOOKUP($B767,AR_AL,13,0)</f>
        <v>#N/A</v>
      </c>
      <c r="O767" s="6" t="e">
        <f>VLOOKUP($B767,AR_AL,14,0)</f>
        <v>#N/A</v>
      </c>
      <c r="P767" s="6" t="e">
        <f>VLOOKUP($B767,AR_AL,15,0)</f>
        <v>#N/A</v>
      </c>
      <c r="Q767" s="6" t="e">
        <f>VLOOKUP($B767,AR_AL,16,0)</f>
        <v>#N/A</v>
      </c>
    </row>
    <row r="768" spans="1:17">
      <c r="A768" s="2" t="s">
        <v>736</v>
      </c>
      <c r="B768" s="2" t="s">
        <v>937</v>
      </c>
      <c r="C768" s="2" t="s">
        <v>739</v>
      </c>
      <c r="D768" s="6" t="e">
        <f>VLOOKUP($B768,AR_AL,3,0)</f>
        <v>#N/A</v>
      </c>
      <c r="E768" s="6" t="e">
        <f>VLOOKUP($B768,AR_AL,4,0)</f>
        <v>#N/A</v>
      </c>
      <c r="F768" s="6" t="e">
        <f>VLOOKUP($B768,AR_AL,5,0)</f>
        <v>#N/A</v>
      </c>
      <c r="G768" s="6" t="e">
        <f>VLOOKUP($B768,AR_AL,6,0)</f>
        <v>#N/A</v>
      </c>
      <c r="H768" s="6" t="e">
        <f>VLOOKUP($B768,AR_AL,7,0)</f>
        <v>#N/A</v>
      </c>
      <c r="I768" s="6" t="e">
        <f>VLOOKUP($B768,AR_AL,8,0)</f>
        <v>#N/A</v>
      </c>
      <c r="J768" s="6" t="e">
        <f>VLOOKUP($B768,AR_AL,9,0)</f>
        <v>#N/A</v>
      </c>
      <c r="K768" s="6" t="e">
        <f>VLOOKUP($B768,AR_AL,10,0)</f>
        <v>#N/A</v>
      </c>
      <c r="L768" s="6" t="e">
        <f>VLOOKUP($B768,AR_AL,11,0)</f>
        <v>#N/A</v>
      </c>
      <c r="M768" s="6" t="e">
        <f>VLOOKUP($B768,AR_AL,12,0)</f>
        <v>#N/A</v>
      </c>
      <c r="N768" s="6" t="e">
        <f>VLOOKUP($B768,AR_AL,13,0)</f>
        <v>#N/A</v>
      </c>
      <c r="O768" s="6" t="e">
        <f>VLOOKUP($B768,AR_AL,14,0)</f>
        <v>#N/A</v>
      </c>
      <c r="P768" s="6" t="e">
        <f>VLOOKUP($B768,AR_AL,15,0)</f>
        <v>#N/A</v>
      </c>
      <c r="Q768" s="6" t="e">
        <f>VLOOKUP($B768,AR_AL,16,0)</f>
        <v>#N/A</v>
      </c>
    </row>
    <row r="769" spans="1:17">
      <c r="A769" s="2" t="s">
        <v>736</v>
      </c>
      <c r="B769" s="2" t="s">
        <v>942</v>
      </c>
      <c r="C769" s="2" t="s">
        <v>739</v>
      </c>
      <c r="D769" s="6">
        <f>VLOOKUP($B769,AR_AL,3,0)</f>
        <v>0</v>
      </c>
      <c r="E769" s="6">
        <f>VLOOKUP($B769,AR_AL,4,0)</f>
        <v>0</v>
      </c>
      <c r="F769" s="6">
        <f>VLOOKUP($B769,AR_AL,5,0)</f>
        <v>0</v>
      </c>
      <c r="G769" s="6">
        <f>VLOOKUP($B769,AR_AL,6,0)</f>
        <v>0</v>
      </c>
      <c r="H769" s="6">
        <f>VLOOKUP($B769,AR_AL,7,0)</f>
        <v>0</v>
      </c>
      <c r="I769" s="6">
        <f>VLOOKUP($B769,AR_AL,8,0)</f>
        <v>0</v>
      </c>
      <c r="J769" s="6">
        <f>VLOOKUP($B769,AR_AL,9,0)</f>
        <v>0</v>
      </c>
      <c r="K769" s="6">
        <f>VLOOKUP($B769,AR_AL,10,0)</f>
        <v>0</v>
      </c>
      <c r="L769" s="6">
        <f>VLOOKUP($B769,AR_AL,11,0)</f>
        <v>0</v>
      </c>
      <c r="M769" s="6">
        <f>VLOOKUP($B769,AR_AL,12,0)</f>
        <v>0</v>
      </c>
      <c r="N769" s="6">
        <f>VLOOKUP($B769,AR_AL,13,0)</f>
        <v>0</v>
      </c>
      <c r="O769" s="6">
        <f>VLOOKUP($B769,AR_AL,14,0)</f>
        <v>0</v>
      </c>
      <c r="P769" s="6">
        <f>VLOOKUP($B769,AR_AL,15,0)</f>
        <v>0</v>
      </c>
      <c r="Q769" s="6">
        <f>VLOOKUP($B769,AR_AL,16,0)</f>
        <v>0</v>
      </c>
    </row>
    <row r="770" spans="1:17">
      <c r="A770" s="2" t="s">
        <v>736</v>
      </c>
      <c r="B770" s="2" t="s">
        <v>947</v>
      </c>
      <c r="C770" s="2" t="s">
        <v>739</v>
      </c>
      <c r="D770" s="6" t="e">
        <f>VLOOKUP($B770,AR_AL,3,0)</f>
        <v>#N/A</v>
      </c>
      <c r="E770" s="6" t="e">
        <f>VLOOKUP($B770,AR_AL,4,0)</f>
        <v>#N/A</v>
      </c>
      <c r="F770" s="6" t="e">
        <f>VLOOKUP($B770,AR_AL,5,0)</f>
        <v>#N/A</v>
      </c>
      <c r="G770" s="6" t="e">
        <f>VLOOKUP($B770,AR_AL,6,0)</f>
        <v>#N/A</v>
      </c>
      <c r="H770" s="6" t="e">
        <f>VLOOKUP($B770,AR_AL,7,0)</f>
        <v>#N/A</v>
      </c>
      <c r="I770" s="6" t="e">
        <f>VLOOKUP($B770,AR_AL,8,0)</f>
        <v>#N/A</v>
      </c>
      <c r="J770" s="6" t="e">
        <f>VLOOKUP($B770,AR_AL,9,0)</f>
        <v>#N/A</v>
      </c>
      <c r="K770" s="6" t="e">
        <f>VLOOKUP($B770,AR_AL,10,0)</f>
        <v>#N/A</v>
      </c>
      <c r="L770" s="6" t="e">
        <f>VLOOKUP($B770,AR_AL,11,0)</f>
        <v>#N/A</v>
      </c>
      <c r="M770" s="6" t="e">
        <f>VLOOKUP($B770,AR_AL,12,0)</f>
        <v>#N/A</v>
      </c>
      <c r="N770" s="6" t="e">
        <f>VLOOKUP($B770,AR_AL,13,0)</f>
        <v>#N/A</v>
      </c>
      <c r="O770" s="6" t="e">
        <f>VLOOKUP($B770,AR_AL,14,0)</f>
        <v>#N/A</v>
      </c>
      <c r="P770" s="6" t="e">
        <f>VLOOKUP($B770,AR_AL,15,0)</f>
        <v>#N/A</v>
      </c>
      <c r="Q770" s="6" t="e">
        <f>VLOOKUP($B770,AR_AL,16,0)</f>
        <v>#N/A</v>
      </c>
    </row>
    <row r="771" spans="1:17">
      <c r="A771" s="2" t="s">
        <v>736</v>
      </c>
      <c r="B771" s="2" t="s">
        <v>958</v>
      </c>
      <c r="C771" s="2" t="s">
        <v>739</v>
      </c>
      <c r="D771" s="6">
        <f>VLOOKUP($B771,AR_AL,3,0)</f>
        <v>0</v>
      </c>
      <c r="E771" s="6">
        <f>VLOOKUP($B771,AR_AL,4,0)</f>
        <v>0</v>
      </c>
      <c r="F771" s="6">
        <f>VLOOKUP($B771,AR_AL,5,0)</f>
        <v>0</v>
      </c>
      <c r="G771" s="6">
        <f>VLOOKUP($B771,AR_AL,6,0)</f>
        <v>0</v>
      </c>
      <c r="H771" s="6">
        <f>VLOOKUP($B771,AR_AL,7,0)</f>
        <v>0</v>
      </c>
      <c r="I771" s="6">
        <f>VLOOKUP($B771,AR_AL,8,0)</f>
        <v>0</v>
      </c>
      <c r="J771" s="6">
        <f>VLOOKUP($B771,AR_AL,9,0)</f>
        <v>0</v>
      </c>
      <c r="K771" s="6">
        <f>VLOOKUP($B771,AR_AL,10,0)</f>
        <v>0</v>
      </c>
      <c r="L771" s="6">
        <f>VLOOKUP($B771,AR_AL,11,0)</f>
        <v>0</v>
      </c>
      <c r="M771" s="6">
        <f>VLOOKUP($B771,AR_AL,12,0)</f>
        <v>0</v>
      </c>
      <c r="N771" s="6">
        <f>VLOOKUP($B771,AR_AL,13,0)</f>
        <v>0</v>
      </c>
      <c r="O771" s="6">
        <f>VLOOKUP($B771,AR_AL,14,0)</f>
        <v>0</v>
      </c>
      <c r="P771" s="6">
        <f>VLOOKUP($B771,AR_AL,15,0)</f>
        <v>0</v>
      </c>
      <c r="Q771" s="6">
        <f>VLOOKUP($B771,AR_AL,16,0)</f>
        <v>0</v>
      </c>
    </row>
    <row r="772" spans="1:17">
      <c r="A772" s="2" t="s">
        <v>736</v>
      </c>
      <c r="B772" s="2" t="s">
        <v>971</v>
      </c>
      <c r="C772" s="2" t="s">
        <v>739</v>
      </c>
      <c r="D772" s="6" t="e">
        <f>VLOOKUP($B772,AR_AL,3,0)</f>
        <v>#N/A</v>
      </c>
      <c r="E772" s="6" t="e">
        <f>VLOOKUP($B772,AR_AL,4,0)</f>
        <v>#N/A</v>
      </c>
      <c r="F772" s="6" t="e">
        <f>VLOOKUP($B772,AR_AL,5,0)</f>
        <v>#N/A</v>
      </c>
      <c r="G772" s="6" t="e">
        <f>VLOOKUP($B772,AR_AL,6,0)</f>
        <v>#N/A</v>
      </c>
      <c r="H772" s="6" t="e">
        <f>VLOOKUP($B772,AR_AL,7,0)</f>
        <v>#N/A</v>
      </c>
      <c r="I772" s="6" t="e">
        <f>VLOOKUP($B772,AR_AL,8,0)</f>
        <v>#N/A</v>
      </c>
      <c r="J772" s="6" t="e">
        <f>VLOOKUP($B772,AR_AL,9,0)</f>
        <v>#N/A</v>
      </c>
      <c r="K772" s="6" t="e">
        <f>VLOOKUP($B772,AR_AL,10,0)</f>
        <v>#N/A</v>
      </c>
      <c r="L772" s="6" t="e">
        <f>VLOOKUP($B772,AR_AL,11,0)</f>
        <v>#N/A</v>
      </c>
      <c r="M772" s="6" t="e">
        <f>VLOOKUP($B772,AR_AL,12,0)</f>
        <v>#N/A</v>
      </c>
      <c r="N772" s="6" t="e">
        <f>VLOOKUP($B772,AR_AL,13,0)</f>
        <v>#N/A</v>
      </c>
      <c r="O772" s="6" t="e">
        <f>VLOOKUP($B772,AR_AL,14,0)</f>
        <v>#N/A</v>
      </c>
      <c r="P772" s="6" t="e">
        <f>VLOOKUP($B772,AR_AL,15,0)</f>
        <v>#N/A</v>
      </c>
      <c r="Q772" s="6" t="e">
        <f>VLOOKUP($B772,AR_AL,16,0)</f>
        <v>#N/A</v>
      </c>
    </row>
    <row r="773" spans="1:17">
      <c r="A773" s="2" t="s">
        <v>736</v>
      </c>
      <c r="B773" s="2" t="s">
        <v>975</v>
      </c>
      <c r="C773" s="2" t="s">
        <v>739</v>
      </c>
      <c r="D773" s="6" t="e">
        <f>VLOOKUP($B773,AR_AL,3,0)</f>
        <v>#N/A</v>
      </c>
      <c r="E773" s="6" t="e">
        <f>VLOOKUP($B773,AR_AL,4,0)</f>
        <v>#N/A</v>
      </c>
      <c r="F773" s="6" t="e">
        <f>VLOOKUP($B773,AR_AL,5,0)</f>
        <v>#N/A</v>
      </c>
      <c r="G773" s="6" t="e">
        <f>VLOOKUP($B773,AR_AL,6,0)</f>
        <v>#N/A</v>
      </c>
      <c r="H773" s="6" t="e">
        <f>VLOOKUP($B773,AR_AL,7,0)</f>
        <v>#N/A</v>
      </c>
      <c r="I773" s="6" t="e">
        <f>VLOOKUP($B773,AR_AL,8,0)</f>
        <v>#N/A</v>
      </c>
      <c r="J773" s="6" t="e">
        <f>VLOOKUP($B773,AR_AL,9,0)</f>
        <v>#N/A</v>
      </c>
      <c r="K773" s="6" t="e">
        <f>VLOOKUP($B773,AR_AL,10,0)</f>
        <v>#N/A</v>
      </c>
      <c r="L773" s="6" t="e">
        <f>VLOOKUP($B773,AR_AL,11,0)</f>
        <v>#N/A</v>
      </c>
      <c r="M773" s="6" t="e">
        <f>VLOOKUP($B773,AR_AL,12,0)</f>
        <v>#N/A</v>
      </c>
      <c r="N773" s="6" t="e">
        <f>VLOOKUP($B773,AR_AL,13,0)</f>
        <v>#N/A</v>
      </c>
      <c r="O773" s="6" t="e">
        <f>VLOOKUP($B773,AR_AL,14,0)</f>
        <v>#N/A</v>
      </c>
      <c r="P773" s="6" t="e">
        <f>VLOOKUP($B773,AR_AL,15,0)</f>
        <v>#N/A</v>
      </c>
      <c r="Q773" s="6" t="e">
        <f>VLOOKUP($B773,AR_AL,16,0)</f>
        <v>#N/A</v>
      </c>
    </row>
    <row r="774" spans="1:17">
      <c r="A774" s="2" t="s">
        <v>736</v>
      </c>
      <c r="B774" s="2" t="s">
        <v>1004</v>
      </c>
      <c r="C774" s="2" t="s">
        <v>739</v>
      </c>
      <c r="D774" s="6" t="e">
        <f>VLOOKUP($B774,AR_AL,3,0)</f>
        <v>#N/A</v>
      </c>
      <c r="E774" s="6" t="e">
        <f>VLOOKUP($B774,AR_AL,4,0)</f>
        <v>#N/A</v>
      </c>
      <c r="F774" s="6" t="e">
        <f>VLOOKUP($B774,AR_AL,5,0)</f>
        <v>#N/A</v>
      </c>
      <c r="G774" s="6" t="e">
        <f>VLOOKUP($B774,AR_AL,6,0)</f>
        <v>#N/A</v>
      </c>
      <c r="H774" s="6" t="e">
        <f>VLOOKUP($B774,AR_AL,7,0)</f>
        <v>#N/A</v>
      </c>
      <c r="I774" s="6" t="e">
        <f>VLOOKUP($B774,AR_AL,8,0)</f>
        <v>#N/A</v>
      </c>
      <c r="J774" s="6" t="e">
        <f>VLOOKUP($B774,AR_AL,9,0)</f>
        <v>#N/A</v>
      </c>
      <c r="K774" s="6" t="e">
        <f>VLOOKUP($B774,AR_AL,10,0)</f>
        <v>#N/A</v>
      </c>
      <c r="L774" s="6" t="e">
        <f>VLOOKUP($B774,AR_AL,11,0)</f>
        <v>#N/A</v>
      </c>
      <c r="M774" s="6" t="e">
        <f>VLOOKUP($B774,AR_AL,12,0)</f>
        <v>#N/A</v>
      </c>
      <c r="N774" s="6" t="e">
        <f>VLOOKUP($B774,AR_AL,13,0)</f>
        <v>#N/A</v>
      </c>
      <c r="O774" s="6" t="e">
        <f>VLOOKUP($B774,AR_AL,14,0)</f>
        <v>#N/A</v>
      </c>
      <c r="P774" s="6" t="e">
        <f>VLOOKUP($B774,AR_AL,15,0)</f>
        <v>#N/A</v>
      </c>
      <c r="Q774" s="6" t="e">
        <f>VLOOKUP($B774,AR_AL,16,0)</f>
        <v>#N/A</v>
      </c>
    </row>
    <row r="775" spans="1:17">
      <c r="A775" s="2" t="s">
        <v>736</v>
      </c>
      <c r="B775" s="2" t="s">
        <v>1005</v>
      </c>
      <c r="C775" s="2" t="s">
        <v>739</v>
      </c>
      <c r="D775" s="6" t="e">
        <f>VLOOKUP($B775,AR_AL,3,0)</f>
        <v>#N/A</v>
      </c>
      <c r="E775" s="6" t="e">
        <f>VLOOKUP($B775,AR_AL,4,0)</f>
        <v>#N/A</v>
      </c>
      <c r="F775" s="6" t="e">
        <f>VLOOKUP($B775,AR_AL,5,0)</f>
        <v>#N/A</v>
      </c>
      <c r="G775" s="6" t="e">
        <f>VLOOKUP($B775,AR_AL,6,0)</f>
        <v>#N/A</v>
      </c>
      <c r="H775" s="6" t="e">
        <f>VLOOKUP($B775,AR_AL,7,0)</f>
        <v>#N/A</v>
      </c>
      <c r="I775" s="6" t="e">
        <f>VLOOKUP($B775,AR_AL,8,0)</f>
        <v>#N/A</v>
      </c>
      <c r="J775" s="6" t="e">
        <f>VLOOKUP($B775,AR_AL,9,0)</f>
        <v>#N/A</v>
      </c>
      <c r="K775" s="6" t="e">
        <f>VLOOKUP($B775,AR_AL,10,0)</f>
        <v>#N/A</v>
      </c>
      <c r="L775" s="6" t="e">
        <f>VLOOKUP($B775,AR_AL,11,0)</f>
        <v>#N/A</v>
      </c>
      <c r="M775" s="6" t="e">
        <f>VLOOKUP($B775,AR_AL,12,0)</f>
        <v>#N/A</v>
      </c>
      <c r="N775" s="6" t="e">
        <f>VLOOKUP($B775,AR_AL,13,0)</f>
        <v>#N/A</v>
      </c>
      <c r="O775" s="6" t="e">
        <f>VLOOKUP($B775,AR_AL,14,0)</f>
        <v>#N/A</v>
      </c>
      <c r="P775" s="6" t="e">
        <f>VLOOKUP($B775,AR_AL,15,0)</f>
        <v>#N/A</v>
      </c>
      <c r="Q775" s="6" t="e">
        <f>VLOOKUP($B775,AR_AL,16,0)</f>
        <v>#N/A</v>
      </c>
    </row>
    <row r="776" spans="1:17">
      <c r="A776" s="2" t="s">
        <v>736</v>
      </c>
      <c r="B776" s="2" t="s">
        <v>1006</v>
      </c>
      <c r="C776" s="2" t="s">
        <v>739</v>
      </c>
      <c r="D776" s="6" t="e">
        <f>VLOOKUP($B776,AR_AL,3,0)</f>
        <v>#N/A</v>
      </c>
      <c r="E776" s="6" t="e">
        <f>VLOOKUP($B776,AR_AL,4,0)</f>
        <v>#N/A</v>
      </c>
      <c r="F776" s="6" t="e">
        <f>VLOOKUP($B776,AR_AL,5,0)</f>
        <v>#N/A</v>
      </c>
      <c r="G776" s="6" t="e">
        <f>VLOOKUP($B776,AR_AL,6,0)</f>
        <v>#N/A</v>
      </c>
      <c r="H776" s="6" t="e">
        <f>VLOOKUP($B776,AR_AL,7,0)</f>
        <v>#N/A</v>
      </c>
      <c r="I776" s="6" t="e">
        <f>VLOOKUP($B776,AR_AL,8,0)</f>
        <v>#N/A</v>
      </c>
      <c r="J776" s="6" t="e">
        <f>VLOOKUP($B776,AR_AL,9,0)</f>
        <v>#N/A</v>
      </c>
      <c r="K776" s="6" t="e">
        <f>VLOOKUP($B776,AR_AL,10,0)</f>
        <v>#N/A</v>
      </c>
      <c r="L776" s="6" t="e">
        <f>VLOOKUP($B776,AR_AL,11,0)</f>
        <v>#N/A</v>
      </c>
      <c r="M776" s="6" t="e">
        <f>VLOOKUP($B776,AR_AL,12,0)</f>
        <v>#N/A</v>
      </c>
      <c r="N776" s="6" t="e">
        <f>VLOOKUP($B776,AR_AL,13,0)</f>
        <v>#N/A</v>
      </c>
      <c r="O776" s="6" t="e">
        <f>VLOOKUP($B776,AR_AL,14,0)</f>
        <v>#N/A</v>
      </c>
      <c r="P776" s="6" t="e">
        <f>VLOOKUP($B776,AR_AL,15,0)</f>
        <v>#N/A</v>
      </c>
      <c r="Q776" s="6" t="e">
        <f>VLOOKUP($B776,AR_AL,16,0)</f>
        <v>#N/A</v>
      </c>
    </row>
    <row r="777" spans="1:17">
      <c r="A777" s="2" t="s">
        <v>736</v>
      </c>
      <c r="B777" s="2" t="s">
        <v>1007</v>
      </c>
      <c r="C777" s="2" t="s">
        <v>739</v>
      </c>
      <c r="D777" s="6" t="e">
        <f>VLOOKUP($B777,AR_AL,3,0)</f>
        <v>#N/A</v>
      </c>
      <c r="E777" s="6" t="e">
        <f>VLOOKUP($B777,AR_AL,4,0)</f>
        <v>#N/A</v>
      </c>
      <c r="F777" s="6" t="e">
        <f>VLOOKUP($B777,AR_AL,5,0)</f>
        <v>#N/A</v>
      </c>
      <c r="G777" s="6" t="e">
        <f>VLOOKUP($B777,AR_AL,6,0)</f>
        <v>#N/A</v>
      </c>
      <c r="H777" s="6" t="e">
        <f>VLOOKUP($B777,AR_AL,7,0)</f>
        <v>#N/A</v>
      </c>
      <c r="I777" s="6" t="e">
        <f>VLOOKUP($B777,AR_AL,8,0)</f>
        <v>#N/A</v>
      </c>
      <c r="J777" s="6" t="e">
        <f>VLOOKUP($B777,AR_AL,9,0)</f>
        <v>#N/A</v>
      </c>
      <c r="K777" s="6" t="e">
        <f>VLOOKUP($B777,AR_AL,10,0)</f>
        <v>#N/A</v>
      </c>
      <c r="L777" s="6" t="e">
        <f>VLOOKUP($B777,AR_AL,11,0)</f>
        <v>#N/A</v>
      </c>
      <c r="M777" s="6" t="e">
        <f>VLOOKUP($B777,AR_AL,12,0)</f>
        <v>#N/A</v>
      </c>
      <c r="N777" s="6" t="e">
        <f>VLOOKUP($B777,AR_AL,13,0)</f>
        <v>#N/A</v>
      </c>
      <c r="O777" s="6" t="e">
        <f>VLOOKUP($B777,AR_AL,14,0)</f>
        <v>#N/A</v>
      </c>
      <c r="P777" s="6" t="e">
        <f>VLOOKUP($B777,AR_AL,15,0)</f>
        <v>#N/A</v>
      </c>
      <c r="Q777" s="6" t="e">
        <f>VLOOKUP($B777,AR_AL,16,0)</f>
        <v>#N/A</v>
      </c>
    </row>
    <row r="778" spans="1:17">
      <c r="A778" s="2" t="s">
        <v>736</v>
      </c>
      <c r="B778" s="2" t="s">
        <v>1139</v>
      </c>
      <c r="C778" s="2" t="s">
        <v>739</v>
      </c>
      <c r="D778" s="6">
        <f>VLOOKUP($B778,AR_AL,3,0)</f>
        <v>0</v>
      </c>
      <c r="E778" s="6">
        <f>VLOOKUP($B778,AR_AL,4,0)</f>
        <v>0</v>
      </c>
      <c r="F778" s="6">
        <f>VLOOKUP($B778,AR_AL,5,0)</f>
        <v>0</v>
      </c>
      <c r="G778" s="6">
        <f>VLOOKUP($B778,AR_AL,6,0)</f>
        <v>0</v>
      </c>
      <c r="H778" s="6">
        <f>VLOOKUP($B778,AR_AL,7,0)</f>
        <v>0</v>
      </c>
      <c r="I778" s="6">
        <f>VLOOKUP($B778,AR_AL,8,0)</f>
        <v>0</v>
      </c>
      <c r="J778" s="6">
        <f>VLOOKUP($B778,AR_AL,9,0)</f>
        <v>0</v>
      </c>
      <c r="K778" s="6">
        <f>VLOOKUP($B778,AR_AL,10,0)</f>
        <v>0</v>
      </c>
      <c r="L778" s="6">
        <f>VLOOKUP($B778,AR_AL,11,0)</f>
        <v>0</v>
      </c>
      <c r="M778" s="6">
        <f>VLOOKUP($B778,AR_AL,12,0)</f>
        <v>0</v>
      </c>
      <c r="N778" s="6">
        <f>VLOOKUP($B778,AR_AL,13,0)</f>
        <v>0</v>
      </c>
      <c r="O778" s="6">
        <f>VLOOKUP($B778,AR_AL,14,0)</f>
        <v>0</v>
      </c>
      <c r="P778" s="6">
        <f>VLOOKUP($B778,AR_AL,15,0)</f>
        <v>0</v>
      </c>
      <c r="Q778" s="6">
        <f>VLOOKUP($B778,AR_AL,16,0)</f>
        <v>0</v>
      </c>
    </row>
    <row r="779" spans="1:17">
      <c r="A779" s="2" t="s">
        <v>736</v>
      </c>
      <c r="B779" s="2" t="s">
        <v>1145</v>
      </c>
      <c r="C779" s="2" t="s">
        <v>739</v>
      </c>
      <c r="D779" s="6">
        <f>VLOOKUP($B779,AR_AL,3,0)</f>
        <v>0</v>
      </c>
      <c r="E779" s="6">
        <f>VLOOKUP($B779,AR_AL,4,0)</f>
        <v>0</v>
      </c>
      <c r="F779" s="6">
        <f>VLOOKUP($B779,AR_AL,5,0)</f>
        <v>0</v>
      </c>
      <c r="G779" s="6">
        <f>VLOOKUP($B779,AR_AL,6,0)</f>
        <v>0</v>
      </c>
      <c r="H779" s="6">
        <f>VLOOKUP($B779,AR_AL,7,0)</f>
        <v>0</v>
      </c>
      <c r="I779" s="6">
        <f>VLOOKUP($B779,AR_AL,8,0)</f>
        <v>0</v>
      </c>
      <c r="J779" s="6">
        <f>VLOOKUP($B779,AR_AL,9,0)</f>
        <v>0</v>
      </c>
      <c r="K779" s="6">
        <f>VLOOKUP($B779,AR_AL,10,0)</f>
        <v>0</v>
      </c>
      <c r="L779" s="6">
        <f>VLOOKUP($B779,AR_AL,11,0)</f>
        <v>0</v>
      </c>
      <c r="M779" s="6">
        <f>VLOOKUP($B779,AR_AL,12,0)</f>
        <v>0</v>
      </c>
      <c r="N779" s="6">
        <f>VLOOKUP($B779,AR_AL,13,0)</f>
        <v>0</v>
      </c>
      <c r="O779" s="6">
        <f>VLOOKUP($B779,AR_AL,14,0)</f>
        <v>0</v>
      </c>
      <c r="P779" s="6">
        <f>VLOOKUP($B779,AR_AL,15,0)</f>
        <v>0</v>
      </c>
      <c r="Q779" s="6">
        <f>VLOOKUP($B779,AR_AL,16,0)</f>
        <v>0</v>
      </c>
    </row>
    <row r="780" spans="1:17">
      <c r="A780" s="2" t="s">
        <v>736</v>
      </c>
      <c r="B780" s="2" t="s">
        <v>1159</v>
      </c>
      <c r="C780" s="2" t="s">
        <v>739</v>
      </c>
      <c r="D780" s="6" t="e">
        <f>VLOOKUP($B780,AR_AL,3,0)</f>
        <v>#N/A</v>
      </c>
      <c r="E780" s="6" t="e">
        <f>VLOOKUP($B780,AR_AL,4,0)</f>
        <v>#N/A</v>
      </c>
      <c r="F780" s="6" t="e">
        <f>VLOOKUP($B780,AR_AL,5,0)</f>
        <v>#N/A</v>
      </c>
      <c r="G780" s="6" t="e">
        <f>VLOOKUP($B780,AR_AL,6,0)</f>
        <v>#N/A</v>
      </c>
      <c r="H780" s="6" t="e">
        <f>VLOOKUP($B780,AR_AL,7,0)</f>
        <v>#N/A</v>
      </c>
      <c r="I780" s="6" t="e">
        <f>VLOOKUP($B780,AR_AL,8,0)</f>
        <v>#N/A</v>
      </c>
      <c r="J780" s="6" t="e">
        <f>VLOOKUP($B780,AR_AL,9,0)</f>
        <v>#N/A</v>
      </c>
      <c r="K780" s="6" t="e">
        <f>VLOOKUP($B780,AR_AL,10,0)</f>
        <v>#N/A</v>
      </c>
      <c r="L780" s="6" t="e">
        <f>VLOOKUP($B780,AR_AL,11,0)</f>
        <v>#N/A</v>
      </c>
      <c r="M780" s="6" t="e">
        <f>VLOOKUP($B780,AR_AL,12,0)</f>
        <v>#N/A</v>
      </c>
      <c r="N780" s="6" t="e">
        <f>VLOOKUP($B780,AR_AL,13,0)</f>
        <v>#N/A</v>
      </c>
      <c r="O780" s="6" t="e">
        <f>VLOOKUP($B780,AR_AL,14,0)</f>
        <v>#N/A</v>
      </c>
      <c r="P780" s="6" t="e">
        <f>VLOOKUP($B780,AR_AL,15,0)</f>
        <v>#N/A</v>
      </c>
      <c r="Q780" s="6" t="e">
        <f>VLOOKUP($B780,AR_AL,16,0)</f>
        <v>#N/A</v>
      </c>
    </row>
    <row r="781" spans="1:17">
      <c r="A781" s="2" t="s">
        <v>736</v>
      </c>
      <c r="B781" s="2" t="s">
        <v>3401</v>
      </c>
      <c r="C781" s="2" t="s">
        <v>739</v>
      </c>
      <c r="D781" s="6" t="e">
        <f>VLOOKUP($B781,AR_AL,3,0)</f>
        <v>#N/A</v>
      </c>
      <c r="E781" s="6" t="e">
        <f>VLOOKUP($B781,AR_AL,4,0)</f>
        <v>#N/A</v>
      </c>
      <c r="F781" s="6" t="e">
        <f>VLOOKUP($B781,AR_AL,5,0)</f>
        <v>#N/A</v>
      </c>
      <c r="G781" s="6" t="e">
        <f>VLOOKUP($B781,AR_AL,6,0)</f>
        <v>#N/A</v>
      </c>
      <c r="H781" s="6" t="e">
        <f>VLOOKUP($B781,AR_AL,7,0)</f>
        <v>#N/A</v>
      </c>
      <c r="I781" s="6" t="e">
        <f>VLOOKUP($B781,AR_AL,8,0)</f>
        <v>#N/A</v>
      </c>
      <c r="J781" s="6" t="e">
        <f>VLOOKUP($B781,AR_AL,9,0)</f>
        <v>#N/A</v>
      </c>
      <c r="K781" s="6" t="e">
        <f>VLOOKUP($B781,AR_AL,10,0)</f>
        <v>#N/A</v>
      </c>
      <c r="L781" s="6" t="e">
        <f>VLOOKUP($B781,AR_AL,11,0)</f>
        <v>#N/A</v>
      </c>
      <c r="M781" s="6" t="e">
        <f>VLOOKUP($B781,AR_AL,12,0)</f>
        <v>#N/A</v>
      </c>
      <c r="N781" s="6" t="e">
        <f>VLOOKUP($B781,AR_AL,13,0)</f>
        <v>#N/A</v>
      </c>
      <c r="O781" s="6" t="e">
        <f>VLOOKUP($B781,AR_AL,14,0)</f>
        <v>#N/A</v>
      </c>
      <c r="P781" s="6" t="e">
        <f>VLOOKUP($B781,AR_AL,15,0)</f>
        <v>#N/A</v>
      </c>
      <c r="Q781" s="6" t="e">
        <f>VLOOKUP($B781,AR_AL,16,0)</f>
        <v>#N/A</v>
      </c>
    </row>
    <row r="782" spans="1:17">
      <c r="A782" s="2" t="s">
        <v>1111</v>
      </c>
      <c r="B782" s="2" t="s">
        <v>1112</v>
      </c>
      <c r="C782" s="2" t="s">
        <v>739</v>
      </c>
      <c r="D782" s="6">
        <f>VLOOKUP($B782,AR_AL,3,0)</f>
        <v>0</v>
      </c>
      <c r="E782" s="6">
        <f>VLOOKUP($B782,AR_AL,4,0)</f>
        <v>0</v>
      </c>
      <c r="F782" s="6">
        <f>VLOOKUP($B782,AR_AL,5,0)</f>
        <v>0</v>
      </c>
      <c r="G782" s="6">
        <f>VLOOKUP($B782,AR_AL,6,0)</f>
        <v>0</v>
      </c>
      <c r="H782" s="6">
        <f>VLOOKUP($B782,AR_AL,7,0)</f>
        <v>0</v>
      </c>
      <c r="I782" s="6">
        <f>VLOOKUP($B782,AR_AL,8,0)</f>
        <v>0</v>
      </c>
      <c r="J782" s="6">
        <f>VLOOKUP($B782,AR_AL,9,0)</f>
        <v>0</v>
      </c>
      <c r="K782" s="6">
        <f>VLOOKUP($B782,AR_AL,10,0)</f>
        <v>0</v>
      </c>
      <c r="L782" s="6">
        <f>VLOOKUP($B782,AR_AL,11,0)</f>
        <v>0</v>
      </c>
      <c r="M782" s="6">
        <f>VLOOKUP($B782,AR_AL,12,0)</f>
        <v>0</v>
      </c>
      <c r="N782" s="6">
        <f>VLOOKUP($B782,AR_AL,13,0)</f>
        <v>0</v>
      </c>
      <c r="O782" s="6">
        <f>VLOOKUP($B782,AR_AL,14,0)</f>
        <v>0</v>
      </c>
      <c r="P782" s="6">
        <f>VLOOKUP($B782,AR_AL,15,0)</f>
        <v>0</v>
      </c>
      <c r="Q782" s="6">
        <f>VLOOKUP($B782,AR_AL,16,0)</f>
        <v>0</v>
      </c>
    </row>
    <row r="783" spans="1:17">
      <c r="A783" s="2" t="s">
        <v>1111</v>
      </c>
      <c r="B783" s="2" t="s">
        <v>1114</v>
      </c>
      <c r="C783" s="2" t="s">
        <v>739</v>
      </c>
      <c r="D783" s="6" t="e">
        <f>VLOOKUP($B783,AR_AL,3,0)</f>
        <v>#N/A</v>
      </c>
      <c r="E783" s="6" t="e">
        <f>VLOOKUP($B783,AR_AL,4,0)</f>
        <v>#N/A</v>
      </c>
      <c r="F783" s="6" t="e">
        <f>VLOOKUP($B783,AR_AL,5,0)</f>
        <v>#N/A</v>
      </c>
      <c r="G783" s="6" t="e">
        <f>VLOOKUP($B783,AR_AL,6,0)</f>
        <v>#N/A</v>
      </c>
      <c r="H783" s="6" t="e">
        <f>VLOOKUP($B783,AR_AL,7,0)</f>
        <v>#N/A</v>
      </c>
      <c r="I783" s="6" t="e">
        <f>VLOOKUP($B783,AR_AL,8,0)</f>
        <v>#N/A</v>
      </c>
      <c r="J783" s="6" t="e">
        <f>VLOOKUP($B783,AR_AL,9,0)</f>
        <v>#N/A</v>
      </c>
      <c r="K783" s="6" t="e">
        <f>VLOOKUP($B783,AR_AL,10,0)</f>
        <v>#N/A</v>
      </c>
      <c r="L783" s="6" t="e">
        <f>VLOOKUP($B783,AR_AL,11,0)</f>
        <v>#N/A</v>
      </c>
      <c r="M783" s="6" t="e">
        <f>VLOOKUP($B783,AR_AL,12,0)</f>
        <v>#N/A</v>
      </c>
      <c r="N783" s="6" t="e">
        <f>VLOOKUP($B783,AR_AL,13,0)</f>
        <v>#N/A</v>
      </c>
      <c r="O783" s="6" t="e">
        <f>VLOOKUP($B783,AR_AL,14,0)</f>
        <v>#N/A</v>
      </c>
      <c r="P783" s="6" t="e">
        <f>VLOOKUP($B783,AR_AL,15,0)</f>
        <v>#N/A</v>
      </c>
      <c r="Q783" s="6" t="e">
        <f>VLOOKUP($B783,AR_AL,16,0)</f>
        <v>#N/A</v>
      </c>
    </row>
    <row r="784" spans="1:17">
      <c r="A784" s="2" t="s">
        <v>1111</v>
      </c>
      <c r="B784" s="2" t="s">
        <v>1115</v>
      </c>
      <c r="C784" s="2" t="s">
        <v>739</v>
      </c>
      <c r="D784" s="6">
        <f>VLOOKUP($B784,AR_AL,3,0)</f>
        <v>0</v>
      </c>
      <c r="E784" s="6">
        <f>VLOOKUP($B784,AR_AL,4,0)</f>
        <v>0</v>
      </c>
      <c r="F784" s="6">
        <f>VLOOKUP($B784,AR_AL,5,0)</f>
        <v>0</v>
      </c>
      <c r="G784" s="6">
        <f>VLOOKUP($B784,AR_AL,6,0)</f>
        <v>0</v>
      </c>
      <c r="H784" s="6">
        <f>VLOOKUP($B784,AR_AL,7,0)</f>
        <v>0</v>
      </c>
      <c r="I784" s="6">
        <f>VLOOKUP($B784,AR_AL,8,0)</f>
        <v>0</v>
      </c>
      <c r="J784" s="6">
        <f>VLOOKUP($B784,AR_AL,9,0)</f>
        <v>0</v>
      </c>
      <c r="K784" s="6">
        <f>VLOOKUP($B784,AR_AL,10,0)</f>
        <v>0</v>
      </c>
      <c r="L784" s="6">
        <f>VLOOKUP($B784,AR_AL,11,0)</f>
        <v>0</v>
      </c>
      <c r="M784" s="6">
        <f>VLOOKUP($B784,AR_AL,12,0)</f>
        <v>0</v>
      </c>
      <c r="N784" s="6">
        <f>VLOOKUP($B784,AR_AL,13,0)</f>
        <v>0</v>
      </c>
      <c r="O784" s="6">
        <f>VLOOKUP($B784,AR_AL,14,0)</f>
        <v>0</v>
      </c>
      <c r="P784" s="6">
        <f>VLOOKUP($B784,AR_AL,15,0)</f>
        <v>0</v>
      </c>
      <c r="Q784" s="6">
        <f>VLOOKUP($B784,AR_AL,16,0)</f>
        <v>0</v>
      </c>
    </row>
    <row r="785" spans="1:17">
      <c r="A785" s="2" t="s">
        <v>1111</v>
      </c>
      <c r="B785" s="2" t="s">
        <v>1117</v>
      </c>
      <c r="C785" s="2" t="s">
        <v>739</v>
      </c>
      <c r="D785" s="6">
        <f>VLOOKUP($B785,AR_AL,3,0)</f>
        <v>0</v>
      </c>
      <c r="E785" s="6">
        <f>VLOOKUP($B785,AR_AL,4,0)</f>
        <v>0</v>
      </c>
      <c r="F785" s="6">
        <f>VLOOKUP($B785,AR_AL,5,0)</f>
        <v>0</v>
      </c>
      <c r="G785" s="6">
        <f>VLOOKUP($B785,AR_AL,6,0)</f>
        <v>0</v>
      </c>
      <c r="H785" s="6">
        <f>VLOOKUP($B785,AR_AL,7,0)</f>
        <v>0</v>
      </c>
      <c r="I785" s="6">
        <f>VLOOKUP($B785,AR_AL,8,0)</f>
        <v>0</v>
      </c>
      <c r="J785" s="6">
        <f>VLOOKUP($B785,AR_AL,9,0)</f>
        <v>0</v>
      </c>
      <c r="K785" s="6">
        <f>VLOOKUP($B785,AR_AL,10,0)</f>
        <v>0</v>
      </c>
      <c r="L785" s="6">
        <f>VLOOKUP($B785,AR_AL,11,0)</f>
        <v>0</v>
      </c>
      <c r="M785" s="6">
        <f>VLOOKUP($B785,AR_AL,12,0)</f>
        <v>0</v>
      </c>
      <c r="N785" s="6">
        <f>VLOOKUP($B785,AR_AL,13,0)</f>
        <v>0</v>
      </c>
      <c r="O785" s="6">
        <f>VLOOKUP($B785,AR_AL,14,0)</f>
        <v>0</v>
      </c>
      <c r="P785" s="6">
        <f>VLOOKUP($B785,AR_AL,15,0)</f>
        <v>0</v>
      </c>
      <c r="Q785" s="6">
        <f>VLOOKUP($B785,AR_AL,16,0)</f>
        <v>0</v>
      </c>
    </row>
    <row r="786" spans="1:17">
      <c r="A786" s="2" t="s">
        <v>1111</v>
      </c>
      <c r="B786" s="2" t="s">
        <v>1119</v>
      </c>
      <c r="C786" s="2" t="s">
        <v>739</v>
      </c>
      <c r="D786" s="6">
        <f>VLOOKUP($B786,AR_AL,3,0)</f>
        <v>0</v>
      </c>
      <c r="E786" s="6">
        <f>VLOOKUP($B786,AR_AL,4,0)</f>
        <v>0</v>
      </c>
      <c r="F786" s="6">
        <f>VLOOKUP($B786,AR_AL,5,0)</f>
        <v>0</v>
      </c>
      <c r="G786" s="6">
        <f>VLOOKUP($B786,AR_AL,6,0)</f>
        <v>0</v>
      </c>
      <c r="H786" s="6">
        <f>VLOOKUP($B786,AR_AL,7,0)</f>
        <v>0</v>
      </c>
      <c r="I786" s="6">
        <f>VLOOKUP($B786,AR_AL,8,0)</f>
        <v>0</v>
      </c>
      <c r="J786" s="6">
        <f>VLOOKUP($B786,AR_AL,9,0)</f>
        <v>0</v>
      </c>
      <c r="K786" s="6">
        <f>VLOOKUP($B786,AR_AL,10,0)</f>
        <v>0</v>
      </c>
      <c r="L786" s="6">
        <f>VLOOKUP($B786,AR_AL,11,0)</f>
        <v>0</v>
      </c>
      <c r="M786" s="6">
        <f>VLOOKUP($B786,AR_AL,12,0)</f>
        <v>0</v>
      </c>
      <c r="N786" s="6">
        <f>VLOOKUP($B786,AR_AL,13,0)</f>
        <v>0</v>
      </c>
      <c r="O786" s="6">
        <f>VLOOKUP($B786,AR_AL,14,0)</f>
        <v>0</v>
      </c>
      <c r="P786" s="6">
        <f>VLOOKUP($B786,AR_AL,15,0)</f>
        <v>0</v>
      </c>
      <c r="Q786" s="6">
        <f>VLOOKUP($B786,AR_AL,16,0)</f>
        <v>0</v>
      </c>
    </row>
    <row r="787" spans="1:17">
      <c r="A787" s="2" t="s">
        <v>1111</v>
      </c>
      <c r="B787" s="2" t="s">
        <v>1203</v>
      </c>
      <c r="C787" s="2" t="s">
        <v>739</v>
      </c>
      <c r="D787" s="6">
        <f>VLOOKUP($B787,AR_AL,3,0)</f>
        <v>0</v>
      </c>
      <c r="E787" s="6">
        <f>VLOOKUP($B787,AR_AL,4,0)</f>
        <v>0</v>
      </c>
      <c r="F787" s="6">
        <f>VLOOKUP($B787,AR_AL,5,0)</f>
        <v>0</v>
      </c>
      <c r="G787" s="6">
        <f>VLOOKUP($B787,AR_AL,6,0)</f>
        <v>0</v>
      </c>
      <c r="H787" s="6">
        <f>VLOOKUP($B787,AR_AL,7,0)</f>
        <v>0</v>
      </c>
      <c r="I787" s="6">
        <f>VLOOKUP($B787,AR_AL,8,0)</f>
        <v>0</v>
      </c>
      <c r="J787" s="6">
        <f>VLOOKUP($B787,AR_AL,9,0)</f>
        <v>0</v>
      </c>
      <c r="K787" s="6">
        <f>VLOOKUP($B787,AR_AL,10,0)</f>
        <v>0</v>
      </c>
      <c r="L787" s="6">
        <f>VLOOKUP($B787,AR_AL,11,0)</f>
        <v>0</v>
      </c>
      <c r="M787" s="6">
        <f>VLOOKUP($B787,AR_AL,12,0)</f>
        <v>0</v>
      </c>
      <c r="N787" s="6">
        <f>VLOOKUP($B787,AR_AL,13,0)</f>
        <v>0</v>
      </c>
      <c r="O787" s="6">
        <f>VLOOKUP($B787,AR_AL,14,0)</f>
        <v>0</v>
      </c>
      <c r="P787" s="6">
        <f>VLOOKUP($B787,AR_AL,15,0)</f>
        <v>0</v>
      </c>
      <c r="Q787" s="6">
        <f>VLOOKUP($B787,AR_AL,16,0)</f>
        <v>0</v>
      </c>
    </row>
    <row r="788" spans="1:17">
      <c r="A788" s="2" t="s">
        <v>1111</v>
      </c>
      <c r="B788" s="2" t="s">
        <v>2207</v>
      </c>
      <c r="C788" s="2" t="s">
        <v>739</v>
      </c>
      <c r="D788" s="6">
        <f>VLOOKUP($B788,AR_AL,3,0)</f>
        <v>0</v>
      </c>
      <c r="E788" s="6">
        <f>VLOOKUP($B788,AR_AL,4,0)</f>
        <v>0</v>
      </c>
      <c r="F788" s="6">
        <f>VLOOKUP($B788,AR_AL,5,0)</f>
        <v>0</v>
      </c>
      <c r="G788" s="6">
        <f>VLOOKUP($B788,AR_AL,6,0)</f>
        <v>0</v>
      </c>
      <c r="H788" s="6">
        <f>VLOOKUP($B788,AR_AL,7,0)</f>
        <v>0</v>
      </c>
      <c r="I788" s="6">
        <f>VLOOKUP($B788,AR_AL,8,0)</f>
        <v>0</v>
      </c>
      <c r="J788" s="6">
        <f>VLOOKUP($B788,AR_AL,9,0)</f>
        <v>0</v>
      </c>
      <c r="K788" s="6">
        <f>VLOOKUP($B788,AR_AL,10,0)</f>
        <v>0</v>
      </c>
      <c r="L788" s="6">
        <f>VLOOKUP($B788,AR_AL,11,0)</f>
        <v>0</v>
      </c>
      <c r="M788" s="6">
        <f>VLOOKUP($B788,AR_AL,12,0)</f>
        <v>0</v>
      </c>
      <c r="N788" s="6">
        <f>VLOOKUP($B788,AR_AL,13,0)</f>
        <v>0</v>
      </c>
      <c r="O788" s="6">
        <f>VLOOKUP($B788,AR_AL,14,0)</f>
        <v>0</v>
      </c>
      <c r="P788" s="6">
        <f>VLOOKUP($B788,AR_AL,15,0)</f>
        <v>0</v>
      </c>
      <c r="Q788" s="6">
        <f>VLOOKUP($B788,AR_AL,16,0)</f>
        <v>0</v>
      </c>
    </row>
    <row r="789" spans="1:17">
      <c r="A789" s="2" t="s">
        <v>1111</v>
      </c>
      <c r="B789" s="2" t="s">
        <v>2209</v>
      </c>
      <c r="C789" s="2" t="s">
        <v>739</v>
      </c>
      <c r="D789" s="6">
        <f>VLOOKUP($B789,AR_AL,3,0)</f>
        <v>0</v>
      </c>
      <c r="E789" s="6">
        <f>VLOOKUP($B789,AR_AL,4,0)</f>
        <v>0</v>
      </c>
      <c r="F789" s="6">
        <f>VLOOKUP($B789,AR_AL,5,0)</f>
        <v>0</v>
      </c>
      <c r="G789" s="6">
        <f>VLOOKUP($B789,AR_AL,6,0)</f>
        <v>0</v>
      </c>
      <c r="H789" s="6">
        <f>VLOOKUP($B789,AR_AL,7,0)</f>
        <v>0</v>
      </c>
      <c r="I789" s="6">
        <f>VLOOKUP($B789,AR_AL,8,0)</f>
        <v>0</v>
      </c>
      <c r="J789" s="6">
        <f>VLOOKUP($B789,AR_AL,9,0)</f>
        <v>0</v>
      </c>
      <c r="K789" s="6">
        <f>VLOOKUP($B789,AR_AL,10,0)</f>
        <v>0</v>
      </c>
      <c r="L789" s="6">
        <f>VLOOKUP($B789,AR_AL,11,0)</f>
        <v>0</v>
      </c>
      <c r="M789" s="6">
        <f>VLOOKUP($B789,AR_AL,12,0)</f>
        <v>0</v>
      </c>
      <c r="N789" s="6">
        <f>VLOOKUP($B789,AR_AL,13,0)</f>
        <v>0</v>
      </c>
      <c r="O789" s="6">
        <f>VLOOKUP($B789,AR_AL,14,0)</f>
        <v>0</v>
      </c>
      <c r="P789" s="6">
        <f>VLOOKUP($B789,AR_AL,15,0)</f>
        <v>0</v>
      </c>
      <c r="Q789" s="6">
        <f>VLOOKUP($B789,AR_AL,16,0)</f>
        <v>0</v>
      </c>
    </row>
    <row r="790" spans="1:17">
      <c r="A790" s="2" t="s">
        <v>1111</v>
      </c>
      <c r="B790" s="2" t="s">
        <v>2211</v>
      </c>
      <c r="C790" s="2" t="s">
        <v>739</v>
      </c>
      <c r="D790" s="6">
        <f>VLOOKUP($B790,AR_AL,3,0)</f>
        <v>0</v>
      </c>
      <c r="E790" s="6">
        <f>VLOOKUP($B790,AR_AL,4,0)</f>
        <v>0</v>
      </c>
      <c r="F790" s="6">
        <f>VLOOKUP($B790,AR_AL,5,0)</f>
        <v>0</v>
      </c>
      <c r="G790" s="6">
        <f>VLOOKUP($B790,AR_AL,6,0)</f>
        <v>0</v>
      </c>
      <c r="H790" s="6">
        <f>VLOOKUP($B790,AR_AL,7,0)</f>
        <v>0</v>
      </c>
      <c r="I790" s="6">
        <f>VLOOKUP($B790,AR_AL,8,0)</f>
        <v>0</v>
      </c>
      <c r="J790" s="6">
        <f>VLOOKUP($B790,AR_AL,9,0)</f>
        <v>0</v>
      </c>
      <c r="K790" s="6">
        <f>VLOOKUP($B790,AR_AL,10,0)</f>
        <v>0</v>
      </c>
      <c r="L790" s="6">
        <f>VLOOKUP($B790,AR_AL,11,0)</f>
        <v>0</v>
      </c>
      <c r="M790" s="6">
        <f>VLOOKUP($B790,AR_AL,12,0)</f>
        <v>0</v>
      </c>
      <c r="N790" s="6">
        <f>VLOOKUP($B790,AR_AL,13,0)</f>
        <v>0</v>
      </c>
      <c r="O790" s="6">
        <f>VLOOKUP($B790,AR_AL,14,0)</f>
        <v>0</v>
      </c>
      <c r="P790" s="6">
        <f>VLOOKUP($B790,AR_AL,15,0)</f>
        <v>0</v>
      </c>
      <c r="Q790" s="6">
        <f>VLOOKUP($B790,AR_AL,16,0)</f>
        <v>0</v>
      </c>
    </row>
    <row r="791" spans="1:17">
      <c r="A791" s="2" t="s">
        <v>1111</v>
      </c>
      <c r="B791" s="2" t="s">
        <v>2213</v>
      </c>
      <c r="C791" s="2" t="s">
        <v>739</v>
      </c>
      <c r="D791" s="6">
        <f>VLOOKUP($B791,AR_AL,3,0)</f>
        <v>0</v>
      </c>
      <c r="E791" s="6">
        <f>VLOOKUP($B791,AR_AL,4,0)</f>
        <v>0</v>
      </c>
      <c r="F791" s="6">
        <f>VLOOKUP($B791,AR_AL,5,0)</f>
        <v>0</v>
      </c>
      <c r="G791" s="6">
        <f>VLOOKUP($B791,AR_AL,6,0)</f>
        <v>0</v>
      </c>
      <c r="H791" s="6">
        <f>VLOOKUP($B791,AR_AL,7,0)</f>
        <v>0</v>
      </c>
      <c r="I791" s="6">
        <f>VLOOKUP($B791,AR_AL,8,0)</f>
        <v>0</v>
      </c>
      <c r="J791" s="6">
        <f>VLOOKUP($B791,AR_AL,9,0)</f>
        <v>0</v>
      </c>
      <c r="K791" s="6">
        <f>VLOOKUP($B791,AR_AL,10,0)</f>
        <v>0</v>
      </c>
      <c r="L791" s="6">
        <f>VLOOKUP($B791,AR_AL,11,0)</f>
        <v>0</v>
      </c>
      <c r="M791" s="6">
        <f>VLOOKUP($B791,AR_AL,12,0)</f>
        <v>0</v>
      </c>
      <c r="N791" s="6">
        <f>VLOOKUP($B791,AR_AL,13,0)</f>
        <v>0</v>
      </c>
      <c r="O791" s="6">
        <f>VLOOKUP($B791,AR_AL,14,0)</f>
        <v>0</v>
      </c>
      <c r="P791" s="6">
        <f>VLOOKUP($B791,AR_AL,15,0)</f>
        <v>0</v>
      </c>
      <c r="Q791" s="6">
        <f>VLOOKUP($B791,AR_AL,16,0)</f>
        <v>0</v>
      </c>
    </row>
    <row r="792" spans="1:17">
      <c r="A792" s="2" t="s">
        <v>1111</v>
      </c>
      <c r="B792" s="2" t="s">
        <v>2215</v>
      </c>
      <c r="C792" s="2" t="s">
        <v>739</v>
      </c>
      <c r="D792" s="6">
        <f>VLOOKUP($B792,AR_AL,3,0)</f>
        <v>0</v>
      </c>
      <c r="E792" s="6">
        <f>VLOOKUP($B792,AR_AL,4,0)</f>
        <v>0</v>
      </c>
      <c r="F792" s="6">
        <f>VLOOKUP($B792,AR_AL,5,0)</f>
        <v>0</v>
      </c>
      <c r="G792" s="6">
        <f>VLOOKUP($B792,AR_AL,6,0)</f>
        <v>0</v>
      </c>
      <c r="H792" s="6">
        <f>VLOOKUP($B792,AR_AL,7,0)</f>
        <v>0</v>
      </c>
      <c r="I792" s="6">
        <f>VLOOKUP($B792,AR_AL,8,0)</f>
        <v>0</v>
      </c>
      <c r="J792" s="6">
        <f>VLOOKUP($B792,AR_AL,9,0)</f>
        <v>0</v>
      </c>
      <c r="K792" s="6">
        <f>VLOOKUP($B792,AR_AL,10,0)</f>
        <v>0</v>
      </c>
      <c r="L792" s="6">
        <f>VLOOKUP($B792,AR_AL,11,0)</f>
        <v>0</v>
      </c>
      <c r="M792" s="6">
        <f>VLOOKUP($B792,AR_AL,12,0)</f>
        <v>0</v>
      </c>
      <c r="N792" s="6">
        <f>VLOOKUP($B792,AR_AL,13,0)</f>
        <v>0</v>
      </c>
      <c r="O792" s="6">
        <f>VLOOKUP($B792,AR_AL,14,0)</f>
        <v>0</v>
      </c>
      <c r="P792" s="6">
        <f>VLOOKUP($B792,AR_AL,15,0)</f>
        <v>0</v>
      </c>
      <c r="Q792" s="6">
        <f>VLOOKUP($B792,AR_AL,16,0)</f>
        <v>0</v>
      </c>
    </row>
    <row r="793" spans="1:17">
      <c r="A793" s="2" t="s">
        <v>1111</v>
      </c>
      <c r="B793" s="2" t="s">
        <v>2217</v>
      </c>
      <c r="C793" s="2" t="s">
        <v>739</v>
      </c>
      <c r="D793" s="6">
        <f>VLOOKUP($B793,AR_AL,3,0)</f>
        <v>0</v>
      </c>
      <c r="E793" s="6">
        <f>VLOOKUP($B793,AR_AL,4,0)</f>
        <v>0</v>
      </c>
      <c r="F793" s="6">
        <f>VLOOKUP($B793,AR_AL,5,0)</f>
        <v>0</v>
      </c>
      <c r="G793" s="6">
        <f>VLOOKUP($B793,AR_AL,6,0)</f>
        <v>0</v>
      </c>
      <c r="H793" s="6">
        <f>VLOOKUP($B793,AR_AL,7,0)</f>
        <v>0</v>
      </c>
      <c r="I793" s="6">
        <f>VLOOKUP($B793,AR_AL,8,0)</f>
        <v>0</v>
      </c>
      <c r="J793" s="6">
        <f>VLOOKUP($B793,AR_AL,9,0)</f>
        <v>0</v>
      </c>
      <c r="K793" s="6">
        <f>VLOOKUP($B793,AR_AL,10,0)</f>
        <v>0</v>
      </c>
      <c r="L793" s="6">
        <f>VLOOKUP($B793,AR_AL,11,0)</f>
        <v>0</v>
      </c>
      <c r="M793" s="6">
        <f>VLOOKUP($B793,AR_AL,12,0)</f>
        <v>0</v>
      </c>
      <c r="N793" s="6">
        <f>VLOOKUP($B793,AR_AL,13,0)</f>
        <v>0</v>
      </c>
      <c r="O793" s="6">
        <f>VLOOKUP($B793,AR_AL,14,0)</f>
        <v>0</v>
      </c>
      <c r="P793" s="6">
        <f>VLOOKUP($B793,AR_AL,15,0)</f>
        <v>0</v>
      </c>
      <c r="Q793" s="6">
        <f>VLOOKUP($B793,AR_AL,16,0)</f>
        <v>0</v>
      </c>
    </row>
    <row r="794" spans="1:17">
      <c r="A794" s="2" t="s">
        <v>1111</v>
      </c>
      <c r="B794" s="2" t="s">
        <v>2219</v>
      </c>
      <c r="C794" s="2" t="s">
        <v>739</v>
      </c>
      <c r="D794" s="6" t="e">
        <f>VLOOKUP($B794,AR_AL,3,0)</f>
        <v>#N/A</v>
      </c>
      <c r="E794" s="6" t="e">
        <f>VLOOKUP($B794,AR_AL,4,0)</f>
        <v>#N/A</v>
      </c>
      <c r="F794" s="6" t="e">
        <f>VLOOKUP($B794,AR_AL,5,0)</f>
        <v>#N/A</v>
      </c>
      <c r="G794" s="6" t="e">
        <f>VLOOKUP($B794,AR_AL,6,0)</f>
        <v>#N/A</v>
      </c>
      <c r="H794" s="6" t="e">
        <f>VLOOKUP($B794,AR_AL,7,0)</f>
        <v>#N/A</v>
      </c>
      <c r="I794" s="6" t="e">
        <f>VLOOKUP($B794,AR_AL,8,0)</f>
        <v>#N/A</v>
      </c>
      <c r="J794" s="6" t="e">
        <f>VLOOKUP($B794,AR_AL,9,0)</f>
        <v>#N/A</v>
      </c>
      <c r="K794" s="6" t="e">
        <f>VLOOKUP($B794,AR_AL,10,0)</f>
        <v>#N/A</v>
      </c>
      <c r="L794" s="6" t="e">
        <f>VLOOKUP($B794,AR_AL,11,0)</f>
        <v>#N/A</v>
      </c>
      <c r="M794" s="6" t="e">
        <f>VLOOKUP($B794,AR_AL,12,0)</f>
        <v>#N/A</v>
      </c>
      <c r="N794" s="6" t="e">
        <f>VLOOKUP($B794,AR_AL,13,0)</f>
        <v>#N/A</v>
      </c>
      <c r="O794" s="6" t="e">
        <f>VLOOKUP($B794,AR_AL,14,0)</f>
        <v>#N/A</v>
      </c>
      <c r="P794" s="6" t="e">
        <f>VLOOKUP($B794,AR_AL,15,0)</f>
        <v>#N/A</v>
      </c>
      <c r="Q794" s="6" t="e">
        <f>VLOOKUP($B794,AR_AL,16,0)</f>
        <v>#N/A</v>
      </c>
    </row>
    <row r="795" spans="1:17">
      <c r="A795" s="2" t="s">
        <v>1111</v>
      </c>
      <c r="B795" s="2" t="s">
        <v>2221</v>
      </c>
      <c r="C795" s="2" t="s">
        <v>739</v>
      </c>
      <c r="D795" s="6">
        <f>VLOOKUP($B795,AR_AL,3,0)</f>
        <v>0</v>
      </c>
      <c r="E795" s="6">
        <f>VLOOKUP($B795,AR_AL,4,0)</f>
        <v>0</v>
      </c>
      <c r="F795" s="6">
        <f>VLOOKUP($B795,AR_AL,5,0)</f>
        <v>0</v>
      </c>
      <c r="G795" s="6">
        <f>VLOOKUP($B795,AR_AL,6,0)</f>
        <v>0</v>
      </c>
      <c r="H795" s="6">
        <f>VLOOKUP($B795,AR_AL,7,0)</f>
        <v>0</v>
      </c>
      <c r="I795" s="6">
        <f>VLOOKUP($B795,AR_AL,8,0)</f>
        <v>0</v>
      </c>
      <c r="J795" s="6">
        <f>VLOOKUP($B795,AR_AL,9,0)</f>
        <v>0</v>
      </c>
      <c r="K795" s="6">
        <f>VLOOKUP($B795,AR_AL,10,0)</f>
        <v>0</v>
      </c>
      <c r="L795" s="6">
        <f>VLOOKUP($B795,AR_AL,11,0)</f>
        <v>0</v>
      </c>
      <c r="M795" s="6">
        <f>VLOOKUP($B795,AR_AL,12,0)</f>
        <v>0</v>
      </c>
      <c r="N795" s="6">
        <f>VLOOKUP($B795,AR_AL,13,0)</f>
        <v>0</v>
      </c>
      <c r="O795" s="6">
        <f>VLOOKUP($B795,AR_AL,14,0)</f>
        <v>0</v>
      </c>
      <c r="P795" s="6">
        <f>VLOOKUP($B795,AR_AL,15,0)</f>
        <v>0</v>
      </c>
      <c r="Q795" s="6">
        <f>VLOOKUP($B795,AR_AL,16,0)</f>
        <v>0</v>
      </c>
    </row>
    <row r="796" spans="1:17">
      <c r="A796" s="2" t="s">
        <v>1111</v>
      </c>
      <c r="B796" s="2" t="s">
        <v>2223</v>
      </c>
      <c r="C796" s="2" t="s">
        <v>739</v>
      </c>
      <c r="D796" s="6">
        <f>VLOOKUP($B796,AR_AL,3,0)</f>
        <v>0</v>
      </c>
      <c r="E796" s="6">
        <f>VLOOKUP($B796,AR_AL,4,0)</f>
        <v>0</v>
      </c>
      <c r="F796" s="6">
        <f>VLOOKUP($B796,AR_AL,5,0)</f>
        <v>0</v>
      </c>
      <c r="G796" s="6">
        <f>VLOOKUP($B796,AR_AL,6,0)</f>
        <v>0</v>
      </c>
      <c r="H796" s="6">
        <f>VLOOKUP($B796,AR_AL,7,0)</f>
        <v>0</v>
      </c>
      <c r="I796" s="6">
        <f>VLOOKUP($B796,AR_AL,8,0)</f>
        <v>0</v>
      </c>
      <c r="J796" s="6">
        <f>VLOOKUP($B796,AR_AL,9,0)</f>
        <v>0</v>
      </c>
      <c r="K796" s="6">
        <f>VLOOKUP($B796,AR_AL,10,0)</f>
        <v>0</v>
      </c>
      <c r="L796" s="6">
        <f>VLOOKUP($B796,AR_AL,11,0)</f>
        <v>0</v>
      </c>
      <c r="M796" s="6">
        <f>VLOOKUP($B796,AR_AL,12,0)</f>
        <v>0</v>
      </c>
      <c r="N796" s="6">
        <f>VLOOKUP($B796,AR_AL,13,0)</f>
        <v>0</v>
      </c>
      <c r="O796" s="6">
        <f>VLOOKUP($B796,AR_AL,14,0)</f>
        <v>0</v>
      </c>
      <c r="P796" s="6">
        <f>VLOOKUP($B796,AR_AL,15,0)</f>
        <v>0</v>
      </c>
      <c r="Q796" s="6">
        <f>VLOOKUP($B796,AR_AL,16,0)</f>
        <v>0</v>
      </c>
    </row>
    <row r="797" spans="1:17">
      <c r="A797" s="2" t="s">
        <v>1111</v>
      </c>
      <c r="B797" s="2" t="s">
        <v>2225</v>
      </c>
      <c r="C797" s="2" t="s">
        <v>739</v>
      </c>
      <c r="D797" s="6">
        <f>VLOOKUP($B797,AR_AL,3,0)</f>
        <v>0</v>
      </c>
      <c r="E797" s="6">
        <f>VLOOKUP($B797,AR_AL,4,0)</f>
        <v>0</v>
      </c>
      <c r="F797" s="6">
        <f>VLOOKUP($B797,AR_AL,5,0)</f>
        <v>0</v>
      </c>
      <c r="G797" s="6">
        <f>VLOOKUP($B797,AR_AL,6,0)</f>
        <v>0</v>
      </c>
      <c r="H797" s="6">
        <f>VLOOKUP($B797,AR_AL,7,0)</f>
        <v>0</v>
      </c>
      <c r="I797" s="6">
        <f>VLOOKUP($B797,AR_AL,8,0)</f>
        <v>0</v>
      </c>
      <c r="J797" s="6">
        <f>VLOOKUP($B797,AR_AL,9,0)</f>
        <v>0</v>
      </c>
      <c r="K797" s="6">
        <f>VLOOKUP($B797,AR_AL,10,0)</f>
        <v>0</v>
      </c>
      <c r="L797" s="6">
        <f>VLOOKUP($B797,AR_AL,11,0)</f>
        <v>0</v>
      </c>
      <c r="M797" s="6">
        <f>VLOOKUP($B797,AR_AL,12,0)</f>
        <v>0</v>
      </c>
      <c r="N797" s="6">
        <f>VLOOKUP($B797,AR_AL,13,0)</f>
        <v>0</v>
      </c>
      <c r="O797" s="6">
        <f>VLOOKUP($B797,AR_AL,14,0)</f>
        <v>0</v>
      </c>
      <c r="P797" s="6">
        <f>VLOOKUP($B797,AR_AL,15,0)</f>
        <v>0</v>
      </c>
      <c r="Q797" s="6">
        <f>VLOOKUP($B797,AR_AL,16,0)</f>
        <v>0</v>
      </c>
    </row>
    <row r="798" spans="1:17">
      <c r="A798" s="2" t="s">
        <v>1111</v>
      </c>
      <c r="B798" s="2" t="s">
        <v>3366</v>
      </c>
      <c r="C798" s="2" t="s">
        <v>739</v>
      </c>
      <c r="D798" s="6">
        <f>VLOOKUP($B798,AR_AL,3,0)</f>
        <v>0</v>
      </c>
      <c r="E798" s="6">
        <f>VLOOKUP($B798,AR_AL,4,0)</f>
        <v>0</v>
      </c>
      <c r="F798" s="6">
        <f>VLOOKUP($B798,AR_AL,5,0)</f>
        <v>0</v>
      </c>
      <c r="G798" s="6">
        <f>VLOOKUP($B798,AR_AL,6,0)</f>
        <v>0</v>
      </c>
      <c r="H798" s="6">
        <f>VLOOKUP($B798,AR_AL,7,0)</f>
        <v>0</v>
      </c>
      <c r="I798" s="6">
        <f>VLOOKUP($B798,AR_AL,8,0)</f>
        <v>0</v>
      </c>
      <c r="J798" s="6">
        <f>VLOOKUP($B798,AR_AL,9,0)</f>
        <v>0</v>
      </c>
      <c r="K798" s="6">
        <f>VLOOKUP($B798,AR_AL,10,0)</f>
        <v>0</v>
      </c>
      <c r="L798" s="6">
        <f>VLOOKUP($B798,AR_AL,11,0)</f>
        <v>0</v>
      </c>
      <c r="M798" s="6">
        <f>VLOOKUP($B798,AR_AL,12,0)</f>
        <v>0</v>
      </c>
      <c r="N798" s="6">
        <f>VLOOKUP($B798,AR_AL,13,0)</f>
        <v>0</v>
      </c>
      <c r="O798" s="6">
        <f>VLOOKUP($B798,AR_AL,14,0)</f>
        <v>0</v>
      </c>
      <c r="P798" s="6">
        <f>VLOOKUP($B798,AR_AL,15,0)</f>
        <v>0</v>
      </c>
      <c r="Q798" s="6">
        <f>VLOOKUP($B798,AR_AL,16,0)</f>
        <v>0</v>
      </c>
    </row>
    <row r="799" spans="1:17">
      <c r="A799" s="2" t="s">
        <v>1111</v>
      </c>
      <c r="B799" s="2" t="s">
        <v>3368</v>
      </c>
      <c r="C799" s="2" t="s">
        <v>739</v>
      </c>
      <c r="D799" s="6">
        <f>VLOOKUP($B799,AR_AL,3,0)</f>
        <v>0</v>
      </c>
      <c r="E799" s="6">
        <f>VLOOKUP($B799,AR_AL,4,0)</f>
        <v>0</v>
      </c>
      <c r="F799" s="6">
        <f>VLOOKUP($B799,AR_AL,5,0)</f>
        <v>0</v>
      </c>
      <c r="G799" s="6">
        <f>VLOOKUP($B799,AR_AL,6,0)</f>
        <v>0</v>
      </c>
      <c r="H799" s="6">
        <f>VLOOKUP($B799,AR_AL,7,0)</f>
        <v>0</v>
      </c>
      <c r="I799" s="6">
        <f>VLOOKUP($B799,AR_AL,8,0)</f>
        <v>0</v>
      </c>
      <c r="J799" s="6">
        <f>VLOOKUP($B799,AR_AL,9,0)</f>
        <v>0</v>
      </c>
      <c r="K799" s="6">
        <f>VLOOKUP($B799,AR_AL,10,0)</f>
        <v>0</v>
      </c>
      <c r="L799" s="6">
        <f>VLOOKUP($B799,AR_AL,11,0)</f>
        <v>0</v>
      </c>
      <c r="M799" s="6">
        <f>VLOOKUP($B799,AR_AL,12,0)</f>
        <v>0</v>
      </c>
      <c r="N799" s="6">
        <f>VLOOKUP($B799,AR_AL,13,0)</f>
        <v>0</v>
      </c>
      <c r="O799" s="6">
        <f>VLOOKUP($B799,AR_AL,14,0)</f>
        <v>0</v>
      </c>
      <c r="P799" s="6">
        <f>VLOOKUP($B799,AR_AL,15,0)</f>
        <v>0</v>
      </c>
      <c r="Q799" s="6">
        <f>VLOOKUP($B799,AR_AL,16,0)</f>
        <v>0</v>
      </c>
    </row>
    <row r="800" spans="1:17">
      <c r="A800" s="2" t="s">
        <v>1111</v>
      </c>
      <c r="B800" s="2" t="s">
        <v>3370</v>
      </c>
      <c r="C800" s="2" t="s">
        <v>739</v>
      </c>
      <c r="D800" s="6">
        <f>VLOOKUP($B800,AR_AL,3,0)</f>
        <v>0</v>
      </c>
      <c r="E800" s="6">
        <f>VLOOKUP($B800,AR_AL,4,0)</f>
        <v>0</v>
      </c>
      <c r="F800" s="6">
        <f>VLOOKUP($B800,AR_AL,5,0)</f>
        <v>0</v>
      </c>
      <c r="G800" s="6">
        <f>VLOOKUP($B800,AR_AL,6,0)</f>
        <v>0</v>
      </c>
      <c r="H800" s="6">
        <f>VLOOKUP($B800,AR_AL,7,0)</f>
        <v>0</v>
      </c>
      <c r="I800" s="6">
        <f>VLOOKUP($B800,AR_AL,8,0)</f>
        <v>0</v>
      </c>
      <c r="J800" s="6">
        <f>VLOOKUP($B800,AR_AL,9,0)</f>
        <v>0</v>
      </c>
      <c r="K800" s="6">
        <f>VLOOKUP($B800,AR_AL,10,0)</f>
        <v>0</v>
      </c>
      <c r="L800" s="6">
        <f>VLOOKUP($B800,AR_AL,11,0)</f>
        <v>0</v>
      </c>
      <c r="M800" s="6">
        <f>VLOOKUP($B800,AR_AL,12,0)</f>
        <v>0</v>
      </c>
      <c r="N800" s="6">
        <f>VLOOKUP($B800,AR_AL,13,0)</f>
        <v>0</v>
      </c>
      <c r="O800" s="6">
        <f>VLOOKUP($B800,AR_AL,14,0)</f>
        <v>0</v>
      </c>
      <c r="P800" s="6">
        <f>VLOOKUP($B800,AR_AL,15,0)</f>
        <v>0</v>
      </c>
      <c r="Q800" s="6">
        <f>VLOOKUP($B800,AR_AL,16,0)</f>
        <v>0</v>
      </c>
    </row>
    <row r="801" spans="1:17">
      <c r="A801" s="2" t="s">
        <v>1111</v>
      </c>
      <c r="B801" s="2" t="s">
        <v>3372</v>
      </c>
      <c r="C801" s="2" t="s">
        <v>739</v>
      </c>
      <c r="D801" s="6">
        <f>VLOOKUP($B801,AR_AL,3,0)</f>
        <v>0</v>
      </c>
      <c r="E801" s="6">
        <f>VLOOKUP($B801,AR_AL,4,0)</f>
        <v>0</v>
      </c>
      <c r="F801" s="6">
        <f>VLOOKUP($B801,AR_AL,5,0)</f>
        <v>0</v>
      </c>
      <c r="G801" s="6">
        <f>VLOOKUP($B801,AR_AL,6,0)</f>
        <v>0</v>
      </c>
      <c r="H801" s="6">
        <f>VLOOKUP($B801,AR_AL,7,0)</f>
        <v>0</v>
      </c>
      <c r="I801" s="6">
        <f>VLOOKUP($B801,AR_AL,8,0)</f>
        <v>0</v>
      </c>
      <c r="J801" s="6">
        <f>VLOOKUP($B801,AR_AL,9,0)</f>
        <v>0</v>
      </c>
      <c r="K801" s="6">
        <f>VLOOKUP($B801,AR_AL,10,0)</f>
        <v>0</v>
      </c>
      <c r="L801" s="6">
        <f>VLOOKUP($B801,AR_AL,11,0)</f>
        <v>0</v>
      </c>
      <c r="M801" s="6">
        <f>VLOOKUP($B801,AR_AL,12,0)</f>
        <v>0</v>
      </c>
      <c r="N801" s="6">
        <f>VLOOKUP($B801,AR_AL,13,0)</f>
        <v>0</v>
      </c>
      <c r="O801" s="6">
        <f>VLOOKUP($B801,AR_AL,14,0)</f>
        <v>0</v>
      </c>
      <c r="P801" s="6">
        <f>VLOOKUP($B801,AR_AL,15,0)</f>
        <v>0</v>
      </c>
      <c r="Q801" s="6">
        <f>VLOOKUP($B801,AR_AL,16,0)</f>
        <v>0</v>
      </c>
    </row>
    <row r="802" spans="1:17">
      <c r="A802" s="2" t="s">
        <v>1111</v>
      </c>
      <c r="B802" s="2" t="s">
        <v>3374</v>
      </c>
      <c r="C802" s="2" t="s">
        <v>739</v>
      </c>
      <c r="D802" s="6">
        <f>VLOOKUP($B802,AR_AL,3,0)</f>
        <v>0</v>
      </c>
      <c r="E802" s="6">
        <f>VLOOKUP($B802,AR_AL,4,0)</f>
        <v>0</v>
      </c>
      <c r="F802" s="6">
        <f>VLOOKUP($B802,AR_AL,5,0)</f>
        <v>0</v>
      </c>
      <c r="G802" s="6">
        <f>VLOOKUP($B802,AR_AL,6,0)</f>
        <v>0</v>
      </c>
      <c r="H802" s="6">
        <f>VLOOKUP($B802,AR_AL,7,0)</f>
        <v>0</v>
      </c>
      <c r="I802" s="6">
        <f>VLOOKUP($B802,AR_AL,8,0)</f>
        <v>0</v>
      </c>
      <c r="J802" s="6">
        <f>VLOOKUP($B802,AR_AL,9,0)</f>
        <v>0</v>
      </c>
      <c r="K802" s="6">
        <f>VLOOKUP($B802,AR_AL,10,0)</f>
        <v>0</v>
      </c>
      <c r="L802" s="6">
        <f>VLOOKUP($B802,AR_AL,11,0)</f>
        <v>0</v>
      </c>
      <c r="M802" s="6">
        <f>VLOOKUP($B802,AR_AL,12,0)</f>
        <v>0</v>
      </c>
      <c r="N802" s="6">
        <f>VLOOKUP($B802,AR_AL,13,0)</f>
        <v>0</v>
      </c>
      <c r="O802" s="6">
        <f>VLOOKUP($B802,AR_AL,14,0)</f>
        <v>0</v>
      </c>
      <c r="P802" s="6">
        <f>VLOOKUP($B802,AR_AL,15,0)</f>
        <v>0</v>
      </c>
      <c r="Q802" s="6">
        <f>VLOOKUP($B802,AR_AL,16,0)</f>
        <v>0</v>
      </c>
    </row>
    <row r="803" spans="1:17">
      <c r="A803" s="2" t="s">
        <v>1111</v>
      </c>
      <c r="B803" s="2" t="s">
        <v>3376</v>
      </c>
      <c r="C803" s="2" t="s">
        <v>739</v>
      </c>
      <c r="D803" s="6" t="e">
        <f>VLOOKUP($B803,AR_AL,3,0)</f>
        <v>#N/A</v>
      </c>
      <c r="E803" s="6" t="e">
        <f>VLOOKUP($B803,AR_AL,4,0)</f>
        <v>#N/A</v>
      </c>
      <c r="F803" s="6" t="e">
        <f>VLOOKUP($B803,AR_AL,5,0)</f>
        <v>#N/A</v>
      </c>
      <c r="G803" s="6" t="e">
        <f>VLOOKUP($B803,AR_AL,6,0)</f>
        <v>#N/A</v>
      </c>
      <c r="H803" s="6" t="e">
        <f>VLOOKUP($B803,AR_AL,7,0)</f>
        <v>#N/A</v>
      </c>
      <c r="I803" s="6" t="e">
        <f>VLOOKUP($B803,AR_AL,8,0)</f>
        <v>#N/A</v>
      </c>
      <c r="J803" s="6" t="e">
        <f>VLOOKUP($B803,AR_AL,9,0)</f>
        <v>#N/A</v>
      </c>
      <c r="K803" s="6" t="e">
        <f>VLOOKUP($B803,AR_AL,10,0)</f>
        <v>#N/A</v>
      </c>
      <c r="L803" s="6" t="e">
        <f>VLOOKUP($B803,AR_AL,11,0)</f>
        <v>#N/A</v>
      </c>
      <c r="M803" s="6" t="e">
        <f>VLOOKUP($B803,AR_AL,12,0)</f>
        <v>#N/A</v>
      </c>
      <c r="N803" s="6" t="e">
        <f>VLOOKUP($B803,AR_AL,13,0)</f>
        <v>#N/A</v>
      </c>
      <c r="O803" s="6" t="e">
        <f>VLOOKUP($B803,AR_AL,14,0)</f>
        <v>#N/A</v>
      </c>
      <c r="P803" s="6" t="e">
        <f>VLOOKUP($B803,AR_AL,15,0)</f>
        <v>#N/A</v>
      </c>
      <c r="Q803" s="6" t="e">
        <f>VLOOKUP($B803,AR_AL,16,0)</f>
        <v>#N/A</v>
      </c>
    </row>
    <row r="804" spans="1:17">
      <c r="A804" s="2" t="s">
        <v>804</v>
      </c>
      <c r="B804" s="2" t="s">
        <v>805</v>
      </c>
      <c r="C804" s="2" t="s">
        <v>739</v>
      </c>
      <c r="D804" s="6">
        <f>VLOOKUP($B804,AR_AL,3,0)</f>
        <v>0</v>
      </c>
      <c r="E804" s="6">
        <f>VLOOKUP($B804,AR_AL,4,0)</f>
        <v>0</v>
      </c>
      <c r="F804" s="6">
        <f>VLOOKUP($B804,AR_AL,5,0)</f>
        <v>0</v>
      </c>
      <c r="G804" s="6">
        <f>VLOOKUP($B804,AR_AL,6,0)</f>
        <v>0</v>
      </c>
      <c r="H804" s="6">
        <f>VLOOKUP($B804,AR_AL,7,0)</f>
        <v>0</v>
      </c>
      <c r="I804" s="6">
        <f>VLOOKUP($B804,AR_AL,8,0)</f>
        <v>0</v>
      </c>
      <c r="J804" s="6">
        <f>VLOOKUP($B804,AR_AL,9,0)</f>
        <v>0</v>
      </c>
      <c r="K804" s="6">
        <f>VLOOKUP($B804,AR_AL,10,0)</f>
        <v>0</v>
      </c>
      <c r="L804" s="6">
        <f>VLOOKUP($B804,AR_AL,11,0)</f>
        <v>0</v>
      </c>
      <c r="M804" s="6">
        <f>VLOOKUP($B804,AR_AL,12,0)</f>
        <v>0</v>
      </c>
      <c r="N804" s="6">
        <f>VLOOKUP($B804,AR_AL,13,0)</f>
        <v>0</v>
      </c>
      <c r="O804" s="6">
        <f>VLOOKUP($B804,AR_AL,14,0)</f>
        <v>0</v>
      </c>
      <c r="P804" s="6">
        <f>VLOOKUP($B804,AR_AL,15,0)</f>
        <v>0</v>
      </c>
      <c r="Q804" s="6">
        <f>VLOOKUP($B804,AR_AL,16,0)</f>
        <v>0</v>
      </c>
    </row>
    <row r="805" spans="1:17">
      <c r="A805" s="2" t="s">
        <v>804</v>
      </c>
      <c r="B805" s="2" t="s">
        <v>808</v>
      </c>
      <c r="C805" s="2" t="s">
        <v>739</v>
      </c>
      <c r="D805" s="6" t="e">
        <f>VLOOKUP($B805,AR_AL,3,0)</f>
        <v>#N/A</v>
      </c>
      <c r="E805" s="6" t="e">
        <f>VLOOKUP($B805,AR_AL,4,0)</f>
        <v>#N/A</v>
      </c>
      <c r="F805" s="6" t="e">
        <f>VLOOKUP($B805,AR_AL,5,0)</f>
        <v>#N/A</v>
      </c>
      <c r="G805" s="6" t="e">
        <f>VLOOKUP($B805,AR_AL,6,0)</f>
        <v>#N/A</v>
      </c>
      <c r="H805" s="6" t="e">
        <f>VLOOKUP($B805,AR_AL,7,0)</f>
        <v>#N/A</v>
      </c>
      <c r="I805" s="6" t="e">
        <f>VLOOKUP($B805,AR_AL,8,0)</f>
        <v>#N/A</v>
      </c>
      <c r="J805" s="6" t="e">
        <f>VLOOKUP($B805,AR_AL,9,0)</f>
        <v>#N/A</v>
      </c>
      <c r="K805" s="6" t="e">
        <f>VLOOKUP($B805,AR_AL,10,0)</f>
        <v>#N/A</v>
      </c>
      <c r="L805" s="6" t="e">
        <f>VLOOKUP($B805,AR_AL,11,0)</f>
        <v>#N/A</v>
      </c>
      <c r="M805" s="6" t="e">
        <f>VLOOKUP($B805,AR_AL,12,0)</f>
        <v>#N/A</v>
      </c>
      <c r="N805" s="6" t="e">
        <f>VLOOKUP($B805,AR_AL,13,0)</f>
        <v>#N/A</v>
      </c>
      <c r="O805" s="6" t="e">
        <f>VLOOKUP($B805,AR_AL,14,0)</f>
        <v>#N/A</v>
      </c>
      <c r="P805" s="6" t="e">
        <f>VLOOKUP($B805,AR_AL,15,0)</f>
        <v>#N/A</v>
      </c>
      <c r="Q805" s="6" t="e">
        <f>VLOOKUP($B805,AR_AL,16,0)</f>
        <v>#N/A</v>
      </c>
    </row>
    <row r="806" spans="1:17">
      <c r="A806" s="2" t="s">
        <v>804</v>
      </c>
      <c r="B806" s="2" t="s">
        <v>854</v>
      </c>
      <c r="C806" s="2" t="s">
        <v>739</v>
      </c>
      <c r="D806" s="6" t="e">
        <f>VLOOKUP($B806,AR_AL,3,0)</f>
        <v>#N/A</v>
      </c>
      <c r="E806" s="6" t="e">
        <f>VLOOKUP($B806,AR_AL,4,0)</f>
        <v>#N/A</v>
      </c>
      <c r="F806" s="6" t="e">
        <f>VLOOKUP($B806,AR_AL,5,0)</f>
        <v>#N/A</v>
      </c>
      <c r="G806" s="6" t="e">
        <f>VLOOKUP($B806,AR_AL,6,0)</f>
        <v>#N/A</v>
      </c>
      <c r="H806" s="6" t="e">
        <f>VLOOKUP($B806,AR_AL,7,0)</f>
        <v>#N/A</v>
      </c>
      <c r="I806" s="6" t="e">
        <f>VLOOKUP($B806,AR_AL,8,0)</f>
        <v>#N/A</v>
      </c>
      <c r="J806" s="6" t="e">
        <f>VLOOKUP($B806,AR_AL,9,0)</f>
        <v>#N/A</v>
      </c>
      <c r="K806" s="6" t="e">
        <f>VLOOKUP($B806,AR_AL,10,0)</f>
        <v>#N/A</v>
      </c>
      <c r="L806" s="6" t="e">
        <f>VLOOKUP($B806,AR_AL,11,0)</f>
        <v>#N/A</v>
      </c>
      <c r="M806" s="6" t="e">
        <f>VLOOKUP($B806,AR_AL,12,0)</f>
        <v>#N/A</v>
      </c>
      <c r="N806" s="6" t="e">
        <f>VLOOKUP($B806,AR_AL,13,0)</f>
        <v>#N/A</v>
      </c>
      <c r="O806" s="6" t="e">
        <f>VLOOKUP($B806,AR_AL,14,0)</f>
        <v>#N/A</v>
      </c>
      <c r="P806" s="6" t="e">
        <f>VLOOKUP($B806,AR_AL,15,0)</f>
        <v>#N/A</v>
      </c>
      <c r="Q806" s="6" t="e">
        <f>VLOOKUP($B806,AR_AL,16,0)</f>
        <v>#N/A</v>
      </c>
    </row>
    <row r="807" spans="1:17">
      <c r="A807" s="2" t="s">
        <v>804</v>
      </c>
      <c r="B807" s="2" t="s">
        <v>855</v>
      </c>
      <c r="C807" s="2" t="s">
        <v>739</v>
      </c>
      <c r="D807" s="6">
        <f>VLOOKUP($B807,AR_AL,3,0)</f>
        <v>0</v>
      </c>
      <c r="E807" s="6">
        <f>VLOOKUP($B807,AR_AL,4,0)</f>
        <v>0</v>
      </c>
      <c r="F807" s="6">
        <f>VLOOKUP($B807,AR_AL,5,0)</f>
        <v>0</v>
      </c>
      <c r="G807" s="6">
        <f>VLOOKUP($B807,AR_AL,6,0)</f>
        <v>0</v>
      </c>
      <c r="H807" s="6">
        <f>VLOOKUP($B807,AR_AL,7,0)</f>
        <v>0</v>
      </c>
      <c r="I807" s="6">
        <f>VLOOKUP($B807,AR_AL,8,0)</f>
        <v>0</v>
      </c>
      <c r="J807" s="6">
        <f>VLOOKUP($B807,AR_AL,9,0)</f>
        <v>0</v>
      </c>
      <c r="K807" s="6">
        <f>VLOOKUP($B807,AR_AL,10,0)</f>
        <v>0</v>
      </c>
      <c r="L807" s="6">
        <f>VLOOKUP($B807,AR_AL,11,0)</f>
        <v>0</v>
      </c>
      <c r="M807" s="6">
        <f>VLOOKUP($B807,AR_AL,12,0)</f>
        <v>0</v>
      </c>
      <c r="N807" s="6">
        <f>VLOOKUP($B807,AR_AL,13,0)</f>
        <v>0</v>
      </c>
      <c r="O807" s="6">
        <f>VLOOKUP($B807,AR_AL,14,0)</f>
        <v>0</v>
      </c>
      <c r="P807" s="6">
        <f>VLOOKUP($B807,AR_AL,15,0)</f>
        <v>0</v>
      </c>
      <c r="Q807" s="6">
        <f>VLOOKUP($B807,AR_AL,16,0)</f>
        <v>0</v>
      </c>
    </row>
    <row r="808" spans="1:17">
      <c r="A808" s="2" t="s">
        <v>804</v>
      </c>
      <c r="B808" s="2" t="s">
        <v>857</v>
      </c>
      <c r="C808" s="2" t="s">
        <v>739</v>
      </c>
      <c r="D808" s="6" t="e">
        <f>VLOOKUP($B808,AR_AL,3,0)</f>
        <v>#N/A</v>
      </c>
      <c r="E808" s="6" t="e">
        <f>VLOOKUP($B808,AR_AL,4,0)</f>
        <v>#N/A</v>
      </c>
      <c r="F808" s="6" t="e">
        <f>VLOOKUP($B808,AR_AL,5,0)</f>
        <v>#N/A</v>
      </c>
      <c r="G808" s="6" t="e">
        <f>VLOOKUP($B808,AR_AL,6,0)</f>
        <v>#N/A</v>
      </c>
      <c r="H808" s="6" t="e">
        <f>VLOOKUP($B808,AR_AL,7,0)</f>
        <v>#N/A</v>
      </c>
      <c r="I808" s="6" t="e">
        <f>VLOOKUP($B808,AR_AL,8,0)</f>
        <v>#N/A</v>
      </c>
      <c r="J808" s="6" t="e">
        <f>VLOOKUP($B808,AR_AL,9,0)</f>
        <v>#N/A</v>
      </c>
      <c r="K808" s="6" t="e">
        <f>VLOOKUP($B808,AR_AL,10,0)</f>
        <v>#N/A</v>
      </c>
      <c r="L808" s="6" t="e">
        <f>VLOOKUP($B808,AR_AL,11,0)</f>
        <v>#N/A</v>
      </c>
      <c r="M808" s="6" t="e">
        <f>VLOOKUP($B808,AR_AL,12,0)</f>
        <v>#N/A</v>
      </c>
      <c r="N808" s="6" t="e">
        <f>VLOOKUP($B808,AR_AL,13,0)</f>
        <v>#N/A</v>
      </c>
      <c r="O808" s="6" t="e">
        <f>VLOOKUP($B808,AR_AL,14,0)</f>
        <v>#N/A</v>
      </c>
      <c r="P808" s="6" t="e">
        <f>VLOOKUP($B808,AR_AL,15,0)</f>
        <v>#N/A</v>
      </c>
      <c r="Q808" s="6" t="e">
        <f>VLOOKUP($B808,AR_AL,16,0)</f>
        <v>#N/A</v>
      </c>
    </row>
    <row r="809" spans="1:17">
      <c r="A809" s="2" t="s">
        <v>804</v>
      </c>
      <c r="B809" s="2" t="s">
        <v>858</v>
      </c>
      <c r="C809" s="2" t="s">
        <v>739</v>
      </c>
      <c r="D809" s="6" t="e">
        <f>VLOOKUP($B809,AR_AL,3,0)</f>
        <v>#N/A</v>
      </c>
      <c r="E809" s="6" t="e">
        <f>VLOOKUP($B809,AR_AL,4,0)</f>
        <v>#N/A</v>
      </c>
      <c r="F809" s="6" t="e">
        <f>VLOOKUP($B809,AR_AL,5,0)</f>
        <v>#N/A</v>
      </c>
      <c r="G809" s="6" t="e">
        <f>VLOOKUP($B809,AR_AL,6,0)</f>
        <v>#N/A</v>
      </c>
      <c r="H809" s="6" t="e">
        <f>VLOOKUP($B809,AR_AL,7,0)</f>
        <v>#N/A</v>
      </c>
      <c r="I809" s="6" t="e">
        <f>VLOOKUP($B809,AR_AL,8,0)</f>
        <v>#N/A</v>
      </c>
      <c r="J809" s="6" t="e">
        <f>VLOOKUP($B809,AR_AL,9,0)</f>
        <v>#N/A</v>
      </c>
      <c r="K809" s="6" t="e">
        <f>VLOOKUP($B809,AR_AL,10,0)</f>
        <v>#N/A</v>
      </c>
      <c r="L809" s="6" t="e">
        <f>VLOOKUP($B809,AR_AL,11,0)</f>
        <v>#N/A</v>
      </c>
      <c r="M809" s="6" t="e">
        <f>VLOOKUP($B809,AR_AL,12,0)</f>
        <v>#N/A</v>
      </c>
      <c r="N809" s="6" t="e">
        <f>VLOOKUP($B809,AR_AL,13,0)</f>
        <v>#N/A</v>
      </c>
      <c r="O809" s="6" t="e">
        <f>VLOOKUP($B809,AR_AL,14,0)</f>
        <v>#N/A</v>
      </c>
      <c r="P809" s="6" t="e">
        <f>VLOOKUP($B809,AR_AL,15,0)</f>
        <v>#N/A</v>
      </c>
      <c r="Q809" s="6" t="e">
        <f>VLOOKUP($B809,AR_AL,16,0)</f>
        <v>#N/A</v>
      </c>
    </row>
    <row r="810" spans="1:17">
      <c r="A810" s="2" t="s">
        <v>804</v>
      </c>
      <c r="B810" s="2" t="s">
        <v>861</v>
      </c>
      <c r="C810" s="2" t="s">
        <v>739</v>
      </c>
      <c r="D810" s="6">
        <f>VLOOKUP($B810,AR_AL,3,0)</f>
        <v>0</v>
      </c>
      <c r="E810" s="6">
        <f>VLOOKUP($B810,AR_AL,4,0)</f>
        <v>0</v>
      </c>
      <c r="F810" s="6">
        <f>VLOOKUP($B810,AR_AL,5,0)</f>
        <v>0</v>
      </c>
      <c r="G810" s="6">
        <f>VLOOKUP($B810,AR_AL,6,0)</f>
        <v>0</v>
      </c>
      <c r="H810" s="6">
        <f>VLOOKUP($B810,AR_AL,7,0)</f>
        <v>0</v>
      </c>
      <c r="I810" s="6">
        <f>VLOOKUP($B810,AR_AL,8,0)</f>
        <v>0</v>
      </c>
      <c r="J810" s="6">
        <f>VLOOKUP($B810,AR_AL,9,0)</f>
        <v>0</v>
      </c>
      <c r="K810" s="6">
        <f>VLOOKUP($B810,AR_AL,10,0)</f>
        <v>0</v>
      </c>
      <c r="L810" s="6">
        <f>VLOOKUP($B810,AR_AL,11,0)</f>
        <v>0</v>
      </c>
      <c r="M810" s="6">
        <f>VLOOKUP($B810,AR_AL,12,0)</f>
        <v>0</v>
      </c>
      <c r="N810" s="6">
        <f>VLOOKUP($B810,AR_AL,13,0)</f>
        <v>0</v>
      </c>
      <c r="O810" s="6">
        <f>VLOOKUP($B810,AR_AL,14,0)</f>
        <v>0</v>
      </c>
      <c r="P810" s="6">
        <f>VLOOKUP($B810,AR_AL,15,0)</f>
        <v>0</v>
      </c>
      <c r="Q810" s="6">
        <f>VLOOKUP($B810,AR_AL,16,0)</f>
        <v>0</v>
      </c>
    </row>
    <row r="811" spans="1:17">
      <c r="A811" s="2" t="s">
        <v>804</v>
      </c>
      <c r="B811" s="2" t="s">
        <v>872</v>
      </c>
      <c r="C811" s="2" t="s">
        <v>739</v>
      </c>
      <c r="D811" s="6" t="e">
        <f>VLOOKUP($B811,AR_AL,3,0)</f>
        <v>#N/A</v>
      </c>
      <c r="E811" s="6" t="e">
        <f>VLOOKUP($B811,AR_AL,4,0)</f>
        <v>#N/A</v>
      </c>
      <c r="F811" s="6" t="e">
        <f>VLOOKUP($B811,AR_AL,5,0)</f>
        <v>#N/A</v>
      </c>
      <c r="G811" s="6" t="e">
        <f>VLOOKUP($B811,AR_AL,6,0)</f>
        <v>#N/A</v>
      </c>
      <c r="H811" s="6" t="e">
        <f>VLOOKUP($B811,AR_AL,7,0)</f>
        <v>#N/A</v>
      </c>
      <c r="I811" s="6" t="e">
        <f>VLOOKUP($B811,AR_AL,8,0)</f>
        <v>#N/A</v>
      </c>
      <c r="J811" s="6" t="e">
        <f>VLOOKUP($B811,AR_AL,9,0)</f>
        <v>#N/A</v>
      </c>
      <c r="K811" s="6" t="e">
        <f>VLOOKUP($B811,AR_AL,10,0)</f>
        <v>#N/A</v>
      </c>
      <c r="L811" s="6" t="e">
        <f>VLOOKUP($B811,AR_AL,11,0)</f>
        <v>#N/A</v>
      </c>
      <c r="M811" s="6" t="e">
        <f>VLOOKUP($B811,AR_AL,12,0)</f>
        <v>#N/A</v>
      </c>
      <c r="N811" s="6" t="e">
        <f>VLOOKUP($B811,AR_AL,13,0)</f>
        <v>#N/A</v>
      </c>
      <c r="O811" s="6" t="e">
        <f>VLOOKUP($B811,AR_AL,14,0)</f>
        <v>#N/A</v>
      </c>
      <c r="P811" s="6" t="e">
        <f>VLOOKUP($B811,AR_AL,15,0)</f>
        <v>#N/A</v>
      </c>
      <c r="Q811" s="6" t="e">
        <f>VLOOKUP($B811,AR_AL,16,0)</f>
        <v>#N/A</v>
      </c>
    </row>
    <row r="812" spans="1:17">
      <c r="A812" s="2" t="s">
        <v>804</v>
      </c>
      <c r="B812" s="2" t="s">
        <v>874</v>
      </c>
      <c r="C812" s="2" t="s">
        <v>739</v>
      </c>
      <c r="D812" s="6" t="e">
        <f>VLOOKUP($B812,AR_AL,3,0)</f>
        <v>#N/A</v>
      </c>
      <c r="E812" s="6" t="e">
        <f>VLOOKUP($B812,AR_AL,4,0)</f>
        <v>#N/A</v>
      </c>
      <c r="F812" s="6" t="e">
        <f>VLOOKUP($B812,AR_AL,5,0)</f>
        <v>#N/A</v>
      </c>
      <c r="G812" s="6" t="e">
        <f>VLOOKUP($B812,AR_AL,6,0)</f>
        <v>#N/A</v>
      </c>
      <c r="H812" s="6" t="e">
        <f>VLOOKUP($B812,AR_AL,7,0)</f>
        <v>#N/A</v>
      </c>
      <c r="I812" s="6" t="e">
        <f>VLOOKUP($B812,AR_AL,8,0)</f>
        <v>#N/A</v>
      </c>
      <c r="J812" s="6" t="e">
        <f>VLOOKUP($B812,AR_AL,9,0)</f>
        <v>#N/A</v>
      </c>
      <c r="K812" s="6" t="e">
        <f>VLOOKUP($B812,AR_AL,10,0)</f>
        <v>#N/A</v>
      </c>
      <c r="L812" s="6" t="e">
        <f>VLOOKUP($B812,AR_AL,11,0)</f>
        <v>#N/A</v>
      </c>
      <c r="M812" s="6" t="e">
        <f>VLOOKUP($B812,AR_AL,12,0)</f>
        <v>#N/A</v>
      </c>
      <c r="N812" s="6" t="e">
        <f>VLOOKUP($B812,AR_AL,13,0)</f>
        <v>#N/A</v>
      </c>
      <c r="O812" s="6" t="e">
        <f>VLOOKUP($B812,AR_AL,14,0)</f>
        <v>#N/A</v>
      </c>
      <c r="P812" s="6" t="e">
        <f>VLOOKUP($B812,AR_AL,15,0)</f>
        <v>#N/A</v>
      </c>
      <c r="Q812" s="6" t="e">
        <f>VLOOKUP($B812,AR_AL,16,0)</f>
        <v>#N/A</v>
      </c>
    </row>
    <row r="813" spans="1:17">
      <c r="A813" s="2" t="s">
        <v>804</v>
      </c>
      <c r="B813" s="2" t="s">
        <v>880</v>
      </c>
      <c r="C813" s="2" t="s">
        <v>739</v>
      </c>
      <c r="D813" s="6">
        <f>VLOOKUP($B813,AR_AL,3,0)</f>
        <v>0</v>
      </c>
      <c r="E813" s="6">
        <f>VLOOKUP($B813,AR_AL,4,0)</f>
        <v>0</v>
      </c>
      <c r="F813" s="6">
        <f>VLOOKUP($B813,AR_AL,5,0)</f>
        <v>0</v>
      </c>
      <c r="G813" s="6">
        <f>VLOOKUP($B813,AR_AL,6,0)</f>
        <v>0</v>
      </c>
      <c r="H813" s="6">
        <f>VLOOKUP($B813,AR_AL,7,0)</f>
        <v>0</v>
      </c>
      <c r="I813" s="6">
        <f>VLOOKUP($B813,AR_AL,8,0)</f>
        <v>0</v>
      </c>
      <c r="J813" s="6">
        <f>VLOOKUP($B813,AR_AL,9,0)</f>
        <v>0</v>
      </c>
      <c r="K813" s="6">
        <f>VLOOKUP($B813,AR_AL,10,0)</f>
        <v>0</v>
      </c>
      <c r="L813" s="6">
        <f>VLOOKUP($B813,AR_AL,11,0)</f>
        <v>0</v>
      </c>
      <c r="M813" s="6">
        <f>VLOOKUP($B813,AR_AL,12,0)</f>
        <v>0</v>
      </c>
      <c r="N813" s="6">
        <f>VLOOKUP($B813,AR_AL,13,0)</f>
        <v>0</v>
      </c>
      <c r="O813" s="6">
        <f>VLOOKUP($B813,AR_AL,14,0)</f>
        <v>0</v>
      </c>
      <c r="P813" s="6">
        <f>VLOOKUP($B813,AR_AL,15,0)</f>
        <v>0</v>
      </c>
      <c r="Q813" s="6">
        <f>VLOOKUP($B813,AR_AL,16,0)</f>
        <v>0</v>
      </c>
    </row>
    <row r="814" spans="1:17">
      <c r="A814" s="2" t="s">
        <v>804</v>
      </c>
      <c r="B814" s="2" t="s">
        <v>888</v>
      </c>
      <c r="C814" s="2" t="s">
        <v>739</v>
      </c>
      <c r="D814" s="6" t="e">
        <f>VLOOKUP($B814,AR_AL,3,0)</f>
        <v>#N/A</v>
      </c>
      <c r="E814" s="6" t="e">
        <f>VLOOKUP($B814,AR_AL,4,0)</f>
        <v>#N/A</v>
      </c>
      <c r="F814" s="6" t="e">
        <f>VLOOKUP($B814,AR_AL,5,0)</f>
        <v>#N/A</v>
      </c>
      <c r="G814" s="6" t="e">
        <f>VLOOKUP($B814,AR_AL,6,0)</f>
        <v>#N/A</v>
      </c>
      <c r="H814" s="6" t="e">
        <f>VLOOKUP($B814,AR_AL,7,0)</f>
        <v>#N/A</v>
      </c>
      <c r="I814" s="6" t="e">
        <f>VLOOKUP($B814,AR_AL,8,0)</f>
        <v>#N/A</v>
      </c>
      <c r="J814" s="6" t="e">
        <f>VLOOKUP($B814,AR_AL,9,0)</f>
        <v>#N/A</v>
      </c>
      <c r="K814" s="6" t="e">
        <f>VLOOKUP($B814,AR_AL,10,0)</f>
        <v>#N/A</v>
      </c>
      <c r="L814" s="6" t="e">
        <f>VLOOKUP($B814,AR_AL,11,0)</f>
        <v>#N/A</v>
      </c>
      <c r="M814" s="6" t="e">
        <f>VLOOKUP($B814,AR_AL,12,0)</f>
        <v>#N/A</v>
      </c>
      <c r="N814" s="6" t="e">
        <f>VLOOKUP($B814,AR_AL,13,0)</f>
        <v>#N/A</v>
      </c>
      <c r="O814" s="6" t="e">
        <f>VLOOKUP($B814,AR_AL,14,0)</f>
        <v>#N/A</v>
      </c>
      <c r="P814" s="6" t="e">
        <f>VLOOKUP($B814,AR_AL,15,0)</f>
        <v>#N/A</v>
      </c>
      <c r="Q814" s="6" t="e">
        <f>VLOOKUP($B814,AR_AL,16,0)</f>
        <v>#N/A</v>
      </c>
    </row>
    <row r="815" spans="1:17">
      <c r="A815" s="2" t="s">
        <v>804</v>
      </c>
      <c r="B815" s="2" t="s">
        <v>909</v>
      </c>
      <c r="C815" s="2" t="s">
        <v>739</v>
      </c>
      <c r="D815" s="6">
        <f>VLOOKUP($B815,AR_AL,3,0)</f>
        <v>0</v>
      </c>
      <c r="E815" s="6">
        <f>VLOOKUP($B815,AR_AL,4,0)</f>
        <v>0</v>
      </c>
      <c r="F815" s="6">
        <f>VLOOKUP($B815,AR_AL,5,0)</f>
        <v>0</v>
      </c>
      <c r="G815" s="6">
        <f>VLOOKUP($B815,AR_AL,6,0)</f>
        <v>0</v>
      </c>
      <c r="H815" s="6">
        <f>VLOOKUP($B815,AR_AL,7,0)</f>
        <v>0</v>
      </c>
      <c r="I815" s="6">
        <f>VLOOKUP($B815,AR_AL,8,0)</f>
        <v>0</v>
      </c>
      <c r="J815" s="6">
        <f>VLOOKUP($B815,AR_AL,9,0)</f>
        <v>0</v>
      </c>
      <c r="K815" s="6">
        <f>VLOOKUP($B815,AR_AL,10,0)</f>
        <v>0</v>
      </c>
      <c r="L815" s="6">
        <f>VLOOKUP($B815,AR_AL,11,0)</f>
        <v>0</v>
      </c>
      <c r="M815" s="6">
        <f>VLOOKUP($B815,AR_AL,12,0)</f>
        <v>0</v>
      </c>
      <c r="N815" s="6">
        <f>VLOOKUP($B815,AR_AL,13,0)</f>
        <v>0</v>
      </c>
      <c r="O815" s="6">
        <f>VLOOKUP($B815,AR_AL,14,0)</f>
        <v>0</v>
      </c>
      <c r="P815" s="6">
        <f>VLOOKUP($B815,AR_AL,15,0)</f>
        <v>0</v>
      </c>
      <c r="Q815" s="6">
        <f>VLOOKUP($B815,AR_AL,16,0)</f>
        <v>0</v>
      </c>
    </row>
    <row r="816" spans="1:17">
      <c r="A816" s="2" t="s">
        <v>804</v>
      </c>
      <c r="B816" s="2" t="s">
        <v>916</v>
      </c>
      <c r="C816" s="2" t="s">
        <v>739</v>
      </c>
      <c r="D816" s="6">
        <f>VLOOKUP($B816,AR_AL,3,0)</f>
        <v>0</v>
      </c>
      <c r="E816" s="6">
        <f>VLOOKUP($B816,AR_AL,4,0)</f>
        <v>0</v>
      </c>
      <c r="F816" s="6">
        <f>VLOOKUP($B816,AR_AL,5,0)</f>
        <v>0</v>
      </c>
      <c r="G816" s="6">
        <f>VLOOKUP($B816,AR_AL,6,0)</f>
        <v>0</v>
      </c>
      <c r="H816" s="6">
        <f>VLOOKUP($B816,AR_AL,7,0)</f>
        <v>0</v>
      </c>
      <c r="I816" s="6">
        <f>VLOOKUP($B816,AR_AL,8,0)</f>
        <v>0</v>
      </c>
      <c r="J816" s="6">
        <f>VLOOKUP($B816,AR_AL,9,0)</f>
        <v>0</v>
      </c>
      <c r="K816" s="6">
        <f>VLOOKUP($B816,AR_AL,10,0)</f>
        <v>0</v>
      </c>
      <c r="L816" s="6">
        <f>VLOOKUP($B816,AR_AL,11,0)</f>
        <v>0</v>
      </c>
      <c r="M816" s="6">
        <f>VLOOKUP($B816,AR_AL,12,0)</f>
        <v>0</v>
      </c>
      <c r="N816" s="6">
        <f>VLOOKUP($B816,AR_AL,13,0)</f>
        <v>0</v>
      </c>
      <c r="O816" s="6">
        <f>VLOOKUP($B816,AR_AL,14,0)</f>
        <v>0</v>
      </c>
      <c r="P816" s="6">
        <f>VLOOKUP($B816,AR_AL,15,0)</f>
        <v>0</v>
      </c>
      <c r="Q816" s="6">
        <f>VLOOKUP($B816,AR_AL,16,0)</f>
        <v>0</v>
      </c>
    </row>
    <row r="817" spans="1:17">
      <c r="A817" s="2" t="s">
        <v>804</v>
      </c>
      <c r="B817" s="2" t="s">
        <v>1087</v>
      </c>
      <c r="C817" s="2" t="s">
        <v>739</v>
      </c>
      <c r="D817" s="6">
        <f>VLOOKUP($B817,AR_AL,3,0)</f>
        <v>0</v>
      </c>
      <c r="E817" s="6">
        <f>VLOOKUP($B817,AR_AL,4,0)</f>
        <v>0</v>
      </c>
      <c r="F817" s="6">
        <f>VLOOKUP($B817,AR_AL,5,0)</f>
        <v>0</v>
      </c>
      <c r="G817" s="6">
        <f>VLOOKUP($B817,AR_AL,6,0)</f>
        <v>0</v>
      </c>
      <c r="H817" s="6">
        <f>VLOOKUP($B817,AR_AL,7,0)</f>
        <v>0</v>
      </c>
      <c r="I817" s="6">
        <f>VLOOKUP($B817,AR_AL,8,0)</f>
        <v>0</v>
      </c>
      <c r="J817" s="6">
        <f>VLOOKUP($B817,AR_AL,9,0)</f>
        <v>0</v>
      </c>
      <c r="K817" s="6">
        <f>VLOOKUP($B817,AR_AL,10,0)</f>
        <v>0</v>
      </c>
      <c r="L817" s="6">
        <f>VLOOKUP($B817,AR_AL,11,0)</f>
        <v>0</v>
      </c>
      <c r="M817" s="6">
        <f>VLOOKUP($B817,AR_AL,12,0)</f>
        <v>0</v>
      </c>
      <c r="N817" s="6">
        <f>VLOOKUP($B817,AR_AL,13,0)</f>
        <v>0</v>
      </c>
      <c r="O817" s="6">
        <f>VLOOKUP($B817,AR_AL,14,0)</f>
        <v>0</v>
      </c>
      <c r="P817" s="6">
        <f>VLOOKUP($B817,AR_AL,15,0)</f>
        <v>0</v>
      </c>
      <c r="Q817" s="6">
        <f>VLOOKUP($B817,AR_AL,16,0)</f>
        <v>0</v>
      </c>
    </row>
    <row r="818" spans="1:17">
      <c r="A818" s="2" t="s">
        <v>804</v>
      </c>
      <c r="B818" s="2" t="s">
        <v>1092</v>
      </c>
      <c r="C818" s="2" t="s">
        <v>739</v>
      </c>
      <c r="D818" s="6" t="e">
        <f>VLOOKUP($B818,AR_AL,3,0)</f>
        <v>#N/A</v>
      </c>
      <c r="E818" s="6" t="e">
        <f>VLOOKUP($B818,AR_AL,4,0)</f>
        <v>#N/A</v>
      </c>
      <c r="F818" s="6" t="e">
        <f>VLOOKUP($B818,AR_AL,5,0)</f>
        <v>#N/A</v>
      </c>
      <c r="G818" s="6" t="e">
        <f>VLOOKUP($B818,AR_AL,6,0)</f>
        <v>#N/A</v>
      </c>
      <c r="H818" s="6" t="e">
        <f>VLOOKUP($B818,AR_AL,7,0)</f>
        <v>#N/A</v>
      </c>
      <c r="I818" s="6" t="e">
        <f>VLOOKUP($B818,AR_AL,8,0)</f>
        <v>#N/A</v>
      </c>
      <c r="J818" s="6" t="e">
        <f>VLOOKUP($B818,AR_AL,9,0)</f>
        <v>#N/A</v>
      </c>
      <c r="K818" s="6" t="e">
        <f>VLOOKUP($B818,AR_AL,10,0)</f>
        <v>#N/A</v>
      </c>
      <c r="L818" s="6" t="e">
        <f>VLOOKUP($B818,AR_AL,11,0)</f>
        <v>#N/A</v>
      </c>
      <c r="M818" s="6" t="e">
        <f>VLOOKUP($B818,AR_AL,12,0)</f>
        <v>#N/A</v>
      </c>
      <c r="N818" s="6" t="e">
        <f>VLOOKUP($B818,AR_AL,13,0)</f>
        <v>#N/A</v>
      </c>
      <c r="O818" s="6" t="e">
        <f>VLOOKUP($B818,AR_AL,14,0)</f>
        <v>#N/A</v>
      </c>
      <c r="P818" s="6" t="e">
        <f>VLOOKUP($B818,AR_AL,15,0)</f>
        <v>#N/A</v>
      </c>
      <c r="Q818" s="6" t="e">
        <f>VLOOKUP($B818,AR_AL,16,0)</f>
        <v>#N/A</v>
      </c>
    </row>
    <row r="819" spans="1:17">
      <c r="A819" s="2" t="s">
        <v>804</v>
      </c>
      <c r="B819" s="2" t="s">
        <v>1093</v>
      </c>
      <c r="C819" s="2" t="s">
        <v>739</v>
      </c>
      <c r="D819" s="6">
        <f>VLOOKUP($B819,AR_AL,3,0)</f>
        <v>0</v>
      </c>
      <c r="E819" s="6">
        <f>VLOOKUP($B819,AR_AL,4,0)</f>
        <v>0</v>
      </c>
      <c r="F819" s="6">
        <f>VLOOKUP($B819,AR_AL,5,0)</f>
        <v>0</v>
      </c>
      <c r="G819" s="6">
        <f>VLOOKUP($B819,AR_AL,6,0)</f>
        <v>0</v>
      </c>
      <c r="H819" s="6">
        <f>VLOOKUP($B819,AR_AL,7,0)</f>
        <v>0</v>
      </c>
      <c r="I819" s="6">
        <f>VLOOKUP($B819,AR_AL,8,0)</f>
        <v>0</v>
      </c>
      <c r="J819" s="6">
        <f>VLOOKUP($B819,AR_AL,9,0)</f>
        <v>0</v>
      </c>
      <c r="K819" s="6">
        <f>VLOOKUP($B819,AR_AL,10,0)</f>
        <v>0</v>
      </c>
      <c r="L819" s="6">
        <f>VLOOKUP($B819,AR_AL,11,0)</f>
        <v>0</v>
      </c>
      <c r="M819" s="6">
        <f>VLOOKUP($B819,AR_AL,12,0)</f>
        <v>0</v>
      </c>
      <c r="N819" s="6">
        <f>VLOOKUP($B819,AR_AL,13,0)</f>
        <v>0</v>
      </c>
      <c r="O819" s="6">
        <f>VLOOKUP($B819,AR_AL,14,0)</f>
        <v>0</v>
      </c>
      <c r="P819" s="6">
        <f>VLOOKUP($B819,AR_AL,15,0)</f>
        <v>0</v>
      </c>
      <c r="Q819" s="6">
        <f>VLOOKUP($B819,AR_AL,16,0)</f>
        <v>0</v>
      </c>
    </row>
    <row r="820" spans="1:17">
      <c r="A820" s="2" t="s">
        <v>804</v>
      </c>
      <c r="B820" s="2" t="s">
        <v>1095</v>
      </c>
      <c r="C820" s="2" t="s">
        <v>739</v>
      </c>
      <c r="D820" s="6">
        <f>VLOOKUP($B820,AR_AL,3,0)</f>
        <v>0</v>
      </c>
      <c r="E820" s="6">
        <f>VLOOKUP($B820,AR_AL,4,0)</f>
        <v>0</v>
      </c>
      <c r="F820" s="6">
        <f>VLOOKUP($B820,AR_AL,5,0)</f>
        <v>0</v>
      </c>
      <c r="G820" s="6">
        <f>VLOOKUP($B820,AR_AL,6,0)</f>
        <v>0</v>
      </c>
      <c r="H820" s="6">
        <f>VLOOKUP($B820,AR_AL,7,0)</f>
        <v>0</v>
      </c>
      <c r="I820" s="6">
        <f>VLOOKUP($B820,AR_AL,8,0)</f>
        <v>0</v>
      </c>
      <c r="J820" s="6">
        <f>VLOOKUP($B820,AR_AL,9,0)</f>
        <v>0</v>
      </c>
      <c r="K820" s="6">
        <f>VLOOKUP($B820,AR_AL,10,0)</f>
        <v>0</v>
      </c>
      <c r="L820" s="6">
        <f>VLOOKUP($B820,AR_AL,11,0)</f>
        <v>0</v>
      </c>
      <c r="M820" s="6">
        <f>VLOOKUP($B820,AR_AL,12,0)</f>
        <v>0</v>
      </c>
      <c r="N820" s="6">
        <f>VLOOKUP($B820,AR_AL,13,0)</f>
        <v>0</v>
      </c>
      <c r="O820" s="6">
        <f>VLOOKUP($B820,AR_AL,14,0)</f>
        <v>0</v>
      </c>
      <c r="P820" s="6">
        <f>VLOOKUP($B820,AR_AL,15,0)</f>
        <v>0</v>
      </c>
      <c r="Q820" s="6">
        <f>VLOOKUP($B820,AR_AL,16,0)</f>
        <v>0</v>
      </c>
    </row>
    <row r="821" spans="1:17">
      <c r="A821" s="2" t="s">
        <v>804</v>
      </c>
      <c r="B821" s="2" t="s">
        <v>1097</v>
      </c>
      <c r="C821" s="2" t="s">
        <v>739</v>
      </c>
      <c r="D821" s="6" t="e">
        <f>VLOOKUP($B821,AR_AL,3,0)</f>
        <v>#N/A</v>
      </c>
      <c r="E821" s="6" t="e">
        <f>VLOOKUP($B821,AR_AL,4,0)</f>
        <v>#N/A</v>
      </c>
      <c r="F821" s="6" t="e">
        <f>VLOOKUP($B821,AR_AL,5,0)</f>
        <v>#N/A</v>
      </c>
      <c r="G821" s="6" t="e">
        <f>VLOOKUP($B821,AR_AL,6,0)</f>
        <v>#N/A</v>
      </c>
      <c r="H821" s="6" t="e">
        <f>VLOOKUP($B821,AR_AL,7,0)</f>
        <v>#N/A</v>
      </c>
      <c r="I821" s="6" t="e">
        <f>VLOOKUP($B821,AR_AL,8,0)</f>
        <v>#N/A</v>
      </c>
      <c r="J821" s="6" t="e">
        <f>VLOOKUP($B821,AR_AL,9,0)</f>
        <v>#N/A</v>
      </c>
      <c r="K821" s="6" t="e">
        <f>VLOOKUP($B821,AR_AL,10,0)</f>
        <v>#N/A</v>
      </c>
      <c r="L821" s="6" t="e">
        <f>VLOOKUP($B821,AR_AL,11,0)</f>
        <v>#N/A</v>
      </c>
      <c r="M821" s="6" t="e">
        <f>VLOOKUP($B821,AR_AL,12,0)</f>
        <v>#N/A</v>
      </c>
      <c r="N821" s="6" t="e">
        <f>VLOOKUP($B821,AR_AL,13,0)</f>
        <v>#N/A</v>
      </c>
      <c r="O821" s="6" t="e">
        <f>VLOOKUP($B821,AR_AL,14,0)</f>
        <v>#N/A</v>
      </c>
      <c r="P821" s="6" t="e">
        <f>VLOOKUP($B821,AR_AL,15,0)</f>
        <v>#N/A</v>
      </c>
      <c r="Q821" s="6" t="e">
        <f>VLOOKUP($B821,AR_AL,16,0)</f>
        <v>#N/A</v>
      </c>
    </row>
    <row r="822" spans="1:17">
      <c r="A822" s="2" t="s">
        <v>804</v>
      </c>
      <c r="B822" s="2" t="s">
        <v>1098</v>
      </c>
      <c r="C822" s="2" t="s">
        <v>739</v>
      </c>
      <c r="D822" s="6">
        <f>VLOOKUP($B822,AR_AL,3,0)</f>
        <v>0</v>
      </c>
      <c r="E822" s="6">
        <f>VLOOKUP($B822,AR_AL,4,0)</f>
        <v>0</v>
      </c>
      <c r="F822" s="6">
        <f>VLOOKUP($B822,AR_AL,5,0)</f>
        <v>0</v>
      </c>
      <c r="G822" s="6">
        <f>VLOOKUP($B822,AR_AL,6,0)</f>
        <v>0</v>
      </c>
      <c r="H822" s="6">
        <f>VLOOKUP($B822,AR_AL,7,0)</f>
        <v>0</v>
      </c>
      <c r="I822" s="6">
        <f>VLOOKUP($B822,AR_AL,8,0)</f>
        <v>0</v>
      </c>
      <c r="J822" s="6">
        <f>VLOOKUP($B822,AR_AL,9,0)</f>
        <v>0</v>
      </c>
      <c r="K822" s="6">
        <f>VLOOKUP($B822,AR_AL,10,0)</f>
        <v>0</v>
      </c>
      <c r="L822" s="6">
        <f>VLOOKUP($B822,AR_AL,11,0)</f>
        <v>0</v>
      </c>
      <c r="M822" s="6">
        <f>VLOOKUP($B822,AR_AL,12,0)</f>
        <v>0</v>
      </c>
      <c r="N822" s="6">
        <f>VLOOKUP($B822,AR_AL,13,0)</f>
        <v>0</v>
      </c>
      <c r="O822" s="6">
        <f>VLOOKUP($B822,AR_AL,14,0)</f>
        <v>0</v>
      </c>
      <c r="P822" s="6">
        <f>VLOOKUP($B822,AR_AL,15,0)</f>
        <v>0</v>
      </c>
      <c r="Q822" s="6">
        <f>VLOOKUP($B822,AR_AL,16,0)</f>
        <v>0</v>
      </c>
    </row>
    <row r="823" spans="1:17">
      <c r="A823" s="2" t="s">
        <v>804</v>
      </c>
      <c r="B823" s="2" t="s">
        <v>1176</v>
      </c>
      <c r="C823" s="2" t="s">
        <v>739</v>
      </c>
      <c r="D823" s="6">
        <f>VLOOKUP($B823,AR_AL,3,0)</f>
        <v>0</v>
      </c>
      <c r="E823" s="6">
        <f>VLOOKUP($B823,AR_AL,4,0)</f>
        <v>0</v>
      </c>
      <c r="F823" s="6">
        <f>VLOOKUP($B823,AR_AL,5,0)</f>
        <v>0</v>
      </c>
      <c r="G823" s="6">
        <f>VLOOKUP($B823,AR_AL,6,0)</f>
        <v>0</v>
      </c>
      <c r="H823" s="6">
        <f>VLOOKUP($B823,AR_AL,7,0)</f>
        <v>0</v>
      </c>
      <c r="I823" s="6">
        <f>VLOOKUP($B823,AR_AL,8,0)</f>
        <v>0</v>
      </c>
      <c r="J823" s="6">
        <f>VLOOKUP($B823,AR_AL,9,0)</f>
        <v>0</v>
      </c>
      <c r="K823" s="6">
        <f>VLOOKUP($B823,AR_AL,10,0)</f>
        <v>0</v>
      </c>
      <c r="L823" s="6">
        <f>VLOOKUP($B823,AR_AL,11,0)</f>
        <v>0</v>
      </c>
      <c r="M823" s="6">
        <f>VLOOKUP($B823,AR_AL,12,0)</f>
        <v>0</v>
      </c>
      <c r="N823" s="6">
        <f>VLOOKUP($B823,AR_AL,13,0)</f>
        <v>0</v>
      </c>
      <c r="O823" s="6">
        <f>VLOOKUP($B823,AR_AL,14,0)</f>
        <v>0</v>
      </c>
      <c r="P823" s="6">
        <f>VLOOKUP($B823,AR_AL,15,0)</f>
        <v>0</v>
      </c>
      <c r="Q823" s="6">
        <f>VLOOKUP($B823,AR_AL,16,0)</f>
        <v>0</v>
      </c>
    </row>
    <row r="824" spans="1:17">
      <c r="A824" s="2" t="s">
        <v>804</v>
      </c>
      <c r="B824" s="2" t="s">
        <v>1182</v>
      </c>
      <c r="C824" s="2" t="s">
        <v>739</v>
      </c>
      <c r="D824" s="6" t="e">
        <f>VLOOKUP($B824,AR_AL,3,0)</f>
        <v>#N/A</v>
      </c>
      <c r="E824" s="6" t="e">
        <f>VLOOKUP($B824,AR_AL,4,0)</f>
        <v>#N/A</v>
      </c>
      <c r="F824" s="6" t="e">
        <f>VLOOKUP($B824,AR_AL,5,0)</f>
        <v>#N/A</v>
      </c>
      <c r="G824" s="6" t="e">
        <f>VLOOKUP($B824,AR_AL,6,0)</f>
        <v>#N/A</v>
      </c>
      <c r="H824" s="6" t="e">
        <f>VLOOKUP($B824,AR_AL,7,0)</f>
        <v>#N/A</v>
      </c>
      <c r="I824" s="6" t="e">
        <f>VLOOKUP($B824,AR_AL,8,0)</f>
        <v>#N/A</v>
      </c>
      <c r="J824" s="6" t="e">
        <f>VLOOKUP($B824,AR_AL,9,0)</f>
        <v>#N/A</v>
      </c>
      <c r="K824" s="6" t="e">
        <f>VLOOKUP($B824,AR_AL,10,0)</f>
        <v>#N/A</v>
      </c>
      <c r="L824" s="6" t="e">
        <f>VLOOKUP($B824,AR_AL,11,0)</f>
        <v>#N/A</v>
      </c>
      <c r="M824" s="6" t="e">
        <f>VLOOKUP($B824,AR_AL,12,0)</f>
        <v>#N/A</v>
      </c>
      <c r="N824" s="6" t="e">
        <f>VLOOKUP($B824,AR_AL,13,0)</f>
        <v>#N/A</v>
      </c>
      <c r="O824" s="6" t="e">
        <f>VLOOKUP($B824,AR_AL,14,0)</f>
        <v>#N/A</v>
      </c>
      <c r="P824" s="6" t="e">
        <f>VLOOKUP($B824,AR_AL,15,0)</f>
        <v>#N/A</v>
      </c>
      <c r="Q824" s="6" t="e">
        <f>VLOOKUP($B824,AR_AL,16,0)</f>
        <v>#N/A</v>
      </c>
    </row>
    <row r="825" spans="1:17">
      <c r="A825" s="2" t="s">
        <v>804</v>
      </c>
      <c r="B825" s="2" t="s">
        <v>1186</v>
      </c>
      <c r="C825" s="2" t="s">
        <v>739</v>
      </c>
      <c r="D825" s="6" t="e">
        <f>VLOOKUP($B825,AR_AL,3,0)</f>
        <v>#N/A</v>
      </c>
      <c r="E825" s="6" t="e">
        <f>VLOOKUP($B825,AR_AL,4,0)</f>
        <v>#N/A</v>
      </c>
      <c r="F825" s="6" t="e">
        <f>VLOOKUP($B825,AR_AL,5,0)</f>
        <v>#N/A</v>
      </c>
      <c r="G825" s="6" t="e">
        <f>VLOOKUP($B825,AR_AL,6,0)</f>
        <v>#N/A</v>
      </c>
      <c r="H825" s="6" t="e">
        <f>VLOOKUP($B825,AR_AL,7,0)</f>
        <v>#N/A</v>
      </c>
      <c r="I825" s="6" t="e">
        <f>VLOOKUP($B825,AR_AL,8,0)</f>
        <v>#N/A</v>
      </c>
      <c r="J825" s="6" t="e">
        <f>VLOOKUP($B825,AR_AL,9,0)</f>
        <v>#N/A</v>
      </c>
      <c r="K825" s="6" t="e">
        <f>VLOOKUP($B825,AR_AL,10,0)</f>
        <v>#N/A</v>
      </c>
      <c r="L825" s="6" t="e">
        <f>VLOOKUP($B825,AR_AL,11,0)</f>
        <v>#N/A</v>
      </c>
      <c r="M825" s="6" t="e">
        <f>VLOOKUP($B825,AR_AL,12,0)</f>
        <v>#N/A</v>
      </c>
      <c r="N825" s="6" t="e">
        <f>VLOOKUP($B825,AR_AL,13,0)</f>
        <v>#N/A</v>
      </c>
      <c r="O825" s="6" t="e">
        <f>VLOOKUP($B825,AR_AL,14,0)</f>
        <v>#N/A</v>
      </c>
      <c r="P825" s="6" t="e">
        <f>VLOOKUP($B825,AR_AL,15,0)</f>
        <v>#N/A</v>
      </c>
      <c r="Q825" s="6" t="e">
        <f>VLOOKUP($B825,AR_AL,16,0)</f>
        <v>#N/A</v>
      </c>
    </row>
    <row r="826" spans="1:17">
      <c r="A826" s="2" t="s">
        <v>804</v>
      </c>
      <c r="B826" s="2" t="s">
        <v>1205</v>
      </c>
      <c r="C826" s="2" t="s">
        <v>739</v>
      </c>
      <c r="D826" s="6" t="e">
        <f>VLOOKUP($B826,AR_AL,3,0)</f>
        <v>#N/A</v>
      </c>
      <c r="E826" s="6" t="e">
        <f>VLOOKUP($B826,AR_AL,4,0)</f>
        <v>#N/A</v>
      </c>
      <c r="F826" s="6" t="e">
        <f>VLOOKUP($B826,AR_AL,5,0)</f>
        <v>#N/A</v>
      </c>
      <c r="G826" s="6" t="e">
        <f>VLOOKUP($B826,AR_AL,6,0)</f>
        <v>#N/A</v>
      </c>
      <c r="H826" s="6" t="e">
        <f>VLOOKUP($B826,AR_AL,7,0)</f>
        <v>#N/A</v>
      </c>
      <c r="I826" s="6" t="e">
        <f>VLOOKUP($B826,AR_AL,8,0)</f>
        <v>#N/A</v>
      </c>
      <c r="J826" s="6" t="e">
        <f>VLOOKUP($B826,AR_AL,9,0)</f>
        <v>#N/A</v>
      </c>
      <c r="K826" s="6" t="e">
        <f>VLOOKUP($B826,AR_AL,10,0)</f>
        <v>#N/A</v>
      </c>
      <c r="L826" s="6" t="e">
        <f>VLOOKUP($B826,AR_AL,11,0)</f>
        <v>#N/A</v>
      </c>
      <c r="M826" s="6" t="e">
        <f>VLOOKUP($B826,AR_AL,12,0)</f>
        <v>#N/A</v>
      </c>
      <c r="N826" s="6" t="e">
        <f>VLOOKUP($B826,AR_AL,13,0)</f>
        <v>#N/A</v>
      </c>
      <c r="O826" s="6" t="e">
        <f>VLOOKUP($B826,AR_AL,14,0)</f>
        <v>#N/A</v>
      </c>
      <c r="P826" s="6" t="e">
        <f>VLOOKUP($B826,AR_AL,15,0)</f>
        <v>#N/A</v>
      </c>
      <c r="Q826" s="6" t="e">
        <f>VLOOKUP($B826,AR_AL,16,0)</f>
        <v>#N/A</v>
      </c>
    </row>
    <row r="827" spans="1:17">
      <c r="A827" s="2" t="s">
        <v>804</v>
      </c>
      <c r="B827" s="2" t="s">
        <v>1211</v>
      </c>
      <c r="C827" s="2" t="s">
        <v>739</v>
      </c>
      <c r="D827" s="6" t="e">
        <f>VLOOKUP($B827,AR_AL,3,0)</f>
        <v>#N/A</v>
      </c>
      <c r="E827" s="6" t="e">
        <f>VLOOKUP($B827,AR_AL,4,0)</f>
        <v>#N/A</v>
      </c>
      <c r="F827" s="6" t="e">
        <f>VLOOKUP($B827,AR_AL,5,0)</f>
        <v>#N/A</v>
      </c>
      <c r="G827" s="6" t="e">
        <f>VLOOKUP($B827,AR_AL,6,0)</f>
        <v>#N/A</v>
      </c>
      <c r="H827" s="6" t="e">
        <f>VLOOKUP($B827,AR_AL,7,0)</f>
        <v>#N/A</v>
      </c>
      <c r="I827" s="6" t="e">
        <f>VLOOKUP($B827,AR_AL,8,0)</f>
        <v>#N/A</v>
      </c>
      <c r="J827" s="6" t="e">
        <f>VLOOKUP($B827,AR_AL,9,0)</f>
        <v>#N/A</v>
      </c>
      <c r="K827" s="6" t="e">
        <f>VLOOKUP($B827,AR_AL,10,0)</f>
        <v>#N/A</v>
      </c>
      <c r="L827" s="6" t="e">
        <f>VLOOKUP($B827,AR_AL,11,0)</f>
        <v>#N/A</v>
      </c>
      <c r="M827" s="6" t="e">
        <f>VLOOKUP($B827,AR_AL,12,0)</f>
        <v>#N/A</v>
      </c>
      <c r="N827" s="6" t="e">
        <f>VLOOKUP($B827,AR_AL,13,0)</f>
        <v>#N/A</v>
      </c>
      <c r="O827" s="6" t="e">
        <f>VLOOKUP($B827,AR_AL,14,0)</f>
        <v>#N/A</v>
      </c>
      <c r="P827" s="6" t="e">
        <f>VLOOKUP($B827,AR_AL,15,0)</f>
        <v>#N/A</v>
      </c>
      <c r="Q827" s="6" t="e">
        <f>VLOOKUP($B827,AR_AL,16,0)</f>
        <v>#N/A</v>
      </c>
    </row>
    <row r="828" spans="1:17">
      <c r="A828" s="2" t="s">
        <v>804</v>
      </c>
      <c r="B828" s="2" t="s">
        <v>1212</v>
      </c>
      <c r="C828" s="2" t="s">
        <v>739</v>
      </c>
      <c r="D828" s="6" t="e">
        <f>VLOOKUP($B828,AR_AL,3,0)</f>
        <v>#N/A</v>
      </c>
      <c r="E828" s="6" t="e">
        <f>VLOOKUP($B828,AR_AL,4,0)</f>
        <v>#N/A</v>
      </c>
      <c r="F828" s="6" t="e">
        <f>VLOOKUP($B828,AR_AL,5,0)</f>
        <v>#N/A</v>
      </c>
      <c r="G828" s="6" t="e">
        <f>VLOOKUP($B828,AR_AL,6,0)</f>
        <v>#N/A</v>
      </c>
      <c r="H828" s="6" t="e">
        <f>VLOOKUP($B828,AR_AL,7,0)</f>
        <v>#N/A</v>
      </c>
      <c r="I828" s="6" t="e">
        <f>VLOOKUP($B828,AR_AL,8,0)</f>
        <v>#N/A</v>
      </c>
      <c r="J828" s="6" t="e">
        <f>VLOOKUP($B828,AR_AL,9,0)</f>
        <v>#N/A</v>
      </c>
      <c r="K828" s="6" t="e">
        <f>VLOOKUP($B828,AR_AL,10,0)</f>
        <v>#N/A</v>
      </c>
      <c r="L828" s="6" t="e">
        <f>VLOOKUP($B828,AR_AL,11,0)</f>
        <v>#N/A</v>
      </c>
      <c r="M828" s="6" t="e">
        <f>VLOOKUP($B828,AR_AL,12,0)</f>
        <v>#N/A</v>
      </c>
      <c r="N828" s="6" t="e">
        <f>VLOOKUP($B828,AR_AL,13,0)</f>
        <v>#N/A</v>
      </c>
      <c r="O828" s="6" t="e">
        <f>VLOOKUP($B828,AR_AL,14,0)</f>
        <v>#N/A</v>
      </c>
      <c r="P828" s="6" t="e">
        <f>VLOOKUP($B828,AR_AL,15,0)</f>
        <v>#N/A</v>
      </c>
      <c r="Q828" s="6" t="e">
        <f>VLOOKUP($B828,AR_AL,16,0)</f>
        <v>#N/A</v>
      </c>
    </row>
    <row r="829" spans="1:17">
      <c r="A829" s="2" t="s">
        <v>804</v>
      </c>
      <c r="B829" s="2" t="s">
        <v>1213</v>
      </c>
      <c r="C829" s="2" t="s">
        <v>739</v>
      </c>
      <c r="D829" s="6" t="e">
        <f>VLOOKUP($B829,AR_AL,3,0)</f>
        <v>#N/A</v>
      </c>
      <c r="E829" s="6" t="e">
        <f>VLOOKUP($B829,AR_AL,4,0)</f>
        <v>#N/A</v>
      </c>
      <c r="F829" s="6" t="e">
        <f>VLOOKUP($B829,AR_AL,5,0)</f>
        <v>#N/A</v>
      </c>
      <c r="G829" s="6" t="e">
        <f>VLOOKUP($B829,AR_AL,6,0)</f>
        <v>#N/A</v>
      </c>
      <c r="H829" s="6" t="e">
        <f>VLOOKUP($B829,AR_AL,7,0)</f>
        <v>#N/A</v>
      </c>
      <c r="I829" s="6" t="e">
        <f>VLOOKUP($B829,AR_AL,8,0)</f>
        <v>#N/A</v>
      </c>
      <c r="J829" s="6" t="e">
        <f>VLOOKUP($B829,AR_AL,9,0)</f>
        <v>#N/A</v>
      </c>
      <c r="K829" s="6" t="e">
        <f>VLOOKUP($B829,AR_AL,10,0)</f>
        <v>#N/A</v>
      </c>
      <c r="L829" s="6" t="e">
        <f>VLOOKUP($B829,AR_AL,11,0)</f>
        <v>#N/A</v>
      </c>
      <c r="M829" s="6" t="e">
        <f>VLOOKUP($B829,AR_AL,12,0)</f>
        <v>#N/A</v>
      </c>
      <c r="N829" s="6" t="e">
        <f>VLOOKUP($B829,AR_AL,13,0)</f>
        <v>#N/A</v>
      </c>
      <c r="O829" s="6" t="e">
        <f>VLOOKUP($B829,AR_AL,14,0)</f>
        <v>#N/A</v>
      </c>
      <c r="P829" s="6" t="e">
        <f>VLOOKUP($B829,AR_AL,15,0)</f>
        <v>#N/A</v>
      </c>
      <c r="Q829" s="6" t="e">
        <f>VLOOKUP($B829,AR_AL,16,0)</f>
        <v>#N/A</v>
      </c>
    </row>
    <row r="830" spans="1:17">
      <c r="A830" s="2" t="s">
        <v>804</v>
      </c>
      <c r="B830" s="2" t="s">
        <v>1221</v>
      </c>
      <c r="C830" s="2" t="s">
        <v>739</v>
      </c>
      <c r="D830" s="6">
        <f>VLOOKUP($B830,AR_AL,3,0)</f>
        <v>0</v>
      </c>
      <c r="E830" s="6">
        <f>VLOOKUP($B830,AR_AL,4,0)</f>
        <v>0</v>
      </c>
      <c r="F830" s="6">
        <f>VLOOKUP($B830,AR_AL,5,0)</f>
        <v>0</v>
      </c>
      <c r="G830" s="6">
        <f>VLOOKUP($B830,AR_AL,6,0)</f>
        <v>0</v>
      </c>
      <c r="H830" s="6">
        <f>VLOOKUP($B830,AR_AL,7,0)</f>
        <v>0</v>
      </c>
      <c r="I830" s="6">
        <f>VLOOKUP($B830,AR_AL,8,0)</f>
        <v>0</v>
      </c>
      <c r="J830" s="6">
        <f>VLOOKUP($B830,AR_AL,9,0)</f>
        <v>0</v>
      </c>
      <c r="K830" s="6">
        <f>VLOOKUP($B830,AR_AL,10,0)</f>
        <v>0</v>
      </c>
      <c r="L830" s="6">
        <f>VLOOKUP($B830,AR_AL,11,0)</f>
        <v>0</v>
      </c>
      <c r="M830" s="6">
        <f>VLOOKUP($B830,AR_AL,12,0)</f>
        <v>0</v>
      </c>
      <c r="N830" s="6">
        <f>VLOOKUP($B830,AR_AL,13,0)</f>
        <v>0</v>
      </c>
      <c r="O830" s="6">
        <f>VLOOKUP($B830,AR_AL,14,0)</f>
        <v>0</v>
      </c>
      <c r="P830" s="6">
        <f>VLOOKUP($B830,AR_AL,15,0)</f>
        <v>0</v>
      </c>
      <c r="Q830" s="6">
        <f>VLOOKUP($B830,AR_AL,16,0)</f>
        <v>0</v>
      </c>
    </row>
    <row r="831" spans="1:17">
      <c r="A831" s="2" t="s">
        <v>804</v>
      </c>
      <c r="B831" s="2" t="s">
        <v>1250</v>
      </c>
      <c r="C831" s="2" t="s">
        <v>739</v>
      </c>
      <c r="D831" s="6">
        <f>VLOOKUP($B831,AR_AL,3,0)</f>
        <v>0</v>
      </c>
      <c r="E831" s="6">
        <f>VLOOKUP($B831,AR_AL,4,0)</f>
        <v>0</v>
      </c>
      <c r="F831" s="6">
        <f>VLOOKUP($B831,AR_AL,5,0)</f>
        <v>0</v>
      </c>
      <c r="G831" s="6">
        <f>VLOOKUP($B831,AR_AL,6,0)</f>
        <v>0</v>
      </c>
      <c r="H831" s="6">
        <f>VLOOKUP($B831,AR_AL,7,0)</f>
        <v>0</v>
      </c>
      <c r="I831" s="6">
        <f>VLOOKUP($B831,AR_AL,8,0)</f>
        <v>0</v>
      </c>
      <c r="J831" s="6">
        <f>VLOOKUP($B831,AR_AL,9,0)</f>
        <v>0</v>
      </c>
      <c r="K831" s="6">
        <f>VLOOKUP($B831,AR_AL,10,0)</f>
        <v>0</v>
      </c>
      <c r="L831" s="6">
        <f>VLOOKUP($B831,AR_AL,11,0)</f>
        <v>0</v>
      </c>
      <c r="M831" s="6">
        <f>VLOOKUP($B831,AR_AL,12,0)</f>
        <v>0</v>
      </c>
      <c r="N831" s="6">
        <f>VLOOKUP($B831,AR_AL,13,0)</f>
        <v>0</v>
      </c>
      <c r="O831" s="6">
        <f>VLOOKUP($B831,AR_AL,14,0)</f>
        <v>0</v>
      </c>
      <c r="P831" s="6">
        <f>VLOOKUP($B831,AR_AL,15,0)</f>
        <v>0</v>
      </c>
      <c r="Q831" s="6">
        <f>VLOOKUP($B831,AR_AL,16,0)</f>
        <v>0</v>
      </c>
    </row>
    <row r="832" spans="1:17">
      <c r="A832" s="2" t="s">
        <v>804</v>
      </c>
      <c r="B832" s="2" t="s">
        <v>1253</v>
      </c>
      <c r="C832" s="2" t="s">
        <v>739</v>
      </c>
      <c r="D832" s="6">
        <f>VLOOKUP($B832,AR_AL,3,0)</f>
        <v>0</v>
      </c>
      <c r="E832" s="6">
        <f>VLOOKUP($B832,AR_AL,4,0)</f>
        <v>0</v>
      </c>
      <c r="F832" s="6">
        <f>VLOOKUP($B832,AR_AL,5,0)</f>
        <v>0</v>
      </c>
      <c r="G832" s="6">
        <f>VLOOKUP($B832,AR_AL,6,0)</f>
        <v>0</v>
      </c>
      <c r="H832" s="6">
        <f>VLOOKUP($B832,AR_AL,7,0)</f>
        <v>0</v>
      </c>
      <c r="I832" s="6">
        <f>VLOOKUP($B832,AR_AL,8,0)</f>
        <v>0</v>
      </c>
      <c r="J832" s="6">
        <f>VLOOKUP($B832,AR_AL,9,0)</f>
        <v>0</v>
      </c>
      <c r="K832" s="6">
        <f>VLOOKUP($B832,AR_AL,10,0)</f>
        <v>0</v>
      </c>
      <c r="L832" s="6">
        <f>VLOOKUP($B832,AR_AL,11,0)</f>
        <v>0</v>
      </c>
      <c r="M832" s="6">
        <f>VLOOKUP($B832,AR_AL,12,0)</f>
        <v>0</v>
      </c>
      <c r="N832" s="6">
        <f>VLOOKUP($B832,AR_AL,13,0)</f>
        <v>0</v>
      </c>
      <c r="O832" s="6">
        <f>VLOOKUP($B832,AR_AL,14,0)</f>
        <v>0</v>
      </c>
      <c r="P832" s="6">
        <f>VLOOKUP($B832,AR_AL,15,0)</f>
        <v>0</v>
      </c>
      <c r="Q832" s="6">
        <f>VLOOKUP($B832,AR_AL,16,0)</f>
        <v>0</v>
      </c>
    </row>
    <row r="833" spans="1:17">
      <c r="A833" s="2" t="s">
        <v>804</v>
      </c>
      <c r="B833" s="2" t="s">
        <v>1258</v>
      </c>
      <c r="C833" s="2" t="s">
        <v>739</v>
      </c>
      <c r="D833" s="6" t="e">
        <f>VLOOKUP($B833,AR_AL,3,0)</f>
        <v>#N/A</v>
      </c>
      <c r="E833" s="6" t="e">
        <f>VLOOKUP($B833,AR_AL,4,0)</f>
        <v>#N/A</v>
      </c>
      <c r="F833" s="6" t="e">
        <f>VLOOKUP($B833,AR_AL,5,0)</f>
        <v>#N/A</v>
      </c>
      <c r="G833" s="6" t="e">
        <f>VLOOKUP($B833,AR_AL,6,0)</f>
        <v>#N/A</v>
      </c>
      <c r="H833" s="6" t="e">
        <f>VLOOKUP($B833,AR_AL,7,0)</f>
        <v>#N/A</v>
      </c>
      <c r="I833" s="6" t="e">
        <f>VLOOKUP($B833,AR_AL,8,0)</f>
        <v>#N/A</v>
      </c>
      <c r="J833" s="6" t="e">
        <f>VLOOKUP($B833,AR_AL,9,0)</f>
        <v>#N/A</v>
      </c>
      <c r="K833" s="6" t="e">
        <f>VLOOKUP($B833,AR_AL,10,0)</f>
        <v>#N/A</v>
      </c>
      <c r="L833" s="6" t="e">
        <f>VLOOKUP($B833,AR_AL,11,0)</f>
        <v>#N/A</v>
      </c>
      <c r="M833" s="6" t="e">
        <f>VLOOKUP($B833,AR_AL,12,0)</f>
        <v>#N/A</v>
      </c>
      <c r="N833" s="6" t="e">
        <f>VLOOKUP($B833,AR_AL,13,0)</f>
        <v>#N/A</v>
      </c>
      <c r="O833" s="6" t="e">
        <f>VLOOKUP($B833,AR_AL,14,0)</f>
        <v>#N/A</v>
      </c>
      <c r="P833" s="6" t="e">
        <f>VLOOKUP($B833,AR_AL,15,0)</f>
        <v>#N/A</v>
      </c>
      <c r="Q833" s="6" t="e">
        <f>VLOOKUP($B833,AR_AL,16,0)</f>
        <v>#N/A</v>
      </c>
    </row>
    <row r="834" spans="1:17">
      <c r="A834" s="2" t="s">
        <v>804</v>
      </c>
      <c r="B834" s="2" t="s">
        <v>1260</v>
      </c>
      <c r="C834" s="2" t="s">
        <v>739</v>
      </c>
      <c r="D834" s="6" t="e">
        <f>VLOOKUP($B834,AR_AL,3,0)</f>
        <v>#N/A</v>
      </c>
      <c r="E834" s="6" t="e">
        <f>VLOOKUP($B834,AR_AL,4,0)</f>
        <v>#N/A</v>
      </c>
      <c r="F834" s="6" t="e">
        <f>VLOOKUP($B834,AR_AL,5,0)</f>
        <v>#N/A</v>
      </c>
      <c r="G834" s="6" t="e">
        <f>VLOOKUP($B834,AR_AL,6,0)</f>
        <v>#N/A</v>
      </c>
      <c r="H834" s="6" t="e">
        <f>VLOOKUP($B834,AR_AL,7,0)</f>
        <v>#N/A</v>
      </c>
      <c r="I834" s="6" t="e">
        <f>VLOOKUP($B834,AR_AL,8,0)</f>
        <v>#N/A</v>
      </c>
      <c r="J834" s="6" t="e">
        <f>VLOOKUP($B834,AR_AL,9,0)</f>
        <v>#N/A</v>
      </c>
      <c r="K834" s="6" t="e">
        <f>VLOOKUP($B834,AR_AL,10,0)</f>
        <v>#N/A</v>
      </c>
      <c r="L834" s="6" t="e">
        <f>VLOOKUP($B834,AR_AL,11,0)</f>
        <v>#N/A</v>
      </c>
      <c r="M834" s="6" t="e">
        <f>VLOOKUP($B834,AR_AL,12,0)</f>
        <v>#N/A</v>
      </c>
      <c r="N834" s="6" t="e">
        <f>VLOOKUP($B834,AR_AL,13,0)</f>
        <v>#N/A</v>
      </c>
      <c r="O834" s="6" t="e">
        <f>VLOOKUP($B834,AR_AL,14,0)</f>
        <v>#N/A</v>
      </c>
      <c r="P834" s="6" t="e">
        <f>VLOOKUP($B834,AR_AL,15,0)</f>
        <v>#N/A</v>
      </c>
      <c r="Q834" s="6" t="e">
        <f>VLOOKUP($B834,AR_AL,16,0)</f>
        <v>#N/A</v>
      </c>
    </row>
    <row r="835" spans="1:17">
      <c r="A835" s="2" t="s">
        <v>804</v>
      </c>
      <c r="B835" s="2" t="s">
        <v>1261</v>
      </c>
      <c r="C835" s="2" t="s">
        <v>739</v>
      </c>
      <c r="D835" s="6" t="e">
        <f>VLOOKUP($B835,AR_AL,3,0)</f>
        <v>#N/A</v>
      </c>
      <c r="E835" s="6" t="e">
        <f>VLOOKUP($B835,AR_AL,4,0)</f>
        <v>#N/A</v>
      </c>
      <c r="F835" s="6" t="e">
        <f>VLOOKUP($B835,AR_AL,5,0)</f>
        <v>#N/A</v>
      </c>
      <c r="G835" s="6" t="e">
        <f>VLOOKUP($B835,AR_AL,6,0)</f>
        <v>#N/A</v>
      </c>
      <c r="H835" s="6" t="e">
        <f>VLOOKUP($B835,AR_AL,7,0)</f>
        <v>#N/A</v>
      </c>
      <c r="I835" s="6" t="e">
        <f>VLOOKUP($B835,AR_AL,8,0)</f>
        <v>#N/A</v>
      </c>
      <c r="J835" s="6" t="e">
        <f>VLOOKUP($B835,AR_AL,9,0)</f>
        <v>#N/A</v>
      </c>
      <c r="K835" s="6" t="e">
        <f>VLOOKUP($B835,AR_AL,10,0)</f>
        <v>#N/A</v>
      </c>
      <c r="L835" s="6" t="e">
        <f>VLOOKUP($B835,AR_AL,11,0)</f>
        <v>#N/A</v>
      </c>
      <c r="M835" s="6" t="e">
        <f>VLOOKUP($B835,AR_AL,12,0)</f>
        <v>#N/A</v>
      </c>
      <c r="N835" s="6" t="e">
        <f>VLOOKUP($B835,AR_AL,13,0)</f>
        <v>#N/A</v>
      </c>
      <c r="O835" s="6" t="e">
        <f>VLOOKUP($B835,AR_AL,14,0)</f>
        <v>#N/A</v>
      </c>
      <c r="P835" s="6" t="e">
        <f>VLOOKUP($B835,AR_AL,15,0)</f>
        <v>#N/A</v>
      </c>
      <c r="Q835" s="6" t="e">
        <f>VLOOKUP($B835,AR_AL,16,0)</f>
        <v>#N/A</v>
      </c>
    </row>
    <row r="836" spans="1:17">
      <c r="A836" s="2" t="s">
        <v>804</v>
      </c>
      <c r="B836" s="2" t="s">
        <v>1262</v>
      </c>
      <c r="C836" s="2" t="s">
        <v>739</v>
      </c>
      <c r="D836" s="6" t="e">
        <f>VLOOKUP($B836,AR_AL,3,0)</f>
        <v>#N/A</v>
      </c>
      <c r="E836" s="6" t="e">
        <f>VLOOKUP($B836,AR_AL,4,0)</f>
        <v>#N/A</v>
      </c>
      <c r="F836" s="6" t="e">
        <f>VLOOKUP($B836,AR_AL,5,0)</f>
        <v>#N/A</v>
      </c>
      <c r="G836" s="6" t="e">
        <f>VLOOKUP($B836,AR_AL,6,0)</f>
        <v>#N/A</v>
      </c>
      <c r="H836" s="6" t="e">
        <f>VLOOKUP($B836,AR_AL,7,0)</f>
        <v>#N/A</v>
      </c>
      <c r="I836" s="6" t="e">
        <f>VLOOKUP($B836,AR_AL,8,0)</f>
        <v>#N/A</v>
      </c>
      <c r="J836" s="6" t="e">
        <f>VLOOKUP($B836,AR_AL,9,0)</f>
        <v>#N/A</v>
      </c>
      <c r="K836" s="6" t="e">
        <f>VLOOKUP($B836,AR_AL,10,0)</f>
        <v>#N/A</v>
      </c>
      <c r="L836" s="6" t="e">
        <f>VLOOKUP($B836,AR_AL,11,0)</f>
        <v>#N/A</v>
      </c>
      <c r="M836" s="6" t="e">
        <f>VLOOKUP($B836,AR_AL,12,0)</f>
        <v>#N/A</v>
      </c>
      <c r="N836" s="6" t="e">
        <f>VLOOKUP($B836,AR_AL,13,0)</f>
        <v>#N/A</v>
      </c>
      <c r="O836" s="6" t="e">
        <f>VLOOKUP($B836,AR_AL,14,0)</f>
        <v>#N/A</v>
      </c>
      <c r="P836" s="6" t="e">
        <f>VLOOKUP($B836,AR_AL,15,0)</f>
        <v>#N/A</v>
      </c>
      <c r="Q836" s="6" t="e">
        <f>VLOOKUP($B836,AR_AL,16,0)</f>
        <v>#N/A</v>
      </c>
    </row>
    <row r="837" spans="1:17">
      <c r="A837" s="2" t="s">
        <v>804</v>
      </c>
      <c r="B837" s="2" t="s">
        <v>1940</v>
      </c>
      <c r="C837" s="2" t="s">
        <v>739</v>
      </c>
      <c r="D837" s="6" t="e">
        <f>VLOOKUP($B837,AR_AL,3,0)</f>
        <v>#N/A</v>
      </c>
      <c r="E837" s="6" t="e">
        <f>VLOOKUP($B837,AR_AL,4,0)</f>
        <v>#N/A</v>
      </c>
      <c r="F837" s="6" t="e">
        <f>VLOOKUP($B837,AR_AL,5,0)</f>
        <v>#N/A</v>
      </c>
      <c r="G837" s="6" t="e">
        <f>VLOOKUP($B837,AR_AL,6,0)</f>
        <v>#N/A</v>
      </c>
      <c r="H837" s="6" t="e">
        <f>VLOOKUP($B837,AR_AL,7,0)</f>
        <v>#N/A</v>
      </c>
      <c r="I837" s="6" t="e">
        <f>VLOOKUP($B837,AR_AL,8,0)</f>
        <v>#N/A</v>
      </c>
      <c r="J837" s="6" t="e">
        <f>VLOOKUP($B837,AR_AL,9,0)</f>
        <v>#N/A</v>
      </c>
      <c r="K837" s="6" t="e">
        <f>VLOOKUP($B837,AR_AL,10,0)</f>
        <v>#N/A</v>
      </c>
      <c r="L837" s="6" t="e">
        <f>VLOOKUP($B837,AR_AL,11,0)</f>
        <v>#N/A</v>
      </c>
      <c r="M837" s="6" t="e">
        <f>VLOOKUP($B837,AR_AL,12,0)</f>
        <v>#N/A</v>
      </c>
      <c r="N837" s="6" t="e">
        <f>VLOOKUP($B837,AR_AL,13,0)</f>
        <v>#N/A</v>
      </c>
      <c r="O837" s="6" t="e">
        <f>VLOOKUP($B837,AR_AL,14,0)</f>
        <v>#N/A</v>
      </c>
      <c r="P837" s="6" t="e">
        <f>VLOOKUP($B837,AR_AL,15,0)</f>
        <v>#N/A</v>
      </c>
      <c r="Q837" s="6" t="e">
        <f>VLOOKUP($B837,AR_AL,16,0)</f>
        <v>#N/A</v>
      </c>
    </row>
    <row r="838" spans="1:17">
      <c r="A838" s="2" t="s">
        <v>804</v>
      </c>
      <c r="B838" s="2" t="s">
        <v>1941</v>
      </c>
      <c r="C838" s="2" t="s">
        <v>739</v>
      </c>
      <c r="D838" s="6" t="e">
        <f>VLOOKUP($B838,AR_AL,3,0)</f>
        <v>#N/A</v>
      </c>
      <c r="E838" s="6" t="e">
        <f>VLOOKUP($B838,AR_AL,4,0)</f>
        <v>#N/A</v>
      </c>
      <c r="F838" s="6" t="e">
        <f>VLOOKUP($B838,AR_AL,5,0)</f>
        <v>#N/A</v>
      </c>
      <c r="G838" s="6" t="e">
        <f>VLOOKUP($B838,AR_AL,6,0)</f>
        <v>#N/A</v>
      </c>
      <c r="H838" s="6" t="e">
        <f>VLOOKUP($B838,AR_AL,7,0)</f>
        <v>#N/A</v>
      </c>
      <c r="I838" s="6" t="e">
        <f>VLOOKUP($B838,AR_AL,8,0)</f>
        <v>#N/A</v>
      </c>
      <c r="J838" s="6" t="e">
        <f>VLOOKUP($B838,AR_AL,9,0)</f>
        <v>#N/A</v>
      </c>
      <c r="K838" s="6" t="e">
        <f>VLOOKUP($B838,AR_AL,10,0)</f>
        <v>#N/A</v>
      </c>
      <c r="L838" s="6" t="e">
        <f>VLOOKUP($B838,AR_AL,11,0)</f>
        <v>#N/A</v>
      </c>
      <c r="M838" s="6" t="e">
        <f>VLOOKUP($B838,AR_AL,12,0)</f>
        <v>#N/A</v>
      </c>
      <c r="N838" s="6" t="e">
        <f>VLOOKUP($B838,AR_AL,13,0)</f>
        <v>#N/A</v>
      </c>
      <c r="O838" s="6" t="e">
        <f>VLOOKUP($B838,AR_AL,14,0)</f>
        <v>#N/A</v>
      </c>
      <c r="P838" s="6" t="e">
        <f>VLOOKUP($B838,AR_AL,15,0)</f>
        <v>#N/A</v>
      </c>
      <c r="Q838" s="6" t="e">
        <f>VLOOKUP($B838,AR_AL,16,0)</f>
        <v>#N/A</v>
      </c>
    </row>
    <row r="839" spans="1:17">
      <c r="A839" s="2" t="s">
        <v>804</v>
      </c>
      <c r="B839" s="2" t="s">
        <v>2248</v>
      </c>
      <c r="C839" s="2" t="s">
        <v>739</v>
      </c>
      <c r="D839" s="6">
        <f>VLOOKUP($B839,AR_AL,3,0)</f>
        <v>0</v>
      </c>
      <c r="E839" s="6">
        <f>VLOOKUP($B839,AR_AL,4,0)</f>
        <v>0</v>
      </c>
      <c r="F839" s="6">
        <f>VLOOKUP($B839,AR_AL,5,0)</f>
        <v>0</v>
      </c>
      <c r="G839" s="6">
        <f>VLOOKUP($B839,AR_AL,6,0)</f>
        <v>0</v>
      </c>
      <c r="H839" s="6">
        <f>VLOOKUP($B839,AR_AL,7,0)</f>
        <v>0</v>
      </c>
      <c r="I839" s="6">
        <f>VLOOKUP($B839,AR_AL,8,0)</f>
        <v>0</v>
      </c>
      <c r="J839" s="6">
        <f>VLOOKUP($B839,AR_AL,9,0)</f>
        <v>0</v>
      </c>
      <c r="K839" s="6">
        <f>VLOOKUP($B839,AR_AL,10,0)</f>
        <v>0</v>
      </c>
      <c r="L839" s="6">
        <f>VLOOKUP($B839,AR_AL,11,0)</f>
        <v>0</v>
      </c>
      <c r="M839" s="6">
        <f>VLOOKUP($B839,AR_AL,12,0)</f>
        <v>0</v>
      </c>
      <c r="N839" s="6">
        <f>VLOOKUP($B839,AR_AL,13,0)</f>
        <v>0</v>
      </c>
      <c r="O839" s="6">
        <f>VLOOKUP($B839,AR_AL,14,0)</f>
        <v>0</v>
      </c>
      <c r="P839" s="6">
        <f>VLOOKUP($B839,AR_AL,15,0)</f>
        <v>0</v>
      </c>
      <c r="Q839" s="6">
        <f>VLOOKUP($B839,AR_AL,16,0)</f>
        <v>0</v>
      </c>
    </row>
    <row r="840" spans="1:17">
      <c r="A840" s="2" t="s">
        <v>804</v>
      </c>
      <c r="B840" s="2" t="s">
        <v>2250</v>
      </c>
      <c r="C840" s="2" t="s">
        <v>739</v>
      </c>
      <c r="D840" s="6" t="e">
        <f>VLOOKUP($B840,AR_AL,3,0)</f>
        <v>#N/A</v>
      </c>
      <c r="E840" s="6" t="e">
        <f>VLOOKUP($B840,AR_AL,4,0)</f>
        <v>#N/A</v>
      </c>
      <c r="F840" s="6" t="e">
        <f>VLOOKUP($B840,AR_AL,5,0)</f>
        <v>#N/A</v>
      </c>
      <c r="G840" s="6" t="e">
        <f>VLOOKUP($B840,AR_AL,6,0)</f>
        <v>#N/A</v>
      </c>
      <c r="H840" s="6" t="e">
        <f>VLOOKUP($B840,AR_AL,7,0)</f>
        <v>#N/A</v>
      </c>
      <c r="I840" s="6" t="e">
        <f>VLOOKUP($B840,AR_AL,8,0)</f>
        <v>#N/A</v>
      </c>
      <c r="J840" s="6" t="e">
        <f>VLOOKUP($B840,AR_AL,9,0)</f>
        <v>#N/A</v>
      </c>
      <c r="K840" s="6" t="e">
        <f>VLOOKUP($B840,AR_AL,10,0)</f>
        <v>#N/A</v>
      </c>
      <c r="L840" s="6" t="e">
        <f>VLOOKUP($B840,AR_AL,11,0)</f>
        <v>#N/A</v>
      </c>
      <c r="M840" s="6" t="e">
        <f>VLOOKUP($B840,AR_AL,12,0)</f>
        <v>#N/A</v>
      </c>
      <c r="N840" s="6" t="e">
        <f>VLOOKUP($B840,AR_AL,13,0)</f>
        <v>#N/A</v>
      </c>
      <c r="O840" s="6" t="e">
        <f>VLOOKUP($B840,AR_AL,14,0)</f>
        <v>#N/A</v>
      </c>
      <c r="P840" s="6" t="e">
        <f>VLOOKUP($B840,AR_AL,15,0)</f>
        <v>#N/A</v>
      </c>
      <c r="Q840" s="6" t="e">
        <f>VLOOKUP($B840,AR_AL,16,0)</f>
        <v>#N/A</v>
      </c>
    </row>
    <row r="841" spans="1:17">
      <c r="A841" s="2" t="s">
        <v>804</v>
      </c>
      <c r="B841" s="2" t="s">
        <v>2251</v>
      </c>
      <c r="C841" s="2" t="s">
        <v>739</v>
      </c>
      <c r="D841" s="6">
        <f>VLOOKUP($B841,AR_AL,3,0)</f>
        <v>0</v>
      </c>
      <c r="E841" s="6">
        <f>VLOOKUP($B841,AR_AL,4,0)</f>
        <v>0</v>
      </c>
      <c r="F841" s="6">
        <f>VLOOKUP($B841,AR_AL,5,0)</f>
        <v>0</v>
      </c>
      <c r="G841" s="6">
        <f>VLOOKUP($B841,AR_AL,6,0)</f>
        <v>0</v>
      </c>
      <c r="H841" s="6">
        <f>VLOOKUP($B841,AR_AL,7,0)</f>
        <v>0</v>
      </c>
      <c r="I841" s="6">
        <f>VLOOKUP($B841,AR_AL,8,0)</f>
        <v>0</v>
      </c>
      <c r="J841" s="6">
        <f>VLOOKUP($B841,AR_AL,9,0)</f>
        <v>0</v>
      </c>
      <c r="K841" s="6">
        <f>VLOOKUP($B841,AR_AL,10,0)</f>
        <v>0</v>
      </c>
      <c r="L841" s="6">
        <f>VLOOKUP($B841,AR_AL,11,0)</f>
        <v>0</v>
      </c>
      <c r="M841" s="6">
        <f>VLOOKUP($B841,AR_AL,12,0)</f>
        <v>0</v>
      </c>
      <c r="N841" s="6">
        <f>VLOOKUP($B841,AR_AL,13,0)</f>
        <v>0</v>
      </c>
      <c r="O841" s="6">
        <f>VLOOKUP($B841,AR_AL,14,0)</f>
        <v>0</v>
      </c>
      <c r="P841" s="6">
        <f>VLOOKUP($B841,AR_AL,15,0)</f>
        <v>0</v>
      </c>
      <c r="Q841" s="6">
        <f>VLOOKUP($B841,AR_AL,16,0)</f>
        <v>0</v>
      </c>
    </row>
    <row r="842" spans="1:17">
      <c r="A842" s="2" t="s">
        <v>804</v>
      </c>
      <c r="B842" s="2" t="s">
        <v>3197</v>
      </c>
      <c r="C842" s="2" t="s">
        <v>739</v>
      </c>
      <c r="D842" s="6">
        <f>VLOOKUP($B842,AR_AL,3,0)</f>
        <v>0</v>
      </c>
      <c r="E842" s="6">
        <f>VLOOKUP($B842,AR_AL,4,0)</f>
        <v>0</v>
      </c>
      <c r="F842" s="6">
        <f>VLOOKUP($B842,AR_AL,5,0)</f>
        <v>0</v>
      </c>
      <c r="G842" s="6">
        <f>VLOOKUP($B842,AR_AL,6,0)</f>
        <v>0</v>
      </c>
      <c r="H842" s="6">
        <f>VLOOKUP($B842,AR_AL,7,0)</f>
        <v>0</v>
      </c>
      <c r="I842" s="6">
        <f>VLOOKUP($B842,AR_AL,8,0)</f>
        <v>0</v>
      </c>
      <c r="J842" s="6">
        <f>VLOOKUP($B842,AR_AL,9,0)</f>
        <v>0</v>
      </c>
      <c r="K842" s="6">
        <f>VLOOKUP($B842,AR_AL,10,0)</f>
        <v>0</v>
      </c>
      <c r="L842" s="6">
        <f>VLOOKUP($B842,AR_AL,11,0)</f>
        <v>0</v>
      </c>
      <c r="M842" s="6">
        <f>VLOOKUP($B842,AR_AL,12,0)</f>
        <v>0</v>
      </c>
      <c r="N842" s="6">
        <f>VLOOKUP($B842,AR_AL,13,0)</f>
        <v>0</v>
      </c>
      <c r="O842" s="6">
        <f>VLOOKUP($B842,AR_AL,14,0)</f>
        <v>0</v>
      </c>
      <c r="P842" s="6">
        <f>VLOOKUP($B842,AR_AL,15,0)</f>
        <v>0</v>
      </c>
      <c r="Q842" s="6">
        <f>VLOOKUP($B842,AR_AL,16,0)</f>
        <v>0</v>
      </c>
    </row>
    <row r="843" spans="1:17">
      <c r="A843" s="2" t="s">
        <v>776</v>
      </c>
      <c r="B843" s="2" t="s">
        <v>777</v>
      </c>
      <c r="C843" s="2" t="s">
        <v>739</v>
      </c>
      <c r="D843" s="6">
        <f>VLOOKUP($B843,AR_AL,3,0)</f>
        <v>0</v>
      </c>
      <c r="E843" s="6">
        <f>VLOOKUP($B843,AR_AL,4,0)</f>
        <v>0</v>
      </c>
      <c r="F843" s="6">
        <f>VLOOKUP($B843,AR_AL,5,0)</f>
        <v>0</v>
      </c>
      <c r="G843" s="6">
        <f>VLOOKUP($B843,AR_AL,6,0)</f>
        <v>0</v>
      </c>
      <c r="H843" s="6">
        <f>VLOOKUP($B843,AR_AL,7,0)</f>
        <v>0</v>
      </c>
      <c r="I843" s="6">
        <f>VLOOKUP($B843,AR_AL,8,0)</f>
        <v>0</v>
      </c>
      <c r="J843" s="6">
        <f>VLOOKUP($B843,AR_AL,9,0)</f>
        <v>0</v>
      </c>
      <c r="K843" s="6">
        <f>VLOOKUP($B843,AR_AL,10,0)</f>
        <v>0</v>
      </c>
      <c r="L843" s="6">
        <f>VLOOKUP($B843,AR_AL,11,0)</f>
        <v>0</v>
      </c>
      <c r="M843" s="6">
        <f>VLOOKUP($B843,AR_AL,12,0)</f>
        <v>0</v>
      </c>
      <c r="N843" s="6">
        <f>VLOOKUP($B843,AR_AL,13,0)</f>
        <v>0</v>
      </c>
      <c r="O843" s="6">
        <f>VLOOKUP($B843,AR_AL,14,0)</f>
        <v>0</v>
      </c>
      <c r="P843" s="6">
        <f>VLOOKUP($B843,AR_AL,15,0)</f>
        <v>0</v>
      </c>
      <c r="Q843" s="6">
        <f>VLOOKUP($B843,AR_AL,16,0)</f>
        <v>0</v>
      </c>
    </row>
    <row r="844" spans="1:17">
      <c r="A844" s="2" t="s">
        <v>776</v>
      </c>
      <c r="B844" s="2" t="s">
        <v>781</v>
      </c>
      <c r="C844" s="2" t="s">
        <v>739</v>
      </c>
      <c r="D844" s="6" t="e">
        <f>VLOOKUP($B844,AR_AL,3,0)</f>
        <v>#N/A</v>
      </c>
      <c r="E844" s="6" t="e">
        <f>VLOOKUP($B844,AR_AL,4,0)</f>
        <v>#N/A</v>
      </c>
      <c r="F844" s="6" t="e">
        <f>VLOOKUP($B844,AR_AL,5,0)</f>
        <v>#N/A</v>
      </c>
      <c r="G844" s="6" t="e">
        <f>VLOOKUP($B844,AR_AL,6,0)</f>
        <v>#N/A</v>
      </c>
      <c r="H844" s="6" t="e">
        <f>VLOOKUP($B844,AR_AL,7,0)</f>
        <v>#N/A</v>
      </c>
      <c r="I844" s="6" t="e">
        <f>VLOOKUP($B844,AR_AL,8,0)</f>
        <v>#N/A</v>
      </c>
      <c r="J844" s="6" t="e">
        <f>VLOOKUP($B844,AR_AL,9,0)</f>
        <v>#N/A</v>
      </c>
      <c r="K844" s="6" t="e">
        <f>VLOOKUP($B844,AR_AL,10,0)</f>
        <v>#N/A</v>
      </c>
      <c r="L844" s="6" t="e">
        <f>VLOOKUP($B844,AR_AL,11,0)</f>
        <v>#N/A</v>
      </c>
      <c r="M844" s="6" t="e">
        <f>VLOOKUP($B844,AR_AL,12,0)</f>
        <v>#N/A</v>
      </c>
      <c r="N844" s="6" t="e">
        <f>VLOOKUP($B844,AR_AL,13,0)</f>
        <v>#N/A</v>
      </c>
      <c r="O844" s="6" t="e">
        <f>VLOOKUP($B844,AR_AL,14,0)</f>
        <v>#N/A</v>
      </c>
      <c r="P844" s="6" t="e">
        <f>VLOOKUP($B844,AR_AL,15,0)</f>
        <v>#N/A</v>
      </c>
      <c r="Q844" s="6" t="e">
        <f>VLOOKUP($B844,AR_AL,16,0)</f>
        <v>#N/A</v>
      </c>
    </row>
    <row r="845" spans="1:17">
      <c r="A845" s="2" t="s">
        <v>776</v>
      </c>
      <c r="B845" s="2" t="s">
        <v>786</v>
      </c>
      <c r="C845" s="2" t="s">
        <v>739</v>
      </c>
      <c r="D845" s="6" t="e">
        <f>VLOOKUP($B845,AR_AL,3,0)</f>
        <v>#N/A</v>
      </c>
      <c r="E845" s="6" t="e">
        <f>VLOOKUP($B845,AR_AL,4,0)</f>
        <v>#N/A</v>
      </c>
      <c r="F845" s="6" t="e">
        <f>VLOOKUP($B845,AR_AL,5,0)</f>
        <v>#N/A</v>
      </c>
      <c r="G845" s="6" t="e">
        <f>VLOOKUP($B845,AR_AL,6,0)</f>
        <v>#N/A</v>
      </c>
      <c r="H845" s="6" t="e">
        <f>VLOOKUP($B845,AR_AL,7,0)</f>
        <v>#N/A</v>
      </c>
      <c r="I845" s="6" t="e">
        <f>VLOOKUP($B845,AR_AL,8,0)</f>
        <v>#N/A</v>
      </c>
      <c r="J845" s="6" t="e">
        <f>VLOOKUP($B845,AR_AL,9,0)</f>
        <v>#N/A</v>
      </c>
      <c r="K845" s="6" t="e">
        <f>VLOOKUP($B845,AR_AL,10,0)</f>
        <v>#N/A</v>
      </c>
      <c r="L845" s="6" t="e">
        <f>VLOOKUP($B845,AR_AL,11,0)</f>
        <v>#N/A</v>
      </c>
      <c r="M845" s="6" t="e">
        <f>VLOOKUP($B845,AR_AL,12,0)</f>
        <v>#N/A</v>
      </c>
      <c r="N845" s="6" t="e">
        <f>VLOOKUP($B845,AR_AL,13,0)</f>
        <v>#N/A</v>
      </c>
      <c r="O845" s="6" t="e">
        <f>VLOOKUP($B845,AR_AL,14,0)</f>
        <v>#N/A</v>
      </c>
      <c r="P845" s="6" t="e">
        <f>VLOOKUP($B845,AR_AL,15,0)</f>
        <v>#N/A</v>
      </c>
      <c r="Q845" s="6" t="e">
        <f>VLOOKUP($B845,AR_AL,16,0)</f>
        <v>#N/A</v>
      </c>
    </row>
    <row r="846" spans="1:17">
      <c r="A846" s="2" t="s">
        <v>776</v>
      </c>
      <c r="B846" s="2" t="s">
        <v>789</v>
      </c>
      <c r="C846" s="2" t="s">
        <v>739</v>
      </c>
      <c r="D846" s="6">
        <f>VLOOKUP($B846,AR_AL,3,0)</f>
        <v>0</v>
      </c>
      <c r="E846" s="6">
        <f>VLOOKUP($B846,AR_AL,4,0)</f>
        <v>0</v>
      </c>
      <c r="F846" s="6">
        <f>VLOOKUP($B846,AR_AL,5,0)</f>
        <v>0</v>
      </c>
      <c r="G846" s="6">
        <f>VLOOKUP($B846,AR_AL,6,0)</f>
        <v>0</v>
      </c>
      <c r="H846" s="6">
        <f>VLOOKUP($B846,AR_AL,7,0)</f>
        <v>0</v>
      </c>
      <c r="I846" s="6">
        <f>VLOOKUP($B846,AR_AL,8,0)</f>
        <v>0</v>
      </c>
      <c r="J846" s="6">
        <f>VLOOKUP($B846,AR_AL,9,0)</f>
        <v>0</v>
      </c>
      <c r="K846" s="6">
        <f>VLOOKUP($B846,AR_AL,10,0)</f>
        <v>0</v>
      </c>
      <c r="L846" s="6">
        <f>VLOOKUP($B846,AR_AL,11,0)</f>
        <v>0</v>
      </c>
      <c r="M846" s="6">
        <f>VLOOKUP($B846,AR_AL,12,0)</f>
        <v>0</v>
      </c>
      <c r="N846" s="6">
        <f>VLOOKUP($B846,AR_AL,13,0)</f>
        <v>0</v>
      </c>
      <c r="O846" s="6">
        <f>VLOOKUP($B846,AR_AL,14,0)</f>
        <v>0</v>
      </c>
      <c r="P846" s="6">
        <f>VLOOKUP($B846,AR_AL,15,0)</f>
        <v>0</v>
      </c>
      <c r="Q846" s="6">
        <f>VLOOKUP($B846,AR_AL,16,0)</f>
        <v>0</v>
      </c>
    </row>
    <row r="847" spans="1:17">
      <c r="A847" s="2" t="s">
        <v>776</v>
      </c>
      <c r="B847" s="2" t="s">
        <v>1100</v>
      </c>
      <c r="C847" s="2" t="s">
        <v>739</v>
      </c>
      <c r="D847" s="6" t="e">
        <f>VLOOKUP($B847,AR_AL,3,0)</f>
        <v>#N/A</v>
      </c>
      <c r="E847" s="6" t="e">
        <f>VLOOKUP($B847,AR_AL,4,0)</f>
        <v>#N/A</v>
      </c>
      <c r="F847" s="6" t="e">
        <f>VLOOKUP($B847,AR_AL,5,0)</f>
        <v>#N/A</v>
      </c>
      <c r="G847" s="6" t="e">
        <f>VLOOKUP($B847,AR_AL,6,0)</f>
        <v>#N/A</v>
      </c>
      <c r="H847" s="6" t="e">
        <f>VLOOKUP($B847,AR_AL,7,0)</f>
        <v>#N/A</v>
      </c>
      <c r="I847" s="6" t="e">
        <f>VLOOKUP($B847,AR_AL,8,0)</f>
        <v>#N/A</v>
      </c>
      <c r="J847" s="6" t="e">
        <f>VLOOKUP($B847,AR_AL,9,0)</f>
        <v>#N/A</v>
      </c>
      <c r="K847" s="6" t="e">
        <f>VLOOKUP($B847,AR_AL,10,0)</f>
        <v>#N/A</v>
      </c>
      <c r="L847" s="6" t="e">
        <f>VLOOKUP($B847,AR_AL,11,0)</f>
        <v>#N/A</v>
      </c>
      <c r="M847" s="6" t="e">
        <f>VLOOKUP($B847,AR_AL,12,0)</f>
        <v>#N/A</v>
      </c>
      <c r="N847" s="6" t="e">
        <f>VLOOKUP($B847,AR_AL,13,0)</f>
        <v>#N/A</v>
      </c>
      <c r="O847" s="6" t="e">
        <f>VLOOKUP($B847,AR_AL,14,0)</f>
        <v>#N/A</v>
      </c>
      <c r="P847" s="6" t="e">
        <f>VLOOKUP($B847,AR_AL,15,0)</f>
        <v>#N/A</v>
      </c>
      <c r="Q847" s="6" t="e">
        <f>VLOOKUP($B847,AR_AL,16,0)</f>
        <v>#N/A</v>
      </c>
    </row>
    <row r="848" spans="1:17">
      <c r="A848" s="2" t="s">
        <v>776</v>
      </c>
      <c r="B848" s="2" t="s">
        <v>1101</v>
      </c>
      <c r="C848" s="2" t="s">
        <v>739</v>
      </c>
      <c r="D848" s="6" t="e">
        <f>VLOOKUP($B848,AR_AL,3,0)</f>
        <v>#N/A</v>
      </c>
      <c r="E848" s="6" t="e">
        <f>VLOOKUP($B848,AR_AL,4,0)</f>
        <v>#N/A</v>
      </c>
      <c r="F848" s="6" t="e">
        <f>VLOOKUP($B848,AR_AL,5,0)</f>
        <v>#N/A</v>
      </c>
      <c r="G848" s="6" t="e">
        <f>VLOOKUP($B848,AR_AL,6,0)</f>
        <v>#N/A</v>
      </c>
      <c r="H848" s="6" t="e">
        <f>VLOOKUP($B848,AR_AL,7,0)</f>
        <v>#N/A</v>
      </c>
      <c r="I848" s="6" t="e">
        <f>VLOOKUP($B848,AR_AL,8,0)</f>
        <v>#N/A</v>
      </c>
      <c r="J848" s="6" t="e">
        <f>VLOOKUP($B848,AR_AL,9,0)</f>
        <v>#N/A</v>
      </c>
      <c r="K848" s="6" t="e">
        <f>VLOOKUP($B848,AR_AL,10,0)</f>
        <v>#N/A</v>
      </c>
      <c r="L848" s="6" t="e">
        <f>VLOOKUP($B848,AR_AL,11,0)</f>
        <v>#N/A</v>
      </c>
      <c r="M848" s="6" t="e">
        <f>VLOOKUP($B848,AR_AL,12,0)</f>
        <v>#N/A</v>
      </c>
      <c r="N848" s="6" t="e">
        <f>VLOOKUP($B848,AR_AL,13,0)</f>
        <v>#N/A</v>
      </c>
      <c r="O848" s="6" t="e">
        <f>VLOOKUP($B848,AR_AL,14,0)</f>
        <v>#N/A</v>
      </c>
      <c r="P848" s="6" t="e">
        <f>VLOOKUP($B848,AR_AL,15,0)</f>
        <v>#N/A</v>
      </c>
      <c r="Q848" s="6" t="e">
        <f>VLOOKUP($B848,AR_AL,16,0)</f>
        <v>#N/A</v>
      </c>
    </row>
    <row r="849" spans="1:17">
      <c r="A849" s="2" t="s">
        <v>776</v>
      </c>
      <c r="B849" s="2" t="s">
        <v>1102</v>
      </c>
      <c r="C849" s="2" t="s">
        <v>739</v>
      </c>
      <c r="D849" s="6" t="e">
        <f>VLOOKUP($B849,AR_AL,3,0)</f>
        <v>#N/A</v>
      </c>
      <c r="E849" s="6" t="e">
        <f>VLOOKUP($B849,AR_AL,4,0)</f>
        <v>#N/A</v>
      </c>
      <c r="F849" s="6" t="e">
        <f>VLOOKUP($B849,AR_AL,5,0)</f>
        <v>#N/A</v>
      </c>
      <c r="G849" s="6" t="e">
        <f>VLOOKUP($B849,AR_AL,6,0)</f>
        <v>#N/A</v>
      </c>
      <c r="H849" s="6" t="e">
        <f>VLOOKUP($B849,AR_AL,7,0)</f>
        <v>#N/A</v>
      </c>
      <c r="I849" s="6" t="e">
        <f>VLOOKUP($B849,AR_AL,8,0)</f>
        <v>#N/A</v>
      </c>
      <c r="J849" s="6" t="e">
        <f>VLOOKUP($B849,AR_AL,9,0)</f>
        <v>#N/A</v>
      </c>
      <c r="K849" s="6" t="e">
        <f>VLOOKUP($B849,AR_AL,10,0)</f>
        <v>#N/A</v>
      </c>
      <c r="L849" s="6" t="e">
        <f>VLOOKUP($B849,AR_AL,11,0)</f>
        <v>#N/A</v>
      </c>
      <c r="M849" s="6" t="e">
        <f>VLOOKUP($B849,AR_AL,12,0)</f>
        <v>#N/A</v>
      </c>
      <c r="N849" s="6" t="e">
        <f>VLOOKUP($B849,AR_AL,13,0)</f>
        <v>#N/A</v>
      </c>
      <c r="O849" s="6" t="e">
        <f>VLOOKUP($B849,AR_AL,14,0)</f>
        <v>#N/A</v>
      </c>
      <c r="P849" s="6" t="e">
        <f>VLOOKUP($B849,AR_AL,15,0)</f>
        <v>#N/A</v>
      </c>
      <c r="Q849" s="6" t="e">
        <f>VLOOKUP($B849,AR_AL,16,0)</f>
        <v>#N/A</v>
      </c>
    </row>
    <row r="850" spans="1:17">
      <c r="A850" s="2" t="s">
        <v>776</v>
      </c>
      <c r="B850" s="2" t="s">
        <v>1264</v>
      </c>
      <c r="C850" s="2" t="s">
        <v>739</v>
      </c>
      <c r="D850" s="6">
        <f>VLOOKUP($B850,AR_AL,3,0)</f>
        <v>0</v>
      </c>
      <c r="E850" s="6">
        <f>VLOOKUP($B850,AR_AL,4,0)</f>
        <v>0</v>
      </c>
      <c r="F850" s="6">
        <f>VLOOKUP($B850,AR_AL,5,0)</f>
        <v>0</v>
      </c>
      <c r="G850" s="6">
        <f>VLOOKUP($B850,AR_AL,6,0)</f>
        <v>0</v>
      </c>
      <c r="H850" s="6">
        <f>VLOOKUP($B850,AR_AL,7,0)</f>
        <v>0</v>
      </c>
      <c r="I850" s="6">
        <f>VLOOKUP($B850,AR_AL,8,0)</f>
        <v>0</v>
      </c>
      <c r="J850" s="6">
        <f>VLOOKUP($B850,AR_AL,9,0)</f>
        <v>0</v>
      </c>
      <c r="K850" s="6">
        <f>VLOOKUP($B850,AR_AL,10,0)</f>
        <v>0</v>
      </c>
      <c r="L850" s="6">
        <f>VLOOKUP($B850,AR_AL,11,0)</f>
        <v>0</v>
      </c>
      <c r="M850" s="6">
        <f>VLOOKUP($B850,AR_AL,12,0)</f>
        <v>0</v>
      </c>
      <c r="N850" s="6">
        <f>VLOOKUP($B850,AR_AL,13,0)</f>
        <v>0</v>
      </c>
      <c r="O850" s="6">
        <f>VLOOKUP($B850,AR_AL,14,0)</f>
        <v>0</v>
      </c>
      <c r="P850" s="6">
        <f>VLOOKUP($B850,AR_AL,15,0)</f>
        <v>0</v>
      </c>
      <c r="Q850" s="6">
        <f>VLOOKUP($B850,AR_AL,16,0)</f>
        <v>0</v>
      </c>
    </row>
    <row r="851" spans="1:17">
      <c r="A851" s="2" t="s">
        <v>776</v>
      </c>
      <c r="B851" s="2" t="s">
        <v>1268</v>
      </c>
      <c r="C851" s="2" t="s">
        <v>739</v>
      </c>
      <c r="D851" s="6" t="e">
        <f>VLOOKUP($B851,AR_AL,3,0)</f>
        <v>#N/A</v>
      </c>
      <c r="E851" s="6" t="e">
        <f>VLOOKUP($B851,AR_AL,4,0)</f>
        <v>#N/A</v>
      </c>
      <c r="F851" s="6" t="e">
        <f>VLOOKUP($B851,AR_AL,5,0)</f>
        <v>#N/A</v>
      </c>
      <c r="G851" s="6" t="e">
        <f>VLOOKUP($B851,AR_AL,6,0)</f>
        <v>#N/A</v>
      </c>
      <c r="H851" s="6" t="e">
        <f>VLOOKUP($B851,AR_AL,7,0)</f>
        <v>#N/A</v>
      </c>
      <c r="I851" s="6" t="e">
        <f>VLOOKUP($B851,AR_AL,8,0)</f>
        <v>#N/A</v>
      </c>
      <c r="J851" s="6" t="e">
        <f>VLOOKUP($B851,AR_AL,9,0)</f>
        <v>#N/A</v>
      </c>
      <c r="K851" s="6" t="e">
        <f>VLOOKUP($B851,AR_AL,10,0)</f>
        <v>#N/A</v>
      </c>
      <c r="L851" s="6" t="e">
        <f>VLOOKUP($B851,AR_AL,11,0)</f>
        <v>#N/A</v>
      </c>
      <c r="M851" s="6" t="e">
        <f>VLOOKUP($B851,AR_AL,12,0)</f>
        <v>#N/A</v>
      </c>
      <c r="N851" s="6" t="e">
        <f>VLOOKUP($B851,AR_AL,13,0)</f>
        <v>#N/A</v>
      </c>
      <c r="O851" s="6" t="e">
        <f>VLOOKUP($B851,AR_AL,14,0)</f>
        <v>#N/A</v>
      </c>
      <c r="P851" s="6" t="e">
        <f>VLOOKUP($B851,AR_AL,15,0)</f>
        <v>#N/A</v>
      </c>
      <c r="Q851" s="6" t="e">
        <f>VLOOKUP($B851,AR_AL,16,0)</f>
        <v>#N/A</v>
      </c>
    </row>
    <row r="852" spans="1:17">
      <c r="A852" s="2" t="s">
        <v>776</v>
      </c>
      <c r="B852" s="2" t="s">
        <v>1269</v>
      </c>
      <c r="C852" s="2" t="s">
        <v>739</v>
      </c>
      <c r="D852" s="6" t="e">
        <f>VLOOKUP($B852,AR_AL,3,0)</f>
        <v>#N/A</v>
      </c>
      <c r="E852" s="6" t="e">
        <f>VLOOKUP($B852,AR_AL,4,0)</f>
        <v>#N/A</v>
      </c>
      <c r="F852" s="6" t="e">
        <f>VLOOKUP($B852,AR_AL,5,0)</f>
        <v>#N/A</v>
      </c>
      <c r="G852" s="6" t="e">
        <f>VLOOKUP($B852,AR_AL,6,0)</f>
        <v>#N/A</v>
      </c>
      <c r="H852" s="6" t="e">
        <f>VLOOKUP($B852,AR_AL,7,0)</f>
        <v>#N/A</v>
      </c>
      <c r="I852" s="6" t="e">
        <f>VLOOKUP($B852,AR_AL,8,0)</f>
        <v>#N/A</v>
      </c>
      <c r="J852" s="6" t="e">
        <f>VLOOKUP($B852,AR_AL,9,0)</f>
        <v>#N/A</v>
      </c>
      <c r="K852" s="6" t="e">
        <f>VLOOKUP($B852,AR_AL,10,0)</f>
        <v>#N/A</v>
      </c>
      <c r="L852" s="6" t="e">
        <f>VLOOKUP($B852,AR_AL,11,0)</f>
        <v>#N/A</v>
      </c>
      <c r="M852" s="6" t="e">
        <f>VLOOKUP($B852,AR_AL,12,0)</f>
        <v>#N/A</v>
      </c>
      <c r="N852" s="6" t="e">
        <f>VLOOKUP($B852,AR_AL,13,0)</f>
        <v>#N/A</v>
      </c>
      <c r="O852" s="6" t="e">
        <f>VLOOKUP($B852,AR_AL,14,0)</f>
        <v>#N/A</v>
      </c>
      <c r="P852" s="6" t="e">
        <f>VLOOKUP($B852,AR_AL,15,0)</f>
        <v>#N/A</v>
      </c>
      <c r="Q852" s="6" t="e">
        <f>VLOOKUP($B852,AR_AL,16,0)</f>
        <v>#N/A</v>
      </c>
    </row>
    <row r="853" spans="1:17">
      <c r="A853" s="2" t="s">
        <v>776</v>
      </c>
      <c r="B853" s="2" t="s">
        <v>1270</v>
      </c>
      <c r="C853" s="2" t="s">
        <v>739</v>
      </c>
      <c r="D853" s="6" t="e">
        <f>VLOOKUP($B853,AR_AL,3,0)</f>
        <v>#N/A</v>
      </c>
      <c r="E853" s="6" t="e">
        <f>VLOOKUP($B853,AR_AL,4,0)</f>
        <v>#N/A</v>
      </c>
      <c r="F853" s="6" t="e">
        <f>VLOOKUP($B853,AR_AL,5,0)</f>
        <v>#N/A</v>
      </c>
      <c r="G853" s="6" t="e">
        <f>VLOOKUP($B853,AR_AL,6,0)</f>
        <v>#N/A</v>
      </c>
      <c r="H853" s="6" t="e">
        <f>VLOOKUP($B853,AR_AL,7,0)</f>
        <v>#N/A</v>
      </c>
      <c r="I853" s="6" t="e">
        <f>VLOOKUP($B853,AR_AL,8,0)</f>
        <v>#N/A</v>
      </c>
      <c r="J853" s="6" t="e">
        <f>VLOOKUP($B853,AR_AL,9,0)</f>
        <v>#N/A</v>
      </c>
      <c r="K853" s="6" t="e">
        <f>VLOOKUP($B853,AR_AL,10,0)</f>
        <v>#N/A</v>
      </c>
      <c r="L853" s="6" t="e">
        <f>VLOOKUP($B853,AR_AL,11,0)</f>
        <v>#N/A</v>
      </c>
      <c r="M853" s="6" t="e">
        <f>VLOOKUP($B853,AR_AL,12,0)</f>
        <v>#N/A</v>
      </c>
      <c r="N853" s="6" t="e">
        <f>VLOOKUP($B853,AR_AL,13,0)</f>
        <v>#N/A</v>
      </c>
      <c r="O853" s="6" t="e">
        <f>VLOOKUP($B853,AR_AL,14,0)</f>
        <v>#N/A</v>
      </c>
      <c r="P853" s="6" t="e">
        <f>VLOOKUP($B853,AR_AL,15,0)</f>
        <v>#N/A</v>
      </c>
      <c r="Q853" s="6" t="e">
        <f>VLOOKUP($B853,AR_AL,16,0)</f>
        <v>#N/A</v>
      </c>
    </row>
    <row r="854" spans="1:17">
      <c r="A854" s="2" t="s">
        <v>776</v>
      </c>
      <c r="B854" s="2" t="s">
        <v>1271</v>
      </c>
      <c r="C854" s="2" t="s">
        <v>739</v>
      </c>
      <c r="D854" s="6" t="e">
        <f>VLOOKUP($B854,AR_AL,3,0)</f>
        <v>#N/A</v>
      </c>
      <c r="E854" s="6" t="e">
        <f>VLOOKUP($B854,AR_AL,4,0)</f>
        <v>#N/A</v>
      </c>
      <c r="F854" s="6" t="e">
        <f>VLOOKUP($B854,AR_AL,5,0)</f>
        <v>#N/A</v>
      </c>
      <c r="G854" s="6" t="e">
        <f>VLOOKUP($B854,AR_AL,6,0)</f>
        <v>#N/A</v>
      </c>
      <c r="H854" s="6" t="e">
        <f>VLOOKUP($B854,AR_AL,7,0)</f>
        <v>#N/A</v>
      </c>
      <c r="I854" s="6" t="e">
        <f>VLOOKUP($B854,AR_AL,8,0)</f>
        <v>#N/A</v>
      </c>
      <c r="J854" s="6" t="e">
        <f>VLOOKUP($B854,AR_AL,9,0)</f>
        <v>#N/A</v>
      </c>
      <c r="K854" s="6" t="e">
        <f>VLOOKUP($B854,AR_AL,10,0)</f>
        <v>#N/A</v>
      </c>
      <c r="L854" s="6" t="e">
        <f>VLOOKUP($B854,AR_AL,11,0)</f>
        <v>#N/A</v>
      </c>
      <c r="M854" s="6" t="e">
        <f>VLOOKUP($B854,AR_AL,12,0)</f>
        <v>#N/A</v>
      </c>
      <c r="N854" s="6" t="e">
        <f>VLOOKUP($B854,AR_AL,13,0)</f>
        <v>#N/A</v>
      </c>
      <c r="O854" s="6" t="e">
        <f>VLOOKUP($B854,AR_AL,14,0)</f>
        <v>#N/A</v>
      </c>
      <c r="P854" s="6" t="e">
        <f>VLOOKUP($B854,AR_AL,15,0)</f>
        <v>#N/A</v>
      </c>
      <c r="Q854" s="6" t="e">
        <f>VLOOKUP($B854,AR_AL,16,0)</f>
        <v>#N/A</v>
      </c>
    </row>
    <row r="855" spans="1:17">
      <c r="A855" s="2" t="s">
        <v>776</v>
      </c>
      <c r="B855" s="2" t="s">
        <v>1272</v>
      </c>
      <c r="C855" s="2" t="s">
        <v>739</v>
      </c>
      <c r="D855" s="6">
        <f>VLOOKUP($B855,AR_AL,3,0)</f>
        <v>0</v>
      </c>
      <c r="E855" s="6">
        <f>VLOOKUP($B855,AR_AL,4,0)</f>
        <v>0</v>
      </c>
      <c r="F855" s="6">
        <f>VLOOKUP($B855,AR_AL,5,0)</f>
        <v>0</v>
      </c>
      <c r="G855" s="6">
        <f>VLOOKUP($B855,AR_AL,6,0)</f>
        <v>0</v>
      </c>
      <c r="H855" s="6">
        <f>VLOOKUP($B855,AR_AL,7,0)</f>
        <v>0</v>
      </c>
      <c r="I855" s="6">
        <f>VLOOKUP($B855,AR_AL,8,0)</f>
        <v>0</v>
      </c>
      <c r="J855" s="6">
        <f>VLOOKUP($B855,AR_AL,9,0)</f>
        <v>0</v>
      </c>
      <c r="K855" s="6">
        <f>VLOOKUP($B855,AR_AL,10,0)</f>
        <v>0</v>
      </c>
      <c r="L855" s="6">
        <f>VLOOKUP($B855,AR_AL,11,0)</f>
        <v>0</v>
      </c>
      <c r="M855" s="6">
        <f>VLOOKUP($B855,AR_AL,12,0)</f>
        <v>0</v>
      </c>
      <c r="N855" s="6">
        <f>VLOOKUP($B855,AR_AL,13,0)</f>
        <v>0</v>
      </c>
      <c r="O855" s="6">
        <f>VLOOKUP($B855,AR_AL,14,0)</f>
        <v>0</v>
      </c>
      <c r="P855" s="6">
        <f>VLOOKUP($B855,AR_AL,15,0)</f>
        <v>0</v>
      </c>
      <c r="Q855" s="6">
        <f>VLOOKUP($B855,AR_AL,16,0)</f>
        <v>0</v>
      </c>
    </row>
    <row r="856" spans="1:17">
      <c r="A856" s="2" t="s">
        <v>776</v>
      </c>
      <c r="B856" s="2" t="s">
        <v>1274</v>
      </c>
      <c r="C856" s="2" t="s">
        <v>739</v>
      </c>
      <c r="D856" s="6" t="e">
        <f>VLOOKUP($B856,AR_AL,3,0)</f>
        <v>#N/A</v>
      </c>
      <c r="E856" s="6" t="e">
        <f>VLOOKUP($B856,AR_AL,4,0)</f>
        <v>#N/A</v>
      </c>
      <c r="F856" s="6" t="e">
        <f>VLOOKUP($B856,AR_AL,5,0)</f>
        <v>#N/A</v>
      </c>
      <c r="G856" s="6" t="e">
        <f>VLOOKUP($B856,AR_AL,6,0)</f>
        <v>#N/A</v>
      </c>
      <c r="H856" s="6" t="e">
        <f>VLOOKUP($B856,AR_AL,7,0)</f>
        <v>#N/A</v>
      </c>
      <c r="I856" s="6" t="e">
        <f>VLOOKUP($B856,AR_AL,8,0)</f>
        <v>#N/A</v>
      </c>
      <c r="J856" s="6" t="e">
        <f>VLOOKUP($B856,AR_AL,9,0)</f>
        <v>#N/A</v>
      </c>
      <c r="K856" s="6" t="e">
        <f>VLOOKUP($B856,AR_AL,10,0)</f>
        <v>#N/A</v>
      </c>
      <c r="L856" s="6" t="e">
        <f>VLOOKUP($B856,AR_AL,11,0)</f>
        <v>#N/A</v>
      </c>
      <c r="M856" s="6" t="e">
        <f>VLOOKUP($B856,AR_AL,12,0)</f>
        <v>#N/A</v>
      </c>
      <c r="N856" s="6" t="e">
        <f>VLOOKUP($B856,AR_AL,13,0)</f>
        <v>#N/A</v>
      </c>
      <c r="O856" s="6" t="e">
        <f>VLOOKUP($B856,AR_AL,14,0)</f>
        <v>#N/A</v>
      </c>
      <c r="P856" s="6" t="e">
        <f>VLOOKUP($B856,AR_AL,15,0)</f>
        <v>#N/A</v>
      </c>
      <c r="Q856" s="6" t="e">
        <f>VLOOKUP($B856,AR_AL,16,0)</f>
        <v>#N/A</v>
      </c>
    </row>
    <row r="857" spans="1:17">
      <c r="A857" s="2" t="s">
        <v>776</v>
      </c>
      <c r="B857" s="2" t="s">
        <v>1275</v>
      </c>
      <c r="C857" s="2" t="s">
        <v>739</v>
      </c>
      <c r="D857" s="6" t="e">
        <f>VLOOKUP($B857,AR_AL,3,0)</f>
        <v>#N/A</v>
      </c>
      <c r="E857" s="6" t="e">
        <f>VLOOKUP($B857,AR_AL,4,0)</f>
        <v>#N/A</v>
      </c>
      <c r="F857" s="6" t="e">
        <f>VLOOKUP($B857,AR_AL,5,0)</f>
        <v>#N/A</v>
      </c>
      <c r="G857" s="6" t="e">
        <f>VLOOKUP($B857,AR_AL,6,0)</f>
        <v>#N/A</v>
      </c>
      <c r="H857" s="6" t="e">
        <f>VLOOKUP($B857,AR_AL,7,0)</f>
        <v>#N/A</v>
      </c>
      <c r="I857" s="6" t="e">
        <f>VLOOKUP($B857,AR_AL,8,0)</f>
        <v>#N/A</v>
      </c>
      <c r="J857" s="6" t="e">
        <f>VLOOKUP($B857,AR_AL,9,0)</f>
        <v>#N/A</v>
      </c>
      <c r="K857" s="6" t="e">
        <f>VLOOKUP($B857,AR_AL,10,0)</f>
        <v>#N/A</v>
      </c>
      <c r="L857" s="6" t="e">
        <f>VLOOKUP($B857,AR_AL,11,0)</f>
        <v>#N/A</v>
      </c>
      <c r="M857" s="6" t="e">
        <f>VLOOKUP($B857,AR_AL,12,0)</f>
        <v>#N/A</v>
      </c>
      <c r="N857" s="6" t="e">
        <f>VLOOKUP($B857,AR_AL,13,0)</f>
        <v>#N/A</v>
      </c>
      <c r="O857" s="6" t="e">
        <f>VLOOKUP($B857,AR_AL,14,0)</f>
        <v>#N/A</v>
      </c>
      <c r="P857" s="6" t="e">
        <f>VLOOKUP($B857,AR_AL,15,0)</f>
        <v>#N/A</v>
      </c>
      <c r="Q857" s="6" t="e">
        <f>VLOOKUP($B857,AR_AL,16,0)</f>
        <v>#N/A</v>
      </c>
    </row>
    <row r="858" spans="1:17">
      <c r="A858" s="2" t="s">
        <v>776</v>
      </c>
      <c r="B858" s="2" t="s">
        <v>1276</v>
      </c>
      <c r="C858" s="2" t="s">
        <v>739</v>
      </c>
      <c r="D858" s="6" t="e">
        <f>VLOOKUP($B858,AR_AL,3,0)</f>
        <v>#N/A</v>
      </c>
      <c r="E858" s="6" t="e">
        <f>VLOOKUP($B858,AR_AL,4,0)</f>
        <v>#N/A</v>
      </c>
      <c r="F858" s="6" t="e">
        <f>VLOOKUP($B858,AR_AL,5,0)</f>
        <v>#N/A</v>
      </c>
      <c r="G858" s="6" t="e">
        <f>VLOOKUP($B858,AR_AL,6,0)</f>
        <v>#N/A</v>
      </c>
      <c r="H858" s="6" t="e">
        <f>VLOOKUP($B858,AR_AL,7,0)</f>
        <v>#N/A</v>
      </c>
      <c r="I858" s="6" t="e">
        <f>VLOOKUP($B858,AR_AL,8,0)</f>
        <v>#N/A</v>
      </c>
      <c r="J858" s="6" t="e">
        <f>VLOOKUP($B858,AR_AL,9,0)</f>
        <v>#N/A</v>
      </c>
      <c r="K858" s="6" t="e">
        <f>VLOOKUP($B858,AR_AL,10,0)</f>
        <v>#N/A</v>
      </c>
      <c r="L858" s="6" t="e">
        <f>VLOOKUP($B858,AR_AL,11,0)</f>
        <v>#N/A</v>
      </c>
      <c r="M858" s="6" t="e">
        <f>VLOOKUP($B858,AR_AL,12,0)</f>
        <v>#N/A</v>
      </c>
      <c r="N858" s="6" t="e">
        <f>VLOOKUP($B858,AR_AL,13,0)</f>
        <v>#N/A</v>
      </c>
      <c r="O858" s="6" t="e">
        <f>VLOOKUP($B858,AR_AL,14,0)</f>
        <v>#N/A</v>
      </c>
      <c r="P858" s="6" t="e">
        <f>VLOOKUP($B858,AR_AL,15,0)</f>
        <v>#N/A</v>
      </c>
      <c r="Q858" s="6" t="e">
        <f>VLOOKUP($B858,AR_AL,16,0)</f>
        <v>#N/A</v>
      </c>
    </row>
    <row r="859" spans="1:17">
      <c r="A859" s="2" t="s">
        <v>776</v>
      </c>
      <c r="B859" s="2" t="s">
        <v>1277</v>
      </c>
      <c r="C859" s="2" t="s">
        <v>739</v>
      </c>
      <c r="D859" s="6" t="e">
        <f>VLOOKUP($B859,AR_AL,3,0)</f>
        <v>#N/A</v>
      </c>
      <c r="E859" s="6" t="e">
        <f>VLOOKUP($B859,AR_AL,4,0)</f>
        <v>#N/A</v>
      </c>
      <c r="F859" s="6" t="e">
        <f>VLOOKUP($B859,AR_AL,5,0)</f>
        <v>#N/A</v>
      </c>
      <c r="G859" s="6" t="e">
        <f>VLOOKUP($B859,AR_AL,6,0)</f>
        <v>#N/A</v>
      </c>
      <c r="H859" s="6" t="e">
        <f>VLOOKUP($B859,AR_AL,7,0)</f>
        <v>#N/A</v>
      </c>
      <c r="I859" s="6" t="e">
        <f>VLOOKUP($B859,AR_AL,8,0)</f>
        <v>#N/A</v>
      </c>
      <c r="J859" s="6" t="e">
        <f>VLOOKUP($B859,AR_AL,9,0)</f>
        <v>#N/A</v>
      </c>
      <c r="K859" s="6" t="e">
        <f>VLOOKUP($B859,AR_AL,10,0)</f>
        <v>#N/A</v>
      </c>
      <c r="L859" s="6" t="e">
        <f>VLOOKUP($B859,AR_AL,11,0)</f>
        <v>#N/A</v>
      </c>
      <c r="M859" s="6" t="e">
        <f>VLOOKUP($B859,AR_AL,12,0)</f>
        <v>#N/A</v>
      </c>
      <c r="N859" s="6" t="e">
        <f>VLOOKUP($B859,AR_AL,13,0)</f>
        <v>#N/A</v>
      </c>
      <c r="O859" s="6" t="e">
        <f>VLOOKUP($B859,AR_AL,14,0)</f>
        <v>#N/A</v>
      </c>
      <c r="P859" s="6" t="e">
        <f>VLOOKUP($B859,AR_AL,15,0)</f>
        <v>#N/A</v>
      </c>
      <c r="Q859" s="6" t="e">
        <f>VLOOKUP($B859,AR_AL,16,0)</f>
        <v>#N/A</v>
      </c>
    </row>
    <row r="860" spans="1:17">
      <c r="A860" s="2" t="s">
        <v>776</v>
      </c>
      <c r="B860" s="2" t="s">
        <v>1278</v>
      </c>
      <c r="C860" s="2" t="s">
        <v>739</v>
      </c>
      <c r="D860" s="6" t="e">
        <f>VLOOKUP($B860,AR_AL,3,0)</f>
        <v>#N/A</v>
      </c>
      <c r="E860" s="6" t="e">
        <f>VLOOKUP($B860,AR_AL,4,0)</f>
        <v>#N/A</v>
      </c>
      <c r="F860" s="6" t="e">
        <f>VLOOKUP($B860,AR_AL,5,0)</f>
        <v>#N/A</v>
      </c>
      <c r="G860" s="6" t="e">
        <f>VLOOKUP($B860,AR_AL,6,0)</f>
        <v>#N/A</v>
      </c>
      <c r="H860" s="6" t="e">
        <f>VLOOKUP($B860,AR_AL,7,0)</f>
        <v>#N/A</v>
      </c>
      <c r="I860" s="6" t="e">
        <f>VLOOKUP($B860,AR_AL,8,0)</f>
        <v>#N/A</v>
      </c>
      <c r="J860" s="6" t="e">
        <f>VLOOKUP($B860,AR_AL,9,0)</f>
        <v>#N/A</v>
      </c>
      <c r="K860" s="6" t="e">
        <f>VLOOKUP($B860,AR_AL,10,0)</f>
        <v>#N/A</v>
      </c>
      <c r="L860" s="6" t="e">
        <f>VLOOKUP($B860,AR_AL,11,0)</f>
        <v>#N/A</v>
      </c>
      <c r="M860" s="6" t="e">
        <f>VLOOKUP($B860,AR_AL,12,0)</f>
        <v>#N/A</v>
      </c>
      <c r="N860" s="6" t="e">
        <f>VLOOKUP($B860,AR_AL,13,0)</f>
        <v>#N/A</v>
      </c>
      <c r="O860" s="6" t="e">
        <f>VLOOKUP($B860,AR_AL,14,0)</f>
        <v>#N/A</v>
      </c>
      <c r="P860" s="6" t="e">
        <f>VLOOKUP($B860,AR_AL,15,0)</f>
        <v>#N/A</v>
      </c>
      <c r="Q860" s="6" t="e">
        <f>VLOOKUP($B860,AR_AL,16,0)</f>
        <v>#N/A</v>
      </c>
    </row>
    <row r="861" spans="1:17">
      <c r="A861" s="2" t="s">
        <v>776</v>
      </c>
      <c r="B861" s="2" t="s">
        <v>2234</v>
      </c>
      <c r="C861" s="2" t="s">
        <v>739</v>
      </c>
      <c r="D861" s="6" t="e">
        <f>VLOOKUP($B861,AR_AL,3,0)</f>
        <v>#N/A</v>
      </c>
      <c r="E861" s="6" t="e">
        <f>VLOOKUP($B861,AR_AL,4,0)</f>
        <v>#N/A</v>
      </c>
      <c r="F861" s="6" t="e">
        <f>VLOOKUP($B861,AR_AL,5,0)</f>
        <v>#N/A</v>
      </c>
      <c r="G861" s="6" t="e">
        <f>VLOOKUP($B861,AR_AL,6,0)</f>
        <v>#N/A</v>
      </c>
      <c r="H861" s="6" t="e">
        <f>VLOOKUP($B861,AR_AL,7,0)</f>
        <v>#N/A</v>
      </c>
      <c r="I861" s="6" t="e">
        <f>VLOOKUP($B861,AR_AL,8,0)</f>
        <v>#N/A</v>
      </c>
      <c r="J861" s="6" t="e">
        <f>VLOOKUP($B861,AR_AL,9,0)</f>
        <v>#N/A</v>
      </c>
      <c r="K861" s="6" t="e">
        <f>VLOOKUP($B861,AR_AL,10,0)</f>
        <v>#N/A</v>
      </c>
      <c r="L861" s="6" t="e">
        <f>VLOOKUP($B861,AR_AL,11,0)</f>
        <v>#N/A</v>
      </c>
      <c r="M861" s="6" t="e">
        <f>VLOOKUP($B861,AR_AL,12,0)</f>
        <v>#N/A</v>
      </c>
      <c r="N861" s="6" t="e">
        <f>VLOOKUP($B861,AR_AL,13,0)</f>
        <v>#N/A</v>
      </c>
      <c r="O861" s="6" t="e">
        <f>VLOOKUP($B861,AR_AL,14,0)</f>
        <v>#N/A</v>
      </c>
      <c r="P861" s="6" t="e">
        <f>VLOOKUP($B861,AR_AL,15,0)</f>
        <v>#N/A</v>
      </c>
      <c r="Q861" s="6" t="e">
        <f>VLOOKUP($B861,AR_AL,16,0)</f>
        <v>#N/A</v>
      </c>
    </row>
    <row r="862" spans="1:17">
      <c r="A862" s="2" t="s">
        <v>776</v>
      </c>
      <c r="B862" s="2" t="s">
        <v>2236</v>
      </c>
      <c r="C862" s="2" t="s">
        <v>739</v>
      </c>
      <c r="D862" s="6" t="e">
        <f>VLOOKUP($B862,AR_AL,3,0)</f>
        <v>#N/A</v>
      </c>
      <c r="E862" s="6" t="e">
        <f>VLOOKUP($B862,AR_AL,4,0)</f>
        <v>#N/A</v>
      </c>
      <c r="F862" s="6" t="e">
        <f>VLOOKUP($B862,AR_AL,5,0)</f>
        <v>#N/A</v>
      </c>
      <c r="G862" s="6" t="e">
        <f>VLOOKUP($B862,AR_AL,6,0)</f>
        <v>#N/A</v>
      </c>
      <c r="H862" s="6" t="e">
        <f>VLOOKUP($B862,AR_AL,7,0)</f>
        <v>#N/A</v>
      </c>
      <c r="I862" s="6" t="e">
        <f>VLOOKUP($B862,AR_AL,8,0)</f>
        <v>#N/A</v>
      </c>
      <c r="J862" s="6" t="e">
        <f>VLOOKUP($B862,AR_AL,9,0)</f>
        <v>#N/A</v>
      </c>
      <c r="K862" s="6" t="e">
        <f>VLOOKUP($B862,AR_AL,10,0)</f>
        <v>#N/A</v>
      </c>
      <c r="L862" s="6" t="e">
        <f>VLOOKUP($B862,AR_AL,11,0)</f>
        <v>#N/A</v>
      </c>
      <c r="M862" s="6" t="e">
        <f>VLOOKUP($B862,AR_AL,12,0)</f>
        <v>#N/A</v>
      </c>
      <c r="N862" s="6" t="e">
        <f>VLOOKUP($B862,AR_AL,13,0)</f>
        <v>#N/A</v>
      </c>
      <c r="O862" s="6" t="e">
        <f>VLOOKUP($B862,AR_AL,14,0)</f>
        <v>#N/A</v>
      </c>
      <c r="P862" s="6" t="e">
        <f>VLOOKUP($B862,AR_AL,15,0)</f>
        <v>#N/A</v>
      </c>
      <c r="Q862" s="6" t="e">
        <f>VLOOKUP($B862,AR_AL,16,0)</f>
        <v>#N/A</v>
      </c>
    </row>
    <row r="863" spans="1:17">
      <c r="A863" s="2" t="s">
        <v>791</v>
      </c>
      <c r="B863" s="2" t="s">
        <v>792</v>
      </c>
      <c r="C863" s="2" t="s">
        <v>739</v>
      </c>
      <c r="D863" s="6">
        <f>VLOOKUP($B863,AR_AL,3,0)</f>
        <v>0</v>
      </c>
      <c r="E863" s="6">
        <f>VLOOKUP($B863,AR_AL,4,0)</f>
        <v>0</v>
      </c>
      <c r="F863" s="6">
        <f>VLOOKUP($B863,AR_AL,5,0)</f>
        <v>0</v>
      </c>
      <c r="G863" s="6">
        <f>VLOOKUP($B863,AR_AL,6,0)</f>
        <v>0</v>
      </c>
      <c r="H863" s="6">
        <f>VLOOKUP($B863,AR_AL,7,0)</f>
        <v>0</v>
      </c>
      <c r="I863" s="6">
        <f>VLOOKUP($B863,AR_AL,8,0)</f>
        <v>0</v>
      </c>
      <c r="J863" s="6">
        <f>VLOOKUP($B863,AR_AL,9,0)</f>
        <v>0</v>
      </c>
      <c r="K863" s="6">
        <f>VLOOKUP($B863,AR_AL,10,0)</f>
        <v>0</v>
      </c>
      <c r="L863" s="6">
        <f>VLOOKUP($B863,AR_AL,11,0)</f>
        <v>0</v>
      </c>
      <c r="M863" s="6">
        <f>VLOOKUP($B863,AR_AL,12,0)</f>
        <v>0</v>
      </c>
      <c r="N863" s="6">
        <f>VLOOKUP($B863,AR_AL,13,0)</f>
        <v>0</v>
      </c>
      <c r="O863" s="6">
        <f>VLOOKUP($B863,AR_AL,14,0)</f>
        <v>0</v>
      </c>
      <c r="P863" s="6">
        <f>VLOOKUP($B863,AR_AL,15,0)</f>
        <v>0</v>
      </c>
      <c r="Q863" s="6">
        <f>VLOOKUP($B863,AR_AL,16,0)</f>
        <v>0</v>
      </c>
    </row>
    <row r="864" spans="1:17">
      <c r="A864" s="2" t="s">
        <v>791</v>
      </c>
      <c r="B864" s="2" t="s">
        <v>795</v>
      </c>
      <c r="C864" s="2" t="s">
        <v>739</v>
      </c>
      <c r="D864" s="6" t="e">
        <f>VLOOKUP($B864,AR_AL,3,0)</f>
        <v>#N/A</v>
      </c>
      <c r="E864" s="6" t="e">
        <f>VLOOKUP($B864,AR_AL,4,0)</f>
        <v>#N/A</v>
      </c>
      <c r="F864" s="6" t="e">
        <f>VLOOKUP($B864,AR_AL,5,0)</f>
        <v>#N/A</v>
      </c>
      <c r="G864" s="6" t="e">
        <f>VLOOKUP($B864,AR_AL,6,0)</f>
        <v>#N/A</v>
      </c>
      <c r="H864" s="6" t="e">
        <f>VLOOKUP($B864,AR_AL,7,0)</f>
        <v>#N/A</v>
      </c>
      <c r="I864" s="6" t="e">
        <f>VLOOKUP($B864,AR_AL,8,0)</f>
        <v>#N/A</v>
      </c>
      <c r="J864" s="6" t="e">
        <f>VLOOKUP($B864,AR_AL,9,0)</f>
        <v>#N/A</v>
      </c>
      <c r="K864" s="6" t="e">
        <f>VLOOKUP($B864,AR_AL,10,0)</f>
        <v>#N/A</v>
      </c>
      <c r="L864" s="6" t="e">
        <f>VLOOKUP($B864,AR_AL,11,0)</f>
        <v>#N/A</v>
      </c>
      <c r="M864" s="6" t="e">
        <f>VLOOKUP($B864,AR_AL,12,0)</f>
        <v>#N/A</v>
      </c>
      <c r="N864" s="6" t="e">
        <f>VLOOKUP($B864,AR_AL,13,0)</f>
        <v>#N/A</v>
      </c>
      <c r="O864" s="6" t="e">
        <f>VLOOKUP($B864,AR_AL,14,0)</f>
        <v>#N/A</v>
      </c>
      <c r="P864" s="6" t="e">
        <f>VLOOKUP($B864,AR_AL,15,0)</f>
        <v>#N/A</v>
      </c>
      <c r="Q864" s="6" t="e">
        <f>VLOOKUP($B864,AR_AL,16,0)</f>
        <v>#N/A</v>
      </c>
    </row>
    <row r="865" spans="1:17">
      <c r="A865" s="2" t="s">
        <v>791</v>
      </c>
      <c r="B865" s="2" t="s">
        <v>1050</v>
      </c>
      <c r="C865" s="2" t="s">
        <v>739</v>
      </c>
      <c r="D865" s="6">
        <f>VLOOKUP($B865,AR_AL,3,0)</f>
        <v>0</v>
      </c>
      <c r="E865" s="6">
        <f>VLOOKUP($B865,AR_AL,4,0)</f>
        <v>0</v>
      </c>
      <c r="F865" s="6">
        <f>VLOOKUP($B865,AR_AL,5,0)</f>
        <v>0</v>
      </c>
      <c r="G865" s="6">
        <f>VLOOKUP($B865,AR_AL,6,0)</f>
        <v>0</v>
      </c>
      <c r="H865" s="6">
        <f>VLOOKUP($B865,AR_AL,7,0)</f>
        <v>0</v>
      </c>
      <c r="I865" s="6">
        <f>VLOOKUP($B865,AR_AL,8,0)</f>
        <v>0</v>
      </c>
      <c r="J865" s="6">
        <f>VLOOKUP($B865,AR_AL,9,0)</f>
        <v>0</v>
      </c>
      <c r="K865" s="6">
        <f>VLOOKUP($B865,AR_AL,10,0)</f>
        <v>0</v>
      </c>
      <c r="L865" s="6">
        <f>VLOOKUP($B865,AR_AL,11,0)</f>
        <v>0</v>
      </c>
      <c r="M865" s="6">
        <f>VLOOKUP($B865,AR_AL,12,0)</f>
        <v>0</v>
      </c>
      <c r="N865" s="6">
        <f>VLOOKUP($B865,AR_AL,13,0)</f>
        <v>0</v>
      </c>
      <c r="O865" s="6">
        <f>VLOOKUP($B865,AR_AL,14,0)</f>
        <v>0</v>
      </c>
      <c r="P865" s="6">
        <f>VLOOKUP($B865,AR_AL,15,0)</f>
        <v>0</v>
      </c>
      <c r="Q865" s="6">
        <f>VLOOKUP($B865,AR_AL,16,0)</f>
        <v>0</v>
      </c>
    </row>
    <row r="866" spans="1:17">
      <c r="A866" s="2" t="s">
        <v>791</v>
      </c>
      <c r="B866" s="2" t="s">
        <v>1056</v>
      </c>
      <c r="C866" s="2" t="s">
        <v>739</v>
      </c>
      <c r="D866" s="6" t="e">
        <f>VLOOKUP($B866,AR_AL,3,0)</f>
        <v>#N/A</v>
      </c>
      <c r="E866" s="6" t="e">
        <f>VLOOKUP($B866,AR_AL,4,0)</f>
        <v>#N/A</v>
      </c>
      <c r="F866" s="6" t="e">
        <f>VLOOKUP($B866,AR_AL,5,0)</f>
        <v>#N/A</v>
      </c>
      <c r="G866" s="6" t="e">
        <f>VLOOKUP($B866,AR_AL,6,0)</f>
        <v>#N/A</v>
      </c>
      <c r="H866" s="6" t="e">
        <f>VLOOKUP($B866,AR_AL,7,0)</f>
        <v>#N/A</v>
      </c>
      <c r="I866" s="6" t="e">
        <f>VLOOKUP($B866,AR_AL,8,0)</f>
        <v>#N/A</v>
      </c>
      <c r="J866" s="6" t="e">
        <f>VLOOKUP($B866,AR_AL,9,0)</f>
        <v>#N/A</v>
      </c>
      <c r="K866" s="6" t="e">
        <f>VLOOKUP($B866,AR_AL,10,0)</f>
        <v>#N/A</v>
      </c>
      <c r="L866" s="6" t="e">
        <f>VLOOKUP($B866,AR_AL,11,0)</f>
        <v>#N/A</v>
      </c>
      <c r="M866" s="6" t="e">
        <f>VLOOKUP($B866,AR_AL,12,0)</f>
        <v>#N/A</v>
      </c>
      <c r="N866" s="6" t="e">
        <f>VLOOKUP($B866,AR_AL,13,0)</f>
        <v>#N/A</v>
      </c>
      <c r="O866" s="6" t="e">
        <f>VLOOKUP($B866,AR_AL,14,0)</f>
        <v>#N/A</v>
      </c>
      <c r="P866" s="6" t="e">
        <f>VLOOKUP($B866,AR_AL,15,0)</f>
        <v>#N/A</v>
      </c>
      <c r="Q866" s="6" t="e">
        <f>VLOOKUP($B866,AR_AL,16,0)</f>
        <v>#N/A</v>
      </c>
    </row>
    <row r="867" spans="1:17">
      <c r="A867" s="2" t="s">
        <v>791</v>
      </c>
      <c r="B867" s="2" t="s">
        <v>1060</v>
      </c>
      <c r="C867" s="2" t="s">
        <v>739</v>
      </c>
      <c r="D867" s="6" t="e">
        <f>VLOOKUP($B867,AR_AL,3,0)</f>
        <v>#N/A</v>
      </c>
      <c r="E867" s="6" t="e">
        <f>VLOOKUP($B867,AR_AL,4,0)</f>
        <v>#N/A</v>
      </c>
      <c r="F867" s="6" t="e">
        <f>VLOOKUP($B867,AR_AL,5,0)</f>
        <v>#N/A</v>
      </c>
      <c r="G867" s="6" t="e">
        <f>VLOOKUP($B867,AR_AL,6,0)</f>
        <v>#N/A</v>
      </c>
      <c r="H867" s="6" t="e">
        <f>VLOOKUP($B867,AR_AL,7,0)</f>
        <v>#N/A</v>
      </c>
      <c r="I867" s="6" t="e">
        <f>VLOOKUP($B867,AR_AL,8,0)</f>
        <v>#N/A</v>
      </c>
      <c r="J867" s="6" t="e">
        <f>VLOOKUP($B867,AR_AL,9,0)</f>
        <v>#N/A</v>
      </c>
      <c r="K867" s="6" t="e">
        <f>VLOOKUP($B867,AR_AL,10,0)</f>
        <v>#N/A</v>
      </c>
      <c r="L867" s="6" t="e">
        <f>VLOOKUP($B867,AR_AL,11,0)</f>
        <v>#N/A</v>
      </c>
      <c r="M867" s="6" t="e">
        <f>VLOOKUP($B867,AR_AL,12,0)</f>
        <v>#N/A</v>
      </c>
      <c r="N867" s="6" t="e">
        <f>VLOOKUP($B867,AR_AL,13,0)</f>
        <v>#N/A</v>
      </c>
      <c r="O867" s="6" t="e">
        <f>VLOOKUP($B867,AR_AL,14,0)</f>
        <v>#N/A</v>
      </c>
      <c r="P867" s="6" t="e">
        <f>VLOOKUP($B867,AR_AL,15,0)</f>
        <v>#N/A</v>
      </c>
      <c r="Q867" s="6" t="e">
        <f>VLOOKUP($B867,AR_AL,16,0)</f>
        <v>#N/A</v>
      </c>
    </row>
    <row r="868" spans="1:17">
      <c r="A868" s="2" t="s">
        <v>791</v>
      </c>
      <c r="B868" s="2" t="s">
        <v>1065</v>
      </c>
      <c r="C868" s="2" t="s">
        <v>739</v>
      </c>
      <c r="D868" s="6">
        <f>VLOOKUP($B868,AR_AL,3,0)</f>
        <v>0</v>
      </c>
      <c r="E868" s="6">
        <f>VLOOKUP($B868,AR_AL,4,0)</f>
        <v>0</v>
      </c>
      <c r="F868" s="6">
        <f>VLOOKUP($B868,AR_AL,5,0)</f>
        <v>0</v>
      </c>
      <c r="G868" s="6">
        <f>VLOOKUP($B868,AR_AL,6,0)</f>
        <v>0</v>
      </c>
      <c r="H868" s="6">
        <f>VLOOKUP($B868,AR_AL,7,0)</f>
        <v>0</v>
      </c>
      <c r="I868" s="6">
        <f>VLOOKUP($B868,AR_AL,8,0)</f>
        <v>0</v>
      </c>
      <c r="J868" s="6">
        <f>VLOOKUP($B868,AR_AL,9,0)</f>
        <v>0</v>
      </c>
      <c r="K868" s="6">
        <f>VLOOKUP($B868,AR_AL,10,0)</f>
        <v>0</v>
      </c>
      <c r="L868" s="6">
        <f>VLOOKUP($B868,AR_AL,11,0)</f>
        <v>0</v>
      </c>
      <c r="M868" s="6">
        <f>VLOOKUP($B868,AR_AL,12,0)</f>
        <v>0</v>
      </c>
      <c r="N868" s="6">
        <f>VLOOKUP($B868,AR_AL,13,0)</f>
        <v>0</v>
      </c>
      <c r="O868" s="6">
        <f>VLOOKUP($B868,AR_AL,14,0)</f>
        <v>0</v>
      </c>
      <c r="P868" s="6">
        <f>VLOOKUP($B868,AR_AL,15,0)</f>
        <v>0</v>
      </c>
      <c r="Q868" s="6">
        <f>VLOOKUP($B868,AR_AL,16,0)</f>
        <v>0</v>
      </c>
    </row>
    <row r="869" spans="1:17">
      <c r="A869" s="2" t="s">
        <v>791</v>
      </c>
      <c r="B869" s="2" t="s">
        <v>1071</v>
      </c>
      <c r="C869" s="2" t="s">
        <v>739</v>
      </c>
      <c r="D869" s="6">
        <f>VLOOKUP($B869,AR_AL,3,0)</f>
        <v>0</v>
      </c>
      <c r="E869" s="6">
        <f>VLOOKUP($B869,AR_AL,4,0)</f>
        <v>0</v>
      </c>
      <c r="F869" s="6">
        <f>VLOOKUP($B869,AR_AL,5,0)</f>
        <v>0</v>
      </c>
      <c r="G869" s="6">
        <f>VLOOKUP($B869,AR_AL,6,0)</f>
        <v>0</v>
      </c>
      <c r="H869" s="6">
        <f>VLOOKUP($B869,AR_AL,7,0)</f>
        <v>0</v>
      </c>
      <c r="I869" s="6">
        <f>VLOOKUP($B869,AR_AL,8,0)</f>
        <v>0</v>
      </c>
      <c r="J869" s="6">
        <f>VLOOKUP($B869,AR_AL,9,0)</f>
        <v>0</v>
      </c>
      <c r="K869" s="6">
        <f>VLOOKUP($B869,AR_AL,10,0)</f>
        <v>0</v>
      </c>
      <c r="L869" s="6">
        <f>VLOOKUP($B869,AR_AL,11,0)</f>
        <v>0</v>
      </c>
      <c r="M869" s="6">
        <f>VLOOKUP($B869,AR_AL,12,0)</f>
        <v>0</v>
      </c>
      <c r="N869" s="6">
        <f>VLOOKUP($B869,AR_AL,13,0)</f>
        <v>0</v>
      </c>
      <c r="O869" s="6">
        <f>VLOOKUP($B869,AR_AL,14,0)</f>
        <v>0</v>
      </c>
      <c r="P869" s="6">
        <f>VLOOKUP($B869,AR_AL,15,0)</f>
        <v>0</v>
      </c>
      <c r="Q869" s="6">
        <f>VLOOKUP($B869,AR_AL,16,0)</f>
        <v>0</v>
      </c>
    </row>
    <row r="870" spans="1:17">
      <c r="A870" s="2" t="s">
        <v>791</v>
      </c>
      <c r="B870" s="2" t="s">
        <v>1077</v>
      </c>
      <c r="C870" s="2" t="s">
        <v>739</v>
      </c>
      <c r="D870" s="6">
        <f>VLOOKUP($B870,AR_AL,3,0)</f>
        <v>0</v>
      </c>
      <c r="E870" s="6">
        <f>VLOOKUP($B870,AR_AL,4,0)</f>
        <v>0</v>
      </c>
      <c r="F870" s="6">
        <f>VLOOKUP($B870,AR_AL,5,0)</f>
        <v>0</v>
      </c>
      <c r="G870" s="6">
        <f>VLOOKUP($B870,AR_AL,6,0)</f>
        <v>0</v>
      </c>
      <c r="H870" s="6">
        <f>VLOOKUP($B870,AR_AL,7,0)</f>
        <v>0</v>
      </c>
      <c r="I870" s="6">
        <f>VLOOKUP($B870,AR_AL,8,0)</f>
        <v>0</v>
      </c>
      <c r="J870" s="6">
        <f>VLOOKUP($B870,AR_AL,9,0)</f>
        <v>0</v>
      </c>
      <c r="K870" s="6">
        <f>VLOOKUP($B870,AR_AL,10,0)</f>
        <v>0</v>
      </c>
      <c r="L870" s="6">
        <f>VLOOKUP($B870,AR_AL,11,0)</f>
        <v>0</v>
      </c>
      <c r="M870" s="6">
        <f>VLOOKUP($B870,AR_AL,12,0)</f>
        <v>0</v>
      </c>
      <c r="N870" s="6">
        <f>VLOOKUP($B870,AR_AL,13,0)</f>
        <v>0</v>
      </c>
      <c r="O870" s="6">
        <f>VLOOKUP($B870,AR_AL,14,0)</f>
        <v>0</v>
      </c>
      <c r="P870" s="6">
        <f>VLOOKUP($B870,AR_AL,15,0)</f>
        <v>0</v>
      </c>
      <c r="Q870" s="6">
        <f>VLOOKUP($B870,AR_AL,16,0)</f>
        <v>0</v>
      </c>
    </row>
    <row r="871" spans="1:17">
      <c r="A871" s="2" t="s">
        <v>791</v>
      </c>
      <c r="B871" s="2" t="s">
        <v>1081</v>
      </c>
      <c r="C871" s="2" t="s">
        <v>739</v>
      </c>
      <c r="D871" s="6">
        <f>VLOOKUP($B871,AR_AL,3,0)</f>
        <v>0</v>
      </c>
      <c r="E871" s="6">
        <f>VLOOKUP($B871,AR_AL,4,0)</f>
        <v>0</v>
      </c>
      <c r="F871" s="6">
        <f>VLOOKUP($B871,AR_AL,5,0)</f>
        <v>0</v>
      </c>
      <c r="G871" s="6">
        <f>VLOOKUP($B871,AR_AL,6,0)</f>
        <v>0</v>
      </c>
      <c r="H871" s="6">
        <f>VLOOKUP($B871,AR_AL,7,0)</f>
        <v>0</v>
      </c>
      <c r="I871" s="6">
        <f>VLOOKUP($B871,AR_AL,8,0)</f>
        <v>0</v>
      </c>
      <c r="J871" s="6">
        <f>VLOOKUP($B871,AR_AL,9,0)</f>
        <v>0</v>
      </c>
      <c r="K871" s="6">
        <f>VLOOKUP($B871,AR_AL,10,0)</f>
        <v>0</v>
      </c>
      <c r="L871" s="6">
        <f>VLOOKUP($B871,AR_AL,11,0)</f>
        <v>0</v>
      </c>
      <c r="M871" s="6">
        <f>VLOOKUP($B871,AR_AL,12,0)</f>
        <v>0</v>
      </c>
      <c r="N871" s="6">
        <f>VLOOKUP($B871,AR_AL,13,0)</f>
        <v>0</v>
      </c>
      <c r="O871" s="6">
        <f>VLOOKUP($B871,AR_AL,14,0)</f>
        <v>0</v>
      </c>
      <c r="P871" s="6">
        <f>VLOOKUP($B871,AR_AL,15,0)</f>
        <v>0</v>
      </c>
      <c r="Q871" s="6">
        <f>VLOOKUP($B871,AR_AL,16,0)</f>
        <v>0</v>
      </c>
    </row>
    <row r="872" spans="1:17">
      <c r="A872" s="2" t="s">
        <v>791</v>
      </c>
      <c r="B872" s="2" t="s">
        <v>1083</v>
      </c>
      <c r="C872" s="2" t="s">
        <v>739</v>
      </c>
      <c r="D872" s="6" t="e">
        <f>VLOOKUP($B872,AR_AL,3,0)</f>
        <v>#N/A</v>
      </c>
      <c r="E872" s="6" t="e">
        <f>VLOOKUP($B872,AR_AL,4,0)</f>
        <v>#N/A</v>
      </c>
      <c r="F872" s="6" t="e">
        <f>VLOOKUP($B872,AR_AL,5,0)</f>
        <v>#N/A</v>
      </c>
      <c r="G872" s="6" t="e">
        <f>VLOOKUP($B872,AR_AL,6,0)</f>
        <v>#N/A</v>
      </c>
      <c r="H872" s="6" t="e">
        <f>VLOOKUP($B872,AR_AL,7,0)</f>
        <v>#N/A</v>
      </c>
      <c r="I872" s="6" t="e">
        <f>VLOOKUP($B872,AR_AL,8,0)</f>
        <v>#N/A</v>
      </c>
      <c r="J872" s="6" t="e">
        <f>VLOOKUP($B872,AR_AL,9,0)</f>
        <v>#N/A</v>
      </c>
      <c r="K872" s="6" t="e">
        <f>VLOOKUP($B872,AR_AL,10,0)</f>
        <v>#N/A</v>
      </c>
      <c r="L872" s="6" t="e">
        <f>VLOOKUP($B872,AR_AL,11,0)</f>
        <v>#N/A</v>
      </c>
      <c r="M872" s="6" t="e">
        <f>VLOOKUP($B872,AR_AL,12,0)</f>
        <v>#N/A</v>
      </c>
      <c r="N872" s="6" t="e">
        <f>VLOOKUP($B872,AR_AL,13,0)</f>
        <v>#N/A</v>
      </c>
      <c r="O872" s="6" t="e">
        <f>VLOOKUP($B872,AR_AL,14,0)</f>
        <v>#N/A</v>
      </c>
      <c r="P872" s="6" t="e">
        <f>VLOOKUP($B872,AR_AL,15,0)</f>
        <v>#N/A</v>
      </c>
      <c r="Q872" s="6" t="e">
        <f>VLOOKUP($B872,AR_AL,16,0)</f>
        <v>#N/A</v>
      </c>
    </row>
    <row r="873" spans="1:17">
      <c r="A873" s="2" t="s">
        <v>791</v>
      </c>
      <c r="B873" s="2" t="s">
        <v>1084</v>
      </c>
      <c r="C873" s="2" t="s">
        <v>739</v>
      </c>
      <c r="D873" s="6" t="e">
        <f>VLOOKUP($B873,AR_AL,3,0)</f>
        <v>#N/A</v>
      </c>
      <c r="E873" s="6" t="e">
        <f>VLOOKUP($B873,AR_AL,4,0)</f>
        <v>#N/A</v>
      </c>
      <c r="F873" s="6" t="e">
        <f>VLOOKUP($B873,AR_AL,5,0)</f>
        <v>#N/A</v>
      </c>
      <c r="G873" s="6" t="e">
        <f>VLOOKUP($B873,AR_AL,6,0)</f>
        <v>#N/A</v>
      </c>
      <c r="H873" s="6" t="e">
        <f>VLOOKUP($B873,AR_AL,7,0)</f>
        <v>#N/A</v>
      </c>
      <c r="I873" s="6" t="e">
        <f>VLOOKUP($B873,AR_AL,8,0)</f>
        <v>#N/A</v>
      </c>
      <c r="J873" s="6" t="e">
        <f>VLOOKUP($B873,AR_AL,9,0)</f>
        <v>#N/A</v>
      </c>
      <c r="K873" s="6" t="e">
        <f>VLOOKUP($B873,AR_AL,10,0)</f>
        <v>#N/A</v>
      </c>
      <c r="L873" s="6" t="e">
        <f>VLOOKUP($B873,AR_AL,11,0)</f>
        <v>#N/A</v>
      </c>
      <c r="M873" s="6" t="e">
        <f>VLOOKUP($B873,AR_AL,12,0)</f>
        <v>#N/A</v>
      </c>
      <c r="N873" s="6" t="e">
        <f>VLOOKUP($B873,AR_AL,13,0)</f>
        <v>#N/A</v>
      </c>
      <c r="O873" s="6" t="e">
        <f>VLOOKUP($B873,AR_AL,14,0)</f>
        <v>#N/A</v>
      </c>
      <c r="P873" s="6" t="e">
        <f>VLOOKUP($B873,AR_AL,15,0)</f>
        <v>#N/A</v>
      </c>
      <c r="Q873" s="6" t="e">
        <f>VLOOKUP($B873,AR_AL,16,0)</f>
        <v>#N/A</v>
      </c>
    </row>
    <row r="874" spans="1:17">
      <c r="A874" s="2" t="s">
        <v>791</v>
      </c>
      <c r="B874" s="2" t="s">
        <v>1085</v>
      </c>
      <c r="C874" s="2" t="s">
        <v>739</v>
      </c>
      <c r="D874" s="6" t="e">
        <f>VLOOKUP($B874,AR_AL,3,0)</f>
        <v>#N/A</v>
      </c>
      <c r="E874" s="6" t="e">
        <f>VLOOKUP($B874,AR_AL,4,0)</f>
        <v>#N/A</v>
      </c>
      <c r="F874" s="6" t="e">
        <f>VLOOKUP($B874,AR_AL,5,0)</f>
        <v>#N/A</v>
      </c>
      <c r="G874" s="6" t="e">
        <f>VLOOKUP($B874,AR_AL,6,0)</f>
        <v>#N/A</v>
      </c>
      <c r="H874" s="6" t="e">
        <f>VLOOKUP($B874,AR_AL,7,0)</f>
        <v>#N/A</v>
      </c>
      <c r="I874" s="6" t="e">
        <f>VLOOKUP($B874,AR_AL,8,0)</f>
        <v>#N/A</v>
      </c>
      <c r="J874" s="6" t="e">
        <f>VLOOKUP($B874,AR_AL,9,0)</f>
        <v>#N/A</v>
      </c>
      <c r="K874" s="6" t="e">
        <f>VLOOKUP($B874,AR_AL,10,0)</f>
        <v>#N/A</v>
      </c>
      <c r="L874" s="6" t="e">
        <f>VLOOKUP($B874,AR_AL,11,0)</f>
        <v>#N/A</v>
      </c>
      <c r="M874" s="6" t="e">
        <f>VLOOKUP($B874,AR_AL,12,0)</f>
        <v>#N/A</v>
      </c>
      <c r="N874" s="6" t="e">
        <f>VLOOKUP($B874,AR_AL,13,0)</f>
        <v>#N/A</v>
      </c>
      <c r="O874" s="6" t="e">
        <f>VLOOKUP($B874,AR_AL,14,0)</f>
        <v>#N/A</v>
      </c>
      <c r="P874" s="6" t="e">
        <f>VLOOKUP($B874,AR_AL,15,0)</f>
        <v>#N/A</v>
      </c>
      <c r="Q874" s="6" t="e">
        <f>VLOOKUP($B874,AR_AL,16,0)</f>
        <v>#N/A</v>
      </c>
    </row>
    <row r="875" spans="1:17">
      <c r="A875" s="2" t="s">
        <v>791</v>
      </c>
      <c r="B875" s="2" t="s">
        <v>1086</v>
      </c>
      <c r="C875" s="2" t="s">
        <v>739</v>
      </c>
      <c r="D875" s="6" t="e">
        <f>VLOOKUP($B875,AR_AL,3,0)</f>
        <v>#N/A</v>
      </c>
      <c r="E875" s="6" t="e">
        <f>VLOOKUP($B875,AR_AL,4,0)</f>
        <v>#N/A</v>
      </c>
      <c r="F875" s="6" t="e">
        <f>VLOOKUP($B875,AR_AL,5,0)</f>
        <v>#N/A</v>
      </c>
      <c r="G875" s="6" t="e">
        <f>VLOOKUP($B875,AR_AL,6,0)</f>
        <v>#N/A</v>
      </c>
      <c r="H875" s="6" t="e">
        <f>VLOOKUP($B875,AR_AL,7,0)</f>
        <v>#N/A</v>
      </c>
      <c r="I875" s="6" t="e">
        <f>VLOOKUP($B875,AR_AL,8,0)</f>
        <v>#N/A</v>
      </c>
      <c r="J875" s="6" t="e">
        <f>VLOOKUP($B875,AR_AL,9,0)</f>
        <v>#N/A</v>
      </c>
      <c r="K875" s="6" t="e">
        <f>VLOOKUP($B875,AR_AL,10,0)</f>
        <v>#N/A</v>
      </c>
      <c r="L875" s="6" t="e">
        <f>VLOOKUP($B875,AR_AL,11,0)</f>
        <v>#N/A</v>
      </c>
      <c r="M875" s="6" t="e">
        <f>VLOOKUP($B875,AR_AL,12,0)</f>
        <v>#N/A</v>
      </c>
      <c r="N875" s="6" t="e">
        <f>VLOOKUP($B875,AR_AL,13,0)</f>
        <v>#N/A</v>
      </c>
      <c r="O875" s="6" t="e">
        <f>VLOOKUP($B875,AR_AL,14,0)</f>
        <v>#N/A</v>
      </c>
      <c r="P875" s="6" t="e">
        <f>VLOOKUP($B875,AR_AL,15,0)</f>
        <v>#N/A</v>
      </c>
      <c r="Q875" s="6" t="e">
        <f>VLOOKUP($B875,AR_AL,16,0)</f>
        <v>#N/A</v>
      </c>
    </row>
    <row r="876" spans="1:17">
      <c r="A876" s="2" t="s">
        <v>791</v>
      </c>
      <c r="B876" s="2" t="s">
        <v>1263</v>
      </c>
      <c r="C876" s="2" t="s">
        <v>739</v>
      </c>
      <c r="D876" s="6" t="e">
        <f>VLOOKUP($B876,AR_AL,3,0)</f>
        <v>#N/A</v>
      </c>
      <c r="E876" s="6" t="e">
        <f>VLOOKUP($B876,AR_AL,4,0)</f>
        <v>#N/A</v>
      </c>
      <c r="F876" s="6" t="e">
        <f>VLOOKUP($B876,AR_AL,5,0)</f>
        <v>#N/A</v>
      </c>
      <c r="G876" s="6" t="e">
        <f>VLOOKUP($B876,AR_AL,6,0)</f>
        <v>#N/A</v>
      </c>
      <c r="H876" s="6" t="e">
        <f>VLOOKUP($B876,AR_AL,7,0)</f>
        <v>#N/A</v>
      </c>
      <c r="I876" s="6" t="e">
        <f>VLOOKUP($B876,AR_AL,8,0)</f>
        <v>#N/A</v>
      </c>
      <c r="J876" s="6" t="e">
        <f>VLOOKUP($B876,AR_AL,9,0)</f>
        <v>#N/A</v>
      </c>
      <c r="K876" s="6" t="e">
        <f>VLOOKUP($B876,AR_AL,10,0)</f>
        <v>#N/A</v>
      </c>
      <c r="L876" s="6" t="e">
        <f>VLOOKUP($B876,AR_AL,11,0)</f>
        <v>#N/A</v>
      </c>
      <c r="M876" s="6" t="e">
        <f>VLOOKUP($B876,AR_AL,12,0)</f>
        <v>#N/A</v>
      </c>
      <c r="N876" s="6" t="e">
        <f>VLOOKUP($B876,AR_AL,13,0)</f>
        <v>#N/A</v>
      </c>
      <c r="O876" s="6" t="e">
        <f>VLOOKUP($B876,AR_AL,14,0)</f>
        <v>#N/A</v>
      </c>
      <c r="P876" s="6" t="e">
        <f>VLOOKUP($B876,AR_AL,15,0)</f>
        <v>#N/A</v>
      </c>
      <c r="Q876" s="6" t="e">
        <f>VLOOKUP($B876,AR_AL,16,0)</f>
        <v>#N/A</v>
      </c>
    </row>
    <row r="877" spans="1:17">
      <c r="A877" s="2" t="s">
        <v>791</v>
      </c>
      <c r="B877" s="2" t="s">
        <v>3412</v>
      </c>
      <c r="C877" s="2" t="s">
        <v>739</v>
      </c>
      <c r="D877" s="6" t="e">
        <f>VLOOKUP($B877,AR_AL,3,0)</f>
        <v>#N/A</v>
      </c>
      <c r="E877" s="6" t="e">
        <f>VLOOKUP($B877,AR_AL,4,0)</f>
        <v>#N/A</v>
      </c>
      <c r="F877" s="6" t="e">
        <f>VLOOKUP($B877,AR_AL,5,0)</f>
        <v>#N/A</v>
      </c>
      <c r="G877" s="6" t="e">
        <f>VLOOKUP($B877,AR_AL,6,0)</f>
        <v>#N/A</v>
      </c>
      <c r="H877" s="6" t="e">
        <f>VLOOKUP($B877,AR_AL,7,0)</f>
        <v>#N/A</v>
      </c>
      <c r="I877" s="6" t="e">
        <f>VLOOKUP($B877,AR_AL,8,0)</f>
        <v>#N/A</v>
      </c>
      <c r="J877" s="6" t="e">
        <f>VLOOKUP($B877,AR_AL,9,0)</f>
        <v>#N/A</v>
      </c>
      <c r="K877" s="6" t="e">
        <f>VLOOKUP($B877,AR_AL,10,0)</f>
        <v>#N/A</v>
      </c>
      <c r="L877" s="6" t="e">
        <f>VLOOKUP($B877,AR_AL,11,0)</f>
        <v>#N/A</v>
      </c>
      <c r="M877" s="6" t="e">
        <f>VLOOKUP($B877,AR_AL,12,0)</f>
        <v>#N/A</v>
      </c>
      <c r="N877" s="6" t="e">
        <f>VLOOKUP($B877,AR_AL,13,0)</f>
        <v>#N/A</v>
      </c>
      <c r="O877" s="6" t="e">
        <f>VLOOKUP($B877,AR_AL,14,0)</f>
        <v>#N/A</v>
      </c>
      <c r="P877" s="6" t="e">
        <f>VLOOKUP($B877,AR_AL,15,0)</f>
        <v>#N/A</v>
      </c>
      <c r="Q877" s="6" t="e">
        <f>VLOOKUP($B877,AR_AL,16,0)</f>
        <v>#N/A</v>
      </c>
    </row>
    <row r="878" spans="1:17">
      <c r="A878" s="2" t="s">
        <v>791</v>
      </c>
      <c r="B878" s="2" t="s">
        <v>3413</v>
      </c>
      <c r="C878" s="2" t="s">
        <v>739</v>
      </c>
      <c r="D878" s="6" t="e">
        <f>VLOOKUP($B878,AR_AL,3,0)</f>
        <v>#N/A</v>
      </c>
      <c r="E878" s="6" t="e">
        <f>VLOOKUP($B878,AR_AL,4,0)</f>
        <v>#N/A</v>
      </c>
      <c r="F878" s="6" t="e">
        <f>VLOOKUP($B878,AR_AL,5,0)</f>
        <v>#N/A</v>
      </c>
      <c r="G878" s="6" t="e">
        <f>VLOOKUP($B878,AR_AL,6,0)</f>
        <v>#N/A</v>
      </c>
      <c r="H878" s="6" t="e">
        <f>VLOOKUP($B878,AR_AL,7,0)</f>
        <v>#N/A</v>
      </c>
      <c r="I878" s="6" t="e">
        <f>VLOOKUP($B878,AR_AL,8,0)</f>
        <v>#N/A</v>
      </c>
      <c r="J878" s="6" t="e">
        <f>VLOOKUP($B878,AR_AL,9,0)</f>
        <v>#N/A</v>
      </c>
      <c r="K878" s="6" t="e">
        <f>VLOOKUP($B878,AR_AL,10,0)</f>
        <v>#N/A</v>
      </c>
      <c r="L878" s="6" t="e">
        <f>VLOOKUP($B878,AR_AL,11,0)</f>
        <v>#N/A</v>
      </c>
      <c r="M878" s="6" t="e">
        <f>VLOOKUP($B878,AR_AL,12,0)</f>
        <v>#N/A</v>
      </c>
      <c r="N878" s="6" t="e">
        <f>VLOOKUP($B878,AR_AL,13,0)</f>
        <v>#N/A</v>
      </c>
      <c r="O878" s="6" t="e">
        <f>VLOOKUP($B878,AR_AL,14,0)</f>
        <v>#N/A</v>
      </c>
      <c r="P878" s="6" t="e">
        <f>VLOOKUP($B878,AR_AL,15,0)</f>
        <v>#N/A</v>
      </c>
      <c r="Q878" s="6" t="e">
        <f>VLOOKUP($B878,AR_AL,16,0)</f>
        <v>#N/A</v>
      </c>
    </row>
    <row r="879" spans="1:17">
      <c r="A879" s="2" t="s">
        <v>741</v>
      </c>
      <c r="B879" s="2" t="s">
        <v>1281</v>
      </c>
      <c r="C879" s="2" t="s">
        <v>739</v>
      </c>
      <c r="D879" s="6">
        <f>VLOOKUP($B879,AR_AL,3,0)</f>
        <v>0</v>
      </c>
      <c r="E879" s="6">
        <f>VLOOKUP($B879,AR_AL,4,0)</f>
        <v>0</v>
      </c>
      <c r="F879" s="6">
        <f>VLOOKUP($B879,AR_AL,5,0)</f>
        <v>0</v>
      </c>
      <c r="G879" s="6">
        <f>VLOOKUP($B879,AR_AL,6,0)</f>
        <v>0</v>
      </c>
      <c r="H879" s="6">
        <f>VLOOKUP($B879,AR_AL,7,0)</f>
        <v>0</v>
      </c>
      <c r="I879" s="6">
        <f>VLOOKUP($B879,AR_AL,8,0)</f>
        <v>0</v>
      </c>
      <c r="J879" s="6">
        <f>VLOOKUP($B879,AR_AL,9,0)</f>
        <v>0</v>
      </c>
      <c r="K879" s="6">
        <f>VLOOKUP($B879,AR_AL,10,0)</f>
        <v>0</v>
      </c>
      <c r="L879" s="6">
        <f>VLOOKUP($B879,AR_AL,11,0)</f>
        <v>0</v>
      </c>
      <c r="M879" s="6">
        <f>VLOOKUP($B879,AR_AL,12,0)</f>
        <v>0</v>
      </c>
      <c r="N879" s="6">
        <f>VLOOKUP($B879,AR_AL,13,0)</f>
        <v>0</v>
      </c>
      <c r="O879" s="6">
        <f>VLOOKUP($B879,AR_AL,14,0)</f>
        <v>0</v>
      </c>
      <c r="P879" s="6">
        <f>VLOOKUP($B879,AR_AL,15,0)</f>
        <v>0</v>
      </c>
      <c r="Q879" s="6">
        <f>VLOOKUP($B879,AR_AL,16,0)</f>
        <v>0</v>
      </c>
    </row>
    <row r="880" spans="1:17">
      <c r="A880" s="2" t="s">
        <v>741</v>
      </c>
      <c r="B880" s="2" t="s">
        <v>1943</v>
      </c>
      <c r="C880" s="2" t="s">
        <v>739</v>
      </c>
      <c r="D880" s="6" t="e">
        <f>VLOOKUP($B880,AR_AL,3,0)</f>
        <v>#N/A</v>
      </c>
      <c r="E880" s="6" t="e">
        <f>VLOOKUP($B880,AR_AL,4,0)</f>
        <v>#N/A</v>
      </c>
      <c r="F880" s="6" t="e">
        <f>VLOOKUP($B880,AR_AL,5,0)</f>
        <v>#N/A</v>
      </c>
      <c r="G880" s="6" t="e">
        <f>VLOOKUP($B880,AR_AL,6,0)</f>
        <v>#N/A</v>
      </c>
      <c r="H880" s="6" t="e">
        <f>VLOOKUP($B880,AR_AL,7,0)</f>
        <v>#N/A</v>
      </c>
      <c r="I880" s="6" t="e">
        <f>VLOOKUP($B880,AR_AL,8,0)</f>
        <v>#N/A</v>
      </c>
      <c r="J880" s="6" t="e">
        <f>VLOOKUP($B880,AR_AL,9,0)</f>
        <v>#N/A</v>
      </c>
      <c r="K880" s="6" t="e">
        <f>VLOOKUP($B880,AR_AL,10,0)</f>
        <v>#N/A</v>
      </c>
      <c r="L880" s="6" t="e">
        <f>VLOOKUP($B880,AR_AL,11,0)</f>
        <v>#N/A</v>
      </c>
      <c r="M880" s="6" t="e">
        <f>VLOOKUP($B880,AR_AL,12,0)</f>
        <v>#N/A</v>
      </c>
      <c r="N880" s="6" t="e">
        <f>VLOOKUP($B880,AR_AL,13,0)</f>
        <v>#N/A</v>
      </c>
      <c r="O880" s="6" t="e">
        <f>VLOOKUP($B880,AR_AL,14,0)</f>
        <v>#N/A</v>
      </c>
      <c r="P880" s="6" t="e">
        <f>VLOOKUP($B880,AR_AL,15,0)</f>
        <v>#N/A</v>
      </c>
      <c r="Q880" s="6" t="e">
        <f>VLOOKUP($B880,AR_AL,16,0)</f>
        <v>#N/A</v>
      </c>
    </row>
    <row r="881" spans="1:17">
      <c r="A881" s="2" t="s">
        <v>2394</v>
      </c>
      <c r="B881" s="2" t="s">
        <v>3314</v>
      </c>
      <c r="C881" s="2" t="s">
        <v>743</v>
      </c>
      <c r="D881" s="6">
        <f>VLOOKUP($B881,AR_AL,3,0)</f>
        <v>0</v>
      </c>
      <c r="E881" s="6">
        <f>VLOOKUP($B881,AR_AL,4,0)</f>
        <v>0</v>
      </c>
      <c r="F881" s="6">
        <f>VLOOKUP($B881,AR_AL,5,0)</f>
        <v>0</v>
      </c>
      <c r="G881" s="6">
        <f>VLOOKUP($B881,AR_AL,6,0)</f>
        <v>0</v>
      </c>
      <c r="H881" s="6">
        <f>VLOOKUP($B881,AR_AL,7,0)</f>
        <v>0</v>
      </c>
      <c r="I881" s="6">
        <f>VLOOKUP($B881,AR_AL,8,0)</f>
        <v>0</v>
      </c>
      <c r="J881" s="6">
        <f>VLOOKUP($B881,AR_AL,9,0)</f>
        <v>0</v>
      </c>
      <c r="K881" s="6">
        <f>VLOOKUP($B881,AR_AL,10,0)</f>
        <v>0</v>
      </c>
      <c r="L881" s="6">
        <f>VLOOKUP($B881,AR_AL,11,0)</f>
        <v>0</v>
      </c>
      <c r="M881" s="6">
        <f>VLOOKUP($B881,AR_AL,12,0)</f>
        <v>0</v>
      </c>
      <c r="N881" s="6">
        <f>VLOOKUP($B881,AR_AL,13,0)</f>
        <v>0</v>
      </c>
      <c r="O881" s="6">
        <f>VLOOKUP($B881,AR_AL,14,0)</f>
        <v>0</v>
      </c>
      <c r="P881" s="6">
        <f>VLOOKUP($B881,AR_AL,15,0)</f>
        <v>0</v>
      </c>
      <c r="Q881" s="6">
        <f>VLOOKUP($B881,AR_AL,16,0)</f>
        <v>0</v>
      </c>
    </row>
    <row r="882" spans="1:17">
      <c r="A882" s="2" t="s">
        <v>741</v>
      </c>
      <c r="B882" s="2" t="s">
        <v>742</v>
      </c>
      <c r="C882" s="2" t="s">
        <v>743</v>
      </c>
      <c r="D882" s="6">
        <f>VLOOKUP($B882,AR_AL,3,0)</f>
        <v>0</v>
      </c>
      <c r="E882" s="6">
        <f>VLOOKUP($B882,AR_AL,4,0)</f>
        <v>0</v>
      </c>
      <c r="F882" s="6">
        <f>VLOOKUP($B882,AR_AL,5,0)</f>
        <v>0</v>
      </c>
      <c r="G882" s="6">
        <f>VLOOKUP($B882,AR_AL,6,0)</f>
        <v>0</v>
      </c>
      <c r="H882" s="6">
        <f>VLOOKUP($B882,AR_AL,7,0)</f>
        <v>0</v>
      </c>
      <c r="I882" s="6">
        <f>VLOOKUP($B882,AR_AL,8,0)</f>
        <v>0</v>
      </c>
      <c r="J882" s="6">
        <f>VLOOKUP($B882,AR_AL,9,0)</f>
        <v>0</v>
      </c>
      <c r="K882" s="6">
        <f>VLOOKUP($B882,AR_AL,10,0)</f>
        <v>0</v>
      </c>
      <c r="L882" s="6">
        <f>VLOOKUP($B882,AR_AL,11,0)</f>
        <v>0</v>
      </c>
      <c r="M882" s="6">
        <f>VLOOKUP($B882,AR_AL,12,0)</f>
        <v>0</v>
      </c>
      <c r="N882" s="6">
        <f>VLOOKUP($B882,AR_AL,13,0)</f>
        <v>0</v>
      </c>
      <c r="O882" s="6">
        <f>VLOOKUP($B882,AR_AL,14,0)</f>
        <v>0</v>
      </c>
      <c r="P882" s="6">
        <f>VLOOKUP($B882,AR_AL,15,0)</f>
        <v>0</v>
      </c>
      <c r="Q882" s="6">
        <f>VLOOKUP($B882,AR_AL,16,0)</f>
        <v>0</v>
      </c>
    </row>
    <row r="883" spans="1:17">
      <c r="A883" s="2" t="s">
        <v>741</v>
      </c>
      <c r="B883" s="2" t="s">
        <v>747</v>
      </c>
      <c r="C883" s="2" t="s">
        <v>743</v>
      </c>
      <c r="D883" s="6" t="e">
        <f>VLOOKUP($B883,AR_AL,3,0)</f>
        <v>#N/A</v>
      </c>
      <c r="E883" s="6" t="e">
        <f>VLOOKUP($B883,AR_AL,4,0)</f>
        <v>#N/A</v>
      </c>
      <c r="F883" s="6" t="e">
        <f>VLOOKUP($B883,AR_AL,5,0)</f>
        <v>#N/A</v>
      </c>
      <c r="G883" s="6" t="e">
        <f>VLOOKUP($B883,AR_AL,6,0)</f>
        <v>#N/A</v>
      </c>
      <c r="H883" s="6" t="e">
        <f>VLOOKUP($B883,AR_AL,7,0)</f>
        <v>#N/A</v>
      </c>
      <c r="I883" s="6" t="e">
        <f>VLOOKUP($B883,AR_AL,8,0)</f>
        <v>#N/A</v>
      </c>
      <c r="J883" s="6" t="e">
        <f>VLOOKUP($B883,AR_AL,9,0)</f>
        <v>#N/A</v>
      </c>
      <c r="K883" s="6" t="e">
        <f>VLOOKUP($B883,AR_AL,10,0)</f>
        <v>#N/A</v>
      </c>
      <c r="L883" s="6" t="e">
        <f>VLOOKUP($B883,AR_AL,11,0)</f>
        <v>#N/A</v>
      </c>
      <c r="M883" s="6" t="e">
        <f>VLOOKUP($B883,AR_AL,12,0)</f>
        <v>#N/A</v>
      </c>
      <c r="N883" s="6" t="e">
        <f>VLOOKUP($B883,AR_AL,13,0)</f>
        <v>#N/A</v>
      </c>
      <c r="O883" s="6" t="e">
        <f>VLOOKUP($B883,AR_AL,14,0)</f>
        <v>#N/A</v>
      </c>
      <c r="P883" s="6" t="e">
        <f>VLOOKUP($B883,AR_AL,15,0)</f>
        <v>#N/A</v>
      </c>
      <c r="Q883" s="6" t="e">
        <f>VLOOKUP($B883,AR_AL,16,0)</f>
        <v>#N/A</v>
      </c>
    </row>
    <row r="884" spans="1:17">
      <c r="A884" s="2" t="s">
        <v>741</v>
      </c>
      <c r="B884" s="2" t="s">
        <v>750</v>
      </c>
      <c r="C884" s="2" t="s">
        <v>743</v>
      </c>
      <c r="D884" s="6">
        <f>VLOOKUP($B884,AR_AL,3,0)</f>
        <v>0</v>
      </c>
      <c r="E884" s="6">
        <f>VLOOKUP($B884,AR_AL,4,0)</f>
        <v>0</v>
      </c>
      <c r="F884" s="6">
        <f>VLOOKUP($B884,AR_AL,5,0)</f>
        <v>0</v>
      </c>
      <c r="G884" s="6">
        <f>VLOOKUP($B884,AR_AL,6,0)</f>
        <v>0</v>
      </c>
      <c r="H884" s="6">
        <f>VLOOKUP($B884,AR_AL,7,0)</f>
        <v>0</v>
      </c>
      <c r="I884" s="6">
        <f>VLOOKUP($B884,AR_AL,8,0)</f>
        <v>0</v>
      </c>
      <c r="J884" s="6">
        <f>VLOOKUP($B884,AR_AL,9,0)</f>
        <v>0</v>
      </c>
      <c r="K884" s="6">
        <f>VLOOKUP($B884,AR_AL,10,0)</f>
        <v>0</v>
      </c>
      <c r="L884" s="6">
        <f>VLOOKUP($B884,AR_AL,11,0)</f>
        <v>0</v>
      </c>
      <c r="M884" s="6">
        <f>VLOOKUP($B884,AR_AL,12,0)</f>
        <v>0</v>
      </c>
      <c r="N884" s="6">
        <f>VLOOKUP($B884,AR_AL,13,0)</f>
        <v>0</v>
      </c>
      <c r="O884" s="6">
        <f>VLOOKUP($B884,AR_AL,14,0)</f>
        <v>0</v>
      </c>
      <c r="P884" s="6">
        <f>VLOOKUP($B884,AR_AL,15,0)</f>
        <v>0</v>
      </c>
      <c r="Q884" s="6">
        <f>VLOOKUP($B884,AR_AL,16,0)</f>
        <v>0</v>
      </c>
    </row>
    <row r="885" spans="1:17">
      <c r="A885" s="2" t="s">
        <v>741</v>
      </c>
      <c r="B885" s="2" t="s">
        <v>754</v>
      </c>
      <c r="C885" s="2" t="s">
        <v>743</v>
      </c>
      <c r="D885" s="6" t="e">
        <f>VLOOKUP($B885,AR_AL,3,0)</f>
        <v>#N/A</v>
      </c>
      <c r="E885" s="6" t="e">
        <f>VLOOKUP($B885,AR_AL,4,0)</f>
        <v>#N/A</v>
      </c>
      <c r="F885" s="6" t="e">
        <f>VLOOKUP($B885,AR_AL,5,0)</f>
        <v>#N/A</v>
      </c>
      <c r="G885" s="6" t="e">
        <f>VLOOKUP($B885,AR_AL,6,0)</f>
        <v>#N/A</v>
      </c>
      <c r="H885" s="6" t="e">
        <f>VLOOKUP($B885,AR_AL,7,0)</f>
        <v>#N/A</v>
      </c>
      <c r="I885" s="6" t="e">
        <f>VLOOKUP($B885,AR_AL,8,0)</f>
        <v>#N/A</v>
      </c>
      <c r="J885" s="6" t="e">
        <f>VLOOKUP($B885,AR_AL,9,0)</f>
        <v>#N/A</v>
      </c>
      <c r="K885" s="6" t="e">
        <f>VLOOKUP($B885,AR_AL,10,0)</f>
        <v>#N/A</v>
      </c>
      <c r="L885" s="6" t="e">
        <f>VLOOKUP($B885,AR_AL,11,0)</f>
        <v>#N/A</v>
      </c>
      <c r="M885" s="6" t="e">
        <f>VLOOKUP($B885,AR_AL,12,0)</f>
        <v>#N/A</v>
      </c>
      <c r="N885" s="6" t="e">
        <f>VLOOKUP($B885,AR_AL,13,0)</f>
        <v>#N/A</v>
      </c>
      <c r="O885" s="6" t="e">
        <f>VLOOKUP($B885,AR_AL,14,0)</f>
        <v>#N/A</v>
      </c>
      <c r="P885" s="6" t="e">
        <f>VLOOKUP($B885,AR_AL,15,0)</f>
        <v>#N/A</v>
      </c>
      <c r="Q885" s="6" t="e">
        <f>VLOOKUP($B885,AR_AL,16,0)</f>
        <v>#N/A</v>
      </c>
    </row>
    <row r="886" spans="1:17">
      <c r="A886" s="2" t="s">
        <v>741</v>
      </c>
      <c r="B886" s="2" t="s">
        <v>758</v>
      </c>
      <c r="C886" s="2" t="s">
        <v>743</v>
      </c>
      <c r="D886" s="6">
        <f>VLOOKUP($B886,AR_AL,3,0)</f>
        <v>0</v>
      </c>
      <c r="E886" s="6">
        <f>VLOOKUP($B886,AR_AL,4,0)</f>
        <v>0</v>
      </c>
      <c r="F886" s="6">
        <f>VLOOKUP($B886,AR_AL,5,0)</f>
        <v>0</v>
      </c>
      <c r="G886" s="6">
        <f>VLOOKUP($B886,AR_AL,6,0)</f>
        <v>0</v>
      </c>
      <c r="H886" s="6">
        <f>VLOOKUP($B886,AR_AL,7,0)</f>
        <v>0</v>
      </c>
      <c r="I886" s="6">
        <f>VLOOKUP($B886,AR_AL,8,0)</f>
        <v>0</v>
      </c>
      <c r="J886" s="6">
        <f>VLOOKUP($B886,AR_AL,9,0)</f>
        <v>0</v>
      </c>
      <c r="K886" s="6">
        <f>VLOOKUP($B886,AR_AL,10,0)</f>
        <v>0</v>
      </c>
      <c r="L886" s="6">
        <f>VLOOKUP($B886,AR_AL,11,0)</f>
        <v>0</v>
      </c>
      <c r="M886" s="6">
        <f>VLOOKUP($B886,AR_AL,12,0)</f>
        <v>0</v>
      </c>
      <c r="N886" s="6">
        <f>VLOOKUP($B886,AR_AL,13,0)</f>
        <v>0</v>
      </c>
      <c r="O886" s="6">
        <f>VLOOKUP($B886,AR_AL,14,0)</f>
        <v>0</v>
      </c>
      <c r="P886" s="6">
        <f>VLOOKUP($B886,AR_AL,15,0)</f>
        <v>0</v>
      </c>
      <c r="Q886" s="6">
        <f>VLOOKUP($B886,AR_AL,16,0)</f>
        <v>0</v>
      </c>
    </row>
    <row r="887" spans="1:17">
      <c r="A887" s="2" t="s">
        <v>741</v>
      </c>
      <c r="B887" s="2" t="s">
        <v>763</v>
      </c>
      <c r="C887" s="2" t="s">
        <v>743</v>
      </c>
      <c r="D887" s="6" t="e">
        <f>VLOOKUP($B887,AR_AL,3,0)</f>
        <v>#N/A</v>
      </c>
      <c r="E887" s="6" t="e">
        <f>VLOOKUP($B887,AR_AL,4,0)</f>
        <v>#N/A</v>
      </c>
      <c r="F887" s="6" t="e">
        <f>VLOOKUP($B887,AR_AL,5,0)</f>
        <v>#N/A</v>
      </c>
      <c r="G887" s="6" t="e">
        <f>VLOOKUP($B887,AR_AL,6,0)</f>
        <v>#N/A</v>
      </c>
      <c r="H887" s="6" t="e">
        <f>VLOOKUP($B887,AR_AL,7,0)</f>
        <v>#N/A</v>
      </c>
      <c r="I887" s="6" t="e">
        <f>VLOOKUP($B887,AR_AL,8,0)</f>
        <v>#N/A</v>
      </c>
      <c r="J887" s="6" t="e">
        <f>VLOOKUP($B887,AR_AL,9,0)</f>
        <v>#N/A</v>
      </c>
      <c r="K887" s="6" t="e">
        <f>VLOOKUP($B887,AR_AL,10,0)</f>
        <v>#N/A</v>
      </c>
      <c r="L887" s="6" t="e">
        <f>VLOOKUP($B887,AR_AL,11,0)</f>
        <v>#N/A</v>
      </c>
      <c r="M887" s="6" t="e">
        <f>VLOOKUP($B887,AR_AL,12,0)</f>
        <v>#N/A</v>
      </c>
      <c r="N887" s="6" t="e">
        <f>VLOOKUP($B887,AR_AL,13,0)</f>
        <v>#N/A</v>
      </c>
      <c r="O887" s="6" t="e">
        <f>VLOOKUP($B887,AR_AL,14,0)</f>
        <v>#N/A</v>
      </c>
      <c r="P887" s="6" t="e">
        <f>VLOOKUP($B887,AR_AL,15,0)</f>
        <v>#N/A</v>
      </c>
      <c r="Q887" s="6" t="e">
        <f>VLOOKUP($B887,AR_AL,16,0)</f>
        <v>#N/A</v>
      </c>
    </row>
    <row r="888" spans="1:17">
      <c r="A888" s="2" t="s">
        <v>741</v>
      </c>
      <c r="B888" s="2" t="s">
        <v>764</v>
      </c>
      <c r="C888" s="2" t="s">
        <v>743</v>
      </c>
      <c r="D888" s="6">
        <f>VLOOKUP($B888,AR_AL,3,0)</f>
        <v>0</v>
      </c>
      <c r="E888" s="6">
        <f>VLOOKUP($B888,AR_AL,4,0)</f>
        <v>0</v>
      </c>
      <c r="F888" s="6">
        <f>VLOOKUP($B888,AR_AL,5,0)</f>
        <v>0</v>
      </c>
      <c r="G888" s="6">
        <f>VLOOKUP($B888,AR_AL,6,0)</f>
        <v>0</v>
      </c>
      <c r="H888" s="6">
        <f>VLOOKUP($B888,AR_AL,7,0)</f>
        <v>0</v>
      </c>
      <c r="I888" s="6">
        <f>VLOOKUP($B888,AR_AL,8,0)</f>
        <v>0</v>
      </c>
      <c r="J888" s="6">
        <f>VLOOKUP($B888,AR_AL,9,0)</f>
        <v>0</v>
      </c>
      <c r="K888" s="6">
        <f>VLOOKUP($B888,AR_AL,10,0)</f>
        <v>0</v>
      </c>
      <c r="L888" s="6">
        <f>VLOOKUP($B888,AR_AL,11,0)</f>
        <v>0</v>
      </c>
      <c r="M888" s="6">
        <f>VLOOKUP($B888,AR_AL,12,0)</f>
        <v>0</v>
      </c>
      <c r="N888" s="6">
        <f>VLOOKUP($B888,AR_AL,13,0)</f>
        <v>0</v>
      </c>
      <c r="O888" s="6">
        <f>VLOOKUP($B888,AR_AL,14,0)</f>
        <v>0</v>
      </c>
      <c r="P888" s="6">
        <f>VLOOKUP($B888,AR_AL,15,0)</f>
        <v>0</v>
      </c>
      <c r="Q888" s="6">
        <f>VLOOKUP($B888,AR_AL,16,0)</f>
        <v>0</v>
      </c>
    </row>
    <row r="889" spans="1:17">
      <c r="A889" s="2" t="s">
        <v>741</v>
      </c>
      <c r="B889" s="2" t="s">
        <v>766</v>
      </c>
      <c r="C889" s="2" t="s">
        <v>743</v>
      </c>
      <c r="D889" s="6" t="e">
        <f>VLOOKUP($B889,AR_AL,3,0)</f>
        <v>#N/A</v>
      </c>
      <c r="E889" s="6" t="e">
        <f>VLOOKUP($B889,AR_AL,4,0)</f>
        <v>#N/A</v>
      </c>
      <c r="F889" s="6" t="e">
        <f>VLOOKUP($B889,AR_AL,5,0)</f>
        <v>#N/A</v>
      </c>
      <c r="G889" s="6" t="e">
        <f>VLOOKUP($B889,AR_AL,6,0)</f>
        <v>#N/A</v>
      </c>
      <c r="H889" s="6" t="e">
        <f>VLOOKUP($B889,AR_AL,7,0)</f>
        <v>#N/A</v>
      </c>
      <c r="I889" s="6" t="e">
        <f>VLOOKUP($B889,AR_AL,8,0)</f>
        <v>#N/A</v>
      </c>
      <c r="J889" s="6" t="e">
        <f>VLOOKUP($B889,AR_AL,9,0)</f>
        <v>#N/A</v>
      </c>
      <c r="K889" s="6" t="e">
        <f>VLOOKUP($B889,AR_AL,10,0)</f>
        <v>#N/A</v>
      </c>
      <c r="L889" s="6" t="e">
        <f>VLOOKUP($B889,AR_AL,11,0)</f>
        <v>#N/A</v>
      </c>
      <c r="M889" s="6" t="e">
        <f>VLOOKUP($B889,AR_AL,12,0)</f>
        <v>#N/A</v>
      </c>
      <c r="N889" s="6" t="e">
        <f>VLOOKUP($B889,AR_AL,13,0)</f>
        <v>#N/A</v>
      </c>
      <c r="O889" s="6" t="e">
        <f>VLOOKUP($B889,AR_AL,14,0)</f>
        <v>#N/A</v>
      </c>
      <c r="P889" s="6" t="e">
        <f>VLOOKUP($B889,AR_AL,15,0)</f>
        <v>#N/A</v>
      </c>
      <c r="Q889" s="6" t="e">
        <f>VLOOKUP($B889,AR_AL,16,0)</f>
        <v>#N/A</v>
      </c>
    </row>
    <row r="890" spans="1:17">
      <c r="A890" s="2" t="s">
        <v>741</v>
      </c>
      <c r="B890" s="2" t="s">
        <v>767</v>
      </c>
      <c r="C890" s="2" t="s">
        <v>743</v>
      </c>
      <c r="D890" s="6" t="e">
        <f>VLOOKUP($B890,AR_AL,3,0)</f>
        <v>#N/A</v>
      </c>
      <c r="E890" s="6" t="e">
        <f>VLOOKUP($B890,AR_AL,4,0)</f>
        <v>#N/A</v>
      </c>
      <c r="F890" s="6" t="e">
        <f>VLOOKUP($B890,AR_AL,5,0)</f>
        <v>#N/A</v>
      </c>
      <c r="G890" s="6" t="e">
        <f>VLOOKUP($B890,AR_AL,6,0)</f>
        <v>#N/A</v>
      </c>
      <c r="H890" s="6" t="e">
        <f>VLOOKUP($B890,AR_AL,7,0)</f>
        <v>#N/A</v>
      </c>
      <c r="I890" s="6" t="e">
        <f>VLOOKUP($B890,AR_AL,8,0)</f>
        <v>#N/A</v>
      </c>
      <c r="J890" s="6" t="e">
        <f>VLOOKUP($B890,AR_AL,9,0)</f>
        <v>#N/A</v>
      </c>
      <c r="K890" s="6" t="e">
        <f>VLOOKUP($B890,AR_AL,10,0)</f>
        <v>#N/A</v>
      </c>
      <c r="L890" s="6" t="e">
        <f>VLOOKUP($B890,AR_AL,11,0)</f>
        <v>#N/A</v>
      </c>
      <c r="M890" s="6" t="e">
        <f>VLOOKUP($B890,AR_AL,12,0)</f>
        <v>#N/A</v>
      </c>
      <c r="N890" s="6" t="e">
        <f>VLOOKUP($B890,AR_AL,13,0)</f>
        <v>#N/A</v>
      </c>
      <c r="O890" s="6" t="e">
        <f>VLOOKUP($B890,AR_AL,14,0)</f>
        <v>#N/A</v>
      </c>
      <c r="P890" s="6" t="e">
        <f>VLOOKUP($B890,AR_AL,15,0)</f>
        <v>#N/A</v>
      </c>
      <c r="Q890" s="6" t="e">
        <f>VLOOKUP($B890,AR_AL,16,0)</f>
        <v>#N/A</v>
      </c>
    </row>
    <row r="891" spans="1:17">
      <c r="A891" s="2" t="s">
        <v>741</v>
      </c>
      <c r="B891" s="2" t="s">
        <v>768</v>
      </c>
      <c r="C891" s="2" t="s">
        <v>743</v>
      </c>
      <c r="D891" s="6">
        <f>VLOOKUP($B891,AR_AL,3,0)</f>
        <v>0</v>
      </c>
      <c r="E891" s="6">
        <f>VLOOKUP($B891,AR_AL,4,0)</f>
        <v>0</v>
      </c>
      <c r="F891" s="6">
        <f>VLOOKUP($B891,AR_AL,5,0)</f>
        <v>0</v>
      </c>
      <c r="G891" s="6">
        <f>VLOOKUP($B891,AR_AL,6,0)</f>
        <v>0</v>
      </c>
      <c r="H891" s="6">
        <f>VLOOKUP($B891,AR_AL,7,0)</f>
        <v>0</v>
      </c>
      <c r="I891" s="6">
        <f>VLOOKUP($B891,AR_AL,8,0)</f>
        <v>0</v>
      </c>
      <c r="J891" s="6">
        <f>VLOOKUP($B891,AR_AL,9,0)</f>
        <v>0</v>
      </c>
      <c r="K891" s="6">
        <f>VLOOKUP($B891,AR_AL,10,0)</f>
        <v>0</v>
      </c>
      <c r="L891" s="6">
        <f>VLOOKUP($B891,AR_AL,11,0)</f>
        <v>0</v>
      </c>
      <c r="M891" s="6">
        <f>VLOOKUP($B891,AR_AL,12,0)</f>
        <v>0</v>
      </c>
      <c r="N891" s="6">
        <f>VLOOKUP($B891,AR_AL,13,0)</f>
        <v>0</v>
      </c>
      <c r="O891" s="6">
        <f>VLOOKUP($B891,AR_AL,14,0)</f>
        <v>0</v>
      </c>
      <c r="P891" s="6">
        <f>VLOOKUP($B891,AR_AL,15,0)</f>
        <v>0</v>
      </c>
      <c r="Q891" s="6">
        <f>VLOOKUP($B891,AR_AL,16,0)</f>
        <v>0</v>
      </c>
    </row>
    <row r="892" spans="1:17">
      <c r="A892" s="2" t="s">
        <v>741</v>
      </c>
      <c r="B892" s="2" t="s">
        <v>771</v>
      </c>
      <c r="C892" s="2" t="s">
        <v>743</v>
      </c>
      <c r="D892" s="6">
        <f>VLOOKUP($B892,AR_AL,3,0)</f>
        <v>0</v>
      </c>
      <c r="E892" s="6">
        <f>VLOOKUP($B892,AR_AL,4,0)</f>
        <v>0</v>
      </c>
      <c r="F892" s="6">
        <f>VLOOKUP($B892,AR_AL,5,0)</f>
        <v>0</v>
      </c>
      <c r="G892" s="6">
        <f>VLOOKUP($B892,AR_AL,6,0)</f>
        <v>0</v>
      </c>
      <c r="H892" s="6">
        <f>VLOOKUP($B892,AR_AL,7,0)</f>
        <v>0</v>
      </c>
      <c r="I892" s="6">
        <f>VLOOKUP($B892,AR_AL,8,0)</f>
        <v>0</v>
      </c>
      <c r="J892" s="6">
        <f>VLOOKUP($B892,AR_AL,9,0)</f>
        <v>0</v>
      </c>
      <c r="K892" s="6">
        <f>VLOOKUP($B892,AR_AL,10,0)</f>
        <v>0</v>
      </c>
      <c r="L892" s="6">
        <f>VLOOKUP($B892,AR_AL,11,0)</f>
        <v>0</v>
      </c>
      <c r="M892" s="6">
        <f>VLOOKUP($B892,AR_AL,12,0)</f>
        <v>0</v>
      </c>
      <c r="N892" s="6">
        <f>VLOOKUP($B892,AR_AL,13,0)</f>
        <v>0</v>
      </c>
      <c r="O892" s="6">
        <f>VLOOKUP($B892,AR_AL,14,0)</f>
        <v>0</v>
      </c>
      <c r="P892" s="6">
        <f>VLOOKUP($B892,AR_AL,15,0)</f>
        <v>0</v>
      </c>
      <c r="Q892" s="6">
        <f>VLOOKUP($B892,AR_AL,16,0)</f>
        <v>0</v>
      </c>
    </row>
    <row r="893" spans="1:17">
      <c r="A893" s="2" t="s">
        <v>741</v>
      </c>
      <c r="B893" s="2" t="s">
        <v>773</v>
      </c>
      <c r="C893" s="2" t="s">
        <v>743</v>
      </c>
      <c r="D893" s="6">
        <f>VLOOKUP($B893,AR_AL,3,0)</f>
        <v>0</v>
      </c>
      <c r="E893" s="6">
        <f>VLOOKUP($B893,AR_AL,4,0)</f>
        <v>0</v>
      </c>
      <c r="F893" s="6">
        <f>VLOOKUP($B893,AR_AL,5,0)</f>
        <v>0</v>
      </c>
      <c r="G893" s="6">
        <f>VLOOKUP($B893,AR_AL,6,0)</f>
        <v>0</v>
      </c>
      <c r="H893" s="6">
        <f>VLOOKUP($B893,AR_AL,7,0)</f>
        <v>0</v>
      </c>
      <c r="I893" s="6">
        <f>VLOOKUP($B893,AR_AL,8,0)</f>
        <v>0</v>
      </c>
      <c r="J893" s="6">
        <f>VLOOKUP($B893,AR_AL,9,0)</f>
        <v>0</v>
      </c>
      <c r="K893" s="6">
        <f>VLOOKUP($B893,AR_AL,10,0)</f>
        <v>0</v>
      </c>
      <c r="L893" s="6">
        <f>VLOOKUP($B893,AR_AL,11,0)</f>
        <v>0</v>
      </c>
      <c r="M893" s="6">
        <f>VLOOKUP($B893,AR_AL,12,0)</f>
        <v>0</v>
      </c>
      <c r="N893" s="6">
        <f>VLOOKUP($B893,AR_AL,13,0)</f>
        <v>0</v>
      </c>
      <c r="O893" s="6">
        <f>VLOOKUP($B893,AR_AL,14,0)</f>
        <v>0</v>
      </c>
      <c r="P893" s="6">
        <f>VLOOKUP($B893,AR_AL,15,0)</f>
        <v>0</v>
      </c>
      <c r="Q893" s="6">
        <f>VLOOKUP($B893,AR_AL,16,0)</f>
        <v>0</v>
      </c>
    </row>
    <row r="894" spans="1:17">
      <c r="A894" s="2" t="s">
        <v>741</v>
      </c>
      <c r="B894" s="2" t="s">
        <v>775</v>
      </c>
      <c r="C894" s="2" t="s">
        <v>743</v>
      </c>
      <c r="D894" s="6" t="e">
        <f>VLOOKUP($B894,AR_AL,3,0)</f>
        <v>#N/A</v>
      </c>
      <c r="E894" s="6" t="e">
        <f>VLOOKUP($B894,AR_AL,4,0)</f>
        <v>#N/A</v>
      </c>
      <c r="F894" s="6" t="e">
        <f>VLOOKUP($B894,AR_AL,5,0)</f>
        <v>#N/A</v>
      </c>
      <c r="G894" s="6" t="e">
        <f>VLOOKUP($B894,AR_AL,6,0)</f>
        <v>#N/A</v>
      </c>
      <c r="H894" s="6" t="e">
        <f>VLOOKUP($B894,AR_AL,7,0)</f>
        <v>#N/A</v>
      </c>
      <c r="I894" s="6" t="e">
        <f>VLOOKUP($B894,AR_AL,8,0)</f>
        <v>#N/A</v>
      </c>
      <c r="J894" s="6" t="e">
        <f>VLOOKUP($B894,AR_AL,9,0)</f>
        <v>#N/A</v>
      </c>
      <c r="K894" s="6" t="e">
        <f>VLOOKUP($B894,AR_AL,10,0)</f>
        <v>#N/A</v>
      </c>
      <c r="L894" s="6" t="e">
        <f>VLOOKUP($B894,AR_AL,11,0)</f>
        <v>#N/A</v>
      </c>
      <c r="M894" s="6" t="e">
        <f>VLOOKUP($B894,AR_AL,12,0)</f>
        <v>#N/A</v>
      </c>
      <c r="N894" s="6" t="e">
        <f>VLOOKUP($B894,AR_AL,13,0)</f>
        <v>#N/A</v>
      </c>
      <c r="O894" s="6" t="e">
        <f>VLOOKUP($B894,AR_AL,14,0)</f>
        <v>#N/A</v>
      </c>
      <c r="P894" s="6" t="e">
        <f>VLOOKUP($B894,AR_AL,15,0)</f>
        <v>#N/A</v>
      </c>
      <c r="Q894" s="6" t="e">
        <f>VLOOKUP($B894,AR_AL,16,0)</f>
        <v>#N/A</v>
      </c>
    </row>
    <row r="895" spans="1:17">
      <c r="A895" s="2" t="s">
        <v>741</v>
      </c>
      <c r="B895" s="2" t="s">
        <v>780</v>
      </c>
      <c r="C895" s="2" t="s">
        <v>743</v>
      </c>
      <c r="D895" s="6" t="e">
        <f>VLOOKUP($B895,AR_AL,3,0)</f>
        <v>#N/A</v>
      </c>
      <c r="E895" s="6" t="e">
        <f>VLOOKUP($B895,AR_AL,4,0)</f>
        <v>#N/A</v>
      </c>
      <c r="F895" s="6" t="e">
        <f>VLOOKUP($B895,AR_AL,5,0)</f>
        <v>#N/A</v>
      </c>
      <c r="G895" s="6" t="e">
        <f>VLOOKUP($B895,AR_AL,6,0)</f>
        <v>#N/A</v>
      </c>
      <c r="H895" s="6" t="e">
        <f>VLOOKUP($B895,AR_AL,7,0)</f>
        <v>#N/A</v>
      </c>
      <c r="I895" s="6" t="e">
        <f>VLOOKUP($B895,AR_AL,8,0)</f>
        <v>#N/A</v>
      </c>
      <c r="J895" s="6" t="e">
        <f>VLOOKUP($B895,AR_AL,9,0)</f>
        <v>#N/A</v>
      </c>
      <c r="K895" s="6" t="e">
        <f>VLOOKUP($B895,AR_AL,10,0)</f>
        <v>#N/A</v>
      </c>
      <c r="L895" s="6" t="e">
        <f>VLOOKUP($B895,AR_AL,11,0)</f>
        <v>#N/A</v>
      </c>
      <c r="M895" s="6" t="e">
        <f>VLOOKUP($B895,AR_AL,12,0)</f>
        <v>#N/A</v>
      </c>
      <c r="N895" s="6" t="e">
        <f>VLOOKUP($B895,AR_AL,13,0)</f>
        <v>#N/A</v>
      </c>
      <c r="O895" s="6" t="e">
        <f>VLOOKUP($B895,AR_AL,14,0)</f>
        <v>#N/A</v>
      </c>
      <c r="P895" s="6" t="e">
        <f>VLOOKUP($B895,AR_AL,15,0)</f>
        <v>#N/A</v>
      </c>
      <c r="Q895" s="6" t="e">
        <f>VLOOKUP($B895,AR_AL,16,0)</f>
        <v>#N/A</v>
      </c>
    </row>
    <row r="896" spans="1:17">
      <c r="A896" s="2" t="s">
        <v>741</v>
      </c>
      <c r="B896" s="2" t="s">
        <v>782</v>
      </c>
      <c r="C896" s="2" t="s">
        <v>743</v>
      </c>
      <c r="D896" s="6">
        <f>VLOOKUP($B896,AR_AL,3,0)</f>
        <v>0</v>
      </c>
      <c r="E896" s="6">
        <f>VLOOKUP($B896,AR_AL,4,0)</f>
        <v>0</v>
      </c>
      <c r="F896" s="6">
        <f>VLOOKUP($B896,AR_AL,5,0)</f>
        <v>0</v>
      </c>
      <c r="G896" s="6">
        <f>VLOOKUP($B896,AR_AL,6,0)</f>
        <v>0</v>
      </c>
      <c r="H896" s="6">
        <f>VLOOKUP($B896,AR_AL,7,0)</f>
        <v>0</v>
      </c>
      <c r="I896" s="6">
        <f>VLOOKUP($B896,AR_AL,8,0)</f>
        <v>0</v>
      </c>
      <c r="J896" s="6">
        <f>VLOOKUP($B896,AR_AL,9,0)</f>
        <v>0</v>
      </c>
      <c r="K896" s="6">
        <f>VLOOKUP($B896,AR_AL,10,0)</f>
        <v>0</v>
      </c>
      <c r="L896" s="6">
        <f>VLOOKUP($B896,AR_AL,11,0)</f>
        <v>0</v>
      </c>
      <c r="M896" s="6">
        <f>VLOOKUP($B896,AR_AL,12,0)</f>
        <v>0</v>
      </c>
      <c r="N896" s="6">
        <f>VLOOKUP($B896,AR_AL,13,0)</f>
        <v>0</v>
      </c>
      <c r="O896" s="6">
        <f>VLOOKUP($B896,AR_AL,14,0)</f>
        <v>0</v>
      </c>
      <c r="P896" s="6">
        <f>VLOOKUP($B896,AR_AL,15,0)</f>
        <v>0</v>
      </c>
      <c r="Q896" s="6">
        <f>VLOOKUP($B896,AR_AL,16,0)</f>
        <v>0</v>
      </c>
    </row>
    <row r="897" spans="1:17">
      <c r="A897" s="2" t="s">
        <v>741</v>
      </c>
      <c r="B897" s="2" t="s">
        <v>784</v>
      </c>
      <c r="C897" s="2" t="s">
        <v>743</v>
      </c>
      <c r="D897" s="6">
        <f>VLOOKUP($B897,AR_AL,3,0)</f>
        <v>0</v>
      </c>
      <c r="E897" s="6">
        <f>VLOOKUP($B897,AR_AL,4,0)</f>
        <v>0</v>
      </c>
      <c r="F897" s="6">
        <f>VLOOKUP($B897,AR_AL,5,0)</f>
        <v>0</v>
      </c>
      <c r="G897" s="6">
        <f>VLOOKUP($B897,AR_AL,6,0)</f>
        <v>0</v>
      </c>
      <c r="H897" s="6">
        <f>VLOOKUP($B897,AR_AL,7,0)</f>
        <v>0</v>
      </c>
      <c r="I897" s="6">
        <f>VLOOKUP($B897,AR_AL,8,0)</f>
        <v>0</v>
      </c>
      <c r="J897" s="6">
        <f>VLOOKUP($B897,AR_AL,9,0)</f>
        <v>0</v>
      </c>
      <c r="K897" s="6">
        <f>VLOOKUP($B897,AR_AL,10,0)</f>
        <v>0</v>
      </c>
      <c r="L897" s="6">
        <f>VLOOKUP($B897,AR_AL,11,0)</f>
        <v>0</v>
      </c>
      <c r="M897" s="6">
        <f>VLOOKUP($B897,AR_AL,12,0)</f>
        <v>0</v>
      </c>
      <c r="N897" s="6">
        <f>VLOOKUP($B897,AR_AL,13,0)</f>
        <v>0</v>
      </c>
      <c r="O897" s="6">
        <f>VLOOKUP($B897,AR_AL,14,0)</f>
        <v>0</v>
      </c>
      <c r="P897" s="6">
        <f>VLOOKUP($B897,AR_AL,15,0)</f>
        <v>0</v>
      </c>
      <c r="Q897" s="6">
        <f>VLOOKUP($B897,AR_AL,16,0)</f>
        <v>0</v>
      </c>
    </row>
    <row r="898" spans="1:17">
      <c r="A898" s="2" t="s">
        <v>741</v>
      </c>
      <c r="B898" s="2" t="s">
        <v>787</v>
      </c>
      <c r="C898" s="2" t="s">
        <v>743</v>
      </c>
      <c r="D898" s="6">
        <f>VLOOKUP($B898,AR_AL,3,0)</f>
        <v>0</v>
      </c>
      <c r="E898" s="6">
        <f>VLOOKUP($B898,AR_AL,4,0)</f>
        <v>0</v>
      </c>
      <c r="F898" s="6">
        <f>VLOOKUP($B898,AR_AL,5,0)</f>
        <v>0</v>
      </c>
      <c r="G898" s="6">
        <f>VLOOKUP($B898,AR_AL,6,0)</f>
        <v>0</v>
      </c>
      <c r="H898" s="6">
        <f>VLOOKUP($B898,AR_AL,7,0)</f>
        <v>0</v>
      </c>
      <c r="I898" s="6">
        <f>VLOOKUP($B898,AR_AL,8,0)</f>
        <v>0</v>
      </c>
      <c r="J898" s="6">
        <f>VLOOKUP($B898,AR_AL,9,0)</f>
        <v>0</v>
      </c>
      <c r="K898" s="6">
        <f>VLOOKUP($B898,AR_AL,10,0)</f>
        <v>0</v>
      </c>
      <c r="L898" s="6">
        <f>VLOOKUP($B898,AR_AL,11,0)</f>
        <v>0</v>
      </c>
      <c r="M898" s="6">
        <f>VLOOKUP($B898,AR_AL,12,0)</f>
        <v>0</v>
      </c>
      <c r="N898" s="6">
        <f>VLOOKUP($B898,AR_AL,13,0)</f>
        <v>0</v>
      </c>
      <c r="O898" s="6">
        <f>VLOOKUP($B898,AR_AL,14,0)</f>
        <v>0</v>
      </c>
      <c r="P898" s="6">
        <f>VLOOKUP($B898,AR_AL,15,0)</f>
        <v>0</v>
      </c>
      <c r="Q898" s="6">
        <f>VLOOKUP($B898,AR_AL,16,0)</f>
        <v>0</v>
      </c>
    </row>
    <row r="899" spans="1:17">
      <c r="A899" s="2" t="s">
        <v>741</v>
      </c>
      <c r="B899" s="2" t="s">
        <v>794</v>
      </c>
      <c r="C899" s="2" t="s">
        <v>743</v>
      </c>
      <c r="D899" s="6" t="e">
        <f>VLOOKUP($B899,AR_AL,3,0)</f>
        <v>#N/A</v>
      </c>
      <c r="E899" s="6" t="e">
        <f>VLOOKUP($B899,AR_AL,4,0)</f>
        <v>#N/A</v>
      </c>
      <c r="F899" s="6" t="e">
        <f>VLOOKUP($B899,AR_AL,5,0)</f>
        <v>#N/A</v>
      </c>
      <c r="G899" s="6" t="e">
        <f>VLOOKUP($B899,AR_AL,6,0)</f>
        <v>#N/A</v>
      </c>
      <c r="H899" s="6" t="e">
        <f>VLOOKUP($B899,AR_AL,7,0)</f>
        <v>#N/A</v>
      </c>
      <c r="I899" s="6" t="e">
        <f>VLOOKUP($B899,AR_AL,8,0)</f>
        <v>#N/A</v>
      </c>
      <c r="J899" s="6" t="e">
        <f>VLOOKUP($B899,AR_AL,9,0)</f>
        <v>#N/A</v>
      </c>
      <c r="K899" s="6" t="e">
        <f>VLOOKUP($B899,AR_AL,10,0)</f>
        <v>#N/A</v>
      </c>
      <c r="L899" s="6" t="e">
        <f>VLOOKUP($B899,AR_AL,11,0)</f>
        <v>#N/A</v>
      </c>
      <c r="M899" s="6" t="e">
        <f>VLOOKUP($B899,AR_AL,12,0)</f>
        <v>#N/A</v>
      </c>
      <c r="N899" s="6" t="e">
        <f>VLOOKUP($B899,AR_AL,13,0)</f>
        <v>#N/A</v>
      </c>
      <c r="O899" s="6" t="e">
        <f>VLOOKUP($B899,AR_AL,14,0)</f>
        <v>#N/A</v>
      </c>
      <c r="P899" s="6" t="e">
        <f>VLOOKUP($B899,AR_AL,15,0)</f>
        <v>#N/A</v>
      </c>
      <c r="Q899" s="6" t="e">
        <f>VLOOKUP($B899,AR_AL,16,0)</f>
        <v>#N/A</v>
      </c>
    </row>
    <row r="900" spans="1:17">
      <c r="A900" s="2" t="s">
        <v>741</v>
      </c>
      <c r="B900" s="2" t="s">
        <v>796</v>
      </c>
      <c r="C900" s="2" t="s">
        <v>743</v>
      </c>
      <c r="D900" s="6" t="e">
        <f>VLOOKUP($B900,AR_AL,3,0)</f>
        <v>#N/A</v>
      </c>
      <c r="E900" s="6" t="e">
        <f>VLOOKUP($B900,AR_AL,4,0)</f>
        <v>#N/A</v>
      </c>
      <c r="F900" s="6" t="e">
        <f>VLOOKUP($B900,AR_AL,5,0)</f>
        <v>#N/A</v>
      </c>
      <c r="G900" s="6" t="e">
        <f>VLOOKUP($B900,AR_AL,6,0)</f>
        <v>#N/A</v>
      </c>
      <c r="H900" s="6" t="e">
        <f>VLOOKUP($B900,AR_AL,7,0)</f>
        <v>#N/A</v>
      </c>
      <c r="I900" s="6" t="e">
        <f>VLOOKUP($B900,AR_AL,8,0)</f>
        <v>#N/A</v>
      </c>
      <c r="J900" s="6" t="e">
        <f>VLOOKUP($B900,AR_AL,9,0)</f>
        <v>#N/A</v>
      </c>
      <c r="K900" s="6" t="e">
        <f>VLOOKUP($B900,AR_AL,10,0)</f>
        <v>#N/A</v>
      </c>
      <c r="L900" s="6" t="e">
        <f>VLOOKUP($B900,AR_AL,11,0)</f>
        <v>#N/A</v>
      </c>
      <c r="M900" s="6" t="e">
        <f>VLOOKUP($B900,AR_AL,12,0)</f>
        <v>#N/A</v>
      </c>
      <c r="N900" s="6" t="e">
        <f>VLOOKUP($B900,AR_AL,13,0)</f>
        <v>#N/A</v>
      </c>
      <c r="O900" s="6" t="e">
        <f>VLOOKUP($B900,AR_AL,14,0)</f>
        <v>#N/A</v>
      </c>
      <c r="P900" s="6" t="e">
        <f>VLOOKUP($B900,AR_AL,15,0)</f>
        <v>#N/A</v>
      </c>
      <c r="Q900" s="6" t="e">
        <f>VLOOKUP($B900,AR_AL,16,0)</f>
        <v>#N/A</v>
      </c>
    </row>
    <row r="901" spans="1:17">
      <c r="A901" s="2" t="s">
        <v>741</v>
      </c>
      <c r="B901" s="2" t="s">
        <v>797</v>
      </c>
      <c r="C901" s="2" t="s">
        <v>743</v>
      </c>
      <c r="D901" s="6" t="e">
        <f>VLOOKUP($B901,AR_AL,3,0)</f>
        <v>#N/A</v>
      </c>
      <c r="E901" s="6" t="e">
        <f>VLOOKUP($B901,AR_AL,4,0)</f>
        <v>#N/A</v>
      </c>
      <c r="F901" s="6" t="e">
        <f>VLOOKUP($B901,AR_AL,5,0)</f>
        <v>#N/A</v>
      </c>
      <c r="G901" s="6" t="e">
        <f>VLOOKUP($B901,AR_AL,6,0)</f>
        <v>#N/A</v>
      </c>
      <c r="H901" s="6" t="e">
        <f>VLOOKUP($B901,AR_AL,7,0)</f>
        <v>#N/A</v>
      </c>
      <c r="I901" s="6" t="e">
        <f>VLOOKUP($B901,AR_AL,8,0)</f>
        <v>#N/A</v>
      </c>
      <c r="J901" s="6" t="e">
        <f>VLOOKUP($B901,AR_AL,9,0)</f>
        <v>#N/A</v>
      </c>
      <c r="K901" s="6" t="e">
        <f>VLOOKUP($B901,AR_AL,10,0)</f>
        <v>#N/A</v>
      </c>
      <c r="L901" s="6" t="e">
        <f>VLOOKUP($B901,AR_AL,11,0)</f>
        <v>#N/A</v>
      </c>
      <c r="M901" s="6" t="e">
        <f>VLOOKUP($B901,AR_AL,12,0)</f>
        <v>#N/A</v>
      </c>
      <c r="N901" s="6" t="e">
        <f>VLOOKUP($B901,AR_AL,13,0)</f>
        <v>#N/A</v>
      </c>
      <c r="O901" s="6" t="e">
        <f>VLOOKUP($B901,AR_AL,14,0)</f>
        <v>#N/A</v>
      </c>
      <c r="P901" s="6" t="e">
        <f>VLOOKUP($B901,AR_AL,15,0)</f>
        <v>#N/A</v>
      </c>
      <c r="Q901" s="6" t="e">
        <f>VLOOKUP($B901,AR_AL,16,0)</f>
        <v>#N/A</v>
      </c>
    </row>
    <row r="902" spans="1:17">
      <c r="A902" s="2" t="s">
        <v>741</v>
      </c>
      <c r="B902" s="2" t="s">
        <v>798</v>
      </c>
      <c r="C902" s="2" t="s">
        <v>743</v>
      </c>
      <c r="D902" s="6">
        <f>VLOOKUP($B902,AR_AL,3,0)</f>
        <v>0</v>
      </c>
      <c r="E902" s="6">
        <f>VLOOKUP($B902,AR_AL,4,0)</f>
        <v>0</v>
      </c>
      <c r="F902" s="6">
        <f>VLOOKUP($B902,AR_AL,5,0)</f>
        <v>0</v>
      </c>
      <c r="G902" s="6">
        <f>VLOOKUP($B902,AR_AL,6,0)</f>
        <v>0</v>
      </c>
      <c r="H902" s="6">
        <f>VLOOKUP($B902,AR_AL,7,0)</f>
        <v>0</v>
      </c>
      <c r="I902" s="6">
        <f>VLOOKUP($B902,AR_AL,8,0)</f>
        <v>0</v>
      </c>
      <c r="J902" s="6">
        <f>VLOOKUP($B902,AR_AL,9,0)</f>
        <v>0</v>
      </c>
      <c r="K902" s="6">
        <f>VLOOKUP($B902,AR_AL,10,0)</f>
        <v>0</v>
      </c>
      <c r="L902" s="6">
        <f>VLOOKUP($B902,AR_AL,11,0)</f>
        <v>0</v>
      </c>
      <c r="M902" s="6">
        <f>VLOOKUP($B902,AR_AL,12,0)</f>
        <v>0</v>
      </c>
      <c r="N902" s="6">
        <f>VLOOKUP($B902,AR_AL,13,0)</f>
        <v>0</v>
      </c>
      <c r="O902" s="6">
        <f>VLOOKUP($B902,AR_AL,14,0)</f>
        <v>0</v>
      </c>
      <c r="P902" s="6">
        <f>VLOOKUP($B902,AR_AL,15,0)</f>
        <v>0</v>
      </c>
      <c r="Q902" s="6">
        <f>VLOOKUP($B902,AR_AL,16,0)</f>
        <v>0</v>
      </c>
    </row>
    <row r="903" spans="1:17">
      <c r="A903" s="2" t="s">
        <v>741</v>
      </c>
      <c r="B903" s="2" t="s">
        <v>800</v>
      </c>
      <c r="C903" s="2" t="s">
        <v>743</v>
      </c>
      <c r="D903" s="6">
        <f>VLOOKUP($B903,AR_AL,3,0)</f>
        <v>0</v>
      </c>
      <c r="E903" s="6">
        <f>VLOOKUP($B903,AR_AL,4,0)</f>
        <v>0</v>
      </c>
      <c r="F903" s="6">
        <f>VLOOKUP($B903,AR_AL,5,0)</f>
        <v>0</v>
      </c>
      <c r="G903" s="6">
        <f>VLOOKUP($B903,AR_AL,6,0)</f>
        <v>0</v>
      </c>
      <c r="H903" s="6">
        <f>VLOOKUP($B903,AR_AL,7,0)</f>
        <v>0</v>
      </c>
      <c r="I903" s="6">
        <f>VLOOKUP($B903,AR_AL,8,0)</f>
        <v>0</v>
      </c>
      <c r="J903" s="6">
        <f>VLOOKUP($B903,AR_AL,9,0)</f>
        <v>0</v>
      </c>
      <c r="K903" s="6">
        <f>VLOOKUP($B903,AR_AL,10,0)</f>
        <v>0</v>
      </c>
      <c r="L903" s="6">
        <f>VLOOKUP($B903,AR_AL,11,0)</f>
        <v>0</v>
      </c>
      <c r="M903" s="6">
        <f>VLOOKUP($B903,AR_AL,12,0)</f>
        <v>0</v>
      </c>
      <c r="N903" s="6">
        <f>VLOOKUP($B903,AR_AL,13,0)</f>
        <v>0</v>
      </c>
      <c r="O903" s="6">
        <f>VLOOKUP($B903,AR_AL,14,0)</f>
        <v>0</v>
      </c>
      <c r="P903" s="6">
        <f>VLOOKUP($B903,AR_AL,15,0)</f>
        <v>0</v>
      </c>
      <c r="Q903" s="6">
        <f>VLOOKUP($B903,AR_AL,16,0)</f>
        <v>0</v>
      </c>
    </row>
    <row r="904" spans="1:17">
      <c r="A904" s="2" t="s">
        <v>741</v>
      </c>
      <c r="B904" s="2" t="s">
        <v>802</v>
      </c>
      <c r="C904" s="2" t="s">
        <v>743</v>
      </c>
      <c r="D904" s="6">
        <f>VLOOKUP($B904,AR_AL,3,0)</f>
        <v>0</v>
      </c>
      <c r="E904" s="6">
        <f>VLOOKUP($B904,AR_AL,4,0)</f>
        <v>0</v>
      </c>
      <c r="F904" s="6">
        <f>VLOOKUP($B904,AR_AL,5,0)</f>
        <v>0</v>
      </c>
      <c r="G904" s="6">
        <f>VLOOKUP($B904,AR_AL,6,0)</f>
        <v>0</v>
      </c>
      <c r="H904" s="6">
        <f>VLOOKUP($B904,AR_AL,7,0)</f>
        <v>0</v>
      </c>
      <c r="I904" s="6">
        <f>VLOOKUP($B904,AR_AL,8,0)</f>
        <v>0</v>
      </c>
      <c r="J904" s="6">
        <f>VLOOKUP($B904,AR_AL,9,0)</f>
        <v>0</v>
      </c>
      <c r="K904" s="6">
        <f>VLOOKUP($B904,AR_AL,10,0)</f>
        <v>0</v>
      </c>
      <c r="L904" s="6">
        <f>VLOOKUP($B904,AR_AL,11,0)</f>
        <v>0</v>
      </c>
      <c r="M904" s="6">
        <f>VLOOKUP($B904,AR_AL,12,0)</f>
        <v>0</v>
      </c>
      <c r="N904" s="6">
        <f>VLOOKUP($B904,AR_AL,13,0)</f>
        <v>0</v>
      </c>
      <c r="O904" s="6">
        <f>VLOOKUP($B904,AR_AL,14,0)</f>
        <v>0</v>
      </c>
      <c r="P904" s="6">
        <f>VLOOKUP($B904,AR_AL,15,0)</f>
        <v>0</v>
      </c>
      <c r="Q904" s="6">
        <f>VLOOKUP($B904,AR_AL,16,0)</f>
        <v>0</v>
      </c>
    </row>
    <row r="905" spans="1:17">
      <c r="A905" s="2" t="s">
        <v>741</v>
      </c>
      <c r="B905" s="2" t="s">
        <v>807</v>
      </c>
      <c r="C905" s="2" t="s">
        <v>743</v>
      </c>
      <c r="D905" s="6" t="e">
        <f>VLOOKUP($B905,AR_AL,3,0)</f>
        <v>#N/A</v>
      </c>
      <c r="E905" s="6" t="e">
        <f>VLOOKUP($B905,AR_AL,4,0)</f>
        <v>#N/A</v>
      </c>
      <c r="F905" s="6" t="e">
        <f>VLOOKUP($B905,AR_AL,5,0)</f>
        <v>#N/A</v>
      </c>
      <c r="G905" s="6" t="e">
        <f>VLOOKUP($B905,AR_AL,6,0)</f>
        <v>#N/A</v>
      </c>
      <c r="H905" s="6" t="e">
        <f>VLOOKUP($B905,AR_AL,7,0)</f>
        <v>#N/A</v>
      </c>
      <c r="I905" s="6" t="e">
        <f>VLOOKUP($B905,AR_AL,8,0)</f>
        <v>#N/A</v>
      </c>
      <c r="J905" s="6" t="e">
        <f>VLOOKUP($B905,AR_AL,9,0)</f>
        <v>#N/A</v>
      </c>
      <c r="K905" s="6" t="e">
        <f>VLOOKUP($B905,AR_AL,10,0)</f>
        <v>#N/A</v>
      </c>
      <c r="L905" s="6" t="e">
        <f>VLOOKUP($B905,AR_AL,11,0)</f>
        <v>#N/A</v>
      </c>
      <c r="M905" s="6" t="e">
        <f>VLOOKUP($B905,AR_AL,12,0)</f>
        <v>#N/A</v>
      </c>
      <c r="N905" s="6" t="e">
        <f>VLOOKUP($B905,AR_AL,13,0)</f>
        <v>#N/A</v>
      </c>
      <c r="O905" s="6" t="e">
        <f>VLOOKUP($B905,AR_AL,14,0)</f>
        <v>#N/A</v>
      </c>
      <c r="P905" s="6" t="e">
        <f>VLOOKUP($B905,AR_AL,15,0)</f>
        <v>#N/A</v>
      </c>
      <c r="Q905" s="6" t="e">
        <f>VLOOKUP($B905,AR_AL,16,0)</f>
        <v>#N/A</v>
      </c>
    </row>
    <row r="906" spans="1:17">
      <c r="A906" s="2" t="s">
        <v>741</v>
      </c>
      <c r="B906" s="2" t="s">
        <v>846</v>
      </c>
      <c r="C906" s="2" t="s">
        <v>743</v>
      </c>
      <c r="D906" s="6" t="e">
        <f>VLOOKUP($B906,AR_AL,3,0)</f>
        <v>#N/A</v>
      </c>
      <c r="E906" s="6" t="e">
        <f>VLOOKUP($B906,AR_AL,4,0)</f>
        <v>#N/A</v>
      </c>
      <c r="F906" s="6" t="e">
        <f>VLOOKUP($B906,AR_AL,5,0)</f>
        <v>#N/A</v>
      </c>
      <c r="G906" s="6" t="e">
        <f>VLOOKUP($B906,AR_AL,6,0)</f>
        <v>#N/A</v>
      </c>
      <c r="H906" s="6" t="e">
        <f>VLOOKUP($B906,AR_AL,7,0)</f>
        <v>#N/A</v>
      </c>
      <c r="I906" s="6" t="e">
        <f>VLOOKUP($B906,AR_AL,8,0)</f>
        <v>#N/A</v>
      </c>
      <c r="J906" s="6" t="e">
        <f>VLOOKUP($B906,AR_AL,9,0)</f>
        <v>#N/A</v>
      </c>
      <c r="K906" s="6" t="e">
        <f>VLOOKUP($B906,AR_AL,10,0)</f>
        <v>#N/A</v>
      </c>
      <c r="L906" s="6" t="e">
        <f>VLOOKUP($B906,AR_AL,11,0)</f>
        <v>#N/A</v>
      </c>
      <c r="M906" s="6" t="e">
        <f>VLOOKUP($B906,AR_AL,12,0)</f>
        <v>#N/A</v>
      </c>
      <c r="N906" s="6" t="e">
        <f>VLOOKUP($B906,AR_AL,13,0)</f>
        <v>#N/A</v>
      </c>
      <c r="O906" s="6" t="e">
        <f>VLOOKUP($B906,AR_AL,14,0)</f>
        <v>#N/A</v>
      </c>
      <c r="P906" s="6" t="e">
        <f>VLOOKUP($B906,AR_AL,15,0)</f>
        <v>#N/A</v>
      </c>
      <c r="Q906" s="6" t="e">
        <f>VLOOKUP($B906,AR_AL,16,0)</f>
        <v>#N/A</v>
      </c>
    </row>
    <row r="907" spans="1:17">
      <c r="A907" s="2" t="s">
        <v>741</v>
      </c>
      <c r="B907" s="2" t="s">
        <v>847</v>
      </c>
      <c r="C907" s="2" t="s">
        <v>743</v>
      </c>
      <c r="D907" s="6" t="e">
        <f>VLOOKUP($B907,AR_AL,3,0)</f>
        <v>#N/A</v>
      </c>
      <c r="E907" s="6" t="e">
        <f>VLOOKUP($B907,AR_AL,4,0)</f>
        <v>#N/A</v>
      </c>
      <c r="F907" s="6" t="e">
        <f>VLOOKUP($B907,AR_AL,5,0)</f>
        <v>#N/A</v>
      </c>
      <c r="G907" s="6" t="e">
        <f>VLOOKUP($B907,AR_AL,6,0)</f>
        <v>#N/A</v>
      </c>
      <c r="H907" s="6" t="e">
        <f>VLOOKUP($B907,AR_AL,7,0)</f>
        <v>#N/A</v>
      </c>
      <c r="I907" s="6" t="e">
        <f>VLOOKUP($B907,AR_AL,8,0)</f>
        <v>#N/A</v>
      </c>
      <c r="J907" s="6" t="e">
        <f>VLOOKUP($B907,AR_AL,9,0)</f>
        <v>#N/A</v>
      </c>
      <c r="K907" s="6" t="e">
        <f>VLOOKUP($B907,AR_AL,10,0)</f>
        <v>#N/A</v>
      </c>
      <c r="L907" s="6" t="e">
        <f>VLOOKUP($B907,AR_AL,11,0)</f>
        <v>#N/A</v>
      </c>
      <c r="M907" s="6" t="e">
        <f>VLOOKUP($B907,AR_AL,12,0)</f>
        <v>#N/A</v>
      </c>
      <c r="N907" s="6" t="e">
        <f>VLOOKUP($B907,AR_AL,13,0)</f>
        <v>#N/A</v>
      </c>
      <c r="O907" s="6" t="e">
        <f>VLOOKUP($B907,AR_AL,14,0)</f>
        <v>#N/A</v>
      </c>
      <c r="P907" s="6" t="e">
        <f>VLOOKUP($B907,AR_AL,15,0)</f>
        <v>#N/A</v>
      </c>
      <c r="Q907" s="6" t="e">
        <f>VLOOKUP($B907,AR_AL,16,0)</f>
        <v>#N/A</v>
      </c>
    </row>
    <row r="908" spans="1:17">
      <c r="A908" s="2" t="s">
        <v>741</v>
      </c>
      <c r="B908" s="2" t="s">
        <v>848</v>
      </c>
      <c r="C908" s="2" t="s">
        <v>743</v>
      </c>
      <c r="D908" s="6" t="e">
        <f>VLOOKUP($B908,AR_AL,3,0)</f>
        <v>#N/A</v>
      </c>
      <c r="E908" s="6" t="e">
        <f>VLOOKUP($B908,AR_AL,4,0)</f>
        <v>#N/A</v>
      </c>
      <c r="F908" s="6" t="e">
        <f>VLOOKUP($B908,AR_AL,5,0)</f>
        <v>#N/A</v>
      </c>
      <c r="G908" s="6" t="e">
        <f>VLOOKUP($B908,AR_AL,6,0)</f>
        <v>#N/A</v>
      </c>
      <c r="H908" s="6" t="e">
        <f>VLOOKUP($B908,AR_AL,7,0)</f>
        <v>#N/A</v>
      </c>
      <c r="I908" s="6" t="e">
        <f>VLOOKUP($B908,AR_AL,8,0)</f>
        <v>#N/A</v>
      </c>
      <c r="J908" s="6" t="e">
        <f>VLOOKUP($B908,AR_AL,9,0)</f>
        <v>#N/A</v>
      </c>
      <c r="K908" s="6" t="e">
        <f>VLOOKUP($B908,AR_AL,10,0)</f>
        <v>#N/A</v>
      </c>
      <c r="L908" s="6" t="e">
        <f>VLOOKUP($B908,AR_AL,11,0)</f>
        <v>#N/A</v>
      </c>
      <c r="M908" s="6" t="e">
        <f>VLOOKUP($B908,AR_AL,12,0)</f>
        <v>#N/A</v>
      </c>
      <c r="N908" s="6" t="e">
        <f>VLOOKUP($B908,AR_AL,13,0)</f>
        <v>#N/A</v>
      </c>
      <c r="O908" s="6" t="e">
        <f>VLOOKUP($B908,AR_AL,14,0)</f>
        <v>#N/A</v>
      </c>
      <c r="P908" s="6" t="e">
        <f>VLOOKUP($B908,AR_AL,15,0)</f>
        <v>#N/A</v>
      </c>
      <c r="Q908" s="6" t="e">
        <f>VLOOKUP($B908,AR_AL,16,0)</f>
        <v>#N/A</v>
      </c>
    </row>
    <row r="909" spans="1:17">
      <c r="A909" s="2" t="s">
        <v>741</v>
      </c>
      <c r="B909" s="2" t="s">
        <v>849</v>
      </c>
      <c r="C909" s="2" t="s">
        <v>743</v>
      </c>
      <c r="D909" s="6" t="e">
        <f>VLOOKUP($B909,AR_AL,3,0)</f>
        <v>#N/A</v>
      </c>
      <c r="E909" s="6" t="e">
        <f>VLOOKUP($B909,AR_AL,4,0)</f>
        <v>#N/A</v>
      </c>
      <c r="F909" s="6" t="e">
        <f>VLOOKUP($B909,AR_AL,5,0)</f>
        <v>#N/A</v>
      </c>
      <c r="G909" s="6" t="e">
        <f>VLOOKUP($B909,AR_AL,6,0)</f>
        <v>#N/A</v>
      </c>
      <c r="H909" s="6" t="e">
        <f>VLOOKUP($B909,AR_AL,7,0)</f>
        <v>#N/A</v>
      </c>
      <c r="I909" s="6" t="e">
        <f>VLOOKUP($B909,AR_AL,8,0)</f>
        <v>#N/A</v>
      </c>
      <c r="J909" s="6" t="e">
        <f>VLOOKUP($B909,AR_AL,9,0)</f>
        <v>#N/A</v>
      </c>
      <c r="K909" s="6" t="e">
        <f>VLOOKUP($B909,AR_AL,10,0)</f>
        <v>#N/A</v>
      </c>
      <c r="L909" s="6" t="e">
        <f>VLOOKUP($B909,AR_AL,11,0)</f>
        <v>#N/A</v>
      </c>
      <c r="M909" s="6" t="e">
        <f>VLOOKUP($B909,AR_AL,12,0)</f>
        <v>#N/A</v>
      </c>
      <c r="N909" s="6" t="e">
        <f>VLOOKUP($B909,AR_AL,13,0)</f>
        <v>#N/A</v>
      </c>
      <c r="O909" s="6" t="e">
        <f>VLOOKUP($B909,AR_AL,14,0)</f>
        <v>#N/A</v>
      </c>
      <c r="P909" s="6" t="e">
        <f>VLOOKUP($B909,AR_AL,15,0)</f>
        <v>#N/A</v>
      </c>
      <c r="Q909" s="6" t="e">
        <f>VLOOKUP($B909,AR_AL,16,0)</f>
        <v>#N/A</v>
      </c>
    </row>
    <row r="910" spans="1:17">
      <c r="A910" s="2" t="s">
        <v>741</v>
      </c>
      <c r="B910" s="2" t="s">
        <v>850</v>
      </c>
      <c r="C910" s="2" t="s">
        <v>743</v>
      </c>
      <c r="D910" s="6">
        <f>VLOOKUP($B910,AR_AL,3,0)</f>
        <v>0</v>
      </c>
      <c r="E910" s="6">
        <f>VLOOKUP($B910,AR_AL,4,0)</f>
        <v>0</v>
      </c>
      <c r="F910" s="6">
        <f>VLOOKUP($B910,AR_AL,5,0)</f>
        <v>0</v>
      </c>
      <c r="G910" s="6">
        <f>VLOOKUP($B910,AR_AL,6,0)</f>
        <v>0</v>
      </c>
      <c r="H910" s="6">
        <f>VLOOKUP($B910,AR_AL,7,0)</f>
        <v>0</v>
      </c>
      <c r="I910" s="6">
        <f>VLOOKUP($B910,AR_AL,8,0)</f>
        <v>0</v>
      </c>
      <c r="J910" s="6">
        <f>VLOOKUP($B910,AR_AL,9,0)</f>
        <v>0</v>
      </c>
      <c r="K910" s="6">
        <f>VLOOKUP($B910,AR_AL,10,0)</f>
        <v>0</v>
      </c>
      <c r="L910" s="6">
        <f>VLOOKUP($B910,AR_AL,11,0)</f>
        <v>0</v>
      </c>
      <c r="M910" s="6">
        <f>VLOOKUP($B910,AR_AL,12,0)</f>
        <v>0</v>
      </c>
      <c r="N910" s="6">
        <f>VLOOKUP($B910,AR_AL,13,0)</f>
        <v>0</v>
      </c>
      <c r="O910" s="6">
        <f>VLOOKUP($B910,AR_AL,14,0)</f>
        <v>0</v>
      </c>
      <c r="P910" s="6">
        <f>VLOOKUP($B910,AR_AL,15,0)</f>
        <v>0</v>
      </c>
      <c r="Q910" s="6">
        <f>VLOOKUP($B910,AR_AL,16,0)</f>
        <v>0</v>
      </c>
    </row>
    <row r="911" spans="1:17">
      <c r="A911" s="2" t="s">
        <v>741</v>
      </c>
      <c r="B911" s="2" t="s">
        <v>852</v>
      </c>
      <c r="C911" s="2" t="s">
        <v>743</v>
      </c>
      <c r="D911" s="6">
        <f>VLOOKUP($B911,AR_AL,3,0)</f>
        <v>0</v>
      </c>
      <c r="E911" s="6">
        <f>VLOOKUP($B911,AR_AL,4,0)</f>
        <v>0</v>
      </c>
      <c r="F911" s="6">
        <f>VLOOKUP($B911,AR_AL,5,0)</f>
        <v>0</v>
      </c>
      <c r="G911" s="6">
        <f>VLOOKUP($B911,AR_AL,6,0)</f>
        <v>0</v>
      </c>
      <c r="H911" s="6">
        <f>VLOOKUP($B911,AR_AL,7,0)</f>
        <v>0</v>
      </c>
      <c r="I911" s="6">
        <f>VLOOKUP($B911,AR_AL,8,0)</f>
        <v>0</v>
      </c>
      <c r="J911" s="6">
        <f>VLOOKUP($B911,AR_AL,9,0)</f>
        <v>0</v>
      </c>
      <c r="K911" s="6">
        <f>VLOOKUP($B911,AR_AL,10,0)</f>
        <v>0</v>
      </c>
      <c r="L911" s="6">
        <f>VLOOKUP($B911,AR_AL,11,0)</f>
        <v>0</v>
      </c>
      <c r="M911" s="6">
        <f>VLOOKUP($B911,AR_AL,12,0)</f>
        <v>0</v>
      </c>
      <c r="N911" s="6">
        <f>VLOOKUP($B911,AR_AL,13,0)</f>
        <v>0</v>
      </c>
      <c r="O911" s="6">
        <f>VLOOKUP($B911,AR_AL,14,0)</f>
        <v>0</v>
      </c>
      <c r="P911" s="6">
        <f>VLOOKUP($B911,AR_AL,15,0)</f>
        <v>0</v>
      </c>
      <c r="Q911" s="6">
        <f>VLOOKUP($B911,AR_AL,16,0)</f>
        <v>0</v>
      </c>
    </row>
    <row r="912" spans="1:17">
      <c r="A912" s="2" t="s">
        <v>741</v>
      </c>
      <c r="B912" s="2" t="s">
        <v>859</v>
      </c>
      <c r="C912" s="2" t="s">
        <v>743</v>
      </c>
      <c r="D912" s="6">
        <f>VLOOKUP($B912,AR_AL,3,0)</f>
        <v>0</v>
      </c>
      <c r="E912" s="6">
        <f>VLOOKUP($B912,AR_AL,4,0)</f>
        <v>0</v>
      </c>
      <c r="F912" s="6">
        <f>VLOOKUP($B912,AR_AL,5,0)</f>
        <v>0</v>
      </c>
      <c r="G912" s="6">
        <f>VLOOKUP($B912,AR_AL,6,0)</f>
        <v>0</v>
      </c>
      <c r="H912" s="6">
        <f>VLOOKUP($B912,AR_AL,7,0)</f>
        <v>0</v>
      </c>
      <c r="I912" s="6">
        <f>VLOOKUP($B912,AR_AL,8,0)</f>
        <v>0</v>
      </c>
      <c r="J912" s="6">
        <f>VLOOKUP($B912,AR_AL,9,0)</f>
        <v>0</v>
      </c>
      <c r="K912" s="6">
        <f>VLOOKUP($B912,AR_AL,10,0)</f>
        <v>0</v>
      </c>
      <c r="L912" s="6">
        <f>VLOOKUP($B912,AR_AL,11,0)</f>
        <v>0</v>
      </c>
      <c r="M912" s="6">
        <f>VLOOKUP($B912,AR_AL,12,0)</f>
        <v>0</v>
      </c>
      <c r="N912" s="6">
        <f>VLOOKUP($B912,AR_AL,13,0)</f>
        <v>0</v>
      </c>
      <c r="O912" s="6">
        <f>VLOOKUP($B912,AR_AL,14,0)</f>
        <v>0</v>
      </c>
      <c r="P912" s="6">
        <f>VLOOKUP($B912,AR_AL,15,0)</f>
        <v>0</v>
      </c>
      <c r="Q912" s="6">
        <f>VLOOKUP($B912,AR_AL,16,0)</f>
        <v>0</v>
      </c>
    </row>
    <row r="913" spans="1:17">
      <c r="A913" s="2" t="s">
        <v>741</v>
      </c>
      <c r="B913" s="2" t="s">
        <v>863</v>
      </c>
      <c r="C913" s="2" t="s">
        <v>743</v>
      </c>
      <c r="D913" s="6" t="e">
        <f>VLOOKUP($B913,AR_AL,3,0)</f>
        <v>#N/A</v>
      </c>
      <c r="E913" s="6" t="e">
        <f>VLOOKUP($B913,AR_AL,4,0)</f>
        <v>#N/A</v>
      </c>
      <c r="F913" s="6" t="e">
        <f>VLOOKUP($B913,AR_AL,5,0)</f>
        <v>#N/A</v>
      </c>
      <c r="G913" s="6" t="e">
        <f>VLOOKUP($B913,AR_AL,6,0)</f>
        <v>#N/A</v>
      </c>
      <c r="H913" s="6" t="e">
        <f>VLOOKUP($B913,AR_AL,7,0)</f>
        <v>#N/A</v>
      </c>
      <c r="I913" s="6" t="e">
        <f>VLOOKUP($B913,AR_AL,8,0)</f>
        <v>#N/A</v>
      </c>
      <c r="J913" s="6" t="e">
        <f>VLOOKUP($B913,AR_AL,9,0)</f>
        <v>#N/A</v>
      </c>
      <c r="K913" s="6" t="e">
        <f>VLOOKUP($B913,AR_AL,10,0)</f>
        <v>#N/A</v>
      </c>
      <c r="L913" s="6" t="e">
        <f>VLOOKUP($B913,AR_AL,11,0)</f>
        <v>#N/A</v>
      </c>
      <c r="M913" s="6" t="e">
        <f>VLOOKUP($B913,AR_AL,12,0)</f>
        <v>#N/A</v>
      </c>
      <c r="N913" s="6" t="e">
        <f>VLOOKUP($B913,AR_AL,13,0)</f>
        <v>#N/A</v>
      </c>
      <c r="O913" s="6" t="e">
        <f>VLOOKUP($B913,AR_AL,14,0)</f>
        <v>#N/A</v>
      </c>
      <c r="P913" s="6" t="e">
        <f>VLOOKUP($B913,AR_AL,15,0)</f>
        <v>#N/A</v>
      </c>
      <c r="Q913" s="6" t="e">
        <f>VLOOKUP($B913,AR_AL,16,0)</f>
        <v>#N/A</v>
      </c>
    </row>
    <row r="914" spans="1:17">
      <c r="A914" s="2" t="s">
        <v>741</v>
      </c>
      <c r="B914" s="2" t="s">
        <v>864</v>
      </c>
      <c r="C914" s="2" t="s">
        <v>743</v>
      </c>
      <c r="D914" s="6">
        <f>VLOOKUP($B914,AR_AL,3,0)</f>
        <v>0</v>
      </c>
      <c r="E914" s="6">
        <f>VLOOKUP($B914,AR_AL,4,0)</f>
        <v>0</v>
      </c>
      <c r="F914" s="6">
        <f>VLOOKUP($B914,AR_AL,5,0)</f>
        <v>0</v>
      </c>
      <c r="G914" s="6">
        <f>VLOOKUP($B914,AR_AL,6,0)</f>
        <v>0</v>
      </c>
      <c r="H914" s="6">
        <f>VLOOKUP($B914,AR_AL,7,0)</f>
        <v>0</v>
      </c>
      <c r="I914" s="6">
        <f>VLOOKUP($B914,AR_AL,8,0)</f>
        <v>0</v>
      </c>
      <c r="J914" s="6">
        <f>VLOOKUP($B914,AR_AL,9,0)</f>
        <v>0</v>
      </c>
      <c r="K914" s="6">
        <f>VLOOKUP($B914,AR_AL,10,0)</f>
        <v>0</v>
      </c>
      <c r="L914" s="6">
        <f>VLOOKUP($B914,AR_AL,11,0)</f>
        <v>0</v>
      </c>
      <c r="M914" s="6">
        <f>VLOOKUP($B914,AR_AL,12,0)</f>
        <v>0</v>
      </c>
      <c r="N914" s="6">
        <f>VLOOKUP($B914,AR_AL,13,0)</f>
        <v>0</v>
      </c>
      <c r="O914" s="6">
        <f>VLOOKUP($B914,AR_AL,14,0)</f>
        <v>0</v>
      </c>
      <c r="P914" s="6">
        <f>VLOOKUP($B914,AR_AL,15,0)</f>
        <v>0</v>
      </c>
      <c r="Q914" s="6">
        <f>VLOOKUP($B914,AR_AL,16,0)</f>
        <v>0</v>
      </c>
    </row>
    <row r="915" spans="1:17">
      <c r="A915" s="2" t="s">
        <v>741</v>
      </c>
      <c r="B915" s="2" t="s">
        <v>870</v>
      </c>
      <c r="C915" s="2" t="s">
        <v>743</v>
      </c>
      <c r="D915" s="6" t="e">
        <f>VLOOKUP($B915,AR_AL,3,0)</f>
        <v>#N/A</v>
      </c>
      <c r="E915" s="6" t="e">
        <f>VLOOKUP($B915,AR_AL,4,0)</f>
        <v>#N/A</v>
      </c>
      <c r="F915" s="6" t="e">
        <f>VLOOKUP($B915,AR_AL,5,0)</f>
        <v>#N/A</v>
      </c>
      <c r="G915" s="6" t="e">
        <f>VLOOKUP($B915,AR_AL,6,0)</f>
        <v>#N/A</v>
      </c>
      <c r="H915" s="6" t="e">
        <f>VLOOKUP($B915,AR_AL,7,0)</f>
        <v>#N/A</v>
      </c>
      <c r="I915" s="6" t="e">
        <f>VLOOKUP($B915,AR_AL,8,0)</f>
        <v>#N/A</v>
      </c>
      <c r="J915" s="6" t="e">
        <f>VLOOKUP($B915,AR_AL,9,0)</f>
        <v>#N/A</v>
      </c>
      <c r="K915" s="6" t="e">
        <f>VLOOKUP($B915,AR_AL,10,0)</f>
        <v>#N/A</v>
      </c>
      <c r="L915" s="6" t="e">
        <f>VLOOKUP($B915,AR_AL,11,0)</f>
        <v>#N/A</v>
      </c>
      <c r="M915" s="6" t="e">
        <f>VLOOKUP($B915,AR_AL,12,0)</f>
        <v>#N/A</v>
      </c>
      <c r="N915" s="6" t="e">
        <f>VLOOKUP($B915,AR_AL,13,0)</f>
        <v>#N/A</v>
      </c>
      <c r="O915" s="6" t="e">
        <f>VLOOKUP($B915,AR_AL,14,0)</f>
        <v>#N/A</v>
      </c>
      <c r="P915" s="6" t="e">
        <f>VLOOKUP($B915,AR_AL,15,0)</f>
        <v>#N/A</v>
      </c>
      <c r="Q915" s="6" t="e">
        <f>VLOOKUP($B915,AR_AL,16,0)</f>
        <v>#N/A</v>
      </c>
    </row>
    <row r="916" spans="1:17">
      <c r="A916" s="2" t="s">
        <v>741</v>
      </c>
      <c r="B916" s="2" t="s">
        <v>876</v>
      </c>
      <c r="C916" s="2" t="s">
        <v>743</v>
      </c>
      <c r="D916" s="6" t="e">
        <f>VLOOKUP($B916,AR_AL,3,0)</f>
        <v>#N/A</v>
      </c>
      <c r="E916" s="6" t="e">
        <f>VLOOKUP($B916,AR_AL,4,0)</f>
        <v>#N/A</v>
      </c>
      <c r="F916" s="6" t="e">
        <f>VLOOKUP($B916,AR_AL,5,0)</f>
        <v>#N/A</v>
      </c>
      <c r="G916" s="6" t="e">
        <f>VLOOKUP($B916,AR_AL,6,0)</f>
        <v>#N/A</v>
      </c>
      <c r="H916" s="6" t="e">
        <f>VLOOKUP($B916,AR_AL,7,0)</f>
        <v>#N/A</v>
      </c>
      <c r="I916" s="6" t="e">
        <f>VLOOKUP($B916,AR_AL,8,0)</f>
        <v>#N/A</v>
      </c>
      <c r="J916" s="6" t="e">
        <f>VLOOKUP($B916,AR_AL,9,0)</f>
        <v>#N/A</v>
      </c>
      <c r="K916" s="6" t="e">
        <f>VLOOKUP($B916,AR_AL,10,0)</f>
        <v>#N/A</v>
      </c>
      <c r="L916" s="6" t="e">
        <f>VLOOKUP($B916,AR_AL,11,0)</f>
        <v>#N/A</v>
      </c>
      <c r="M916" s="6" t="e">
        <f>VLOOKUP($B916,AR_AL,12,0)</f>
        <v>#N/A</v>
      </c>
      <c r="N916" s="6" t="e">
        <f>VLOOKUP($B916,AR_AL,13,0)</f>
        <v>#N/A</v>
      </c>
      <c r="O916" s="6" t="e">
        <f>VLOOKUP($B916,AR_AL,14,0)</f>
        <v>#N/A</v>
      </c>
      <c r="P916" s="6" t="e">
        <f>VLOOKUP($B916,AR_AL,15,0)</f>
        <v>#N/A</v>
      </c>
      <c r="Q916" s="6" t="e">
        <f>VLOOKUP($B916,AR_AL,16,0)</f>
        <v>#N/A</v>
      </c>
    </row>
    <row r="917" spans="1:17">
      <c r="A917" s="2" t="s">
        <v>741</v>
      </c>
      <c r="B917" s="2" t="s">
        <v>885</v>
      </c>
      <c r="C917" s="2" t="s">
        <v>743</v>
      </c>
      <c r="D917" s="6" t="e">
        <f>VLOOKUP($B917,AR_AL,3,0)</f>
        <v>#N/A</v>
      </c>
      <c r="E917" s="6" t="e">
        <f>VLOOKUP($B917,AR_AL,4,0)</f>
        <v>#N/A</v>
      </c>
      <c r="F917" s="6" t="e">
        <f>VLOOKUP($B917,AR_AL,5,0)</f>
        <v>#N/A</v>
      </c>
      <c r="G917" s="6" t="e">
        <f>VLOOKUP($B917,AR_AL,6,0)</f>
        <v>#N/A</v>
      </c>
      <c r="H917" s="6" t="e">
        <f>VLOOKUP($B917,AR_AL,7,0)</f>
        <v>#N/A</v>
      </c>
      <c r="I917" s="6" t="e">
        <f>VLOOKUP($B917,AR_AL,8,0)</f>
        <v>#N/A</v>
      </c>
      <c r="J917" s="6" t="e">
        <f>VLOOKUP($B917,AR_AL,9,0)</f>
        <v>#N/A</v>
      </c>
      <c r="K917" s="6" t="e">
        <f>VLOOKUP($B917,AR_AL,10,0)</f>
        <v>#N/A</v>
      </c>
      <c r="L917" s="6" t="e">
        <f>VLOOKUP($B917,AR_AL,11,0)</f>
        <v>#N/A</v>
      </c>
      <c r="M917" s="6" t="e">
        <f>VLOOKUP($B917,AR_AL,12,0)</f>
        <v>#N/A</v>
      </c>
      <c r="N917" s="6" t="e">
        <f>VLOOKUP($B917,AR_AL,13,0)</f>
        <v>#N/A</v>
      </c>
      <c r="O917" s="6" t="e">
        <f>VLOOKUP($B917,AR_AL,14,0)</f>
        <v>#N/A</v>
      </c>
      <c r="P917" s="6" t="e">
        <f>VLOOKUP($B917,AR_AL,15,0)</f>
        <v>#N/A</v>
      </c>
      <c r="Q917" s="6" t="e">
        <f>VLOOKUP($B917,AR_AL,16,0)</f>
        <v>#N/A</v>
      </c>
    </row>
    <row r="918" spans="1:17">
      <c r="A918" s="2" t="s">
        <v>741</v>
      </c>
      <c r="B918" s="2" t="s">
        <v>886</v>
      </c>
      <c r="C918" s="2" t="s">
        <v>743</v>
      </c>
      <c r="D918" s="6">
        <f>VLOOKUP($B918,AR_AL,3,0)</f>
        <v>0</v>
      </c>
      <c r="E918" s="6">
        <f>VLOOKUP($B918,AR_AL,4,0)</f>
        <v>0</v>
      </c>
      <c r="F918" s="6">
        <f>VLOOKUP($B918,AR_AL,5,0)</f>
        <v>0</v>
      </c>
      <c r="G918" s="6">
        <f>VLOOKUP($B918,AR_AL,6,0)</f>
        <v>0</v>
      </c>
      <c r="H918" s="6">
        <f>VLOOKUP($B918,AR_AL,7,0)</f>
        <v>0</v>
      </c>
      <c r="I918" s="6">
        <f>VLOOKUP($B918,AR_AL,8,0)</f>
        <v>0</v>
      </c>
      <c r="J918" s="6">
        <f>VLOOKUP($B918,AR_AL,9,0)</f>
        <v>0</v>
      </c>
      <c r="K918" s="6">
        <f>VLOOKUP($B918,AR_AL,10,0)</f>
        <v>0</v>
      </c>
      <c r="L918" s="6">
        <f>VLOOKUP($B918,AR_AL,11,0)</f>
        <v>0</v>
      </c>
      <c r="M918" s="6">
        <f>VLOOKUP($B918,AR_AL,12,0)</f>
        <v>0</v>
      </c>
      <c r="N918" s="6">
        <f>VLOOKUP($B918,AR_AL,13,0)</f>
        <v>0</v>
      </c>
      <c r="O918" s="6">
        <f>VLOOKUP($B918,AR_AL,14,0)</f>
        <v>0</v>
      </c>
      <c r="P918" s="6">
        <f>VLOOKUP($B918,AR_AL,15,0)</f>
        <v>0</v>
      </c>
      <c r="Q918" s="6">
        <f>VLOOKUP($B918,AR_AL,16,0)</f>
        <v>0</v>
      </c>
    </row>
    <row r="919" spans="1:17">
      <c r="A919" s="2" t="s">
        <v>741</v>
      </c>
      <c r="B919" s="2" t="s">
        <v>893</v>
      </c>
      <c r="C919" s="2" t="s">
        <v>743</v>
      </c>
      <c r="D919" s="6">
        <f>VLOOKUP($B919,AR_AL,3,0)</f>
        <v>0</v>
      </c>
      <c r="E919" s="6">
        <f>VLOOKUP($B919,AR_AL,4,0)</f>
        <v>0</v>
      </c>
      <c r="F919" s="6">
        <f>VLOOKUP($B919,AR_AL,5,0)</f>
        <v>0</v>
      </c>
      <c r="G919" s="6">
        <f>VLOOKUP($B919,AR_AL,6,0)</f>
        <v>0</v>
      </c>
      <c r="H919" s="6">
        <f>VLOOKUP($B919,AR_AL,7,0)</f>
        <v>0</v>
      </c>
      <c r="I919" s="6">
        <f>VLOOKUP($B919,AR_AL,8,0)</f>
        <v>0</v>
      </c>
      <c r="J919" s="6">
        <f>VLOOKUP($B919,AR_AL,9,0)</f>
        <v>0</v>
      </c>
      <c r="K919" s="6">
        <f>VLOOKUP($B919,AR_AL,10,0)</f>
        <v>0</v>
      </c>
      <c r="L919" s="6">
        <f>VLOOKUP($B919,AR_AL,11,0)</f>
        <v>0</v>
      </c>
      <c r="M919" s="6">
        <f>VLOOKUP($B919,AR_AL,12,0)</f>
        <v>0</v>
      </c>
      <c r="N919" s="6">
        <f>VLOOKUP($B919,AR_AL,13,0)</f>
        <v>0</v>
      </c>
      <c r="O919" s="6">
        <f>VLOOKUP($B919,AR_AL,14,0)</f>
        <v>0</v>
      </c>
      <c r="P919" s="6">
        <f>VLOOKUP($B919,AR_AL,15,0)</f>
        <v>0</v>
      </c>
      <c r="Q919" s="6">
        <f>VLOOKUP($B919,AR_AL,16,0)</f>
        <v>0</v>
      </c>
    </row>
    <row r="920" spans="1:17">
      <c r="A920" s="2" t="s">
        <v>741</v>
      </c>
      <c r="B920" s="2" t="s">
        <v>895</v>
      </c>
      <c r="C920" s="2" t="s">
        <v>743</v>
      </c>
      <c r="D920" s="6" t="e">
        <f>VLOOKUP($B920,AR_AL,3,0)</f>
        <v>#N/A</v>
      </c>
      <c r="E920" s="6" t="e">
        <f>VLOOKUP($B920,AR_AL,4,0)</f>
        <v>#N/A</v>
      </c>
      <c r="F920" s="6" t="e">
        <f>VLOOKUP($B920,AR_AL,5,0)</f>
        <v>#N/A</v>
      </c>
      <c r="G920" s="6" t="e">
        <f>VLOOKUP($B920,AR_AL,6,0)</f>
        <v>#N/A</v>
      </c>
      <c r="H920" s="6" t="e">
        <f>VLOOKUP($B920,AR_AL,7,0)</f>
        <v>#N/A</v>
      </c>
      <c r="I920" s="6" t="e">
        <f>VLOOKUP($B920,AR_AL,8,0)</f>
        <v>#N/A</v>
      </c>
      <c r="J920" s="6" t="e">
        <f>VLOOKUP($B920,AR_AL,9,0)</f>
        <v>#N/A</v>
      </c>
      <c r="K920" s="6" t="e">
        <f>VLOOKUP($B920,AR_AL,10,0)</f>
        <v>#N/A</v>
      </c>
      <c r="L920" s="6" t="e">
        <f>VLOOKUP($B920,AR_AL,11,0)</f>
        <v>#N/A</v>
      </c>
      <c r="M920" s="6" t="e">
        <f>VLOOKUP($B920,AR_AL,12,0)</f>
        <v>#N/A</v>
      </c>
      <c r="N920" s="6" t="e">
        <f>VLOOKUP($B920,AR_AL,13,0)</f>
        <v>#N/A</v>
      </c>
      <c r="O920" s="6" t="e">
        <f>VLOOKUP($B920,AR_AL,14,0)</f>
        <v>#N/A</v>
      </c>
      <c r="P920" s="6" t="e">
        <f>VLOOKUP($B920,AR_AL,15,0)</f>
        <v>#N/A</v>
      </c>
      <c r="Q920" s="6" t="e">
        <f>VLOOKUP($B920,AR_AL,16,0)</f>
        <v>#N/A</v>
      </c>
    </row>
    <row r="921" spans="1:17">
      <c r="A921" s="2" t="s">
        <v>741</v>
      </c>
      <c r="B921" s="2" t="s">
        <v>896</v>
      </c>
      <c r="C921" s="2" t="s">
        <v>743</v>
      </c>
      <c r="D921" s="6" t="e">
        <f>VLOOKUP($B921,AR_AL,3,0)</f>
        <v>#N/A</v>
      </c>
      <c r="E921" s="6" t="e">
        <f>VLOOKUP($B921,AR_AL,4,0)</f>
        <v>#N/A</v>
      </c>
      <c r="F921" s="6" t="e">
        <f>VLOOKUP($B921,AR_AL,5,0)</f>
        <v>#N/A</v>
      </c>
      <c r="G921" s="6" t="e">
        <f>VLOOKUP($B921,AR_AL,6,0)</f>
        <v>#N/A</v>
      </c>
      <c r="H921" s="6" t="e">
        <f>VLOOKUP($B921,AR_AL,7,0)</f>
        <v>#N/A</v>
      </c>
      <c r="I921" s="6" t="e">
        <f>VLOOKUP($B921,AR_AL,8,0)</f>
        <v>#N/A</v>
      </c>
      <c r="J921" s="6" t="e">
        <f>VLOOKUP($B921,AR_AL,9,0)</f>
        <v>#N/A</v>
      </c>
      <c r="K921" s="6" t="e">
        <f>VLOOKUP($B921,AR_AL,10,0)</f>
        <v>#N/A</v>
      </c>
      <c r="L921" s="6" t="e">
        <f>VLOOKUP($B921,AR_AL,11,0)</f>
        <v>#N/A</v>
      </c>
      <c r="M921" s="6" t="e">
        <f>VLOOKUP($B921,AR_AL,12,0)</f>
        <v>#N/A</v>
      </c>
      <c r="N921" s="6" t="e">
        <f>VLOOKUP($B921,AR_AL,13,0)</f>
        <v>#N/A</v>
      </c>
      <c r="O921" s="6" t="e">
        <f>VLOOKUP($B921,AR_AL,14,0)</f>
        <v>#N/A</v>
      </c>
      <c r="P921" s="6" t="e">
        <f>VLOOKUP($B921,AR_AL,15,0)</f>
        <v>#N/A</v>
      </c>
      <c r="Q921" s="6" t="e">
        <f>VLOOKUP($B921,AR_AL,16,0)</f>
        <v>#N/A</v>
      </c>
    </row>
    <row r="922" spans="1:17">
      <c r="A922" s="2" t="s">
        <v>741</v>
      </c>
      <c r="B922" s="2" t="s">
        <v>897</v>
      </c>
      <c r="C922" s="2" t="s">
        <v>743</v>
      </c>
      <c r="D922" s="6" t="e">
        <f>VLOOKUP($B922,AR_AL,3,0)</f>
        <v>#N/A</v>
      </c>
      <c r="E922" s="6" t="e">
        <f>VLOOKUP($B922,AR_AL,4,0)</f>
        <v>#N/A</v>
      </c>
      <c r="F922" s="6" t="e">
        <f>VLOOKUP($B922,AR_AL,5,0)</f>
        <v>#N/A</v>
      </c>
      <c r="G922" s="6" t="e">
        <f>VLOOKUP($B922,AR_AL,6,0)</f>
        <v>#N/A</v>
      </c>
      <c r="H922" s="6" t="e">
        <f>VLOOKUP($B922,AR_AL,7,0)</f>
        <v>#N/A</v>
      </c>
      <c r="I922" s="6" t="e">
        <f>VLOOKUP($B922,AR_AL,8,0)</f>
        <v>#N/A</v>
      </c>
      <c r="J922" s="6" t="e">
        <f>VLOOKUP($B922,AR_AL,9,0)</f>
        <v>#N/A</v>
      </c>
      <c r="K922" s="6" t="e">
        <f>VLOOKUP($B922,AR_AL,10,0)</f>
        <v>#N/A</v>
      </c>
      <c r="L922" s="6" t="e">
        <f>VLOOKUP($B922,AR_AL,11,0)</f>
        <v>#N/A</v>
      </c>
      <c r="M922" s="6" t="e">
        <f>VLOOKUP($B922,AR_AL,12,0)</f>
        <v>#N/A</v>
      </c>
      <c r="N922" s="6" t="e">
        <f>VLOOKUP($B922,AR_AL,13,0)</f>
        <v>#N/A</v>
      </c>
      <c r="O922" s="6" t="e">
        <f>VLOOKUP($B922,AR_AL,14,0)</f>
        <v>#N/A</v>
      </c>
      <c r="P922" s="6" t="e">
        <f>VLOOKUP($B922,AR_AL,15,0)</f>
        <v>#N/A</v>
      </c>
      <c r="Q922" s="6" t="e">
        <f>VLOOKUP($B922,AR_AL,16,0)</f>
        <v>#N/A</v>
      </c>
    </row>
    <row r="923" spans="1:17">
      <c r="A923" s="2" t="s">
        <v>741</v>
      </c>
      <c r="B923" s="2" t="s">
        <v>898</v>
      </c>
      <c r="C923" s="2" t="s">
        <v>743</v>
      </c>
      <c r="D923" s="6">
        <f>VLOOKUP($B923,AR_AL,3,0)</f>
        <v>0</v>
      </c>
      <c r="E923" s="6">
        <f>VLOOKUP($B923,AR_AL,4,0)</f>
        <v>0</v>
      </c>
      <c r="F923" s="6">
        <f>VLOOKUP($B923,AR_AL,5,0)</f>
        <v>0</v>
      </c>
      <c r="G923" s="6">
        <f>VLOOKUP($B923,AR_AL,6,0)</f>
        <v>0</v>
      </c>
      <c r="H923" s="6">
        <f>VLOOKUP($B923,AR_AL,7,0)</f>
        <v>0</v>
      </c>
      <c r="I923" s="6">
        <f>VLOOKUP($B923,AR_AL,8,0)</f>
        <v>0</v>
      </c>
      <c r="J923" s="6">
        <f>VLOOKUP($B923,AR_AL,9,0)</f>
        <v>0</v>
      </c>
      <c r="K923" s="6">
        <f>VLOOKUP($B923,AR_AL,10,0)</f>
        <v>0</v>
      </c>
      <c r="L923" s="6">
        <f>VLOOKUP($B923,AR_AL,11,0)</f>
        <v>0</v>
      </c>
      <c r="M923" s="6">
        <f>VLOOKUP($B923,AR_AL,12,0)</f>
        <v>0</v>
      </c>
      <c r="N923" s="6">
        <f>VLOOKUP($B923,AR_AL,13,0)</f>
        <v>0</v>
      </c>
      <c r="O923" s="6">
        <f>VLOOKUP($B923,AR_AL,14,0)</f>
        <v>0</v>
      </c>
      <c r="P923" s="6">
        <f>VLOOKUP($B923,AR_AL,15,0)</f>
        <v>0</v>
      </c>
      <c r="Q923" s="6">
        <f>VLOOKUP($B923,AR_AL,16,0)</f>
        <v>0</v>
      </c>
    </row>
    <row r="924" spans="1:17">
      <c r="A924" s="2" t="s">
        <v>741</v>
      </c>
      <c r="B924" s="2" t="s">
        <v>900</v>
      </c>
      <c r="C924" s="2" t="s">
        <v>743</v>
      </c>
      <c r="D924" s="6">
        <f>VLOOKUP($B924,AR_AL,3,0)</f>
        <v>0</v>
      </c>
      <c r="E924" s="6">
        <f>VLOOKUP($B924,AR_AL,4,0)</f>
        <v>0</v>
      </c>
      <c r="F924" s="6">
        <f>VLOOKUP($B924,AR_AL,5,0)</f>
        <v>0</v>
      </c>
      <c r="G924" s="6">
        <f>VLOOKUP($B924,AR_AL,6,0)</f>
        <v>0</v>
      </c>
      <c r="H924" s="6">
        <f>VLOOKUP($B924,AR_AL,7,0)</f>
        <v>0</v>
      </c>
      <c r="I924" s="6">
        <f>VLOOKUP($B924,AR_AL,8,0)</f>
        <v>0</v>
      </c>
      <c r="J924" s="6">
        <f>VLOOKUP($B924,AR_AL,9,0)</f>
        <v>0</v>
      </c>
      <c r="K924" s="6">
        <f>VLOOKUP($B924,AR_AL,10,0)</f>
        <v>0</v>
      </c>
      <c r="L924" s="6">
        <f>VLOOKUP($B924,AR_AL,11,0)</f>
        <v>0</v>
      </c>
      <c r="M924" s="6">
        <f>VLOOKUP($B924,AR_AL,12,0)</f>
        <v>0</v>
      </c>
      <c r="N924" s="6">
        <f>VLOOKUP($B924,AR_AL,13,0)</f>
        <v>0</v>
      </c>
      <c r="O924" s="6">
        <f>VLOOKUP($B924,AR_AL,14,0)</f>
        <v>0</v>
      </c>
      <c r="P924" s="6">
        <f>VLOOKUP($B924,AR_AL,15,0)</f>
        <v>0</v>
      </c>
      <c r="Q924" s="6">
        <f>VLOOKUP($B924,AR_AL,16,0)</f>
        <v>0</v>
      </c>
    </row>
    <row r="925" spans="1:17">
      <c r="A925" s="2" t="s">
        <v>741</v>
      </c>
      <c r="B925" s="2" t="s">
        <v>902</v>
      </c>
      <c r="C925" s="2" t="s">
        <v>743</v>
      </c>
      <c r="D925" s="6" t="e">
        <f>VLOOKUP($B925,AR_AL,3,0)</f>
        <v>#N/A</v>
      </c>
      <c r="E925" s="6" t="e">
        <f>VLOOKUP($B925,AR_AL,4,0)</f>
        <v>#N/A</v>
      </c>
      <c r="F925" s="6" t="e">
        <f>VLOOKUP($B925,AR_AL,5,0)</f>
        <v>#N/A</v>
      </c>
      <c r="G925" s="6" t="e">
        <f>VLOOKUP($B925,AR_AL,6,0)</f>
        <v>#N/A</v>
      </c>
      <c r="H925" s="6" t="e">
        <f>VLOOKUP($B925,AR_AL,7,0)</f>
        <v>#N/A</v>
      </c>
      <c r="I925" s="6" t="e">
        <f>VLOOKUP($B925,AR_AL,8,0)</f>
        <v>#N/A</v>
      </c>
      <c r="J925" s="6" t="e">
        <f>VLOOKUP($B925,AR_AL,9,0)</f>
        <v>#N/A</v>
      </c>
      <c r="K925" s="6" t="e">
        <f>VLOOKUP($B925,AR_AL,10,0)</f>
        <v>#N/A</v>
      </c>
      <c r="L925" s="6" t="e">
        <f>VLOOKUP($B925,AR_AL,11,0)</f>
        <v>#N/A</v>
      </c>
      <c r="M925" s="6" t="e">
        <f>VLOOKUP($B925,AR_AL,12,0)</f>
        <v>#N/A</v>
      </c>
      <c r="N925" s="6" t="e">
        <f>VLOOKUP($B925,AR_AL,13,0)</f>
        <v>#N/A</v>
      </c>
      <c r="O925" s="6" t="e">
        <f>VLOOKUP($B925,AR_AL,14,0)</f>
        <v>#N/A</v>
      </c>
      <c r="P925" s="6" t="e">
        <f>VLOOKUP($B925,AR_AL,15,0)</f>
        <v>#N/A</v>
      </c>
      <c r="Q925" s="6" t="e">
        <f>VLOOKUP($B925,AR_AL,16,0)</f>
        <v>#N/A</v>
      </c>
    </row>
    <row r="926" spans="1:17">
      <c r="A926" s="2" t="s">
        <v>741</v>
      </c>
      <c r="B926" s="2" t="s">
        <v>903</v>
      </c>
      <c r="C926" s="2" t="s">
        <v>743</v>
      </c>
      <c r="D926" s="6" t="e">
        <f>VLOOKUP($B926,AR_AL,3,0)</f>
        <v>#N/A</v>
      </c>
      <c r="E926" s="6" t="e">
        <f>VLOOKUP($B926,AR_AL,4,0)</f>
        <v>#N/A</v>
      </c>
      <c r="F926" s="6" t="e">
        <f>VLOOKUP($B926,AR_AL,5,0)</f>
        <v>#N/A</v>
      </c>
      <c r="G926" s="6" t="e">
        <f>VLOOKUP($B926,AR_AL,6,0)</f>
        <v>#N/A</v>
      </c>
      <c r="H926" s="6" t="e">
        <f>VLOOKUP($B926,AR_AL,7,0)</f>
        <v>#N/A</v>
      </c>
      <c r="I926" s="6" t="e">
        <f>VLOOKUP($B926,AR_AL,8,0)</f>
        <v>#N/A</v>
      </c>
      <c r="J926" s="6" t="e">
        <f>VLOOKUP($B926,AR_AL,9,0)</f>
        <v>#N/A</v>
      </c>
      <c r="K926" s="6" t="e">
        <f>VLOOKUP($B926,AR_AL,10,0)</f>
        <v>#N/A</v>
      </c>
      <c r="L926" s="6" t="e">
        <f>VLOOKUP($B926,AR_AL,11,0)</f>
        <v>#N/A</v>
      </c>
      <c r="M926" s="6" t="e">
        <f>VLOOKUP($B926,AR_AL,12,0)</f>
        <v>#N/A</v>
      </c>
      <c r="N926" s="6" t="e">
        <f>VLOOKUP($B926,AR_AL,13,0)</f>
        <v>#N/A</v>
      </c>
      <c r="O926" s="6" t="e">
        <f>VLOOKUP($B926,AR_AL,14,0)</f>
        <v>#N/A</v>
      </c>
      <c r="P926" s="6" t="e">
        <f>VLOOKUP($B926,AR_AL,15,0)</f>
        <v>#N/A</v>
      </c>
      <c r="Q926" s="6" t="e">
        <f>VLOOKUP($B926,AR_AL,16,0)</f>
        <v>#N/A</v>
      </c>
    </row>
    <row r="927" spans="1:17">
      <c r="A927" s="2" t="s">
        <v>741</v>
      </c>
      <c r="B927" s="2" t="s">
        <v>904</v>
      </c>
      <c r="C927" s="2" t="s">
        <v>743</v>
      </c>
      <c r="D927" s="6" t="e">
        <f>VLOOKUP($B927,AR_AL,3,0)</f>
        <v>#N/A</v>
      </c>
      <c r="E927" s="6" t="e">
        <f>VLOOKUP($B927,AR_AL,4,0)</f>
        <v>#N/A</v>
      </c>
      <c r="F927" s="6" t="e">
        <f>VLOOKUP($B927,AR_AL,5,0)</f>
        <v>#N/A</v>
      </c>
      <c r="G927" s="6" t="e">
        <f>VLOOKUP($B927,AR_AL,6,0)</f>
        <v>#N/A</v>
      </c>
      <c r="H927" s="6" t="e">
        <f>VLOOKUP($B927,AR_AL,7,0)</f>
        <v>#N/A</v>
      </c>
      <c r="I927" s="6" t="e">
        <f>VLOOKUP($B927,AR_AL,8,0)</f>
        <v>#N/A</v>
      </c>
      <c r="J927" s="6" t="e">
        <f>VLOOKUP($B927,AR_AL,9,0)</f>
        <v>#N/A</v>
      </c>
      <c r="K927" s="6" t="e">
        <f>VLOOKUP($B927,AR_AL,10,0)</f>
        <v>#N/A</v>
      </c>
      <c r="L927" s="6" t="e">
        <f>VLOOKUP($B927,AR_AL,11,0)</f>
        <v>#N/A</v>
      </c>
      <c r="M927" s="6" t="e">
        <f>VLOOKUP($B927,AR_AL,12,0)</f>
        <v>#N/A</v>
      </c>
      <c r="N927" s="6" t="e">
        <f>VLOOKUP($B927,AR_AL,13,0)</f>
        <v>#N/A</v>
      </c>
      <c r="O927" s="6" t="e">
        <f>VLOOKUP($B927,AR_AL,14,0)</f>
        <v>#N/A</v>
      </c>
      <c r="P927" s="6" t="e">
        <f>VLOOKUP($B927,AR_AL,15,0)</f>
        <v>#N/A</v>
      </c>
      <c r="Q927" s="6" t="e">
        <f>VLOOKUP($B927,AR_AL,16,0)</f>
        <v>#N/A</v>
      </c>
    </row>
    <row r="928" spans="1:17">
      <c r="A928" s="2" t="s">
        <v>741</v>
      </c>
      <c r="B928" s="2" t="s">
        <v>905</v>
      </c>
      <c r="C928" s="2" t="s">
        <v>743</v>
      </c>
      <c r="D928" s="6" t="e">
        <f>VLOOKUP($B928,AR_AL,3,0)</f>
        <v>#N/A</v>
      </c>
      <c r="E928" s="6" t="e">
        <f>VLOOKUP($B928,AR_AL,4,0)</f>
        <v>#N/A</v>
      </c>
      <c r="F928" s="6" t="e">
        <f>VLOOKUP($B928,AR_AL,5,0)</f>
        <v>#N/A</v>
      </c>
      <c r="G928" s="6" t="e">
        <f>VLOOKUP($B928,AR_AL,6,0)</f>
        <v>#N/A</v>
      </c>
      <c r="H928" s="6" t="e">
        <f>VLOOKUP($B928,AR_AL,7,0)</f>
        <v>#N/A</v>
      </c>
      <c r="I928" s="6" t="e">
        <f>VLOOKUP($B928,AR_AL,8,0)</f>
        <v>#N/A</v>
      </c>
      <c r="J928" s="6" t="e">
        <f>VLOOKUP($B928,AR_AL,9,0)</f>
        <v>#N/A</v>
      </c>
      <c r="K928" s="6" t="e">
        <f>VLOOKUP($B928,AR_AL,10,0)</f>
        <v>#N/A</v>
      </c>
      <c r="L928" s="6" t="e">
        <f>VLOOKUP($B928,AR_AL,11,0)</f>
        <v>#N/A</v>
      </c>
      <c r="M928" s="6" t="e">
        <f>VLOOKUP($B928,AR_AL,12,0)</f>
        <v>#N/A</v>
      </c>
      <c r="N928" s="6" t="e">
        <f>VLOOKUP($B928,AR_AL,13,0)</f>
        <v>#N/A</v>
      </c>
      <c r="O928" s="6" t="e">
        <f>VLOOKUP($B928,AR_AL,14,0)</f>
        <v>#N/A</v>
      </c>
      <c r="P928" s="6" t="e">
        <f>VLOOKUP($B928,AR_AL,15,0)</f>
        <v>#N/A</v>
      </c>
      <c r="Q928" s="6" t="e">
        <f>VLOOKUP($B928,AR_AL,16,0)</f>
        <v>#N/A</v>
      </c>
    </row>
    <row r="929" spans="1:17">
      <c r="A929" s="2" t="s">
        <v>741</v>
      </c>
      <c r="B929" s="2" t="s">
        <v>906</v>
      </c>
      <c r="C929" s="2" t="s">
        <v>743</v>
      </c>
      <c r="D929" s="6" t="e">
        <f>VLOOKUP($B929,AR_AL,3,0)</f>
        <v>#N/A</v>
      </c>
      <c r="E929" s="6" t="e">
        <f>VLOOKUP($B929,AR_AL,4,0)</f>
        <v>#N/A</v>
      </c>
      <c r="F929" s="6" t="e">
        <f>VLOOKUP($B929,AR_AL,5,0)</f>
        <v>#N/A</v>
      </c>
      <c r="G929" s="6" t="e">
        <f>VLOOKUP($B929,AR_AL,6,0)</f>
        <v>#N/A</v>
      </c>
      <c r="H929" s="6" t="e">
        <f>VLOOKUP($B929,AR_AL,7,0)</f>
        <v>#N/A</v>
      </c>
      <c r="I929" s="6" t="e">
        <f>VLOOKUP($B929,AR_AL,8,0)</f>
        <v>#N/A</v>
      </c>
      <c r="J929" s="6" t="e">
        <f>VLOOKUP($B929,AR_AL,9,0)</f>
        <v>#N/A</v>
      </c>
      <c r="K929" s="6" t="e">
        <f>VLOOKUP($B929,AR_AL,10,0)</f>
        <v>#N/A</v>
      </c>
      <c r="L929" s="6" t="e">
        <f>VLOOKUP($B929,AR_AL,11,0)</f>
        <v>#N/A</v>
      </c>
      <c r="M929" s="6" t="e">
        <f>VLOOKUP($B929,AR_AL,12,0)</f>
        <v>#N/A</v>
      </c>
      <c r="N929" s="6" t="e">
        <f>VLOOKUP($B929,AR_AL,13,0)</f>
        <v>#N/A</v>
      </c>
      <c r="O929" s="6" t="e">
        <f>VLOOKUP($B929,AR_AL,14,0)</f>
        <v>#N/A</v>
      </c>
      <c r="P929" s="6" t="e">
        <f>VLOOKUP($B929,AR_AL,15,0)</f>
        <v>#N/A</v>
      </c>
      <c r="Q929" s="6" t="e">
        <f>VLOOKUP($B929,AR_AL,16,0)</f>
        <v>#N/A</v>
      </c>
    </row>
    <row r="930" spans="1:17">
      <c r="A930" s="2" t="s">
        <v>741</v>
      </c>
      <c r="B930" s="2" t="s">
        <v>914</v>
      </c>
      <c r="C930" s="2" t="s">
        <v>743</v>
      </c>
      <c r="D930" s="6">
        <f>VLOOKUP($B930,AR_AL,3,0)</f>
        <v>0</v>
      </c>
      <c r="E930" s="6">
        <f>VLOOKUP($B930,AR_AL,4,0)</f>
        <v>0</v>
      </c>
      <c r="F930" s="6">
        <f>VLOOKUP($B930,AR_AL,5,0)</f>
        <v>0</v>
      </c>
      <c r="G930" s="6">
        <f>VLOOKUP($B930,AR_AL,6,0)</f>
        <v>0</v>
      </c>
      <c r="H930" s="6">
        <f>VLOOKUP($B930,AR_AL,7,0)</f>
        <v>0</v>
      </c>
      <c r="I930" s="6">
        <f>VLOOKUP($B930,AR_AL,8,0)</f>
        <v>0</v>
      </c>
      <c r="J930" s="6">
        <f>VLOOKUP($B930,AR_AL,9,0)</f>
        <v>0</v>
      </c>
      <c r="K930" s="6">
        <f>VLOOKUP($B930,AR_AL,10,0)</f>
        <v>0</v>
      </c>
      <c r="L930" s="6">
        <f>VLOOKUP($B930,AR_AL,11,0)</f>
        <v>0</v>
      </c>
      <c r="M930" s="6">
        <f>VLOOKUP($B930,AR_AL,12,0)</f>
        <v>0</v>
      </c>
      <c r="N930" s="6">
        <f>VLOOKUP($B930,AR_AL,13,0)</f>
        <v>0</v>
      </c>
      <c r="O930" s="6">
        <f>VLOOKUP($B930,AR_AL,14,0)</f>
        <v>0</v>
      </c>
      <c r="P930" s="6">
        <f>VLOOKUP($B930,AR_AL,15,0)</f>
        <v>0</v>
      </c>
      <c r="Q930" s="6">
        <f>VLOOKUP($B930,AR_AL,16,0)</f>
        <v>0</v>
      </c>
    </row>
    <row r="931" spans="1:17">
      <c r="A931" s="2" t="s">
        <v>741</v>
      </c>
      <c r="B931" s="2" t="s">
        <v>919</v>
      </c>
      <c r="C931" s="2" t="s">
        <v>743</v>
      </c>
      <c r="D931" s="6" t="e">
        <f>VLOOKUP($B931,AR_AL,3,0)</f>
        <v>#N/A</v>
      </c>
      <c r="E931" s="6" t="e">
        <f>VLOOKUP($B931,AR_AL,4,0)</f>
        <v>#N/A</v>
      </c>
      <c r="F931" s="6" t="e">
        <f>VLOOKUP($B931,AR_AL,5,0)</f>
        <v>#N/A</v>
      </c>
      <c r="G931" s="6" t="e">
        <f>VLOOKUP($B931,AR_AL,6,0)</f>
        <v>#N/A</v>
      </c>
      <c r="H931" s="6" t="e">
        <f>VLOOKUP($B931,AR_AL,7,0)</f>
        <v>#N/A</v>
      </c>
      <c r="I931" s="6" t="e">
        <f>VLOOKUP($B931,AR_AL,8,0)</f>
        <v>#N/A</v>
      </c>
      <c r="J931" s="6" t="e">
        <f>VLOOKUP($B931,AR_AL,9,0)</f>
        <v>#N/A</v>
      </c>
      <c r="K931" s="6" t="e">
        <f>VLOOKUP($B931,AR_AL,10,0)</f>
        <v>#N/A</v>
      </c>
      <c r="L931" s="6" t="e">
        <f>VLOOKUP($B931,AR_AL,11,0)</f>
        <v>#N/A</v>
      </c>
      <c r="M931" s="6" t="e">
        <f>VLOOKUP($B931,AR_AL,12,0)</f>
        <v>#N/A</v>
      </c>
      <c r="N931" s="6" t="e">
        <f>VLOOKUP($B931,AR_AL,13,0)</f>
        <v>#N/A</v>
      </c>
      <c r="O931" s="6" t="e">
        <f>VLOOKUP($B931,AR_AL,14,0)</f>
        <v>#N/A</v>
      </c>
      <c r="P931" s="6" t="e">
        <f>VLOOKUP($B931,AR_AL,15,0)</f>
        <v>#N/A</v>
      </c>
      <c r="Q931" s="6" t="e">
        <f>VLOOKUP($B931,AR_AL,16,0)</f>
        <v>#N/A</v>
      </c>
    </row>
    <row r="932" spans="1:17">
      <c r="A932" s="2" t="s">
        <v>741</v>
      </c>
      <c r="B932" s="2" t="s">
        <v>923</v>
      </c>
      <c r="C932" s="2" t="s">
        <v>743</v>
      </c>
      <c r="D932" s="6" t="e">
        <f>VLOOKUP($B932,AR_AL,3,0)</f>
        <v>#N/A</v>
      </c>
      <c r="E932" s="6" t="e">
        <f>VLOOKUP($B932,AR_AL,4,0)</f>
        <v>#N/A</v>
      </c>
      <c r="F932" s="6" t="e">
        <f>VLOOKUP($B932,AR_AL,5,0)</f>
        <v>#N/A</v>
      </c>
      <c r="G932" s="6" t="e">
        <f>VLOOKUP($B932,AR_AL,6,0)</f>
        <v>#N/A</v>
      </c>
      <c r="H932" s="6" t="e">
        <f>VLOOKUP($B932,AR_AL,7,0)</f>
        <v>#N/A</v>
      </c>
      <c r="I932" s="6" t="e">
        <f>VLOOKUP($B932,AR_AL,8,0)</f>
        <v>#N/A</v>
      </c>
      <c r="J932" s="6" t="e">
        <f>VLOOKUP($B932,AR_AL,9,0)</f>
        <v>#N/A</v>
      </c>
      <c r="K932" s="6" t="e">
        <f>VLOOKUP($B932,AR_AL,10,0)</f>
        <v>#N/A</v>
      </c>
      <c r="L932" s="6" t="e">
        <f>VLOOKUP($B932,AR_AL,11,0)</f>
        <v>#N/A</v>
      </c>
      <c r="M932" s="6" t="e">
        <f>VLOOKUP($B932,AR_AL,12,0)</f>
        <v>#N/A</v>
      </c>
      <c r="N932" s="6" t="e">
        <f>VLOOKUP($B932,AR_AL,13,0)</f>
        <v>#N/A</v>
      </c>
      <c r="O932" s="6" t="e">
        <f>VLOOKUP($B932,AR_AL,14,0)</f>
        <v>#N/A</v>
      </c>
      <c r="P932" s="6" t="e">
        <f>VLOOKUP($B932,AR_AL,15,0)</f>
        <v>#N/A</v>
      </c>
      <c r="Q932" s="6" t="e">
        <f>VLOOKUP($B932,AR_AL,16,0)</f>
        <v>#N/A</v>
      </c>
    </row>
    <row r="933" spans="1:17">
      <c r="A933" s="2" t="s">
        <v>741</v>
      </c>
      <c r="B933" s="2" t="s">
        <v>924</v>
      </c>
      <c r="C933" s="2" t="s">
        <v>743</v>
      </c>
      <c r="D933" s="6" t="e">
        <f>VLOOKUP($B933,AR_AL,3,0)</f>
        <v>#N/A</v>
      </c>
      <c r="E933" s="6" t="e">
        <f>VLOOKUP($B933,AR_AL,4,0)</f>
        <v>#N/A</v>
      </c>
      <c r="F933" s="6" t="e">
        <f>VLOOKUP($B933,AR_AL,5,0)</f>
        <v>#N/A</v>
      </c>
      <c r="G933" s="6" t="e">
        <f>VLOOKUP($B933,AR_AL,6,0)</f>
        <v>#N/A</v>
      </c>
      <c r="H933" s="6" t="e">
        <f>VLOOKUP($B933,AR_AL,7,0)</f>
        <v>#N/A</v>
      </c>
      <c r="I933" s="6" t="e">
        <f>VLOOKUP($B933,AR_AL,8,0)</f>
        <v>#N/A</v>
      </c>
      <c r="J933" s="6" t="e">
        <f>VLOOKUP($B933,AR_AL,9,0)</f>
        <v>#N/A</v>
      </c>
      <c r="K933" s="6" t="e">
        <f>VLOOKUP($B933,AR_AL,10,0)</f>
        <v>#N/A</v>
      </c>
      <c r="L933" s="6" t="e">
        <f>VLOOKUP($B933,AR_AL,11,0)</f>
        <v>#N/A</v>
      </c>
      <c r="M933" s="6" t="e">
        <f>VLOOKUP($B933,AR_AL,12,0)</f>
        <v>#N/A</v>
      </c>
      <c r="N933" s="6" t="e">
        <f>VLOOKUP($B933,AR_AL,13,0)</f>
        <v>#N/A</v>
      </c>
      <c r="O933" s="6" t="e">
        <f>VLOOKUP($B933,AR_AL,14,0)</f>
        <v>#N/A</v>
      </c>
      <c r="P933" s="6" t="e">
        <f>VLOOKUP($B933,AR_AL,15,0)</f>
        <v>#N/A</v>
      </c>
      <c r="Q933" s="6" t="e">
        <f>VLOOKUP($B933,AR_AL,16,0)</f>
        <v>#N/A</v>
      </c>
    </row>
    <row r="934" spans="1:17">
      <c r="A934" s="2" t="s">
        <v>741</v>
      </c>
      <c r="B934" s="2" t="s">
        <v>927</v>
      </c>
      <c r="C934" s="2" t="s">
        <v>743</v>
      </c>
      <c r="D934" s="6">
        <f>VLOOKUP($B934,AR_AL,3,0)</f>
        <v>0</v>
      </c>
      <c r="E934" s="6">
        <f>VLOOKUP($B934,AR_AL,4,0)</f>
        <v>0</v>
      </c>
      <c r="F934" s="6">
        <f>VLOOKUP($B934,AR_AL,5,0)</f>
        <v>0</v>
      </c>
      <c r="G934" s="6">
        <f>VLOOKUP($B934,AR_AL,6,0)</f>
        <v>0</v>
      </c>
      <c r="H934" s="6">
        <f>VLOOKUP($B934,AR_AL,7,0)</f>
        <v>0</v>
      </c>
      <c r="I934" s="6">
        <f>VLOOKUP($B934,AR_AL,8,0)</f>
        <v>0</v>
      </c>
      <c r="J934" s="6">
        <f>VLOOKUP($B934,AR_AL,9,0)</f>
        <v>0</v>
      </c>
      <c r="K934" s="6">
        <f>VLOOKUP($B934,AR_AL,10,0)</f>
        <v>0</v>
      </c>
      <c r="L934" s="6">
        <f>VLOOKUP($B934,AR_AL,11,0)</f>
        <v>0</v>
      </c>
      <c r="M934" s="6">
        <f>VLOOKUP($B934,AR_AL,12,0)</f>
        <v>0</v>
      </c>
      <c r="N934" s="6">
        <f>VLOOKUP($B934,AR_AL,13,0)</f>
        <v>0</v>
      </c>
      <c r="O934" s="6">
        <f>VLOOKUP($B934,AR_AL,14,0)</f>
        <v>0</v>
      </c>
      <c r="P934" s="6">
        <f>VLOOKUP($B934,AR_AL,15,0)</f>
        <v>0</v>
      </c>
      <c r="Q934" s="6">
        <f>VLOOKUP($B934,AR_AL,16,0)</f>
        <v>0</v>
      </c>
    </row>
    <row r="935" spans="1:17">
      <c r="A935" s="2" t="s">
        <v>741</v>
      </c>
      <c r="B935" s="2" t="s">
        <v>929</v>
      </c>
      <c r="C935" s="2" t="s">
        <v>743</v>
      </c>
      <c r="D935" s="6" t="e">
        <f>VLOOKUP($B935,AR_AL,3,0)</f>
        <v>#N/A</v>
      </c>
      <c r="E935" s="6" t="e">
        <f>VLOOKUP($B935,AR_AL,4,0)</f>
        <v>#N/A</v>
      </c>
      <c r="F935" s="6" t="e">
        <f>VLOOKUP($B935,AR_AL,5,0)</f>
        <v>#N/A</v>
      </c>
      <c r="G935" s="6" t="e">
        <f>VLOOKUP($B935,AR_AL,6,0)</f>
        <v>#N/A</v>
      </c>
      <c r="H935" s="6" t="e">
        <f>VLOOKUP($B935,AR_AL,7,0)</f>
        <v>#N/A</v>
      </c>
      <c r="I935" s="6" t="e">
        <f>VLOOKUP($B935,AR_AL,8,0)</f>
        <v>#N/A</v>
      </c>
      <c r="J935" s="6" t="e">
        <f>VLOOKUP($B935,AR_AL,9,0)</f>
        <v>#N/A</v>
      </c>
      <c r="K935" s="6" t="e">
        <f>VLOOKUP($B935,AR_AL,10,0)</f>
        <v>#N/A</v>
      </c>
      <c r="L935" s="6" t="e">
        <f>VLOOKUP($B935,AR_AL,11,0)</f>
        <v>#N/A</v>
      </c>
      <c r="M935" s="6" t="e">
        <f>VLOOKUP($B935,AR_AL,12,0)</f>
        <v>#N/A</v>
      </c>
      <c r="N935" s="6" t="e">
        <f>VLOOKUP($B935,AR_AL,13,0)</f>
        <v>#N/A</v>
      </c>
      <c r="O935" s="6" t="e">
        <f>VLOOKUP($B935,AR_AL,14,0)</f>
        <v>#N/A</v>
      </c>
      <c r="P935" s="6" t="e">
        <f>VLOOKUP($B935,AR_AL,15,0)</f>
        <v>#N/A</v>
      </c>
      <c r="Q935" s="6" t="e">
        <f>VLOOKUP($B935,AR_AL,16,0)</f>
        <v>#N/A</v>
      </c>
    </row>
    <row r="936" spans="1:17">
      <c r="A936" s="2" t="s">
        <v>741</v>
      </c>
      <c r="B936" s="2" t="s">
        <v>934</v>
      </c>
      <c r="C936" s="2" t="s">
        <v>743</v>
      </c>
      <c r="D936" s="6" t="e">
        <f>VLOOKUP($B936,AR_AL,3,0)</f>
        <v>#N/A</v>
      </c>
      <c r="E936" s="6" t="e">
        <f>VLOOKUP($B936,AR_AL,4,0)</f>
        <v>#N/A</v>
      </c>
      <c r="F936" s="6" t="e">
        <f>VLOOKUP($B936,AR_AL,5,0)</f>
        <v>#N/A</v>
      </c>
      <c r="G936" s="6" t="e">
        <f>VLOOKUP($B936,AR_AL,6,0)</f>
        <v>#N/A</v>
      </c>
      <c r="H936" s="6" t="e">
        <f>VLOOKUP($B936,AR_AL,7,0)</f>
        <v>#N/A</v>
      </c>
      <c r="I936" s="6" t="e">
        <f>VLOOKUP($B936,AR_AL,8,0)</f>
        <v>#N/A</v>
      </c>
      <c r="J936" s="6" t="e">
        <f>VLOOKUP($B936,AR_AL,9,0)</f>
        <v>#N/A</v>
      </c>
      <c r="K936" s="6" t="e">
        <f>VLOOKUP($B936,AR_AL,10,0)</f>
        <v>#N/A</v>
      </c>
      <c r="L936" s="6" t="e">
        <f>VLOOKUP($B936,AR_AL,11,0)</f>
        <v>#N/A</v>
      </c>
      <c r="M936" s="6" t="e">
        <f>VLOOKUP($B936,AR_AL,12,0)</f>
        <v>#N/A</v>
      </c>
      <c r="N936" s="6" t="e">
        <f>VLOOKUP($B936,AR_AL,13,0)</f>
        <v>#N/A</v>
      </c>
      <c r="O936" s="6" t="e">
        <f>VLOOKUP($B936,AR_AL,14,0)</f>
        <v>#N/A</v>
      </c>
      <c r="P936" s="6" t="e">
        <f>VLOOKUP($B936,AR_AL,15,0)</f>
        <v>#N/A</v>
      </c>
      <c r="Q936" s="6" t="e">
        <f>VLOOKUP($B936,AR_AL,16,0)</f>
        <v>#N/A</v>
      </c>
    </row>
    <row r="937" spans="1:17">
      <c r="A937" s="2" t="s">
        <v>741</v>
      </c>
      <c r="B937" s="2" t="s">
        <v>944</v>
      </c>
      <c r="C937" s="2" t="s">
        <v>743</v>
      </c>
      <c r="D937" s="6" t="e">
        <f>VLOOKUP($B937,AR_AL,3,0)</f>
        <v>#N/A</v>
      </c>
      <c r="E937" s="6" t="e">
        <f>VLOOKUP($B937,AR_AL,4,0)</f>
        <v>#N/A</v>
      </c>
      <c r="F937" s="6" t="e">
        <f>VLOOKUP($B937,AR_AL,5,0)</f>
        <v>#N/A</v>
      </c>
      <c r="G937" s="6" t="e">
        <f>VLOOKUP($B937,AR_AL,6,0)</f>
        <v>#N/A</v>
      </c>
      <c r="H937" s="6" t="e">
        <f>VLOOKUP($B937,AR_AL,7,0)</f>
        <v>#N/A</v>
      </c>
      <c r="I937" s="6" t="e">
        <f>VLOOKUP($B937,AR_AL,8,0)</f>
        <v>#N/A</v>
      </c>
      <c r="J937" s="6" t="e">
        <f>VLOOKUP($B937,AR_AL,9,0)</f>
        <v>#N/A</v>
      </c>
      <c r="K937" s="6" t="e">
        <f>VLOOKUP($B937,AR_AL,10,0)</f>
        <v>#N/A</v>
      </c>
      <c r="L937" s="6" t="e">
        <f>VLOOKUP($B937,AR_AL,11,0)</f>
        <v>#N/A</v>
      </c>
      <c r="M937" s="6" t="e">
        <f>VLOOKUP($B937,AR_AL,12,0)</f>
        <v>#N/A</v>
      </c>
      <c r="N937" s="6" t="e">
        <f>VLOOKUP($B937,AR_AL,13,0)</f>
        <v>#N/A</v>
      </c>
      <c r="O937" s="6" t="e">
        <f>VLOOKUP($B937,AR_AL,14,0)</f>
        <v>#N/A</v>
      </c>
      <c r="P937" s="6" t="e">
        <f>VLOOKUP($B937,AR_AL,15,0)</f>
        <v>#N/A</v>
      </c>
      <c r="Q937" s="6" t="e">
        <f>VLOOKUP($B937,AR_AL,16,0)</f>
        <v>#N/A</v>
      </c>
    </row>
    <row r="938" spans="1:17">
      <c r="A938" s="2" t="s">
        <v>741</v>
      </c>
      <c r="B938" s="2" t="s">
        <v>949</v>
      </c>
      <c r="C938" s="2" t="s">
        <v>743</v>
      </c>
      <c r="D938" s="6" t="e">
        <f>VLOOKUP($B938,AR_AL,3,0)</f>
        <v>#N/A</v>
      </c>
      <c r="E938" s="6" t="e">
        <f>VLOOKUP($B938,AR_AL,4,0)</f>
        <v>#N/A</v>
      </c>
      <c r="F938" s="6" t="e">
        <f>VLOOKUP($B938,AR_AL,5,0)</f>
        <v>#N/A</v>
      </c>
      <c r="G938" s="6" t="e">
        <f>VLOOKUP($B938,AR_AL,6,0)</f>
        <v>#N/A</v>
      </c>
      <c r="H938" s="6" t="e">
        <f>VLOOKUP($B938,AR_AL,7,0)</f>
        <v>#N/A</v>
      </c>
      <c r="I938" s="6" t="e">
        <f>VLOOKUP($B938,AR_AL,8,0)</f>
        <v>#N/A</v>
      </c>
      <c r="J938" s="6" t="e">
        <f>VLOOKUP($B938,AR_AL,9,0)</f>
        <v>#N/A</v>
      </c>
      <c r="K938" s="6" t="e">
        <f>VLOOKUP($B938,AR_AL,10,0)</f>
        <v>#N/A</v>
      </c>
      <c r="L938" s="6" t="e">
        <f>VLOOKUP($B938,AR_AL,11,0)</f>
        <v>#N/A</v>
      </c>
      <c r="M938" s="6" t="e">
        <f>VLOOKUP($B938,AR_AL,12,0)</f>
        <v>#N/A</v>
      </c>
      <c r="N938" s="6" t="e">
        <f>VLOOKUP($B938,AR_AL,13,0)</f>
        <v>#N/A</v>
      </c>
      <c r="O938" s="6" t="e">
        <f>VLOOKUP($B938,AR_AL,14,0)</f>
        <v>#N/A</v>
      </c>
      <c r="P938" s="6" t="e">
        <f>VLOOKUP($B938,AR_AL,15,0)</f>
        <v>#N/A</v>
      </c>
      <c r="Q938" s="6" t="e">
        <f>VLOOKUP($B938,AR_AL,16,0)</f>
        <v>#N/A</v>
      </c>
    </row>
    <row r="939" spans="1:17">
      <c r="A939" s="2" t="s">
        <v>741</v>
      </c>
      <c r="B939" s="2" t="s">
        <v>953</v>
      </c>
      <c r="C939" s="2" t="s">
        <v>743</v>
      </c>
      <c r="D939" s="6">
        <f>VLOOKUP($B939,AR_AL,3,0)</f>
        <v>0</v>
      </c>
      <c r="E939" s="6">
        <f>VLOOKUP($B939,AR_AL,4,0)</f>
        <v>0</v>
      </c>
      <c r="F939" s="6">
        <f>VLOOKUP($B939,AR_AL,5,0)</f>
        <v>0</v>
      </c>
      <c r="G939" s="6">
        <f>VLOOKUP($B939,AR_AL,6,0)</f>
        <v>0</v>
      </c>
      <c r="H939" s="6">
        <f>VLOOKUP($B939,AR_AL,7,0)</f>
        <v>0</v>
      </c>
      <c r="I939" s="6">
        <f>VLOOKUP($B939,AR_AL,8,0)</f>
        <v>0</v>
      </c>
      <c r="J939" s="6">
        <f>VLOOKUP($B939,AR_AL,9,0)</f>
        <v>0</v>
      </c>
      <c r="K939" s="6">
        <f>VLOOKUP($B939,AR_AL,10,0)</f>
        <v>0</v>
      </c>
      <c r="L939" s="6">
        <f>VLOOKUP($B939,AR_AL,11,0)</f>
        <v>0</v>
      </c>
      <c r="M939" s="6">
        <f>VLOOKUP($B939,AR_AL,12,0)</f>
        <v>0</v>
      </c>
      <c r="N939" s="6">
        <f>VLOOKUP($B939,AR_AL,13,0)</f>
        <v>0</v>
      </c>
      <c r="O939" s="6">
        <f>VLOOKUP($B939,AR_AL,14,0)</f>
        <v>0</v>
      </c>
      <c r="P939" s="6">
        <f>VLOOKUP($B939,AR_AL,15,0)</f>
        <v>0</v>
      </c>
      <c r="Q939" s="6">
        <f>VLOOKUP($B939,AR_AL,16,0)</f>
        <v>0</v>
      </c>
    </row>
    <row r="940" spans="1:17">
      <c r="A940" s="2" t="s">
        <v>741</v>
      </c>
      <c r="B940" s="2" t="s">
        <v>956</v>
      </c>
      <c r="C940" s="2" t="s">
        <v>743</v>
      </c>
      <c r="D940" s="6" t="e">
        <f>VLOOKUP($B940,AR_AL,3,0)</f>
        <v>#N/A</v>
      </c>
      <c r="E940" s="6" t="e">
        <f>VLOOKUP($B940,AR_AL,4,0)</f>
        <v>#N/A</v>
      </c>
      <c r="F940" s="6" t="e">
        <f>VLOOKUP($B940,AR_AL,5,0)</f>
        <v>#N/A</v>
      </c>
      <c r="G940" s="6" t="e">
        <f>VLOOKUP($B940,AR_AL,6,0)</f>
        <v>#N/A</v>
      </c>
      <c r="H940" s="6" t="e">
        <f>VLOOKUP($B940,AR_AL,7,0)</f>
        <v>#N/A</v>
      </c>
      <c r="I940" s="6" t="e">
        <f>VLOOKUP($B940,AR_AL,8,0)</f>
        <v>#N/A</v>
      </c>
      <c r="J940" s="6" t="e">
        <f>VLOOKUP($B940,AR_AL,9,0)</f>
        <v>#N/A</v>
      </c>
      <c r="K940" s="6" t="e">
        <f>VLOOKUP($B940,AR_AL,10,0)</f>
        <v>#N/A</v>
      </c>
      <c r="L940" s="6" t="e">
        <f>VLOOKUP($B940,AR_AL,11,0)</f>
        <v>#N/A</v>
      </c>
      <c r="M940" s="6" t="e">
        <f>VLOOKUP($B940,AR_AL,12,0)</f>
        <v>#N/A</v>
      </c>
      <c r="N940" s="6" t="e">
        <f>VLOOKUP($B940,AR_AL,13,0)</f>
        <v>#N/A</v>
      </c>
      <c r="O940" s="6" t="e">
        <f>VLOOKUP($B940,AR_AL,14,0)</f>
        <v>#N/A</v>
      </c>
      <c r="P940" s="6" t="e">
        <f>VLOOKUP($B940,AR_AL,15,0)</f>
        <v>#N/A</v>
      </c>
      <c r="Q940" s="6" t="e">
        <f>VLOOKUP($B940,AR_AL,16,0)</f>
        <v>#N/A</v>
      </c>
    </row>
    <row r="941" spans="1:17">
      <c r="A941" s="2" t="s">
        <v>741</v>
      </c>
      <c r="B941" s="2" t="s">
        <v>963</v>
      </c>
      <c r="C941" s="2" t="s">
        <v>743</v>
      </c>
      <c r="D941" s="6" t="e">
        <f>VLOOKUP($B941,AR_AL,3,0)</f>
        <v>#N/A</v>
      </c>
      <c r="E941" s="6" t="e">
        <f>VLOOKUP($B941,AR_AL,4,0)</f>
        <v>#N/A</v>
      </c>
      <c r="F941" s="6" t="e">
        <f>VLOOKUP($B941,AR_AL,5,0)</f>
        <v>#N/A</v>
      </c>
      <c r="G941" s="6" t="e">
        <f>VLOOKUP($B941,AR_AL,6,0)</f>
        <v>#N/A</v>
      </c>
      <c r="H941" s="6" t="e">
        <f>VLOOKUP($B941,AR_AL,7,0)</f>
        <v>#N/A</v>
      </c>
      <c r="I941" s="6" t="e">
        <f>VLOOKUP($B941,AR_AL,8,0)</f>
        <v>#N/A</v>
      </c>
      <c r="J941" s="6" t="e">
        <f>VLOOKUP($B941,AR_AL,9,0)</f>
        <v>#N/A</v>
      </c>
      <c r="K941" s="6" t="e">
        <f>VLOOKUP($B941,AR_AL,10,0)</f>
        <v>#N/A</v>
      </c>
      <c r="L941" s="6" t="e">
        <f>VLOOKUP($B941,AR_AL,11,0)</f>
        <v>#N/A</v>
      </c>
      <c r="M941" s="6" t="e">
        <f>VLOOKUP($B941,AR_AL,12,0)</f>
        <v>#N/A</v>
      </c>
      <c r="N941" s="6" t="e">
        <f>VLOOKUP($B941,AR_AL,13,0)</f>
        <v>#N/A</v>
      </c>
      <c r="O941" s="6" t="e">
        <f>VLOOKUP($B941,AR_AL,14,0)</f>
        <v>#N/A</v>
      </c>
      <c r="P941" s="6" t="e">
        <f>VLOOKUP($B941,AR_AL,15,0)</f>
        <v>#N/A</v>
      </c>
      <c r="Q941" s="6" t="e">
        <f>VLOOKUP($B941,AR_AL,16,0)</f>
        <v>#N/A</v>
      </c>
    </row>
    <row r="942" spans="1:17">
      <c r="A942" s="2" t="s">
        <v>741</v>
      </c>
      <c r="B942" s="2" t="s">
        <v>966</v>
      </c>
      <c r="C942" s="2" t="s">
        <v>743</v>
      </c>
      <c r="D942" s="6" t="e">
        <f>VLOOKUP($B942,AR_AL,3,0)</f>
        <v>#N/A</v>
      </c>
      <c r="E942" s="6" t="e">
        <f>VLOOKUP($B942,AR_AL,4,0)</f>
        <v>#N/A</v>
      </c>
      <c r="F942" s="6" t="e">
        <f>VLOOKUP($B942,AR_AL,5,0)</f>
        <v>#N/A</v>
      </c>
      <c r="G942" s="6" t="e">
        <f>VLOOKUP($B942,AR_AL,6,0)</f>
        <v>#N/A</v>
      </c>
      <c r="H942" s="6" t="e">
        <f>VLOOKUP($B942,AR_AL,7,0)</f>
        <v>#N/A</v>
      </c>
      <c r="I942" s="6" t="e">
        <f>VLOOKUP($B942,AR_AL,8,0)</f>
        <v>#N/A</v>
      </c>
      <c r="J942" s="6" t="e">
        <f>VLOOKUP($B942,AR_AL,9,0)</f>
        <v>#N/A</v>
      </c>
      <c r="K942" s="6" t="e">
        <f>VLOOKUP($B942,AR_AL,10,0)</f>
        <v>#N/A</v>
      </c>
      <c r="L942" s="6" t="e">
        <f>VLOOKUP($B942,AR_AL,11,0)</f>
        <v>#N/A</v>
      </c>
      <c r="M942" s="6" t="e">
        <f>VLOOKUP($B942,AR_AL,12,0)</f>
        <v>#N/A</v>
      </c>
      <c r="N942" s="6" t="e">
        <f>VLOOKUP($B942,AR_AL,13,0)</f>
        <v>#N/A</v>
      </c>
      <c r="O942" s="6" t="e">
        <f>VLOOKUP($B942,AR_AL,14,0)</f>
        <v>#N/A</v>
      </c>
      <c r="P942" s="6" t="e">
        <f>VLOOKUP($B942,AR_AL,15,0)</f>
        <v>#N/A</v>
      </c>
      <c r="Q942" s="6" t="e">
        <f>VLOOKUP($B942,AR_AL,16,0)</f>
        <v>#N/A</v>
      </c>
    </row>
    <row r="943" spans="1:17">
      <c r="A943" s="2" t="s">
        <v>741</v>
      </c>
      <c r="B943" s="2" t="s">
        <v>967</v>
      </c>
      <c r="C943" s="2" t="s">
        <v>743</v>
      </c>
      <c r="D943" s="6" t="e">
        <f>VLOOKUP($B943,AR_AL,3,0)</f>
        <v>#N/A</v>
      </c>
      <c r="E943" s="6" t="e">
        <f>VLOOKUP($B943,AR_AL,4,0)</f>
        <v>#N/A</v>
      </c>
      <c r="F943" s="6" t="e">
        <f>VLOOKUP($B943,AR_AL,5,0)</f>
        <v>#N/A</v>
      </c>
      <c r="G943" s="6" t="e">
        <f>VLOOKUP($B943,AR_AL,6,0)</f>
        <v>#N/A</v>
      </c>
      <c r="H943" s="6" t="e">
        <f>VLOOKUP($B943,AR_AL,7,0)</f>
        <v>#N/A</v>
      </c>
      <c r="I943" s="6" t="e">
        <f>VLOOKUP($B943,AR_AL,8,0)</f>
        <v>#N/A</v>
      </c>
      <c r="J943" s="6" t="e">
        <f>VLOOKUP($B943,AR_AL,9,0)</f>
        <v>#N/A</v>
      </c>
      <c r="K943" s="6" t="e">
        <f>VLOOKUP($B943,AR_AL,10,0)</f>
        <v>#N/A</v>
      </c>
      <c r="L943" s="6" t="e">
        <f>VLOOKUP($B943,AR_AL,11,0)</f>
        <v>#N/A</v>
      </c>
      <c r="M943" s="6" t="e">
        <f>VLOOKUP($B943,AR_AL,12,0)</f>
        <v>#N/A</v>
      </c>
      <c r="N943" s="6" t="e">
        <f>VLOOKUP($B943,AR_AL,13,0)</f>
        <v>#N/A</v>
      </c>
      <c r="O943" s="6" t="e">
        <f>VLOOKUP($B943,AR_AL,14,0)</f>
        <v>#N/A</v>
      </c>
      <c r="P943" s="6" t="e">
        <f>VLOOKUP($B943,AR_AL,15,0)</f>
        <v>#N/A</v>
      </c>
      <c r="Q943" s="6" t="e">
        <f>VLOOKUP($B943,AR_AL,16,0)</f>
        <v>#N/A</v>
      </c>
    </row>
    <row r="944" spans="1:17">
      <c r="A944" s="2" t="s">
        <v>741</v>
      </c>
      <c r="B944" s="2" t="s">
        <v>970</v>
      </c>
      <c r="C944" s="2" t="s">
        <v>743</v>
      </c>
      <c r="D944" s="6" t="e">
        <f>VLOOKUP($B944,AR_AL,3,0)</f>
        <v>#N/A</v>
      </c>
      <c r="E944" s="6" t="e">
        <f>VLOOKUP($B944,AR_AL,4,0)</f>
        <v>#N/A</v>
      </c>
      <c r="F944" s="6" t="e">
        <f>VLOOKUP($B944,AR_AL,5,0)</f>
        <v>#N/A</v>
      </c>
      <c r="G944" s="6" t="e">
        <f>VLOOKUP($B944,AR_AL,6,0)</f>
        <v>#N/A</v>
      </c>
      <c r="H944" s="6" t="e">
        <f>VLOOKUP($B944,AR_AL,7,0)</f>
        <v>#N/A</v>
      </c>
      <c r="I944" s="6" t="e">
        <f>VLOOKUP($B944,AR_AL,8,0)</f>
        <v>#N/A</v>
      </c>
      <c r="J944" s="6" t="e">
        <f>VLOOKUP($B944,AR_AL,9,0)</f>
        <v>#N/A</v>
      </c>
      <c r="K944" s="6" t="e">
        <f>VLOOKUP($B944,AR_AL,10,0)</f>
        <v>#N/A</v>
      </c>
      <c r="L944" s="6" t="e">
        <f>VLOOKUP($B944,AR_AL,11,0)</f>
        <v>#N/A</v>
      </c>
      <c r="M944" s="6" t="e">
        <f>VLOOKUP($B944,AR_AL,12,0)</f>
        <v>#N/A</v>
      </c>
      <c r="N944" s="6" t="e">
        <f>VLOOKUP($B944,AR_AL,13,0)</f>
        <v>#N/A</v>
      </c>
      <c r="O944" s="6" t="e">
        <f>VLOOKUP($B944,AR_AL,14,0)</f>
        <v>#N/A</v>
      </c>
      <c r="P944" s="6" t="e">
        <f>VLOOKUP($B944,AR_AL,15,0)</f>
        <v>#N/A</v>
      </c>
      <c r="Q944" s="6" t="e">
        <f>VLOOKUP($B944,AR_AL,16,0)</f>
        <v>#N/A</v>
      </c>
    </row>
    <row r="945" spans="1:17">
      <c r="A945" s="2" t="s">
        <v>741</v>
      </c>
      <c r="B945" s="2" t="s">
        <v>974</v>
      </c>
      <c r="C945" s="2" t="s">
        <v>743</v>
      </c>
      <c r="D945" s="6" t="e">
        <f>VLOOKUP($B945,AR_AL,3,0)</f>
        <v>#N/A</v>
      </c>
      <c r="E945" s="6" t="e">
        <f>VLOOKUP($B945,AR_AL,4,0)</f>
        <v>#N/A</v>
      </c>
      <c r="F945" s="6" t="e">
        <f>VLOOKUP($B945,AR_AL,5,0)</f>
        <v>#N/A</v>
      </c>
      <c r="G945" s="6" t="e">
        <f>VLOOKUP($B945,AR_AL,6,0)</f>
        <v>#N/A</v>
      </c>
      <c r="H945" s="6" t="e">
        <f>VLOOKUP($B945,AR_AL,7,0)</f>
        <v>#N/A</v>
      </c>
      <c r="I945" s="6" t="e">
        <f>VLOOKUP($B945,AR_AL,8,0)</f>
        <v>#N/A</v>
      </c>
      <c r="J945" s="6" t="e">
        <f>VLOOKUP($B945,AR_AL,9,0)</f>
        <v>#N/A</v>
      </c>
      <c r="K945" s="6" t="e">
        <f>VLOOKUP($B945,AR_AL,10,0)</f>
        <v>#N/A</v>
      </c>
      <c r="L945" s="6" t="e">
        <f>VLOOKUP($B945,AR_AL,11,0)</f>
        <v>#N/A</v>
      </c>
      <c r="M945" s="6" t="e">
        <f>VLOOKUP($B945,AR_AL,12,0)</f>
        <v>#N/A</v>
      </c>
      <c r="N945" s="6" t="e">
        <f>VLOOKUP($B945,AR_AL,13,0)</f>
        <v>#N/A</v>
      </c>
      <c r="O945" s="6" t="e">
        <f>VLOOKUP($B945,AR_AL,14,0)</f>
        <v>#N/A</v>
      </c>
      <c r="P945" s="6" t="e">
        <f>VLOOKUP($B945,AR_AL,15,0)</f>
        <v>#N/A</v>
      </c>
      <c r="Q945" s="6" t="e">
        <f>VLOOKUP($B945,AR_AL,16,0)</f>
        <v>#N/A</v>
      </c>
    </row>
    <row r="946" spans="1:17">
      <c r="A946" s="2" t="s">
        <v>741</v>
      </c>
      <c r="B946" s="2" t="s">
        <v>976</v>
      </c>
      <c r="C946" s="2" t="s">
        <v>743</v>
      </c>
      <c r="D946" s="6">
        <f>VLOOKUP($B946,AR_AL,3,0)</f>
        <v>0</v>
      </c>
      <c r="E946" s="6">
        <f>VLOOKUP($B946,AR_AL,4,0)</f>
        <v>0</v>
      </c>
      <c r="F946" s="6">
        <f>VLOOKUP($B946,AR_AL,5,0)</f>
        <v>0</v>
      </c>
      <c r="G946" s="6">
        <f>VLOOKUP($B946,AR_AL,6,0)</f>
        <v>0</v>
      </c>
      <c r="H946" s="6">
        <f>VLOOKUP($B946,AR_AL,7,0)</f>
        <v>0</v>
      </c>
      <c r="I946" s="6">
        <f>VLOOKUP($B946,AR_AL,8,0)</f>
        <v>0</v>
      </c>
      <c r="J946" s="6">
        <f>VLOOKUP($B946,AR_AL,9,0)</f>
        <v>0</v>
      </c>
      <c r="K946" s="6">
        <f>VLOOKUP($B946,AR_AL,10,0)</f>
        <v>0</v>
      </c>
      <c r="L946" s="6">
        <f>VLOOKUP($B946,AR_AL,11,0)</f>
        <v>0</v>
      </c>
      <c r="M946" s="6">
        <f>VLOOKUP($B946,AR_AL,12,0)</f>
        <v>0</v>
      </c>
      <c r="N946" s="6">
        <f>VLOOKUP($B946,AR_AL,13,0)</f>
        <v>0</v>
      </c>
      <c r="O946" s="6">
        <f>VLOOKUP($B946,AR_AL,14,0)</f>
        <v>0</v>
      </c>
      <c r="P946" s="6">
        <f>VLOOKUP($B946,AR_AL,15,0)</f>
        <v>0</v>
      </c>
      <c r="Q946" s="6">
        <f>VLOOKUP($B946,AR_AL,16,0)</f>
        <v>0</v>
      </c>
    </row>
    <row r="947" spans="1:17">
      <c r="A947" s="2" t="s">
        <v>741</v>
      </c>
      <c r="B947" s="2" t="s">
        <v>980</v>
      </c>
      <c r="C947" s="2" t="s">
        <v>743</v>
      </c>
      <c r="D947" s="6">
        <f>VLOOKUP($B947,AR_AL,3,0)</f>
        <v>0</v>
      </c>
      <c r="E947" s="6">
        <f>VLOOKUP($B947,AR_AL,4,0)</f>
        <v>0</v>
      </c>
      <c r="F947" s="6">
        <f>VLOOKUP($B947,AR_AL,5,0)</f>
        <v>0</v>
      </c>
      <c r="G947" s="6">
        <f>VLOOKUP($B947,AR_AL,6,0)</f>
        <v>0</v>
      </c>
      <c r="H947" s="6">
        <f>VLOOKUP($B947,AR_AL,7,0)</f>
        <v>0</v>
      </c>
      <c r="I947" s="6">
        <f>VLOOKUP($B947,AR_AL,8,0)</f>
        <v>0</v>
      </c>
      <c r="J947" s="6">
        <f>VLOOKUP($B947,AR_AL,9,0)</f>
        <v>0</v>
      </c>
      <c r="K947" s="6">
        <f>VLOOKUP($B947,AR_AL,10,0)</f>
        <v>0</v>
      </c>
      <c r="L947" s="6">
        <f>VLOOKUP($B947,AR_AL,11,0)</f>
        <v>0</v>
      </c>
      <c r="M947" s="6">
        <f>VLOOKUP($B947,AR_AL,12,0)</f>
        <v>0</v>
      </c>
      <c r="N947" s="6">
        <f>VLOOKUP($B947,AR_AL,13,0)</f>
        <v>0</v>
      </c>
      <c r="O947" s="6">
        <f>VLOOKUP($B947,AR_AL,14,0)</f>
        <v>0</v>
      </c>
      <c r="P947" s="6">
        <f>VLOOKUP($B947,AR_AL,15,0)</f>
        <v>0</v>
      </c>
      <c r="Q947" s="6">
        <f>VLOOKUP($B947,AR_AL,16,0)</f>
        <v>0</v>
      </c>
    </row>
    <row r="948" spans="1:17">
      <c r="A948" s="2" t="s">
        <v>741</v>
      </c>
      <c r="B948" s="2" t="s">
        <v>1008</v>
      </c>
      <c r="C948" s="2" t="s">
        <v>743</v>
      </c>
      <c r="D948" s="6" t="e">
        <f>VLOOKUP($B948,AR_AL,3,0)</f>
        <v>#N/A</v>
      </c>
      <c r="E948" s="6" t="e">
        <f>VLOOKUP($B948,AR_AL,4,0)</f>
        <v>#N/A</v>
      </c>
      <c r="F948" s="6" t="e">
        <f>VLOOKUP($B948,AR_AL,5,0)</f>
        <v>#N/A</v>
      </c>
      <c r="G948" s="6" t="e">
        <f>VLOOKUP($B948,AR_AL,6,0)</f>
        <v>#N/A</v>
      </c>
      <c r="H948" s="6" t="e">
        <f>VLOOKUP($B948,AR_AL,7,0)</f>
        <v>#N/A</v>
      </c>
      <c r="I948" s="6" t="e">
        <f>VLOOKUP($B948,AR_AL,8,0)</f>
        <v>#N/A</v>
      </c>
      <c r="J948" s="6" t="e">
        <f>VLOOKUP($B948,AR_AL,9,0)</f>
        <v>#N/A</v>
      </c>
      <c r="K948" s="6" t="e">
        <f>VLOOKUP($B948,AR_AL,10,0)</f>
        <v>#N/A</v>
      </c>
      <c r="L948" s="6" t="e">
        <f>VLOOKUP($B948,AR_AL,11,0)</f>
        <v>#N/A</v>
      </c>
      <c r="M948" s="6" t="e">
        <f>VLOOKUP($B948,AR_AL,12,0)</f>
        <v>#N/A</v>
      </c>
      <c r="N948" s="6" t="e">
        <f>VLOOKUP($B948,AR_AL,13,0)</f>
        <v>#N/A</v>
      </c>
      <c r="O948" s="6" t="e">
        <f>VLOOKUP($B948,AR_AL,14,0)</f>
        <v>#N/A</v>
      </c>
      <c r="P948" s="6" t="e">
        <f>VLOOKUP($B948,AR_AL,15,0)</f>
        <v>#N/A</v>
      </c>
      <c r="Q948" s="6" t="e">
        <f>VLOOKUP($B948,AR_AL,16,0)</f>
        <v>#N/A</v>
      </c>
    </row>
    <row r="949" spans="1:17">
      <c r="A949" s="2" t="s">
        <v>741</v>
      </c>
      <c r="B949" s="2" t="s">
        <v>1009</v>
      </c>
      <c r="C949" s="2" t="s">
        <v>743</v>
      </c>
      <c r="D949" s="6">
        <f>VLOOKUP($B949,AR_AL,3,0)</f>
        <v>0</v>
      </c>
      <c r="E949" s="6">
        <f>VLOOKUP($B949,AR_AL,4,0)</f>
        <v>0</v>
      </c>
      <c r="F949" s="6">
        <f>VLOOKUP($B949,AR_AL,5,0)</f>
        <v>0</v>
      </c>
      <c r="G949" s="6">
        <f>VLOOKUP($B949,AR_AL,6,0)</f>
        <v>0</v>
      </c>
      <c r="H949" s="6">
        <f>VLOOKUP($B949,AR_AL,7,0)</f>
        <v>0</v>
      </c>
      <c r="I949" s="6">
        <f>VLOOKUP($B949,AR_AL,8,0)</f>
        <v>0</v>
      </c>
      <c r="J949" s="6">
        <f>VLOOKUP($B949,AR_AL,9,0)</f>
        <v>0</v>
      </c>
      <c r="K949" s="6">
        <f>VLOOKUP($B949,AR_AL,10,0)</f>
        <v>0</v>
      </c>
      <c r="L949" s="6">
        <f>VLOOKUP($B949,AR_AL,11,0)</f>
        <v>0</v>
      </c>
      <c r="M949" s="6">
        <f>VLOOKUP($B949,AR_AL,12,0)</f>
        <v>0</v>
      </c>
      <c r="N949" s="6">
        <f>VLOOKUP($B949,AR_AL,13,0)</f>
        <v>0</v>
      </c>
      <c r="O949" s="6">
        <f>VLOOKUP($B949,AR_AL,14,0)</f>
        <v>0</v>
      </c>
      <c r="P949" s="6">
        <f>VLOOKUP($B949,AR_AL,15,0)</f>
        <v>0</v>
      </c>
      <c r="Q949" s="6">
        <f>VLOOKUP($B949,AR_AL,16,0)</f>
        <v>0</v>
      </c>
    </row>
    <row r="950" spans="1:17">
      <c r="A950" s="2" t="s">
        <v>741</v>
      </c>
      <c r="B950" s="2" t="s">
        <v>1011</v>
      </c>
      <c r="C950" s="2" t="s">
        <v>743</v>
      </c>
      <c r="D950" s="6">
        <f>VLOOKUP($B950,AR_AL,3,0)</f>
        <v>0</v>
      </c>
      <c r="E950" s="6">
        <f>VLOOKUP($B950,AR_AL,4,0)</f>
        <v>0</v>
      </c>
      <c r="F950" s="6">
        <f>VLOOKUP($B950,AR_AL,5,0)</f>
        <v>0</v>
      </c>
      <c r="G950" s="6">
        <f>VLOOKUP($B950,AR_AL,6,0)</f>
        <v>0</v>
      </c>
      <c r="H950" s="6">
        <f>VLOOKUP($B950,AR_AL,7,0)</f>
        <v>0</v>
      </c>
      <c r="I950" s="6">
        <f>VLOOKUP($B950,AR_AL,8,0)</f>
        <v>0</v>
      </c>
      <c r="J950" s="6">
        <f>VLOOKUP($B950,AR_AL,9,0)</f>
        <v>0</v>
      </c>
      <c r="K950" s="6">
        <f>VLOOKUP($B950,AR_AL,10,0)</f>
        <v>0</v>
      </c>
      <c r="L950" s="6">
        <f>VLOOKUP($B950,AR_AL,11,0)</f>
        <v>0</v>
      </c>
      <c r="M950" s="6">
        <f>VLOOKUP($B950,AR_AL,12,0)</f>
        <v>0</v>
      </c>
      <c r="N950" s="6">
        <f>VLOOKUP($B950,AR_AL,13,0)</f>
        <v>0</v>
      </c>
      <c r="O950" s="6">
        <f>VLOOKUP($B950,AR_AL,14,0)</f>
        <v>0</v>
      </c>
      <c r="P950" s="6">
        <f>VLOOKUP($B950,AR_AL,15,0)</f>
        <v>0</v>
      </c>
      <c r="Q950" s="6">
        <f>VLOOKUP($B950,AR_AL,16,0)</f>
        <v>0</v>
      </c>
    </row>
    <row r="951" spans="1:17">
      <c r="A951" s="2" t="s">
        <v>741</v>
      </c>
      <c r="B951" s="2" t="s">
        <v>1013</v>
      </c>
      <c r="C951" s="2" t="s">
        <v>743</v>
      </c>
      <c r="D951" s="6" t="e">
        <f>VLOOKUP($B951,AR_AL,3,0)</f>
        <v>#N/A</v>
      </c>
      <c r="E951" s="6" t="e">
        <f>VLOOKUP($B951,AR_AL,4,0)</f>
        <v>#N/A</v>
      </c>
      <c r="F951" s="6" t="e">
        <f>VLOOKUP($B951,AR_AL,5,0)</f>
        <v>#N/A</v>
      </c>
      <c r="G951" s="6" t="e">
        <f>VLOOKUP($B951,AR_AL,6,0)</f>
        <v>#N/A</v>
      </c>
      <c r="H951" s="6" t="e">
        <f>VLOOKUP($B951,AR_AL,7,0)</f>
        <v>#N/A</v>
      </c>
      <c r="I951" s="6" t="e">
        <f>VLOOKUP($B951,AR_AL,8,0)</f>
        <v>#N/A</v>
      </c>
      <c r="J951" s="6" t="e">
        <f>VLOOKUP($B951,AR_AL,9,0)</f>
        <v>#N/A</v>
      </c>
      <c r="K951" s="6" t="e">
        <f>VLOOKUP($B951,AR_AL,10,0)</f>
        <v>#N/A</v>
      </c>
      <c r="L951" s="6" t="e">
        <f>VLOOKUP($B951,AR_AL,11,0)</f>
        <v>#N/A</v>
      </c>
      <c r="M951" s="6" t="e">
        <f>VLOOKUP($B951,AR_AL,12,0)</f>
        <v>#N/A</v>
      </c>
      <c r="N951" s="6" t="e">
        <f>VLOOKUP($B951,AR_AL,13,0)</f>
        <v>#N/A</v>
      </c>
      <c r="O951" s="6" t="e">
        <f>VLOOKUP($B951,AR_AL,14,0)</f>
        <v>#N/A</v>
      </c>
      <c r="P951" s="6" t="e">
        <f>VLOOKUP($B951,AR_AL,15,0)</f>
        <v>#N/A</v>
      </c>
      <c r="Q951" s="6" t="e">
        <f>VLOOKUP($B951,AR_AL,16,0)</f>
        <v>#N/A</v>
      </c>
    </row>
    <row r="952" spans="1:17">
      <c r="A952" s="2" t="s">
        <v>741</v>
      </c>
      <c r="B952" s="2" t="s">
        <v>1049</v>
      </c>
      <c r="C952" s="2" t="s">
        <v>743</v>
      </c>
      <c r="D952" s="6" t="e">
        <f>VLOOKUP($B952,AR_AL,3,0)</f>
        <v>#N/A</v>
      </c>
      <c r="E952" s="6" t="e">
        <f>VLOOKUP($B952,AR_AL,4,0)</f>
        <v>#N/A</v>
      </c>
      <c r="F952" s="6" t="e">
        <f>VLOOKUP($B952,AR_AL,5,0)</f>
        <v>#N/A</v>
      </c>
      <c r="G952" s="6" t="e">
        <f>VLOOKUP($B952,AR_AL,6,0)</f>
        <v>#N/A</v>
      </c>
      <c r="H952" s="6" t="e">
        <f>VLOOKUP($B952,AR_AL,7,0)</f>
        <v>#N/A</v>
      </c>
      <c r="I952" s="6" t="e">
        <f>VLOOKUP($B952,AR_AL,8,0)</f>
        <v>#N/A</v>
      </c>
      <c r="J952" s="6" t="e">
        <f>VLOOKUP($B952,AR_AL,9,0)</f>
        <v>#N/A</v>
      </c>
      <c r="K952" s="6" t="e">
        <f>VLOOKUP($B952,AR_AL,10,0)</f>
        <v>#N/A</v>
      </c>
      <c r="L952" s="6" t="e">
        <f>VLOOKUP($B952,AR_AL,11,0)</f>
        <v>#N/A</v>
      </c>
      <c r="M952" s="6" t="e">
        <f>VLOOKUP($B952,AR_AL,12,0)</f>
        <v>#N/A</v>
      </c>
      <c r="N952" s="6" t="e">
        <f>VLOOKUP($B952,AR_AL,13,0)</f>
        <v>#N/A</v>
      </c>
      <c r="O952" s="6" t="e">
        <f>VLOOKUP($B952,AR_AL,14,0)</f>
        <v>#N/A</v>
      </c>
      <c r="P952" s="6" t="e">
        <f>VLOOKUP($B952,AR_AL,15,0)</f>
        <v>#N/A</v>
      </c>
      <c r="Q952" s="6" t="e">
        <f>VLOOKUP($B952,AR_AL,16,0)</f>
        <v>#N/A</v>
      </c>
    </row>
    <row r="953" spans="1:17">
      <c r="A953" s="2" t="s">
        <v>741</v>
      </c>
      <c r="B953" s="2" t="s">
        <v>1052</v>
      </c>
      <c r="C953" s="2" t="s">
        <v>743</v>
      </c>
      <c r="D953" s="6">
        <f>VLOOKUP($B953,AR_AL,3,0)</f>
        <v>0</v>
      </c>
      <c r="E953" s="6">
        <f>VLOOKUP($B953,AR_AL,4,0)</f>
        <v>0</v>
      </c>
      <c r="F953" s="6">
        <f>VLOOKUP($B953,AR_AL,5,0)</f>
        <v>0</v>
      </c>
      <c r="G953" s="6">
        <f>VLOOKUP($B953,AR_AL,6,0)</f>
        <v>0</v>
      </c>
      <c r="H953" s="6">
        <f>VLOOKUP($B953,AR_AL,7,0)</f>
        <v>0</v>
      </c>
      <c r="I953" s="6">
        <f>VLOOKUP($B953,AR_AL,8,0)</f>
        <v>0</v>
      </c>
      <c r="J953" s="6">
        <f>VLOOKUP($B953,AR_AL,9,0)</f>
        <v>0</v>
      </c>
      <c r="K953" s="6">
        <f>VLOOKUP($B953,AR_AL,10,0)</f>
        <v>0</v>
      </c>
      <c r="L953" s="6">
        <f>VLOOKUP($B953,AR_AL,11,0)</f>
        <v>0</v>
      </c>
      <c r="M953" s="6">
        <f>VLOOKUP($B953,AR_AL,12,0)</f>
        <v>0</v>
      </c>
      <c r="N953" s="6">
        <f>VLOOKUP($B953,AR_AL,13,0)</f>
        <v>0</v>
      </c>
      <c r="O953" s="6">
        <f>VLOOKUP($B953,AR_AL,14,0)</f>
        <v>0</v>
      </c>
      <c r="P953" s="6">
        <f>VLOOKUP($B953,AR_AL,15,0)</f>
        <v>0</v>
      </c>
      <c r="Q953" s="6">
        <f>VLOOKUP($B953,AR_AL,16,0)</f>
        <v>0</v>
      </c>
    </row>
    <row r="954" spans="1:17">
      <c r="A954" s="2" t="s">
        <v>741</v>
      </c>
      <c r="B954" s="2" t="s">
        <v>1054</v>
      </c>
      <c r="C954" s="2" t="s">
        <v>743</v>
      </c>
      <c r="D954" s="6" t="e">
        <f>VLOOKUP($B954,AR_AL,3,0)</f>
        <v>#N/A</v>
      </c>
      <c r="E954" s="6" t="e">
        <f>VLOOKUP($B954,AR_AL,4,0)</f>
        <v>#N/A</v>
      </c>
      <c r="F954" s="6" t="e">
        <f>VLOOKUP($B954,AR_AL,5,0)</f>
        <v>#N/A</v>
      </c>
      <c r="G954" s="6" t="e">
        <f>VLOOKUP($B954,AR_AL,6,0)</f>
        <v>#N/A</v>
      </c>
      <c r="H954" s="6" t="e">
        <f>VLOOKUP($B954,AR_AL,7,0)</f>
        <v>#N/A</v>
      </c>
      <c r="I954" s="6" t="e">
        <f>VLOOKUP($B954,AR_AL,8,0)</f>
        <v>#N/A</v>
      </c>
      <c r="J954" s="6" t="e">
        <f>VLOOKUP($B954,AR_AL,9,0)</f>
        <v>#N/A</v>
      </c>
      <c r="K954" s="6" t="e">
        <f>VLOOKUP($B954,AR_AL,10,0)</f>
        <v>#N/A</v>
      </c>
      <c r="L954" s="6" t="e">
        <f>VLOOKUP($B954,AR_AL,11,0)</f>
        <v>#N/A</v>
      </c>
      <c r="M954" s="6" t="e">
        <f>VLOOKUP($B954,AR_AL,12,0)</f>
        <v>#N/A</v>
      </c>
      <c r="N954" s="6" t="e">
        <f>VLOOKUP($B954,AR_AL,13,0)</f>
        <v>#N/A</v>
      </c>
      <c r="O954" s="6" t="e">
        <f>VLOOKUP($B954,AR_AL,14,0)</f>
        <v>#N/A</v>
      </c>
      <c r="P954" s="6" t="e">
        <f>VLOOKUP($B954,AR_AL,15,0)</f>
        <v>#N/A</v>
      </c>
      <c r="Q954" s="6" t="e">
        <f>VLOOKUP($B954,AR_AL,16,0)</f>
        <v>#N/A</v>
      </c>
    </row>
    <row r="955" spans="1:17">
      <c r="A955" s="2" t="s">
        <v>741</v>
      </c>
      <c r="B955" s="2" t="s">
        <v>1055</v>
      </c>
      <c r="C955" s="2" t="s">
        <v>743</v>
      </c>
      <c r="D955" s="6" t="e">
        <f>VLOOKUP($B955,AR_AL,3,0)</f>
        <v>#N/A</v>
      </c>
      <c r="E955" s="6" t="e">
        <f>VLOOKUP($B955,AR_AL,4,0)</f>
        <v>#N/A</v>
      </c>
      <c r="F955" s="6" t="e">
        <f>VLOOKUP($B955,AR_AL,5,0)</f>
        <v>#N/A</v>
      </c>
      <c r="G955" s="6" t="e">
        <f>VLOOKUP($B955,AR_AL,6,0)</f>
        <v>#N/A</v>
      </c>
      <c r="H955" s="6" t="e">
        <f>VLOOKUP($B955,AR_AL,7,0)</f>
        <v>#N/A</v>
      </c>
      <c r="I955" s="6" t="e">
        <f>VLOOKUP($B955,AR_AL,8,0)</f>
        <v>#N/A</v>
      </c>
      <c r="J955" s="6" t="e">
        <f>VLOOKUP($B955,AR_AL,9,0)</f>
        <v>#N/A</v>
      </c>
      <c r="K955" s="6" t="e">
        <f>VLOOKUP($B955,AR_AL,10,0)</f>
        <v>#N/A</v>
      </c>
      <c r="L955" s="6" t="e">
        <f>VLOOKUP($B955,AR_AL,11,0)</f>
        <v>#N/A</v>
      </c>
      <c r="M955" s="6" t="e">
        <f>VLOOKUP($B955,AR_AL,12,0)</f>
        <v>#N/A</v>
      </c>
      <c r="N955" s="6" t="e">
        <f>VLOOKUP($B955,AR_AL,13,0)</f>
        <v>#N/A</v>
      </c>
      <c r="O955" s="6" t="e">
        <f>VLOOKUP($B955,AR_AL,14,0)</f>
        <v>#N/A</v>
      </c>
      <c r="P955" s="6" t="e">
        <f>VLOOKUP($B955,AR_AL,15,0)</f>
        <v>#N/A</v>
      </c>
      <c r="Q955" s="6" t="e">
        <f>VLOOKUP($B955,AR_AL,16,0)</f>
        <v>#N/A</v>
      </c>
    </row>
    <row r="956" spans="1:17">
      <c r="A956" s="2" t="s">
        <v>741</v>
      </c>
      <c r="B956" s="2" t="s">
        <v>1057</v>
      </c>
      <c r="C956" s="2" t="s">
        <v>743</v>
      </c>
      <c r="D956" s="6" t="e">
        <f>VLOOKUP($B956,AR_AL,3,0)</f>
        <v>#N/A</v>
      </c>
      <c r="E956" s="6" t="e">
        <f>VLOOKUP($B956,AR_AL,4,0)</f>
        <v>#N/A</v>
      </c>
      <c r="F956" s="6" t="e">
        <f>VLOOKUP($B956,AR_AL,5,0)</f>
        <v>#N/A</v>
      </c>
      <c r="G956" s="6" t="e">
        <f>VLOOKUP($B956,AR_AL,6,0)</f>
        <v>#N/A</v>
      </c>
      <c r="H956" s="6" t="e">
        <f>VLOOKUP($B956,AR_AL,7,0)</f>
        <v>#N/A</v>
      </c>
      <c r="I956" s="6" t="e">
        <f>VLOOKUP($B956,AR_AL,8,0)</f>
        <v>#N/A</v>
      </c>
      <c r="J956" s="6" t="e">
        <f>VLOOKUP($B956,AR_AL,9,0)</f>
        <v>#N/A</v>
      </c>
      <c r="K956" s="6" t="e">
        <f>VLOOKUP($B956,AR_AL,10,0)</f>
        <v>#N/A</v>
      </c>
      <c r="L956" s="6" t="e">
        <f>VLOOKUP($B956,AR_AL,11,0)</f>
        <v>#N/A</v>
      </c>
      <c r="M956" s="6" t="e">
        <f>VLOOKUP($B956,AR_AL,12,0)</f>
        <v>#N/A</v>
      </c>
      <c r="N956" s="6" t="e">
        <f>VLOOKUP($B956,AR_AL,13,0)</f>
        <v>#N/A</v>
      </c>
      <c r="O956" s="6" t="e">
        <f>VLOOKUP($B956,AR_AL,14,0)</f>
        <v>#N/A</v>
      </c>
      <c r="P956" s="6" t="e">
        <f>VLOOKUP($B956,AR_AL,15,0)</f>
        <v>#N/A</v>
      </c>
      <c r="Q956" s="6" t="e">
        <f>VLOOKUP($B956,AR_AL,16,0)</f>
        <v>#N/A</v>
      </c>
    </row>
    <row r="957" spans="1:17">
      <c r="A957" s="2" t="s">
        <v>741</v>
      </c>
      <c r="B957" s="2" t="s">
        <v>1103</v>
      </c>
      <c r="C957" s="2" t="s">
        <v>743</v>
      </c>
      <c r="D957" s="6">
        <f>VLOOKUP($B957,AR_AL,3,0)</f>
        <v>0</v>
      </c>
      <c r="E957" s="6">
        <f>VLOOKUP($B957,AR_AL,4,0)</f>
        <v>0</v>
      </c>
      <c r="F957" s="6">
        <f>VLOOKUP($B957,AR_AL,5,0)</f>
        <v>0</v>
      </c>
      <c r="G957" s="6">
        <f>VLOOKUP($B957,AR_AL,6,0)</f>
        <v>0</v>
      </c>
      <c r="H957" s="6">
        <f>VLOOKUP($B957,AR_AL,7,0)</f>
        <v>0</v>
      </c>
      <c r="I957" s="6">
        <f>VLOOKUP($B957,AR_AL,8,0)</f>
        <v>0</v>
      </c>
      <c r="J957" s="6">
        <f>VLOOKUP($B957,AR_AL,9,0)</f>
        <v>0</v>
      </c>
      <c r="K957" s="6">
        <f>VLOOKUP($B957,AR_AL,10,0)</f>
        <v>0</v>
      </c>
      <c r="L957" s="6">
        <f>VLOOKUP($B957,AR_AL,11,0)</f>
        <v>0</v>
      </c>
      <c r="M957" s="6">
        <f>VLOOKUP($B957,AR_AL,12,0)</f>
        <v>0</v>
      </c>
      <c r="N957" s="6">
        <f>VLOOKUP($B957,AR_AL,13,0)</f>
        <v>0</v>
      </c>
      <c r="O957" s="6">
        <f>VLOOKUP($B957,AR_AL,14,0)</f>
        <v>0</v>
      </c>
      <c r="P957" s="6">
        <f>VLOOKUP($B957,AR_AL,15,0)</f>
        <v>0</v>
      </c>
      <c r="Q957" s="6">
        <f>VLOOKUP($B957,AR_AL,16,0)</f>
        <v>0</v>
      </c>
    </row>
    <row r="958" spans="1:17">
      <c r="A958" s="2" t="s">
        <v>741</v>
      </c>
      <c r="B958" s="2" t="s">
        <v>1105</v>
      </c>
      <c r="C958" s="2" t="s">
        <v>743</v>
      </c>
      <c r="D958" s="6" t="e">
        <f>VLOOKUP($B958,AR_AL,3,0)</f>
        <v>#N/A</v>
      </c>
      <c r="E958" s="6" t="e">
        <f>VLOOKUP($B958,AR_AL,4,0)</f>
        <v>#N/A</v>
      </c>
      <c r="F958" s="6" t="e">
        <f>VLOOKUP($B958,AR_AL,5,0)</f>
        <v>#N/A</v>
      </c>
      <c r="G958" s="6" t="e">
        <f>VLOOKUP($B958,AR_AL,6,0)</f>
        <v>#N/A</v>
      </c>
      <c r="H958" s="6" t="e">
        <f>VLOOKUP($B958,AR_AL,7,0)</f>
        <v>#N/A</v>
      </c>
      <c r="I958" s="6" t="e">
        <f>VLOOKUP($B958,AR_AL,8,0)</f>
        <v>#N/A</v>
      </c>
      <c r="J958" s="6" t="e">
        <f>VLOOKUP($B958,AR_AL,9,0)</f>
        <v>#N/A</v>
      </c>
      <c r="K958" s="6" t="e">
        <f>VLOOKUP($B958,AR_AL,10,0)</f>
        <v>#N/A</v>
      </c>
      <c r="L958" s="6" t="e">
        <f>VLOOKUP($B958,AR_AL,11,0)</f>
        <v>#N/A</v>
      </c>
      <c r="M958" s="6" t="e">
        <f>VLOOKUP($B958,AR_AL,12,0)</f>
        <v>#N/A</v>
      </c>
      <c r="N958" s="6" t="e">
        <f>VLOOKUP($B958,AR_AL,13,0)</f>
        <v>#N/A</v>
      </c>
      <c r="O958" s="6" t="e">
        <f>VLOOKUP($B958,AR_AL,14,0)</f>
        <v>#N/A</v>
      </c>
      <c r="P958" s="6" t="e">
        <f>VLOOKUP($B958,AR_AL,15,0)</f>
        <v>#N/A</v>
      </c>
      <c r="Q958" s="6" t="e">
        <f>VLOOKUP($B958,AR_AL,16,0)</f>
        <v>#N/A</v>
      </c>
    </row>
    <row r="959" spans="1:17">
      <c r="A959" s="2" t="s">
        <v>741</v>
      </c>
      <c r="B959" s="2" t="s">
        <v>1279</v>
      </c>
      <c r="C959" s="2" t="s">
        <v>743</v>
      </c>
      <c r="D959" s="6">
        <f>VLOOKUP($B959,AR_AL,3,0)</f>
        <v>0</v>
      </c>
      <c r="E959" s="6">
        <f>VLOOKUP($B959,AR_AL,4,0)</f>
        <v>0</v>
      </c>
      <c r="F959" s="6">
        <f>VLOOKUP($B959,AR_AL,5,0)</f>
        <v>0</v>
      </c>
      <c r="G959" s="6">
        <f>VLOOKUP($B959,AR_AL,6,0)</f>
        <v>0</v>
      </c>
      <c r="H959" s="6">
        <f>VLOOKUP($B959,AR_AL,7,0)</f>
        <v>0</v>
      </c>
      <c r="I959" s="6">
        <f>VLOOKUP($B959,AR_AL,8,0)</f>
        <v>0</v>
      </c>
      <c r="J959" s="6">
        <f>VLOOKUP($B959,AR_AL,9,0)</f>
        <v>0</v>
      </c>
      <c r="K959" s="6">
        <f>VLOOKUP($B959,AR_AL,10,0)</f>
        <v>0</v>
      </c>
      <c r="L959" s="6">
        <f>VLOOKUP($B959,AR_AL,11,0)</f>
        <v>0</v>
      </c>
      <c r="M959" s="6">
        <f>VLOOKUP($B959,AR_AL,12,0)</f>
        <v>0</v>
      </c>
      <c r="N959" s="6">
        <f>VLOOKUP($B959,AR_AL,13,0)</f>
        <v>0</v>
      </c>
      <c r="O959" s="6">
        <f>VLOOKUP($B959,AR_AL,14,0)</f>
        <v>0</v>
      </c>
      <c r="P959" s="6">
        <f>VLOOKUP($B959,AR_AL,15,0)</f>
        <v>0</v>
      </c>
      <c r="Q959" s="6">
        <f>VLOOKUP($B959,AR_AL,16,0)</f>
        <v>0</v>
      </c>
    </row>
    <row r="960" spans="1:17">
      <c r="A960" s="2" t="s">
        <v>741</v>
      </c>
      <c r="B960" s="2" t="s">
        <v>1283</v>
      </c>
      <c r="C960" s="2" t="s">
        <v>743</v>
      </c>
      <c r="D960" s="6">
        <f>VLOOKUP($B960,AR_AL,3,0)</f>
        <v>0</v>
      </c>
      <c r="E960" s="6">
        <f>VLOOKUP($B960,AR_AL,4,0)</f>
        <v>0</v>
      </c>
      <c r="F960" s="6">
        <f>VLOOKUP($B960,AR_AL,5,0)</f>
        <v>0</v>
      </c>
      <c r="G960" s="6">
        <f>VLOOKUP($B960,AR_AL,6,0)</f>
        <v>0</v>
      </c>
      <c r="H960" s="6">
        <f>VLOOKUP($B960,AR_AL,7,0)</f>
        <v>0</v>
      </c>
      <c r="I960" s="6">
        <f>VLOOKUP($B960,AR_AL,8,0)</f>
        <v>0</v>
      </c>
      <c r="J960" s="6">
        <f>VLOOKUP($B960,AR_AL,9,0)</f>
        <v>0</v>
      </c>
      <c r="K960" s="6">
        <f>VLOOKUP($B960,AR_AL,10,0)</f>
        <v>0</v>
      </c>
      <c r="L960" s="6">
        <f>VLOOKUP($B960,AR_AL,11,0)</f>
        <v>0</v>
      </c>
      <c r="M960" s="6">
        <f>VLOOKUP($B960,AR_AL,12,0)</f>
        <v>0</v>
      </c>
      <c r="N960" s="6">
        <f>VLOOKUP($B960,AR_AL,13,0)</f>
        <v>0</v>
      </c>
      <c r="O960" s="6">
        <f>VLOOKUP($B960,AR_AL,14,0)</f>
        <v>0</v>
      </c>
      <c r="P960" s="6">
        <f>VLOOKUP($B960,AR_AL,15,0)</f>
        <v>0</v>
      </c>
      <c r="Q960" s="6">
        <f>VLOOKUP($B960,AR_AL,16,0)</f>
        <v>0</v>
      </c>
    </row>
    <row r="961" spans="1:17">
      <c r="A961" s="2" t="s">
        <v>741</v>
      </c>
      <c r="B961" s="2" t="s">
        <v>1285</v>
      </c>
      <c r="C961" s="2" t="s">
        <v>743</v>
      </c>
      <c r="D961" s="6" t="e">
        <f>VLOOKUP($B961,AR_AL,3,0)</f>
        <v>#N/A</v>
      </c>
      <c r="E961" s="6" t="e">
        <f>VLOOKUP($B961,AR_AL,4,0)</f>
        <v>#N/A</v>
      </c>
      <c r="F961" s="6" t="e">
        <f>VLOOKUP($B961,AR_AL,5,0)</f>
        <v>#N/A</v>
      </c>
      <c r="G961" s="6" t="e">
        <f>VLOOKUP($B961,AR_AL,6,0)</f>
        <v>#N/A</v>
      </c>
      <c r="H961" s="6" t="e">
        <f>VLOOKUP($B961,AR_AL,7,0)</f>
        <v>#N/A</v>
      </c>
      <c r="I961" s="6" t="e">
        <f>VLOOKUP($B961,AR_AL,8,0)</f>
        <v>#N/A</v>
      </c>
      <c r="J961" s="6" t="e">
        <f>VLOOKUP($B961,AR_AL,9,0)</f>
        <v>#N/A</v>
      </c>
      <c r="K961" s="6" t="e">
        <f>VLOOKUP($B961,AR_AL,10,0)</f>
        <v>#N/A</v>
      </c>
      <c r="L961" s="6" t="e">
        <f>VLOOKUP($B961,AR_AL,11,0)</f>
        <v>#N/A</v>
      </c>
      <c r="M961" s="6" t="e">
        <f>VLOOKUP($B961,AR_AL,12,0)</f>
        <v>#N/A</v>
      </c>
      <c r="N961" s="6" t="e">
        <f>VLOOKUP($B961,AR_AL,13,0)</f>
        <v>#N/A</v>
      </c>
      <c r="O961" s="6" t="e">
        <f>VLOOKUP($B961,AR_AL,14,0)</f>
        <v>#N/A</v>
      </c>
      <c r="P961" s="6" t="e">
        <f>VLOOKUP($B961,AR_AL,15,0)</f>
        <v>#N/A</v>
      </c>
      <c r="Q961" s="6" t="e">
        <f>VLOOKUP($B961,AR_AL,16,0)</f>
        <v>#N/A</v>
      </c>
    </row>
    <row r="962" spans="1:17">
      <c r="A962" s="2" t="s">
        <v>741</v>
      </c>
      <c r="B962" s="2" t="s">
        <v>1287</v>
      </c>
      <c r="C962" s="2" t="s">
        <v>743</v>
      </c>
      <c r="D962" s="6" t="e">
        <f>VLOOKUP($B962,AR_AL,3,0)</f>
        <v>#N/A</v>
      </c>
      <c r="E962" s="6" t="e">
        <f>VLOOKUP($B962,AR_AL,4,0)</f>
        <v>#N/A</v>
      </c>
      <c r="F962" s="6" t="e">
        <f>VLOOKUP($B962,AR_AL,5,0)</f>
        <v>#N/A</v>
      </c>
      <c r="G962" s="6" t="e">
        <f>VLOOKUP($B962,AR_AL,6,0)</f>
        <v>#N/A</v>
      </c>
      <c r="H962" s="6" t="e">
        <f>VLOOKUP($B962,AR_AL,7,0)</f>
        <v>#N/A</v>
      </c>
      <c r="I962" s="6" t="e">
        <f>VLOOKUP($B962,AR_AL,8,0)</f>
        <v>#N/A</v>
      </c>
      <c r="J962" s="6" t="e">
        <f>VLOOKUP($B962,AR_AL,9,0)</f>
        <v>#N/A</v>
      </c>
      <c r="K962" s="6" t="e">
        <f>VLOOKUP($B962,AR_AL,10,0)</f>
        <v>#N/A</v>
      </c>
      <c r="L962" s="6" t="e">
        <f>VLOOKUP($B962,AR_AL,11,0)</f>
        <v>#N/A</v>
      </c>
      <c r="M962" s="6" t="e">
        <f>VLOOKUP($B962,AR_AL,12,0)</f>
        <v>#N/A</v>
      </c>
      <c r="N962" s="6" t="e">
        <f>VLOOKUP($B962,AR_AL,13,0)</f>
        <v>#N/A</v>
      </c>
      <c r="O962" s="6" t="e">
        <f>VLOOKUP($B962,AR_AL,14,0)</f>
        <v>#N/A</v>
      </c>
      <c r="P962" s="6" t="e">
        <f>VLOOKUP($B962,AR_AL,15,0)</f>
        <v>#N/A</v>
      </c>
      <c r="Q962" s="6" t="e">
        <f>VLOOKUP($B962,AR_AL,16,0)</f>
        <v>#N/A</v>
      </c>
    </row>
    <row r="963" spans="1:17">
      <c r="A963" s="2" t="s">
        <v>741</v>
      </c>
      <c r="B963" s="2" t="s">
        <v>1288</v>
      </c>
      <c r="C963" s="2" t="s">
        <v>743</v>
      </c>
      <c r="D963" s="6" t="e">
        <f>VLOOKUP($B963,AR_AL,3,0)</f>
        <v>#N/A</v>
      </c>
      <c r="E963" s="6" t="e">
        <f>VLOOKUP($B963,AR_AL,4,0)</f>
        <v>#N/A</v>
      </c>
      <c r="F963" s="6" t="e">
        <f>VLOOKUP($B963,AR_AL,5,0)</f>
        <v>#N/A</v>
      </c>
      <c r="G963" s="6" t="e">
        <f>VLOOKUP($B963,AR_AL,6,0)</f>
        <v>#N/A</v>
      </c>
      <c r="H963" s="6" t="e">
        <f>VLOOKUP($B963,AR_AL,7,0)</f>
        <v>#N/A</v>
      </c>
      <c r="I963" s="6" t="e">
        <f>VLOOKUP($B963,AR_AL,8,0)</f>
        <v>#N/A</v>
      </c>
      <c r="J963" s="6" t="e">
        <f>VLOOKUP($B963,AR_AL,9,0)</f>
        <v>#N/A</v>
      </c>
      <c r="K963" s="6" t="e">
        <f>VLOOKUP($B963,AR_AL,10,0)</f>
        <v>#N/A</v>
      </c>
      <c r="L963" s="6" t="e">
        <f>VLOOKUP($B963,AR_AL,11,0)</f>
        <v>#N/A</v>
      </c>
      <c r="M963" s="6" t="e">
        <f>VLOOKUP($B963,AR_AL,12,0)</f>
        <v>#N/A</v>
      </c>
      <c r="N963" s="6" t="e">
        <f>VLOOKUP($B963,AR_AL,13,0)</f>
        <v>#N/A</v>
      </c>
      <c r="O963" s="6" t="e">
        <f>VLOOKUP($B963,AR_AL,14,0)</f>
        <v>#N/A</v>
      </c>
      <c r="P963" s="6" t="e">
        <f>VLOOKUP($B963,AR_AL,15,0)</f>
        <v>#N/A</v>
      </c>
      <c r="Q963" s="6" t="e">
        <f>VLOOKUP($B963,AR_AL,16,0)</f>
        <v>#N/A</v>
      </c>
    </row>
    <row r="964" spans="1:17">
      <c r="A964" s="2" t="s">
        <v>741</v>
      </c>
      <c r="B964" s="2" t="s">
        <v>1289</v>
      </c>
      <c r="C964" s="2" t="s">
        <v>743</v>
      </c>
      <c r="D964" s="6" t="e">
        <f>VLOOKUP($B964,AR_AL,3,0)</f>
        <v>#N/A</v>
      </c>
      <c r="E964" s="6" t="e">
        <f>VLOOKUP($B964,AR_AL,4,0)</f>
        <v>#N/A</v>
      </c>
      <c r="F964" s="6" t="e">
        <f>VLOOKUP($B964,AR_AL,5,0)</f>
        <v>#N/A</v>
      </c>
      <c r="G964" s="6" t="e">
        <f>VLOOKUP($B964,AR_AL,6,0)</f>
        <v>#N/A</v>
      </c>
      <c r="H964" s="6" t="e">
        <f>VLOOKUP($B964,AR_AL,7,0)</f>
        <v>#N/A</v>
      </c>
      <c r="I964" s="6" t="e">
        <f>VLOOKUP($B964,AR_AL,8,0)</f>
        <v>#N/A</v>
      </c>
      <c r="J964" s="6" t="e">
        <f>VLOOKUP($B964,AR_AL,9,0)</f>
        <v>#N/A</v>
      </c>
      <c r="K964" s="6" t="e">
        <f>VLOOKUP($B964,AR_AL,10,0)</f>
        <v>#N/A</v>
      </c>
      <c r="L964" s="6" t="e">
        <f>VLOOKUP($B964,AR_AL,11,0)</f>
        <v>#N/A</v>
      </c>
      <c r="M964" s="6" t="e">
        <f>VLOOKUP($B964,AR_AL,12,0)</f>
        <v>#N/A</v>
      </c>
      <c r="N964" s="6" t="e">
        <f>VLOOKUP($B964,AR_AL,13,0)</f>
        <v>#N/A</v>
      </c>
      <c r="O964" s="6" t="e">
        <f>VLOOKUP($B964,AR_AL,14,0)</f>
        <v>#N/A</v>
      </c>
      <c r="P964" s="6" t="e">
        <f>VLOOKUP($B964,AR_AL,15,0)</f>
        <v>#N/A</v>
      </c>
      <c r="Q964" s="6" t="e">
        <f>VLOOKUP($B964,AR_AL,16,0)</f>
        <v>#N/A</v>
      </c>
    </row>
    <row r="965" spans="1:17">
      <c r="A965" s="2" t="s">
        <v>741</v>
      </c>
      <c r="B965" s="2" t="s">
        <v>1290</v>
      </c>
      <c r="C965" s="2" t="s">
        <v>743</v>
      </c>
      <c r="D965" s="6">
        <f>VLOOKUP($B965,AR_AL,3,0)</f>
        <v>0</v>
      </c>
      <c r="E965" s="6">
        <f>VLOOKUP($B965,AR_AL,4,0)</f>
        <v>0</v>
      </c>
      <c r="F965" s="6">
        <f>VLOOKUP($B965,AR_AL,5,0)</f>
        <v>0</v>
      </c>
      <c r="G965" s="6">
        <f>VLOOKUP($B965,AR_AL,6,0)</f>
        <v>0</v>
      </c>
      <c r="H965" s="6">
        <f>VLOOKUP($B965,AR_AL,7,0)</f>
        <v>0</v>
      </c>
      <c r="I965" s="6">
        <f>VLOOKUP($B965,AR_AL,8,0)</f>
        <v>0</v>
      </c>
      <c r="J965" s="6">
        <f>VLOOKUP($B965,AR_AL,9,0)</f>
        <v>0</v>
      </c>
      <c r="K965" s="6">
        <f>VLOOKUP($B965,AR_AL,10,0)</f>
        <v>0</v>
      </c>
      <c r="L965" s="6">
        <f>VLOOKUP($B965,AR_AL,11,0)</f>
        <v>0</v>
      </c>
      <c r="M965" s="6">
        <f>VLOOKUP($B965,AR_AL,12,0)</f>
        <v>0</v>
      </c>
      <c r="N965" s="6">
        <f>VLOOKUP($B965,AR_AL,13,0)</f>
        <v>0</v>
      </c>
      <c r="O965" s="6">
        <f>VLOOKUP($B965,AR_AL,14,0)</f>
        <v>0</v>
      </c>
      <c r="P965" s="6">
        <f>VLOOKUP($B965,AR_AL,15,0)</f>
        <v>0</v>
      </c>
      <c r="Q965" s="6">
        <f>VLOOKUP($B965,AR_AL,16,0)</f>
        <v>0</v>
      </c>
    </row>
    <row r="966" spans="1:17">
      <c r="A966" s="2" t="s">
        <v>741</v>
      </c>
      <c r="B966" s="2" t="s">
        <v>1292</v>
      </c>
      <c r="C966" s="2" t="s">
        <v>743</v>
      </c>
      <c r="D966" s="6" t="e">
        <f>VLOOKUP($B966,AR_AL,3,0)</f>
        <v>#N/A</v>
      </c>
      <c r="E966" s="6" t="e">
        <f>VLOOKUP($B966,AR_AL,4,0)</f>
        <v>#N/A</v>
      </c>
      <c r="F966" s="6" t="e">
        <f>VLOOKUP($B966,AR_AL,5,0)</f>
        <v>#N/A</v>
      </c>
      <c r="G966" s="6" t="e">
        <f>VLOOKUP($B966,AR_AL,6,0)</f>
        <v>#N/A</v>
      </c>
      <c r="H966" s="6" t="e">
        <f>VLOOKUP($B966,AR_AL,7,0)</f>
        <v>#N/A</v>
      </c>
      <c r="I966" s="6" t="e">
        <f>VLOOKUP($B966,AR_AL,8,0)</f>
        <v>#N/A</v>
      </c>
      <c r="J966" s="6" t="e">
        <f>VLOOKUP($B966,AR_AL,9,0)</f>
        <v>#N/A</v>
      </c>
      <c r="K966" s="6" t="e">
        <f>VLOOKUP($B966,AR_AL,10,0)</f>
        <v>#N/A</v>
      </c>
      <c r="L966" s="6" t="e">
        <f>VLOOKUP($B966,AR_AL,11,0)</f>
        <v>#N/A</v>
      </c>
      <c r="M966" s="6" t="e">
        <f>VLOOKUP($B966,AR_AL,12,0)</f>
        <v>#N/A</v>
      </c>
      <c r="N966" s="6" t="e">
        <f>VLOOKUP($B966,AR_AL,13,0)</f>
        <v>#N/A</v>
      </c>
      <c r="O966" s="6" t="e">
        <f>VLOOKUP($B966,AR_AL,14,0)</f>
        <v>#N/A</v>
      </c>
      <c r="P966" s="6" t="e">
        <f>VLOOKUP($B966,AR_AL,15,0)</f>
        <v>#N/A</v>
      </c>
      <c r="Q966" s="6" t="e">
        <f>VLOOKUP($B966,AR_AL,16,0)</f>
        <v>#N/A</v>
      </c>
    </row>
    <row r="967" spans="1:17">
      <c r="A967" s="2" t="s">
        <v>741</v>
      </c>
      <c r="B967" s="2" t="s">
        <v>1293</v>
      </c>
      <c r="C967" s="2" t="s">
        <v>743</v>
      </c>
      <c r="D967" s="6">
        <f>VLOOKUP($B967,AR_AL,3,0)</f>
        <v>0</v>
      </c>
      <c r="E967" s="6">
        <f>VLOOKUP($B967,AR_AL,4,0)</f>
        <v>0</v>
      </c>
      <c r="F967" s="6">
        <f>VLOOKUP($B967,AR_AL,5,0)</f>
        <v>0</v>
      </c>
      <c r="G967" s="6">
        <f>VLOOKUP($B967,AR_AL,6,0)</f>
        <v>0</v>
      </c>
      <c r="H967" s="6">
        <f>VLOOKUP($B967,AR_AL,7,0)</f>
        <v>0</v>
      </c>
      <c r="I967" s="6">
        <f>VLOOKUP($B967,AR_AL,8,0)</f>
        <v>0</v>
      </c>
      <c r="J967" s="6">
        <f>VLOOKUP($B967,AR_AL,9,0)</f>
        <v>0</v>
      </c>
      <c r="K967" s="6">
        <f>VLOOKUP($B967,AR_AL,10,0)</f>
        <v>0</v>
      </c>
      <c r="L967" s="6">
        <f>VLOOKUP($B967,AR_AL,11,0)</f>
        <v>0</v>
      </c>
      <c r="M967" s="6">
        <f>VLOOKUP($B967,AR_AL,12,0)</f>
        <v>0</v>
      </c>
      <c r="N967" s="6">
        <f>VLOOKUP($B967,AR_AL,13,0)</f>
        <v>0</v>
      </c>
      <c r="O967" s="6">
        <f>VLOOKUP($B967,AR_AL,14,0)</f>
        <v>0</v>
      </c>
      <c r="P967" s="6">
        <f>VLOOKUP($B967,AR_AL,15,0)</f>
        <v>0</v>
      </c>
      <c r="Q967" s="6">
        <f>VLOOKUP($B967,AR_AL,16,0)</f>
        <v>0</v>
      </c>
    </row>
    <row r="968" spans="1:17">
      <c r="A968" s="2" t="s">
        <v>741</v>
      </c>
      <c r="B968" s="2" t="s">
        <v>1296</v>
      </c>
      <c r="C968" s="2" t="s">
        <v>743</v>
      </c>
      <c r="D968" s="6" t="e">
        <f>VLOOKUP($B968,AR_AL,3,0)</f>
        <v>#N/A</v>
      </c>
      <c r="E968" s="6" t="e">
        <f>VLOOKUP($B968,AR_AL,4,0)</f>
        <v>#N/A</v>
      </c>
      <c r="F968" s="6" t="e">
        <f>VLOOKUP($B968,AR_AL,5,0)</f>
        <v>#N/A</v>
      </c>
      <c r="G968" s="6" t="e">
        <f>VLOOKUP($B968,AR_AL,6,0)</f>
        <v>#N/A</v>
      </c>
      <c r="H968" s="6" t="e">
        <f>VLOOKUP($B968,AR_AL,7,0)</f>
        <v>#N/A</v>
      </c>
      <c r="I968" s="6" t="e">
        <f>VLOOKUP($B968,AR_AL,8,0)</f>
        <v>#N/A</v>
      </c>
      <c r="J968" s="6" t="e">
        <f>VLOOKUP($B968,AR_AL,9,0)</f>
        <v>#N/A</v>
      </c>
      <c r="K968" s="6" t="e">
        <f>VLOOKUP($B968,AR_AL,10,0)</f>
        <v>#N/A</v>
      </c>
      <c r="L968" s="6" t="e">
        <f>VLOOKUP($B968,AR_AL,11,0)</f>
        <v>#N/A</v>
      </c>
      <c r="M968" s="6" t="e">
        <f>VLOOKUP($B968,AR_AL,12,0)</f>
        <v>#N/A</v>
      </c>
      <c r="N968" s="6" t="e">
        <f>VLOOKUP($B968,AR_AL,13,0)</f>
        <v>#N/A</v>
      </c>
      <c r="O968" s="6" t="e">
        <f>VLOOKUP($B968,AR_AL,14,0)</f>
        <v>#N/A</v>
      </c>
      <c r="P968" s="6" t="e">
        <f>VLOOKUP($B968,AR_AL,15,0)</f>
        <v>#N/A</v>
      </c>
      <c r="Q968" s="6" t="e">
        <f>VLOOKUP($B968,AR_AL,16,0)</f>
        <v>#N/A</v>
      </c>
    </row>
    <row r="969" spans="1:17">
      <c r="A969" s="2" t="s">
        <v>741</v>
      </c>
      <c r="B969" s="2" t="s">
        <v>1297</v>
      </c>
      <c r="C969" s="2" t="s">
        <v>743</v>
      </c>
      <c r="D969" s="6" t="e">
        <f>VLOOKUP($B969,AR_AL,3,0)</f>
        <v>#N/A</v>
      </c>
      <c r="E969" s="6" t="e">
        <f>VLOOKUP($B969,AR_AL,4,0)</f>
        <v>#N/A</v>
      </c>
      <c r="F969" s="6" t="e">
        <f>VLOOKUP($B969,AR_AL,5,0)</f>
        <v>#N/A</v>
      </c>
      <c r="G969" s="6" t="e">
        <f>VLOOKUP($B969,AR_AL,6,0)</f>
        <v>#N/A</v>
      </c>
      <c r="H969" s="6" t="e">
        <f>VLOOKUP($B969,AR_AL,7,0)</f>
        <v>#N/A</v>
      </c>
      <c r="I969" s="6" t="e">
        <f>VLOOKUP($B969,AR_AL,8,0)</f>
        <v>#N/A</v>
      </c>
      <c r="J969" s="6" t="e">
        <f>VLOOKUP($B969,AR_AL,9,0)</f>
        <v>#N/A</v>
      </c>
      <c r="K969" s="6" t="e">
        <f>VLOOKUP($B969,AR_AL,10,0)</f>
        <v>#N/A</v>
      </c>
      <c r="L969" s="6" t="e">
        <f>VLOOKUP($B969,AR_AL,11,0)</f>
        <v>#N/A</v>
      </c>
      <c r="M969" s="6" t="e">
        <f>VLOOKUP($B969,AR_AL,12,0)</f>
        <v>#N/A</v>
      </c>
      <c r="N969" s="6" t="e">
        <f>VLOOKUP($B969,AR_AL,13,0)</f>
        <v>#N/A</v>
      </c>
      <c r="O969" s="6" t="e">
        <f>VLOOKUP($B969,AR_AL,14,0)</f>
        <v>#N/A</v>
      </c>
      <c r="P969" s="6" t="e">
        <f>VLOOKUP($B969,AR_AL,15,0)</f>
        <v>#N/A</v>
      </c>
      <c r="Q969" s="6" t="e">
        <f>VLOOKUP($B969,AR_AL,16,0)</f>
        <v>#N/A</v>
      </c>
    </row>
    <row r="970" spans="1:17">
      <c r="A970" s="2" t="s">
        <v>741</v>
      </c>
      <c r="B970" s="2" t="s">
        <v>1298</v>
      </c>
      <c r="C970" s="2" t="s">
        <v>743</v>
      </c>
      <c r="D970" s="6">
        <f>VLOOKUP($B970,AR_AL,3,0)</f>
        <v>0</v>
      </c>
      <c r="E970" s="6">
        <f>VLOOKUP($B970,AR_AL,4,0)</f>
        <v>0</v>
      </c>
      <c r="F970" s="6">
        <f>VLOOKUP($B970,AR_AL,5,0)</f>
        <v>0</v>
      </c>
      <c r="G970" s="6">
        <f>VLOOKUP($B970,AR_AL,6,0)</f>
        <v>0</v>
      </c>
      <c r="H970" s="6">
        <f>VLOOKUP($B970,AR_AL,7,0)</f>
        <v>0</v>
      </c>
      <c r="I970" s="6">
        <f>VLOOKUP($B970,AR_AL,8,0)</f>
        <v>0</v>
      </c>
      <c r="J970" s="6">
        <f>VLOOKUP($B970,AR_AL,9,0)</f>
        <v>0</v>
      </c>
      <c r="K970" s="6">
        <f>VLOOKUP($B970,AR_AL,10,0)</f>
        <v>0</v>
      </c>
      <c r="L970" s="6">
        <f>VLOOKUP($B970,AR_AL,11,0)</f>
        <v>0</v>
      </c>
      <c r="M970" s="6">
        <f>VLOOKUP($B970,AR_AL,12,0)</f>
        <v>0</v>
      </c>
      <c r="N970" s="6">
        <f>VLOOKUP($B970,AR_AL,13,0)</f>
        <v>0</v>
      </c>
      <c r="O970" s="6">
        <f>VLOOKUP($B970,AR_AL,14,0)</f>
        <v>0</v>
      </c>
      <c r="P970" s="6">
        <f>VLOOKUP($B970,AR_AL,15,0)</f>
        <v>0</v>
      </c>
      <c r="Q970" s="6">
        <f>VLOOKUP($B970,AR_AL,16,0)</f>
        <v>0</v>
      </c>
    </row>
    <row r="971" spans="1:17">
      <c r="A971" s="2" t="s">
        <v>741</v>
      </c>
      <c r="B971" s="2" t="s">
        <v>1300</v>
      </c>
      <c r="C971" s="2" t="s">
        <v>743</v>
      </c>
      <c r="D971" s="6" t="e">
        <f>VLOOKUP($B971,AR_AL,3,0)</f>
        <v>#N/A</v>
      </c>
      <c r="E971" s="6" t="e">
        <f>VLOOKUP($B971,AR_AL,4,0)</f>
        <v>#N/A</v>
      </c>
      <c r="F971" s="6" t="e">
        <f>VLOOKUP($B971,AR_AL,5,0)</f>
        <v>#N/A</v>
      </c>
      <c r="G971" s="6" t="e">
        <f>VLOOKUP($B971,AR_AL,6,0)</f>
        <v>#N/A</v>
      </c>
      <c r="H971" s="6" t="e">
        <f>VLOOKUP($B971,AR_AL,7,0)</f>
        <v>#N/A</v>
      </c>
      <c r="I971" s="6" t="e">
        <f>VLOOKUP($B971,AR_AL,8,0)</f>
        <v>#N/A</v>
      </c>
      <c r="J971" s="6" t="e">
        <f>VLOOKUP($B971,AR_AL,9,0)</f>
        <v>#N/A</v>
      </c>
      <c r="K971" s="6" t="e">
        <f>VLOOKUP($B971,AR_AL,10,0)</f>
        <v>#N/A</v>
      </c>
      <c r="L971" s="6" t="e">
        <f>VLOOKUP($B971,AR_AL,11,0)</f>
        <v>#N/A</v>
      </c>
      <c r="M971" s="6" t="e">
        <f>VLOOKUP($B971,AR_AL,12,0)</f>
        <v>#N/A</v>
      </c>
      <c r="N971" s="6" t="e">
        <f>VLOOKUP($B971,AR_AL,13,0)</f>
        <v>#N/A</v>
      </c>
      <c r="O971" s="6" t="e">
        <f>VLOOKUP($B971,AR_AL,14,0)</f>
        <v>#N/A</v>
      </c>
      <c r="P971" s="6" t="e">
        <f>VLOOKUP($B971,AR_AL,15,0)</f>
        <v>#N/A</v>
      </c>
      <c r="Q971" s="6" t="e">
        <f>VLOOKUP($B971,AR_AL,16,0)</f>
        <v>#N/A</v>
      </c>
    </row>
    <row r="972" spans="1:17">
      <c r="A972" s="2" t="s">
        <v>741</v>
      </c>
      <c r="B972" s="2" t="s">
        <v>1301</v>
      </c>
      <c r="C972" s="2" t="s">
        <v>743</v>
      </c>
      <c r="D972" s="6">
        <f>VLOOKUP($B972,AR_AL,3,0)</f>
        <v>0</v>
      </c>
      <c r="E972" s="6">
        <f>VLOOKUP($B972,AR_AL,4,0)</f>
        <v>0</v>
      </c>
      <c r="F972" s="6">
        <f>VLOOKUP($B972,AR_AL,5,0)</f>
        <v>0</v>
      </c>
      <c r="G972" s="6">
        <f>VLOOKUP($B972,AR_AL,6,0)</f>
        <v>0</v>
      </c>
      <c r="H972" s="6">
        <f>VLOOKUP($B972,AR_AL,7,0)</f>
        <v>0</v>
      </c>
      <c r="I972" s="6">
        <f>VLOOKUP($B972,AR_AL,8,0)</f>
        <v>0</v>
      </c>
      <c r="J972" s="6">
        <f>VLOOKUP($B972,AR_AL,9,0)</f>
        <v>0</v>
      </c>
      <c r="K972" s="6">
        <f>VLOOKUP($B972,AR_AL,10,0)</f>
        <v>0</v>
      </c>
      <c r="L972" s="6">
        <f>VLOOKUP($B972,AR_AL,11,0)</f>
        <v>0</v>
      </c>
      <c r="M972" s="6">
        <f>VLOOKUP($B972,AR_AL,12,0)</f>
        <v>0</v>
      </c>
      <c r="N972" s="6">
        <f>VLOOKUP($B972,AR_AL,13,0)</f>
        <v>0</v>
      </c>
      <c r="O972" s="6">
        <f>VLOOKUP($B972,AR_AL,14,0)</f>
        <v>0</v>
      </c>
      <c r="P972" s="6">
        <f>VLOOKUP($B972,AR_AL,15,0)</f>
        <v>0</v>
      </c>
      <c r="Q972" s="6">
        <f>VLOOKUP($B972,AR_AL,16,0)</f>
        <v>0</v>
      </c>
    </row>
    <row r="973" spans="1:17">
      <c r="A973" s="2" t="s">
        <v>741</v>
      </c>
      <c r="B973" s="2" t="s">
        <v>1303</v>
      </c>
      <c r="C973" s="2" t="s">
        <v>743</v>
      </c>
      <c r="D973" s="6">
        <f>VLOOKUP($B973,AR_AL,3,0)</f>
        <v>0</v>
      </c>
      <c r="E973" s="6">
        <f>VLOOKUP($B973,AR_AL,4,0)</f>
        <v>0</v>
      </c>
      <c r="F973" s="6">
        <f>VLOOKUP($B973,AR_AL,5,0)</f>
        <v>0</v>
      </c>
      <c r="G973" s="6">
        <f>VLOOKUP($B973,AR_AL,6,0)</f>
        <v>0</v>
      </c>
      <c r="H973" s="6">
        <f>VLOOKUP($B973,AR_AL,7,0)</f>
        <v>0</v>
      </c>
      <c r="I973" s="6">
        <f>VLOOKUP($B973,AR_AL,8,0)</f>
        <v>0</v>
      </c>
      <c r="J973" s="6">
        <f>VLOOKUP($B973,AR_AL,9,0)</f>
        <v>0</v>
      </c>
      <c r="K973" s="6">
        <f>VLOOKUP($B973,AR_AL,10,0)</f>
        <v>0</v>
      </c>
      <c r="L973" s="6">
        <f>VLOOKUP($B973,AR_AL,11,0)</f>
        <v>0</v>
      </c>
      <c r="M973" s="6">
        <f>VLOOKUP($B973,AR_AL,12,0)</f>
        <v>0</v>
      </c>
      <c r="N973" s="6">
        <f>VLOOKUP($B973,AR_AL,13,0)</f>
        <v>0</v>
      </c>
      <c r="O973" s="6">
        <f>VLOOKUP($B973,AR_AL,14,0)</f>
        <v>0</v>
      </c>
      <c r="P973" s="6">
        <f>VLOOKUP($B973,AR_AL,15,0)</f>
        <v>0</v>
      </c>
      <c r="Q973" s="6">
        <f>VLOOKUP($B973,AR_AL,16,0)</f>
        <v>0</v>
      </c>
    </row>
    <row r="974" spans="1:17">
      <c r="A974" s="2" t="s">
        <v>741</v>
      </c>
      <c r="B974" s="2" t="s">
        <v>1305</v>
      </c>
      <c r="C974" s="2" t="s">
        <v>743</v>
      </c>
      <c r="D974" s="6" t="e">
        <f>VLOOKUP($B974,AR_AL,3,0)</f>
        <v>#N/A</v>
      </c>
      <c r="E974" s="6" t="e">
        <f>VLOOKUP($B974,AR_AL,4,0)</f>
        <v>#N/A</v>
      </c>
      <c r="F974" s="6" t="e">
        <f>VLOOKUP($B974,AR_AL,5,0)</f>
        <v>#N/A</v>
      </c>
      <c r="G974" s="6" t="e">
        <f>VLOOKUP($B974,AR_AL,6,0)</f>
        <v>#N/A</v>
      </c>
      <c r="H974" s="6" t="e">
        <f>VLOOKUP($B974,AR_AL,7,0)</f>
        <v>#N/A</v>
      </c>
      <c r="I974" s="6" t="e">
        <f>VLOOKUP($B974,AR_AL,8,0)</f>
        <v>#N/A</v>
      </c>
      <c r="J974" s="6" t="e">
        <f>VLOOKUP($B974,AR_AL,9,0)</f>
        <v>#N/A</v>
      </c>
      <c r="K974" s="6" t="e">
        <f>VLOOKUP($B974,AR_AL,10,0)</f>
        <v>#N/A</v>
      </c>
      <c r="L974" s="6" t="e">
        <f>VLOOKUP($B974,AR_AL,11,0)</f>
        <v>#N/A</v>
      </c>
      <c r="M974" s="6" t="e">
        <f>VLOOKUP($B974,AR_AL,12,0)</f>
        <v>#N/A</v>
      </c>
      <c r="N974" s="6" t="e">
        <f>VLOOKUP($B974,AR_AL,13,0)</f>
        <v>#N/A</v>
      </c>
      <c r="O974" s="6" t="e">
        <f>VLOOKUP($B974,AR_AL,14,0)</f>
        <v>#N/A</v>
      </c>
      <c r="P974" s="6" t="e">
        <f>VLOOKUP($B974,AR_AL,15,0)</f>
        <v>#N/A</v>
      </c>
      <c r="Q974" s="6" t="e">
        <f>VLOOKUP($B974,AR_AL,16,0)</f>
        <v>#N/A</v>
      </c>
    </row>
    <row r="975" spans="1:17">
      <c r="A975" s="2" t="s">
        <v>741</v>
      </c>
      <c r="B975" s="2" t="s">
        <v>1306</v>
      </c>
      <c r="C975" s="2" t="s">
        <v>743</v>
      </c>
      <c r="D975" s="6" t="e">
        <f>VLOOKUP($B975,AR_AL,3,0)</f>
        <v>#N/A</v>
      </c>
      <c r="E975" s="6" t="e">
        <f>VLOOKUP($B975,AR_AL,4,0)</f>
        <v>#N/A</v>
      </c>
      <c r="F975" s="6" t="e">
        <f>VLOOKUP($B975,AR_AL,5,0)</f>
        <v>#N/A</v>
      </c>
      <c r="G975" s="6" t="e">
        <f>VLOOKUP($B975,AR_AL,6,0)</f>
        <v>#N/A</v>
      </c>
      <c r="H975" s="6" t="e">
        <f>VLOOKUP($B975,AR_AL,7,0)</f>
        <v>#N/A</v>
      </c>
      <c r="I975" s="6" t="e">
        <f>VLOOKUP($B975,AR_AL,8,0)</f>
        <v>#N/A</v>
      </c>
      <c r="J975" s="6" t="e">
        <f>VLOOKUP($B975,AR_AL,9,0)</f>
        <v>#N/A</v>
      </c>
      <c r="K975" s="6" t="e">
        <f>VLOOKUP($B975,AR_AL,10,0)</f>
        <v>#N/A</v>
      </c>
      <c r="L975" s="6" t="e">
        <f>VLOOKUP($B975,AR_AL,11,0)</f>
        <v>#N/A</v>
      </c>
      <c r="M975" s="6" t="e">
        <f>VLOOKUP($B975,AR_AL,12,0)</f>
        <v>#N/A</v>
      </c>
      <c r="N975" s="6" t="e">
        <f>VLOOKUP($B975,AR_AL,13,0)</f>
        <v>#N/A</v>
      </c>
      <c r="O975" s="6" t="e">
        <f>VLOOKUP($B975,AR_AL,14,0)</f>
        <v>#N/A</v>
      </c>
      <c r="P975" s="6" t="e">
        <f>VLOOKUP($B975,AR_AL,15,0)</f>
        <v>#N/A</v>
      </c>
      <c r="Q975" s="6" t="e">
        <f>VLOOKUP($B975,AR_AL,16,0)</f>
        <v>#N/A</v>
      </c>
    </row>
    <row r="976" spans="1:17">
      <c r="A976" s="2" t="s">
        <v>741</v>
      </c>
      <c r="B976" s="2" t="s">
        <v>1307</v>
      </c>
      <c r="C976" s="2" t="s">
        <v>743</v>
      </c>
      <c r="D976" s="6" t="e">
        <f>VLOOKUP($B976,AR_AL,3,0)</f>
        <v>#N/A</v>
      </c>
      <c r="E976" s="6" t="e">
        <f>VLOOKUP($B976,AR_AL,4,0)</f>
        <v>#N/A</v>
      </c>
      <c r="F976" s="6" t="e">
        <f>VLOOKUP($B976,AR_AL,5,0)</f>
        <v>#N/A</v>
      </c>
      <c r="G976" s="6" t="e">
        <f>VLOOKUP($B976,AR_AL,6,0)</f>
        <v>#N/A</v>
      </c>
      <c r="H976" s="6" t="e">
        <f>VLOOKUP($B976,AR_AL,7,0)</f>
        <v>#N/A</v>
      </c>
      <c r="I976" s="6" t="e">
        <f>VLOOKUP($B976,AR_AL,8,0)</f>
        <v>#N/A</v>
      </c>
      <c r="J976" s="6" t="e">
        <f>VLOOKUP($B976,AR_AL,9,0)</f>
        <v>#N/A</v>
      </c>
      <c r="K976" s="6" t="e">
        <f>VLOOKUP($B976,AR_AL,10,0)</f>
        <v>#N/A</v>
      </c>
      <c r="L976" s="6" t="e">
        <f>VLOOKUP($B976,AR_AL,11,0)</f>
        <v>#N/A</v>
      </c>
      <c r="M976" s="6" t="e">
        <f>VLOOKUP($B976,AR_AL,12,0)</f>
        <v>#N/A</v>
      </c>
      <c r="N976" s="6" t="e">
        <f>VLOOKUP($B976,AR_AL,13,0)</f>
        <v>#N/A</v>
      </c>
      <c r="O976" s="6" t="e">
        <f>VLOOKUP($B976,AR_AL,14,0)</f>
        <v>#N/A</v>
      </c>
      <c r="P976" s="6" t="e">
        <f>VLOOKUP($B976,AR_AL,15,0)</f>
        <v>#N/A</v>
      </c>
      <c r="Q976" s="6" t="e">
        <f>VLOOKUP($B976,AR_AL,16,0)</f>
        <v>#N/A</v>
      </c>
    </row>
    <row r="977" spans="1:17">
      <c r="A977" s="2" t="s">
        <v>741</v>
      </c>
      <c r="B977" s="2" t="s">
        <v>1308</v>
      </c>
      <c r="C977" s="2" t="s">
        <v>743</v>
      </c>
      <c r="D977" s="6" t="e">
        <f>VLOOKUP($B977,AR_AL,3,0)</f>
        <v>#N/A</v>
      </c>
      <c r="E977" s="6" t="e">
        <f>VLOOKUP($B977,AR_AL,4,0)</f>
        <v>#N/A</v>
      </c>
      <c r="F977" s="6" t="e">
        <f>VLOOKUP($B977,AR_AL,5,0)</f>
        <v>#N/A</v>
      </c>
      <c r="G977" s="6" t="e">
        <f>VLOOKUP($B977,AR_AL,6,0)</f>
        <v>#N/A</v>
      </c>
      <c r="H977" s="6" t="e">
        <f>VLOOKUP($B977,AR_AL,7,0)</f>
        <v>#N/A</v>
      </c>
      <c r="I977" s="6" t="e">
        <f>VLOOKUP($B977,AR_AL,8,0)</f>
        <v>#N/A</v>
      </c>
      <c r="J977" s="6" t="e">
        <f>VLOOKUP($B977,AR_AL,9,0)</f>
        <v>#N/A</v>
      </c>
      <c r="K977" s="6" t="e">
        <f>VLOOKUP($B977,AR_AL,10,0)</f>
        <v>#N/A</v>
      </c>
      <c r="L977" s="6" t="e">
        <f>VLOOKUP($B977,AR_AL,11,0)</f>
        <v>#N/A</v>
      </c>
      <c r="M977" s="6" t="e">
        <f>VLOOKUP($B977,AR_AL,12,0)</f>
        <v>#N/A</v>
      </c>
      <c r="N977" s="6" t="e">
        <f>VLOOKUP($B977,AR_AL,13,0)</f>
        <v>#N/A</v>
      </c>
      <c r="O977" s="6" t="e">
        <f>VLOOKUP($B977,AR_AL,14,0)</f>
        <v>#N/A</v>
      </c>
      <c r="P977" s="6" t="e">
        <f>VLOOKUP($B977,AR_AL,15,0)</f>
        <v>#N/A</v>
      </c>
      <c r="Q977" s="6" t="e">
        <f>VLOOKUP($B977,AR_AL,16,0)</f>
        <v>#N/A</v>
      </c>
    </row>
    <row r="978" spans="1:17">
      <c r="A978" s="2" t="s">
        <v>741</v>
      </c>
      <c r="B978" s="2" t="s">
        <v>1309</v>
      </c>
      <c r="C978" s="2" t="s">
        <v>743</v>
      </c>
      <c r="D978" s="6" t="e">
        <f>VLOOKUP($B978,AR_AL,3,0)</f>
        <v>#N/A</v>
      </c>
      <c r="E978" s="6" t="e">
        <f>VLOOKUP($B978,AR_AL,4,0)</f>
        <v>#N/A</v>
      </c>
      <c r="F978" s="6" t="e">
        <f>VLOOKUP($B978,AR_AL,5,0)</f>
        <v>#N/A</v>
      </c>
      <c r="G978" s="6" t="e">
        <f>VLOOKUP($B978,AR_AL,6,0)</f>
        <v>#N/A</v>
      </c>
      <c r="H978" s="6" t="e">
        <f>VLOOKUP($B978,AR_AL,7,0)</f>
        <v>#N/A</v>
      </c>
      <c r="I978" s="6" t="e">
        <f>VLOOKUP($B978,AR_AL,8,0)</f>
        <v>#N/A</v>
      </c>
      <c r="J978" s="6" t="e">
        <f>VLOOKUP($B978,AR_AL,9,0)</f>
        <v>#N/A</v>
      </c>
      <c r="K978" s="6" t="e">
        <f>VLOOKUP($B978,AR_AL,10,0)</f>
        <v>#N/A</v>
      </c>
      <c r="L978" s="6" t="e">
        <f>VLOOKUP($B978,AR_AL,11,0)</f>
        <v>#N/A</v>
      </c>
      <c r="M978" s="6" t="e">
        <f>VLOOKUP($B978,AR_AL,12,0)</f>
        <v>#N/A</v>
      </c>
      <c r="N978" s="6" t="e">
        <f>VLOOKUP($B978,AR_AL,13,0)</f>
        <v>#N/A</v>
      </c>
      <c r="O978" s="6" t="e">
        <f>VLOOKUP($B978,AR_AL,14,0)</f>
        <v>#N/A</v>
      </c>
      <c r="P978" s="6" t="e">
        <f>VLOOKUP($B978,AR_AL,15,0)</f>
        <v>#N/A</v>
      </c>
      <c r="Q978" s="6" t="e">
        <f>VLOOKUP($B978,AR_AL,16,0)</f>
        <v>#N/A</v>
      </c>
    </row>
    <row r="979" spans="1:17">
      <c r="A979" s="2" t="s">
        <v>741</v>
      </c>
      <c r="B979" s="2" t="s">
        <v>1310</v>
      </c>
      <c r="C979" s="2" t="s">
        <v>743</v>
      </c>
      <c r="D979" s="6" t="e">
        <f>VLOOKUP($B979,AR_AL,3,0)</f>
        <v>#N/A</v>
      </c>
      <c r="E979" s="6" t="e">
        <f>VLOOKUP($B979,AR_AL,4,0)</f>
        <v>#N/A</v>
      </c>
      <c r="F979" s="6" t="e">
        <f>VLOOKUP($B979,AR_AL,5,0)</f>
        <v>#N/A</v>
      </c>
      <c r="G979" s="6" t="e">
        <f>VLOOKUP($B979,AR_AL,6,0)</f>
        <v>#N/A</v>
      </c>
      <c r="H979" s="6" t="e">
        <f>VLOOKUP($B979,AR_AL,7,0)</f>
        <v>#N/A</v>
      </c>
      <c r="I979" s="6" t="e">
        <f>VLOOKUP($B979,AR_AL,8,0)</f>
        <v>#N/A</v>
      </c>
      <c r="J979" s="6" t="e">
        <f>VLOOKUP($B979,AR_AL,9,0)</f>
        <v>#N/A</v>
      </c>
      <c r="K979" s="6" t="e">
        <f>VLOOKUP($B979,AR_AL,10,0)</f>
        <v>#N/A</v>
      </c>
      <c r="L979" s="6" t="e">
        <f>VLOOKUP($B979,AR_AL,11,0)</f>
        <v>#N/A</v>
      </c>
      <c r="M979" s="6" t="e">
        <f>VLOOKUP($B979,AR_AL,12,0)</f>
        <v>#N/A</v>
      </c>
      <c r="N979" s="6" t="e">
        <f>VLOOKUP($B979,AR_AL,13,0)</f>
        <v>#N/A</v>
      </c>
      <c r="O979" s="6" t="e">
        <f>VLOOKUP($B979,AR_AL,14,0)</f>
        <v>#N/A</v>
      </c>
      <c r="P979" s="6" t="e">
        <f>VLOOKUP($B979,AR_AL,15,0)</f>
        <v>#N/A</v>
      </c>
      <c r="Q979" s="6" t="e">
        <f>VLOOKUP($B979,AR_AL,16,0)</f>
        <v>#N/A</v>
      </c>
    </row>
    <row r="980" spans="1:17">
      <c r="A980" s="2" t="s">
        <v>741</v>
      </c>
      <c r="B980" s="2" t="s">
        <v>1311</v>
      </c>
      <c r="C980" s="2" t="s">
        <v>743</v>
      </c>
      <c r="D980" s="6" t="e">
        <f>VLOOKUP($B980,AR_AL,3,0)</f>
        <v>#N/A</v>
      </c>
      <c r="E980" s="6" t="e">
        <f>VLOOKUP($B980,AR_AL,4,0)</f>
        <v>#N/A</v>
      </c>
      <c r="F980" s="6" t="e">
        <f>VLOOKUP($B980,AR_AL,5,0)</f>
        <v>#N/A</v>
      </c>
      <c r="G980" s="6" t="e">
        <f>VLOOKUP($B980,AR_AL,6,0)</f>
        <v>#N/A</v>
      </c>
      <c r="H980" s="6" t="e">
        <f>VLOOKUP($B980,AR_AL,7,0)</f>
        <v>#N/A</v>
      </c>
      <c r="I980" s="6" t="e">
        <f>VLOOKUP($B980,AR_AL,8,0)</f>
        <v>#N/A</v>
      </c>
      <c r="J980" s="6" t="e">
        <f>VLOOKUP($B980,AR_AL,9,0)</f>
        <v>#N/A</v>
      </c>
      <c r="K980" s="6" t="e">
        <f>VLOOKUP($B980,AR_AL,10,0)</f>
        <v>#N/A</v>
      </c>
      <c r="L980" s="6" t="e">
        <f>VLOOKUP($B980,AR_AL,11,0)</f>
        <v>#N/A</v>
      </c>
      <c r="M980" s="6" t="e">
        <f>VLOOKUP($B980,AR_AL,12,0)</f>
        <v>#N/A</v>
      </c>
      <c r="N980" s="6" t="e">
        <f>VLOOKUP($B980,AR_AL,13,0)</f>
        <v>#N/A</v>
      </c>
      <c r="O980" s="6" t="e">
        <f>VLOOKUP($B980,AR_AL,14,0)</f>
        <v>#N/A</v>
      </c>
      <c r="P980" s="6" t="e">
        <f>VLOOKUP($B980,AR_AL,15,0)</f>
        <v>#N/A</v>
      </c>
      <c r="Q980" s="6" t="e">
        <f>VLOOKUP($B980,AR_AL,16,0)</f>
        <v>#N/A</v>
      </c>
    </row>
    <row r="981" spans="1:17">
      <c r="A981" s="2" t="s">
        <v>741</v>
      </c>
      <c r="B981" s="2" t="s">
        <v>1312</v>
      </c>
      <c r="C981" s="2" t="s">
        <v>743</v>
      </c>
      <c r="D981" s="6">
        <f>VLOOKUP($B981,AR_AL,3,0)</f>
        <v>0</v>
      </c>
      <c r="E981" s="6">
        <f>VLOOKUP($B981,AR_AL,4,0)</f>
        <v>0</v>
      </c>
      <c r="F981" s="6">
        <f>VLOOKUP($B981,AR_AL,5,0)</f>
        <v>0</v>
      </c>
      <c r="G981" s="6">
        <f>VLOOKUP($B981,AR_AL,6,0)</f>
        <v>0</v>
      </c>
      <c r="H981" s="6">
        <f>VLOOKUP($B981,AR_AL,7,0)</f>
        <v>0</v>
      </c>
      <c r="I981" s="6">
        <f>VLOOKUP($B981,AR_AL,8,0)</f>
        <v>0</v>
      </c>
      <c r="J981" s="6">
        <f>VLOOKUP($B981,AR_AL,9,0)</f>
        <v>0</v>
      </c>
      <c r="K981" s="6">
        <f>VLOOKUP($B981,AR_AL,10,0)</f>
        <v>0</v>
      </c>
      <c r="L981" s="6">
        <f>VLOOKUP($B981,AR_AL,11,0)</f>
        <v>0</v>
      </c>
      <c r="M981" s="6">
        <f>VLOOKUP($B981,AR_AL,12,0)</f>
        <v>0</v>
      </c>
      <c r="N981" s="6">
        <f>VLOOKUP($B981,AR_AL,13,0)</f>
        <v>0</v>
      </c>
      <c r="O981" s="6">
        <f>VLOOKUP($B981,AR_AL,14,0)</f>
        <v>0</v>
      </c>
      <c r="P981" s="6">
        <f>VLOOKUP($B981,AR_AL,15,0)</f>
        <v>0</v>
      </c>
      <c r="Q981" s="6">
        <f>VLOOKUP($B981,AR_AL,16,0)</f>
        <v>0</v>
      </c>
    </row>
    <row r="982" spans="1:17">
      <c r="A982" s="2" t="s">
        <v>741</v>
      </c>
      <c r="B982" s="2" t="s">
        <v>1314</v>
      </c>
      <c r="C982" s="2" t="s">
        <v>743</v>
      </c>
      <c r="D982" s="6" t="e">
        <f>VLOOKUP($B982,AR_AL,3,0)</f>
        <v>#N/A</v>
      </c>
      <c r="E982" s="6" t="e">
        <f>VLOOKUP($B982,AR_AL,4,0)</f>
        <v>#N/A</v>
      </c>
      <c r="F982" s="6" t="e">
        <f>VLOOKUP($B982,AR_AL,5,0)</f>
        <v>#N/A</v>
      </c>
      <c r="G982" s="6" t="e">
        <f>VLOOKUP($B982,AR_AL,6,0)</f>
        <v>#N/A</v>
      </c>
      <c r="H982" s="6" t="e">
        <f>VLOOKUP($B982,AR_AL,7,0)</f>
        <v>#N/A</v>
      </c>
      <c r="I982" s="6" t="e">
        <f>VLOOKUP($B982,AR_AL,8,0)</f>
        <v>#N/A</v>
      </c>
      <c r="J982" s="6" t="e">
        <f>VLOOKUP($B982,AR_AL,9,0)</f>
        <v>#N/A</v>
      </c>
      <c r="K982" s="6" t="e">
        <f>VLOOKUP($B982,AR_AL,10,0)</f>
        <v>#N/A</v>
      </c>
      <c r="L982" s="6" t="e">
        <f>VLOOKUP($B982,AR_AL,11,0)</f>
        <v>#N/A</v>
      </c>
      <c r="M982" s="6" t="e">
        <f>VLOOKUP($B982,AR_AL,12,0)</f>
        <v>#N/A</v>
      </c>
      <c r="N982" s="6" t="e">
        <f>VLOOKUP($B982,AR_AL,13,0)</f>
        <v>#N/A</v>
      </c>
      <c r="O982" s="6" t="e">
        <f>VLOOKUP($B982,AR_AL,14,0)</f>
        <v>#N/A</v>
      </c>
      <c r="P982" s="6" t="e">
        <f>VLOOKUP($B982,AR_AL,15,0)</f>
        <v>#N/A</v>
      </c>
      <c r="Q982" s="6" t="e">
        <f>VLOOKUP($B982,AR_AL,16,0)</f>
        <v>#N/A</v>
      </c>
    </row>
    <row r="983" spans="1:17">
      <c r="A983" s="2" t="s">
        <v>741</v>
      </c>
      <c r="B983" s="2" t="s">
        <v>1315</v>
      </c>
      <c r="C983" s="2" t="s">
        <v>743</v>
      </c>
      <c r="D983" s="6" t="e">
        <f>VLOOKUP($B983,AR_AL,3,0)</f>
        <v>#N/A</v>
      </c>
      <c r="E983" s="6" t="e">
        <f>VLOOKUP($B983,AR_AL,4,0)</f>
        <v>#N/A</v>
      </c>
      <c r="F983" s="6" t="e">
        <f>VLOOKUP($B983,AR_AL,5,0)</f>
        <v>#N/A</v>
      </c>
      <c r="G983" s="6" t="e">
        <f>VLOOKUP($B983,AR_AL,6,0)</f>
        <v>#N/A</v>
      </c>
      <c r="H983" s="6" t="e">
        <f>VLOOKUP($B983,AR_AL,7,0)</f>
        <v>#N/A</v>
      </c>
      <c r="I983" s="6" t="e">
        <f>VLOOKUP($B983,AR_AL,8,0)</f>
        <v>#N/A</v>
      </c>
      <c r="J983" s="6" t="e">
        <f>VLOOKUP($B983,AR_AL,9,0)</f>
        <v>#N/A</v>
      </c>
      <c r="K983" s="6" t="e">
        <f>VLOOKUP($B983,AR_AL,10,0)</f>
        <v>#N/A</v>
      </c>
      <c r="L983" s="6" t="e">
        <f>VLOOKUP($B983,AR_AL,11,0)</f>
        <v>#N/A</v>
      </c>
      <c r="M983" s="6" t="e">
        <f>VLOOKUP($B983,AR_AL,12,0)</f>
        <v>#N/A</v>
      </c>
      <c r="N983" s="6" t="e">
        <f>VLOOKUP($B983,AR_AL,13,0)</f>
        <v>#N/A</v>
      </c>
      <c r="O983" s="6" t="e">
        <f>VLOOKUP($B983,AR_AL,14,0)</f>
        <v>#N/A</v>
      </c>
      <c r="P983" s="6" t="e">
        <f>VLOOKUP($B983,AR_AL,15,0)</f>
        <v>#N/A</v>
      </c>
      <c r="Q983" s="6" t="e">
        <f>VLOOKUP($B983,AR_AL,16,0)</f>
        <v>#N/A</v>
      </c>
    </row>
    <row r="984" spans="1:17">
      <c r="A984" s="2" t="s">
        <v>741</v>
      </c>
      <c r="B984" s="2" t="s">
        <v>1316</v>
      </c>
      <c r="C984" s="2" t="s">
        <v>743</v>
      </c>
      <c r="D984" s="6" t="e">
        <f>VLOOKUP($B984,AR_AL,3,0)</f>
        <v>#N/A</v>
      </c>
      <c r="E984" s="6" t="e">
        <f>VLOOKUP($B984,AR_AL,4,0)</f>
        <v>#N/A</v>
      </c>
      <c r="F984" s="6" t="e">
        <f>VLOOKUP($B984,AR_AL,5,0)</f>
        <v>#N/A</v>
      </c>
      <c r="G984" s="6" t="e">
        <f>VLOOKUP($B984,AR_AL,6,0)</f>
        <v>#N/A</v>
      </c>
      <c r="H984" s="6" t="e">
        <f>VLOOKUP($B984,AR_AL,7,0)</f>
        <v>#N/A</v>
      </c>
      <c r="I984" s="6" t="e">
        <f>VLOOKUP($B984,AR_AL,8,0)</f>
        <v>#N/A</v>
      </c>
      <c r="J984" s="6" t="e">
        <f>VLOOKUP($B984,AR_AL,9,0)</f>
        <v>#N/A</v>
      </c>
      <c r="K984" s="6" t="e">
        <f>VLOOKUP($B984,AR_AL,10,0)</f>
        <v>#N/A</v>
      </c>
      <c r="L984" s="6" t="e">
        <f>VLOOKUP($B984,AR_AL,11,0)</f>
        <v>#N/A</v>
      </c>
      <c r="M984" s="6" t="e">
        <f>VLOOKUP($B984,AR_AL,12,0)</f>
        <v>#N/A</v>
      </c>
      <c r="N984" s="6" t="e">
        <f>VLOOKUP($B984,AR_AL,13,0)</f>
        <v>#N/A</v>
      </c>
      <c r="O984" s="6" t="e">
        <f>VLOOKUP($B984,AR_AL,14,0)</f>
        <v>#N/A</v>
      </c>
      <c r="P984" s="6" t="e">
        <f>VLOOKUP($B984,AR_AL,15,0)</f>
        <v>#N/A</v>
      </c>
      <c r="Q984" s="6" t="e">
        <f>VLOOKUP($B984,AR_AL,16,0)</f>
        <v>#N/A</v>
      </c>
    </row>
    <row r="985" spans="1:17">
      <c r="A985" s="2" t="s">
        <v>741</v>
      </c>
      <c r="B985" s="2" t="s">
        <v>1317</v>
      </c>
      <c r="C985" s="2" t="s">
        <v>743</v>
      </c>
      <c r="D985" s="6" t="e">
        <f>VLOOKUP($B985,AR_AL,3,0)</f>
        <v>#N/A</v>
      </c>
      <c r="E985" s="6" t="e">
        <f>VLOOKUP($B985,AR_AL,4,0)</f>
        <v>#N/A</v>
      </c>
      <c r="F985" s="6" t="e">
        <f>VLOOKUP($B985,AR_AL,5,0)</f>
        <v>#N/A</v>
      </c>
      <c r="G985" s="6" t="e">
        <f>VLOOKUP($B985,AR_AL,6,0)</f>
        <v>#N/A</v>
      </c>
      <c r="H985" s="6" t="e">
        <f>VLOOKUP($B985,AR_AL,7,0)</f>
        <v>#N/A</v>
      </c>
      <c r="I985" s="6" t="e">
        <f>VLOOKUP($B985,AR_AL,8,0)</f>
        <v>#N/A</v>
      </c>
      <c r="J985" s="6" t="e">
        <f>VLOOKUP($B985,AR_AL,9,0)</f>
        <v>#N/A</v>
      </c>
      <c r="K985" s="6" t="e">
        <f>VLOOKUP($B985,AR_AL,10,0)</f>
        <v>#N/A</v>
      </c>
      <c r="L985" s="6" t="e">
        <f>VLOOKUP($B985,AR_AL,11,0)</f>
        <v>#N/A</v>
      </c>
      <c r="M985" s="6" t="e">
        <f>VLOOKUP($B985,AR_AL,12,0)</f>
        <v>#N/A</v>
      </c>
      <c r="N985" s="6" t="e">
        <f>VLOOKUP($B985,AR_AL,13,0)</f>
        <v>#N/A</v>
      </c>
      <c r="O985" s="6" t="e">
        <f>VLOOKUP($B985,AR_AL,14,0)</f>
        <v>#N/A</v>
      </c>
      <c r="P985" s="6" t="e">
        <f>VLOOKUP($B985,AR_AL,15,0)</f>
        <v>#N/A</v>
      </c>
      <c r="Q985" s="6" t="e">
        <f>VLOOKUP($B985,AR_AL,16,0)</f>
        <v>#N/A</v>
      </c>
    </row>
    <row r="986" spans="1:17">
      <c r="A986" s="2" t="s">
        <v>741</v>
      </c>
      <c r="B986" s="2" t="s">
        <v>1318</v>
      </c>
      <c r="C986" s="2" t="s">
        <v>743</v>
      </c>
      <c r="D986" s="6" t="e">
        <f>VLOOKUP($B986,AR_AL,3,0)</f>
        <v>#N/A</v>
      </c>
      <c r="E986" s="6" t="e">
        <f>VLOOKUP($B986,AR_AL,4,0)</f>
        <v>#N/A</v>
      </c>
      <c r="F986" s="6" t="e">
        <f>VLOOKUP($B986,AR_AL,5,0)</f>
        <v>#N/A</v>
      </c>
      <c r="G986" s="6" t="e">
        <f>VLOOKUP($B986,AR_AL,6,0)</f>
        <v>#N/A</v>
      </c>
      <c r="H986" s="6" t="e">
        <f>VLOOKUP($B986,AR_AL,7,0)</f>
        <v>#N/A</v>
      </c>
      <c r="I986" s="6" t="e">
        <f>VLOOKUP($B986,AR_AL,8,0)</f>
        <v>#N/A</v>
      </c>
      <c r="J986" s="6" t="e">
        <f>VLOOKUP($B986,AR_AL,9,0)</f>
        <v>#N/A</v>
      </c>
      <c r="K986" s="6" t="e">
        <f>VLOOKUP($B986,AR_AL,10,0)</f>
        <v>#N/A</v>
      </c>
      <c r="L986" s="6" t="e">
        <f>VLOOKUP($B986,AR_AL,11,0)</f>
        <v>#N/A</v>
      </c>
      <c r="M986" s="6" t="e">
        <f>VLOOKUP($B986,AR_AL,12,0)</f>
        <v>#N/A</v>
      </c>
      <c r="N986" s="6" t="e">
        <f>VLOOKUP($B986,AR_AL,13,0)</f>
        <v>#N/A</v>
      </c>
      <c r="O986" s="6" t="e">
        <f>VLOOKUP($B986,AR_AL,14,0)</f>
        <v>#N/A</v>
      </c>
      <c r="P986" s="6" t="e">
        <f>VLOOKUP($B986,AR_AL,15,0)</f>
        <v>#N/A</v>
      </c>
      <c r="Q986" s="6" t="e">
        <f>VLOOKUP($B986,AR_AL,16,0)</f>
        <v>#N/A</v>
      </c>
    </row>
    <row r="987" spans="1:17">
      <c r="A987" s="2" t="s">
        <v>741</v>
      </c>
      <c r="B987" s="2" t="s">
        <v>1319</v>
      </c>
      <c r="C987" s="2" t="s">
        <v>743</v>
      </c>
      <c r="D987" s="6" t="e">
        <f>VLOOKUP($B987,AR_AL,3,0)</f>
        <v>#N/A</v>
      </c>
      <c r="E987" s="6" t="e">
        <f>VLOOKUP($B987,AR_AL,4,0)</f>
        <v>#N/A</v>
      </c>
      <c r="F987" s="6" t="e">
        <f>VLOOKUP($B987,AR_AL,5,0)</f>
        <v>#N/A</v>
      </c>
      <c r="G987" s="6" t="e">
        <f>VLOOKUP($B987,AR_AL,6,0)</f>
        <v>#N/A</v>
      </c>
      <c r="H987" s="6" t="e">
        <f>VLOOKUP($B987,AR_AL,7,0)</f>
        <v>#N/A</v>
      </c>
      <c r="I987" s="6" t="e">
        <f>VLOOKUP($B987,AR_AL,8,0)</f>
        <v>#N/A</v>
      </c>
      <c r="J987" s="6" t="e">
        <f>VLOOKUP($B987,AR_AL,9,0)</f>
        <v>#N/A</v>
      </c>
      <c r="K987" s="6" t="e">
        <f>VLOOKUP($B987,AR_AL,10,0)</f>
        <v>#N/A</v>
      </c>
      <c r="L987" s="6" t="e">
        <f>VLOOKUP($B987,AR_AL,11,0)</f>
        <v>#N/A</v>
      </c>
      <c r="M987" s="6" t="e">
        <f>VLOOKUP($B987,AR_AL,12,0)</f>
        <v>#N/A</v>
      </c>
      <c r="N987" s="6" t="e">
        <f>VLOOKUP($B987,AR_AL,13,0)</f>
        <v>#N/A</v>
      </c>
      <c r="O987" s="6" t="e">
        <f>VLOOKUP($B987,AR_AL,14,0)</f>
        <v>#N/A</v>
      </c>
      <c r="P987" s="6" t="e">
        <f>VLOOKUP($B987,AR_AL,15,0)</f>
        <v>#N/A</v>
      </c>
      <c r="Q987" s="6" t="e">
        <f>VLOOKUP($B987,AR_AL,16,0)</f>
        <v>#N/A</v>
      </c>
    </row>
    <row r="988" spans="1:17">
      <c r="A988" s="2" t="s">
        <v>741</v>
      </c>
      <c r="B988" s="2" t="s">
        <v>1320</v>
      </c>
      <c r="C988" s="2" t="s">
        <v>743</v>
      </c>
      <c r="D988" s="6" t="e">
        <f>VLOOKUP($B988,AR_AL,3,0)</f>
        <v>#N/A</v>
      </c>
      <c r="E988" s="6" t="e">
        <f>VLOOKUP($B988,AR_AL,4,0)</f>
        <v>#N/A</v>
      </c>
      <c r="F988" s="6" t="e">
        <f>VLOOKUP($B988,AR_AL,5,0)</f>
        <v>#N/A</v>
      </c>
      <c r="G988" s="6" t="e">
        <f>VLOOKUP($B988,AR_AL,6,0)</f>
        <v>#N/A</v>
      </c>
      <c r="H988" s="6" t="e">
        <f>VLOOKUP($B988,AR_AL,7,0)</f>
        <v>#N/A</v>
      </c>
      <c r="I988" s="6" t="e">
        <f>VLOOKUP($B988,AR_AL,8,0)</f>
        <v>#N/A</v>
      </c>
      <c r="J988" s="6" t="e">
        <f>VLOOKUP($B988,AR_AL,9,0)</f>
        <v>#N/A</v>
      </c>
      <c r="K988" s="6" t="e">
        <f>VLOOKUP($B988,AR_AL,10,0)</f>
        <v>#N/A</v>
      </c>
      <c r="L988" s="6" t="e">
        <f>VLOOKUP($B988,AR_AL,11,0)</f>
        <v>#N/A</v>
      </c>
      <c r="M988" s="6" t="e">
        <f>VLOOKUP($B988,AR_AL,12,0)</f>
        <v>#N/A</v>
      </c>
      <c r="N988" s="6" t="e">
        <f>VLOOKUP($B988,AR_AL,13,0)</f>
        <v>#N/A</v>
      </c>
      <c r="O988" s="6" t="e">
        <f>VLOOKUP($B988,AR_AL,14,0)</f>
        <v>#N/A</v>
      </c>
      <c r="P988" s="6" t="e">
        <f>VLOOKUP($B988,AR_AL,15,0)</f>
        <v>#N/A</v>
      </c>
      <c r="Q988" s="6" t="e">
        <f>VLOOKUP($B988,AR_AL,16,0)</f>
        <v>#N/A</v>
      </c>
    </row>
    <row r="989" spans="1:17">
      <c r="A989" s="2" t="s">
        <v>741</v>
      </c>
      <c r="B989" s="2" t="s">
        <v>1321</v>
      </c>
      <c r="C989" s="2" t="s">
        <v>743</v>
      </c>
      <c r="D989" s="6" t="e">
        <f>VLOOKUP($B989,AR_AL,3,0)</f>
        <v>#N/A</v>
      </c>
      <c r="E989" s="6" t="e">
        <f>VLOOKUP($B989,AR_AL,4,0)</f>
        <v>#N/A</v>
      </c>
      <c r="F989" s="6" t="e">
        <f>VLOOKUP($B989,AR_AL,5,0)</f>
        <v>#N/A</v>
      </c>
      <c r="G989" s="6" t="e">
        <f>VLOOKUP($B989,AR_AL,6,0)</f>
        <v>#N/A</v>
      </c>
      <c r="H989" s="6" t="e">
        <f>VLOOKUP($B989,AR_AL,7,0)</f>
        <v>#N/A</v>
      </c>
      <c r="I989" s="6" t="e">
        <f>VLOOKUP($B989,AR_AL,8,0)</f>
        <v>#N/A</v>
      </c>
      <c r="J989" s="6" t="e">
        <f>VLOOKUP($B989,AR_AL,9,0)</f>
        <v>#N/A</v>
      </c>
      <c r="K989" s="6" t="e">
        <f>VLOOKUP($B989,AR_AL,10,0)</f>
        <v>#N/A</v>
      </c>
      <c r="L989" s="6" t="e">
        <f>VLOOKUP($B989,AR_AL,11,0)</f>
        <v>#N/A</v>
      </c>
      <c r="M989" s="6" t="e">
        <f>VLOOKUP($B989,AR_AL,12,0)</f>
        <v>#N/A</v>
      </c>
      <c r="N989" s="6" t="e">
        <f>VLOOKUP($B989,AR_AL,13,0)</f>
        <v>#N/A</v>
      </c>
      <c r="O989" s="6" t="e">
        <f>VLOOKUP($B989,AR_AL,14,0)</f>
        <v>#N/A</v>
      </c>
      <c r="P989" s="6" t="e">
        <f>VLOOKUP($B989,AR_AL,15,0)</f>
        <v>#N/A</v>
      </c>
      <c r="Q989" s="6" t="e">
        <f>VLOOKUP($B989,AR_AL,16,0)</f>
        <v>#N/A</v>
      </c>
    </row>
    <row r="990" spans="1:17">
      <c r="A990" s="2" t="s">
        <v>741</v>
      </c>
      <c r="B990" s="2" t="s">
        <v>1401</v>
      </c>
      <c r="C990" s="2" t="s">
        <v>743</v>
      </c>
      <c r="D990" s="6" t="e">
        <f>VLOOKUP($B990,AR_AL,3,0)</f>
        <v>#N/A</v>
      </c>
      <c r="E990" s="6" t="e">
        <f>VLOOKUP($B990,AR_AL,4,0)</f>
        <v>#N/A</v>
      </c>
      <c r="F990" s="6" t="e">
        <f>VLOOKUP($B990,AR_AL,5,0)</f>
        <v>#N/A</v>
      </c>
      <c r="G990" s="6" t="e">
        <f>VLOOKUP($B990,AR_AL,6,0)</f>
        <v>#N/A</v>
      </c>
      <c r="H990" s="6" t="e">
        <f>VLOOKUP($B990,AR_AL,7,0)</f>
        <v>#N/A</v>
      </c>
      <c r="I990" s="6" t="e">
        <f>VLOOKUP($B990,AR_AL,8,0)</f>
        <v>#N/A</v>
      </c>
      <c r="J990" s="6" t="e">
        <f>VLOOKUP($B990,AR_AL,9,0)</f>
        <v>#N/A</v>
      </c>
      <c r="K990" s="6" t="e">
        <f>VLOOKUP($B990,AR_AL,10,0)</f>
        <v>#N/A</v>
      </c>
      <c r="L990" s="6" t="e">
        <f>VLOOKUP($B990,AR_AL,11,0)</f>
        <v>#N/A</v>
      </c>
      <c r="M990" s="6" t="e">
        <f>VLOOKUP($B990,AR_AL,12,0)</f>
        <v>#N/A</v>
      </c>
      <c r="N990" s="6" t="e">
        <f>VLOOKUP($B990,AR_AL,13,0)</f>
        <v>#N/A</v>
      </c>
      <c r="O990" s="6" t="e">
        <f>VLOOKUP($B990,AR_AL,14,0)</f>
        <v>#N/A</v>
      </c>
      <c r="P990" s="6" t="e">
        <f>VLOOKUP($B990,AR_AL,15,0)</f>
        <v>#N/A</v>
      </c>
      <c r="Q990" s="6" t="e">
        <f>VLOOKUP($B990,AR_AL,16,0)</f>
        <v>#N/A</v>
      </c>
    </row>
    <row r="991" spans="1:17">
      <c r="A991" s="2" t="s">
        <v>741</v>
      </c>
      <c r="B991" s="2" t="s">
        <v>1413</v>
      </c>
      <c r="C991" s="2" t="s">
        <v>743</v>
      </c>
      <c r="D991" s="6" t="e">
        <f>VLOOKUP($B991,AR_AL,3,0)</f>
        <v>#N/A</v>
      </c>
      <c r="E991" s="6" t="e">
        <f>VLOOKUP($B991,AR_AL,4,0)</f>
        <v>#N/A</v>
      </c>
      <c r="F991" s="6" t="e">
        <f>VLOOKUP($B991,AR_AL,5,0)</f>
        <v>#N/A</v>
      </c>
      <c r="G991" s="6" t="e">
        <f>VLOOKUP($B991,AR_AL,6,0)</f>
        <v>#N/A</v>
      </c>
      <c r="H991" s="6" t="e">
        <f>VLOOKUP($B991,AR_AL,7,0)</f>
        <v>#N/A</v>
      </c>
      <c r="I991" s="6" t="e">
        <f>VLOOKUP($B991,AR_AL,8,0)</f>
        <v>#N/A</v>
      </c>
      <c r="J991" s="6" t="e">
        <f>VLOOKUP($B991,AR_AL,9,0)</f>
        <v>#N/A</v>
      </c>
      <c r="K991" s="6" t="e">
        <f>VLOOKUP($B991,AR_AL,10,0)</f>
        <v>#N/A</v>
      </c>
      <c r="L991" s="6" t="e">
        <f>VLOOKUP($B991,AR_AL,11,0)</f>
        <v>#N/A</v>
      </c>
      <c r="M991" s="6" t="e">
        <f>VLOOKUP($B991,AR_AL,12,0)</f>
        <v>#N/A</v>
      </c>
      <c r="N991" s="6" t="e">
        <f>VLOOKUP($B991,AR_AL,13,0)</f>
        <v>#N/A</v>
      </c>
      <c r="O991" s="6" t="e">
        <f>VLOOKUP($B991,AR_AL,14,0)</f>
        <v>#N/A</v>
      </c>
      <c r="P991" s="6" t="e">
        <f>VLOOKUP($B991,AR_AL,15,0)</f>
        <v>#N/A</v>
      </c>
      <c r="Q991" s="6" t="e">
        <f>VLOOKUP($B991,AR_AL,16,0)</f>
        <v>#N/A</v>
      </c>
    </row>
    <row r="992" spans="1:17">
      <c r="A992" s="2" t="s">
        <v>741</v>
      </c>
      <c r="B992" s="2" t="s">
        <v>1932</v>
      </c>
      <c r="C992" s="2" t="s">
        <v>743</v>
      </c>
      <c r="D992" s="6">
        <f>VLOOKUP($B992,AR_AL,3,0)</f>
        <v>0</v>
      </c>
      <c r="E992" s="6">
        <f>VLOOKUP($B992,AR_AL,4,0)</f>
        <v>0</v>
      </c>
      <c r="F992" s="6">
        <f>VLOOKUP($B992,AR_AL,5,0)</f>
        <v>0</v>
      </c>
      <c r="G992" s="6">
        <f>VLOOKUP($B992,AR_AL,6,0)</f>
        <v>0</v>
      </c>
      <c r="H992" s="6">
        <f>VLOOKUP($B992,AR_AL,7,0)</f>
        <v>0</v>
      </c>
      <c r="I992" s="6">
        <f>VLOOKUP($B992,AR_AL,8,0)</f>
        <v>0</v>
      </c>
      <c r="J992" s="6">
        <f>VLOOKUP($B992,AR_AL,9,0)</f>
        <v>0</v>
      </c>
      <c r="K992" s="6">
        <f>VLOOKUP($B992,AR_AL,10,0)</f>
        <v>0</v>
      </c>
      <c r="L992" s="6">
        <f>VLOOKUP($B992,AR_AL,11,0)</f>
        <v>0</v>
      </c>
      <c r="M992" s="6">
        <f>VLOOKUP($B992,AR_AL,12,0)</f>
        <v>0</v>
      </c>
      <c r="N992" s="6">
        <f>VLOOKUP($B992,AR_AL,13,0)</f>
        <v>0</v>
      </c>
      <c r="O992" s="6">
        <f>VLOOKUP($B992,AR_AL,14,0)</f>
        <v>0</v>
      </c>
      <c r="P992" s="6">
        <f>VLOOKUP($B992,AR_AL,15,0)</f>
        <v>0</v>
      </c>
      <c r="Q992" s="6">
        <f>VLOOKUP($B992,AR_AL,16,0)</f>
        <v>0</v>
      </c>
    </row>
    <row r="993" spans="1:17">
      <c r="A993" s="2" t="s">
        <v>741</v>
      </c>
      <c r="B993" s="2" t="s">
        <v>1942</v>
      </c>
      <c r="C993" s="2" t="s">
        <v>743</v>
      </c>
      <c r="D993" s="6" t="e">
        <f>VLOOKUP($B993,AR_AL,3,0)</f>
        <v>#N/A</v>
      </c>
      <c r="E993" s="6" t="e">
        <f>VLOOKUP($B993,AR_AL,4,0)</f>
        <v>#N/A</v>
      </c>
      <c r="F993" s="6" t="e">
        <f>VLOOKUP($B993,AR_AL,5,0)</f>
        <v>#N/A</v>
      </c>
      <c r="G993" s="6" t="e">
        <f>VLOOKUP($B993,AR_AL,6,0)</f>
        <v>#N/A</v>
      </c>
      <c r="H993" s="6" t="e">
        <f>VLOOKUP($B993,AR_AL,7,0)</f>
        <v>#N/A</v>
      </c>
      <c r="I993" s="6" t="e">
        <f>VLOOKUP($B993,AR_AL,8,0)</f>
        <v>#N/A</v>
      </c>
      <c r="J993" s="6" t="e">
        <f>VLOOKUP($B993,AR_AL,9,0)</f>
        <v>#N/A</v>
      </c>
      <c r="K993" s="6" t="e">
        <f>VLOOKUP($B993,AR_AL,10,0)</f>
        <v>#N/A</v>
      </c>
      <c r="L993" s="6" t="e">
        <f>VLOOKUP($B993,AR_AL,11,0)</f>
        <v>#N/A</v>
      </c>
      <c r="M993" s="6" t="e">
        <f>VLOOKUP($B993,AR_AL,12,0)</f>
        <v>#N/A</v>
      </c>
      <c r="N993" s="6" t="e">
        <f>VLOOKUP($B993,AR_AL,13,0)</f>
        <v>#N/A</v>
      </c>
      <c r="O993" s="6" t="e">
        <f>VLOOKUP($B993,AR_AL,14,0)</f>
        <v>#N/A</v>
      </c>
      <c r="P993" s="6" t="e">
        <f>VLOOKUP($B993,AR_AL,15,0)</f>
        <v>#N/A</v>
      </c>
      <c r="Q993" s="6" t="e">
        <f>VLOOKUP($B993,AR_AL,16,0)</f>
        <v>#N/A</v>
      </c>
    </row>
    <row r="994" spans="1:17">
      <c r="A994" s="2" t="s">
        <v>741</v>
      </c>
      <c r="B994" s="2" t="s">
        <v>1944</v>
      </c>
      <c r="C994" s="2" t="s">
        <v>743</v>
      </c>
      <c r="D994" s="6" t="e">
        <f>VLOOKUP($B994,AR_AL,3,0)</f>
        <v>#N/A</v>
      </c>
      <c r="E994" s="6" t="e">
        <f>VLOOKUP($B994,AR_AL,4,0)</f>
        <v>#N/A</v>
      </c>
      <c r="F994" s="6" t="e">
        <f>VLOOKUP($B994,AR_AL,5,0)</f>
        <v>#N/A</v>
      </c>
      <c r="G994" s="6" t="e">
        <f>VLOOKUP($B994,AR_AL,6,0)</f>
        <v>#N/A</v>
      </c>
      <c r="H994" s="6" t="e">
        <f>VLOOKUP($B994,AR_AL,7,0)</f>
        <v>#N/A</v>
      </c>
      <c r="I994" s="6" t="e">
        <f>VLOOKUP($B994,AR_AL,8,0)</f>
        <v>#N/A</v>
      </c>
      <c r="J994" s="6" t="e">
        <f>VLOOKUP($B994,AR_AL,9,0)</f>
        <v>#N/A</v>
      </c>
      <c r="K994" s="6" t="e">
        <f>VLOOKUP($B994,AR_AL,10,0)</f>
        <v>#N/A</v>
      </c>
      <c r="L994" s="6" t="e">
        <f>VLOOKUP($B994,AR_AL,11,0)</f>
        <v>#N/A</v>
      </c>
      <c r="M994" s="6" t="e">
        <f>VLOOKUP($B994,AR_AL,12,0)</f>
        <v>#N/A</v>
      </c>
      <c r="N994" s="6" t="e">
        <f>VLOOKUP($B994,AR_AL,13,0)</f>
        <v>#N/A</v>
      </c>
      <c r="O994" s="6" t="e">
        <f>VLOOKUP($B994,AR_AL,14,0)</f>
        <v>#N/A</v>
      </c>
      <c r="P994" s="6" t="e">
        <f>VLOOKUP($B994,AR_AL,15,0)</f>
        <v>#N/A</v>
      </c>
      <c r="Q994" s="6" t="e">
        <f>VLOOKUP($B994,AR_AL,16,0)</f>
        <v>#N/A</v>
      </c>
    </row>
    <row r="995" spans="1:17">
      <c r="A995" s="2" t="s">
        <v>741</v>
      </c>
      <c r="B995" s="2" t="s">
        <v>1945</v>
      </c>
      <c r="C995" s="2" t="s">
        <v>743</v>
      </c>
      <c r="D995" s="6" t="e">
        <f>VLOOKUP($B995,AR_AL,3,0)</f>
        <v>#N/A</v>
      </c>
      <c r="E995" s="6" t="e">
        <f>VLOOKUP($B995,AR_AL,4,0)</f>
        <v>#N/A</v>
      </c>
      <c r="F995" s="6" t="e">
        <f>VLOOKUP($B995,AR_AL,5,0)</f>
        <v>#N/A</v>
      </c>
      <c r="G995" s="6" t="e">
        <f>VLOOKUP($B995,AR_AL,6,0)</f>
        <v>#N/A</v>
      </c>
      <c r="H995" s="6" t="e">
        <f>VLOOKUP($B995,AR_AL,7,0)</f>
        <v>#N/A</v>
      </c>
      <c r="I995" s="6" t="e">
        <f>VLOOKUP($B995,AR_AL,8,0)</f>
        <v>#N/A</v>
      </c>
      <c r="J995" s="6" t="e">
        <f>VLOOKUP($B995,AR_AL,9,0)</f>
        <v>#N/A</v>
      </c>
      <c r="K995" s="6" t="e">
        <f>VLOOKUP($B995,AR_AL,10,0)</f>
        <v>#N/A</v>
      </c>
      <c r="L995" s="6" t="e">
        <f>VLOOKUP($B995,AR_AL,11,0)</f>
        <v>#N/A</v>
      </c>
      <c r="M995" s="6" t="e">
        <f>VLOOKUP($B995,AR_AL,12,0)</f>
        <v>#N/A</v>
      </c>
      <c r="N995" s="6" t="e">
        <f>VLOOKUP($B995,AR_AL,13,0)</f>
        <v>#N/A</v>
      </c>
      <c r="O995" s="6" t="e">
        <f>VLOOKUP($B995,AR_AL,14,0)</f>
        <v>#N/A</v>
      </c>
      <c r="P995" s="6" t="e">
        <f>VLOOKUP($B995,AR_AL,15,0)</f>
        <v>#N/A</v>
      </c>
      <c r="Q995" s="6" t="e">
        <f>VLOOKUP($B995,AR_AL,16,0)</f>
        <v>#N/A</v>
      </c>
    </row>
    <row r="996" spans="1:17">
      <c r="A996" s="2" t="s">
        <v>741</v>
      </c>
      <c r="B996" s="2" t="s">
        <v>1946</v>
      </c>
      <c r="C996" s="2" t="s">
        <v>743</v>
      </c>
      <c r="D996" s="6" t="e">
        <f>VLOOKUP($B996,AR_AL,3,0)</f>
        <v>#N/A</v>
      </c>
      <c r="E996" s="6" t="e">
        <f>VLOOKUP($B996,AR_AL,4,0)</f>
        <v>#N/A</v>
      </c>
      <c r="F996" s="6" t="e">
        <f>VLOOKUP($B996,AR_AL,5,0)</f>
        <v>#N/A</v>
      </c>
      <c r="G996" s="6" t="e">
        <f>VLOOKUP($B996,AR_AL,6,0)</f>
        <v>#N/A</v>
      </c>
      <c r="H996" s="6" t="e">
        <f>VLOOKUP($B996,AR_AL,7,0)</f>
        <v>#N/A</v>
      </c>
      <c r="I996" s="6" t="e">
        <f>VLOOKUP($B996,AR_AL,8,0)</f>
        <v>#N/A</v>
      </c>
      <c r="J996" s="6" t="e">
        <f>VLOOKUP($B996,AR_AL,9,0)</f>
        <v>#N/A</v>
      </c>
      <c r="K996" s="6" t="e">
        <f>VLOOKUP($B996,AR_AL,10,0)</f>
        <v>#N/A</v>
      </c>
      <c r="L996" s="6" t="e">
        <f>VLOOKUP($B996,AR_AL,11,0)</f>
        <v>#N/A</v>
      </c>
      <c r="M996" s="6" t="e">
        <f>VLOOKUP($B996,AR_AL,12,0)</f>
        <v>#N/A</v>
      </c>
      <c r="N996" s="6" t="e">
        <f>VLOOKUP($B996,AR_AL,13,0)</f>
        <v>#N/A</v>
      </c>
      <c r="O996" s="6" t="e">
        <f>VLOOKUP($B996,AR_AL,14,0)</f>
        <v>#N/A</v>
      </c>
      <c r="P996" s="6" t="e">
        <f>VLOOKUP($B996,AR_AL,15,0)</f>
        <v>#N/A</v>
      </c>
      <c r="Q996" s="6" t="e">
        <f>VLOOKUP($B996,AR_AL,16,0)</f>
        <v>#N/A</v>
      </c>
    </row>
    <row r="997" spans="1:17">
      <c r="A997" s="2" t="s">
        <v>741</v>
      </c>
      <c r="B997" s="2" t="s">
        <v>2182</v>
      </c>
      <c r="C997" s="2" t="s">
        <v>743</v>
      </c>
      <c r="D997" s="6">
        <f>VLOOKUP($B997,AR_AL,3,0)</f>
        <v>0</v>
      </c>
      <c r="E997" s="6">
        <f>VLOOKUP($B997,AR_AL,4,0)</f>
        <v>0</v>
      </c>
      <c r="F997" s="6">
        <f>VLOOKUP($B997,AR_AL,5,0)</f>
        <v>0</v>
      </c>
      <c r="G997" s="6">
        <f>VLOOKUP($B997,AR_AL,6,0)</f>
        <v>0</v>
      </c>
      <c r="H997" s="6">
        <f>VLOOKUP($B997,AR_AL,7,0)</f>
        <v>0</v>
      </c>
      <c r="I997" s="6">
        <f>VLOOKUP($B997,AR_AL,8,0)</f>
        <v>0</v>
      </c>
      <c r="J997" s="6">
        <f>VLOOKUP($B997,AR_AL,9,0)</f>
        <v>0</v>
      </c>
      <c r="K997" s="6">
        <f>VLOOKUP($B997,AR_AL,10,0)</f>
        <v>0</v>
      </c>
      <c r="L997" s="6">
        <f>VLOOKUP($B997,AR_AL,11,0)</f>
        <v>0</v>
      </c>
      <c r="M997" s="6">
        <f>VLOOKUP($B997,AR_AL,12,0)</f>
        <v>0</v>
      </c>
      <c r="N997" s="6">
        <f>VLOOKUP($B997,AR_AL,13,0)</f>
        <v>0</v>
      </c>
      <c r="O997" s="6">
        <f>VLOOKUP($B997,AR_AL,14,0)</f>
        <v>0</v>
      </c>
      <c r="P997" s="6">
        <f>VLOOKUP($B997,AR_AL,15,0)</f>
        <v>0</v>
      </c>
      <c r="Q997" s="6">
        <f>VLOOKUP($B997,AR_AL,16,0)</f>
        <v>0</v>
      </c>
    </row>
    <row r="998" spans="1:17">
      <c r="A998" s="2" t="s">
        <v>741</v>
      </c>
      <c r="B998" s="2" t="s">
        <v>2199</v>
      </c>
      <c r="C998" s="2" t="s">
        <v>743</v>
      </c>
      <c r="D998" s="6">
        <f>VLOOKUP($B998,AR_AL,3,0)</f>
        <v>0</v>
      </c>
      <c r="E998" s="6">
        <f>VLOOKUP($B998,AR_AL,4,0)</f>
        <v>0</v>
      </c>
      <c r="F998" s="6">
        <f>VLOOKUP($B998,AR_AL,5,0)</f>
        <v>0</v>
      </c>
      <c r="G998" s="6">
        <f>VLOOKUP($B998,AR_AL,6,0)</f>
        <v>0</v>
      </c>
      <c r="H998" s="6">
        <f>VLOOKUP($B998,AR_AL,7,0)</f>
        <v>0</v>
      </c>
      <c r="I998" s="6">
        <f>VLOOKUP($B998,AR_AL,8,0)</f>
        <v>0</v>
      </c>
      <c r="J998" s="6">
        <f>VLOOKUP($B998,AR_AL,9,0)</f>
        <v>0</v>
      </c>
      <c r="K998" s="6">
        <f>VLOOKUP($B998,AR_AL,10,0)</f>
        <v>0</v>
      </c>
      <c r="L998" s="6">
        <f>VLOOKUP($B998,AR_AL,11,0)</f>
        <v>0</v>
      </c>
      <c r="M998" s="6">
        <f>VLOOKUP($B998,AR_AL,12,0)</f>
        <v>0</v>
      </c>
      <c r="N998" s="6">
        <f>VLOOKUP($B998,AR_AL,13,0)</f>
        <v>0</v>
      </c>
      <c r="O998" s="6">
        <f>VLOOKUP($B998,AR_AL,14,0)</f>
        <v>0</v>
      </c>
      <c r="P998" s="6">
        <f>VLOOKUP($B998,AR_AL,15,0)</f>
        <v>0</v>
      </c>
      <c r="Q998" s="6">
        <f>VLOOKUP($B998,AR_AL,16,0)</f>
        <v>0</v>
      </c>
    </row>
    <row r="999" spans="1:17">
      <c r="A999" s="2" t="s">
        <v>741</v>
      </c>
      <c r="B999" s="2" t="s">
        <v>2203</v>
      </c>
      <c r="C999" s="2" t="s">
        <v>743</v>
      </c>
      <c r="D999" s="6">
        <f>VLOOKUP($B999,AR_AL,3,0)</f>
        <v>0</v>
      </c>
      <c r="E999" s="6">
        <f>VLOOKUP($B999,AR_AL,4,0)</f>
        <v>0</v>
      </c>
      <c r="F999" s="6">
        <f>VLOOKUP($B999,AR_AL,5,0)</f>
        <v>0</v>
      </c>
      <c r="G999" s="6">
        <f>VLOOKUP($B999,AR_AL,6,0)</f>
        <v>0</v>
      </c>
      <c r="H999" s="6">
        <f>VLOOKUP($B999,AR_AL,7,0)</f>
        <v>0</v>
      </c>
      <c r="I999" s="6">
        <f>VLOOKUP($B999,AR_AL,8,0)</f>
        <v>0</v>
      </c>
      <c r="J999" s="6">
        <f>VLOOKUP($B999,AR_AL,9,0)</f>
        <v>0</v>
      </c>
      <c r="K999" s="6">
        <f>VLOOKUP($B999,AR_AL,10,0)</f>
        <v>0</v>
      </c>
      <c r="L999" s="6">
        <f>VLOOKUP($B999,AR_AL,11,0)</f>
        <v>0</v>
      </c>
      <c r="M999" s="6">
        <f>VLOOKUP($B999,AR_AL,12,0)</f>
        <v>0</v>
      </c>
      <c r="N999" s="6">
        <f>VLOOKUP($B999,AR_AL,13,0)</f>
        <v>0</v>
      </c>
      <c r="O999" s="6">
        <f>VLOOKUP($B999,AR_AL,14,0)</f>
        <v>0</v>
      </c>
      <c r="P999" s="6">
        <f>VLOOKUP($B999,AR_AL,15,0)</f>
        <v>0</v>
      </c>
      <c r="Q999" s="6">
        <f>VLOOKUP($B999,AR_AL,16,0)</f>
        <v>0</v>
      </c>
    </row>
    <row r="1000" spans="1:17">
      <c r="A1000" s="2" t="s">
        <v>741</v>
      </c>
      <c r="B1000" s="2" t="s">
        <v>2205</v>
      </c>
      <c r="C1000" s="2" t="s">
        <v>743</v>
      </c>
      <c r="D1000" s="6">
        <f>VLOOKUP($B1000,AR_AL,3,0)</f>
        <v>0</v>
      </c>
      <c r="E1000" s="6">
        <f>VLOOKUP($B1000,AR_AL,4,0)</f>
        <v>0</v>
      </c>
      <c r="F1000" s="6">
        <f>VLOOKUP($B1000,AR_AL,5,0)</f>
        <v>0</v>
      </c>
      <c r="G1000" s="6">
        <f>VLOOKUP($B1000,AR_AL,6,0)</f>
        <v>0</v>
      </c>
      <c r="H1000" s="6">
        <f>VLOOKUP($B1000,AR_AL,7,0)</f>
        <v>0</v>
      </c>
      <c r="I1000" s="6">
        <f>VLOOKUP($B1000,AR_AL,8,0)</f>
        <v>0</v>
      </c>
      <c r="J1000" s="6">
        <f>VLOOKUP($B1000,AR_AL,9,0)</f>
        <v>0</v>
      </c>
      <c r="K1000" s="6">
        <f>VLOOKUP($B1000,AR_AL,10,0)</f>
        <v>0</v>
      </c>
      <c r="L1000" s="6">
        <f>VLOOKUP($B1000,AR_AL,11,0)</f>
        <v>0</v>
      </c>
      <c r="M1000" s="6">
        <f>VLOOKUP($B1000,AR_AL,12,0)</f>
        <v>0</v>
      </c>
      <c r="N1000" s="6">
        <f>VLOOKUP($B1000,AR_AL,13,0)</f>
        <v>0</v>
      </c>
      <c r="O1000" s="6">
        <f>VLOOKUP($B1000,AR_AL,14,0)</f>
        <v>0</v>
      </c>
      <c r="P1000" s="6">
        <f>VLOOKUP($B1000,AR_AL,15,0)</f>
        <v>0</v>
      </c>
      <c r="Q1000" s="6">
        <f>VLOOKUP($B1000,AR_AL,16,0)</f>
        <v>0</v>
      </c>
    </row>
    <row r="1001" spans="1:17">
      <c r="A1001" s="2" t="s">
        <v>741</v>
      </c>
      <c r="B1001" s="2" t="s">
        <v>3076</v>
      </c>
      <c r="C1001" s="2" t="s">
        <v>743</v>
      </c>
      <c r="D1001" s="6" t="e">
        <f>VLOOKUP($B1001,AR_AL,3,0)</f>
        <v>#N/A</v>
      </c>
      <c r="E1001" s="6" t="e">
        <f>VLOOKUP($B1001,AR_AL,4,0)</f>
        <v>#N/A</v>
      </c>
      <c r="F1001" s="6" t="e">
        <f>VLOOKUP($B1001,AR_AL,5,0)</f>
        <v>#N/A</v>
      </c>
      <c r="G1001" s="6" t="e">
        <f>VLOOKUP($B1001,AR_AL,6,0)</f>
        <v>#N/A</v>
      </c>
      <c r="H1001" s="6" t="e">
        <f>VLOOKUP($B1001,AR_AL,7,0)</f>
        <v>#N/A</v>
      </c>
      <c r="I1001" s="6" t="e">
        <f>VLOOKUP($B1001,AR_AL,8,0)</f>
        <v>#N/A</v>
      </c>
      <c r="J1001" s="6" t="e">
        <f>VLOOKUP($B1001,AR_AL,9,0)</f>
        <v>#N/A</v>
      </c>
      <c r="K1001" s="6" t="e">
        <f>VLOOKUP($B1001,AR_AL,10,0)</f>
        <v>#N/A</v>
      </c>
      <c r="L1001" s="6" t="e">
        <f>VLOOKUP($B1001,AR_AL,11,0)</f>
        <v>#N/A</v>
      </c>
      <c r="M1001" s="6" t="e">
        <f>VLOOKUP($B1001,AR_AL,12,0)</f>
        <v>#N/A</v>
      </c>
      <c r="N1001" s="6" t="e">
        <f>VLOOKUP($B1001,AR_AL,13,0)</f>
        <v>#N/A</v>
      </c>
      <c r="O1001" s="6" t="e">
        <f>VLOOKUP($B1001,AR_AL,14,0)</f>
        <v>#N/A</v>
      </c>
      <c r="P1001" s="6" t="e">
        <f>VLOOKUP($B1001,AR_AL,15,0)</f>
        <v>#N/A</v>
      </c>
      <c r="Q1001" s="6" t="e">
        <f>VLOOKUP($B1001,AR_AL,16,0)</f>
        <v>#N/A</v>
      </c>
    </row>
    <row r="1002" spans="1:17">
      <c r="A1002" s="2" t="s">
        <v>741</v>
      </c>
      <c r="B1002" s="2" t="s">
        <v>3077</v>
      </c>
      <c r="C1002" s="2" t="s">
        <v>743</v>
      </c>
      <c r="D1002" s="6" t="e">
        <f>VLOOKUP($B1002,AR_AL,3,0)</f>
        <v>#N/A</v>
      </c>
      <c r="E1002" s="6" t="e">
        <f>VLOOKUP($B1002,AR_AL,4,0)</f>
        <v>#N/A</v>
      </c>
      <c r="F1002" s="6" t="e">
        <f>VLOOKUP($B1002,AR_AL,5,0)</f>
        <v>#N/A</v>
      </c>
      <c r="G1002" s="6" t="e">
        <f>VLOOKUP($B1002,AR_AL,6,0)</f>
        <v>#N/A</v>
      </c>
      <c r="H1002" s="6" t="e">
        <f>VLOOKUP($B1002,AR_AL,7,0)</f>
        <v>#N/A</v>
      </c>
      <c r="I1002" s="6" t="e">
        <f>VLOOKUP($B1002,AR_AL,8,0)</f>
        <v>#N/A</v>
      </c>
      <c r="J1002" s="6" t="e">
        <f>VLOOKUP($B1002,AR_AL,9,0)</f>
        <v>#N/A</v>
      </c>
      <c r="K1002" s="6" t="e">
        <f>VLOOKUP($B1002,AR_AL,10,0)</f>
        <v>#N/A</v>
      </c>
      <c r="L1002" s="6" t="e">
        <f>VLOOKUP($B1002,AR_AL,11,0)</f>
        <v>#N/A</v>
      </c>
      <c r="M1002" s="6" t="e">
        <f>VLOOKUP($B1002,AR_AL,12,0)</f>
        <v>#N/A</v>
      </c>
      <c r="N1002" s="6" t="e">
        <f>VLOOKUP($B1002,AR_AL,13,0)</f>
        <v>#N/A</v>
      </c>
      <c r="O1002" s="6" t="e">
        <f>VLOOKUP($B1002,AR_AL,14,0)</f>
        <v>#N/A</v>
      </c>
      <c r="P1002" s="6" t="e">
        <f>VLOOKUP($B1002,AR_AL,15,0)</f>
        <v>#N/A</v>
      </c>
      <c r="Q1002" s="6" t="e">
        <f>VLOOKUP($B1002,AR_AL,16,0)</f>
        <v>#N/A</v>
      </c>
    </row>
    <row r="1003" spans="1:17">
      <c r="A1003" s="2" t="s">
        <v>741</v>
      </c>
      <c r="B1003" s="2" t="s">
        <v>3078</v>
      </c>
      <c r="C1003" s="2" t="s">
        <v>743</v>
      </c>
      <c r="D1003" s="6" t="e">
        <f>VLOOKUP($B1003,AR_AL,3,0)</f>
        <v>#N/A</v>
      </c>
      <c r="E1003" s="6" t="e">
        <f>VLOOKUP($B1003,AR_AL,4,0)</f>
        <v>#N/A</v>
      </c>
      <c r="F1003" s="6" t="e">
        <f>VLOOKUP($B1003,AR_AL,5,0)</f>
        <v>#N/A</v>
      </c>
      <c r="G1003" s="6" t="e">
        <f>VLOOKUP($B1003,AR_AL,6,0)</f>
        <v>#N/A</v>
      </c>
      <c r="H1003" s="6" t="e">
        <f>VLOOKUP($B1003,AR_AL,7,0)</f>
        <v>#N/A</v>
      </c>
      <c r="I1003" s="6" t="e">
        <f>VLOOKUP($B1003,AR_AL,8,0)</f>
        <v>#N/A</v>
      </c>
      <c r="J1003" s="6" t="e">
        <f>VLOOKUP($B1003,AR_AL,9,0)</f>
        <v>#N/A</v>
      </c>
      <c r="K1003" s="6" t="e">
        <f>VLOOKUP($B1003,AR_AL,10,0)</f>
        <v>#N/A</v>
      </c>
      <c r="L1003" s="6" t="e">
        <f>VLOOKUP($B1003,AR_AL,11,0)</f>
        <v>#N/A</v>
      </c>
      <c r="M1003" s="6" t="e">
        <f>VLOOKUP($B1003,AR_AL,12,0)</f>
        <v>#N/A</v>
      </c>
      <c r="N1003" s="6" t="e">
        <f>VLOOKUP($B1003,AR_AL,13,0)</f>
        <v>#N/A</v>
      </c>
      <c r="O1003" s="6" t="e">
        <f>VLOOKUP($B1003,AR_AL,14,0)</f>
        <v>#N/A</v>
      </c>
      <c r="P1003" s="6" t="e">
        <f>VLOOKUP($B1003,AR_AL,15,0)</f>
        <v>#N/A</v>
      </c>
      <c r="Q1003" s="6" t="e">
        <f>VLOOKUP($B1003,AR_AL,16,0)</f>
        <v>#N/A</v>
      </c>
    </row>
    <row r="1004" spans="1:17">
      <c r="A1004" s="2" t="s">
        <v>741</v>
      </c>
      <c r="B1004" s="2" t="s">
        <v>3079</v>
      </c>
      <c r="C1004" s="2" t="s">
        <v>743</v>
      </c>
      <c r="D1004" s="6" t="e">
        <f>VLOOKUP($B1004,AR_AL,3,0)</f>
        <v>#N/A</v>
      </c>
      <c r="E1004" s="6" t="e">
        <f>VLOOKUP($B1004,AR_AL,4,0)</f>
        <v>#N/A</v>
      </c>
      <c r="F1004" s="6" t="e">
        <f>VLOOKUP($B1004,AR_AL,5,0)</f>
        <v>#N/A</v>
      </c>
      <c r="G1004" s="6" t="e">
        <f>VLOOKUP($B1004,AR_AL,6,0)</f>
        <v>#N/A</v>
      </c>
      <c r="H1004" s="6" t="e">
        <f>VLOOKUP($B1004,AR_AL,7,0)</f>
        <v>#N/A</v>
      </c>
      <c r="I1004" s="6" t="e">
        <f>VLOOKUP($B1004,AR_AL,8,0)</f>
        <v>#N/A</v>
      </c>
      <c r="J1004" s="6" t="e">
        <f>VLOOKUP($B1004,AR_AL,9,0)</f>
        <v>#N/A</v>
      </c>
      <c r="K1004" s="6" t="e">
        <f>VLOOKUP($B1004,AR_AL,10,0)</f>
        <v>#N/A</v>
      </c>
      <c r="L1004" s="6" t="e">
        <f>VLOOKUP($B1004,AR_AL,11,0)</f>
        <v>#N/A</v>
      </c>
      <c r="M1004" s="6" t="e">
        <f>VLOOKUP($B1004,AR_AL,12,0)</f>
        <v>#N/A</v>
      </c>
      <c r="N1004" s="6" t="e">
        <f>VLOOKUP($B1004,AR_AL,13,0)</f>
        <v>#N/A</v>
      </c>
      <c r="O1004" s="6" t="e">
        <f>VLOOKUP($B1004,AR_AL,14,0)</f>
        <v>#N/A</v>
      </c>
      <c r="P1004" s="6" t="e">
        <f>VLOOKUP($B1004,AR_AL,15,0)</f>
        <v>#N/A</v>
      </c>
      <c r="Q1004" s="6" t="e">
        <f>VLOOKUP($B1004,AR_AL,16,0)</f>
        <v>#N/A</v>
      </c>
    </row>
    <row r="1005" spans="1:17">
      <c r="A1005" s="2" t="s">
        <v>741</v>
      </c>
      <c r="B1005" s="2" t="s">
        <v>3080</v>
      </c>
      <c r="C1005" s="2" t="s">
        <v>743</v>
      </c>
      <c r="D1005" s="6" t="e">
        <f>VLOOKUP($B1005,AR_AL,3,0)</f>
        <v>#N/A</v>
      </c>
      <c r="E1005" s="6" t="e">
        <f>VLOOKUP($B1005,AR_AL,4,0)</f>
        <v>#N/A</v>
      </c>
      <c r="F1005" s="6" t="e">
        <f>VLOOKUP($B1005,AR_AL,5,0)</f>
        <v>#N/A</v>
      </c>
      <c r="G1005" s="6" t="e">
        <f>VLOOKUP($B1005,AR_AL,6,0)</f>
        <v>#N/A</v>
      </c>
      <c r="H1005" s="6" t="e">
        <f>VLOOKUP($B1005,AR_AL,7,0)</f>
        <v>#N/A</v>
      </c>
      <c r="I1005" s="6" t="e">
        <f>VLOOKUP($B1005,AR_AL,8,0)</f>
        <v>#N/A</v>
      </c>
      <c r="J1005" s="6" t="e">
        <f>VLOOKUP($B1005,AR_AL,9,0)</f>
        <v>#N/A</v>
      </c>
      <c r="K1005" s="6" t="e">
        <f>VLOOKUP($B1005,AR_AL,10,0)</f>
        <v>#N/A</v>
      </c>
      <c r="L1005" s="6" t="e">
        <f>VLOOKUP($B1005,AR_AL,11,0)</f>
        <v>#N/A</v>
      </c>
      <c r="M1005" s="6" t="e">
        <f>VLOOKUP($B1005,AR_AL,12,0)</f>
        <v>#N/A</v>
      </c>
      <c r="N1005" s="6" t="e">
        <f>VLOOKUP($B1005,AR_AL,13,0)</f>
        <v>#N/A</v>
      </c>
      <c r="O1005" s="6" t="e">
        <f>VLOOKUP($B1005,AR_AL,14,0)</f>
        <v>#N/A</v>
      </c>
      <c r="P1005" s="6" t="e">
        <f>VLOOKUP($B1005,AR_AL,15,0)</f>
        <v>#N/A</v>
      </c>
      <c r="Q1005" s="6" t="e">
        <f>VLOOKUP($B1005,AR_AL,16,0)</f>
        <v>#N/A</v>
      </c>
    </row>
    <row r="1006" spans="1:17">
      <c r="A1006" s="2" t="s">
        <v>741</v>
      </c>
      <c r="B1006" s="2" t="s">
        <v>3081</v>
      </c>
      <c r="C1006" s="2" t="s">
        <v>743</v>
      </c>
      <c r="D1006" s="6" t="e">
        <f>VLOOKUP($B1006,AR_AL,3,0)</f>
        <v>#N/A</v>
      </c>
      <c r="E1006" s="6" t="e">
        <f>VLOOKUP($B1006,AR_AL,4,0)</f>
        <v>#N/A</v>
      </c>
      <c r="F1006" s="6" t="e">
        <f>VLOOKUP($B1006,AR_AL,5,0)</f>
        <v>#N/A</v>
      </c>
      <c r="G1006" s="6" t="e">
        <f>VLOOKUP($B1006,AR_AL,6,0)</f>
        <v>#N/A</v>
      </c>
      <c r="H1006" s="6" t="e">
        <f>VLOOKUP($B1006,AR_AL,7,0)</f>
        <v>#N/A</v>
      </c>
      <c r="I1006" s="6" t="e">
        <f>VLOOKUP($B1006,AR_AL,8,0)</f>
        <v>#N/A</v>
      </c>
      <c r="J1006" s="6" t="e">
        <f>VLOOKUP($B1006,AR_AL,9,0)</f>
        <v>#N/A</v>
      </c>
      <c r="K1006" s="6" t="e">
        <f>VLOOKUP($B1006,AR_AL,10,0)</f>
        <v>#N/A</v>
      </c>
      <c r="L1006" s="6" t="e">
        <f>VLOOKUP($B1006,AR_AL,11,0)</f>
        <v>#N/A</v>
      </c>
      <c r="M1006" s="6" t="e">
        <f>VLOOKUP($B1006,AR_AL,12,0)</f>
        <v>#N/A</v>
      </c>
      <c r="N1006" s="6" t="e">
        <f>VLOOKUP($B1006,AR_AL,13,0)</f>
        <v>#N/A</v>
      </c>
      <c r="O1006" s="6" t="e">
        <f>VLOOKUP($B1006,AR_AL,14,0)</f>
        <v>#N/A</v>
      </c>
      <c r="P1006" s="6" t="e">
        <f>VLOOKUP($B1006,AR_AL,15,0)</f>
        <v>#N/A</v>
      </c>
      <c r="Q1006" s="6" t="e">
        <f>VLOOKUP($B1006,AR_AL,16,0)</f>
        <v>#N/A</v>
      </c>
    </row>
    <row r="1007" spans="1:17">
      <c r="A1007" s="2" t="s">
        <v>741</v>
      </c>
      <c r="B1007" s="2" t="s">
        <v>3082</v>
      </c>
      <c r="C1007" s="2" t="s">
        <v>743</v>
      </c>
      <c r="D1007" s="6" t="e">
        <f>VLOOKUP($B1007,AR_AL,3,0)</f>
        <v>#N/A</v>
      </c>
      <c r="E1007" s="6" t="e">
        <f>VLOOKUP($B1007,AR_AL,4,0)</f>
        <v>#N/A</v>
      </c>
      <c r="F1007" s="6" t="e">
        <f>VLOOKUP($B1007,AR_AL,5,0)</f>
        <v>#N/A</v>
      </c>
      <c r="G1007" s="6" t="e">
        <f>VLOOKUP($B1007,AR_AL,6,0)</f>
        <v>#N/A</v>
      </c>
      <c r="H1007" s="6" t="e">
        <f>VLOOKUP($B1007,AR_AL,7,0)</f>
        <v>#N/A</v>
      </c>
      <c r="I1007" s="6" t="e">
        <f>VLOOKUP($B1007,AR_AL,8,0)</f>
        <v>#N/A</v>
      </c>
      <c r="J1007" s="6" t="e">
        <f>VLOOKUP($B1007,AR_AL,9,0)</f>
        <v>#N/A</v>
      </c>
      <c r="K1007" s="6" t="e">
        <f>VLOOKUP($B1007,AR_AL,10,0)</f>
        <v>#N/A</v>
      </c>
      <c r="L1007" s="6" t="e">
        <f>VLOOKUP($B1007,AR_AL,11,0)</f>
        <v>#N/A</v>
      </c>
      <c r="M1007" s="6" t="e">
        <f>VLOOKUP($B1007,AR_AL,12,0)</f>
        <v>#N/A</v>
      </c>
      <c r="N1007" s="6" t="e">
        <f>VLOOKUP($B1007,AR_AL,13,0)</f>
        <v>#N/A</v>
      </c>
      <c r="O1007" s="6" t="e">
        <f>VLOOKUP($B1007,AR_AL,14,0)</f>
        <v>#N/A</v>
      </c>
      <c r="P1007" s="6" t="e">
        <f>VLOOKUP($B1007,AR_AL,15,0)</f>
        <v>#N/A</v>
      </c>
      <c r="Q1007" s="6" t="e">
        <f>VLOOKUP($B1007,AR_AL,16,0)</f>
        <v>#N/A</v>
      </c>
    </row>
    <row r="1008" spans="1:17">
      <c r="A1008" s="2" t="s">
        <v>741</v>
      </c>
      <c r="B1008" s="2" t="s">
        <v>3083</v>
      </c>
      <c r="C1008" s="2" t="s">
        <v>743</v>
      </c>
      <c r="D1008" s="6" t="e">
        <f>VLOOKUP($B1008,AR_AL,3,0)</f>
        <v>#N/A</v>
      </c>
      <c r="E1008" s="6" t="e">
        <f>VLOOKUP($B1008,AR_AL,4,0)</f>
        <v>#N/A</v>
      </c>
      <c r="F1008" s="6" t="e">
        <f>VLOOKUP($B1008,AR_AL,5,0)</f>
        <v>#N/A</v>
      </c>
      <c r="G1008" s="6" t="e">
        <f>VLOOKUP($B1008,AR_AL,6,0)</f>
        <v>#N/A</v>
      </c>
      <c r="H1008" s="6" t="e">
        <f>VLOOKUP($B1008,AR_AL,7,0)</f>
        <v>#N/A</v>
      </c>
      <c r="I1008" s="6" t="e">
        <f>VLOOKUP($B1008,AR_AL,8,0)</f>
        <v>#N/A</v>
      </c>
      <c r="J1008" s="6" t="e">
        <f>VLOOKUP($B1008,AR_AL,9,0)</f>
        <v>#N/A</v>
      </c>
      <c r="K1008" s="6" t="e">
        <f>VLOOKUP($B1008,AR_AL,10,0)</f>
        <v>#N/A</v>
      </c>
      <c r="L1008" s="6" t="e">
        <f>VLOOKUP($B1008,AR_AL,11,0)</f>
        <v>#N/A</v>
      </c>
      <c r="M1008" s="6" t="e">
        <f>VLOOKUP($B1008,AR_AL,12,0)</f>
        <v>#N/A</v>
      </c>
      <c r="N1008" s="6" t="e">
        <f>VLOOKUP($B1008,AR_AL,13,0)</f>
        <v>#N/A</v>
      </c>
      <c r="O1008" s="6" t="e">
        <f>VLOOKUP($B1008,AR_AL,14,0)</f>
        <v>#N/A</v>
      </c>
      <c r="P1008" s="6" t="e">
        <f>VLOOKUP($B1008,AR_AL,15,0)</f>
        <v>#N/A</v>
      </c>
      <c r="Q1008" s="6" t="e">
        <f>VLOOKUP($B1008,AR_AL,16,0)</f>
        <v>#N/A</v>
      </c>
    </row>
    <row r="1009" spans="1:17">
      <c r="A1009" s="2" t="s">
        <v>741</v>
      </c>
      <c r="B1009" s="2" t="s">
        <v>3084</v>
      </c>
      <c r="C1009" s="2" t="s">
        <v>743</v>
      </c>
      <c r="D1009" s="6" t="e">
        <f>VLOOKUP($B1009,AR_AL,3,0)</f>
        <v>#N/A</v>
      </c>
      <c r="E1009" s="6" t="e">
        <f>VLOOKUP($B1009,AR_AL,4,0)</f>
        <v>#N/A</v>
      </c>
      <c r="F1009" s="6" t="e">
        <f>VLOOKUP($B1009,AR_AL,5,0)</f>
        <v>#N/A</v>
      </c>
      <c r="G1009" s="6" t="e">
        <f>VLOOKUP($B1009,AR_AL,6,0)</f>
        <v>#N/A</v>
      </c>
      <c r="H1009" s="6" t="e">
        <f>VLOOKUP($B1009,AR_AL,7,0)</f>
        <v>#N/A</v>
      </c>
      <c r="I1009" s="6" t="e">
        <f>VLOOKUP($B1009,AR_AL,8,0)</f>
        <v>#N/A</v>
      </c>
      <c r="J1009" s="6" t="e">
        <f>VLOOKUP($B1009,AR_AL,9,0)</f>
        <v>#N/A</v>
      </c>
      <c r="K1009" s="6" t="e">
        <f>VLOOKUP($B1009,AR_AL,10,0)</f>
        <v>#N/A</v>
      </c>
      <c r="L1009" s="6" t="e">
        <f>VLOOKUP($B1009,AR_AL,11,0)</f>
        <v>#N/A</v>
      </c>
      <c r="M1009" s="6" t="e">
        <f>VLOOKUP($B1009,AR_AL,12,0)</f>
        <v>#N/A</v>
      </c>
      <c r="N1009" s="6" t="e">
        <f>VLOOKUP($B1009,AR_AL,13,0)</f>
        <v>#N/A</v>
      </c>
      <c r="O1009" s="6" t="e">
        <f>VLOOKUP($B1009,AR_AL,14,0)</f>
        <v>#N/A</v>
      </c>
      <c r="P1009" s="6" t="e">
        <f>VLOOKUP($B1009,AR_AL,15,0)</f>
        <v>#N/A</v>
      </c>
      <c r="Q1009" s="6" t="e">
        <f>VLOOKUP($B1009,AR_AL,16,0)</f>
        <v>#N/A</v>
      </c>
    </row>
    <row r="1010" spans="1:17">
      <c r="A1010" s="2" t="s">
        <v>741</v>
      </c>
      <c r="B1010" s="2" t="s">
        <v>3085</v>
      </c>
      <c r="C1010" s="2" t="s">
        <v>743</v>
      </c>
      <c r="D1010" s="6" t="e">
        <f>VLOOKUP($B1010,AR_AL,3,0)</f>
        <v>#N/A</v>
      </c>
      <c r="E1010" s="6" t="e">
        <f>VLOOKUP($B1010,AR_AL,4,0)</f>
        <v>#N/A</v>
      </c>
      <c r="F1010" s="6" t="e">
        <f>VLOOKUP($B1010,AR_AL,5,0)</f>
        <v>#N/A</v>
      </c>
      <c r="G1010" s="6" t="e">
        <f>VLOOKUP($B1010,AR_AL,6,0)</f>
        <v>#N/A</v>
      </c>
      <c r="H1010" s="6" t="e">
        <f>VLOOKUP($B1010,AR_AL,7,0)</f>
        <v>#N/A</v>
      </c>
      <c r="I1010" s="6" t="e">
        <f>VLOOKUP($B1010,AR_AL,8,0)</f>
        <v>#N/A</v>
      </c>
      <c r="J1010" s="6" t="e">
        <f>VLOOKUP($B1010,AR_AL,9,0)</f>
        <v>#N/A</v>
      </c>
      <c r="K1010" s="6" t="e">
        <f>VLOOKUP($B1010,AR_AL,10,0)</f>
        <v>#N/A</v>
      </c>
      <c r="L1010" s="6" t="e">
        <f>VLOOKUP($B1010,AR_AL,11,0)</f>
        <v>#N/A</v>
      </c>
      <c r="M1010" s="6" t="e">
        <f>VLOOKUP($B1010,AR_AL,12,0)</f>
        <v>#N/A</v>
      </c>
      <c r="N1010" s="6" t="e">
        <f>VLOOKUP($B1010,AR_AL,13,0)</f>
        <v>#N/A</v>
      </c>
      <c r="O1010" s="6" t="e">
        <f>VLOOKUP($B1010,AR_AL,14,0)</f>
        <v>#N/A</v>
      </c>
      <c r="P1010" s="6" t="e">
        <f>VLOOKUP($B1010,AR_AL,15,0)</f>
        <v>#N/A</v>
      </c>
      <c r="Q1010" s="6" t="e">
        <f>VLOOKUP($B1010,AR_AL,16,0)</f>
        <v>#N/A</v>
      </c>
    </row>
    <row r="1011" spans="1:17">
      <c r="A1011" s="2" t="s">
        <v>741</v>
      </c>
      <c r="B1011" s="2" t="s">
        <v>3086</v>
      </c>
      <c r="C1011" s="2" t="s">
        <v>743</v>
      </c>
      <c r="D1011" s="6" t="e">
        <f>VLOOKUP($B1011,AR_AL,3,0)</f>
        <v>#N/A</v>
      </c>
      <c r="E1011" s="6" t="e">
        <f>VLOOKUP($B1011,AR_AL,4,0)</f>
        <v>#N/A</v>
      </c>
      <c r="F1011" s="6" t="e">
        <f>VLOOKUP($B1011,AR_AL,5,0)</f>
        <v>#N/A</v>
      </c>
      <c r="G1011" s="6" t="e">
        <f>VLOOKUP($B1011,AR_AL,6,0)</f>
        <v>#N/A</v>
      </c>
      <c r="H1011" s="6" t="e">
        <f>VLOOKUP($B1011,AR_AL,7,0)</f>
        <v>#N/A</v>
      </c>
      <c r="I1011" s="6" t="e">
        <f>VLOOKUP($B1011,AR_AL,8,0)</f>
        <v>#N/A</v>
      </c>
      <c r="J1011" s="6" t="e">
        <f>VLOOKUP($B1011,AR_AL,9,0)</f>
        <v>#N/A</v>
      </c>
      <c r="K1011" s="6" t="e">
        <f>VLOOKUP($B1011,AR_AL,10,0)</f>
        <v>#N/A</v>
      </c>
      <c r="L1011" s="6" t="e">
        <f>VLOOKUP($B1011,AR_AL,11,0)</f>
        <v>#N/A</v>
      </c>
      <c r="M1011" s="6" t="e">
        <f>VLOOKUP($B1011,AR_AL,12,0)</f>
        <v>#N/A</v>
      </c>
      <c r="N1011" s="6" t="e">
        <f>VLOOKUP($B1011,AR_AL,13,0)</f>
        <v>#N/A</v>
      </c>
      <c r="O1011" s="6" t="e">
        <f>VLOOKUP($B1011,AR_AL,14,0)</f>
        <v>#N/A</v>
      </c>
      <c r="P1011" s="6" t="e">
        <f>VLOOKUP($B1011,AR_AL,15,0)</f>
        <v>#N/A</v>
      </c>
      <c r="Q1011" s="6" t="e">
        <f>VLOOKUP($B1011,AR_AL,16,0)</f>
        <v>#N/A</v>
      </c>
    </row>
    <row r="1012" spans="1:17">
      <c r="A1012" s="2" t="s">
        <v>741</v>
      </c>
      <c r="B1012" s="2" t="s">
        <v>3087</v>
      </c>
      <c r="C1012" s="2" t="s">
        <v>743</v>
      </c>
      <c r="D1012" s="6">
        <f>VLOOKUP($B1012,AR_AL,3,0)</f>
        <v>0</v>
      </c>
      <c r="E1012" s="6">
        <f>VLOOKUP($B1012,AR_AL,4,0)</f>
        <v>0</v>
      </c>
      <c r="F1012" s="6">
        <f>VLOOKUP($B1012,AR_AL,5,0)</f>
        <v>0</v>
      </c>
      <c r="G1012" s="6">
        <f>VLOOKUP($B1012,AR_AL,6,0)</f>
        <v>0</v>
      </c>
      <c r="H1012" s="6">
        <f>VLOOKUP($B1012,AR_AL,7,0)</f>
        <v>0</v>
      </c>
      <c r="I1012" s="6">
        <f>VLOOKUP($B1012,AR_AL,8,0)</f>
        <v>0</v>
      </c>
      <c r="J1012" s="6">
        <f>VLOOKUP($B1012,AR_AL,9,0)</f>
        <v>0</v>
      </c>
      <c r="K1012" s="6">
        <f>VLOOKUP($B1012,AR_AL,10,0)</f>
        <v>0</v>
      </c>
      <c r="L1012" s="6">
        <f>VLOOKUP($B1012,AR_AL,11,0)</f>
        <v>0</v>
      </c>
      <c r="M1012" s="6">
        <f>VLOOKUP($B1012,AR_AL,12,0)</f>
        <v>0</v>
      </c>
      <c r="N1012" s="6">
        <f>VLOOKUP($B1012,AR_AL,13,0)</f>
        <v>0</v>
      </c>
      <c r="O1012" s="6">
        <f>VLOOKUP($B1012,AR_AL,14,0)</f>
        <v>0</v>
      </c>
      <c r="P1012" s="6">
        <f>VLOOKUP($B1012,AR_AL,15,0)</f>
        <v>0</v>
      </c>
      <c r="Q1012" s="6">
        <f>VLOOKUP($B1012,AR_AL,16,0)</f>
        <v>0</v>
      </c>
    </row>
    <row r="1013" spans="1:17">
      <c r="A1013" s="2" t="s">
        <v>741</v>
      </c>
      <c r="B1013" s="2" t="s">
        <v>3089</v>
      </c>
      <c r="C1013" s="2" t="s">
        <v>743</v>
      </c>
      <c r="D1013" s="6" t="e">
        <f>VLOOKUP($B1013,AR_AL,3,0)</f>
        <v>#N/A</v>
      </c>
      <c r="E1013" s="6" t="e">
        <f>VLOOKUP($B1013,AR_AL,4,0)</f>
        <v>#N/A</v>
      </c>
      <c r="F1013" s="6" t="e">
        <f>VLOOKUP($B1013,AR_AL,5,0)</f>
        <v>#N/A</v>
      </c>
      <c r="G1013" s="6" t="e">
        <f>VLOOKUP($B1013,AR_AL,6,0)</f>
        <v>#N/A</v>
      </c>
      <c r="H1013" s="6" t="e">
        <f>VLOOKUP($B1013,AR_AL,7,0)</f>
        <v>#N/A</v>
      </c>
      <c r="I1013" s="6" t="e">
        <f>VLOOKUP($B1013,AR_AL,8,0)</f>
        <v>#N/A</v>
      </c>
      <c r="J1013" s="6" t="e">
        <f>VLOOKUP($B1013,AR_AL,9,0)</f>
        <v>#N/A</v>
      </c>
      <c r="K1013" s="6" t="e">
        <f>VLOOKUP($B1013,AR_AL,10,0)</f>
        <v>#N/A</v>
      </c>
      <c r="L1013" s="6" t="e">
        <f>VLOOKUP($B1013,AR_AL,11,0)</f>
        <v>#N/A</v>
      </c>
      <c r="M1013" s="6" t="e">
        <f>VLOOKUP($B1013,AR_AL,12,0)</f>
        <v>#N/A</v>
      </c>
      <c r="N1013" s="6" t="e">
        <f>VLOOKUP($B1013,AR_AL,13,0)</f>
        <v>#N/A</v>
      </c>
      <c r="O1013" s="6" t="e">
        <f>VLOOKUP($B1013,AR_AL,14,0)</f>
        <v>#N/A</v>
      </c>
      <c r="P1013" s="6" t="e">
        <f>VLOOKUP($B1013,AR_AL,15,0)</f>
        <v>#N/A</v>
      </c>
      <c r="Q1013" s="6" t="e">
        <f>VLOOKUP($B1013,AR_AL,16,0)</f>
        <v>#N/A</v>
      </c>
    </row>
    <row r="1014" spans="1:17">
      <c r="A1014" s="2" t="s">
        <v>741</v>
      </c>
      <c r="B1014" s="2" t="s">
        <v>3337</v>
      </c>
      <c r="C1014" s="2" t="s">
        <v>743</v>
      </c>
      <c r="D1014" s="6" t="e">
        <f>VLOOKUP($B1014,AR_AL,3,0)</f>
        <v>#N/A</v>
      </c>
      <c r="E1014" s="6" t="e">
        <f>VLOOKUP($B1014,AR_AL,4,0)</f>
        <v>#N/A</v>
      </c>
      <c r="F1014" s="6" t="e">
        <f>VLOOKUP($B1014,AR_AL,5,0)</f>
        <v>#N/A</v>
      </c>
      <c r="G1014" s="6" t="e">
        <f>VLOOKUP($B1014,AR_AL,6,0)</f>
        <v>#N/A</v>
      </c>
      <c r="H1014" s="6" t="e">
        <f>VLOOKUP($B1014,AR_AL,7,0)</f>
        <v>#N/A</v>
      </c>
      <c r="I1014" s="6" t="e">
        <f>VLOOKUP($B1014,AR_AL,8,0)</f>
        <v>#N/A</v>
      </c>
      <c r="J1014" s="6" t="e">
        <f>VLOOKUP($B1014,AR_AL,9,0)</f>
        <v>#N/A</v>
      </c>
      <c r="K1014" s="6" t="e">
        <f>VLOOKUP($B1014,AR_AL,10,0)</f>
        <v>#N/A</v>
      </c>
      <c r="L1014" s="6" t="e">
        <f>VLOOKUP($B1014,AR_AL,11,0)</f>
        <v>#N/A</v>
      </c>
      <c r="M1014" s="6" t="e">
        <f>VLOOKUP($B1014,AR_AL,12,0)</f>
        <v>#N/A</v>
      </c>
      <c r="N1014" s="6" t="e">
        <f>VLOOKUP($B1014,AR_AL,13,0)</f>
        <v>#N/A</v>
      </c>
      <c r="O1014" s="6" t="e">
        <f>VLOOKUP($B1014,AR_AL,14,0)</f>
        <v>#N/A</v>
      </c>
      <c r="P1014" s="6" t="e">
        <f>VLOOKUP($B1014,AR_AL,15,0)</f>
        <v>#N/A</v>
      </c>
      <c r="Q1014" s="6" t="e">
        <f>VLOOKUP($B1014,AR_AL,16,0)</f>
        <v>#N/A</v>
      </c>
    </row>
    <row r="1015" spans="1:17">
      <c r="A1015" s="2" t="s">
        <v>741</v>
      </c>
      <c r="B1015" s="2" t="s">
        <v>3338</v>
      </c>
      <c r="C1015" s="2" t="s">
        <v>743</v>
      </c>
      <c r="D1015" s="6" t="e">
        <f>VLOOKUP($B1015,AR_AL,3,0)</f>
        <v>#N/A</v>
      </c>
      <c r="E1015" s="6" t="e">
        <f>VLOOKUP($B1015,AR_AL,4,0)</f>
        <v>#N/A</v>
      </c>
      <c r="F1015" s="6" t="e">
        <f>VLOOKUP($B1015,AR_AL,5,0)</f>
        <v>#N/A</v>
      </c>
      <c r="G1015" s="6" t="e">
        <f>VLOOKUP($B1015,AR_AL,6,0)</f>
        <v>#N/A</v>
      </c>
      <c r="H1015" s="6" t="e">
        <f>VLOOKUP($B1015,AR_AL,7,0)</f>
        <v>#N/A</v>
      </c>
      <c r="I1015" s="6" t="e">
        <f>VLOOKUP($B1015,AR_AL,8,0)</f>
        <v>#N/A</v>
      </c>
      <c r="J1015" s="6" t="e">
        <f>VLOOKUP($B1015,AR_AL,9,0)</f>
        <v>#N/A</v>
      </c>
      <c r="K1015" s="6" t="e">
        <f>VLOOKUP($B1015,AR_AL,10,0)</f>
        <v>#N/A</v>
      </c>
      <c r="L1015" s="6" t="e">
        <f>VLOOKUP($B1015,AR_AL,11,0)</f>
        <v>#N/A</v>
      </c>
      <c r="M1015" s="6" t="e">
        <f>VLOOKUP($B1015,AR_AL,12,0)</f>
        <v>#N/A</v>
      </c>
      <c r="N1015" s="6" t="e">
        <f>VLOOKUP($B1015,AR_AL,13,0)</f>
        <v>#N/A</v>
      </c>
      <c r="O1015" s="6" t="e">
        <f>VLOOKUP($B1015,AR_AL,14,0)</f>
        <v>#N/A</v>
      </c>
      <c r="P1015" s="6" t="e">
        <f>VLOOKUP($B1015,AR_AL,15,0)</f>
        <v>#N/A</v>
      </c>
      <c r="Q1015" s="6" t="e">
        <f>VLOOKUP($B1015,AR_AL,16,0)</f>
        <v>#N/A</v>
      </c>
    </row>
    <row r="1016" spans="1:17">
      <c r="A1016" s="2" t="s">
        <v>741</v>
      </c>
      <c r="B1016" s="2" t="s">
        <v>3342</v>
      </c>
      <c r="C1016" s="2" t="s">
        <v>743</v>
      </c>
      <c r="D1016" s="6" t="e">
        <f>VLOOKUP($B1016,AR_AL,3,0)</f>
        <v>#N/A</v>
      </c>
      <c r="E1016" s="6" t="e">
        <f>VLOOKUP($B1016,AR_AL,4,0)</f>
        <v>#N/A</v>
      </c>
      <c r="F1016" s="6" t="e">
        <f>VLOOKUP($B1016,AR_AL,5,0)</f>
        <v>#N/A</v>
      </c>
      <c r="G1016" s="6" t="e">
        <f>VLOOKUP($B1016,AR_AL,6,0)</f>
        <v>#N/A</v>
      </c>
      <c r="H1016" s="6" t="e">
        <f>VLOOKUP($B1016,AR_AL,7,0)</f>
        <v>#N/A</v>
      </c>
      <c r="I1016" s="6" t="e">
        <f>VLOOKUP($B1016,AR_AL,8,0)</f>
        <v>#N/A</v>
      </c>
      <c r="J1016" s="6" t="e">
        <f>VLOOKUP($B1016,AR_AL,9,0)</f>
        <v>#N/A</v>
      </c>
      <c r="K1016" s="6" t="e">
        <f>VLOOKUP($B1016,AR_AL,10,0)</f>
        <v>#N/A</v>
      </c>
      <c r="L1016" s="6" t="e">
        <f>VLOOKUP($B1016,AR_AL,11,0)</f>
        <v>#N/A</v>
      </c>
      <c r="M1016" s="6" t="e">
        <f>VLOOKUP($B1016,AR_AL,12,0)</f>
        <v>#N/A</v>
      </c>
      <c r="N1016" s="6" t="e">
        <f>VLOOKUP($B1016,AR_AL,13,0)</f>
        <v>#N/A</v>
      </c>
      <c r="O1016" s="6" t="e">
        <f>VLOOKUP($B1016,AR_AL,14,0)</f>
        <v>#N/A</v>
      </c>
      <c r="P1016" s="6" t="e">
        <f>VLOOKUP($B1016,AR_AL,15,0)</f>
        <v>#N/A</v>
      </c>
      <c r="Q1016" s="6" t="e">
        <f>VLOOKUP($B1016,AR_AL,16,0)</f>
        <v>#N/A</v>
      </c>
    </row>
    <row r="1017" spans="1:17">
      <c r="A1017" s="2" t="s">
        <v>741</v>
      </c>
      <c r="B1017" s="2" t="s">
        <v>3343</v>
      </c>
      <c r="C1017" s="2" t="s">
        <v>743</v>
      </c>
      <c r="D1017" s="6" t="e">
        <f>VLOOKUP($B1017,AR_AL,3,0)</f>
        <v>#N/A</v>
      </c>
      <c r="E1017" s="6" t="e">
        <f>VLOOKUP($B1017,AR_AL,4,0)</f>
        <v>#N/A</v>
      </c>
      <c r="F1017" s="6" t="e">
        <f>VLOOKUP($B1017,AR_AL,5,0)</f>
        <v>#N/A</v>
      </c>
      <c r="G1017" s="6" t="e">
        <f>VLOOKUP($B1017,AR_AL,6,0)</f>
        <v>#N/A</v>
      </c>
      <c r="H1017" s="6" t="e">
        <f>VLOOKUP($B1017,AR_AL,7,0)</f>
        <v>#N/A</v>
      </c>
      <c r="I1017" s="6" t="e">
        <f>VLOOKUP($B1017,AR_AL,8,0)</f>
        <v>#N/A</v>
      </c>
      <c r="J1017" s="6" t="e">
        <f>VLOOKUP($B1017,AR_AL,9,0)</f>
        <v>#N/A</v>
      </c>
      <c r="K1017" s="6" t="e">
        <f>VLOOKUP($B1017,AR_AL,10,0)</f>
        <v>#N/A</v>
      </c>
      <c r="L1017" s="6" t="e">
        <f>VLOOKUP($B1017,AR_AL,11,0)</f>
        <v>#N/A</v>
      </c>
      <c r="M1017" s="6" t="e">
        <f>VLOOKUP($B1017,AR_AL,12,0)</f>
        <v>#N/A</v>
      </c>
      <c r="N1017" s="6" t="e">
        <f>VLOOKUP($B1017,AR_AL,13,0)</f>
        <v>#N/A</v>
      </c>
      <c r="O1017" s="6" t="e">
        <f>VLOOKUP($B1017,AR_AL,14,0)</f>
        <v>#N/A</v>
      </c>
      <c r="P1017" s="6" t="e">
        <f>VLOOKUP($B1017,AR_AL,15,0)</f>
        <v>#N/A</v>
      </c>
      <c r="Q1017" s="6" t="e">
        <f>VLOOKUP($B1017,AR_AL,16,0)</f>
        <v>#N/A</v>
      </c>
    </row>
    <row r="1018" spans="1:17">
      <c r="A1018" s="2" t="s">
        <v>741</v>
      </c>
      <c r="B1018" s="2" t="s">
        <v>3344</v>
      </c>
      <c r="C1018" s="2" t="s">
        <v>743</v>
      </c>
      <c r="D1018" s="6" t="e">
        <f>VLOOKUP($B1018,AR_AL,3,0)</f>
        <v>#N/A</v>
      </c>
      <c r="E1018" s="6" t="e">
        <f>VLOOKUP($B1018,AR_AL,4,0)</f>
        <v>#N/A</v>
      </c>
      <c r="F1018" s="6" t="e">
        <f>VLOOKUP($B1018,AR_AL,5,0)</f>
        <v>#N/A</v>
      </c>
      <c r="G1018" s="6" t="e">
        <f>VLOOKUP($B1018,AR_AL,6,0)</f>
        <v>#N/A</v>
      </c>
      <c r="H1018" s="6" t="e">
        <f>VLOOKUP($B1018,AR_AL,7,0)</f>
        <v>#N/A</v>
      </c>
      <c r="I1018" s="6" t="e">
        <f>VLOOKUP($B1018,AR_AL,8,0)</f>
        <v>#N/A</v>
      </c>
      <c r="J1018" s="6" t="e">
        <f>VLOOKUP($B1018,AR_AL,9,0)</f>
        <v>#N/A</v>
      </c>
      <c r="K1018" s="6" t="e">
        <f>VLOOKUP($B1018,AR_AL,10,0)</f>
        <v>#N/A</v>
      </c>
      <c r="L1018" s="6" t="e">
        <f>VLOOKUP($B1018,AR_AL,11,0)</f>
        <v>#N/A</v>
      </c>
      <c r="M1018" s="6" t="e">
        <f>VLOOKUP($B1018,AR_AL,12,0)</f>
        <v>#N/A</v>
      </c>
      <c r="N1018" s="6" t="e">
        <f>VLOOKUP($B1018,AR_AL,13,0)</f>
        <v>#N/A</v>
      </c>
      <c r="O1018" s="6" t="e">
        <f>VLOOKUP($B1018,AR_AL,14,0)</f>
        <v>#N/A</v>
      </c>
      <c r="P1018" s="6" t="e">
        <f>VLOOKUP($B1018,AR_AL,15,0)</f>
        <v>#N/A</v>
      </c>
      <c r="Q1018" s="6" t="e">
        <f>VLOOKUP($B1018,AR_AL,16,0)</f>
        <v>#N/A</v>
      </c>
    </row>
    <row r="1019" spans="1:17">
      <c r="A1019" s="2" t="s">
        <v>70</v>
      </c>
      <c r="B1019" s="2" t="s">
        <v>71</v>
      </c>
      <c r="C1019" s="2" t="s">
        <v>72</v>
      </c>
      <c r="D1019" s="6">
        <f>VLOOKUP($B1019,AR_AL,3,0)</f>
        <v>0</v>
      </c>
      <c r="E1019" s="6">
        <f>VLOOKUP($B1019,AR_AL,4,0)</f>
        <v>0</v>
      </c>
      <c r="F1019" s="6">
        <f>VLOOKUP($B1019,AR_AL,5,0)</f>
        <v>0</v>
      </c>
      <c r="G1019" s="6">
        <f>VLOOKUP($B1019,AR_AL,6,0)</f>
        <v>0</v>
      </c>
      <c r="H1019" s="6">
        <f>VLOOKUP($B1019,AR_AL,7,0)</f>
        <v>0</v>
      </c>
      <c r="I1019" s="6">
        <f>VLOOKUP($B1019,AR_AL,8,0)</f>
        <v>0</v>
      </c>
      <c r="J1019" s="6">
        <f>VLOOKUP($B1019,AR_AL,9,0)</f>
        <v>0</v>
      </c>
      <c r="K1019" s="6">
        <f>VLOOKUP($B1019,AR_AL,10,0)</f>
        <v>0</v>
      </c>
      <c r="L1019" s="6">
        <f>VLOOKUP($B1019,AR_AL,11,0)</f>
        <v>0</v>
      </c>
      <c r="M1019" s="6">
        <f>VLOOKUP($B1019,AR_AL,12,0)</f>
        <v>0</v>
      </c>
      <c r="N1019" s="6">
        <f>VLOOKUP($B1019,AR_AL,13,0)</f>
        <v>0</v>
      </c>
      <c r="O1019" s="6">
        <f>VLOOKUP($B1019,AR_AL,14,0)</f>
        <v>0</v>
      </c>
      <c r="P1019" s="6">
        <f>VLOOKUP($B1019,AR_AL,15,0)</f>
        <v>0</v>
      </c>
      <c r="Q1019" s="6">
        <f>VLOOKUP($B1019,AR_AL,16,0)</f>
        <v>0</v>
      </c>
    </row>
    <row r="1020" spans="1:17">
      <c r="A1020" s="2" t="s">
        <v>70</v>
      </c>
      <c r="B1020" s="2" t="s">
        <v>174</v>
      </c>
      <c r="C1020" s="2" t="s">
        <v>72</v>
      </c>
      <c r="D1020" s="6" t="e">
        <f>VLOOKUP($B1020,AR_AL,3,0)</f>
        <v>#N/A</v>
      </c>
      <c r="E1020" s="6" t="e">
        <f>VLOOKUP($B1020,AR_AL,4,0)</f>
        <v>#N/A</v>
      </c>
      <c r="F1020" s="6" t="e">
        <f>VLOOKUP($B1020,AR_AL,5,0)</f>
        <v>#N/A</v>
      </c>
      <c r="G1020" s="6" t="e">
        <f>VLOOKUP($B1020,AR_AL,6,0)</f>
        <v>#N/A</v>
      </c>
      <c r="H1020" s="6" t="e">
        <f>VLOOKUP($B1020,AR_AL,7,0)</f>
        <v>#N/A</v>
      </c>
      <c r="I1020" s="6" t="e">
        <f>VLOOKUP($B1020,AR_AL,8,0)</f>
        <v>#N/A</v>
      </c>
      <c r="J1020" s="6" t="e">
        <f>VLOOKUP($B1020,AR_AL,9,0)</f>
        <v>#N/A</v>
      </c>
      <c r="K1020" s="6" t="e">
        <f>VLOOKUP($B1020,AR_AL,10,0)</f>
        <v>#N/A</v>
      </c>
      <c r="L1020" s="6" t="e">
        <f>VLOOKUP($B1020,AR_AL,11,0)</f>
        <v>#N/A</v>
      </c>
      <c r="M1020" s="6" t="e">
        <f>VLOOKUP($B1020,AR_AL,12,0)</f>
        <v>#N/A</v>
      </c>
      <c r="N1020" s="6" t="e">
        <f>VLOOKUP($B1020,AR_AL,13,0)</f>
        <v>#N/A</v>
      </c>
      <c r="O1020" s="6" t="e">
        <f>VLOOKUP($B1020,AR_AL,14,0)</f>
        <v>#N/A</v>
      </c>
      <c r="P1020" s="6" t="e">
        <f>VLOOKUP($B1020,AR_AL,15,0)</f>
        <v>#N/A</v>
      </c>
      <c r="Q1020" s="6" t="e">
        <f>VLOOKUP($B1020,AR_AL,16,0)</f>
        <v>#N/A</v>
      </c>
    </row>
    <row r="1021" spans="1:17">
      <c r="A1021" s="2" t="s">
        <v>70</v>
      </c>
      <c r="B1021" s="2" t="s">
        <v>1024</v>
      </c>
      <c r="C1021" s="2" t="s">
        <v>72</v>
      </c>
      <c r="D1021" s="6">
        <f>VLOOKUP($B1021,AR_AL,3,0)</f>
        <v>0</v>
      </c>
      <c r="E1021" s="6">
        <f>VLOOKUP($B1021,AR_AL,4,0)</f>
        <v>0</v>
      </c>
      <c r="F1021" s="6">
        <f>VLOOKUP($B1021,AR_AL,5,0)</f>
        <v>0</v>
      </c>
      <c r="G1021" s="6">
        <f>VLOOKUP($B1021,AR_AL,6,0)</f>
        <v>0</v>
      </c>
      <c r="H1021" s="6">
        <f>VLOOKUP($B1021,AR_AL,7,0)</f>
        <v>0</v>
      </c>
      <c r="I1021" s="6">
        <f>VLOOKUP($B1021,AR_AL,8,0)</f>
        <v>0</v>
      </c>
      <c r="J1021" s="6">
        <f>VLOOKUP($B1021,AR_AL,9,0)</f>
        <v>0</v>
      </c>
      <c r="K1021" s="6">
        <f>VLOOKUP($B1021,AR_AL,10,0)</f>
        <v>0</v>
      </c>
      <c r="L1021" s="6">
        <f>VLOOKUP($B1021,AR_AL,11,0)</f>
        <v>0</v>
      </c>
      <c r="M1021" s="6">
        <f>VLOOKUP($B1021,AR_AL,12,0)</f>
        <v>0</v>
      </c>
      <c r="N1021" s="6">
        <f>VLOOKUP($B1021,AR_AL,13,0)</f>
        <v>0</v>
      </c>
      <c r="O1021" s="6">
        <f>VLOOKUP($B1021,AR_AL,14,0)</f>
        <v>0</v>
      </c>
      <c r="P1021" s="6">
        <f>VLOOKUP($B1021,AR_AL,15,0)</f>
        <v>0</v>
      </c>
      <c r="Q1021" s="6">
        <f>VLOOKUP($B1021,AR_AL,16,0)</f>
        <v>0</v>
      </c>
    </row>
    <row r="1022" spans="1:17">
      <c r="A1022" s="2" t="s">
        <v>70</v>
      </c>
      <c r="B1022" s="2" t="s">
        <v>1026</v>
      </c>
      <c r="C1022" s="2" t="s">
        <v>72</v>
      </c>
      <c r="D1022" s="6">
        <f>VLOOKUP($B1022,AR_AL,3,0)</f>
        <v>0</v>
      </c>
      <c r="E1022" s="6">
        <f>VLOOKUP($B1022,AR_AL,4,0)</f>
        <v>0</v>
      </c>
      <c r="F1022" s="6">
        <f>VLOOKUP($B1022,AR_AL,5,0)</f>
        <v>0</v>
      </c>
      <c r="G1022" s="6">
        <f>VLOOKUP($B1022,AR_AL,6,0)</f>
        <v>0</v>
      </c>
      <c r="H1022" s="6">
        <f>VLOOKUP($B1022,AR_AL,7,0)</f>
        <v>0</v>
      </c>
      <c r="I1022" s="6">
        <f>VLOOKUP($B1022,AR_AL,8,0)</f>
        <v>0</v>
      </c>
      <c r="J1022" s="6">
        <f>VLOOKUP($B1022,AR_AL,9,0)</f>
        <v>0</v>
      </c>
      <c r="K1022" s="6">
        <f>VLOOKUP($B1022,AR_AL,10,0)</f>
        <v>0</v>
      </c>
      <c r="L1022" s="6">
        <f>VLOOKUP($B1022,AR_AL,11,0)</f>
        <v>0</v>
      </c>
      <c r="M1022" s="6">
        <f>VLOOKUP($B1022,AR_AL,12,0)</f>
        <v>0</v>
      </c>
      <c r="N1022" s="6">
        <f>VLOOKUP($B1022,AR_AL,13,0)</f>
        <v>0</v>
      </c>
      <c r="O1022" s="6">
        <f>VLOOKUP($B1022,AR_AL,14,0)</f>
        <v>0</v>
      </c>
      <c r="P1022" s="6">
        <f>VLOOKUP($B1022,AR_AL,15,0)</f>
        <v>0</v>
      </c>
      <c r="Q1022" s="6">
        <f>VLOOKUP($B1022,AR_AL,16,0)</f>
        <v>0</v>
      </c>
    </row>
    <row r="1023" spans="1:17">
      <c r="A1023" s="2" t="s">
        <v>70</v>
      </c>
      <c r="B1023" s="2" t="s">
        <v>1028</v>
      </c>
      <c r="C1023" s="2" t="s">
        <v>72</v>
      </c>
      <c r="D1023" s="6">
        <f>VLOOKUP($B1023,AR_AL,3,0)</f>
        <v>0</v>
      </c>
      <c r="E1023" s="6">
        <f>VLOOKUP($B1023,AR_AL,4,0)</f>
        <v>0</v>
      </c>
      <c r="F1023" s="6">
        <f>VLOOKUP($B1023,AR_AL,5,0)</f>
        <v>0</v>
      </c>
      <c r="G1023" s="6">
        <f>VLOOKUP($B1023,AR_AL,6,0)</f>
        <v>0</v>
      </c>
      <c r="H1023" s="6">
        <f>VLOOKUP($B1023,AR_AL,7,0)</f>
        <v>0</v>
      </c>
      <c r="I1023" s="6">
        <f>VLOOKUP($B1023,AR_AL,8,0)</f>
        <v>0</v>
      </c>
      <c r="J1023" s="6">
        <f>VLOOKUP($B1023,AR_AL,9,0)</f>
        <v>0</v>
      </c>
      <c r="K1023" s="6">
        <f>VLOOKUP($B1023,AR_AL,10,0)</f>
        <v>0</v>
      </c>
      <c r="L1023" s="6">
        <f>VLOOKUP($B1023,AR_AL,11,0)</f>
        <v>0</v>
      </c>
      <c r="M1023" s="6">
        <f>VLOOKUP($B1023,AR_AL,12,0)</f>
        <v>0</v>
      </c>
      <c r="N1023" s="6">
        <f>VLOOKUP($B1023,AR_AL,13,0)</f>
        <v>0</v>
      </c>
      <c r="O1023" s="6">
        <f>VLOOKUP($B1023,AR_AL,14,0)</f>
        <v>0</v>
      </c>
      <c r="P1023" s="6">
        <f>VLOOKUP($B1023,AR_AL,15,0)</f>
        <v>0</v>
      </c>
      <c r="Q1023" s="6">
        <f>VLOOKUP($B1023,AR_AL,16,0)</f>
        <v>0</v>
      </c>
    </row>
    <row r="1024" spans="1:17">
      <c r="A1024" s="2" t="s">
        <v>70</v>
      </c>
      <c r="B1024" s="2" t="s">
        <v>1030</v>
      </c>
      <c r="C1024" s="2" t="s">
        <v>72</v>
      </c>
      <c r="D1024" s="6">
        <f>VLOOKUP($B1024,AR_AL,3,0)</f>
        <v>0</v>
      </c>
      <c r="E1024" s="6">
        <f>VLOOKUP($B1024,AR_AL,4,0)</f>
        <v>0</v>
      </c>
      <c r="F1024" s="6">
        <f>VLOOKUP($B1024,AR_AL,5,0)</f>
        <v>0</v>
      </c>
      <c r="G1024" s="6">
        <f>VLOOKUP($B1024,AR_AL,6,0)</f>
        <v>0</v>
      </c>
      <c r="H1024" s="6">
        <f>VLOOKUP($B1024,AR_AL,7,0)</f>
        <v>0</v>
      </c>
      <c r="I1024" s="6">
        <f>VLOOKUP($B1024,AR_AL,8,0)</f>
        <v>0</v>
      </c>
      <c r="J1024" s="6">
        <f>VLOOKUP($B1024,AR_AL,9,0)</f>
        <v>0</v>
      </c>
      <c r="K1024" s="6">
        <f>VLOOKUP($B1024,AR_AL,10,0)</f>
        <v>0</v>
      </c>
      <c r="L1024" s="6">
        <f>VLOOKUP($B1024,AR_AL,11,0)</f>
        <v>0</v>
      </c>
      <c r="M1024" s="6">
        <f>VLOOKUP($B1024,AR_AL,12,0)</f>
        <v>0</v>
      </c>
      <c r="N1024" s="6">
        <f>VLOOKUP($B1024,AR_AL,13,0)</f>
        <v>0</v>
      </c>
      <c r="O1024" s="6">
        <f>VLOOKUP($B1024,AR_AL,14,0)</f>
        <v>0</v>
      </c>
      <c r="P1024" s="6">
        <f>VLOOKUP($B1024,AR_AL,15,0)</f>
        <v>0</v>
      </c>
      <c r="Q1024" s="6">
        <f>VLOOKUP($B1024,AR_AL,16,0)</f>
        <v>0</v>
      </c>
    </row>
    <row r="1025" spans="1:17">
      <c r="A1025" s="2" t="s">
        <v>70</v>
      </c>
      <c r="B1025" s="2" t="s">
        <v>1032</v>
      </c>
      <c r="C1025" s="2" t="s">
        <v>72</v>
      </c>
      <c r="D1025" s="6">
        <f>VLOOKUP($B1025,AR_AL,3,0)</f>
        <v>0</v>
      </c>
      <c r="E1025" s="6">
        <f>VLOOKUP($B1025,AR_AL,4,0)</f>
        <v>0</v>
      </c>
      <c r="F1025" s="6">
        <f>VLOOKUP($B1025,AR_AL,5,0)</f>
        <v>0</v>
      </c>
      <c r="G1025" s="6">
        <f>VLOOKUP($B1025,AR_AL,6,0)</f>
        <v>0</v>
      </c>
      <c r="H1025" s="6">
        <f>VLOOKUP($B1025,AR_AL,7,0)</f>
        <v>0</v>
      </c>
      <c r="I1025" s="6">
        <f>VLOOKUP($B1025,AR_AL,8,0)</f>
        <v>0</v>
      </c>
      <c r="J1025" s="6">
        <f>VLOOKUP($B1025,AR_AL,9,0)</f>
        <v>0</v>
      </c>
      <c r="K1025" s="6">
        <f>VLOOKUP($B1025,AR_AL,10,0)</f>
        <v>0</v>
      </c>
      <c r="L1025" s="6">
        <f>VLOOKUP($B1025,AR_AL,11,0)</f>
        <v>0</v>
      </c>
      <c r="M1025" s="6">
        <f>VLOOKUP($B1025,AR_AL,12,0)</f>
        <v>0</v>
      </c>
      <c r="N1025" s="6">
        <f>VLOOKUP($B1025,AR_AL,13,0)</f>
        <v>0</v>
      </c>
      <c r="O1025" s="6">
        <f>VLOOKUP($B1025,AR_AL,14,0)</f>
        <v>0</v>
      </c>
      <c r="P1025" s="6">
        <f>VLOOKUP($B1025,AR_AL,15,0)</f>
        <v>0</v>
      </c>
      <c r="Q1025" s="6">
        <f>VLOOKUP($B1025,AR_AL,16,0)</f>
        <v>0</v>
      </c>
    </row>
    <row r="1026" spans="1:17">
      <c r="A1026" s="2" t="s">
        <v>70</v>
      </c>
      <c r="B1026" s="2" t="s">
        <v>1034</v>
      </c>
      <c r="C1026" s="2" t="s">
        <v>72</v>
      </c>
      <c r="D1026" s="6">
        <f>VLOOKUP($B1026,AR_AL,3,0)</f>
        <v>0</v>
      </c>
      <c r="E1026" s="6">
        <f>VLOOKUP($B1026,AR_AL,4,0)</f>
        <v>0</v>
      </c>
      <c r="F1026" s="6">
        <f>VLOOKUP($B1026,AR_AL,5,0)</f>
        <v>0</v>
      </c>
      <c r="G1026" s="6">
        <f>VLOOKUP($B1026,AR_AL,6,0)</f>
        <v>0</v>
      </c>
      <c r="H1026" s="6">
        <f>VLOOKUP($B1026,AR_AL,7,0)</f>
        <v>0</v>
      </c>
      <c r="I1026" s="6">
        <f>VLOOKUP($B1026,AR_AL,8,0)</f>
        <v>0</v>
      </c>
      <c r="J1026" s="6">
        <f>VLOOKUP($B1026,AR_AL,9,0)</f>
        <v>0</v>
      </c>
      <c r="K1026" s="6">
        <f>VLOOKUP($B1026,AR_AL,10,0)</f>
        <v>0</v>
      </c>
      <c r="L1026" s="6">
        <f>VLOOKUP($B1026,AR_AL,11,0)</f>
        <v>0</v>
      </c>
      <c r="M1026" s="6">
        <f>VLOOKUP($B1026,AR_AL,12,0)</f>
        <v>0</v>
      </c>
      <c r="N1026" s="6">
        <f>VLOOKUP($B1026,AR_AL,13,0)</f>
        <v>0</v>
      </c>
      <c r="O1026" s="6">
        <f>VLOOKUP($B1026,AR_AL,14,0)</f>
        <v>0</v>
      </c>
      <c r="P1026" s="6">
        <f>VLOOKUP($B1026,AR_AL,15,0)</f>
        <v>0</v>
      </c>
      <c r="Q1026" s="6">
        <f>VLOOKUP($B1026,AR_AL,16,0)</f>
        <v>0</v>
      </c>
    </row>
    <row r="1027" spans="1:17">
      <c r="A1027" s="2" t="s">
        <v>70</v>
      </c>
      <c r="B1027" s="2" t="s">
        <v>1036</v>
      </c>
      <c r="C1027" s="2" t="s">
        <v>72</v>
      </c>
      <c r="D1027" s="6">
        <f>VLOOKUP($B1027,AR_AL,3,0)</f>
        <v>0</v>
      </c>
      <c r="E1027" s="6">
        <f>VLOOKUP($B1027,AR_AL,4,0)</f>
        <v>0</v>
      </c>
      <c r="F1027" s="6">
        <f>VLOOKUP($B1027,AR_AL,5,0)</f>
        <v>0</v>
      </c>
      <c r="G1027" s="6">
        <f>VLOOKUP($B1027,AR_AL,6,0)</f>
        <v>0</v>
      </c>
      <c r="H1027" s="6">
        <f>VLOOKUP($B1027,AR_AL,7,0)</f>
        <v>0</v>
      </c>
      <c r="I1027" s="6">
        <f>VLOOKUP($B1027,AR_AL,8,0)</f>
        <v>0</v>
      </c>
      <c r="J1027" s="6">
        <f>VLOOKUP($B1027,AR_AL,9,0)</f>
        <v>0</v>
      </c>
      <c r="K1027" s="6">
        <f>VLOOKUP($B1027,AR_AL,10,0)</f>
        <v>0</v>
      </c>
      <c r="L1027" s="6">
        <f>VLOOKUP($B1027,AR_AL,11,0)</f>
        <v>0</v>
      </c>
      <c r="M1027" s="6">
        <f>VLOOKUP($B1027,AR_AL,12,0)</f>
        <v>0</v>
      </c>
      <c r="N1027" s="6">
        <f>VLOOKUP($B1027,AR_AL,13,0)</f>
        <v>0</v>
      </c>
      <c r="O1027" s="6">
        <f>VLOOKUP($B1027,AR_AL,14,0)</f>
        <v>0</v>
      </c>
      <c r="P1027" s="6">
        <f>VLOOKUP($B1027,AR_AL,15,0)</f>
        <v>0</v>
      </c>
      <c r="Q1027" s="6">
        <f>VLOOKUP($B1027,AR_AL,16,0)</f>
        <v>0</v>
      </c>
    </row>
    <row r="1028" spans="1:17">
      <c r="A1028" s="2" t="s">
        <v>70</v>
      </c>
      <c r="B1028" s="2" t="s">
        <v>2692</v>
      </c>
      <c r="C1028" s="2" t="s">
        <v>72</v>
      </c>
      <c r="D1028" s="6">
        <f>VLOOKUP($B1028,AR_AL,3,0)</f>
        <v>0</v>
      </c>
      <c r="E1028" s="6">
        <f>VLOOKUP($B1028,AR_AL,4,0)</f>
        <v>0</v>
      </c>
      <c r="F1028" s="6">
        <f>VLOOKUP($B1028,AR_AL,5,0)</f>
        <v>0</v>
      </c>
      <c r="G1028" s="6">
        <f>VLOOKUP($B1028,AR_AL,6,0)</f>
        <v>0</v>
      </c>
      <c r="H1028" s="6">
        <f>VLOOKUP($B1028,AR_AL,7,0)</f>
        <v>0</v>
      </c>
      <c r="I1028" s="6">
        <f>VLOOKUP($B1028,AR_AL,8,0)</f>
        <v>0</v>
      </c>
      <c r="J1028" s="6">
        <f>VLOOKUP($B1028,AR_AL,9,0)</f>
        <v>0</v>
      </c>
      <c r="K1028" s="6">
        <f>VLOOKUP($B1028,AR_AL,10,0)</f>
        <v>0</v>
      </c>
      <c r="L1028" s="6">
        <f>VLOOKUP($B1028,AR_AL,11,0)</f>
        <v>0</v>
      </c>
      <c r="M1028" s="6">
        <f>VLOOKUP($B1028,AR_AL,12,0)</f>
        <v>0</v>
      </c>
      <c r="N1028" s="6">
        <f>VLOOKUP($B1028,AR_AL,13,0)</f>
        <v>0</v>
      </c>
      <c r="O1028" s="6">
        <f>VLOOKUP($B1028,AR_AL,14,0)</f>
        <v>0</v>
      </c>
      <c r="P1028" s="6">
        <f>VLOOKUP($B1028,AR_AL,15,0)</f>
        <v>0</v>
      </c>
      <c r="Q1028" s="6">
        <f>VLOOKUP($B1028,AR_AL,16,0)</f>
        <v>0</v>
      </c>
    </row>
    <row r="1029" spans="1:17">
      <c r="A1029" s="2" t="s">
        <v>70</v>
      </c>
      <c r="B1029" s="2" t="s">
        <v>2694</v>
      </c>
      <c r="C1029" s="2" t="s">
        <v>72</v>
      </c>
      <c r="D1029" s="6" t="e">
        <f>VLOOKUP($B1029,AR_AL,3,0)</f>
        <v>#N/A</v>
      </c>
      <c r="E1029" s="6" t="e">
        <f>VLOOKUP($B1029,AR_AL,4,0)</f>
        <v>#N/A</v>
      </c>
      <c r="F1029" s="6" t="e">
        <f>VLOOKUP($B1029,AR_AL,5,0)</f>
        <v>#N/A</v>
      </c>
      <c r="G1029" s="6" t="e">
        <f>VLOOKUP($B1029,AR_AL,6,0)</f>
        <v>#N/A</v>
      </c>
      <c r="H1029" s="6" t="e">
        <f>VLOOKUP($B1029,AR_AL,7,0)</f>
        <v>#N/A</v>
      </c>
      <c r="I1029" s="6" t="e">
        <f>VLOOKUP($B1029,AR_AL,8,0)</f>
        <v>#N/A</v>
      </c>
      <c r="J1029" s="6" t="e">
        <f>VLOOKUP($B1029,AR_AL,9,0)</f>
        <v>#N/A</v>
      </c>
      <c r="K1029" s="6" t="e">
        <f>VLOOKUP($B1029,AR_AL,10,0)</f>
        <v>#N/A</v>
      </c>
      <c r="L1029" s="6" t="e">
        <f>VLOOKUP($B1029,AR_AL,11,0)</f>
        <v>#N/A</v>
      </c>
      <c r="M1029" s="6" t="e">
        <f>VLOOKUP($B1029,AR_AL,12,0)</f>
        <v>#N/A</v>
      </c>
      <c r="N1029" s="6" t="e">
        <f>VLOOKUP($B1029,AR_AL,13,0)</f>
        <v>#N/A</v>
      </c>
      <c r="O1029" s="6" t="e">
        <f>VLOOKUP($B1029,AR_AL,14,0)</f>
        <v>#N/A</v>
      </c>
      <c r="P1029" s="6" t="e">
        <f>VLOOKUP($B1029,AR_AL,15,0)</f>
        <v>#N/A</v>
      </c>
      <c r="Q1029" s="6" t="e">
        <f>VLOOKUP($B1029,AR_AL,16,0)</f>
        <v>#N/A</v>
      </c>
    </row>
    <row r="1030" spans="1:17">
      <c r="A1030" s="2" t="s">
        <v>70</v>
      </c>
      <c r="B1030" s="2" t="s">
        <v>2697</v>
      </c>
      <c r="C1030" s="2" t="s">
        <v>72</v>
      </c>
      <c r="D1030" s="6" t="e">
        <f>VLOOKUP($B1030,AR_AL,3,0)</f>
        <v>#N/A</v>
      </c>
      <c r="E1030" s="6" t="e">
        <f>VLOOKUP($B1030,AR_AL,4,0)</f>
        <v>#N/A</v>
      </c>
      <c r="F1030" s="6" t="e">
        <f>VLOOKUP($B1030,AR_AL,5,0)</f>
        <v>#N/A</v>
      </c>
      <c r="G1030" s="6" t="e">
        <f>VLOOKUP($B1030,AR_AL,6,0)</f>
        <v>#N/A</v>
      </c>
      <c r="H1030" s="6" t="e">
        <f>VLOOKUP($B1030,AR_AL,7,0)</f>
        <v>#N/A</v>
      </c>
      <c r="I1030" s="6" t="e">
        <f>VLOOKUP($B1030,AR_AL,8,0)</f>
        <v>#N/A</v>
      </c>
      <c r="J1030" s="6" t="e">
        <f>VLOOKUP($B1030,AR_AL,9,0)</f>
        <v>#N/A</v>
      </c>
      <c r="K1030" s="6" t="e">
        <f>VLOOKUP($B1030,AR_AL,10,0)</f>
        <v>#N/A</v>
      </c>
      <c r="L1030" s="6" t="e">
        <f>VLOOKUP($B1030,AR_AL,11,0)</f>
        <v>#N/A</v>
      </c>
      <c r="M1030" s="6" t="e">
        <f>VLOOKUP($B1030,AR_AL,12,0)</f>
        <v>#N/A</v>
      </c>
      <c r="N1030" s="6" t="e">
        <f>VLOOKUP($B1030,AR_AL,13,0)</f>
        <v>#N/A</v>
      </c>
      <c r="O1030" s="6" t="e">
        <f>VLOOKUP($B1030,AR_AL,14,0)</f>
        <v>#N/A</v>
      </c>
      <c r="P1030" s="6" t="e">
        <f>VLOOKUP($B1030,AR_AL,15,0)</f>
        <v>#N/A</v>
      </c>
      <c r="Q1030" s="6" t="e">
        <f>VLOOKUP($B1030,AR_AL,16,0)</f>
        <v>#N/A</v>
      </c>
    </row>
    <row r="1031" spans="1:17">
      <c r="A1031" s="2" t="s">
        <v>70</v>
      </c>
      <c r="B1031" s="2" t="s">
        <v>2698</v>
      </c>
      <c r="C1031" s="2" t="s">
        <v>72</v>
      </c>
      <c r="D1031" s="6">
        <f>VLOOKUP($B1031,AR_AL,3,0)</f>
        <v>0</v>
      </c>
      <c r="E1031" s="6">
        <f>VLOOKUP($B1031,AR_AL,4,0)</f>
        <v>0</v>
      </c>
      <c r="F1031" s="6">
        <f>VLOOKUP($B1031,AR_AL,5,0)</f>
        <v>0</v>
      </c>
      <c r="G1031" s="6">
        <f>VLOOKUP($B1031,AR_AL,6,0)</f>
        <v>0</v>
      </c>
      <c r="H1031" s="6">
        <f>VLOOKUP($B1031,AR_AL,7,0)</f>
        <v>0</v>
      </c>
      <c r="I1031" s="6">
        <f>VLOOKUP($B1031,AR_AL,8,0)</f>
        <v>0</v>
      </c>
      <c r="J1031" s="6">
        <f>VLOOKUP($B1031,AR_AL,9,0)</f>
        <v>0</v>
      </c>
      <c r="K1031" s="6">
        <f>VLOOKUP($B1031,AR_AL,10,0)</f>
        <v>0</v>
      </c>
      <c r="L1031" s="6">
        <f>VLOOKUP($B1031,AR_AL,11,0)</f>
        <v>0</v>
      </c>
      <c r="M1031" s="6">
        <f>VLOOKUP($B1031,AR_AL,12,0)</f>
        <v>0</v>
      </c>
      <c r="N1031" s="6">
        <f>VLOOKUP($B1031,AR_AL,13,0)</f>
        <v>0</v>
      </c>
      <c r="O1031" s="6">
        <f>VLOOKUP($B1031,AR_AL,14,0)</f>
        <v>0</v>
      </c>
      <c r="P1031" s="6">
        <f>VLOOKUP($B1031,AR_AL,15,0)</f>
        <v>0</v>
      </c>
      <c r="Q1031" s="6">
        <f>VLOOKUP($B1031,AR_AL,16,0)</f>
        <v>0</v>
      </c>
    </row>
    <row r="1032" spans="1:17">
      <c r="A1032" s="2" t="s">
        <v>70</v>
      </c>
      <c r="B1032" s="2" t="s">
        <v>2700</v>
      </c>
      <c r="C1032" s="2" t="s">
        <v>72</v>
      </c>
      <c r="D1032" s="6">
        <f>VLOOKUP($B1032,AR_AL,3,0)</f>
        <v>0</v>
      </c>
      <c r="E1032" s="6">
        <f>VLOOKUP($B1032,AR_AL,4,0)</f>
        <v>0</v>
      </c>
      <c r="F1032" s="6">
        <f>VLOOKUP($B1032,AR_AL,5,0)</f>
        <v>0</v>
      </c>
      <c r="G1032" s="6">
        <f>VLOOKUP($B1032,AR_AL,6,0)</f>
        <v>0</v>
      </c>
      <c r="H1032" s="6">
        <f>VLOOKUP($B1032,AR_AL,7,0)</f>
        <v>0</v>
      </c>
      <c r="I1032" s="6">
        <f>VLOOKUP($B1032,AR_AL,8,0)</f>
        <v>0</v>
      </c>
      <c r="J1032" s="6">
        <f>VLOOKUP($B1032,AR_AL,9,0)</f>
        <v>0</v>
      </c>
      <c r="K1032" s="6">
        <f>VLOOKUP($B1032,AR_AL,10,0)</f>
        <v>0</v>
      </c>
      <c r="L1032" s="6">
        <f>VLOOKUP($B1032,AR_AL,11,0)</f>
        <v>0</v>
      </c>
      <c r="M1032" s="6">
        <f>VLOOKUP($B1032,AR_AL,12,0)</f>
        <v>0</v>
      </c>
      <c r="N1032" s="6">
        <f>VLOOKUP($B1032,AR_AL,13,0)</f>
        <v>0</v>
      </c>
      <c r="O1032" s="6">
        <f>VLOOKUP($B1032,AR_AL,14,0)</f>
        <v>0</v>
      </c>
      <c r="P1032" s="6">
        <f>VLOOKUP($B1032,AR_AL,15,0)</f>
        <v>0</v>
      </c>
      <c r="Q1032" s="6">
        <f>VLOOKUP($B1032,AR_AL,16,0)</f>
        <v>0</v>
      </c>
    </row>
    <row r="1033" spans="1:17">
      <c r="A1033" s="2" t="s">
        <v>70</v>
      </c>
      <c r="B1033" s="2" t="s">
        <v>2702</v>
      </c>
      <c r="C1033" s="2" t="s">
        <v>72</v>
      </c>
      <c r="D1033" s="6">
        <f>VLOOKUP($B1033,AR_AL,3,0)</f>
        <v>0</v>
      </c>
      <c r="E1033" s="6">
        <f>VLOOKUP($B1033,AR_AL,4,0)</f>
        <v>0</v>
      </c>
      <c r="F1033" s="6">
        <f>VLOOKUP($B1033,AR_AL,5,0)</f>
        <v>0</v>
      </c>
      <c r="G1033" s="6">
        <f>VLOOKUP($B1033,AR_AL,6,0)</f>
        <v>0</v>
      </c>
      <c r="H1033" s="6">
        <f>VLOOKUP($B1033,AR_AL,7,0)</f>
        <v>0</v>
      </c>
      <c r="I1033" s="6">
        <f>VLOOKUP($B1033,AR_AL,8,0)</f>
        <v>0</v>
      </c>
      <c r="J1033" s="6">
        <f>VLOOKUP($B1033,AR_AL,9,0)</f>
        <v>0</v>
      </c>
      <c r="K1033" s="6">
        <f>VLOOKUP($B1033,AR_AL,10,0)</f>
        <v>0</v>
      </c>
      <c r="L1033" s="6">
        <f>VLOOKUP($B1033,AR_AL,11,0)</f>
        <v>0</v>
      </c>
      <c r="M1033" s="6">
        <f>VLOOKUP($B1033,AR_AL,12,0)</f>
        <v>0</v>
      </c>
      <c r="N1033" s="6">
        <f>VLOOKUP($B1033,AR_AL,13,0)</f>
        <v>0</v>
      </c>
      <c r="O1033" s="6">
        <f>VLOOKUP($B1033,AR_AL,14,0)</f>
        <v>0</v>
      </c>
      <c r="P1033" s="6">
        <f>VLOOKUP($B1033,AR_AL,15,0)</f>
        <v>0</v>
      </c>
      <c r="Q1033" s="6">
        <f>VLOOKUP($B1033,AR_AL,16,0)</f>
        <v>0</v>
      </c>
    </row>
    <row r="1034" spans="1:17">
      <c r="A1034" s="2" t="s">
        <v>70</v>
      </c>
      <c r="B1034" s="2" t="s">
        <v>2704</v>
      </c>
      <c r="C1034" s="2" t="s">
        <v>72</v>
      </c>
      <c r="D1034" s="6">
        <f>VLOOKUP($B1034,AR_AL,3,0)</f>
        <v>0</v>
      </c>
      <c r="E1034" s="6">
        <f>VLOOKUP($B1034,AR_AL,4,0)</f>
        <v>0</v>
      </c>
      <c r="F1034" s="6">
        <f>VLOOKUP($B1034,AR_AL,5,0)</f>
        <v>0</v>
      </c>
      <c r="G1034" s="6">
        <f>VLOOKUP($B1034,AR_AL,6,0)</f>
        <v>0</v>
      </c>
      <c r="H1034" s="6">
        <f>VLOOKUP($B1034,AR_AL,7,0)</f>
        <v>0</v>
      </c>
      <c r="I1034" s="6">
        <f>VLOOKUP($B1034,AR_AL,8,0)</f>
        <v>0</v>
      </c>
      <c r="J1034" s="6">
        <f>VLOOKUP($B1034,AR_AL,9,0)</f>
        <v>0</v>
      </c>
      <c r="K1034" s="6">
        <f>VLOOKUP($B1034,AR_AL,10,0)</f>
        <v>0</v>
      </c>
      <c r="L1034" s="6">
        <f>VLOOKUP($B1034,AR_AL,11,0)</f>
        <v>0</v>
      </c>
      <c r="M1034" s="6">
        <f>VLOOKUP($B1034,AR_AL,12,0)</f>
        <v>0</v>
      </c>
      <c r="N1034" s="6">
        <f>VLOOKUP($B1034,AR_AL,13,0)</f>
        <v>0</v>
      </c>
      <c r="O1034" s="6">
        <f>VLOOKUP($B1034,AR_AL,14,0)</f>
        <v>0</v>
      </c>
      <c r="P1034" s="6">
        <f>VLOOKUP($B1034,AR_AL,15,0)</f>
        <v>0</v>
      </c>
      <c r="Q1034" s="6">
        <f>VLOOKUP($B1034,AR_AL,16,0)</f>
        <v>0</v>
      </c>
    </row>
    <row r="1035" spans="1:17">
      <c r="A1035" s="2" t="s">
        <v>70</v>
      </c>
      <c r="B1035" s="2" t="s">
        <v>2706</v>
      </c>
      <c r="C1035" s="2" t="s">
        <v>72</v>
      </c>
      <c r="D1035" s="6">
        <f>VLOOKUP($B1035,AR_AL,3,0)</f>
        <v>0</v>
      </c>
      <c r="E1035" s="6">
        <f>VLOOKUP($B1035,AR_AL,4,0)</f>
        <v>0</v>
      </c>
      <c r="F1035" s="6">
        <f>VLOOKUP($B1035,AR_AL,5,0)</f>
        <v>0</v>
      </c>
      <c r="G1035" s="6">
        <f>VLOOKUP($B1035,AR_AL,6,0)</f>
        <v>0</v>
      </c>
      <c r="H1035" s="6">
        <f>VLOOKUP($B1035,AR_AL,7,0)</f>
        <v>0</v>
      </c>
      <c r="I1035" s="6">
        <f>VLOOKUP($B1035,AR_AL,8,0)</f>
        <v>0</v>
      </c>
      <c r="J1035" s="6">
        <f>VLOOKUP($B1035,AR_AL,9,0)</f>
        <v>0</v>
      </c>
      <c r="K1035" s="6">
        <f>VLOOKUP($B1035,AR_AL,10,0)</f>
        <v>0</v>
      </c>
      <c r="L1035" s="6">
        <f>VLOOKUP($B1035,AR_AL,11,0)</f>
        <v>0</v>
      </c>
      <c r="M1035" s="6">
        <f>VLOOKUP($B1035,AR_AL,12,0)</f>
        <v>0</v>
      </c>
      <c r="N1035" s="6">
        <f>VLOOKUP($B1035,AR_AL,13,0)</f>
        <v>0</v>
      </c>
      <c r="O1035" s="6">
        <f>VLOOKUP($B1035,AR_AL,14,0)</f>
        <v>0</v>
      </c>
      <c r="P1035" s="6">
        <f>VLOOKUP($B1035,AR_AL,15,0)</f>
        <v>0</v>
      </c>
      <c r="Q1035" s="6">
        <f>VLOOKUP($B1035,AR_AL,16,0)</f>
        <v>0</v>
      </c>
    </row>
    <row r="1036" spans="1:17">
      <c r="A1036" s="2" t="s">
        <v>70</v>
      </c>
      <c r="B1036" s="2" t="s">
        <v>2708</v>
      </c>
      <c r="C1036" s="2" t="s">
        <v>72</v>
      </c>
      <c r="D1036" s="6">
        <f>VLOOKUP($B1036,AR_AL,3,0)</f>
        <v>0</v>
      </c>
      <c r="E1036" s="6">
        <f>VLOOKUP($B1036,AR_AL,4,0)</f>
        <v>0</v>
      </c>
      <c r="F1036" s="6">
        <f>VLOOKUP($B1036,AR_AL,5,0)</f>
        <v>0</v>
      </c>
      <c r="G1036" s="6">
        <f>VLOOKUP($B1036,AR_AL,6,0)</f>
        <v>0</v>
      </c>
      <c r="H1036" s="6">
        <f>VLOOKUP($B1036,AR_AL,7,0)</f>
        <v>0</v>
      </c>
      <c r="I1036" s="6">
        <f>VLOOKUP($B1036,AR_AL,8,0)</f>
        <v>0</v>
      </c>
      <c r="J1036" s="6">
        <f>VLOOKUP($B1036,AR_AL,9,0)</f>
        <v>0</v>
      </c>
      <c r="K1036" s="6">
        <f>VLOOKUP($B1036,AR_AL,10,0)</f>
        <v>0</v>
      </c>
      <c r="L1036" s="6">
        <f>VLOOKUP($B1036,AR_AL,11,0)</f>
        <v>0</v>
      </c>
      <c r="M1036" s="6">
        <f>VLOOKUP($B1036,AR_AL,12,0)</f>
        <v>0</v>
      </c>
      <c r="N1036" s="6">
        <f>VLOOKUP($B1036,AR_AL,13,0)</f>
        <v>0</v>
      </c>
      <c r="O1036" s="6">
        <f>VLOOKUP($B1036,AR_AL,14,0)</f>
        <v>0</v>
      </c>
      <c r="P1036" s="6">
        <f>VLOOKUP($B1036,AR_AL,15,0)</f>
        <v>0</v>
      </c>
      <c r="Q1036" s="6">
        <f>VLOOKUP($B1036,AR_AL,16,0)</f>
        <v>0</v>
      </c>
    </row>
    <row r="1037" spans="1:17">
      <c r="A1037" s="2" t="s">
        <v>111</v>
      </c>
      <c r="B1037" s="2" t="s">
        <v>2710</v>
      </c>
      <c r="C1037" s="2" t="s">
        <v>72</v>
      </c>
      <c r="D1037" s="6">
        <f>VLOOKUP($B1037,AR_AL,3,0)</f>
        <v>0</v>
      </c>
      <c r="E1037" s="6">
        <f>VLOOKUP($B1037,AR_AL,4,0)</f>
        <v>0</v>
      </c>
      <c r="F1037" s="6">
        <f>VLOOKUP($B1037,AR_AL,5,0)</f>
        <v>0</v>
      </c>
      <c r="G1037" s="6">
        <f>VLOOKUP($B1037,AR_AL,6,0)</f>
        <v>0</v>
      </c>
      <c r="H1037" s="6">
        <f>VLOOKUP($B1037,AR_AL,7,0)</f>
        <v>0</v>
      </c>
      <c r="I1037" s="6">
        <f>VLOOKUP($B1037,AR_AL,8,0)</f>
        <v>0</v>
      </c>
      <c r="J1037" s="6">
        <f>VLOOKUP($B1037,AR_AL,9,0)</f>
        <v>0</v>
      </c>
      <c r="K1037" s="6">
        <f>VLOOKUP($B1037,AR_AL,10,0)</f>
        <v>0</v>
      </c>
      <c r="L1037" s="6">
        <f>VLOOKUP($B1037,AR_AL,11,0)</f>
        <v>0</v>
      </c>
      <c r="M1037" s="6">
        <f>VLOOKUP($B1037,AR_AL,12,0)</f>
        <v>0</v>
      </c>
      <c r="N1037" s="6">
        <f>VLOOKUP($B1037,AR_AL,13,0)</f>
        <v>0</v>
      </c>
      <c r="O1037" s="6">
        <f>VLOOKUP($B1037,AR_AL,14,0)</f>
        <v>0</v>
      </c>
      <c r="P1037" s="6">
        <f>VLOOKUP($B1037,AR_AL,15,0)</f>
        <v>0</v>
      </c>
      <c r="Q1037" s="6">
        <f>VLOOKUP($B1037,AR_AL,16,0)</f>
        <v>0</v>
      </c>
    </row>
    <row r="1038" spans="1:17">
      <c r="A1038" s="2" t="s">
        <v>741</v>
      </c>
      <c r="B1038" s="2" t="s">
        <v>1286</v>
      </c>
      <c r="C1038" s="2" t="s">
        <v>72</v>
      </c>
      <c r="D1038" s="6" t="e">
        <f>VLOOKUP($B1038,AR_AL,3,0)</f>
        <v>#N/A</v>
      </c>
      <c r="E1038" s="6" t="e">
        <f>VLOOKUP($B1038,AR_AL,4,0)</f>
        <v>#N/A</v>
      </c>
      <c r="F1038" s="6" t="e">
        <f>VLOOKUP($B1038,AR_AL,5,0)</f>
        <v>#N/A</v>
      </c>
      <c r="G1038" s="6" t="e">
        <f>VLOOKUP($B1038,AR_AL,6,0)</f>
        <v>#N/A</v>
      </c>
      <c r="H1038" s="6" t="e">
        <f>VLOOKUP($B1038,AR_AL,7,0)</f>
        <v>#N/A</v>
      </c>
      <c r="I1038" s="6" t="e">
        <f>VLOOKUP($B1038,AR_AL,8,0)</f>
        <v>#N/A</v>
      </c>
      <c r="J1038" s="6" t="e">
        <f>VLOOKUP($B1038,AR_AL,9,0)</f>
        <v>#N/A</v>
      </c>
      <c r="K1038" s="6" t="e">
        <f>VLOOKUP($B1038,AR_AL,10,0)</f>
        <v>#N/A</v>
      </c>
      <c r="L1038" s="6" t="e">
        <f>VLOOKUP($B1038,AR_AL,11,0)</f>
        <v>#N/A</v>
      </c>
      <c r="M1038" s="6" t="e">
        <f>VLOOKUP($B1038,AR_AL,12,0)</f>
        <v>#N/A</v>
      </c>
      <c r="N1038" s="6" t="e">
        <f>VLOOKUP($B1038,AR_AL,13,0)</f>
        <v>#N/A</v>
      </c>
      <c r="O1038" s="6" t="e">
        <f>VLOOKUP($B1038,AR_AL,14,0)</f>
        <v>#N/A</v>
      </c>
      <c r="P1038" s="6" t="e">
        <f>VLOOKUP($B1038,AR_AL,15,0)</f>
        <v>#N/A</v>
      </c>
      <c r="Q1038" s="6" t="e">
        <f>VLOOKUP($B1038,AR_AL,16,0)</f>
        <v>#N/A</v>
      </c>
    </row>
    <row r="1039" spans="1:17">
      <c r="A1039" s="2" t="s">
        <v>241</v>
      </c>
      <c r="B1039" s="2" t="s">
        <v>2501</v>
      </c>
      <c r="C1039" s="2" t="s">
        <v>72</v>
      </c>
      <c r="D1039" s="6">
        <f>VLOOKUP($B1039,AR_AL,3,0)</f>
        <v>0</v>
      </c>
      <c r="E1039" s="6">
        <f>VLOOKUP($B1039,AR_AL,4,0)</f>
        <v>0</v>
      </c>
      <c r="F1039" s="6">
        <f>VLOOKUP($B1039,AR_AL,5,0)</f>
        <v>0</v>
      </c>
      <c r="G1039" s="6">
        <f>VLOOKUP($B1039,AR_AL,6,0)</f>
        <v>0</v>
      </c>
      <c r="H1039" s="6">
        <f>VLOOKUP($B1039,AR_AL,7,0)</f>
        <v>0</v>
      </c>
      <c r="I1039" s="6">
        <f>VLOOKUP($B1039,AR_AL,8,0)</f>
        <v>0</v>
      </c>
      <c r="J1039" s="6">
        <f>VLOOKUP($B1039,AR_AL,9,0)</f>
        <v>0</v>
      </c>
      <c r="K1039" s="6">
        <f>VLOOKUP($B1039,AR_AL,10,0)</f>
        <v>0</v>
      </c>
      <c r="L1039" s="6">
        <f>VLOOKUP($B1039,AR_AL,11,0)</f>
        <v>0</v>
      </c>
      <c r="M1039" s="6">
        <f>VLOOKUP($B1039,AR_AL,12,0)</f>
        <v>0</v>
      </c>
      <c r="N1039" s="6">
        <f>VLOOKUP($B1039,AR_AL,13,0)</f>
        <v>0</v>
      </c>
      <c r="O1039" s="6">
        <f>VLOOKUP($B1039,AR_AL,14,0)</f>
        <v>0</v>
      </c>
      <c r="P1039" s="6">
        <f>VLOOKUP($B1039,AR_AL,15,0)</f>
        <v>0</v>
      </c>
      <c r="Q1039" s="6">
        <f>VLOOKUP($B1039,AR_AL,16,0)</f>
        <v>0</v>
      </c>
    </row>
    <row r="1040" spans="1:17">
      <c r="A1040" s="2" t="s">
        <v>108</v>
      </c>
      <c r="B1040" s="2" t="s">
        <v>1038</v>
      </c>
      <c r="C1040" s="2" t="s">
        <v>72</v>
      </c>
      <c r="D1040" s="6">
        <f>VLOOKUP($B1040,AR_AL,3,0)</f>
        <v>0</v>
      </c>
      <c r="E1040" s="6">
        <f>VLOOKUP($B1040,AR_AL,4,0)</f>
        <v>0</v>
      </c>
      <c r="F1040" s="6">
        <f>VLOOKUP($B1040,AR_AL,5,0)</f>
        <v>0</v>
      </c>
      <c r="G1040" s="6">
        <f>VLOOKUP($B1040,AR_AL,6,0)</f>
        <v>0</v>
      </c>
      <c r="H1040" s="6">
        <f>VLOOKUP($B1040,AR_AL,7,0)</f>
        <v>0</v>
      </c>
      <c r="I1040" s="6">
        <f>VLOOKUP($B1040,AR_AL,8,0)</f>
        <v>0</v>
      </c>
      <c r="J1040" s="6">
        <f>VLOOKUP($B1040,AR_AL,9,0)</f>
        <v>0</v>
      </c>
      <c r="K1040" s="6">
        <f>VLOOKUP($B1040,AR_AL,10,0)</f>
        <v>0</v>
      </c>
      <c r="L1040" s="6">
        <f>VLOOKUP($B1040,AR_AL,11,0)</f>
        <v>0</v>
      </c>
      <c r="M1040" s="6">
        <f>VLOOKUP($B1040,AR_AL,12,0)</f>
        <v>0</v>
      </c>
      <c r="N1040" s="6">
        <f>VLOOKUP($B1040,AR_AL,13,0)</f>
        <v>0</v>
      </c>
      <c r="O1040" s="6">
        <f>VLOOKUP($B1040,AR_AL,14,0)</f>
        <v>0</v>
      </c>
      <c r="P1040" s="6">
        <f>VLOOKUP($B1040,AR_AL,15,0)</f>
        <v>0</v>
      </c>
      <c r="Q1040" s="6">
        <f>VLOOKUP($B1040,AR_AL,16,0)</f>
        <v>0</v>
      </c>
    </row>
    <row r="1041" spans="1:17">
      <c r="A1041" s="2" t="s">
        <v>108</v>
      </c>
      <c r="B1041" s="2" t="s">
        <v>1090</v>
      </c>
      <c r="C1041" s="2" t="s">
        <v>72</v>
      </c>
      <c r="D1041" s="6">
        <f>VLOOKUP($B1041,AR_AL,3,0)</f>
        <v>0</v>
      </c>
      <c r="E1041" s="6">
        <f>VLOOKUP($B1041,AR_AL,4,0)</f>
        <v>0</v>
      </c>
      <c r="F1041" s="6">
        <f>VLOOKUP($B1041,AR_AL,5,0)</f>
        <v>0</v>
      </c>
      <c r="G1041" s="6">
        <f>VLOOKUP($B1041,AR_AL,6,0)</f>
        <v>0</v>
      </c>
      <c r="H1041" s="6">
        <f>VLOOKUP($B1041,AR_AL,7,0)</f>
        <v>0</v>
      </c>
      <c r="I1041" s="6">
        <f>VLOOKUP($B1041,AR_AL,8,0)</f>
        <v>0</v>
      </c>
      <c r="J1041" s="6">
        <f>VLOOKUP($B1041,AR_AL,9,0)</f>
        <v>0</v>
      </c>
      <c r="K1041" s="6">
        <f>VLOOKUP($B1041,AR_AL,10,0)</f>
        <v>0</v>
      </c>
      <c r="L1041" s="6">
        <f>VLOOKUP($B1041,AR_AL,11,0)</f>
        <v>0</v>
      </c>
      <c r="M1041" s="6">
        <f>VLOOKUP($B1041,AR_AL,12,0)</f>
        <v>0</v>
      </c>
      <c r="N1041" s="6">
        <f>VLOOKUP($B1041,AR_AL,13,0)</f>
        <v>0</v>
      </c>
      <c r="O1041" s="6">
        <f>VLOOKUP($B1041,AR_AL,14,0)</f>
        <v>0</v>
      </c>
      <c r="P1041" s="6">
        <f>VLOOKUP($B1041,AR_AL,15,0)</f>
        <v>0</v>
      </c>
      <c r="Q1041" s="6">
        <f>VLOOKUP($B1041,AR_AL,16,0)</f>
        <v>0</v>
      </c>
    </row>
    <row r="1042" spans="1:17">
      <c r="A1042" s="2" t="s">
        <v>108</v>
      </c>
      <c r="B1042" s="2" t="s">
        <v>2474</v>
      </c>
      <c r="C1042" s="2" t="s">
        <v>72</v>
      </c>
      <c r="D1042" s="6">
        <f>VLOOKUP($B1042,AR_AL,3,0)</f>
        <v>0</v>
      </c>
      <c r="E1042" s="6">
        <f>VLOOKUP($B1042,AR_AL,4,0)</f>
        <v>0</v>
      </c>
      <c r="F1042" s="6">
        <f>VLOOKUP($B1042,AR_AL,5,0)</f>
        <v>0</v>
      </c>
      <c r="G1042" s="6">
        <f>VLOOKUP($B1042,AR_AL,6,0)</f>
        <v>0</v>
      </c>
      <c r="H1042" s="6">
        <f>VLOOKUP($B1042,AR_AL,7,0)</f>
        <v>0</v>
      </c>
      <c r="I1042" s="6">
        <f>VLOOKUP($B1042,AR_AL,8,0)</f>
        <v>0</v>
      </c>
      <c r="J1042" s="6">
        <f>VLOOKUP($B1042,AR_AL,9,0)</f>
        <v>0</v>
      </c>
      <c r="K1042" s="6">
        <f>VLOOKUP($B1042,AR_AL,10,0)</f>
        <v>0</v>
      </c>
      <c r="L1042" s="6">
        <f>VLOOKUP($B1042,AR_AL,11,0)</f>
        <v>0</v>
      </c>
      <c r="M1042" s="6">
        <f>VLOOKUP($B1042,AR_AL,12,0)</f>
        <v>0</v>
      </c>
      <c r="N1042" s="6">
        <f>VLOOKUP($B1042,AR_AL,13,0)</f>
        <v>0</v>
      </c>
      <c r="O1042" s="6">
        <f>VLOOKUP($B1042,AR_AL,14,0)</f>
        <v>0</v>
      </c>
      <c r="P1042" s="6">
        <f>VLOOKUP($B1042,AR_AL,15,0)</f>
        <v>0</v>
      </c>
      <c r="Q1042" s="6">
        <f>VLOOKUP($B1042,AR_AL,16,0)</f>
        <v>0</v>
      </c>
    </row>
    <row r="1043" spans="1:17">
      <c r="A1043" s="2" t="s">
        <v>108</v>
      </c>
      <c r="B1043" s="2" t="s">
        <v>2485</v>
      </c>
      <c r="C1043" s="2" t="s">
        <v>72</v>
      </c>
      <c r="D1043" s="6">
        <f>VLOOKUP($B1043,AR_AL,3,0)</f>
        <v>0</v>
      </c>
      <c r="E1043" s="6">
        <f>VLOOKUP($B1043,AR_AL,4,0)</f>
        <v>0</v>
      </c>
      <c r="F1043" s="6">
        <f>VLOOKUP($B1043,AR_AL,5,0)</f>
        <v>0</v>
      </c>
      <c r="G1043" s="6">
        <f>VLOOKUP($B1043,AR_AL,6,0)</f>
        <v>0</v>
      </c>
      <c r="H1043" s="6">
        <f>VLOOKUP($B1043,AR_AL,7,0)</f>
        <v>0</v>
      </c>
      <c r="I1043" s="6">
        <f>VLOOKUP($B1043,AR_AL,8,0)</f>
        <v>0</v>
      </c>
      <c r="J1043" s="6">
        <f>VLOOKUP($B1043,AR_AL,9,0)</f>
        <v>0</v>
      </c>
      <c r="K1043" s="6">
        <f>VLOOKUP($B1043,AR_AL,10,0)</f>
        <v>0</v>
      </c>
      <c r="L1043" s="6">
        <f>VLOOKUP($B1043,AR_AL,11,0)</f>
        <v>0</v>
      </c>
      <c r="M1043" s="6">
        <f>VLOOKUP($B1043,AR_AL,12,0)</f>
        <v>0</v>
      </c>
      <c r="N1043" s="6">
        <f>VLOOKUP($B1043,AR_AL,13,0)</f>
        <v>0</v>
      </c>
      <c r="O1043" s="6">
        <f>VLOOKUP($B1043,AR_AL,14,0)</f>
        <v>0</v>
      </c>
      <c r="P1043" s="6">
        <f>VLOOKUP($B1043,AR_AL,15,0)</f>
        <v>0</v>
      </c>
      <c r="Q1043" s="6">
        <f>VLOOKUP($B1043,AR_AL,16,0)</f>
        <v>0</v>
      </c>
    </row>
    <row r="1044" spans="1:17">
      <c r="A1044" s="2" t="s">
        <v>108</v>
      </c>
      <c r="B1044" s="2" t="s">
        <v>2487</v>
      </c>
      <c r="C1044" s="2" t="s">
        <v>72</v>
      </c>
      <c r="D1044" s="6">
        <f>VLOOKUP($B1044,AR_AL,3,0)</f>
        <v>0</v>
      </c>
      <c r="E1044" s="6">
        <f>VLOOKUP($B1044,AR_AL,4,0)</f>
        <v>0</v>
      </c>
      <c r="F1044" s="6">
        <f>VLOOKUP($B1044,AR_AL,5,0)</f>
        <v>0</v>
      </c>
      <c r="G1044" s="6">
        <f>VLOOKUP($B1044,AR_AL,6,0)</f>
        <v>0</v>
      </c>
      <c r="H1044" s="6">
        <f>VLOOKUP($B1044,AR_AL,7,0)</f>
        <v>0</v>
      </c>
      <c r="I1044" s="6">
        <f>VLOOKUP($B1044,AR_AL,8,0)</f>
        <v>0</v>
      </c>
      <c r="J1044" s="6">
        <f>VLOOKUP($B1044,AR_AL,9,0)</f>
        <v>0</v>
      </c>
      <c r="K1044" s="6">
        <f>VLOOKUP($B1044,AR_AL,10,0)</f>
        <v>0</v>
      </c>
      <c r="L1044" s="6">
        <f>VLOOKUP($B1044,AR_AL,11,0)</f>
        <v>0</v>
      </c>
      <c r="M1044" s="6">
        <f>VLOOKUP($B1044,AR_AL,12,0)</f>
        <v>0</v>
      </c>
      <c r="N1044" s="6">
        <f>VLOOKUP($B1044,AR_AL,13,0)</f>
        <v>0</v>
      </c>
      <c r="O1044" s="6">
        <f>VLOOKUP($B1044,AR_AL,14,0)</f>
        <v>0</v>
      </c>
      <c r="P1044" s="6">
        <f>VLOOKUP($B1044,AR_AL,15,0)</f>
        <v>0</v>
      </c>
      <c r="Q1044" s="6">
        <f>VLOOKUP($B1044,AR_AL,16,0)</f>
        <v>0</v>
      </c>
    </row>
    <row r="1045" spans="1:17">
      <c r="A1045" s="2" t="s">
        <v>204</v>
      </c>
      <c r="B1045" s="2" t="s">
        <v>205</v>
      </c>
      <c r="C1045" s="2" t="s">
        <v>72</v>
      </c>
      <c r="D1045" s="6">
        <f>VLOOKUP($B1045,AR_AL,3,0)</f>
        <v>0</v>
      </c>
      <c r="E1045" s="6">
        <f>VLOOKUP($B1045,AR_AL,4,0)</f>
        <v>0</v>
      </c>
      <c r="F1045" s="6">
        <f>VLOOKUP($B1045,AR_AL,5,0)</f>
        <v>0</v>
      </c>
      <c r="G1045" s="6">
        <f>VLOOKUP($B1045,AR_AL,6,0)</f>
        <v>0</v>
      </c>
      <c r="H1045" s="6">
        <f>VLOOKUP($B1045,AR_AL,7,0)</f>
        <v>0</v>
      </c>
      <c r="I1045" s="6">
        <f>VLOOKUP($B1045,AR_AL,8,0)</f>
        <v>0</v>
      </c>
      <c r="J1045" s="6">
        <f>VLOOKUP($B1045,AR_AL,9,0)</f>
        <v>0</v>
      </c>
      <c r="K1045" s="6">
        <f>VLOOKUP($B1045,AR_AL,10,0)</f>
        <v>0</v>
      </c>
      <c r="L1045" s="6">
        <f>VLOOKUP($B1045,AR_AL,11,0)</f>
        <v>0</v>
      </c>
      <c r="M1045" s="6">
        <f>VLOOKUP($B1045,AR_AL,12,0)</f>
        <v>0</v>
      </c>
      <c r="N1045" s="6">
        <f>VLOOKUP($B1045,AR_AL,13,0)</f>
        <v>0</v>
      </c>
      <c r="O1045" s="6">
        <f>VLOOKUP($B1045,AR_AL,14,0)</f>
        <v>0</v>
      </c>
      <c r="P1045" s="6">
        <f>VLOOKUP($B1045,AR_AL,15,0)</f>
        <v>0</v>
      </c>
      <c r="Q1045" s="6">
        <f>VLOOKUP($B1045,AR_AL,16,0)</f>
        <v>0</v>
      </c>
    </row>
    <row r="1046" spans="1:17">
      <c r="A1046" s="2" t="s">
        <v>2539</v>
      </c>
      <c r="B1046" s="2" t="s">
        <v>2540</v>
      </c>
      <c r="C1046" s="2" t="s">
        <v>72</v>
      </c>
      <c r="D1046" s="6">
        <f>VLOOKUP($B1046,AR_AL,3,0)</f>
        <v>0</v>
      </c>
      <c r="E1046" s="6">
        <f>VLOOKUP($B1046,AR_AL,4,0)</f>
        <v>0</v>
      </c>
      <c r="F1046" s="6">
        <f>VLOOKUP($B1046,AR_AL,5,0)</f>
        <v>0</v>
      </c>
      <c r="G1046" s="6">
        <f>VLOOKUP($B1046,AR_AL,6,0)</f>
        <v>0</v>
      </c>
      <c r="H1046" s="6">
        <f>VLOOKUP($B1046,AR_AL,7,0)</f>
        <v>0</v>
      </c>
      <c r="I1046" s="6">
        <f>VLOOKUP($B1046,AR_AL,8,0)</f>
        <v>0</v>
      </c>
      <c r="J1046" s="6">
        <f>VLOOKUP($B1046,AR_AL,9,0)</f>
        <v>0</v>
      </c>
      <c r="K1046" s="6">
        <f>VLOOKUP($B1046,AR_AL,10,0)</f>
        <v>0</v>
      </c>
      <c r="L1046" s="6">
        <f>VLOOKUP($B1046,AR_AL,11,0)</f>
        <v>0</v>
      </c>
      <c r="M1046" s="6">
        <f>VLOOKUP($B1046,AR_AL,12,0)</f>
        <v>0</v>
      </c>
      <c r="N1046" s="6">
        <f>VLOOKUP($B1046,AR_AL,13,0)</f>
        <v>0</v>
      </c>
      <c r="O1046" s="6">
        <f>VLOOKUP($B1046,AR_AL,14,0)</f>
        <v>0</v>
      </c>
      <c r="P1046" s="6">
        <f>VLOOKUP($B1046,AR_AL,15,0)</f>
        <v>0</v>
      </c>
      <c r="Q1046" s="6">
        <f>VLOOKUP($B1046,AR_AL,16,0)</f>
        <v>0</v>
      </c>
    </row>
    <row r="1047" spans="1:17">
      <c r="A1047" s="2" t="s">
        <v>2539</v>
      </c>
      <c r="B1047" s="2" t="s">
        <v>2548</v>
      </c>
      <c r="C1047" s="2" t="s">
        <v>72</v>
      </c>
      <c r="D1047" s="6">
        <f>VLOOKUP($B1047,AR_AL,3,0)</f>
        <v>0</v>
      </c>
      <c r="E1047" s="6">
        <f>VLOOKUP($B1047,AR_AL,4,0)</f>
        <v>0</v>
      </c>
      <c r="F1047" s="6">
        <f>VLOOKUP($B1047,AR_AL,5,0)</f>
        <v>0</v>
      </c>
      <c r="G1047" s="6">
        <f>VLOOKUP($B1047,AR_AL,6,0)</f>
        <v>0</v>
      </c>
      <c r="H1047" s="6">
        <f>VLOOKUP($B1047,AR_AL,7,0)</f>
        <v>0</v>
      </c>
      <c r="I1047" s="6">
        <f>VLOOKUP($B1047,AR_AL,8,0)</f>
        <v>0</v>
      </c>
      <c r="J1047" s="6">
        <f>VLOOKUP($B1047,AR_AL,9,0)</f>
        <v>0</v>
      </c>
      <c r="K1047" s="6">
        <f>VLOOKUP($B1047,AR_AL,10,0)</f>
        <v>0</v>
      </c>
      <c r="L1047" s="6">
        <f>VLOOKUP($B1047,AR_AL,11,0)</f>
        <v>0</v>
      </c>
      <c r="M1047" s="6">
        <f>VLOOKUP($B1047,AR_AL,12,0)</f>
        <v>0</v>
      </c>
      <c r="N1047" s="6">
        <f>VLOOKUP($B1047,AR_AL,13,0)</f>
        <v>0</v>
      </c>
      <c r="O1047" s="6">
        <f>VLOOKUP($B1047,AR_AL,14,0)</f>
        <v>0</v>
      </c>
      <c r="P1047" s="6">
        <f>VLOOKUP($B1047,AR_AL,15,0)</f>
        <v>0</v>
      </c>
      <c r="Q1047" s="6">
        <f>VLOOKUP($B1047,AR_AL,16,0)</f>
        <v>0</v>
      </c>
    </row>
    <row r="1048" spans="1:17">
      <c r="A1048" s="2" t="s">
        <v>83</v>
      </c>
      <c r="B1048" s="2" t="s">
        <v>1040</v>
      </c>
      <c r="C1048" s="2" t="s">
        <v>72</v>
      </c>
      <c r="D1048" s="6">
        <f>VLOOKUP($B1048,AR_AL,3,0)</f>
        <v>0</v>
      </c>
      <c r="E1048" s="6">
        <f>VLOOKUP($B1048,AR_AL,4,0)</f>
        <v>0</v>
      </c>
      <c r="F1048" s="6">
        <f>VLOOKUP($B1048,AR_AL,5,0)</f>
        <v>0</v>
      </c>
      <c r="G1048" s="6">
        <f>VLOOKUP($B1048,AR_AL,6,0)</f>
        <v>0</v>
      </c>
      <c r="H1048" s="6">
        <f>VLOOKUP($B1048,AR_AL,7,0)</f>
        <v>0</v>
      </c>
      <c r="I1048" s="6">
        <f>VLOOKUP($B1048,AR_AL,8,0)</f>
        <v>0</v>
      </c>
      <c r="J1048" s="6">
        <f>VLOOKUP($B1048,AR_AL,9,0)</f>
        <v>0</v>
      </c>
      <c r="K1048" s="6">
        <f>VLOOKUP($B1048,AR_AL,10,0)</f>
        <v>0</v>
      </c>
      <c r="L1048" s="6">
        <f>VLOOKUP($B1048,AR_AL,11,0)</f>
        <v>0</v>
      </c>
      <c r="M1048" s="6">
        <f>VLOOKUP($B1048,AR_AL,12,0)</f>
        <v>0</v>
      </c>
      <c r="N1048" s="6">
        <f>VLOOKUP($B1048,AR_AL,13,0)</f>
        <v>0</v>
      </c>
      <c r="O1048" s="6">
        <f>VLOOKUP($B1048,AR_AL,14,0)</f>
        <v>0</v>
      </c>
      <c r="P1048" s="6">
        <f>VLOOKUP($B1048,AR_AL,15,0)</f>
        <v>0</v>
      </c>
      <c r="Q1048" s="6">
        <f>VLOOKUP($B1048,AR_AL,16,0)</f>
        <v>0</v>
      </c>
    </row>
    <row r="1049" spans="1:17">
      <c r="A1049" s="2" t="s">
        <v>83</v>
      </c>
      <c r="B1049" s="2" t="s">
        <v>1042</v>
      </c>
      <c r="C1049" s="2" t="s">
        <v>72</v>
      </c>
      <c r="D1049" s="6" t="e">
        <f>VLOOKUP($B1049,AR_AL,3,0)</f>
        <v>#N/A</v>
      </c>
      <c r="E1049" s="6" t="e">
        <f>VLOOKUP($B1049,AR_AL,4,0)</f>
        <v>#N/A</v>
      </c>
      <c r="F1049" s="6" t="e">
        <f>VLOOKUP($B1049,AR_AL,5,0)</f>
        <v>#N/A</v>
      </c>
      <c r="G1049" s="6" t="e">
        <f>VLOOKUP($B1049,AR_AL,6,0)</f>
        <v>#N/A</v>
      </c>
      <c r="H1049" s="6" t="e">
        <f>VLOOKUP($B1049,AR_AL,7,0)</f>
        <v>#N/A</v>
      </c>
      <c r="I1049" s="6" t="e">
        <f>VLOOKUP($B1049,AR_AL,8,0)</f>
        <v>#N/A</v>
      </c>
      <c r="J1049" s="6" t="e">
        <f>VLOOKUP($B1049,AR_AL,9,0)</f>
        <v>#N/A</v>
      </c>
      <c r="K1049" s="6" t="e">
        <f>VLOOKUP($B1049,AR_AL,10,0)</f>
        <v>#N/A</v>
      </c>
      <c r="L1049" s="6" t="e">
        <f>VLOOKUP($B1049,AR_AL,11,0)</f>
        <v>#N/A</v>
      </c>
      <c r="M1049" s="6" t="e">
        <f>VLOOKUP($B1049,AR_AL,12,0)</f>
        <v>#N/A</v>
      </c>
      <c r="N1049" s="6" t="e">
        <f>VLOOKUP($B1049,AR_AL,13,0)</f>
        <v>#N/A</v>
      </c>
      <c r="O1049" s="6" t="e">
        <f>VLOOKUP($B1049,AR_AL,14,0)</f>
        <v>#N/A</v>
      </c>
      <c r="P1049" s="6" t="e">
        <f>VLOOKUP($B1049,AR_AL,15,0)</f>
        <v>#N/A</v>
      </c>
      <c r="Q1049" s="6" t="e">
        <f>VLOOKUP($B1049,AR_AL,16,0)</f>
        <v>#N/A</v>
      </c>
    </row>
    <row r="1050" spans="1:17">
      <c r="A1050" s="2" t="s">
        <v>83</v>
      </c>
      <c r="B1050" s="2" t="s">
        <v>1043</v>
      </c>
      <c r="C1050" s="2" t="s">
        <v>72</v>
      </c>
      <c r="D1050" s="6">
        <f>VLOOKUP($B1050,AR_AL,3,0)</f>
        <v>0</v>
      </c>
      <c r="E1050" s="6">
        <f>VLOOKUP($B1050,AR_AL,4,0)</f>
        <v>0</v>
      </c>
      <c r="F1050" s="6">
        <f>VLOOKUP($B1050,AR_AL,5,0)</f>
        <v>0</v>
      </c>
      <c r="G1050" s="6">
        <f>VLOOKUP($B1050,AR_AL,6,0)</f>
        <v>0</v>
      </c>
      <c r="H1050" s="6">
        <f>VLOOKUP($B1050,AR_AL,7,0)</f>
        <v>0</v>
      </c>
      <c r="I1050" s="6">
        <f>VLOOKUP($B1050,AR_AL,8,0)</f>
        <v>0</v>
      </c>
      <c r="J1050" s="6">
        <f>VLOOKUP($B1050,AR_AL,9,0)</f>
        <v>0</v>
      </c>
      <c r="K1050" s="6">
        <f>VLOOKUP($B1050,AR_AL,10,0)</f>
        <v>0</v>
      </c>
      <c r="L1050" s="6">
        <f>VLOOKUP($B1050,AR_AL,11,0)</f>
        <v>0</v>
      </c>
      <c r="M1050" s="6">
        <f>VLOOKUP($B1050,AR_AL,12,0)</f>
        <v>0</v>
      </c>
      <c r="N1050" s="6">
        <f>VLOOKUP($B1050,AR_AL,13,0)</f>
        <v>0</v>
      </c>
      <c r="O1050" s="6">
        <f>VLOOKUP($B1050,AR_AL,14,0)</f>
        <v>0</v>
      </c>
      <c r="P1050" s="6">
        <f>VLOOKUP($B1050,AR_AL,15,0)</f>
        <v>0</v>
      </c>
      <c r="Q1050" s="6">
        <f>VLOOKUP($B1050,AR_AL,16,0)</f>
        <v>0</v>
      </c>
    </row>
    <row r="1051" spans="1:17">
      <c r="A1051" s="2" t="s">
        <v>83</v>
      </c>
      <c r="B1051" s="2" t="s">
        <v>1045</v>
      </c>
      <c r="C1051" s="2" t="s">
        <v>72</v>
      </c>
      <c r="D1051" s="6" t="e">
        <f>VLOOKUP($B1051,AR_AL,3,0)</f>
        <v>#N/A</v>
      </c>
      <c r="E1051" s="6" t="e">
        <f>VLOOKUP($B1051,AR_AL,4,0)</f>
        <v>#N/A</v>
      </c>
      <c r="F1051" s="6" t="e">
        <f>VLOOKUP($B1051,AR_AL,5,0)</f>
        <v>#N/A</v>
      </c>
      <c r="G1051" s="6" t="e">
        <f>VLOOKUP($B1051,AR_AL,6,0)</f>
        <v>#N/A</v>
      </c>
      <c r="H1051" s="6" t="e">
        <f>VLOOKUP($B1051,AR_AL,7,0)</f>
        <v>#N/A</v>
      </c>
      <c r="I1051" s="6" t="e">
        <f>VLOOKUP($B1051,AR_AL,8,0)</f>
        <v>#N/A</v>
      </c>
      <c r="J1051" s="6" t="e">
        <f>VLOOKUP($B1051,AR_AL,9,0)</f>
        <v>#N/A</v>
      </c>
      <c r="K1051" s="6" t="e">
        <f>VLOOKUP($B1051,AR_AL,10,0)</f>
        <v>#N/A</v>
      </c>
      <c r="L1051" s="6" t="e">
        <f>VLOOKUP($B1051,AR_AL,11,0)</f>
        <v>#N/A</v>
      </c>
      <c r="M1051" s="6" t="e">
        <f>VLOOKUP($B1051,AR_AL,12,0)</f>
        <v>#N/A</v>
      </c>
      <c r="N1051" s="6" t="e">
        <f>VLOOKUP($B1051,AR_AL,13,0)</f>
        <v>#N/A</v>
      </c>
      <c r="O1051" s="6" t="e">
        <f>VLOOKUP($B1051,AR_AL,14,0)</f>
        <v>#N/A</v>
      </c>
      <c r="P1051" s="6" t="e">
        <f>VLOOKUP($B1051,AR_AL,15,0)</f>
        <v>#N/A</v>
      </c>
      <c r="Q1051" s="6" t="e">
        <f>VLOOKUP($B1051,AR_AL,16,0)</f>
        <v>#N/A</v>
      </c>
    </row>
    <row r="1052" spans="1:17">
      <c r="A1052" s="2" t="s">
        <v>83</v>
      </c>
      <c r="B1052" s="2" t="s">
        <v>1046</v>
      </c>
      <c r="C1052" s="2" t="s">
        <v>72</v>
      </c>
      <c r="D1052" s="6">
        <f>VLOOKUP($B1052,AR_AL,3,0)</f>
        <v>0</v>
      </c>
      <c r="E1052" s="6">
        <f>VLOOKUP($B1052,AR_AL,4,0)</f>
        <v>0</v>
      </c>
      <c r="F1052" s="6">
        <f>VLOOKUP($B1052,AR_AL,5,0)</f>
        <v>0</v>
      </c>
      <c r="G1052" s="6">
        <f>VLOOKUP($B1052,AR_AL,6,0)</f>
        <v>0</v>
      </c>
      <c r="H1052" s="6">
        <f>VLOOKUP($B1052,AR_AL,7,0)</f>
        <v>0</v>
      </c>
      <c r="I1052" s="6">
        <f>VLOOKUP($B1052,AR_AL,8,0)</f>
        <v>0</v>
      </c>
      <c r="J1052" s="6">
        <f>VLOOKUP($B1052,AR_AL,9,0)</f>
        <v>0</v>
      </c>
      <c r="K1052" s="6">
        <f>VLOOKUP($B1052,AR_AL,10,0)</f>
        <v>0</v>
      </c>
      <c r="L1052" s="6">
        <f>VLOOKUP($B1052,AR_AL,11,0)</f>
        <v>0</v>
      </c>
      <c r="M1052" s="6">
        <f>VLOOKUP($B1052,AR_AL,12,0)</f>
        <v>0</v>
      </c>
      <c r="N1052" s="6">
        <f>VLOOKUP($B1052,AR_AL,13,0)</f>
        <v>0</v>
      </c>
      <c r="O1052" s="6">
        <f>VLOOKUP($B1052,AR_AL,14,0)</f>
        <v>0</v>
      </c>
      <c r="P1052" s="6">
        <f>VLOOKUP($B1052,AR_AL,15,0)</f>
        <v>0</v>
      </c>
      <c r="Q1052" s="6">
        <f>VLOOKUP($B1052,AR_AL,16,0)</f>
        <v>0</v>
      </c>
    </row>
    <row r="1053" spans="1:17">
      <c r="A1053" s="2" t="s">
        <v>83</v>
      </c>
      <c r="B1053" s="2" t="s">
        <v>1048</v>
      </c>
      <c r="C1053" s="2" t="s">
        <v>72</v>
      </c>
      <c r="D1053" s="6" t="e">
        <f>VLOOKUP($B1053,AR_AL,3,0)</f>
        <v>#N/A</v>
      </c>
      <c r="E1053" s="6" t="e">
        <f>VLOOKUP($B1053,AR_AL,4,0)</f>
        <v>#N/A</v>
      </c>
      <c r="F1053" s="6" t="e">
        <f>VLOOKUP($B1053,AR_AL,5,0)</f>
        <v>#N/A</v>
      </c>
      <c r="G1053" s="6" t="e">
        <f>VLOOKUP($B1053,AR_AL,6,0)</f>
        <v>#N/A</v>
      </c>
      <c r="H1053" s="6" t="e">
        <f>VLOOKUP($B1053,AR_AL,7,0)</f>
        <v>#N/A</v>
      </c>
      <c r="I1053" s="6" t="e">
        <f>VLOOKUP($B1053,AR_AL,8,0)</f>
        <v>#N/A</v>
      </c>
      <c r="J1053" s="6" t="e">
        <f>VLOOKUP($B1053,AR_AL,9,0)</f>
        <v>#N/A</v>
      </c>
      <c r="K1053" s="6" t="e">
        <f>VLOOKUP($B1053,AR_AL,10,0)</f>
        <v>#N/A</v>
      </c>
      <c r="L1053" s="6" t="e">
        <f>VLOOKUP($B1053,AR_AL,11,0)</f>
        <v>#N/A</v>
      </c>
      <c r="M1053" s="6" t="e">
        <f>VLOOKUP($B1053,AR_AL,12,0)</f>
        <v>#N/A</v>
      </c>
      <c r="N1053" s="6" t="e">
        <f>VLOOKUP($B1053,AR_AL,13,0)</f>
        <v>#N/A</v>
      </c>
      <c r="O1053" s="6" t="e">
        <f>VLOOKUP($B1053,AR_AL,14,0)</f>
        <v>#N/A</v>
      </c>
      <c r="P1053" s="6" t="e">
        <f>VLOOKUP($B1053,AR_AL,15,0)</f>
        <v>#N/A</v>
      </c>
      <c r="Q1053" s="6" t="e">
        <f>VLOOKUP($B1053,AR_AL,16,0)</f>
        <v>#N/A</v>
      </c>
    </row>
    <row r="1054" spans="1:17">
      <c r="A1054" s="2" t="s">
        <v>78</v>
      </c>
      <c r="B1054" s="2" t="s">
        <v>79</v>
      </c>
      <c r="C1054" s="2" t="s">
        <v>77</v>
      </c>
      <c r="D1054" s="6">
        <f>VLOOKUP($B1054,AR_AL,3,0)</f>
        <v>0</v>
      </c>
      <c r="E1054" s="6">
        <f>VLOOKUP($B1054,AR_AL,4,0)</f>
        <v>0</v>
      </c>
      <c r="F1054" s="6">
        <f>VLOOKUP($B1054,AR_AL,5,0)</f>
        <v>0</v>
      </c>
      <c r="G1054" s="6">
        <f>VLOOKUP($B1054,AR_AL,6,0)</f>
        <v>0</v>
      </c>
      <c r="H1054" s="6">
        <f>VLOOKUP($B1054,AR_AL,7,0)</f>
        <v>0</v>
      </c>
      <c r="I1054" s="6">
        <f>VLOOKUP($B1054,AR_AL,8,0)</f>
        <v>0</v>
      </c>
      <c r="J1054" s="6">
        <f>VLOOKUP($B1054,AR_AL,9,0)</f>
        <v>0</v>
      </c>
      <c r="K1054" s="6">
        <f>VLOOKUP($B1054,AR_AL,10,0)</f>
        <v>0</v>
      </c>
      <c r="L1054" s="6">
        <f>VLOOKUP($B1054,AR_AL,11,0)</f>
        <v>0</v>
      </c>
      <c r="M1054" s="6">
        <f>VLOOKUP($B1054,AR_AL,12,0)</f>
        <v>0</v>
      </c>
      <c r="N1054" s="6">
        <f>VLOOKUP($B1054,AR_AL,13,0)</f>
        <v>0</v>
      </c>
      <c r="O1054" s="6">
        <f>VLOOKUP($B1054,AR_AL,14,0)</f>
        <v>0</v>
      </c>
      <c r="P1054" s="6">
        <f>VLOOKUP($B1054,AR_AL,15,0)</f>
        <v>0</v>
      </c>
      <c r="Q1054" s="6">
        <f>VLOOKUP($B1054,AR_AL,16,0)</f>
        <v>0</v>
      </c>
    </row>
    <row r="1055" spans="1:17">
      <c r="A1055" s="2" t="s">
        <v>78</v>
      </c>
      <c r="B1055" s="2" t="s">
        <v>81</v>
      </c>
      <c r="C1055" s="2" t="s">
        <v>77</v>
      </c>
      <c r="D1055" s="6">
        <f>VLOOKUP($B1055,AR_AL,3,0)</f>
        <v>0</v>
      </c>
      <c r="E1055" s="6">
        <f>VLOOKUP($B1055,AR_AL,4,0)</f>
        <v>0</v>
      </c>
      <c r="F1055" s="6">
        <f>VLOOKUP($B1055,AR_AL,5,0)</f>
        <v>0</v>
      </c>
      <c r="G1055" s="6">
        <f>VLOOKUP($B1055,AR_AL,6,0)</f>
        <v>0</v>
      </c>
      <c r="H1055" s="6">
        <f>VLOOKUP($B1055,AR_AL,7,0)</f>
        <v>0</v>
      </c>
      <c r="I1055" s="6">
        <f>VLOOKUP($B1055,AR_AL,8,0)</f>
        <v>0</v>
      </c>
      <c r="J1055" s="6">
        <f>VLOOKUP($B1055,AR_AL,9,0)</f>
        <v>0</v>
      </c>
      <c r="K1055" s="6">
        <f>VLOOKUP($B1055,AR_AL,10,0)</f>
        <v>0</v>
      </c>
      <c r="L1055" s="6">
        <f>VLOOKUP($B1055,AR_AL,11,0)</f>
        <v>0</v>
      </c>
      <c r="M1055" s="6">
        <f>VLOOKUP($B1055,AR_AL,12,0)</f>
        <v>0</v>
      </c>
      <c r="N1055" s="6">
        <f>VLOOKUP($B1055,AR_AL,13,0)</f>
        <v>0</v>
      </c>
      <c r="O1055" s="6">
        <f>VLOOKUP($B1055,AR_AL,14,0)</f>
        <v>0</v>
      </c>
      <c r="P1055" s="6">
        <f>VLOOKUP($B1055,AR_AL,15,0)</f>
        <v>0</v>
      </c>
      <c r="Q1055" s="6">
        <f>VLOOKUP($B1055,AR_AL,16,0)</f>
        <v>0</v>
      </c>
    </row>
    <row r="1056" spans="1:17">
      <c r="A1056" s="2" t="s">
        <v>78</v>
      </c>
      <c r="B1056" s="2" t="s">
        <v>86</v>
      </c>
      <c r="C1056" s="2" t="s">
        <v>77</v>
      </c>
      <c r="D1056" s="6">
        <f>VLOOKUP($B1056,AR_AL,3,0)</f>
        <v>0</v>
      </c>
      <c r="E1056" s="6">
        <f>VLOOKUP($B1056,AR_AL,4,0)</f>
        <v>0</v>
      </c>
      <c r="F1056" s="6">
        <f>VLOOKUP($B1056,AR_AL,5,0)</f>
        <v>0</v>
      </c>
      <c r="G1056" s="6">
        <f>VLOOKUP($B1056,AR_AL,6,0)</f>
        <v>0</v>
      </c>
      <c r="H1056" s="6">
        <f>VLOOKUP($B1056,AR_AL,7,0)</f>
        <v>0</v>
      </c>
      <c r="I1056" s="6">
        <f>VLOOKUP($B1056,AR_AL,8,0)</f>
        <v>0</v>
      </c>
      <c r="J1056" s="6">
        <f>VLOOKUP($B1056,AR_AL,9,0)</f>
        <v>0</v>
      </c>
      <c r="K1056" s="6">
        <f>VLOOKUP($B1056,AR_AL,10,0)</f>
        <v>0</v>
      </c>
      <c r="L1056" s="6">
        <f>VLOOKUP($B1056,AR_AL,11,0)</f>
        <v>0</v>
      </c>
      <c r="M1056" s="6">
        <f>VLOOKUP($B1056,AR_AL,12,0)</f>
        <v>0</v>
      </c>
      <c r="N1056" s="6">
        <f>VLOOKUP($B1056,AR_AL,13,0)</f>
        <v>0</v>
      </c>
      <c r="O1056" s="6">
        <f>VLOOKUP($B1056,AR_AL,14,0)</f>
        <v>0</v>
      </c>
      <c r="P1056" s="6">
        <f>VLOOKUP($B1056,AR_AL,15,0)</f>
        <v>0</v>
      </c>
      <c r="Q1056" s="6">
        <f>VLOOKUP($B1056,AR_AL,16,0)</f>
        <v>0</v>
      </c>
    </row>
    <row r="1057" spans="1:17">
      <c r="A1057" s="2" t="s">
        <v>78</v>
      </c>
      <c r="B1057" s="2" t="s">
        <v>90</v>
      </c>
      <c r="C1057" s="2" t="s">
        <v>77</v>
      </c>
      <c r="D1057" s="6" t="e">
        <f>VLOOKUP($B1057,AR_AL,3,0)</f>
        <v>#N/A</v>
      </c>
      <c r="E1057" s="6" t="e">
        <f>VLOOKUP($B1057,AR_AL,4,0)</f>
        <v>#N/A</v>
      </c>
      <c r="F1057" s="6" t="e">
        <f>VLOOKUP($B1057,AR_AL,5,0)</f>
        <v>#N/A</v>
      </c>
      <c r="G1057" s="6" t="e">
        <f>VLOOKUP($B1057,AR_AL,6,0)</f>
        <v>#N/A</v>
      </c>
      <c r="H1057" s="6" t="e">
        <f>VLOOKUP($B1057,AR_AL,7,0)</f>
        <v>#N/A</v>
      </c>
      <c r="I1057" s="6" t="e">
        <f>VLOOKUP($B1057,AR_AL,8,0)</f>
        <v>#N/A</v>
      </c>
      <c r="J1057" s="6" t="e">
        <f>VLOOKUP($B1057,AR_AL,9,0)</f>
        <v>#N/A</v>
      </c>
      <c r="K1057" s="6" t="e">
        <f>VLOOKUP($B1057,AR_AL,10,0)</f>
        <v>#N/A</v>
      </c>
      <c r="L1057" s="6" t="e">
        <f>VLOOKUP($B1057,AR_AL,11,0)</f>
        <v>#N/A</v>
      </c>
      <c r="M1057" s="6" t="e">
        <f>VLOOKUP($B1057,AR_AL,12,0)</f>
        <v>#N/A</v>
      </c>
      <c r="N1057" s="6" t="e">
        <f>VLOOKUP($B1057,AR_AL,13,0)</f>
        <v>#N/A</v>
      </c>
      <c r="O1057" s="6" t="e">
        <f>VLOOKUP($B1057,AR_AL,14,0)</f>
        <v>#N/A</v>
      </c>
      <c r="P1057" s="6" t="e">
        <f>VLOOKUP($B1057,AR_AL,15,0)</f>
        <v>#N/A</v>
      </c>
      <c r="Q1057" s="6" t="e">
        <f>VLOOKUP($B1057,AR_AL,16,0)</f>
        <v>#N/A</v>
      </c>
    </row>
    <row r="1058" spans="1:17">
      <c r="A1058" s="2" t="s">
        <v>78</v>
      </c>
      <c r="B1058" s="2" t="s">
        <v>184</v>
      </c>
      <c r="C1058" s="2" t="s">
        <v>77</v>
      </c>
      <c r="D1058" s="6">
        <f>VLOOKUP($B1058,AR_AL,3,0)</f>
        <v>0</v>
      </c>
      <c r="E1058" s="6">
        <f>VLOOKUP($B1058,AR_AL,4,0)</f>
        <v>0</v>
      </c>
      <c r="F1058" s="6">
        <f>VLOOKUP($B1058,AR_AL,5,0)</f>
        <v>0</v>
      </c>
      <c r="G1058" s="6">
        <f>VLOOKUP($B1058,AR_AL,6,0)</f>
        <v>0</v>
      </c>
      <c r="H1058" s="6">
        <f>VLOOKUP($B1058,AR_AL,7,0)</f>
        <v>0</v>
      </c>
      <c r="I1058" s="6">
        <f>VLOOKUP($B1058,AR_AL,8,0)</f>
        <v>0</v>
      </c>
      <c r="J1058" s="6">
        <f>VLOOKUP($B1058,AR_AL,9,0)</f>
        <v>0</v>
      </c>
      <c r="K1058" s="6">
        <f>VLOOKUP($B1058,AR_AL,10,0)</f>
        <v>0</v>
      </c>
      <c r="L1058" s="6">
        <f>VLOOKUP($B1058,AR_AL,11,0)</f>
        <v>0</v>
      </c>
      <c r="M1058" s="6">
        <f>VLOOKUP($B1058,AR_AL,12,0)</f>
        <v>0</v>
      </c>
      <c r="N1058" s="6">
        <f>VLOOKUP($B1058,AR_AL,13,0)</f>
        <v>0</v>
      </c>
      <c r="O1058" s="6">
        <f>VLOOKUP($B1058,AR_AL,14,0)</f>
        <v>0</v>
      </c>
      <c r="P1058" s="6">
        <f>VLOOKUP($B1058,AR_AL,15,0)</f>
        <v>0</v>
      </c>
      <c r="Q1058" s="6">
        <f>VLOOKUP($B1058,AR_AL,16,0)</f>
        <v>0</v>
      </c>
    </row>
    <row r="1059" spans="1:17">
      <c r="A1059" s="2" t="s">
        <v>78</v>
      </c>
      <c r="B1059" s="2" t="s">
        <v>2695</v>
      </c>
      <c r="C1059" s="2" t="s">
        <v>77</v>
      </c>
      <c r="D1059" s="6">
        <f>VLOOKUP($B1059,AR_AL,3,0)</f>
        <v>0</v>
      </c>
      <c r="E1059" s="6">
        <f>VLOOKUP($B1059,AR_AL,4,0)</f>
        <v>0</v>
      </c>
      <c r="F1059" s="6">
        <f>VLOOKUP($B1059,AR_AL,5,0)</f>
        <v>0</v>
      </c>
      <c r="G1059" s="6">
        <f>VLOOKUP($B1059,AR_AL,6,0)</f>
        <v>0</v>
      </c>
      <c r="H1059" s="6">
        <f>VLOOKUP($B1059,AR_AL,7,0)</f>
        <v>0</v>
      </c>
      <c r="I1059" s="6">
        <f>VLOOKUP($B1059,AR_AL,8,0)</f>
        <v>0</v>
      </c>
      <c r="J1059" s="6">
        <f>VLOOKUP($B1059,AR_AL,9,0)</f>
        <v>0</v>
      </c>
      <c r="K1059" s="6">
        <f>VLOOKUP($B1059,AR_AL,10,0)</f>
        <v>0</v>
      </c>
      <c r="L1059" s="6">
        <f>VLOOKUP($B1059,AR_AL,11,0)</f>
        <v>0</v>
      </c>
      <c r="M1059" s="6">
        <f>VLOOKUP($B1059,AR_AL,12,0)</f>
        <v>0</v>
      </c>
      <c r="N1059" s="6">
        <f>VLOOKUP($B1059,AR_AL,13,0)</f>
        <v>0</v>
      </c>
      <c r="O1059" s="6">
        <f>VLOOKUP($B1059,AR_AL,14,0)</f>
        <v>0</v>
      </c>
      <c r="P1059" s="6">
        <f>VLOOKUP($B1059,AR_AL,15,0)</f>
        <v>0</v>
      </c>
      <c r="Q1059" s="6">
        <f>VLOOKUP($B1059,AR_AL,16,0)</f>
        <v>0</v>
      </c>
    </row>
    <row r="1060" spans="1:17">
      <c r="A1060" s="2" t="s">
        <v>70</v>
      </c>
      <c r="B1060" s="2" t="s">
        <v>1079</v>
      </c>
      <c r="C1060" s="2" t="s">
        <v>77</v>
      </c>
      <c r="D1060" s="6">
        <f>VLOOKUP($B1060,AR_AL,3,0)</f>
        <v>0</v>
      </c>
      <c r="E1060" s="6">
        <f>VLOOKUP($B1060,AR_AL,4,0)</f>
        <v>0</v>
      </c>
      <c r="F1060" s="6">
        <f>VLOOKUP($B1060,AR_AL,5,0)</f>
        <v>0</v>
      </c>
      <c r="G1060" s="6">
        <f>VLOOKUP($B1060,AR_AL,6,0)</f>
        <v>0</v>
      </c>
      <c r="H1060" s="6">
        <f>VLOOKUP($B1060,AR_AL,7,0)</f>
        <v>0</v>
      </c>
      <c r="I1060" s="6">
        <f>VLOOKUP($B1060,AR_AL,8,0)</f>
        <v>0</v>
      </c>
      <c r="J1060" s="6">
        <f>VLOOKUP($B1060,AR_AL,9,0)</f>
        <v>0</v>
      </c>
      <c r="K1060" s="6">
        <f>VLOOKUP($B1060,AR_AL,10,0)</f>
        <v>0</v>
      </c>
      <c r="L1060" s="6">
        <f>VLOOKUP($B1060,AR_AL,11,0)</f>
        <v>0</v>
      </c>
      <c r="M1060" s="6">
        <f>VLOOKUP($B1060,AR_AL,12,0)</f>
        <v>0</v>
      </c>
      <c r="N1060" s="6">
        <f>VLOOKUP($B1060,AR_AL,13,0)</f>
        <v>0</v>
      </c>
      <c r="O1060" s="6">
        <f>VLOOKUP($B1060,AR_AL,14,0)</f>
        <v>0</v>
      </c>
      <c r="P1060" s="6">
        <f>VLOOKUP($B1060,AR_AL,15,0)</f>
        <v>0</v>
      </c>
      <c r="Q1060" s="6">
        <f>VLOOKUP($B1060,AR_AL,16,0)</f>
        <v>0</v>
      </c>
    </row>
    <row r="1061" spans="1:17">
      <c r="A1061" s="2" t="s">
        <v>99</v>
      </c>
      <c r="B1061" s="2" t="s">
        <v>100</v>
      </c>
      <c r="C1061" s="2" t="s">
        <v>77</v>
      </c>
      <c r="D1061" s="6" t="e">
        <f>VLOOKUP($B1061,AR_AL,3,0)</f>
        <v>#N/A</v>
      </c>
      <c r="E1061" s="6" t="e">
        <f>VLOOKUP($B1061,AR_AL,4,0)</f>
        <v>#N/A</v>
      </c>
      <c r="F1061" s="6" t="e">
        <f>VLOOKUP($B1061,AR_AL,5,0)</f>
        <v>#N/A</v>
      </c>
      <c r="G1061" s="6" t="e">
        <f>VLOOKUP($B1061,AR_AL,6,0)</f>
        <v>#N/A</v>
      </c>
      <c r="H1061" s="6" t="e">
        <f>VLOOKUP($B1061,AR_AL,7,0)</f>
        <v>#N/A</v>
      </c>
      <c r="I1061" s="6" t="e">
        <f>VLOOKUP($B1061,AR_AL,8,0)</f>
        <v>#N/A</v>
      </c>
      <c r="J1061" s="6" t="e">
        <f>VLOOKUP($B1061,AR_AL,9,0)</f>
        <v>#N/A</v>
      </c>
      <c r="K1061" s="6" t="e">
        <f>VLOOKUP($B1061,AR_AL,10,0)</f>
        <v>#N/A</v>
      </c>
      <c r="L1061" s="6" t="e">
        <f>VLOOKUP($B1061,AR_AL,11,0)</f>
        <v>#N/A</v>
      </c>
      <c r="M1061" s="6" t="e">
        <f>VLOOKUP($B1061,AR_AL,12,0)</f>
        <v>#N/A</v>
      </c>
      <c r="N1061" s="6" t="e">
        <f>VLOOKUP($B1061,AR_AL,13,0)</f>
        <v>#N/A</v>
      </c>
      <c r="O1061" s="6" t="e">
        <f>VLOOKUP($B1061,AR_AL,14,0)</f>
        <v>#N/A</v>
      </c>
      <c r="P1061" s="6" t="e">
        <f>VLOOKUP($B1061,AR_AL,15,0)</f>
        <v>#N/A</v>
      </c>
      <c r="Q1061" s="6" t="e">
        <f>VLOOKUP($B1061,AR_AL,16,0)</f>
        <v>#N/A</v>
      </c>
    </row>
    <row r="1062" spans="1:17">
      <c r="A1062" s="2" t="s">
        <v>111</v>
      </c>
      <c r="B1062" s="2" t="s">
        <v>112</v>
      </c>
      <c r="C1062" s="2" t="s">
        <v>77</v>
      </c>
      <c r="D1062" s="6">
        <f>VLOOKUP($B1062,AR_AL,3,0)</f>
        <v>0</v>
      </c>
      <c r="E1062" s="6">
        <f>VLOOKUP($B1062,AR_AL,4,0)</f>
        <v>0</v>
      </c>
      <c r="F1062" s="6">
        <f>VLOOKUP($B1062,AR_AL,5,0)</f>
        <v>0</v>
      </c>
      <c r="G1062" s="6">
        <f>VLOOKUP($B1062,AR_AL,6,0)</f>
        <v>0</v>
      </c>
      <c r="H1062" s="6">
        <f>VLOOKUP($B1062,AR_AL,7,0)</f>
        <v>0</v>
      </c>
      <c r="I1062" s="6">
        <f>VLOOKUP($B1062,AR_AL,8,0)</f>
        <v>0</v>
      </c>
      <c r="J1062" s="6">
        <f>VLOOKUP($B1062,AR_AL,9,0)</f>
        <v>0</v>
      </c>
      <c r="K1062" s="6">
        <f>VLOOKUP($B1062,AR_AL,10,0)</f>
        <v>0</v>
      </c>
      <c r="L1062" s="6">
        <f>VLOOKUP($B1062,AR_AL,11,0)</f>
        <v>0</v>
      </c>
      <c r="M1062" s="6">
        <f>VLOOKUP($B1062,AR_AL,12,0)</f>
        <v>0</v>
      </c>
      <c r="N1062" s="6">
        <f>VLOOKUP($B1062,AR_AL,13,0)</f>
        <v>0</v>
      </c>
      <c r="O1062" s="6">
        <f>VLOOKUP($B1062,AR_AL,14,0)</f>
        <v>0</v>
      </c>
      <c r="P1062" s="6">
        <f>VLOOKUP($B1062,AR_AL,15,0)</f>
        <v>0</v>
      </c>
      <c r="Q1062" s="6">
        <f>VLOOKUP($B1062,AR_AL,16,0)</f>
        <v>0</v>
      </c>
    </row>
    <row r="1063" spans="1:17">
      <c r="A1063" s="2" t="s">
        <v>111</v>
      </c>
      <c r="B1063" s="2" t="s">
        <v>2712</v>
      </c>
      <c r="C1063" s="2" t="s">
        <v>77</v>
      </c>
      <c r="D1063" s="6" t="e">
        <f>VLOOKUP($B1063,AR_AL,3,0)</f>
        <v>#N/A</v>
      </c>
      <c r="E1063" s="6" t="e">
        <f>VLOOKUP($B1063,AR_AL,4,0)</f>
        <v>#N/A</v>
      </c>
      <c r="F1063" s="6" t="e">
        <f>VLOOKUP($B1063,AR_AL,5,0)</f>
        <v>#N/A</v>
      </c>
      <c r="G1063" s="6" t="e">
        <f>VLOOKUP($B1063,AR_AL,6,0)</f>
        <v>#N/A</v>
      </c>
      <c r="H1063" s="6" t="e">
        <f>VLOOKUP($B1063,AR_AL,7,0)</f>
        <v>#N/A</v>
      </c>
      <c r="I1063" s="6" t="e">
        <f>VLOOKUP($B1063,AR_AL,8,0)</f>
        <v>#N/A</v>
      </c>
      <c r="J1063" s="6" t="e">
        <f>VLOOKUP($B1063,AR_AL,9,0)</f>
        <v>#N/A</v>
      </c>
      <c r="K1063" s="6" t="e">
        <f>VLOOKUP($B1063,AR_AL,10,0)</f>
        <v>#N/A</v>
      </c>
      <c r="L1063" s="6" t="e">
        <f>VLOOKUP($B1063,AR_AL,11,0)</f>
        <v>#N/A</v>
      </c>
      <c r="M1063" s="6" t="e">
        <f>VLOOKUP($B1063,AR_AL,12,0)</f>
        <v>#N/A</v>
      </c>
      <c r="N1063" s="6" t="e">
        <f>VLOOKUP($B1063,AR_AL,13,0)</f>
        <v>#N/A</v>
      </c>
      <c r="O1063" s="6" t="e">
        <f>VLOOKUP($B1063,AR_AL,14,0)</f>
        <v>#N/A</v>
      </c>
      <c r="P1063" s="6" t="e">
        <f>VLOOKUP($B1063,AR_AL,15,0)</f>
        <v>#N/A</v>
      </c>
      <c r="Q1063" s="6" t="e">
        <f>VLOOKUP($B1063,AR_AL,16,0)</f>
        <v>#N/A</v>
      </c>
    </row>
    <row r="1064" spans="1:17">
      <c r="A1064" s="2" t="s">
        <v>2394</v>
      </c>
      <c r="B1064" s="2" t="s">
        <v>2478</v>
      </c>
      <c r="C1064" s="2" t="s">
        <v>77</v>
      </c>
      <c r="D1064" s="6">
        <f>VLOOKUP($B1064,AR_AL,3,0)</f>
        <v>0</v>
      </c>
      <c r="E1064" s="6">
        <f>VLOOKUP($B1064,AR_AL,4,0)</f>
        <v>0</v>
      </c>
      <c r="F1064" s="6">
        <f>VLOOKUP($B1064,AR_AL,5,0)</f>
        <v>0</v>
      </c>
      <c r="G1064" s="6">
        <f>VLOOKUP($B1064,AR_AL,6,0)</f>
        <v>0</v>
      </c>
      <c r="H1064" s="6">
        <f>VLOOKUP($B1064,AR_AL,7,0)</f>
        <v>0</v>
      </c>
      <c r="I1064" s="6">
        <f>VLOOKUP($B1064,AR_AL,8,0)</f>
        <v>0</v>
      </c>
      <c r="J1064" s="6">
        <f>VLOOKUP($B1064,AR_AL,9,0)</f>
        <v>0</v>
      </c>
      <c r="K1064" s="6">
        <f>VLOOKUP($B1064,AR_AL,10,0)</f>
        <v>0</v>
      </c>
      <c r="L1064" s="6">
        <f>VLOOKUP($B1064,AR_AL,11,0)</f>
        <v>0</v>
      </c>
      <c r="M1064" s="6">
        <f>VLOOKUP($B1064,AR_AL,12,0)</f>
        <v>0</v>
      </c>
      <c r="N1064" s="6">
        <f>VLOOKUP($B1064,AR_AL,13,0)</f>
        <v>0</v>
      </c>
      <c r="O1064" s="6">
        <f>VLOOKUP($B1064,AR_AL,14,0)</f>
        <v>0</v>
      </c>
      <c r="P1064" s="6">
        <f>VLOOKUP($B1064,AR_AL,15,0)</f>
        <v>0</v>
      </c>
      <c r="Q1064" s="6">
        <f>VLOOKUP($B1064,AR_AL,16,0)</f>
        <v>0</v>
      </c>
    </row>
    <row r="1065" spans="1:17">
      <c r="A1065" s="2" t="s">
        <v>2394</v>
      </c>
      <c r="B1065" s="2" t="s">
        <v>2727</v>
      </c>
      <c r="C1065" s="2" t="s">
        <v>77</v>
      </c>
      <c r="D1065" s="6" t="e">
        <f>VLOOKUP($B1065,AR_AL,3,0)</f>
        <v>#N/A</v>
      </c>
      <c r="E1065" s="6" t="e">
        <f>VLOOKUP($B1065,AR_AL,4,0)</f>
        <v>#N/A</v>
      </c>
      <c r="F1065" s="6" t="e">
        <f>VLOOKUP($B1065,AR_AL,5,0)</f>
        <v>#N/A</v>
      </c>
      <c r="G1065" s="6" t="e">
        <f>VLOOKUP($B1065,AR_AL,6,0)</f>
        <v>#N/A</v>
      </c>
      <c r="H1065" s="6" t="e">
        <f>VLOOKUP($B1065,AR_AL,7,0)</f>
        <v>#N/A</v>
      </c>
      <c r="I1065" s="6" t="e">
        <f>VLOOKUP($B1065,AR_AL,8,0)</f>
        <v>#N/A</v>
      </c>
      <c r="J1065" s="6" t="e">
        <f>VLOOKUP($B1065,AR_AL,9,0)</f>
        <v>#N/A</v>
      </c>
      <c r="K1065" s="6" t="e">
        <f>VLOOKUP($B1065,AR_AL,10,0)</f>
        <v>#N/A</v>
      </c>
      <c r="L1065" s="6" t="e">
        <f>VLOOKUP($B1065,AR_AL,11,0)</f>
        <v>#N/A</v>
      </c>
      <c r="M1065" s="6" t="e">
        <f>VLOOKUP($B1065,AR_AL,12,0)</f>
        <v>#N/A</v>
      </c>
      <c r="N1065" s="6" t="e">
        <f>VLOOKUP($B1065,AR_AL,13,0)</f>
        <v>#N/A</v>
      </c>
      <c r="O1065" s="6" t="e">
        <f>VLOOKUP($B1065,AR_AL,14,0)</f>
        <v>#N/A</v>
      </c>
      <c r="P1065" s="6" t="e">
        <f>VLOOKUP($B1065,AR_AL,15,0)</f>
        <v>#N/A</v>
      </c>
      <c r="Q1065" s="6" t="e">
        <f>VLOOKUP($B1065,AR_AL,16,0)</f>
        <v>#N/A</v>
      </c>
    </row>
    <row r="1066" spans="1:17">
      <c r="A1066" s="2" t="s">
        <v>2394</v>
      </c>
      <c r="B1066" s="2" t="s">
        <v>2728</v>
      </c>
      <c r="C1066" s="2" t="s">
        <v>77</v>
      </c>
      <c r="D1066" s="6">
        <f>VLOOKUP($B1066,AR_AL,3,0)</f>
        <v>0</v>
      </c>
      <c r="E1066" s="6">
        <f>VLOOKUP($B1066,AR_AL,4,0)</f>
        <v>0</v>
      </c>
      <c r="F1066" s="6">
        <f>VLOOKUP($B1066,AR_AL,5,0)</f>
        <v>0</v>
      </c>
      <c r="G1066" s="6">
        <f>VLOOKUP($B1066,AR_AL,6,0)</f>
        <v>0</v>
      </c>
      <c r="H1066" s="6">
        <f>VLOOKUP($B1066,AR_AL,7,0)</f>
        <v>0</v>
      </c>
      <c r="I1066" s="6">
        <f>VLOOKUP($B1066,AR_AL,8,0)</f>
        <v>0</v>
      </c>
      <c r="J1066" s="6">
        <f>VLOOKUP($B1066,AR_AL,9,0)</f>
        <v>0</v>
      </c>
      <c r="K1066" s="6">
        <f>VLOOKUP($B1066,AR_AL,10,0)</f>
        <v>0</v>
      </c>
      <c r="L1066" s="6">
        <f>VLOOKUP($B1066,AR_AL,11,0)</f>
        <v>0</v>
      </c>
      <c r="M1066" s="6">
        <f>VLOOKUP($B1066,AR_AL,12,0)</f>
        <v>0</v>
      </c>
      <c r="N1066" s="6">
        <f>VLOOKUP($B1066,AR_AL,13,0)</f>
        <v>0</v>
      </c>
      <c r="O1066" s="6">
        <f>VLOOKUP($B1066,AR_AL,14,0)</f>
        <v>0</v>
      </c>
      <c r="P1066" s="6">
        <f>VLOOKUP($B1066,AR_AL,15,0)</f>
        <v>0</v>
      </c>
      <c r="Q1066" s="6">
        <f>VLOOKUP($B1066,AR_AL,16,0)</f>
        <v>0</v>
      </c>
    </row>
    <row r="1067" spans="1:17">
      <c r="A1067" s="2" t="s">
        <v>2394</v>
      </c>
      <c r="B1067" s="2" t="s">
        <v>2736</v>
      </c>
      <c r="C1067" s="2" t="s">
        <v>77</v>
      </c>
      <c r="D1067" s="6" t="e">
        <f>VLOOKUP($B1067,AR_AL,3,0)</f>
        <v>#N/A</v>
      </c>
      <c r="E1067" s="6" t="e">
        <f>VLOOKUP($B1067,AR_AL,4,0)</f>
        <v>#N/A</v>
      </c>
      <c r="F1067" s="6" t="e">
        <f>VLOOKUP($B1067,AR_AL,5,0)</f>
        <v>#N/A</v>
      </c>
      <c r="G1067" s="6" t="e">
        <f>VLOOKUP($B1067,AR_AL,6,0)</f>
        <v>#N/A</v>
      </c>
      <c r="H1067" s="6" t="e">
        <f>VLOOKUP($B1067,AR_AL,7,0)</f>
        <v>#N/A</v>
      </c>
      <c r="I1067" s="6" t="e">
        <f>VLOOKUP($B1067,AR_AL,8,0)</f>
        <v>#N/A</v>
      </c>
      <c r="J1067" s="6" t="e">
        <f>VLOOKUP($B1067,AR_AL,9,0)</f>
        <v>#N/A</v>
      </c>
      <c r="K1067" s="6" t="e">
        <f>VLOOKUP($B1067,AR_AL,10,0)</f>
        <v>#N/A</v>
      </c>
      <c r="L1067" s="6" t="e">
        <f>VLOOKUP($B1067,AR_AL,11,0)</f>
        <v>#N/A</v>
      </c>
      <c r="M1067" s="6" t="e">
        <f>VLOOKUP($B1067,AR_AL,12,0)</f>
        <v>#N/A</v>
      </c>
      <c r="N1067" s="6" t="e">
        <f>VLOOKUP($B1067,AR_AL,13,0)</f>
        <v>#N/A</v>
      </c>
      <c r="O1067" s="6" t="e">
        <f>VLOOKUP($B1067,AR_AL,14,0)</f>
        <v>#N/A</v>
      </c>
      <c r="P1067" s="6" t="e">
        <f>VLOOKUP($B1067,AR_AL,15,0)</f>
        <v>#N/A</v>
      </c>
      <c r="Q1067" s="6" t="e">
        <f>VLOOKUP($B1067,AR_AL,16,0)</f>
        <v>#N/A</v>
      </c>
    </row>
    <row r="1068" spans="1:17">
      <c r="A1068" s="2" t="s">
        <v>2394</v>
      </c>
      <c r="B1068" s="2" t="s">
        <v>3098</v>
      </c>
      <c r="C1068" s="2" t="s">
        <v>77</v>
      </c>
      <c r="D1068" s="6">
        <f>VLOOKUP($B1068,AR_AL,3,0)</f>
        <v>0</v>
      </c>
      <c r="E1068" s="6">
        <f>VLOOKUP($B1068,AR_AL,4,0)</f>
        <v>0</v>
      </c>
      <c r="F1068" s="6">
        <f>VLOOKUP($B1068,AR_AL,5,0)</f>
        <v>0</v>
      </c>
      <c r="G1068" s="6">
        <f>VLOOKUP($B1068,AR_AL,6,0)</f>
        <v>0</v>
      </c>
      <c r="H1068" s="6">
        <f>VLOOKUP($B1068,AR_AL,7,0)</f>
        <v>0</v>
      </c>
      <c r="I1068" s="6">
        <f>VLOOKUP($B1068,AR_AL,8,0)</f>
        <v>0</v>
      </c>
      <c r="J1068" s="6">
        <f>VLOOKUP($B1068,AR_AL,9,0)</f>
        <v>0</v>
      </c>
      <c r="K1068" s="6">
        <f>VLOOKUP($B1068,AR_AL,10,0)</f>
        <v>0</v>
      </c>
      <c r="L1068" s="6">
        <f>VLOOKUP($B1068,AR_AL,11,0)</f>
        <v>0</v>
      </c>
      <c r="M1068" s="6">
        <f>VLOOKUP($B1068,AR_AL,12,0)</f>
        <v>0</v>
      </c>
      <c r="N1068" s="6">
        <f>VLOOKUP($B1068,AR_AL,13,0)</f>
        <v>0</v>
      </c>
      <c r="O1068" s="6">
        <f>VLOOKUP($B1068,AR_AL,14,0)</f>
        <v>0</v>
      </c>
      <c r="P1068" s="6">
        <f>VLOOKUP($B1068,AR_AL,15,0)</f>
        <v>0</v>
      </c>
      <c r="Q1068" s="6">
        <f>VLOOKUP($B1068,AR_AL,16,0)</f>
        <v>0</v>
      </c>
    </row>
    <row r="1069" spans="1:17">
      <c r="A1069" s="2" t="s">
        <v>2394</v>
      </c>
      <c r="B1069" s="2" t="s">
        <v>3101</v>
      </c>
      <c r="C1069" s="2" t="s">
        <v>77</v>
      </c>
      <c r="D1069" s="6" t="e">
        <f>VLOOKUP($B1069,AR_AL,3,0)</f>
        <v>#N/A</v>
      </c>
      <c r="E1069" s="6" t="e">
        <f>VLOOKUP($B1069,AR_AL,4,0)</f>
        <v>#N/A</v>
      </c>
      <c r="F1069" s="6" t="e">
        <f>VLOOKUP($B1069,AR_AL,5,0)</f>
        <v>#N/A</v>
      </c>
      <c r="G1069" s="6" t="e">
        <f>VLOOKUP($B1069,AR_AL,6,0)</f>
        <v>#N/A</v>
      </c>
      <c r="H1069" s="6" t="e">
        <f>VLOOKUP($B1069,AR_AL,7,0)</f>
        <v>#N/A</v>
      </c>
      <c r="I1069" s="6" t="e">
        <f>VLOOKUP($B1069,AR_AL,8,0)</f>
        <v>#N/A</v>
      </c>
      <c r="J1069" s="6" t="e">
        <f>VLOOKUP($B1069,AR_AL,9,0)</f>
        <v>#N/A</v>
      </c>
      <c r="K1069" s="6" t="e">
        <f>VLOOKUP($B1069,AR_AL,10,0)</f>
        <v>#N/A</v>
      </c>
      <c r="L1069" s="6" t="e">
        <f>VLOOKUP($B1069,AR_AL,11,0)</f>
        <v>#N/A</v>
      </c>
      <c r="M1069" s="6" t="e">
        <f>VLOOKUP($B1069,AR_AL,12,0)</f>
        <v>#N/A</v>
      </c>
      <c r="N1069" s="6" t="e">
        <f>VLOOKUP($B1069,AR_AL,13,0)</f>
        <v>#N/A</v>
      </c>
      <c r="O1069" s="6" t="e">
        <f>VLOOKUP($B1069,AR_AL,14,0)</f>
        <v>#N/A</v>
      </c>
      <c r="P1069" s="6" t="e">
        <f>VLOOKUP($B1069,AR_AL,15,0)</f>
        <v>#N/A</v>
      </c>
      <c r="Q1069" s="6" t="e">
        <f>VLOOKUP($B1069,AR_AL,16,0)</f>
        <v>#N/A</v>
      </c>
    </row>
    <row r="1070" spans="1:17">
      <c r="A1070" s="2" t="s">
        <v>2394</v>
      </c>
      <c r="B1070" s="2" t="s">
        <v>3102</v>
      </c>
      <c r="C1070" s="2" t="s">
        <v>77</v>
      </c>
      <c r="D1070" s="6">
        <f>VLOOKUP($B1070,AR_AL,3,0)</f>
        <v>0</v>
      </c>
      <c r="E1070" s="6">
        <f>VLOOKUP($B1070,AR_AL,4,0)</f>
        <v>0</v>
      </c>
      <c r="F1070" s="6">
        <f>VLOOKUP($B1070,AR_AL,5,0)</f>
        <v>0</v>
      </c>
      <c r="G1070" s="6">
        <f>VLOOKUP($B1070,AR_AL,6,0)</f>
        <v>0</v>
      </c>
      <c r="H1070" s="6">
        <f>VLOOKUP($B1070,AR_AL,7,0)</f>
        <v>0</v>
      </c>
      <c r="I1070" s="6">
        <f>VLOOKUP($B1070,AR_AL,8,0)</f>
        <v>0</v>
      </c>
      <c r="J1070" s="6">
        <f>VLOOKUP($B1070,AR_AL,9,0)</f>
        <v>0</v>
      </c>
      <c r="K1070" s="6">
        <f>VLOOKUP($B1070,AR_AL,10,0)</f>
        <v>0</v>
      </c>
      <c r="L1070" s="6">
        <f>VLOOKUP($B1070,AR_AL,11,0)</f>
        <v>0</v>
      </c>
      <c r="M1070" s="6">
        <f>VLOOKUP($B1070,AR_AL,12,0)</f>
        <v>0</v>
      </c>
      <c r="N1070" s="6">
        <f>VLOOKUP($B1070,AR_AL,13,0)</f>
        <v>0</v>
      </c>
      <c r="O1070" s="6">
        <f>VLOOKUP($B1070,AR_AL,14,0)</f>
        <v>0</v>
      </c>
      <c r="P1070" s="6">
        <f>VLOOKUP($B1070,AR_AL,15,0)</f>
        <v>0</v>
      </c>
      <c r="Q1070" s="6">
        <f>VLOOKUP($B1070,AR_AL,16,0)</f>
        <v>0</v>
      </c>
    </row>
    <row r="1071" spans="1:17">
      <c r="A1071" s="2" t="s">
        <v>2394</v>
      </c>
      <c r="B1071" s="2" t="s">
        <v>3108</v>
      </c>
      <c r="C1071" s="2" t="s">
        <v>77</v>
      </c>
      <c r="D1071" s="6" t="e">
        <f>VLOOKUP($B1071,AR_AL,3,0)</f>
        <v>#N/A</v>
      </c>
      <c r="E1071" s="6" t="e">
        <f>VLOOKUP($B1071,AR_AL,4,0)</f>
        <v>#N/A</v>
      </c>
      <c r="F1071" s="6" t="e">
        <f>VLOOKUP($B1071,AR_AL,5,0)</f>
        <v>#N/A</v>
      </c>
      <c r="G1071" s="6" t="e">
        <f>VLOOKUP($B1071,AR_AL,6,0)</f>
        <v>#N/A</v>
      </c>
      <c r="H1071" s="6" t="e">
        <f>VLOOKUP($B1071,AR_AL,7,0)</f>
        <v>#N/A</v>
      </c>
      <c r="I1071" s="6" t="e">
        <f>VLOOKUP($B1071,AR_AL,8,0)</f>
        <v>#N/A</v>
      </c>
      <c r="J1071" s="6" t="e">
        <f>VLOOKUP($B1071,AR_AL,9,0)</f>
        <v>#N/A</v>
      </c>
      <c r="K1071" s="6" t="e">
        <f>VLOOKUP($B1071,AR_AL,10,0)</f>
        <v>#N/A</v>
      </c>
      <c r="L1071" s="6" t="e">
        <f>VLOOKUP($B1071,AR_AL,11,0)</f>
        <v>#N/A</v>
      </c>
      <c r="M1071" s="6" t="e">
        <f>VLOOKUP($B1071,AR_AL,12,0)</f>
        <v>#N/A</v>
      </c>
      <c r="N1071" s="6" t="e">
        <f>VLOOKUP($B1071,AR_AL,13,0)</f>
        <v>#N/A</v>
      </c>
      <c r="O1071" s="6" t="e">
        <f>VLOOKUP($B1071,AR_AL,14,0)</f>
        <v>#N/A</v>
      </c>
      <c r="P1071" s="6" t="e">
        <f>VLOOKUP($B1071,AR_AL,15,0)</f>
        <v>#N/A</v>
      </c>
      <c r="Q1071" s="6" t="e">
        <f>VLOOKUP($B1071,AR_AL,16,0)</f>
        <v>#N/A</v>
      </c>
    </row>
    <row r="1072" spans="1:17">
      <c r="A1072" s="2" t="s">
        <v>2394</v>
      </c>
      <c r="B1072" s="2" t="s">
        <v>3147</v>
      </c>
      <c r="C1072" s="2" t="s">
        <v>77</v>
      </c>
      <c r="D1072" s="6">
        <f>VLOOKUP($B1072,AR_AL,3,0)</f>
        <v>0</v>
      </c>
      <c r="E1072" s="6">
        <f>VLOOKUP($B1072,AR_AL,4,0)</f>
        <v>0</v>
      </c>
      <c r="F1072" s="6">
        <f>VLOOKUP($B1072,AR_AL,5,0)</f>
        <v>0</v>
      </c>
      <c r="G1072" s="6">
        <f>VLOOKUP($B1072,AR_AL,6,0)</f>
        <v>0</v>
      </c>
      <c r="H1072" s="6">
        <f>VLOOKUP($B1072,AR_AL,7,0)</f>
        <v>0</v>
      </c>
      <c r="I1072" s="6">
        <f>VLOOKUP($B1072,AR_AL,8,0)</f>
        <v>0</v>
      </c>
      <c r="J1072" s="6">
        <f>VLOOKUP($B1072,AR_AL,9,0)</f>
        <v>0</v>
      </c>
      <c r="K1072" s="6">
        <f>VLOOKUP($B1072,AR_AL,10,0)</f>
        <v>0</v>
      </c>
      <c r="L1072" s="6">
        <f>VLOOKUP($B1072,AR_AL,11,0)</f>
        <v>0</v>
      </c>
      <c r="M1072" s="6">
        <f>VLOOKUP($B1072,AR_AL,12,0)</f>
        <v>0</v>
      </c>
      <c r="N1072" s="6">
        <f>VLOOKUP($B1072,AR_AL,13,0)</f>
        <v>0</v>
      </c>
      <c r="O1072" s="6">
        <f>VLOOKUP($B1072,AR_AL,14,0)</f>
        <v>0</v>
      </c>
      <c r="P1072" s="6">
        <f>VLOOKUP($B1072,AR_AL,15,0)</f>
        <v>0</v>
      </c>
      <c r="Q1072" s="6">
        <f>VLOOKUP($B1072,AR_AL,16,0)</f>
        <v>0</v>
      </c>
    </row>
    <row r="1073" spans="1:17">
      <c r="A1073" s="2" t="s">
        <v>2394</v>
      </c>
      <c r="B1073" s="2" t="s">
        <v>3170</v>
      </c>
      <c r="C1073" s="2" t="s">
        <v>77</v>
      </c>
      <c r="D1073" s="6" t="e">
        <f>VLOOKUP($B1073,AR_AL,3,0)</f>
        <v>#N/A</v>
      </c>
      <c r="E1073" s="6" t="e">
        <f>VLOOKUP($B1073,AR_AL,4,0)</f>
        <v>#N/A</v>
      </c>
      <c r="F1073" s="6" t="e">
        <f>VLOOKUP($B1073,AR_AL,5,0)</f>
        <v>#N/A</v>
      </c>
      <c r="G1073" s="6" t="e">
        <f>VLOOKUP($B1073,AR_AL,6,0)</f>
        <v>#N/A</v>
      </c>
      <c r="H1073" s="6" t="e">
        <f>VLOOKUP($B1073,AR_AL,7,0)</f>
        <v>#N/A</v>
      </c>
      <c r="I1073" s="6" t="e">
        <f>VLOOKUP($B1073,AR_AL,8,0)</f>
        <v>#N/A</v>
      </c>
      <c r="J1073" s="6" t="e">
        <f>VLOOKUP($B1073,AR_AL,9,0)</f>
        <v>#N/A</v>
      </c>
      <c r="K1073" s="6" t="e">
        <f>VLOOKUP($B1073,AR_AL,10,0)</f>
        <v>#N/A</v>
      </c>
      <c r="L1073" s="6" t="e">
        <f>VLOOKUP($B1073,AR_AL,11,0)</f>
        <v>#N/A</v>
      </c>
      <c r="M1073" s="6" t="e">
        <f>VLOOKUP($B1073,AR_AL,12,0)</f>
        <v>#N/A</v>
      </c>
      <c r="N1073" s="6" t="e">
        <f>VLOOKUP($B1073,AR_AL,13,0)</f>
        <v>#N/A</v>
      </c>
      <c r="O1073" s="6" t="e">
        <f>VLOOKUP($B1073,AR_AL,14,0)</f>
        <v>#N/A</v>
      </c>
      <c r="P1073" s="6" t="e">
        <f>VLOOKUP($B1073,AR_AL,15,0)</f>
        <v>#N/A</v>
      </c>
      <c r="Q1073" s="6" t="e">
        <f>VLOOKUP($B1073,AR_AL,16,0)</f>
        <v>#N/A</v>
      </c>
    </row>
    <row r="1074" spans="1:17">
      <c r="A1074" s="2" t="s">
        <v>2394</v>
      </c>
      <c r="B1074" s="2" t="s">
        <v>3304</v>
      </c>
      <c r="C1074" s="2" t="s">
        <v>77</v>
      </c>
      <c r="D1074" s="6" t="e">
        <f>VLOOKUP($B1074,AR_AL,3,0)</f>
        <v>#N/A</v>
      </c>
      <c r="E1074" s="6" t="e">
        <f>VLOOKUP($B1074,AR_AL,4,0)</f>
        <v>#N/A</v>
      </c>
      <c r="F1074" s="6" t="e">
        <f>VLOOKUP($B1074,AR_AL,5,0)</f>
        <v>#N/A</v>
      </c>
      <c r="G1074" s="6" t="e">
        <f>VLOOKUP($B1074,AR_AL,6,0)</f>
        <v>#N/A</v>
      </c>
      <c r="H1074" s="6" t="e">
        <f>VLOOKUP($B1074,AR_AL,7,0)</f>
        <v>#N/A</v>
      </c>
      <c r="I1074" s="6" t="e">
        <f>VLOOKUP($B1074,AR_AL,8,0)</f>
        <v>#N/A</v>
      </c>
      <c r="J1074" s="6" t="e">
        <f>VLOOKUP($B1074,AR_AL,9,0)</f>
        <v>#N/A</v>
      </c>
      <c r="K1074" s="6" t="e">
        <f>VLOOKUP($B1074,AR_AL,10,0)</f>
        <v>#N/A</v>
      </c>
      <c r="L1074" s="6" t="e">
        <f>VLOOKUP($B1074,AR_AL,11,0)</f>
        <v>#N/A</v>
      </c>
      <c r="M1074" s="6" t="e">
        <f>VLOOKUP($B1074,AR_AL,12,0)</f>
        <v>#N/A</v>
      </c>
      <c r="N1074" s="6" t="e">
        <f>VLOOKUP($B1074,AR_AL,13,0)</f>
        <v>#N/A</v>
      </c>
      <c r="O1074" s="6" t="e">
        <f>VLOOKUP($B1074,AR_AL,14,0)</f>
        <v>#N/A</v>
      </c>
      <c r="P1074" s="6" t="e">
        <f>VLOOKUP($B1074,AR_AL,15,0)</f>
        <v>#N/A</v>
      </c>
      <c r="Q1074" s="6" t="e">
        <f>VLOOKUP($B1074,AR_AL,16,0)</f>
        <v>#N/A</v>
      </c>
    </row>
    <row r="1075" spans="1:17">
      <c r="A1075" s="2" t="s">
        <v>2394</v>
      </c>
      <c r="B1075" s="2" t="s">
        <v>3305</v>
      </c>
      <c r="C1075" s="2" t="s">
        <v>77</v>
      </c>
      <c r="D1075" s="6">
        <f>VLOOKUP($B1075,AR_AL,3,0)</f>
        <v>0</v>
      </c>
      <c r="E1075" s="6">
        <f>VLOOKUP($B1075,AR_AL,4,0)</f>
        <v>0</v>
      </c>
      <c r="F1075" s="6">
        <f>VLOOKUP($B1075,AR_AL,5,0)</f>
        <v>0</v>
      </c>
      <c r="G1075" s="6">
        <f>VLOOKUP($B1075,AR_AL,6,0)</f>
        <v>0</v>
      </c>
      <c r="H1075" s="6">
        <f>VLOOKUP($B1075,AR_AL,7,0)</f>
        <v>0</v>
      </c>
      <c r="I1075" s="6">
        <f>VLOOKUP($B1075,AR_AL,8,0)</f>
        <v>0</v>
      </c>
      <c r="J1075" s="6">
        <f>VLOOKUP($B1075,AR_AL,9,0)</f>
        <v>0</v>
      </c>
      <c r="K1075" s="6">
        <f>VLOOKUP($B1075,AR_AL,10,0)</f>
        <v>0</v>
      </c>
      <c r="L1075" s="6">
        <f>VLOOKUP($B1075,AR_AL,11,0)</f>
        <v>0</v>
      </c>
      <c r="M1075" s="6">
        <f>VLOOKUP($B1075,AR_AL,12,0)</f>
        <v>0</v>
      </c>
      <c r="N1075" s="6">
        <f>VLOOKUP($B1075,AR_AL,13,0)</f>
        <v>0</v>
      </c>
      <c r="O1075" s="6">
        <f>VLOOKUP($B1075,AR_AL,14,0)</f>
        <v>0</v>
      </c>
      <c r="P1075" s="6">
        <f>VLOOKUP($B1075,AR_AL,15,0)</f>
        <v>0</v>
      </c>
      <c r="Q1075" s="6">
        <f>VLOOKUP($B1075,AR_AL,16,0)</f>
        <v>0</v>
      </c>
    </row>
    <row r="1076" spans="1:17">
      <c r="A1076" s="2" t="s">
        <v>527</v>
      </c>
      <c r="B1076" s="2" t="s">
        <v>528</v>
      </c>
      <c r="C1076" s="2" t="s">
        <v>77</v>
      </c>
      <c r="D1076" s="6">
        <f>VLOOKUP($B1076,AR_AL,3,0)</f>
        <v>0</v>
      </c>
      <c r="E1076" s="6">
        <f>VLOOKUP($B1076,AR_AL,4,0)</f>
        <v>0</v>
      </c>
      <c r="F1076" s="6">
        <f>VLOOKUP($B1076,AR_AL,5,0)</f>
        <v>0</v>
      </c>
      <c r="G1076" s="6">
        <f>VLOOKUP($B1076,AR_AL,6,0)</f>
        <v>0</v>
      </c>
      <c r="H1076" s="6">
        <f>VLOOKUP($B1076,AR_AL,7,0)</f>
        <v>0</v>
      </c>
      <c r="I1076" s="6">
        <f>VLOOKUP($B1076,AR_AL,8,0)</f>
        <v>0</v>
      </c>
      <c r="J1076" s="6">
        <f>VLOOKUP($B1076,AR_AL,9,0)</f>
        <v>0</v>
      </c>
      <c r="K1076" s="6">
        <f>VLOOKUP($B1076,AR_AL,10,0)</f>
        <v>0</v>
      </c>
      <c r="L1076" s="6">
        <f>VLOOKUP($B1076,AR_AL,11,0)</f>
        <v>0</v>
      </c>
      <c r="M1076" s="6">
        <f>VLOOKUP($B1076,AR_AL,12,0)</f>
        <v>0</v>
      </c>
      <c r="N1076" s="6">
        <f>VLOOKUP($B1076,AR_AL,13,0)</f>
        <v>0</v>
      </c>
      <c r="O1076" s="6">
        <f>VLOOKUP($B1076,AR_AL,14,0)</f>
        <v>0</v>
      </c>
      <c r="P1076" s="6">
        <f>VLOOKUP($B1076,AR_AL,15,0)</f>
        <v>0</v>
      </c>
      <c r="Q1076" s="6">
        <f>VLOOKUP($B1076,AR_AL,16,0)</f>
        <v>0</v>
      </c>
    </row>
    <row r="1077" spans="1:17">
      <c r="A1077" s="2" t="s">
        <v>527</v>
      </c>
      <c r="B1077" s="2" t="s">
        <v>530</v>
      </c>
      <c r="C1077" s="2" t="s">
        <v>77</v>
      </c>
      <c r="D1077" s="6">
        <f>VLOOKUP($B1077,AR_AL,3,0)</f>
        <v>0</v>
      </c>
      <c r="E1077" s="6">
        <f>VLOOKUP($B1077,AR_AL,4,0)</f>
        <v>0</v>
      </c>
      <c r="F1077" s="6">
        <f>VLOOKUP($B1077,AR_AL,5,0)</f>
        <v>0</v>
      </c>
      <c r="G1077" s="6">
        <f>VLOOKUP($B1077,AR_AL,6,0)</f>
        <v>0</v>
      </c>
      <c r="H1077" s="6">
        <f>VLOOKUP($B1077,AR_AL,7,0)</f>
        <v>0</v>
      </c>
      <c r="I1077" s="6">
        <f>VLOOKUP($B1077,AR_AL,8,0)</f>
        <v>0</v>
      </c>
      <c r="J1077" s="6">
        <f>VLOOKUP($B1077,AR_AL,9,0)</f>
        <v>0</v>
      </c>
      <c r="K1077" s="6">
        <f>VLOOKUP($B1077,AR_AL,10,0)</f>
        <v>0</v>
      </c>
      <c r="L1077" s="6">
        <f>VLOOKUP($B1077,AR_AL,11,0)</f>
        <v>0</v>
      </c>
      <c r="M1077" s="6">
        <f>VLOOKUP($B1077,AR_AL,12,0)</f>
        <v>0</v>
      </c>
      <c r="N1077" s="6">
        <f>VLOOKUP($B1077,AR_AL,13,0)</f>
        <v>0</v>
      </c>
      <c r="O1077" s="6">
        <f>VLOOKUP($B1077,AR_AL,14,0)</f>
        <v>0</v>
      </c>
      <c r="P1077" s="6">
        <f>VLOOKUP($B1077,AR_AL,15,0)</f>
        <v>0</v>
      </c>
      <c r="Q1077" s="6">
        <f>VLOOKUP($B1077,AR_AL,16,0)</f>
        <v>0</v>
      </c>
    </row>
    <row r="1078" spans="1:17">
      <c r="A1078" s="2" t="s">
        <v>527</v>
      </c>
      <c r="B1078" s="2" t="s">
        <v>567</v>
      </c>
      <c r="C1078" s="2" t="s">
        <v>77</v>
      </c>
      <c r="D1078" s="6">
        <f>VLOOKUP($B1078,AR_AL,3,0)</f>
        <v>0</v>
      </c>
      <c r="E1078" s="6">
        <f>VLOOKUP($B1078,AR_AL,4,0)</f>
        <v>0</v>
      </c>
      <c r="F1078" s="6">
        <f>VLOOKUP($B1078,AR_AL,5,0)</f>
        <v>0</v>
      </c>
      <c r="G1078" s="6">
        <f>VLOOKUP($B1078,AR_AL,6,0)</f>
        <v>0</v>
      </c>
      <c r="H1078" s="6">
        <f>VLOOKUP($B1078,AR_AL,7,0)</f>
        <v>0</v>
      </c>
      <c r="I1078" s="6">
        <f>VLOOKUP($B1078,AR_AL,8,0)</f>
        <v>0</v>
      </c>
      <c r="J1078" s="6">
        <f>VLOOKUP($B1078,AR_AL,9,0)</f>
        <v>0</v>
      </c>
      <c r="K1078" s="6">
        <f>VLOOKUP($B1078,AR_AL,10,0)</f>
        <v>0</v>
      </c>
      <c r="L1078" s="6">
        <f>VLOOKUP($B1078,AR_AL,11,0)</f>
        <v>0</v>
      </c>
      <c r="M1078" s="6">
        <f>VLOOKUP($B1078,AR_AL,12,0)</f>
        <v>0</v>
      </c>
      <c r="N1078" s="6">
        <f>VLOOKUP($B1078,AR_AL,13,0)</f>
        <v>0</v>
      </c>
      <c r="O1078" s="6">
        <f>VLOOKUP($B1078,AR_AL,14,0)</f>
        <v>0</v>
      </c>
      <c r="P1078" s="6">
        <f>VLOOKUP($B1078,AR_AL,15,0)</f>
        <v>0</v>
      </c>
      <c r="Q1078" s="6">
        <f>VLOOKUP($B1078,AR_AL,16,0)</f>
        <v>0</v>
      </c>
    </row>
    <row r="1079" spans="1:17">
      <c r="A1079" s="2" t="s">
        <v>527</v>
      </c>
      <c r="B1079" s="2" t="s">
        <v>2186</v>
      </c>
      <c r="C1079" s="2" t="s">
        <v>77</v>
      </c>
      <c r="D1079" s="6" t="e">
        <f>VLOOKUP($B1079,AR_AL,3,0)</f>
        <v>#N/A</v>
      </c>
      <c r="E1079" s="6" t="e">
        <f>VLOOKUP($B1079,AR_AL,4,0)</f>
        <v>#N/A</v>
      </c>
      <c r="F1079" s="6" t="e">
        <f>VLOOKUP($B1079,AR_AL,5,0)</f>
        <v>#N/A</v>
      </c>
      <c r="G1079" s="6" t="e">
        <f>VLOOKUP($B1079,AR_AL,6,0)</f>
        <v>#N/A</v>
      </c>
      <c r="H1079" s="6" t="e">
        <f>VLOOKUP($B1079,AR_AL,7,0)</f>
        <v>#N/A</v>
      </c>
      <c r="I1079" s="6" t="e">
        <f>VLOOKUP($B1079,AR_AL,8,0)</f>
        <v>#N/A</v>
      </c>
      <c r="J1079" s="6" t="e">
        <f>VLOOKUP($B1079,AR_AL,9,0)</f>
        <v>#N/A</v>
      </c>
      <c r="K1079" s="6" t="e">
        <f>VLOOKUP($B1079,AR_AL,10,0)</f>
        <v>#N/A</v>
      </c>
      <c r="L1079" s="6" t="e">
        <f>VLOOKUP($B1079,AR_AL,11,0)</f>
        <v>#N/A</v>
      </c>
      <c r="M1079" s="6" t="e">
        <f>VLOOKUP($B1079,AR_AL,12,0)</f>
        <v>#N/A</v>
      </c>
      <c r="N1079" s="6" t="e">
        <f>VLOOKUP($B1079,AR_AL,13,0)</f>
        <v>#N/A</v>
      </c>
      <c r="O1079" s="6" t="e">
        <f>VLOOKUP($B1079,AR_AL,14,0)</f>
        <v>#N/A</v>
      </c>
      <c r="P1079" s="6" t="e">
        <f>VLOOKUP($B1079,AR_AL,15,0)</f>
        <v>#N/A</v>
      </c>
      <c r="Q1079" s="6" t="e">
        <f>VLOOKUP($B1079,AR_AL,16,0)</f>
        <v>#N/A</v>
      </c>
    </row>
    <row r="1080" spans="1:17">
      <c r="A1080" s="2" t="s">
        <v>527</v>
      </c>
      <c r="B1080" s="2" t="s">
        <v>2187</v>
      </c>
      <c r="C1080" s="2" t="s">
        <v>77</v>
      </c>
      <c r="D1080" s="6">
        <f>VLOOKUP($B1080,AR_AL,3,0)</f>
        <v>0</v>
      </c>
      <c r="E1080" s="6">
        <f>VLOOKUP($B1080,AR_AL,4,0)</f>
        <v>0</v>
      </c>
      <c r="F1080" s="6">
        <f>VLOOKUP($B1080,AR_AL,5,0)</f>
        <v>0</v>
      </c>
      <c r="G1080" s="6">
        <f>VLOOKUP($B1080,AR_AL,6,0)</f>
        <v>0</v>
      </c>
      <c r="H1080" s="6">
        <f>VLOOKUP($B1080,AR_AL,7,0)</f>
        <v>0</v>
      </c>
      <c r="I1080" s="6">
        <f>VLOOKUP($B1080,AR_AL,8,0)</f>
        <v>0</v>
      </c>
      <c r="J1080" s="6">
        <f>VLOOKUP($B1080,AR_AL,9,0)</f>
        <v>0</v>
      </c>
      <c r="K1080" s="6">
        <f>VLOOKUP($B1080,AR_AL,10,0)</f>
        <v>0</v>
      </c>
      <c r="L1080" s="6">
        <f>VLOOKUP($B1080,AR_AL,11,0)</f>
        <v>0</v>
      </c>
      <c r="M1080" s="6">
        <f>VLOOKUP($B1080,AR_AL,12,0)</f>
        <v>0</v>
      </c>
      <c r="N1080" s="6">
        <f>VLOOKUP($B1080,AR_AL,13,0)</f>
        <v>0</v>
      </c>
      <c r="O1080" s="6">
        <f>VLOOKUP($B1080,AR_AL,14,0)</f>
        <v>0</v>
      </c>
      <c r="P1080" s="6">
        <f>VLOOKUP($B1080,AR_AL,15,0)</f>
        <v>0</v>
      </c>
      <c r="Q1080" s="6">
        <f>VLOOKUP($B1080,AR_AL,16,0)</f>
        <v>0</v>
      </c>
    </row>
    <row r="1081" spans="1:17">
      <c r="A1081" s="2" t="s">
        <v>527</v>
      </c>
      <c r="B1081" s="2" t="s">
        <v>2230</v>
      </c>
      <c r="C1081" s="2" t="s">
        <v>77</v>
      </c>
      <c r="D1081" s="6">
        <f>VLOOKUP($B1081,AR_AL,3,0)</f>
        <v>0</v>
      </c>
      <c r="E1081" s="6">
        <f>VLOOKUP($B1081,AR_AL,4,0)</f>
        <v>0</v>
      </c>
      <c r="F1081" s="6">
        <f>VLOOKUP($B1081,AR_AL,5,0)</f>
        <v>0</v>
      </c>
      <c r="G1081" s="6">
        <f>VLOOKUP($B1081,AR_AL,6,0)</f>
        <v>0</v>
      </c>
      <c r="H1081" s="6">
        <f>VLOOKUP($B1081,AR_AL,7,0)</f>
        <v>0</v>
      </c>
      <c r="I1081" s="6">
        <f>VLOOKUP($B1081,AR_AL,8,0)</f>
        <v>0</v>
      </c>
      <c r="J1081" s="6">
        <f>VLOOKUP($B1081,AR_AL,9,0)</f>
        <v>0</v>
      </c>
      <c r="K1081" s="6">
        <f>VLOOKUP($B1081,AR_AL,10,0)</f>
        <v>0</v>
      </c>
      <c r="L1081" s="6">
        <f>VLOOKUP($B1081,AR_AL,11,0)</f>
        <v>0</v>
      </c>
      <c r="M1081" s="6">
        <f>VLOOKUP($B1081,AR_AL,12,0)</f>
        <v>0</v>
      </c>
      <c r="N1081" s="6">
        <f>VLOOKUP($B1081,AR_AL,13,0)</f>
        <v>0</v>
      </c>
      <c r="O1081" s="6">
        <f>VLOOKUP($B1081,AR_AL,14,0)</f>
        <v>0</v>
      </c>
      <c r="P1081" s="6">
        <f>VLOOKUP($B1081,AR_AL,15,0)</f>
        <v>0</v>
      </c>
      <c r="Q1081" s="6">
        <f>VLOOKUP($B1081,AR_AL,16,0)</f>
        <v>0</v>
      </c>
    </row>
    <row r="1082" spans="1:17">
      <c r="A1082" s="2" t="s">
        <v>527</v>
      </c>
      <c r="B1082" s="2" t="s">
        <v>2235</v>
      </c>
      <c r="C1082" s="2" t="s">
        <v>77</v>
      </c>
      <c r="D1082" s="6" t="e">
        <f>VLOOKUP($B1082,AR_AL,3,0)</f>
        <v>#N/A</v>
      </c>
      <c r="E1082" s="6" t="e">
        <f>VLOOKUP($B1082,AR_AL,4,0)</f>
        <v>#N/A</v>
      </c>
      <c r="F1082" s="6" t="e">
        <f>VLOOKUP($B1082,AR_AL,5,0)</f>
        <v>#N/A</v>
      </c>
      <c r="G1082" s="6" t="e">
        <f>VLOOKUP($B1082,AR_AL,6,0)</f>
        <v>#N/A</v>
      </c>
      <c r="H1082" s="6" t="e">
        <f>VLOOKUP($B1082,AR_AL,7,0)</f>
        <v>#N/A</v>
      </c>
      <c r="I1082" s="6" t="e">
        <f>VLOOKUP($B1082,AR_AL,8,0)</f>
        <v>#N/A</v>
      </c>
      <c r="J1082" s="6" t="e">
        <f>VLOOKUP($B1082,AR_AL,9,0)</f>
        <v>#N/A</v>
      </c>
      <c r="K1082" s="6" t="e">
        <f>VLOOKUP($B1082,AR_AL,10,0)</f>
        <v>#N/A</v>
      </c>
      <c r="L1082" s="6" t="e">
        <f>VLOOKUP($B1082,AR_AL,11,0)</f>
        <v>#N/A</v>
      </c>
      <c r="M1082" s="6" t="e">
        <f>VLOOKUP($B1082,AR_AL,12,0)</f>
        <v>#N/A</v>
      </c>
      <c r="N1082" s="6" t="e">
        <f>VLOOKUP($B1082,AR_AL,13,0)</f>
        <v>#N/A</v>
      </c>
      <c r="O1082" s="6" t="e">
        <f>VLOOKUP($B1082,AR_AL,14,0)</f>
        <v>#N/A</v>
      </c>
      <c r="P1082" s="6" t="e">
        <f>VLOOKUP($B1082,AR_AL,15,0)</f>
        <v>#N/A</v>
      </c>
      <c r="Q1082" s="6" t="e">
        <f>VLOOKUP($B1082,AR_AL,16,0)</f>
        <v>#N/A</v>
      </c>
    </row>
    <row r="1083" spans="1:17">
      <c r="A1083" s="2" t="s">
        <v>527</v>
      </c>
      <c r="B1083" s="2" t="s">
        <v>2237</v>
      </c>
      <c r="C1083" s="2" t="s">
        <v>77</v>
      </c>
      <c r="D1083" s="6">
        <f>VLOOKUP($B1083,AR_AL,3,0)</f>
        <v>0</v>
      </c>
      <c r="E1083" s="6">
        <f>VLOOKUP($B1083,AR_AL,4,0)</f>
        <v>0</v>
      </c>
      <c r="F1083" s="6">
        <f>VLOOKUP($B1083,AR_AL,5,0)</f>
        <v>0</v>
      </c>
      <c r="G1083" s="6">
        <f>VLOOKUP($B1083,AR_AL,6,0)</f>
        <v>0</v>
      </c>
      <c r="H1083" s="6">
        <f>VLOOKUP($B1083,AR_AL,7,0)</f>
        <v>0</v>
      </c>
      <c r="I1083" s="6">
        <f>VLOOKUP($B1083,AR_AL,8,0)</f>
        <v>0</v>
      </c>
      <c r="J1083" s="6">
        <f>VLOOKUP($B1083,AR_AL,9,0)</f>
        <v>0</v>
      </c>
      <c r="K1083" s="6">
        <f>VLOOKUP($B1083,AR_AL,10,0)</f>
        <v>0</v>
      </c>
      <c r="L1083" s="6">
        <f>VLOOKUP($B1083,AR_AL,11,0)</f>
        <v>0</v>
      </c>
      <c r="M1083" s="6">
        <f>VLOOKUP($B1083,AR_AL,12,0)</f>
        <v>0</v>
      </c>
      <c r="N1083" s="6">
        <f>VLOOKUP($B1083,AR_AL,13,0)</f>
        <v>0</v>
      </c>
      <c r="O1083" s="6">
        <f>VLOOKUP($B1083,AR_AL,14,0)</f>
        <v>0</v>
      </c>
      <c r="P1083" s="6">
        <f>VLOOKUP($B1083,AR_AL,15,0)</f>
        <v>0</v>
      </c>
      <c r="Q1083" s="6">
        <f>VLOOKUP($B1083,AR_AL,16,0)</f>
        <v>0</v>
      </c>
    </row>
    <row r="1084" spans="1:17">
      <c r="A1084" s="2" t="s">
        <v>527</v>
      </c>
      <c r="B1084" s="2" t="s">
        <v>2239</v>
      </c>
      <c r="C1084" s="2" t="s">
        <v>77</v>
      </c>
      <c r="D1084" s="6">
        <f>VLOOKUP($B1084,AR_AL,3,0)</f>
        <v>0</v>
      </c>
      <c r="E1084" s="6">
        <f>VLOOKUP($B1084,AR_AL,4,0)</f>
        <v>0</v>
      </c>
      <c r="F1084" s="6">
        <f>VLOOKUP($B1084,AR_AL,5,0)</f>
        <v>0</v>
      </c>
      <c r="G1084" s="6">
        <f>VLOOKUP($B1084,AR_AL,6,0)</f>
        <v>0</v>
      </c>
      <c r="H1084" s="6">
        <f>VLOOKUP($B1084,AR_AL,7,0)</f>
        <v>0</v>
      </c>
      <c r="I1084" s="6">
        <f>VLOOKUP($B1084,AR_AL,8,0)</f>
        <v>0</v>
      </c>
      <c r="J1084" s="6">
        <f>VLOOKUP($B1084,AR_AL,9,0)</f>
        <v>0</v>
      </c>
      <c r="K1084" s="6">
        <f>VLOOKUP($B1084,AR_AL,10,0)</f>
        <v>0</v>
      </c>
      <c r="L1084" s="6">
        <f>VLOOKUP($B1084,AR_AL,11,0)</f>
        <v>0</v>
      </c>
      <c r="M1084" s="6">
        <f>VLOOKUP($B1084,AR_AL,12,0)</f>
        <v>0</v>
      </c>
      <c r="N1084" s="6">
        <f>VLOOKUP($B1084,AR_AL,13,0)</f>
        <v>0</v>
      </c>
      <c r="O1084" s="6">
        <f>VLOOKUP($B1084,AR_AL,14,0)</f>
        <v>0</v>
      </c>
      <c r="P1084" s="6">
        <f>VLOOKUP($B1084,AR_AL,15,0)</f>
        <v>0</v>
      </c>
      <c r="Q1084" s="6">
        <f>VLOOKUP($B1084,AR_AL,16,0)</f>
        <v>0</v>
      </c>
    </row>
    <row r="1085" spans="1:17">
      <c r="A1085" s="2" t="s">
        <v>527</v>
      </c>
      <c r="B1085" s="2" t="s">
        <v>2241</v>
      </c>
      <c r="C1085" s="2" t="s">
        <v>77</v>
      </c>
      <c r="D1085" s="6">
        <f>VLOOKUP($B1085,AR_AL,3,0)</f>
        <v>0</v>
      </c>
      <c r="E1085" s="6">
        <f>VLOOKUP($B1085,AR_AL,4,0)</f>
        <v>0</v>
      </c>
      <c r="F1085" s="6">
        <f>VLOOKUP($B1085,AR_AL,5,0)</f>
        <v>0</v>
      </c>
      <c r="G1085" s="6">
        <f>VLOOKUP($B1085,AR_AL,6,0)</f>
        <v>0</v>
      </c>
      <c r="H1085" s="6">
        <f>VLOOKUP($B1085,AR_AL,7,0)</f>
        <v>0</v>
      </c>
      <c r="I1085" s="6">
        <f>VLOOKUP($B1085,AR_AL,8,0)</f>
        <v>0</v>
      </c>
      <c r="J1085" s="6">
        <f>VLOOKUP($B1085,AR_AL,9,0)</f>
        <v>0</v>
      </c>
      <c r="K1085" s="6">
        <f>VLOOKUP($B1085,AR_AL,10,0)</f>
        <v>0</v>
      </c>
      <c r="L1085" s="6">
        <f>VLOOKUP($B1085,AR_AL,11,0)</f>
        <v>0</v>
      </c>
      <c r="M1085" s="6">
        <f>VLOOKUP($B1085,AR_AL,12,0)</f>
        <v>0</v>
      </c>
      <c r="N1085" s="6">
        <f>VLOOKUP($B1085,AR_AL,13,0)</f>
        <v>0</v>
      </c>
      <c r="O1085" s="6">
        <f>VLOOKUP($B1085,AR_AL,14,0)</f>
        <v>0</v>
      </c>
      <c r="P1085" s="6">
        <f>VLOOKUP($B1085,AR_AL,15,0)</f>
        <v>0</v>
      </c>
      <c r="Q1085" s="6">
        <f>VLOOKUP($B1085,AR_AL,16,0)</f>
        <v>0</v>
      </c>
    </row>
    <row r="1086" spans="1:17">
      <c r="A1086" s="2" t="s">
        <v>527</v>
      </c>
      <c r="B1086" s="2" t="s">
        <v>2243</v>
      </c>
      <c r="C1086" s="2" t="s">
        <v>77</v>
      </c>
      <c r="D1086" s="6">
        <f>VLOOKUP($B1086,AR_AL,3,0)</f>
        <v>0</v>
      </c>
      <c r="E1086" s="6">
        <f>VLOOKUP($B1086,AR_AL,4,0)</f>
        <v>0</v>
      </c>
      <c r="F1086" s="6">
        <f>VLOOKUP($B1086,AR_AL,5,0)</f>
        <v>0</v>
      </c>
      <c r="G1086" s="6">
        <f>VLOOKUP($B1086,AR_AL,6,0)</f>
        <v>0</v>
      </c>
      <c r="H1086" s="6">
        <f>VLOOKUP($B1086,AR_AL,7,0)</f>
        <v>0</v>
      </c>
      <c r="I1086" s="6">
        <f>VLOOKUP($B1086,AR_AL,8,0)</f>
        <v>0</v>
      </c>
      <c r="J1086" s="6">
        <f>VLOOKUP($B1086,AR_AL,9,0)</f>
        <v>0</v>
      </c>
      <c r="K1086" s="6">
        <f>VLOOKUP($B1086,AR_AL,10,0)</f>
        <v>0</v>
      </c>
      <c r="L1086" s="6">
        <f>VLOOKUP($B1086,AR_AL,11,0)</f>
        <v>0</v>
      </c>
      <c r="M1086" s="6">
        <f>VLOOKUP($B1086,AR_AL,12,0)</f>
        <v>0</v>
      </c>
      <c r="N1086" s="6">
        <f>VLOOKUP($B1086,AR_AL,13,0)</f>
        <v>0</v>
      </c>
      <c r="O1086" s="6">
        <f>VLOOKUP($B1086,AR_AL,14,0)</f>
        <v>0</v>
      </c>
      <c r="P1086" s="6">
        <f>VLOOKUP($B1086,AR_AL,15,0)</f>
        <v>0</v>
      </c>
      <c r="Q1086" s="6">
        <f>VLOOKUP($B1086,AR_AL,16,0)</f>
        <v>0</v>
      </c>
    </row>
    <row r="1087" spans="1:17">
      <c r="A1087" s="2" t="s">
        <v>527</v>
      </c>
      <c r="B1087" s="2" t="s">
        <v>3196</v>
      </c>
      <c r="C1087" s="2" t="s">
        <v>77</v>
      </c>
      <c r="D1087" s="6" t="e">
        <f>VLOOKUP($B1087,AR_AL,3,0)</f>
        <v>#N/A</v>
      </c>
      <c r="E1087" s="6" t="e">
        <f>VLOOKUP($B1087,AR_AL,4,0)</f>
        <v>#N/A</v>
      </c>
      <c r="F1087" s="6" t="e">
        <f>VLOOKUP($B1087,AR_AL,5,0)</f>
        <v>#N/A</v>
      </c>
      <c r="G1087" s="6" t="e">
        <f>VLOOKUP($B1087,AR_AL,6,0)</f>
        <v>#N/A</v>
      </c>
      <c r="H1087" s="6" t="e">
        <f>VLOOKUP($B1087,AR_AL,7,0)</f>
        <v>#N/A</v>
      </c>
      <c r="I1087" s="6" t="e">
        <f>VLOOKUP($B1087,AR_AL,8,0)</f>
        <v>#N/A</v>
      </c>
      <c r="J1087" s="6" t="e">
        <f>VLOOKUP($B1087,AR_AL,9,0)</f>
        <v>#N/A</v>
      </c>
      <c r="K1087" s="6" t="e">
        <f>VLOOKUP($B1087,AR_AL,10,0)</f>
        <v>#N/A</v>
      </c>
      <c r="L1087" s="6" t="e">
        <f>VLOOKUP($B1087,AR_AL,11,0)</f>
        <v>#N/A</v>
      </c>
      <c r="M1087" s="6" t="e">
        <f>VLOOKUP($B1087,AR_AL,12,0)</f>
        <v>#N/A</v>
      </c>
      <c r="N1087" s="6" t="e">
        <f>VLOOKUP($B1087,AR_AL,13,0)</f>
        <v>#N/A</v>
      </c>
      <c r="O1087" s="6" t="e">
        <f>VLOOKUP($B1087,AR_AL,14,0)</f>
        <v>#N/A</v>
      </c>
      <c r="P1087" s="6" t="e">
        <f>VLOOKUP($B1087,AR_AL,15,0)</f>
        <v>#N/A</v>
      </c>
      <c r="Q1087" s="6" t="e">
        <f>VLOOKUP($B1087,AR_AL,16,0)</f>
        <v>#N/A</v>
      </c>
    </row>
    <row r="1088" spans="1:17">
      <c r="A1088" s="2" t="s">
        <v>241</v>
      </c>
      <c r="B1088" s="2" t="s">
        <v>242</v>
      </c>
      <c r="C1088" s="2" t="s">
        <v>77</v>
      </c>
      <c r="D1088" s="6">
        <f>VLOOKUP($B1088,AR_AL,3,0)</f>
        <v>0</v>
      </c>
      <c r="E1088" s="6">
        <f>VLOOKUP($B1088,AR_AL,4,0)</f>
        <v>0</v>
      </c>
      <c r="F1088" s="6">
        <f>VLOOKUP($B1088,AR_AL,5,0)</f>
        <v>0</v>
      </c>
      <c r="G1088" s="6">
        <f>VLOOKUP($B1088,AR_AL,6,0)</f>
        <v>0</v>
      </c>
      <c r="H1088" s="6">
        <f>VLOOKUP($B1088,AR_AL,7,0)</f>
        <v>0</v>
      </c>
      <c r="I1088" s="6">
        <f>VLOOKUP($B1088,AR_AL,8,0)</f>
        <v>0</v>
      </c>
      <c r="J1088" s="6">
        <f>VLOOKUP($B1088,AR_AL,9,0)</f>
        <v>0</v>
      </c>
      <c r="K1088" s="6">
        <f>VLOOKUP($B1088,AR_AL,10,0)</f>
        <v>0</v>
      </c>
      <c r="L1088" s="6">
        <f>VLOOKUP($B1088,AR_AL,11,0)</f>
        <v>0</v>
      </c>
      <c r="M1088" s="6">
        <f>VLOOKUP($B1088,AR_AL,12,0)</f>
        <v>0</v>
      </c>
      <c r="N1088" s="6">
        <f>VLOOKUP($B1088,AR_AL,13,0)</f>
        <v>0</v>
      </c>
      <c r="O1088" s="6">
        <f>VLOOKUP($B1088,AR_AL,14,0)</f>
        <v>0</v>
      </c>
      <c r="P1088" s="6">
        <f>VLOOKUP($B1088,AR_AL,15,0)</f>
        <v>0</v>
      </c>
      <c r="Q1088" s="6">
        <f>VLOOKUP($B1088,AR_AL,16,0)</f>
        <v>0</v>
      </c>
    </row>
    <row r="1089" spans="1:17">
      <c r="A1089" s="2" t="s">
        <v>241</v>
      </c>
      <c r="B1089" s="2" t="s">
        <v>1934</v>
      </c>
      <c r="C1089" s="2" t="s">
        <v>77</v>
      </c>
      <c r="D1089" s="6" t="e">
        <f>VLOOKUP($B1089,AR_AL,3,0)</f>
        <v>#N/A</v>
      </c>
      <c r="E1089" s="6" t="e">
        <f>VLOOKUP($B1089,AR_AL,4,0)</f>
        <v>#N/A</v>
      </c>
      <c r="F1089" s="6" t="e">
        <f>VLOOKUP($B1089,AR_AL,5,0)</f>
        <v>#N/A</v>
      </c>
      <c r="G1089" s="6" t="e">
        <f>VLOOKUP($B1089,AR_AL,6,0)</f>
        <v>#N/A</v>
      </c>
      <c r="H1089" s="6" t="e">
        <f>VLOOKUP($B1089,AR_AL,7,0)</f>
        <v>#N/A</v>
      </c>
      <c r="I1089" s="6" t="e">
        <f>VLOOKUP($B1089,AR_AL,8,0)</f>
        <v>#N/A</v>
      </c>
      <c r="J1089" s="6" t="e">
        <f>VLOOKUP($B1089,AR_AL,9,0)</f>
        <v>#N/A</v>
      </c>
      <c r="K1089" s="6" t="e">
        <f>VLOOKUP($B1089,AR_AL,10,0)</f>
        <v>#N/A</v>
      </c>
      <c r="L1089" s="6" t="e">
        <f>VLOOKUP($B1089,AR_AL,11,0)</f>
        <v>#N/A</v>
      </c>
      <c r="M1089" s="6" t="e">
        <f>VLOOKUP($B1089,AR_AL,12,0)</f>
        <v>#N/A</v>
      </c>
      <c r="N1089" s="6" t="e">
        <f>VLOOKUP($B1089,AR_AL,13,0)</f>
        <v>#N/A</v>
      </c>
      <c r="O1089" s="6" t="e">
        <f>VLOOKUP($B1089,AR_AL,14,0)</f>
        <v>#N/A</v>
      </c>
      <c r="P1089" s="6" t="e">
        <f>VLOOKUP($B1089,AR_AL,15,0)</f>
        <v>#N/A</v>
      </c>
      <c r="Q1089" s="6" t="e">
        <f>VLOOKUP($B1089,AR_AL,16,0)</f>
        <v>#N/A</v>
      </c>
    </row>
    <row r="1090" spans="1:17">
      <c r="A1090" s="2" t="s">
        <v>241</v>
      </c>
      <c r="B1090" s="2" t="s">
        <v>3121</v>
      </c>
      <c r="C1090" s="2" t="s">
        <v>77</v>
      </c>
      <c r="D1090" s="6" t="e">
        <f>VLOOKUP($B1090,AR_AL,3,0)</f>
        <v>#N/A</v>
      </c>
      <c r="E1090" s="6" t="e">
        <f>VLOOKUP($B1090,AR_AL,4,0)</f>
        <v>#N/A</v>
      </c>
      <c r="F1090" s="6" t="e">
        <f>VLOOKUP($B1090,AR_AL,5,0)</f>
        <v>#N/A</v>
      </c>
      <c r="G1090" s="6" t="e">
        <f>VLOOKUP($B1090,AR_AL,6,0)</f>
        <v>#N/A</v>
      </c>
      <c r="H1090" s="6" t="e">
        <f>VLOOKUP($B1090,AR_AL,7,0)</f>
        <v>#N/A</v>
      </c>
      <c r="I1090" s="6" t="e">
        <f>VLOOKUP($B1090,AR_AL,8,0)</f>
        <v>#N/A</v>
      </c>
      <c r="J1090" s="6" t="e">
        <f>VLOOKUP($B1090,AR_AL,9,0)</f>
        <v>#N/A</v>
      </c>
      <c r="K1090" s="6" t="e">
        <f>VLOOKUP($B1090,AR_AL,10,0)</f>
        <v>#N/A</v>
      </c>
      <c r="L1090" s="6" t="e">
        <f>VLOOKUP($B1090,AR_AL,11,0)</f>
        <v>#N/A</v>
      </c>
      <c r="M1090" s="6" t="e">
        <f>VLOOKUP($B1090,AR_AL,12,0)</f>
        <v>#N/A</v>
      </c>
      <c r="N1090" s="6" t="e">
        <f>VLOOKUP($B1090,AR_AL,13,0)</f>
        <v>#N/A</v>
      </c>
      <c r="O1090" s="6" t="e">
        <f>VLOOKUP($B1090,AR_AL,14,0)</f>
        <v>#N/A</v>
      </c>
      <c r="P1090" s="6" t="e">
        <f>VLOOKUP($B1090,AR_AL,15,0)</f>
        <v>#N/A</v>
      </c>
      <c r="Q1090" s="6" t="e">
        <f>VLOOKUP($B1090,AR_AL,16,0)</f>
        <v>#N/A</v>
      </c>
    </row>
    <row r="1091" spans="1:17">
      <c r="A1091" s="2" t="s">
        <v>248</v>
      </c>
      <c r="B1091" s="2" t="s">
        <v>249</v>
      </c>
      <c r="C1091" s="2" t="s">
        <v>77</v>
      </c>
      <c r="D1091" s="6">
        <f>VLOOKUP($B1091,AR_AL,3,0)</f>
        <v>0</v>
      </c>
      <c r="E1091" s="6">
        <f>VLOOKUP($B1091,AR_AL,4,0)</f>
        <v>0</v>
      </c>
      <c r="F1091" s="6">
        <f>VLOOKUP($B1091,AR_AL,5,0)</f>
        <v>0</v>
      </c>
      <c r="G1091" s="6">
        <f>VLOOKUP($B1091,AR_AL,6,0)</f>
        <v>0</v>
      </c>
      <c r="H1091" s="6">
        <f>VLOOKUP($B1091,AR_AL,7,0)</f>
        <v>0</v>
      </c>
      <c r="I1091" s="6">
        <f>VLOOKUP($B1091,AR_AL,8,0)</f>
        <v>0</v>
      </c>
      <c r="J1091" s="6">
        <f>VLOOKUP($B1091,AR_AL,9,0)</f>
        <v>0</v>
      </c>
      <c r="K1091" s="6">
        <f>VLOOKUP($B1091,AR_AL,10,0)</f>
        <v>0</v>
      </c>
      <c r="L1091" s="6">
        <f>VLOOKUP($B1091,AR_AL,11,0)</f>
        <v>0</v>
      </c>
      <c r="M1091" s="6">
        <f>VLOOKUP($B1091,AR_AL,12,0)</f>
        <v>0</v>
      </c>
      <c r="N1091" s="6">
        <f>VLOOKUP($B1091,AR_AL,13,0)</f>
        <v>0</v>
      </c>
      <c r="O1091" s="6">
        <f>VLOOKUP($B1091,AR_AL,14,0)</f>
        <v>0</v>
      </c>
      <c r="P1091" s="6">
        <f>VLOOKUP($B1091,AR_AL,15,0)</f>
        <v>0</v>
      </c>
      <c r="Q1091" s="6">
        <f>VLOOKUP($B1091,AR_AL,16,0)</f>
        <v>0</v>
      </c>
    </row>
    <row r="1092" spans="1:17">
      <c r="A1092" s="2" t="s">
        <v>248</v>
      </c>
      <c r="B1092" s="2" t="s">
        <v>2509</v>
      </c>
      <c r="C1092" s="2" t="s">
        <v>77</v>
      </c>
      <c r="D1092" s="6">
        <f>VLOOKUP($B1092,AR_AL,3,0)</f>
        <v>0</v>
      </c>
      <c r="E1092" s="6">
        <f>VLOOKUP($B1092,AR_AL,4,0)</f>
        <v>0</v>
      </c>
      <c r="F1092" s="6">
        <f>VLOOKUP($B1092,AR_AL,5,0)</f>
        <v>0</v>
      </c>
      <c r="G1092" s="6">
        <f>VLOOKUP($B1092,AR_AL,6,0)</f>
        <v>0</v>
      </c>
      <c r="H1092" s="6">
        <f>VLOOKUP($B1092,AR_AL,7,0)</f>
        <v>0</v>
      </c>
      <c r="I1092" s="6">
        <f>VLOOKUP($B1092,AR_AL,8,0)</f>
        <v>0</v>
      </c>
      <c r="J1092" s="6">
        <f>VLOOKUP($B1092,AR_AL,9,0)</f>
        <v>0</v>
      </c>
      <c r="K1092" s="6">
        <f>VLOOKUP($B1092,AR_AL,10,0)</f>
        <v>0</v>
      </c>
      <c r="L1092" s="6">
        <f>VLOOKUP($B1092,AR_AL,11,0)</f>
        <v>0</v>
      </c>
      <c r="M1092" s="6">
        <f>VLOOKUP($B1092,AR_AL,12,0)</f>
        <v>0</v>
      </c>
      <c r="N1092" s="6">
        <f>VLOOKUP($B1092,AR_AL,13,0)</f>
        <v>0</v>
      </c>
      <c r="O1092" s="6">
        <f>VLOOKUP($B1092,AR_AL,14,0)</f>
        <v>0</v>
      </c>
      <c r="P1092" s="6">
        <f>VLOOKUP($B1092,AR_AL,15,0)</f>
        <v>0</v>
      </c>
      <c r="Q1092" s="6">
        <f>VLOOKUP($B1092,AR_AL,16,0)</f>
        <v>0</v>
      </c>
    </row>
    <row r="1093" spans="1:17">
      <c r="A1093" s="2" t="s">
        <v>223</v>
      </c>
      <c r="B1093" s="2" t="s">
        <v>224</v>
      </c>
      <c r="C1093" s="2" t="s">
        <v>77</v>
      </c>
      <c r="D1093" s="6">
        <f>VLOOKUP($B1093,AR_AL,3,0)</f>
        <v>0</v>
      </c>
      <c r="E1093" s="6">
        <f>VLOOKUP($B1093,AR_AL,4,0)</f>
        <v>0</v>
      </c>
      <c r="F1093" s="6">
        <f>VLOOKUP($B1093,AR_AL,5,0)</f>
        <v>0</v>
      </c>
      <c r="G1093" s="6">
        <f>VLOOKUP($B1093,AR_AL,6,0)</f>
        <v>0</v>
      </c>
      <c r="H1093" s="6">
        <f>VLOOKUP($B1093,AR_AL,7,0)</f>
        <v>0</v>
      </c>
      <c r="I1093" s="6">
        <f>VLOOKUP($B1093,AR_AL,8,0)</f>
        <v>0</v>
      </c>
      <c r="J1093" s="6">
        <f>VLOOKUP($B1093,AR_AL,9,0)</f>
        <v>0</v>
      </c>
      <c r="K1093" s="6">
        <f>VLOOKUP($B1093,AR_AL,10,0)</f>
        <v>0</v>
      </c>
      <c r="L1093" s="6">
        <f>VLOOKUP($B1093,AR_AL,11,0)</f>
        <v>0</v>
      </c>
      <c r="M1093" s="6">
        <f>VLOOKUP($B1093,AR_AL,12,0)</f>
        <v>0</v>
      </c>
      <c r="N1093" s="6">
        <f>VLOOKUP($B1093,AR_AL,13,0)</f>
        <v>0</v>
      </c>
      <c r="O1093" s="6">
        <f>VLOOKUP($B1093,AR_AL,14,0)</f>
        <v>0</v>
      </c>
      <c r="P1093" s="6">
        <f>VLOOKUP($B1093,AR_AL,15,0)</f>
        <v>0</v>
      </c>
      <c r="Q1093" s="6">
        <f>VLOOKUP($B1093,AR_AL,16,0)</f>
        <v>0</v>
      </c>
    </row>
    <row r="1094" spans="1:17">
      <c r="A1094" s="2" t="s">
        <v>232</v>
      </c>
      <c r="B1094" s="2" t="s">
        <v>233</v>
      </c>
      <c r="C1094" s="2" t="s">
        <v>77</v>
      </c>
      <c r="D1094" s="6">
        <f>VLOOKUP($B1094,AR_AL,3,0)</f>
        <v>0</v>
      </c>
      <c r="E1094" s="6">
        <f>VLOOKUP($B1094,AR_AL,4,0)</f>
        <v>0</v>
      </c>
      <c r="F1094" s="6">
        <f>VLOOKUP($B1094,AR_AL,5,0)</f>
        <v>0</v>
      </c>
      <c r="G1094" s="6">
        <f>VLOOKUP($B1094,AR_AL,6,0)</f>
        <v>0</v>
      </c>
      <c r="H1094" s="6">
        <f>VLOOKUP($B1094,AR_AL,7,0)</f>
        <v>0</v>
      </c>
      <c r="I1094" s="6">
        <f>VLOOKUP($B1094,AR_AL,8,0)</f>
        <v>0</v>
      </c>
      <c r="J1094" s="6">
        <f>VLOOKUP($B1094,AR_AL,9,0)</f>
        <v>0</v>
      </c>
      <c r="K1094" s="6">
        <f>VLOOKUP($B1094,AR_AL,10,0)</f>
        <v>0</v>
      </c>
      <c r="L1094" s="6">
        <f>VLOOKUP($B1094,AR_AL,11,0)</f>
        <v>0</v>
      </c>
      <c r="M1094" s="6">
        <f>VLOOKUP($B1094,AR_AL,12,0)</f>
        <v>0</v>
      </c>
      <c r="N1094" s="6">
        <f>VLOOKUP($B1094,AR_AL,13,0)</f>
        <v>0</v>
      </c>
      <c r="O1094" s="6">
        <f>VLOOKUP($B1094,AR_AL,14,0)</f>
        <v>0</v>
      </c>
      <c r="P1094" s="6">
        <f>VLOOKUP($B1094,AR_AL,15,0)</f>
        <v>0</v>
      </c>
      <c r="Q1094" s="6">
        <f>VLOOKUP($B1094,AR_AL,16,0)</f>
        <v>0</v>
      </c>
    </row>
    <row r="1095" spans="1:17">
      <c r="A1095" s="2" t="s">
        <v>232</v>
      </c>
      <c r="B1095" s="2" t="s">
        <v>235</v>
      </c>
      <c r="C1095" s="2" t="s">
        <v>77</v>
      </c>
      <c r="D1095" s="6">
        <f>VLOOKUP($B1095,AR_AL,3,0)</f>
        <v>0</v>
      </c>
      <c r="E1095" s="6">
        <f>VLOOKUP($B1095,AR_AL,4,0)</f>
        <v>0</v>
      </c>
      <c r="F1095" s="6">
        <f>VLOOKUP($B1095,AR_AL,5,0)</f>
        <v>0</v>
      </c>
      <c r="G1095" s="6">
        <f>VLOOKUP($B1095,AR_AL,6,0)</f>
        <v>0</v>
      </c>
      <c r="H1095" s="6">
        <f>VLOOKUP($B1095,AR_AL,7,0)</f>
        <v>0</v>
      </c>
      <c r="I1095" s="6">
        <f>VLOOKUP($B1095,AR_AL,8,0)</f>
        <v>0</v>
      </c>
      <c r="J1095" s="6">
        <f>VLOOKUP($B1095,AR_AL,9,0)</f>
        <v>0</v>
      </c>
      <c r="K1095" s="6">
        <f>VLOOKUP($B1095,AR_AL,10,0)</f>
        <v>0</v>
      </c>
      <c r="L1095" s="6">
        <f>VLOOKUP($B1095,AR_AL,11,0)</f>
        <v>0</v>
      </c>
      <c r="M1095" s="6">
        <f>VLOOKUP($B1095,AR_AL,12,0)</f>
        <v>0</v>
      </c>
      <c r="N1095" s="6">
        <f>VLOOKUP($B1095,AR_AL,13,0)</f>
        <v>0</v>
      </c>
      <c r="O1095" s="6">
        <f>VLOOKUP($B1095,AR_AL,14,0)</f>
        <v>0</v>
      </c>
      <c r="P1095" s="6">
        <f>VLOOKUP($B1095,AR_AL,15,0)</f>
        <v>0</v>
      </c>
      <c r="Q1095" s="6">
        <f>VLOOKUP($B1095,AR_AL,16,0)</f>
        <v>0</v>
      </c>
    </row>
    <row r="1096" spans="1:17">
      <c r="A1096" s="2" t="s">
        <v>978</v>
      </c>
      <c r="B1096" s="2" t="s">
        <v>979</v>
      </c>
      <c r="C1096" s="2" t="s">
        <v>77</v>
      </c>
      <c r="D1096" s="6" t="e">
        <f>VLOOKUP($B1096,AR_AL,3,0)</f>
        <v>#N/A</v>
      </c>
      <c r="E1096" s="6" t="e">
        <f>VLOOKUP($B1096,AR_AL,4,0)</f>
        <v>#N/A</v>
      </c>
      <c r="F1096" s="6" t="e">
        <f>VLOOKUP($B1096,AR_AL,5,0)</f>
        <v>#N/A</v>
      </c>
      <c r="G1096" s="6" t="e">
        <f>VLOOKUP($B1096,AR_AL,6,0)</f>
        <v>#N/A</v>
      </c>
      <c r="H1096" s="6" t="e">
        <f>VLOOKUP($B1096,AR_AL,7,0)</f>
        <v>#N/A</v>
      </c>
      <c r="I1096" s="6" t="e">
        <f>VLOOKUP($B1096,AR_AL,8,0)</f>
        <v>#N/A</v>
      </c>
      <c r="J1096" s="6" t="e">
        <f>VLOOKUP($B1096,AR_AL,9,0)</f>
        <v>#N/A</v>
      </c>
      <c r="K1096" s="6" t="e">
        <f>VLOOKUP($B1096,AR_AL,10,0)</f>
        <v>#N/A</v>
      </c>
      <c r="L1096" s="6" t="e">
        <f>VLOOKUP($B1096,AR_AL,11,0)</f>
        <v>#N/A</v>
      </c>
      <c r="M1096" s="6" t="e">
        <f>VLOOKUP($B1096,AR_AL,12,0)</f>
        <v>#N/A</v>
      </c>
      <c r="N1096" s="6" t="e">
        <f>VLOOKUP($B1096,AR_AL,13,0)</f>
        <v>#N/A</v>
      </c>
      <c r="O1096" s="6" t="e">
        <f>VLOOKUP($B1096,AR_AL,14,0)</f>
        <v>#N/A</v>
      </c>
      <c r="P1096" s="6" t="e">
        <f>VLOOKUP($B1096,AR_AL,15,0)</f>
        <v>#N/A</v>
      </c>
      <c r="Q1096" s="6" t="e">
        <f>VLOOKUP($B1096,AR_AL,16,0)</f>
        <v>#N/A</v>
      </c>
    </row>
    <row r="1097" spans="1:17">
      <c r="A1097" s="2" t="s">
        <v>978</v>
      </c>
      <c r="B1097" s="2" t="s">
        <v>982</v>
      </c>
      <c r="C1097" s="2" t="s">
        <v>77</v>
      </c>
      <c r="D1097" s="6" t="e">
        <f>VLOOKUP($B1097,AR_AL,3,0)</f>
        <v>#N/A</v>
      </c>
      <c r="E1097" s="6" t="e">
        <f>VLOOKUP($B1097,AR_AL,4,0)</f>
        <v>#N/A</v>
      </c>
      <c r="F1097" s="6" t="e">
        <f>VLOOKUP($B1097,AR_AL,5,0)</f>
        <v>#N/A</v>
      </c>
      <c r="G1097" s="6" t="e">
        <f>VLOOKUP($B1097,AR_AL,6,0)</f>
        <v>#N/A</v>
      </c>
      <c r="H1097" s="6" t="e">
        <f>VLOOKUP($B1097,AR_AL,7,0)</f>
        <v>#N/A</v>
      </c>
      <c r="I1097" s="6" t="e">
        <f>VLOOKUP($B1097,AR_AL,8,0)</f>
        <v>#N/A</v>
      </c>
      <c r="J1097" s="6" t="e">
        <f>VLOOKUP($B1097,AR_AL,9,0)</f>
        <v>#N/A</v>
      </c>
      <c r="K1097" s="6" t="e">
        <f>VLOOKUP($B1097,AR_AL,10,0)</f>
        <v>#N/A</v>
      </c>
      <c r="L1097" s="6" t="e">
        <f>VLOOKUP($B1097,AR_AL,11,0)</f>
        <v>#N/A</v>
      </c>
      <c r="M1097" s="6" t="e">
        <f>VLOOKUP($B1097,AR_AL,12,0)</f>
        <v>#N/A</v>
      </c>
      <c r="N1097" s="6" t="e">
        <f>VLOOKUP($B1097,AR_AL,13,0)</f>
        <v>#N/A</v>
      </c>
      <c r="O1097" s="6" t="e">
        <f>VLOOKUP($B1097,AR_AL,14,0)</f>
        <v>#N/A</v>
      </c>
      <c r="P1097" s="6" t="e">
        <f>VLOOKUP($B1097,AR_AL,15,0)</f>
        <v>#N/A</v>
      </c>
      <c r="Q1097" s="6" t="e">
        <f>VLOOKUP($B1097,AR_AL,16,0)</f>
        <v>#N/A</v>
      </c>
    </row>
    <row r="1098" spans="1:17">
      <c r="A1098" s="2" t="s">
        <v>978</v>
      </c>
      <c r="B1098" s="2" t="s">
        <v>1015</v>
      </c>
      <c r="C1098" s="2" t="s">
        <v>77</v>
      </c>
      <c r="D1098" s="6" t="e">
        <f>VLOOKUP($B1098,AR_AL,3,0)</f>
        <v>#N/A</v>
      </c>
      <c r="E1098" s="6" t="e">
        <f>VLOOKUP($B1098,AR_AL,4,0)</f>
        <v>#N/A</v>
      </c>
      <c r="F1098" s="6" t="e">
        <f>VLOOKUP($B1098,AR_AL,5,0)</f>
        <v>#N/A</v>
      </c>
      <c r="G1098" s="6" t="e">
        <f>VLOOKUP($B1098,AR_AL,6,0)</f>
        <v>#N/A</v>
      </c>
      <c r="H1098" s="6" t="e">
        <f>VLOOKUP($B1098,AR_AL,7,0)</f>
        <v>#N/A</v>
      </c>
      <c r="I1098" s="6" t="e">
        <f>VLOOKUP($B1098,AR_AL,8,0)</f>
        <v>#N/A</v>
      </c>
      <c r="J1098" s="6" t="e">
        <f>VLOOKUP($B1098,AR_AL,9,0)</f>
        <v>#N/A</v>
      </c>
      <c r="K1098" s="6" t="e">
        <f>VLOOKUP($B1098,AR_AL,10,0)</f>
        <v>#N/A</v>
      </c>
      <c r="L1098" s="6" t="e">
        <f>VLOOKUP($B1098,AR_AL,11,0)</f>
        <v>#N/A</v>
      </c>
      <c r="M1098" s="6" t="e">
        <f>VLOOKUP($B1098,AR_AL,12,0)</f>
        <v>#N/A</v>
      </c>
      <c r="N1098" s="6" t="e">
        <f>VLOOKUP($B1098,AR_AL,13,0)</f>
        <v>#N/A</v>
      </c>
      <c r="O1098" s="6" t="e">
        <f>VLOOKUP($B1098,AR_AL,14,0)</f>
        <v>#N/A</v>
      </c>
      <c r="P1098" s="6" t="e">
        <f>VLOOKUP($B1098,AR_AL,15,0)</f>
        <v>#N/A</v>
      </c>
      <c r="Q1098" s="6" t="e">
        <f>VLOOKUP($B1098,AR_AL,16,0)</f>
        <v>#N/A</v>
      </c>
    </row>
    <row r="1099" spans="1:17">
      <c r="A1099" s="2" t="s">
        <v>978</v>
      </c>
      <c r="B1099" s="2" t="s">
        <v>1016</v>
      </c>
      <c r="C1099" s="2" t="s">
        <v>77</v>
      </c>
      <c r="D1099" s="6" t="e">
        <f>VLOOKUP($B1099,AR_AL,3,0)</f>
        <v>#N/A</v>
      </c>
      <c r="E1099" s="6" t="e">
        <f>VLOOKUP($B1099,AR_AL,4,0)</f>
        <v>#N/A</v>
      </c>
      <c r="F1099" s="6" t="e">
        <f>VLOOKUP($B1099,AR_AL,5,0)</f>
        <v>#N/A</v>
      </c>
      <c r="G1099" s="6" t="e">
        <f>VLOOKUP($B1099,AR_AL,6,0)</f>
        <v>#N/A</v>
      </c>
      <c r="H1099" s="6" t="e">
        <f>VLOOKUP($B1099,AR_AL,7,0)</f>
        <v>#N/A</v>
      </c>
      <c r="I1099" s="6" t="e">
        <f>VLOOKUP($B1099,AR_AL,8,0)</f>
        <v>#N/A</v>
      </c>
      <c r="J1099" s="6" t="e">
        <f>VLOOKUP($B1099,AR_AL,9,0)</f>
        <v>#N/A</v>
      </c>
      <c r="K1099" s="6" t="e">
        <f>VLOOKUP($B1099,AR_AL,10,0)</f>
        <v>#N/A</v>
      </c>
      <c r="L1099" s="6" t="e">
        <f>VLOOKUP($B1099,AR_AL,11,0)</f>
        <v>#N/A</v>
      </c>
      <c r="M1099" s="6" t="e">
        <f>VLOOKUP($B1099,AR_AL,12,0)</f>
        <v>#N/A</v>
      </c>
      <c r="N1099" s="6" t="e">
        <f>VLOOKUP($B1099,AR_AL,13,0)</f>
        <v>#N/A</v>
      </c>
      <c r="O1099" s="6" t="e">
        <f>VLOOKUP($B1099,AR_AL,14,0)</f>
        <v>#N/A</v>
      </c>
      <c r="P1099" s="6" t="e">
        <f>VLOOKUP($B1099,AR_AL,15,0)</f>
        <v>#N/A</v>
      </c>
      <c r="Q1099" s="6" t="e">
        <f>VLOOKUP($B1099,AR_AL,16,0)</f>
        <v>#N/A</v>
      </c>
    </row>
    <row r="1100" spans="1:17">
      <c r="A1100" s="2" t="s">
        <v>978</v>
      </c>
      <c r="B1100" s="2" t="s">
        <v>1017</v>
      </c>
      <c r="C1100" s="2" t="s">
        <v>77</v>
      </c>
      <c r="D1100" s="6" t="e">
        <f>VLOOKUP($B1100,AR_AL,3,0)</f>
        <v>#N/A</v>
      </c>
      <c r="E1100" s="6" t="e">
        <f>VLOOKUP($B1100,AR_AL,4,0)</f>
        <v>#N/A</v>
      </c>
      <c r="F1100" s="6" t="e">
        <f>VLOOKUP($B1100,AR_AL,5,0)</f>
        <v>#N/A</v>
      </c>
      <c r="G1100" s="6" t="e">
        <f>VLOOKUP($B1100,AR_AL,6,0)</f>
        <v>#N/A</v>
      </c>
      <c r="H1100" s="6" t="e">
        <f>VLOOKUP($B1100,AR_AL,7,0)</f>
        <v>#N/A</v>
      </c>
      <c r="I1100" s="6" t="e">
        <f>VLOOKUP($B1100,AR_AL,8,0)</f>
        <v>#N/A</v>
      </c>
      <c r="J1100" s="6" t="e">
        <f>VLOOKUP($B1100,AR_AL,9,0)</f>
        <v>#N/A</v>
      </c>
      <c r="K1100" s="6" t="e">
        <f>VLOOKUP($B1100,AR_AL,10,0)</f>
        <v>#N/A</v>
      </c>
      <c r="L1100" s="6" t="e">
        <f>VLOOKUP($B1100,AR_AL,11,0)</f>
        <v>#N/A</v>
      </c>
      <c r="M1100" s="6" t="e">
        <f>VLOOKUP($B1100,AR_AL,12,0)</f>
        <v>#N/A</v>
      </c>
      <c r="N1100" s="6" t="e">
        <f>VLOOKUP($B1100,AR_AL,13,0)</f>
        <v>#N/A</v>
      </c>
      <c r="O1100" s="6" t="e">
        <f>VLOOKUP($B1100,AR_AL,14,0)</f>
        <v>#N/A</v>
      </c>
      <c r="P1100" s="6" t="e">
        <f>VLOOKUP($B1100,AR_AL,15,0)</f>
        <v>#N/A</v>
      </c>
      <c r="Q1100" s="6" t="e">
        <f>VLOOKUP($B1100,AR_AL,16,0)</f>
        <v>#N/A</v>
      </c>
    </row>
    <row r="1101" spans="1:17">
      <c r="A1101" s="2" t="s">
        <v>978</v>
      </c>
      <c r="B1101" s="2" t="s">
        <v>1018</v>
      </c>
      <c r="C1101" s="2" t="s">
        <v>77</v>
      </c>
      <c r="D1101" s="6" t="e">
        <f>VLOOKUP($B1101,AR_AL,3,0)</f>
        <v>#N/A</v>
      </c>
      <c r="E1101" s="6" t="e">
        <f>VLOOKUP($B1101,AR_AL,4,0)</f>
        <v>#N/A</v>
      </c>
      <c r="F1101" s="6" t="e">
        <f>VLOOKUP($B1101,AR_AL,5,0)</f>
        <v>#N/A</v>
      </c>
      <c r="G1101" s="6" t="e">
        <f>VLOOKUP($B1101,AR_AL,6,0)</f>
        <v>#N/A</v>
      </c>
      <c r="H1101" s="6" t="e">
        <f>VLOOKUP($B1101,AR_AL,7,0)</f>
        <v>#N/A</v>
      </c>
      <c r="I1101" s="6" t="e">
        <f>VLOOKUP($B1101,AR_AL,8,0)</f>
        <v>#N/A</v>
      </c>
      <c r="J1101" s="6" t="e">
        <f>VLOOKUP($B1101,AR_AL,9,0)</f>
        <v>#N/A</v>
      </c>
      <c r="K1101" s="6" t="e">
        <f>VLOOKUP($B1101,AR_AL,10,0)</f>
        <v>#N/A</v>
      </c>
      <c r="L1101" s="6" t="e">
        <f>VLOOKUP($B1101,AR_AL,11,0)</f>
        <v>#N/A</v>
      </c>
      <c r="M1101" s="6" t="e">
        <f>VLOOKUP($B1101,AR_AL,12,0)</f>
        <v>#N/A</v>
      </c>
      <c r="N1101" s="6" t="e">
        <f>VLOOKUP($B1101,AR_AL,13,0)</f>
        <v>#N/A</v>
      </c>
      <c r="O1101" s="6" t="e">
        <f>VLOOKUP($B1101,AR_AL,14,0)</f>
        <v>#N/A</v>
      </c>
      <c r="P1101" s="6" t="e">
        <f>VLOOKUP($B1101,AR_AL,15,0)</f>
        <v>#N/A</v>
      </c>
      <c r="Q1101" s="6" t="e">
        <f>VLOOKUP($B1101,AR_AL,16,0)</f>
        <v>#N/A</v>
      </c>
    </row>
    <row r="1102" spans="1:17">
      <c r="A1102" s="2" t="s">
        <v>978</v>
      </c>
      <c r="B1102" s="2" t="s">
        <v>1019</v>
      </c>
      <c r="C1102" s="2" t="s">
        <v>77</v>
      </c>
      <c r="D1102" s="6" t="e">
        <f>VLOOKUP($B1102,AR_AL,3,0)</f>
        <v>#N/A</v>
      </c>
      <c r="E1102" s="6" t="e">
        <f>VLOOKUP($B1102,AR_AL,4,0)</f>
        <v>#N/A</v>
      </c>
      <c r="F1102" s="6" t="e">
        <f>VLOOKUP($B1102,AR_AL,5,0)</f>
        <v>#N/A</v>
      </c>
      <c r="G1102" s="6" t="e">
        <f>VLOOKUP($B1102,AR_AL,6,0)</f>
        <v>#N/A</v>
      </c>
      <c r="H1102" s="6" t="e">
        <f>VLOOKUP($B1102,AR_AL,7,0)</f>
        <v>#N/A</v>
      </c>
      <c r="I1102" s="6" t="e">
        <f>VLOOKUP($B1102,AR_AL,8,0)</f>
        <v>#N/A</v>
      </c>
      <c r="J1102" s="6" t="e">
        <f>VLOOKUP($B1102,AR_AL,9,0)</f>
        <v>#N/A</v>
      </c>
      <c r="K1102" s="6" t="e">
        <f>VLOOKUP($B1102,AR_AL,10,0)</f>
        <v>#N/A</v>
      </c>
      <c r="L1102" s="6" t="e">
        <f>VLOOKUP($B1102,AR_AL,11,0)</f>
        <v>#N/A</v>
      </c>
      <c r="M1102" s="6" t="e">
        <f>VLOOKUP($B1102,AR_AL,12,0)</f>
        <v>#N/A</v>
      </c>
      <c r="N1102" s="6" t="e">
        <f>VLOOKUP($B1102,AR_AL,13,0)</f>
        <v>#N/A</v>
      </c>
      <c r="O1102" s="6" t="e">
        <f>VLOOKUP($B1102,AR_AL,14,0)</f>
        <v>#N/A</v>
      </c>
      <c r="P1102" s="6" t="e">
        <f>VLOOKUP($B1102,AR_AL,15,0)</f>
        <v>#N/A</v>
      </c>
      <c r="Q1102" s="6" t="e">
        <f>VLOOKUP($B1102,AR_AL,16,0)</f>
        <v>#N/A</v>
      </c>
    </row>
    <row r="1103" spans="1:17">
      <c r="A1103" s="2" t="s">
        <v>978</v>
      </c>
      <c r="B1103" s="2" t="s">
        <v>1020</v>
      </c>
      <c r="C1103" s="2" t="s">
        <v>77</v>
      </c>
      <c r="D1103" s="6" t="e">
        <f>VLOOKUP($B1103,AR_AL,3,0)</f>
        <v>#N/A</v>
      </c>
      <c r="E1103" s="6" t="e">
        <f>VLOOKUP($B1103,AR_AL,4,0)</f>
        <v>#N/A</v>
      </c>
      <c r="F1103" s="6" t="e">
        <f>VLOOKUP($B1103,AR_AL,5,0)</f>
        <v>#N/A</v>
      </c>
      <c r="G1103" s="6" t="e">
        <f>VLOOKUP($B1103,AR_AL,6,0)</f>
        <v>#N/A</v>
      </c>
      <c r="H1103" s="6" t="e">
        <f>VLOOKUP($B1103,AR_AL,7,0)</f>
        <v>#N/A</v>
      </c>
      <c r="I1103" s="6" t="e">
        <f>VLOOKUP($B1103,AR_AL,8,0)</f>
        <v>#N/A</v>
      </c>
      <c r="J1103" s="6" t="e">
        <f>VLOOKUP($B1103,AR_AL,9,0)</f>
        <v>#N/A</v>
      </c>
      <c r="K1103" s="6" t="e">
        <f>VLOOKUP($B1103,AR_AL,10,0)</f>
        <v>#N/A</v>
      </c>
      <c r="L1103" s="6" t="e">
        <f>VLOOKUP($B1103,AR_AL,11,0)</f>
        <v>#N/A</v>
      </c>
      <c r="M1103" s="6" t="e">
        <f>VLOOKUP($B1103,AR_AL,12,0)</f>
        <v>#N/A</v>
      </c>
      <c r="N1103" s="6" t="e">
        <f>VLOOKUP($B1103,AR_AL,13,0)</f>
        <v>#N/A</v>
      </c>
      <c r="O1103" s="6" t="e">
        <f>VLOOKUP($B1103,AR_AL,14,0)</f>
        <v>#N/A</v>
      </c>
      <c r="P1103" s="6" t="e">
        <f>VLOOKUP($B1103,AR_AL,15,0)</f>
        <v>#N/A</v>
      </c>
      <c r="Q1103" s="6" t="e">
        <f>VLOOKUP($B1103,AR_AL,16,0)</f>
        <v>#N/A</v>
      </c>
    </row>
    <row r="1104" spans="1:17">
      <c r="A1104" s="2" t="s">
        <v>978</v>
      </c>
      <c r="B1104" s="2" t="s">
        <v>1021</v>
      </c>
      <c r="C1104" s="2" t="s">
        <v>77</v>
      </c>
      <c r="D1104" s="6" t="e">
        <f>VLOOKUP($B1104,AR_AL,3,0)</f>
        <v>#N/A</v>
      </c>
      <c r="E1104" s="6" t="e">
        <f>VLOOKUP($B1104,AR_AL,4,0)</f>
        <v>#N/A</v>
      </c>
      <c r="F1104" s="6" t="e">
        <f>VLOOKUP($B1104,AR_AL,5,0)</f>
        <v>#N/A</v>
      </c>
      <c r="G1104" s="6" t="e">
        <f>VLOOKUP($B1104,AR_AL,6,0)</f>
        <v>#N/A</v>
      </c>
      <c r="H1104" s="6" t="e">
        <f>VLOOKUP($B1104,AR_AL,7,0)</f>
        <v>#N/A</v>
      </c>
      <c r="I1104" s="6" t="e">
        <f>VLOOKUP($B1104,AR_AL,8,0)</f>
        <v>#N/A</v>
      </c>
      <c r="J1104" s="6" t="e">
        <f>VLOOKUP($B1104,AR_AL,9,0)</f>
        <v>#N/A</v>
      </c>
      <c r="K1104" s="6" t="e">
        <f>VLOOKUP($B1104,AR_AL,10,0)</f>
        <v>#N/A</v>
      </c>
      <c r="L1104" s="6" t="e">
        <f>VLOOKUP($B1104,AR_AL,11,0)</f>
        <v>#N/A</v>
      </c>
      <c r="M1104" s="6" t="e">
        <f>VLOOKUP($B1104,AR_AL,12,0)</f>
        <v>#N/A</v>
      </c>
      <c r="N1104" s="6" t="e">
        <f>VLOOKUP($B1104,AR_AL,13,0)</f>
        <v>#N/A</v>
      </c>
      <c r="O1104" s="6" t="e">
        <f>VLOOKUP($B1104,AR_AL,14,0)</f>
        <v>#N/A</v>
      </c>
      <c r="P1104" s="6" t="e">
        <f>VLOOKUP($B1104,AR_AL,15,0)</f>
        <v>#N/A</v>
      </c>
      <c r="Q1104" s="6" t="e">
        <f>VLOOKUP($B1104,AR_AL,16,0)</f>
        <v>#N/A</v>
      </c>
    </row>
    <row r="1105" spans="1:17">
      <c r="A1105" s="2" t="s">
        <v>978</v>
      </c>
      <c r="B1105" s="2" t="s">
        <v>1022</v>
      </c>
      <c r="C1105" s="2" t="s">
        <v>77</v>
      </c>
      <c r="D1105" s="6" t="e">
        <f>VLOOKUP($B1105,AR_AL,3,0)</f>
        <v>#N/A</v>
      </c>
      <c r="E1105" s="6" t="e">
        <f>VLOOKUP($B1105,AR_AL,4,0)</f>
        <v>#N/A</v>
      </c>
      <c r="F1105" s="6" t="e">
        <f>VLOOKUP($B1105,AR_AL,5,0)</f>
        <v>#N/A</v>
      </c>
      <c r="G1105" s="6" t="e">
        <f>VLOOKUP($B1105,AR_AL,6,0)</f>
        <v>#N/A</v>
      </c>
      <c r="H1105" s="6" t="e">
        <f>VLOOKUP($B1105,AR_AL,7,0)</f>
        <v>#N/A</v>
      </c>
      <c r="I1105" s="6" t="e">
        <f>VLOOKUP($B1105,AR_AL,8,0)</f>
        <v>#N/A</v>
      </c>
      <c r="J1105" s="6" t="e">
        <f>VLOOKUP($B1105,AR_AL,9,0)</f>
        <v>#N/A</v>
      </c>
      <c r="K1105" s="6" t="e">
        <f>VLOOKUP($B1105,AR_AL,10,0)</f>
        <v>#N/A</v>
      </c>
      <c r="L1105" s="6" t="e">
        <f>VLOOKUP($B1105,AR_AL,11,0)</f>
        <v>#N/A</v>
      </c>
      <c r="M1105" s="6" t="e">
        <f>VLOOKUP($B1105,AR_AL,12,0)</f>
        <v>#N/A</v>
      </c>
      <c r="N1105" s="6" t="e">
        <f>VLOOKUP($B1105,AR_AL,13,0)</f>
        <v>#N/A</v>
      </c>
      <c r="O1105" s="6" t="e">
        <f>VLOOKUP($B1105,AR_AL,14,0)</f>
        <v>#N/A</v>
      </c>
      <c r="P1105" s="6" t="e">
        <f>VLOOKUP($B1105,AR_AL,15,0)</f>
        <v>#N/A</v>
      </c>
      <c r="Q1105" s="6" t="e">
        <f>VLOOKUP($B1105,AR_AL,16,0)</f>
        <v>#N/A</v>
      </c>
    </row>
    <row r="1106" spans="1:17">
      <c r="A1106" s="2" t="s">
        <v>978</v>
      </c>
      <c r="B1106" s="2" t="s">
        <v>1023</v>
      </c>
      <c r="C1106" s="2" t="s">
        <v>77</v>
      </c>
      <c r="D1106" s="6" t="e">
        <f>VLOOKUP($B1106,AR_AL,3,0)</f>
        <v>#N/A</v>
      </c>
      <c r="E1106" s="6" t="e">
        <f>VLOOKUP($B1106,AR_AL,4,0)</f>
        <v>#N/A</v>
      </c>
      <c r="F1106" s="6" t="e">
        <f>VLOOKUP($B1106,AR_AL,5,0)</f>
        <v>#N/A</v>
      </c>
      <c r="G1106" s="6" t="e">
        <f>VLOOKUP($B1106,AR_AL,6,0)</f>
        <v>#N/A</v>
      </c>
      <c r="H1106" s="6" t="e">
        <f>VLOOKUP($B1106,AR_AL,7,0)</f>
        <v>#N/A</v>
      </c>
      <c r="I1106" s="6" t="e">
        <f>VLOOKUP($B1106,AR_AL,8,0)</f>
        <v>#N/A</v>
      </c>
      <c r="J1106" s="6" t="e">
        <f>VLOOKUP($B1106,AR_AL,9,0)</f>
        <v>#N/A</v>
      </c>
      <c r="K1106" s="6" t="e">
        <f>VLOOKUP($B1106,AR_AL,10,0)</f>
        <v>#N/A</v>
      </c>
      <c r="L1106" s="6" t="e">
        <f>VLOOKUP($B1106,AR_AL,11,0)</f>
        <v>#N/A</v>
      </c>
      <c r="M1106" s="6" t="e">
        <f>VLOOKUP($B1106,AR_AL,12,0)</f>
        <v>#N/A</v>
      </c>
      <c r="N1106" s="6" t="e">
        <f>VLOOKUP($B1106,AR_AL,13,0)</f>
        <v>#N/A</v>
      </c>
      <c r="O1106" s="6" t="e">
        <f>VLOOKUP($B1106,AR_AL,14,0)</f>
        <v>#N/A</v>
      </c>
      <c r="P1106" s="6" t="e">
        <f>VLOOKUP($B1106,AR_AL,15,0)</f>
        <v>#N/A</v>
      </c>
      <c r="Q1106" s="6" t="e">
        <f>VLOOKUP($B1106,AR_AL,16,0)</f>
        <v>#N/A</v>
      </c>
    </row>
    <row r="1107" spans="1:17">
      <c r="A1107" s="2" t="s">
        <v>978</v>
      </c>
      <c r="B1107" s="2" t="s">
        <v>1089</v>
      </c>
      <c r="C1107" s="2" t="s">
        <v>77</v>
      </c>
      <c r="D1107" s="6" t="e">
        <f>VLOOKUP($B1107,AR_AL,3,0)</f>
        <v>#N/A</v>
      </c>
      <c r="E1107" s="6" t="e">
        <f>VLOOKUP($B1107,AR_AL,4,0)</f>
        <v>#N/A</v>
      </c>
      <c r="F1107" s="6" t="e">
        <f>VLOOKUP($B1107,AR_AL,5,0)</f>
        <v>#N/A</v>
      </c>
      <c r="G1107" s="6" t="e">
        <f>VLOOKUP($B1107,AR_AL,6,0)</f>
        <v>#N/A</v>
      </c>
      <c r="H1107" s="6" t="e">
        <f>VLOOKUP($B1107,AR_AL,7,0)</f>
        <v>#N/A</v>
      </c>
      <c r="I1107" s="6" t="e">
        <f>VLOOKUP($B1107,AR_AL,8,0)</f>
        <v>#N/A</v>
      </c>
      <c r="J1107" s="6" t="e">
        <f>VLOOKUP($B1107,AR_AL,9,0)</f>
        <v>#N/A</v>
      </c>
      <c r="K1107" s="6" t="e">
        <f>VLOOKUP($B1107,AR_AL,10,0)</f>
        <v>#N/A</v>
      </c>
      <c r="L1107" s="6" t="e">
        <f>VLOOKUP($B1107,AR_AL,11,0)</f>
        <v>#N/A</v>
      </c>
      <c r="M1107" s="6" t="e">
        <f>VLOOKUP($B1107,AR_AL,12,0)</f>
        <v>#N/A</v>
      </c>
      <c r="N1107" s="6" t="e">
        <f>VLOOKUP($B1107,AR_AL,13,0)</f>
        <v>#N/A</v>
      </c>
      <c r="O1107" s="6" t="e">
        <f>VLOOKUP($B1107,AR_AL,14,0)</f>
        <v>#N/A</v>
      </c>
      <c r="P1107" s="6" t="e">
        <f>VLOOKUP($B1107,AR_AL,15,0)</f>
        <v>#N/A</v>
      </c>
      <c r="Q1107" s="6" t="e">
        <f>VLOOKUP($B1107,AR_AL,16,0)</f>
        <v>#N/A</v>
      </c>
    </row>
    <row r="1108" spans="1:17">
      <c r="A1108" s="2" t="s">
        <v>978</v>
      </c>
      <c r="B1108" s="2" t="s">
        <v>1960</v>
      </c>
      <c r="C1108" s="2" t="s">
        <v>77</v>
      </c>
      <c r="D1108" s="6" t="e">
        <f>VLOOKUP($B1108,AR_AL,3,0)</f>
        <v>#N/A</v>
      </c>
      <c r="E1108" s="6" t="e">
        <f>VLOOKUP($B1108,AR_AL,4,0)</f>
        <v>#N/A</v>
      </c>
      <c r="F1108" s="6" t="e">
        <f>VLOOKUP($B1108,AR_AL,5,0)</f>
        <v>#N/A</v>
      </c>
      <c r="G1108" s="6" t="e">
        <f>VLOOKUP($B1108,AR_AL,6,0)</f>
        <v>#N/A</v>
      </c>
      <c r="H1108" s="6" t="e">
        <f>VLOOKUP($B1108,AR_AL,7,0)</f>
        <v>#N/A</v>
      </c>
      <c r="I1108" s="6" t="e">
        <f>VLOOKUP($B1108,AR_AL,8,0)</f>
        <v>#N/A</v>
      </c>
      <c r="J1108" s="6" t="e">
        <f>VLOOKUP($B1108,AR_AL,9,0)</f>
        <v>#N/A</v>
      </c>
      <c r="K1108" s="6" t="e">
        <f>VLOOKUP($B1108,AR_AL,10,0)</f>
        <v>#N/A</v>
      </c>
      <c r="L1108" s="6" t="e">
        <f>VLOOKUP($B1108,AR_AL,11,0)</f>
        <v>#N/A</v>
      </c>
      <c r="M1108" s="6" t="e">
        <f>VLOOKUP($B1108,AR_AL,12,0)</f>
        <v>#N/A</v>
      </c>
      <c r="N1108" s="6" t="e">
        <f>VLOOKUP($B1108,AR_AL,13,0)</f>
        <v>#N/A</v>
      </c>
      <c r="O1108" s="6" t="e">
        <f>VLOOKUP($B1108,AR_AL,14,0)</f>
        <v>#N/A</v>
      </c>
      <c r="P1108" s="6" t="e">
        <f>VLOOKUP($B1108,AR_AL,15,0)</f>
        <v>#N/A</v>
      </c>
      <c r="Q1108" s="6" t="e">
        <f>VLOOKUP($B1108,AR_AL,16,0)</f>
        <v>#N/A</v>
      </c>
    </row>
    <row r="1109" spans="1:17">
      <c r="A1109" s="2" t="s">
        <v>978</v>
      </c>
      <c r="B1109" s="2" t="s">
        <v>2255</v>
      </c>
      <c r="C1109" s="2" t="s">
        <v>77</v>
      </c>
      <c r="D1109" s="6" t="e">
        <f>VLOOKUP($B1109,AR_AL,3,0)</f>
        <v>#N/A</v>
      </c>
      <c r="E1109" s="6" t="e">
        <f>VLOOKUP($B1109,AR_AL,4,0)</f>
        <v>#N/A</v>
      </c>
      <c r="F1109" s="6" t="e">
        <f>VLOOKUP($B1109,AR_AL,5,0)</f>
        <v>#N/A</v>
      </c>
      <c r="G1109" s="6" t="e">
        <f>VLOOKUP($B1109,AR_AL,6,0)</f>
        <v>#N/A</v>
      </c>
      <c r="H1109" s="6" t="e">
        <f>VLOOKUP($B1109,AR_AL,7,0)</f>
        <v>#N/A</v>
      </c>
      <c r="I1109" s="6" t="e">
        <f>VLOOKUP($B1109,AR_AL,8,0)</f>
        <v>#N/A</v>
      </c>
      <c r="J1109" s="6" t="e">
        <f>VLOOKUP($B1109,AR_AL,9,0)</f>
        <v>#N/A</v>
      </c>
      <c r="K1109" s="6" t="e">
        <f>VLOOKUP($B1109,AR_AL,10,0)</f>
        <v>#N/A</v>
      </c>
      <c r="L1109" s="6" t="e">
        <f>VLOOKUP($B1109,AR_AL,11,0)</f>
        <v>#N/A</v>
      </c>
      <c r="M1109" s="6" t="e">
        <f>VLOOKUP($B1109,AR_AL,12,0)</f>
        <v>#N/A</v>
      </c>
      <c r="N1109" s="6" t="e">
        <f>VLOOKUP($B1109,AR_AL,13,0)</f>
        <v>#N/A</v>
      </c>
      <c r="O1109" s="6" t="e">
        <f>VLOOKUP($B1109,AR_AL,14,0)</f>
        <v>#N/A</v>
      </c>
      <c r="P1109" s="6" t="e">
        <f>VLOOKUP($B1109,AR_AL,15,0)</f>
        <v>#N/A</v>
      </c>
      <c r="Q1109" s="6" t="e">
        <f>VLOOKUP($B1109,AR_AL,16,0)</f>
        <v>#N/A</v>
      </c>
    </row>
    <row r="1110" spans="1:17">
      <c r="A1110" s="2" t="s">
        <v>978</v>
      </c>
      <c r="B1110" s="2" t="s">
        <v>2256</v>
      </c>
      <c r="C1110" s="2" t="s">
        <v>77</v>
      </c>
      <c r="D1110" s="6">
        <f>VLOOKUP($B1110,AR_AL,3,0)</f>
        <v>0</v>
      </c>
      <c r="E1110" s="6">
        <f>VLOOKUP($B1110,AR_AL,4,0)</f>
        <v>0</v>
      </c>
      <c r="F1110" s="6">
        <f>VLOOKUP($B1110,AR_AL,5,0)</f>
        <v>0</v>
      </c>
      <c r="G1110" s="6">
        <f>VLOOKUP($B1110,AR_AL,6,0)</f>
        <v>0</v>
      </c>
      <c r="H1110" s="6">
        <f>VLOOKUP($B1110,AR_AL,7,0)</f>
        <v>0</v>
      </c>
      <c r="I1110" s="6">
        <f>VLOOKUP($B1110,AR_AL,8,0)</f>
        <v>0</v>
      </c>
      <c r="J1110" s="6">
        <f>VLOOKUP($B1110,AR_AL,9,0)</f>
        <v>0</v>
      </c>
      <c r="K1110" s="6">
        <f>VLOOKUP($B1110,AR_AL,10,0)</f>
        <v>0</v>
      </c>
      <c r="L1110" s="6">
        <f>VLOOKUP($B1110,AR_AL,11,0)</f>
        <v>0</v>
      </c>
      <c r="M1110" s="6">
        <f>VLOOKUP($B1110,AR_AL,12,0)</f>
        <v>0</v>
      </c>
      <c r="N1110" s="6">
        <f>VLOOKUP($B1110,AR_AL,13,0)</f>
        <v>0</v>
      </c>
      <c r="O1110" s="6">
        <f>VLOOKUP($B1110,AR_AL,14,0)</f>
        <v>0</v>
      </c>
      <c r="P1110" s="6">
        <f>VLOOKUP($B1110,AR_AL,15,0)</f>
        <v>0</v>
      </c>
      <c r="Q1110" s="6">
        <f>VLOOKUP($B1110,AR_AL,16,0)</f>
        <v>0</v>
      </c>
    </row>
    <row r="1111" spans="1:17">
      <c r="A1111" s="2" t="s">
        <v>978</v>
      </c>
      <c r="B1111" s="2" t="s">
        <v>2258</v>
      </c>
      <c r="C1111" s="2" t="s">
        <v>77</v>
      </c>
      <c r="D1111" s="6">
        <f>VLOOKUP($B1111,AR_AL,3,0)</f>
        <v>0</v>
      </c>
      <c r="E1111" s="6">
        <f>VLOOKUP($B1111,AR_AL,4,0)</f>
        <v>0</v>
      </c>
      <c r="F1111" s="6">
        <f>VLOOKUP($B1111,AR_AL,5,0)</f>
        <v>0</v>
      </c>
      <c r="G1111" s="6">
        <f>VLOOKUP($B1111,AR_AL,6,0)</f>
        <v>0</v>
      </c>
      <c r="H1111" s="6">
        <f>VLOOKUP($B1111,AR_AL,7,0)</f>
        <v>0</v>
      </c>
      <c r="I1111" s="6">
        <f>VLOOKUP($B1111,AR_AL,8,0)</f>
        <v>0</v>
      </c>
      <c r="J1111" s="6">
        <f>VLOOKUP($B1111,AR_AL,9,0)</f>
        <v>0</v>
      </c>
      <c r="K1111" s="6">
        <f>VLOOKUP($B1111,AR_AL,10,0)</f>
        <v>0</v>
      </c>
      <c r="L1111" s="6">
        <f>VLOOKUP($B1111,AR_AL,11,0)</f>
        <v>0</v>
      </c>
      <c r="M1111" s="6">
        <f>VLOOKUP($B1111,AR_AL,12,0)</f>
        <v>0</v>
      </c>
      <c r="N1111" s="6">
        <f>VLOOKUP($B1111,AR_AL,13,0)</f>
        <v>0</v>
      </c>
      <c r="O1111" s="6">
        <f>VLOOKUP($B1111,AR_AL,14,0)</f>
        <v>0</v>
      </c>
      <c r="P1111" s="6">
        <f>VLOOKUP($B1111,AR_AL,15,0)</f>
        <v>0</v>
      </c>
      <c r="Q1111" s="6">
        <f>VLOOKUP($B1111,AR_AL,16,0)</f>
        <v>0</v>
      </c>
    </row>
    <row r="1112" spans="1:17">
      <c r="A1112" s="2" t="s">
        <v>978</v>
      </c>
      <c r="B1112" s="2" t="s">
        <v>2260</v>
      </c>
      <c r="C1112" s="2" t="s">
        <v>77</v>
      </c>
      <c r="D1112" s="6" t="e">
        <f>VLOOKUP($B1112,AR_AL,3,0)</f>
        <v>#N/A</v>
      </c>
      <c r="E1112" s="6" t="e">
        <f>VLOOKUP($B1112,AR_AL,4,0)</f>
        <v>#N/A</v>
      </c>
      <c r="F1112" s="6" t="e">
        <f>VLOOKUP($B1112,AR_AL,5,0)</f>
        <v>#N/A</v>
      </c>
      <c r="G1112" s="6" t="e">
        <f>VLOOKUP($B1112,AR_AL,6,0)</f>
        <v>#N/A</v>
      </c>
      <c r="H1112" s="6" t="e">
        <f>VLOOKUP($B1112,AR_AL,7,0)</f>
        <v>#N/A</v>
      </c>
      <c r="I1112" s="6" t="e">
        <f>VLOOKUP($B1112,AR_AL,8,0)</f>
        <v>#N/A</v>
      </c>
      <c r="J1112" s="6" t="e">
        <f>VLOOKUP($B1112,AR_AL,9,0)</f>
        <v>#N/A</v>
      </c>
      <c r="K1112" s="6" t="e">
        <f>VLOOKUP($B1112,AR_AL,10,0)</f>
        <v>#N/A</v>
      </c>
      <c r="L1112" s="6" t="e">
        <f>VLOOKUP($B1112,AR_AL,11,0)</f>
        <v>#N/A</v>
      </c>
      <c r="M1112" s="6" t="e">
        <f>VLOOKUP($B1112,AR_AL,12,0)</f>
        <v>#N/A</v>
      </c>
      <c r="N1112" s="6" t="e">
        <f>VLOOKUP($B1112,AR_AL,13,0)</f>
        <v>#N/A</v>
      </c>
      <c r="O1112" s="6" t="e">
        <f>VLOOKUP($B1112,AR_AL,14,0)</f>
        <v>#N/A</v>
      </c>
      <c r="P1112" s="6" t="e">
        <f>VLOOKUP($B1112,AR_AL,15,0)</f>
        <v>#N/A</v>
      </c>
      <c r="Q1112" s="6" t="e">
        <f>VLOOKUP($B1112,AR_AL,16,0)</f>
        <v>#N/A</v>
      </c>
    </row>
    <row r="1113" spans="1:17">
      <c r="A1113" s="2" t="s">
        <v>978</v>
      </c>
      <c r="B1113" s="2" t="s">
        <v>2261</v>
      </c>
      <c r="C1113" s="2" t="s">
        <v>77</v>
      </c>
      <c r="D1113" s="6">
        <f>VLOOKUP($B1113,AR_AL,3,0)</f>
        <v>0</v>
      </c>
      <c r="E1113" s="6">
        <f>VLOOKUP($B1113,AR_AL,4,0)</f>
        <v>0</v>
      </c>
      <c r="F1113" s="6">
        <f>VLOOKUP($B1113,AR_AL,5,0)</f>
        <v>0</v>
      </c>
      <c r="G1113" s="6">
        <f>VLOOKUP($B1113,AR_AL,6,0)</f>
        <v>0</v>
      </c>
      <c r="H1113" s="6">
        <f>VLOOKUP($B1113,AR_AL,7,0)</f>
        <v>0</v>
      </c>
      <c r="I1113" s="6">
        <f>VLOOKUP($B1113,AR_AL,8,0)</f>
        <v>0</v>
      </c>
      <c r="J1113" s="6">
        <f>VLOOKUP($B1113,AR_AL,9,0)</f>
        <v>0</v>
      </c>
      <c r="K1113" s="6">
        <f>VLOOKUP($B1113,AR_AL,10,0)</f>
        <v>0</v>
      </c>
      <c r="L1113" s="6">
        <f>VLOOKUP($B1113,AR_AL,11,0)</f>
        <v>0</v>
      </c>
      <c r="M1113" s="6">
        <f>VLOOKUP($B1113,AR_AL,12,0)</f>
        <v>0</v>
      </c>
      <c r="N1113" s="6">
        <f>VLOOKUP($B1113,AR_AL,13,0)</f>
        <v>0</v>
      </c>
      <c r="O1113" s="6">
        <f>VLOOKUP($B1113,AR_AL,14,0)</f>
        <v>0</v>
      </c>
      <c r="P1113" s="6">
        <f>VLOOKUP($B1113,AR_AL,15,0)</f>
        <v>0</v>
      </c>
      <c r="Q1113" s="6">
        <f>VLOOKUP($B1113,AR_AL,16,0)</f>
        <v>0</v>
      </c>
    </row>
    <row r="1114" spans="1:17">
      <c r="A1114" s="2" t="s">
        <v>978</v>
      </c>
      <c r="B1114" s="2" t="s">
        <v>3181</v>
      </c>
      <c r="C1114" s="2" t="s">
        <v>77</v>
      </c>
      <c r="D1114" s="6">
        <f>VLOOKUP($B1114,AR_AL,3,0)</f>
        <v>0</v>
      </c>
      <c r="E1114" s="6">
        <f>VLOOKUP($B1114,AR_AL,4,0)</f>
        <v>0</v>
      </c>
      <c r="F1114" s="6">
        <f>VLOOKUP($B1114,AR_AL,5,0)</f>
        <v>0</v>
      </c>
      <c r="G1114" s="6">
        <f>VLOOKUP($B1114,AR_AL,6,0)</f>
        <v>0</v>
      </c>
      <c r="H1114" s="6">
        <f>VLOOKUP($B1114,AR_AL,7,0)</f>
        <v>0</v>
      </c>
      <c r="I1114" s="6">
        <f>VLOOKUP($B1114,AR_AL,8,0)</f>
        <v>0</v>
      </c>
      <c r="J1114" s="6">
        <f>VLOOKUP($B1114,AR_AL,9,0)</f>
        <v>0</v>
      </c>
      <c r="K1114" s="6">
        <f>VLOOKUP($B1114,AR_AL,10,0)</f>
        <v>0</v>
      </c>
      <c r="L1114" s="6">
        <f>VLOOKUP($B1114,AR_AL,11,0)</f>
        <v>0</v>
      </c>
      <c r="M1114" s="6">
        <f>VLOOKUP($B1114,AR_AL,12,0)</f>
        <v>0</v>
      </c>
      <c r="N1114" s="6">
        <f>VLOOKUP($B1114,AR_AL,13,0)</f>
        <v>0</v>
      </c>
      <c r="O1114" s="6">
        <f>VLOOKUP($B1114,AR_AL,14,0)</f>
        <v>0</v>
      </c>
      <c r="P1114" s="6">
        <f>VLOOKUP($B1114,AR_AL,15,0)</f>
        <v>0</v>
      </c>
      <c r="Q1114" s="6">
        <f>VLOOKUP($B1114,AR_AL,16,0)</f>
        <v>0</v>
      </c>
    </row>
    <row r="1115" spans="1:17">
      <c r="A1115" s="2" t="s">
        <v>978</v>
      </c>
      <c r="B1115" s="2" t="s">
        <v>3341</v>
      </c>
      <c r="C1115" s="2" t="s">
        <v>77</v>
      </c>
      <c r="D1115" s="6" t="e">
        <f>VLOOKUP($B1115,AR_AL,3,0)</f>
        <v>#N/A</v>
      </c>
      <c r="E1115" s="6" t="e">
        <f>VLOOKUP($B1115,AR_AL,4,0)</f>
        <v>#N/A</v>
      </c>
      <c r="F1115" s="6" t="e">
        <f>VLOOKUP($B1115,AR_AL,5,0)</f>
        <v>#N/A</v>
      </c>
      <c r="G1115" s="6" t="e">
        <f>VLOOKUP($B1115,AR_AL,6,0)</f>
        <v>#N/A</v>
      </c>
      <c r="H1115" s="6" t="e">
        <f>VLOOKUP($B1115,AR_AL,7,0)</f>
        <v>#N/A</v>
      </c>
      <c r="I1115" s="6" t="e">
        <f>VLOOKUP($B1115,AR_AL,8,0)</f>
        <v>#N/A</v>
      </c>
      <c r="J1115" s="6" t="e">
        <f>VLOOKUP($B1115,AR_AL,9,0)</f>
        <v>#N/A</v>
      </c>
      <c r="K1115" s="6" t="e">
        <f>VLOOKUP($B1115,AR_AL,10,0)</f>
        <v>#N/A</v>
      </c>
      <c r="L1115" s="6" t="e">
        <f>VLOOKUP($B1115,AR_AL,11,0)</f>
        <v>#N/A</v>
      </c>
      <c r="M1115" s="6" t="e">
        <f>VLOOKUP($B1115,AR_AL,12,0)</f>
        <v>#N/A</v>
      </c>
      <c r="N1115" s="6" t="e">
        <f>VLOOKUP($B1115,AR_AL,13,0)</f>
        <v>#N/A</v>
      </c>
      <c r="O1115" s="6" t="e">
        <f>VLOOKUP($B1115,AR_AL,14,0)</f>
        <v>#N/A</v>
      </c>
      <c r="P1115" s="6" t="e">
        <f>VLOOKUP($B1115,AR_AL,15,0)</f>
        <v>#N/A</v>
      </c>
      <c r="Q1115" s="6" t="e">
        <f>VLOOKUP($B1115,AR_AL,16,0)</f>
        <v>#N/A</v>
      </c>
    </row>
    <row r="1116" spans="1:17">
      <c r="A1116" s="2" t="s">
        <v>572</v>
      </c>
      <c r="B1116" s="2" t="s">
        <v>573</v>
      </c>
      <c r="C1116" s="2" t="s">
        <v>77</v>
      </c>
      <c r="D1116" s="6">
        <f>VLOOKUP($B1116,AR_AL,3,0)</f>
        <v>0</v>
      </c>
      <c r="E1116" s="6">
        <f>VLOOKUP($B1116,AR_AL,4,0)</f>
        <v>0</v>
      </c>
      <c r="F1116" s="6">
        <f>VLOOKUP($B1116,AR_AL,5,0)</f>
        <v>0</v>
      </c>
      <c r="G1116" s="6">
        <f>VLOOKUP($B1116,AR_AL,6,0)</f>
        <v>0</v>
      </c>
      <c r="H1116" s="6">
        <f>VLOOKUP($B1116,AR_AL,7,0)</f>
        <v>0</v>
      </c>
      <c r="I1116" s="6">
        <f>VLOOKUP($B1116,AR_AL,8,0)</f>
        <v>0</v>
      </c>
      <c r="J1116" s="6">
        <f>VLOOKUP($B1116,AR_AL,9,0)</f>
        <v>0</v>
      </c>
      <c r="K1116" s="6">
        <f>VLOOKUP($B1116,AR_AL,10,0)</f>
        <v>0</v>
      </c>
      <c r="L1116" s="6">
        <f>VLOOKUP($B1116,AR_AL,11,0)</f>
        <v>0</v>
      </c>
      <c r="M1116" s="6">
        <f>VLOOKUP($B1116,AR_AL,12,0)</f>
        <v>0</v>
      </c>
      <c r="N1116" s="6">
        <f>VLOOKUP($B1116,AR_AL,13,0)</f>
        <v>0</v>
      </c>
      <c r="O1116" s="6">
        <f>VLOOKUP($B1116,AR_AL,14,0)</f>
        <v>0</v>
      </c>
      <c r="P1116" s="6">
        <f>VLOOKUP($B1116,AR_AL,15,0)</f>
        <v>0</v>
      </c>
      <c r="Q1116" s="6">
        <f>VLOOKUP($B1116,AR_AL,16,0)</f>
        <v>0</v>
      </c>
    </row>
    <row r="1117" spans="1:17">
      <c r="A1117" s="2" t="s">
        <v>572</v>
      </c>
      <c r="B1117" s="2" t="s">
        <v>577</v>
      </c>
      <c r="C1117" s="2" t="s">
        <v>77</v>
      </c>
      <c r="D1117" s="6" t="e">
        <f>VLOOKUP($B1117,AR_AL,3,0)</f>
        <v>#N/A</v>
      </c>
      <c r="E1117" s="6" t="e">
        <f>VLOOKUP($B1117,AR_AL,4,0)</f>
        <v>#N/A</v>
      </c>
      <c r="F1117" s="6" t="e">
        <f>VLOOKUP($B1117,AR_AL,5,0)</f>
        <v>#N/A</v>
      </c>
      <c r="G1117" s="6" t="e">
        <f>VLOOKUP($B1117,AR_AL,6,0)</f>
        <v>#N/A</v>
      </c>
      <c r="H1117" s="6" t="e">
        <f>VLOOKUP($B1117,AR_AL,7,0)</f>
        <v>#N/A</v>
      </c>
      <c r="I1117" s="6" t="e">
        <f>VLOOKUP($B1117,AR_AL,8,0)</f>
        <v>#N/A</v>
      </c>
      <c r="J1117" s="6" t="e">
        <f>VLOOKUP($B1117,AR_AL,9,0)</f>
        <v>#N/A</v>
      </c>
      <c r="K1117" s="6" t="e">
        <f>VLOOKUP($B1117,AR_AL,10,0)</f>
        <v>#N/A</v>
      </c>
      <c r="L1117" s="6" t="e">
        <f>VLOOKUP($B1117,AR_AL,11,0)</f>
        <v>#N/A</v>
      </c>
      <c r="M1117" s="6" t="e">
        <f>VLOOKUP($B1117,AR_AL,12,0)</f>
        <v>#N/A</v>
      </c>
      <c r="N1117" s="6" t="e">
        <f>VLOOKUP($B1117,AR_AL,13,0)</f>
        <v>#N/A</v>
      </c>
      <c r="O1117" s="6" t="e">
        <f>VLOOKUP($B1117,AR_AL,14,0)</f>
        <v>#N/A</v>
      </c>
      <c r="P1117" s="6" t="e">
        <f>VLOOKUP($B1117,AR_AL,15,0)</f>
        <v>#N/A</v>
      </c>
      <c r="Q1117" s="6" t="e">
        <f>VLOOKUP($B1117,AR_AL,16,0)</f>
        <v>#N/A</v>
      </c>
    </row>
    <row r="1118" spans="1:17">
      <c r="A1118" s="2" t="s">
        <v>572</v>
      </c>
      <c r="B1118" s="2" t="s">
        <v>756</v>
      </c>
      <c r="C1118" s="2" t="s">
        <v>77</v>
      </c>
      <c r="D1118" s="6">
        <f>VLOOKUP($B1118,AR_AL,3,0)</f>
        <v>0</v>
      </c>
      <c r="E1118" s="6">
        <f>VLOOKUP($B1118,AR_AL,4,0)</f>
        <v>0</v>
      </c>
      <c r="F1118" s="6">
        <f>VLOOKUP($B1118,AR_AL,5,0)</f>
        <v>0</v>
      </c>
      <c r="G1118" s="6">
        <f>VLOOKUP($B1118,AR_AL,6,0)</f>
        <v>0</v>
      </c>
      <c r="H1118" s="6">
        <f>VLOOKUP($B1118,AR_AL,7,0)</f>
        <v>0</v>
      </c>
      <c r="I1118" s="6">
        <f>VLOOKUP($B1118,AR_AL,8,0)</f>
        <v>0</v>
      </c>
      <c r="J1118" s="6">
        <f>VLOOKUP($B1118,AR_AL,9,0)</f>
        <v>0</v>
      </c>
      <c r="K1118" s="6">
        <f>VLOOKUP($B1118,AR_AL,10,0)</f>
        <v>0</v>
      </c>
      <c r="L1118" s="6">
        <f>VLOOKUP($B1118,AR_AL,11,0)</f>
        <v>0</v>
      </c>
      <c r="M1118" s="6">
        <f>VLOOKUP($B1118,AR_AL,12,0)</f>
        <v>0</v>
      </c>
      <c r="N1118" s="6">
        <f>VLOOKUP($B1118,AR_AL,13,0)</f>
        <v>0</v>
      </c>
      <c r="O1118" s="6">
        <f>VLOOKUP($B1118,AR_AL,14,0)</f>
        <v>0</v>
      </c>
      <c r="P1118" s="6">
        <f>VLOOKUP($B1118,AR_AL,15,0)</f>
        <v>0</v>
      </c>
      <c r="Q1118" s="6">
        <f>VLOOKUP($B1118,AR_AL,16,0)</f>
        <v>0</v>
      </c>
    </row>
    <row r="1119" spans="1:17">
      <c r="A1119" s="2" t="s">
        <v>572</v>
      </c>
      <c r="B1119" s="2" t="s">
        <v>809</v>
      </c>
      <c r="C1119" s="2" t="s">
        <v>77</v>
      </c>
      <c r="D1119" s="6">
        <f>VLOOKUP($B1119,AR_AL,3,0)</f>
        <v>0</v>
      </c>
      <c r="E1119" s="6">
        <f>VLOOKUP($B1119,AR_AL,4,0)</f>
        <v>0</v>
      </c>
      <c r="F1119" s="6">
        <f>VLOOKUP($B1119,AR_AL,5,0)</f>
        <v>0</v>
      </c>
      <c r="G1119" s="6">
        <f>VLOOKUP($B1119,AR_AL,6,0)</f>
        <v>0</v>
      </c>
      <c r="H1119" s="6">
        <f>VLOOKUP($B1119,AR_AL,7,0)</f>
        <v>0</v>
      </c>
      <c r="I1119" s="6">
        <f>VLOOKUP($B1119,AR_AL,8,0)</f>
        <v>0</v>
      </c>
      <c r="J1119" s="6">
        <f>VLOOKUP($B1119,AR_AL,9,0)</f>
        <v>0</v>
      </c>
      <c r="K1119" s="6">
        <f>VLOOKUP($B1119,AR_AL,10,0)</f>
        <v>0</v>
      </c>
      <c r="L1119" s="6">
        <f>VLOOKUP($B1119,AR_AL,11,0)</f>
        <v>0</v>
      </c>
      <c r="M1119" s="6">
        <f>VLOOKUP($B1119,AR_AL,12,0)</f>
        <v>0</v>
      </c>
      <c r="N1119" s="6">
        <f>VLOOKUP($B1119,AR_AL,13,0)</f>
        <v>0</v>
      </c>
      <c r="O1119" s="6">
        <f>VLOOKUP($B1119,AR_AL,14,0)</f>
        <v>0</v>
      </c>
      <c r="P1119" s="6">
        <f>VLOOKUP($B1119,AR_AL,15,0)</f>
        <v>0</v>
      </c>
      <c r="Q1119" s="6">
        <f>VLOOKUP($B1119,AR_AL,16,0)</f>
        <v>0</v>
      </c>
    </row>
    <row r="1120" spans="1:17">
      <c r="A1120" s="2" t="s">
        <v>572</v>
      </c>
      <c r="B1120" s="2" t="s">
        <v>811</v>
      </c>
      <c r="C1120" s="2" t="s">
        <v>77</v>
      </c>
      <c r="D1120" s="6">
        <f>VLOOKUP($B1120,AR_AL,3,0)</f>
        <v>0</v>
      </c>
      <c r="E1120" s="6">
        <f>VLOOKUP($B1120,AR_AL,4,0)</f>
        <v>0</v>
      </c>
      <c r="F1120" s="6">
        <f>VLOOKUP($B1120,AR_AL,5,0)</f>
        <v>0</v>
      </c>
      <c r="G1120" s="6">
        <f>VLOOKUP($B1120,AR_AL,6,0)</f>
        <v>0</v>
      </c>
      <c r="H1120" s="6">
        <f>VLOOKUP($B1120,AR_AL,7,0)</f>
        <v>0</v>
      </c>
      <c r="I1120" s="6">
        <f>VLOOKUP($B1120,AR_AL,8,0)</f>
        <v>0</v>
      </c>
      <c r="J1120" s="6">
        <f>VLOOKUP($B1120,AR_AL,9,0)</f>
        <v>0</v>
      </c>
      <c r="K1120" s="6">
        <f>VLOOKUP($B1120,AR_AL,10,0)</f>
        <v>0</v>
      </c>
      <c r="L1120" s="6">
        <f>VLOOKUP($B1120,AR_AL,11,0)</f>
        <v>0</v>
      </c>
      <c r="M1120" s="6">
        <f>VLOOKUP($B1120,AR_AL,12,0)</f>
        <v>0</v>
      </c>
      <c r="N1120" s="6">
        <f>VLOOKUP($B1120,AR_AL,13,0)</f>
        <v>0</v>
      </c>
      <c r="O1120" s="6">
        <f>VLOOKUP($B1120,AR_AL,14,0)</f>
        <v>0</v>
      </c>
      <c r="P1120" s="6">
        <f>VLOOKUP($B1120,AR_AL,15,0)</f>
        <v>0</v>
      </c>
      <c r="Q1120" s="6">
        <f>VLOOKUP($B1120,AR_AL,16,0)</f>
        <v>0</v>
      </c>
    </row>
    <row r="1121" spans="1:17">
      <c r="A1121" s="2" t="s">
        <v>572</v>
      </c>
      <c r="B1121" s="2" t="s">
        <v>815</v>
      </c>
      <c r="C1121" s="2" t="s">
        <v>77</v>
      </c>
      <c r="D1121" s="6">
        <f>VLOOKUP($B1121,AR_AL,3,0)</f>
        <v>0</v>
      </c>
      <c r="E1121" s="6">
        <f>VLOOKUP($B1121,AR_AL,4,0)</f>
        <v>0</v>
      </c>
      <c r="F1121" s="6">
        <f>VLOOKUP($B1121,AR_AL,5,0)</f>
        <v>0</v>
      </c>
      <c r="G1121" s="6">
        <f>VLOOKUP($B1121,AR_AL,6,0)</f>
        <v>0</v>
      </c>
      <c r="H1121" s="6">
        <f>VLOOKUP($B1121,AR_AL,7,0)</f>
        <v>0</v>
      </c>
      <c r="I1121" s="6">
        <f>VLOOKUP($B1121,AR_AL,8,0)</f>
        <v>0</v>
      </c>
      <c r="J1121" s="6">
        <f>VLOOKUP($B1121,AR_AL,9,0)</f>
        <v>0</v>
      </c>
      <c r="K1121" s="6">
        <f>VLOOKUP($B1121,AR_AL,10,0)</f>
        <v>0</v>
      </c>
      <c r="L1121" s="6">
        <f>VLOOKUP($B1121,AR_AL,11,0)</f>
        <v>0</v>
      </c>
      <c r="M1121" s="6">
        <f>VLOOKUP($B1121,AR_AL,12,0)</f>
        <v>0</v>
      </c>
      <c r="N1121" s="6">
        <f>VLOOKUP($B1121,AR_AL,13,0)</f>
        <v>0</v>
      </c>
      <c r="O1121" s="6">
        <f>VLOOKUP($B1121,AR_AL,14,0)</f>
        <v>0</v>
      </c>
      <c r="P1121" s="6">
        <f>VLOOKUP($B1121,AR_AL,15,0)</f>
        <v>0</v>
      </c>
      <c r="Q1121" s="6">
        <f>VLOOKUP($B1121,AR_AL,16,0)</f>
        <v>0</v>
      </c>
    </row>
    <row r="1122" spans="1:17">
      <c r="A1122" s="2" t="s">
        <v>572</v>
      </c>
      <c r="B1122" s="2" t="s">
        <v>819</v>
      </c>
      <c r="C1122" s="2" t="s">
        <v>77</v>
      </c>
      <c r="D1122" s="6">
        <f>VLOOKUP($B1122,AR_AL,3,0)</f>
        <v>0</v>
      </c>
      <c r="E1122" s="6">
        <f>VLOOKUP($B1122,AR_AL,4,0)</f>
        <v>0</v>
      </c>
      <c r="F1122" s="6">
        <f>VLOOKUP($B1122,AR_AL,5,0)</f>
        <v>0</v>
      </c>
      <c r="G1122" s="6">
        <f>VLOOKUP($B1122,AR_AL,6,0)</f>
        <v>0</v>
      </c>
      <c r="H1122" s="6">
        <f>VLOOKUP($B1122,AR_AL,7,0)</f>
        <v>0</v>
      </c>
      <c r="I1122" s="6">
        <f>VLOOKUP($B1122,AR_AL,8,0)</f>
        <v>0</v>
      </c>
      <c r="J1122" s="6">
        <f>VLOOKUP($B1122,AR_AL,9,0)</f>
        <v>0</v>
      </c>
      <c r="K1122" s="6">
        <f>VLOOKUP($B1122,AR_AL,10,0)</f>
        <v>0</v>
      </c>
      <c r="L1122" s="6">
        <f>VLOOKUP($B1122,AR_AL,11,0)</f>
        <v>0</v>
      </c>
      <c r="M1122" s="6">
        <f>VLOOKUP($B1122,AR_AL,12,0)</f>
        <v>0</v>
      </c>
      <c r="N1122" s="6">
        <f>VLOOKUP($B1122,AR_AL,13,0)</f>
        <v>0</v>
      </c>
      <c r="O1122" s="6">
        <f>VLOOKUP($B1122,AR_AL,14,0)</f>
        <v>0</v>
      </c>
      <c r="P1122" s="6">
        <f>VLOOKUP($B1122,AR_AL,15,0)</f>
        <v>0</v>
      </c>
      <c r="Q1122" s="6">
        <f>VLOOKUP($B1122,AR_AL,16,0)</f>
        <v>0</v>
      </c>
    </row>
    <row r="1123" spans="1:17">
      <c r="A1123" s="2" t="s">
        <v>572</v>
      </c>
      <c r="B1123" s="2" t="s">
        <v>821</v>
      </c>
      <c r="C1123" s="2" t="s">
        <v>77</v>
      </c>
      <c r="D1123" s="6">
        <f>VLOOKUP($B1123,AR_AL,3,0)</f>
        <v>0</v>
      </c>
      <c r="E1123" s="6">
        <f>VLOOKUP($B1123,AR_AL,4,0)</f>
        <v>0</v>
      </c>
      <c r="F1123" s="6">
        <f>VLOOKUP($B1123,AR_AL,5,0)</f>
        <v>0</v>
      </c>
      <c r="G1123" s="6">
        <f>VLOOKUP($B1123,AR_AL,6,0)</f>
        <v>0</v>
      </c>
      <c r="H1123" s="6">
        <f>VLOOKUP($B1123,AR_AL,7,0)</f>
        <v>0</v>
      </c>
      <c r="I1123" s="6">
        <f>VLOOKUP($B1123,AR_AL,8,0)</f>
        <v>0</v>
      </c>
      <c r="J1123" s="6">
        <f>VLOOKUP($B1123,AR_AL,9,0)</f>
        <v>0</v>
      </c>
      <c r="K1123" s="6">
        <f>VLOOKUP($B1123,AR_AL,10,0)</f>
        <v>0</v>
      </c>
      <c r="L1123" s="6">
        <f>VLOOKUP($B1123,AR_AL,11,0)</f>
        <v>0</v>
      </c>
      <c r="M1123" s="6">
        <f>VLOOKUP($B1123,AR_AL,12,0)</f>
        <v>0</v>
      </c>
      <c r="N1123" s="6">
        <f>VLOOKUP($B1123,AR_AL,13,0)</f>
        <v>0</v>
      </c>
      <c r="O1123" s="6">
        <f>VLOOKUP($B1123,AR_AL,14,0)</f>
        <v>0</v>
      </c>
      <c r="P1123" s="6">
        <f>VLOOKUP($B1123,AR_AL,15,0)</f>
        <v>0</v>
      </c>
      <c r="Q1123" s="6">
        <f>VLOOKUP($B1123,AR_AL,16,0)</f>
        <v>0</v>
      </c>
    </row>
    <row r="1124" spans="1:17">
      <c r="A1124" s="2" t="s">
        <v>572</v>
      </c>
      <c r="B1124" s="2" t="s">
        <v>829</v>
      </c>
      <c r="C1124" s="2" t="s">
        <v>77</v>
      </c>
      <c r="D1124" s="6" t="e">
        <f>VLOOKUP($B1124,AR_AL,3,0)</f>
        <v>#N/A</v>
      </c>
      <c r="E1124" s="6" t="e">
        <f>VLOOKUP($B1124,AR_AL,4,0)</f>
        <v>#N/A</v>
      </c>
      <c r="F1124" s="6" t="e">
        <f>VLOOKUP($B1124,AR_AL,5,0)</f>
        <v>#N/A</v>
      </c>
      <c r="G1124" s="6" t="e">
        <f>VLOOKUP($B1124,AR_AL,6,0)</f>
        <v>#N/A</v>
      </c>
      <c r="H1124" s="6" t="e">
        <f>VLOOKUP($B1124,AR_AL,7,0)</f>
        <v>#N/A</v>
      </c>
      <c r="I1124" s="6" t="e">
        <f>VLOOKUP($B1124,AR_AL,8,0)</f>
        <v>#N/A</v>
      </c>
      <c r="J1124" s="6" t="e">
        <f>VLOOKUP($B1124,AR_AL,9,0)</f>
        <v>#N/A</v>
      </c>
      <c r="K1124" s="6" t="e">
        <f>VLOOKUP($B1124,AR_AL,10,0)</f>
        <v>#N/A</v>
      </c>
      <c r="L1124" s="6" t="e">
        <f>VLOOKUP($B1124,AR_AL,11,0)</f>
        <v>#N/A</v>
      </c>
      <c r="M1124" s="6" t="e">
        <f>VLOOKUP($B1124,AR_AL,12,0)</f>
        <v>#N/A</v>
      </c>
      <c r="N1124" s="6" t="e">
        <f>VLOOKUP($B1124,AR_AL,13,0)</f>
        <v>#N/A</v>
      </c>
      <c r="O1124" s="6" t="e">
        <f>VLOOKUP($B1124,AR_AL,14,0)</f>
        <v>#N/A</v>
      </c>
      <c r="P1124" s="6" t="e">
        <f>VLOOKUP($B1124,AR_AL,15,0)</f>
        <v>#N/A</v>
      </c>
      <c r="Q1124" s="6" t="e">
        <f>VLOOKUP($B1124,AR_AL,16,0)</f>
        <v>#N/A</v>
      </c>
    </row>
    <row r="1125" spans="1:17">
      <c r="A1125" s="2" t="s">
        <v>572</v>
      </c>
      <c r="B1125" s="2" t="s">
        <v>830</v>
      </c>
      <c r="C1125" s="2" t="s">
        <v>77</v>
      </c>
      <c r="D1125" s="6">
        <f>VLOOKUP($B1125,AR_AL,3,0)</f>
        <v>0</v>
      </c>
      <c r="E1125" s="6">
        <f>VLOOKUP($B1125,AR_AL,4,0)</f>
        <v>0</v>
      </c>
      <c r="F1125" s="6">
        <f>VLOOKUP($B1125,AR_AL,5,0)</f>
        <v>0</v>
      </c>
      <c r="G1125" s="6">
        <f>VLOOKUP($B1125,AR_AL,6,0)</f>
        <v>0</v>
      </c>
      <c r="H1125" s="6">
        <f>VLOOKUP($B1125,AR_AL,7,0)</f>
        <v>0</v>
      </c>
      <c r="I1125" s="6">
        <f>VLOOKUP($B1125,AR_AL,8,0)</f>
        <v>0</v>
      </c>
      <c r="J1125" s="6">
        <f>VLOOKUP($B1125,AR_AL,9,0)</f>
        <v>0</v>
      </c>
      <c r="K1125" s="6">
        <f>VLOOKUP($B1125,AR_AL,10,0)</f>
        <v>0</v>
      </c>
      <c r="L1125" s="6">
        <f>VLOOKUP($B1125,AR_AL,11,0)</f>
        <v>0</v>
      </c>
      <c r="M1125" s="6">
        <f>VLOOKUP($B1125,AR_AL,12,0)</f>
        <v>0</v>
      </c>
      <c r="N1125" s="6">
        <f>VLOOKUP($B1125,AR_AL,13,0)</f>
        <v>0</v>
      </c>
      <c r="O1125" s="6">
        <f>VLOOKUP($B1125,AR_AL,14,0)</f>
        <v>0</v>
      </c>
      <c r="P1125" s="6">
        <f>VLOOKUP($B1125,AR_AL,15,0)</f>
        <v>0</v>
      </c>
      <c r="Q1125" s="6">
        <f>VLOOKUP($B1125,AR_AL,16,0)</f>
        <v>0</v>
      </c>
    </row>
    <row r="1126" spans="1:17">
      <c r="A1126" s="2" t="s">
        <v>572</v>
      </c>
      <c r="B1126" s="2" t="s">
        <v>834</v>
      </c>
      <c r="C1126" s="2" t="s">
        <v>77</v>
      </c>
      <c r="D1126" s="6">
        <f>VLOOKUP($B1126,AR_AL,3,0)</f>
        <v>0</v>
      </c>
      <c r="E1126" s="6">
        <f>VLOOKUP($B1126,AR_AL,4,0)</f>
        <v>0</v>
      </c>
      <c r="F1126" s="6">
        <f>VLOOKUP($B1126,AR_AL,5,0)</f>
        <v>0</v>
      </c>
      <c r="G1126" s="6">
        <f>VLOOKUP($B1126,AR_AL,6,0)</f>
        <v>0</v>
      </c>
      <c r="H1126" s="6">
        <f>VLOOKUP($B1126,AR_AL,7,0)</f>
        <v>0</v>
      </c>
      <c r="I1126" s="6">
        <f>VLOOKUP($B1126,AR_AL,8,0)</f>
        <v>0</v>
      </c>
      <c r="J1126" s="6">
        <f>VLOOKUP($B1126,AR_AL,9,0)</f>
        <v>0</v>
      </c>
      <c r="K1126" s="6">
        <f>VLOOKUP($B1126,AR_AL,10,0)</f>
        <v>0</v>
      </c>
      <c r="L1126" s="6">
        <f>VLOOKUP($B1126,AR_AL,11,0)</f>
        <v>0</v>
      </c>
      <c r="M1126" s="6">
        <f>VLOOKUP($B1126,AR_AL,12,0)</f>
        <v>0</v>
      </c>
      <c r="N1126" s="6">
        <f>VLOOKUP($B1126,AR_AL,13,0)</f>
        <v>0</v>
      </c>
      <c r="O1126" s="6">
        <f>VLOOKUP($B1126,AR_AL,14,0)</f>
        <v>0</v>
      </c>
      <c r="P1126" s="6">
        <f>VLOOKUP($B1126,AR_AL,15,0)</f>
        <v>0</v>
      </c>
      <c r="Q1126" s="6">
        <f>VLOOKUP($B1126,AR_AL,16,0)</f>
        <v>0</v>
      </c>
    </row>
    <row r="1127" spans="1:17">
      <c r="A1127" s="2" t="s">
        <v>572</v>
      </c>
      <c r="B1127" s="2" t="s">
        <v>838</v>
      </c>
      <c r="C1127" s="2" t="s">
        <v>77</v>
      </c>
      <c r="D1127" s="6">
        <f>VLOOKUP($B1127,AR_AL,3,0)</f>
        <v>0</v>
      </c>
      <c r="E1127" s="6">
        <f>VLOOKUP($B1127,AR_AL,4,0)</f>
        <v>0</v>
      </c>
      <c r="F1127" s="6">
        <f>VLOOKUP($B1127,AR_AL,5,0)</f>
        <v>0</v>
      </c>
      <c r="G1127" s="6">
        <f>VLOOKUP($B1127,AR_AL,6,0)</f>
        <v>0</v>
      </c>
      <c r="H1127" s="6">
        <f>VLOOKUP($B1127,AR_AL,7,0)</f>
        <v>0</v>
      </c>
      <c r="I1127" s="6">
        <f>VLOOKUP($B1127,AR_AL,8,0)</f>
        <v>0</v>
      </c>
      <c r="J1127" s="6">
        <f>VLOOKUP($B1127,AR_AL,9,0)</f>
        <v>0</v>
      </c>
      <c r="K1127" s="6">
        <f>VLOOKUP($B1127,AR_AL,10,0)</f>
        <v>0</v>
      </c>
      <c r="L1127" s="6">
        <f>VLOOKUP($B1127,AR_AL,11,0)</f>
        <v>0</v>
      </c>
      <c r="M1127" s="6">
        <f>VLOOKUP($B1127,AR_AL,12,0)</f>
        <v>0</v>
      </c>
      <c r="N1127" s="6">
        <f>VLOOKUP($B1127,AR_AL,13,0)</f>
        <v>0</v>
      </c>
      <c r="O1127" s="6">
        <f>VLOOKUP($B1127,AR_AL,14,0)</f>
        <v>0</v>
      </c>
      <c r="P1127" s="6">
        <f>VLOOKUP($B1127,AR_AL,15,0)</f>
        <v>0</v>
      </c>
      <c r="Q1127" s="6">
        <f>VLOOKUP($B1127,AR_AL,16,0)</f>
        <v>0</v>
      </c>
    </row>
    <row r="1128" spans="1:17">
      <c r="A1128" s="2" t="s">
        <v>572</v>
      </c>
      <c r="B1128" s="2" t="s">
        <v>841</v>
      </c>
      <c r="C1128" s="2" t="s">
        <v>77</v>
      </c>
      <c r="D1128" s="6" t="e">
        <f>VLOOKUP($B1128,AR_AL,3,0)</f>
        <v>#N/A</v>
      </c>
      <c r="E1128" s="6" t="e">
        <f>VLOOKUP($B1128,AR_AL,4,0)</f>
        <v>#N/A</v>
      </c>
      <c r="F1128" s="6" t="e">
        <f>VLOOKUP($B1128,AR_AL,5,0)</f>
        <v>#N/A</v>
      </c>
      <c r="G1128" s="6" t="e">
        <f>VLOOKUP($B1128,AR_AL,6,0)</f>
        <v>#N/A</v>
      </c>
      <c r="H1128" s="6" t="e">
        <f>VLOOKUP($B1128,AR_AL,7,0)</f>
        <v>#N/A</v>
      </c>
      <c r="I1128" s="6" t="e">
        <f>VLOOKUP($B1128,AR_AL,8,0)</f>
        <v>#N/A</v>
      </c>
      <c r="J1128" s="6" t="e">
        <f>VLOOKUP($B1128,AR_AL,9,0)</f>
        <v>#N/A</v>
      </c>
      <c r="K1128" s="6" t="e">
        <f>VLOOKUP($B1128,AR_AL,10,0)</f>
        <v>#N/A</v>
      </c>
      <c r="L1128" s="6" t="e">
        <f>VLOOKUP($B1128,AR_AL,11,0)</f>
        <v>#N/A</v>
      </c>
      <c r="M1128" s="6" t="e">
        <f>VLOOKUP($B1128,AR_AL,12,0)</f>
        <v>#N/A</v>
      </c>
      <c r="N1128" s="6" t="e">
        <f>VLOOKUP($B1128,AR_AL,13,0)</f>
        <v>#N/A</v>
      </c>
      <c r="O1128" s="6" t="e">
        <f>VLOOKUP($B1128,AR_AL,14,0)</f>
        <v>#N/A</v>
      </c>
      <c r="P1128" s="6" t="e">
        <f>VLOOKUP($B1128,AR_AL,15,0)</f>
        <v>#N/A</v>
      </c>
      <c r="Q1128" s="6" t="e">
        <f>VLOOKUP($B1128,AR_AL,16,0)</f>
        <v>#N/A</v>
      </c>
    </row>
    <row r="1129" spans="1:17">
      <c r="A1129" s="2" t="s">
        <v>572</v>
      </c>
      <c r="B1129" s="2" t="s">
        <v>842</v>
      </c>
      <c r="C1129" s="2" t="s">
        <v>77</v>
      </c>
      <c r="D1129" s="6" t="e">
        <f>VLOOKUP($B1129,AR_AL,3,0)</f>
        <v>#N/A</v>
      </c>
      <c r="E1129" s="6" t="e">
        <f>VLOOKUP($B1129,AR_AL,4,0)</f>
        <v>#N/A</v>
      </c>
      <c r="F1129" s="6" t="e">
        <f>VLOOKUP($B1129,AR_AL,5,0)</f>
        <v>#N/A</v>
      </c>
      <c r="G1129" s="6" t="e">
        <f>VLOOKUP($B1129,AR_AL,6,0)</f>
        <v>#N/A</v>
      </c>
      <c r="H1129" s="6" t="e">
        <f>VLOOKUP($B1129,AR_AL,7,0)</f>
        <v>#N/A</v>
      </c>
      <c r="I1129" s="6" t="e">
        <f>VLOOKUP($B1129,AR_AL,8,0)</f>
        <v>#N/A</v>
      </c>
      <c r="J1129" s="6" t="e">
        <f>VLOOKUP($B1129,AR_AL,9,0)</f>
        <v>#N/A</v>
      </c>
      <c r="K1129" s="6" t="e">
        <f>VLOOKUP($B1129,AR_AL,10,0)</f>
        <v>#N/A</v>
      </c>
      <c r="L1129" s="6" t="e">
        <f>VLOOKUP($B1129,AR_AL,11,0)</f>
        <v>#N/A</v>
      </c>
      <c r="M1129" s="6" t="e">
        <f>VLOOKUP($B1129,AR_AL,12,0)</f>
        <v>#N/A</v>
      </c>
      <c r="N1129" s="6" t="e">
        <f>VLOOKUP($B1129,AR_AL,13,0)</f>
        <v>#N/A</v>
      </c>
      <c r="O1129" s="6" t="e">
        <f>VLOOKUP($B1129,AR_AL,14,0)</f>
        <v>#N/A</v>
      </c>
      <c r="P1129" s="6" t="e">
        <f>VLOOKUP($B1129,AR_AL,15,0)</f>
        <v>#N/A</v>
      </c>
      <c r="Q1129" s="6" t="e">
        <f>VLOOKUP($B1129,AR_AL,16,0)</f>
        <v>#N/A</v>
      </c>
    </row>
    <row r="1130" spans="1:17">
      <c r="A1130" s="2" t="s">
        <v>572</v>
      </c>
      <c r="B1130" s="2" t="s">
        <v>843</v>
      </c>
      <c r="C1130" s="2" t="s">
        <v>77</v>
      </c>
      <c r="D1130" s="6">
        <f>VLOOKUP($B1130,AR_AL,3,0)</f>
        <v>0</v>
      </c>
      <c r="E1130" s="6">
        <f>VLOOKUP($B1130,AR_AL,4,0)</f>
        <v>0</v>
      </c>
      <c r="F1130" s="6">
        <f>VLOOKUP($B1130,AR_AL,5,0)</f>
        <v>0</v>
      </c>
      <c r="G1130" s="6">
        <f>VLOOKUP($B1130,AR_AL,6,0)</f>
        <v>0</v>
      </c>
      <c r="H1130" s="6">
        <f>VLOOKUP($B1130,AR_AL,7,0)</f>
        <v>0</v>
      </c>
      <c r="I1130" s="6">
        <f>VLOOKUP($B1130,AR_AL,8,0)</f>
        <v>0</v>
      </c>
      <c r="J1130" s="6">
        <f>VLOOKUP($B1130,AR_AL,9,0)</f>
        <v>0</v>
      </c>
      <c r="K1130" s="6">
        <f>VLOOKUP($B1130,AR_AL,10,0)</f>
        <v>0</v>
      </c>
      <c r="L1130" s="6">
        <f>VLOOKUP($B1130,AR_AL,11,0)</f>
        <v>0</v>
      </c>
      <c r="M1130" s="6">
        <f>VLOOKUP($B1130,AR_AL,12,0)</f>
        <v>0</v>
      </c>
      <c r="N1130" s="6">
        <f>VLOOKUP($B1130,AR_AL,13,0)</f>
        <v>0</v>
      </c>
      <c r="O1130" s="6">
        <f>VLOOKUP($B1130,AR_AL,14,0)</f>
        <v>0</v>
      </c>
      <c r="P1130" s="6">
        <f>VLOOKUP($B1130,AR_AL,15,0)</f>
        <v>0</v>
      </c>
      <c r="Q1130" s="6">
        <f>VLOOKUP($B1130,AR_AL,16,0)</f>
        <v>0</v>
      </c>
    </row>
    <row r="1131" spans="1:17">
      <c r="A1131" s="2" t="s">
        <v>572</v>
      </c>
      <c r="B1131" s="2" t="s">
        <v>884</v>
      </c>
      <c r="C1131" s="2" t="s">
        <v>77</v>
      </c>
      <c r="D1131" s="6" t="e">
        <f>VLOOKUP($B1131,AR_AL,3,0)</f>
        <v>#N/A</v>
      </c>
      <c r="E1131" s="6" t="e">
        <f>VLOOKUP($B1131,AR_AL,4,0)</f>
        <v>#N/A</v>
      </c>
      <c r="F1131" s="6" t="e">
        <f>VLOOKUP($B1131,AR_AL,5,0)</f>
        <v>#N/A</v>
      </c>
      <c r="G1131" s="6" t="e">
        <f>VLOOKUP($B1131,AR_AL,6,0)</f>
        <v>#N/A</v>
      </c>
      <c r="H1131" s="6" t="e">
        <f>VLOOKUP($B1131,AR_AL,7,0)</f>
        <v>#N/A</v>
      </c>
      <c r="I1131" s="6" t="e">
        <f>VLOOKUP($B1131,AR_AL,8,0)</f>
        <v>#N/A</v>
      </c>
      <c r="J1131" s="6" t="e">
        <f>VLOOKUP($B1131,AR_AL,9,0)</f>
        <v>#N/A</v>
      </c>
      <c r="K1131" s="6" t="e">
        <f>VLOOKUP($B1131,AR_AL,10,0)</f>
        <v>#N/A</v>
      </c>
      <c r="L1131" s="6" t="e">
        <f>VLOOKUP($B1131,AR_AL,11,0)</f>
        <v>#N/A</v>
      </c>
      <c r="M1131" s="6" t="e">
        <f>VLOOKUP($B1131,AR_AL,12,0)</f>
        <v>#N/A</v>
      </c>
      <c r="N1131" s="6" t="e">
        <f>VLOOKUP($B1131,AR_AL,13,0)</f>
        <v>#N/A</v>
      </c>
      <c r="O1131" s="6" t="e">
        <f>VLOOKUP($B1131,AR_AL,14,0)</f>
        <v>#N/A</v>
      </c>
      <c r="P1131" s="6" t="e">
        <f>VLOOKUP($B1131,AR_AL,15,0)</f>
        <v>#N/A</v>
      </c>
      <c r="Q1131" s="6" t="e">
        <f>VLOOKUP($B1131,AR_AL,16,0)</f>
        <v>#N/A</v>
      </c>
    </row>
    <row r="1132" spans="1:17">
      <c r="A1132" s="2" t="s">
        <v>572</v>
      </c>
      <c r="B1132" s="2" t="s">
        <v>907</v>
      </c>
      <c r="C1132" s="2" t="s">
        <v>77</v>
      </c>
      <c r="D1132" s="6">
        <f>VLOOKUP($B1132,AR_AL,3,0)</f>
        <v>0</v>
      </c>
      <c r="E1132" s="6">
        <f>VLOOKUP($B1132,AR_AL,4,0)</f>
        <v>0</v>
      </c>
      <c r="F1132" s="6">
        <f>VLOOKUP($B1132,AR_AL,5,0)</f>
        <v>0</v>
      </c>
      <c r="G1132" s="6">
        <f>VLOOKUP($B1132,AR_AL,6,0)</f>
        <v>0</v>
      </c>
      <c r="H1132" s="6">
        <f>VLOOKUP($B1132,AR_AL,7,0)</f>
        <v>0</v>
      </c>
      <c r="I1132" s="6">
        <f>VLOOKUP($B1132,AR_AL,8,0)</f>
        <v>0</v>
      </c>
      <c r="J1132" s="6">
        <f>VLOOKUP($B1132,AR_AL,9,0)</f>
        <v>0</v>
      </c>
      <c r="K1132" s="6">
        <f>VLOOKUP($B1132,AR_AL,10,0)</f>
        <v>0</v>
      </c>
      <c r="L1132" s="6">
        <f>VLOOKUP($B1132,AR_AL,11,0)</f>
        <v>0</v>
      </c>
      <c r="M1132" s="6">
        <f>VLOOKUP($B1132,AR_AL,12,0)</f>
        <v>0</v>
      </c>
      <c r="N1132" s="6">
        <f>VLOOKUP($B1132,AR_AL,13,0)</f>
        <v>0</v>
      </c>
      <c r="O1132" s="6">
        <f>VLOOKUP($B1132,AR_AL,14,0)</f>
        <v>0</v>
      </c>
      <c r="P1132" s="6">
        <f>VLOOKUP($B1132,AR_AL,15,0)</f>
        <v>0</v>
      </c>
      <c r="Q1132" s="6">
        <f>VLOOKUP($B1132,AR_AL,16,0)</f>
        <v>0</v>
      </c>
    </row>
    <row r="1133" spans="1:17">
      <c r="A1133" s="2" t="s">
        <v>572</v>
      </c>
      <c r="B1133" s="2" t="s">
        <v>930</v>
      </c>
      <c r="C1133" s="2" t="s">
        <v>77</v>
      </c>
      <c r="D1133" s="6">
        <f>VLOOKUP($B1133,AR_AL,3,0)</f>
        <v>0</v>
      </c>
      <c r="E1133" s="6">
        <f>VLOOKUP($B1133,AR_AL,4,0)</f>
        <v>0</v>
      </c>
      <c r="F1133" s="6">
        <f>VLOOKUP($B1133,AR_AL,5,0)</f>
        <v>0</v>
      </c>
      <c r="G1133" s="6">
        <f>VLOOKUP($B1133,AR_AL,6,0)</f>
        <v>0</v>
      </c>
      <c r="H1133" s="6">
        <f>VLOOKUP($B1133,AR_AL,7,0)</f>
        <v>0</v>
      </c>
      <c r="I1133" s="6">
        <f>VLOOKUP($B1133,AR_AL,8,0)</f>
        <v>0</v>
      </c>
      <c r="J1133" s="6">
        <f>VLOOKUP($B1133,AR_AL,9,0)</f>
        <v>0</v>
      </c>
      <c r="K1133" s="6">
        <f>VLOOKUP($B1133,AR_AL,10,0)</f>
        <v>0</v>
      </c>
      <c r="L1133" s="6">
        <f>VLOOKUP($B1133,AR_AL,11,0)</f>
        <v>0</v>
      </c>
      <c r="M1133" s="6">
        <f>VLOOKUP($B1133,AR_AL,12,0)</f>
        <v>0</v>
      </c>
      <c r="N1133" s="6">
        <f>VLOOKUP($B1133,AR_AL,13,0)</f>
        <v>0</v>
      </c>
      <c r="O1133" s="6">
        <f>VLOOKUP($B1133,AR_AL,14,0)</f>
        <v>0</v>
      </c>
      <c r="P1133" s="6">
        <f>VLOOKUP($B1133,AR_AL,15,0)</f>
        <v>0</v>
      </c>
      <c r="Q1133" s="6">
        <f>VLOOKUP($B1133,AR_AL,16,0)</f>
        <v>0</v>
      </c>
    </row>
    <row r="1134" spans="1:17">
      <c r="A1134" s="2" t="s">
        <v>572</v>
      </c>
      <c r="B1134" s="2" t="s">
        <v>939</v>
      </c>
      <c r="C1134" s="2" t="s">
        <v>77</v>
      </c>
      <c r="D1134" s="6" t="e">
        <f>VLOOKUP($B1134,AR_AL,3,0)</f>
        <v>#N/A</v>
      </c>
      <c r="E1134" s="6" t="e">
        <f>VLOOKUP($B1134,AR_AL,4,0)</f>
        <v>#N/A</v>
      </c>
      <c r="F1134" s="6" t="e">
        <f>VLOOKUP($B1134,AR_AL,5,0)</f>
        <v>#N/A</v>
      </c>
      <c r="G1134" s="6" t="e">
        <f>VLOOKUP($B1134,AR_AL,6,0)</f>
        <v>#N/A</v>
      </c>
      <c r="H1134" s="6" t="e">
        <f>VLOOKUP($B1134,AR_AL,7,0)</f>
        <v>#N/A</v>
      </c>
      <c r="I1134" s="6" t="e">
        <f>VLOOKUP($B1134,AR_AL,8,0)</f>
        <v>#N/A</v>
      </c>
      <c r="J1134" s="6" t="e">
        <f>VLOOKUP($B1134,AR_AL,9,0)</f>
        <v>#N/A</v>
      </c>
      <c r="K1134" s="6" t="e">
        <f>VLOOKUP($B1134,AR_AL,10,0)</f>
        <v>#N/A</v>
      </c>
      <c r="L1134" s="6" t="e">
        <f>VLOOKUP($B1134,AR_AL,11,0)</f>
        <v>#N/A</v>
      </c>
      <c r="M1134" s="6" t="e">
        <f>VLOOKUP($B1134,AR_AL,12,0)</f>
        <v>#N/A</v>
      </c>
      <c r="N1134" s="6" t="e">
        <f>VLOOKUP($B1134,AR_AL,13,0)</f>
        <v>#N/A</v>
      </c>
      <c r="O1134" s="6" t="e">
        <f>VLOOKUP($B1134,AR_AL,14,0)</f>
        <v>#N/A</v>
      </c>
      <c r="P1134" s="6" t="e">
        <f>VLOOKUP($B1134,AR_AL,15,0)</f>
        <v>#N/A</v>
      </c>
      <c r="Q1134" s="6" t="e">
        <f>VLOOKUP($B1134,AR_AL,16,0)</f>
        <v>#N/A</v>
      </c>
    </row>
    <row r="1135" spans="1:17">
      <c r="A1135" s="2" t="s">
        <v>572</v>
      </c>
      <c r="B1135" s="2" t="s">
        <v>945</v>
      </c>
      <c r="C1135" s="2" t="s">
        <v>77</v>
      </c>
      <c r="D1135" s="6">
        <f>VLOOKUP($B1135,AR_AL,3,0)</f>
        <v>0</v>
      </c>
      <c r="E1135" s="6">
        <f>VLOOKUP($B1135,AR_AL,4,0)</f>
        <v>0</v>
      </c>
      <c r="F1135" s="6">
        <f>VLOOKUP($B1135,AR_AL,5,0)</f>
        <v>0</v>
      </c>
      <c r="G1135" s="6">
        <f>VLOOKUP($B1135,AR_AL,6,0)</f>
        <v>0</v>
      </c>
      <c r="H1135" s="6">
        <f>VLOOKUP($B1135,AR_AL,7,0)</f>
        <v>0</v>
      </c>
      <c r="I1135" s="6">
        <f>VLOOKUP($B1135,AR_AL,8,0)</f>
        <v>0</v>
      </c>
      <c r="J1135" s="6">
        <f>VLOOKUP($B1135,AR_AL,9,0)</f>
        <v>0</v>
      </c>
      <c r="K1135" s="6">
        <f>VLOOKUP($B1135,AR_AL,10,0)</f>
        <v>0</v>
      </c>
      <c r="L1135" s="6">
        <f>VLOOKUP($B1135,AR_AL,11,0)</f>
        <v>0</v>
      </c>
      <c r="M1135" s="6">
        <f>VLOOKUP($B1135,AR_AL,12,0)</f>
        <v>0</v>
      </c>
      <c r="N1135" s="6">
        <f>VLOOKUP($B1135,AR_AL,13,0)</f>
        <v>0</v>
      </c>
      <c r="O1135" s="6">
        <f>VLOOKUP($B1135,AR_AL,14,0)</f>
        <v>0</v>
      </c>
      <c r="P1135" s="6">
        <f>VLOOKUP($B1135,AR_AL,15,0)</f>
        <v>0</v>
      </c>
      <c r="Q1135" s="6">
        <f>VLOOKUP($B1135,AR_AL,16,0)</f>
        <v>0</v>
      </c>
    </row>
    <row r="1136" spans="1:17">
      <c r="A1136" s="2" t="s">
        <v>572</v>
      </c>
      <c r="B1136" s="2" t="s">
        <v>948</v>
      </c>
      <c r="C1136" s="2" t="s">
        <v>77</v>
      </c>
      <c r="D1136" s="6" t="e">
        <f>VLOOKUP($B1136,AR_AL,3,0)</f>
        <v>#N/A</v>
      </c>
      <c r="E1136" s="6" t="e">
        <f>VLOOKUP($B1136,AR_AL,4,0)</f>
        <v>#N/A</v>
      </c>
      <c r="F1136" s="6" t="e">
        <f>VLOOKUP($B1136,AR_AL,5,0)</f>
        <v>#N/A</v>
      </c>
      <c r="G1136" s="6" t="e">
        <f>VLOOKUP($B1136,AR_AL,6,0)</f>
        <v>#N/A</v>
      </c>
      <c r="H1136" s="6" t="e">
        <f>VLOOKUP($B1136,AR_AL,7,0)</f>
        <v>#N/A</v>
      </c>
      <c r="I1136" s="6" t="e">
        <f>VLOOKUP($B1136,AR_AL,8,0)</f>
        <v>#N/A</v>
      </c>
      <c r="J1136" s="6" t="e">
        <f>VLOOKUP($B1136,AR_AL,9,0)</f>
        <v>#N/A</v>
      </c>
      <c r="K1136" s="6" t="e">
        <f>VLOOKUP($B1136,AR_AL,10,0)</f>
        <v>#N/A</v>
      </c>
      <c r="L1136" s="6" t="e">
        <f>VLOOKUP($B1136,AR_AL,11,0)</f>
        <v>#N/A</v>
      </c>
      <c r="M1136" s="6" t="e">
        <f>VLOOKUP($B1136,AR_AL,12,0)</f>
        <v>#N/A</v>
      </c>
      <c r="N1136" s="6" t="e">
        <f>VLOOKUP($B1136,AR_AL,13,0)</f>
        <v>#N/A</v>
      </c>
      <c r="O1136" s="6" t="e">
        <f>VLOOKUP($B1136,AR_AL,14,0)</f>
        <v>#N/A</v>
      </c>
      <c r="P1136" s="6" t="e">
        <f>VLOOKUP($B1136,AR_AL,15,0)</f>
        <v>#N/A</v>
      </c>
      <c r="Q1136" s="6" t="e">
        <f>VLOOKUP($B1136,AR_AL,16,0)</f>
        <v>#N/A</v>
      </c>
    </row>
    <row r="1137" spans="1:17">
      <c r="A1137" s="2" t="s">
        <v>572</v>
      </c>
      <c r="B1137" s="2" t="s">
        <v>951</v>
      </c>
      <c r="C1137" s="2" t="s">
        <v>77</v>
      </c>
      <c r="D1137" s="6" t="e">
        <f>VLOOKUP($B1137,AR_AL,3,0)</f>
        <v>#N/A</v>
      </c>
      <c r="E1137" s="6" t="e">
        <f>VLOOKUP($B1137,AR_AL,4,0)</f>
        <v>#N/A</v>
      </c>
      <c r="F1137" s="6" t="e">
        <f>VLOOKUP($B1137,AR_AL,5,0)</f>
        <v>#N/A</v>
      </c>
      <c r="G1137" s="6" t="e">
        <f>VLOOKUP($B1137,AR_AL,6,0)</f>
        <v>#N/A</v>
      </c>
      <c r="H1137" s="6" t="e">
        <f>VLOOKUP($B1137,AR_AL,7,0)</f>
        <v>#N/A</v>
      </c>
      <c r="I1137" s="6" t="e">
        <f>VLOOKUP($B1137,AR_AL,8,0)</f>
        <v>#N/A</v>
      </c>
      <c r="J1137" s="6" t="e">
        <f>VLOOKUP($B1137,AR_AL,9,0)</f>
        <v>#N/A</v>
      </c>
      <c r="K1137" s="6" t="e">
        <f>VLOOKUP($B1137,AR_AL,10,0)</f>
        <v>#N/A</v>
      </c>
      <c r="L1137" s="6" t="e">
        <f>VLOOKUP($B1137,AR_AL,11,0)</f>
        <v>#N/A</v>
      </c>
      <c r="M1137" s="6" t="e">
        <f>VLOOKUP($B1137,AR_AL,12,0)</f>
        <v>#N/A</v>
      </c>
      <c r="N1137" s="6" t="e">
        <f>VLOOKUP($B1137,AR_AL,13,0)</f>
        <v>#N/A</v>
      </c>
      <c r="O1137" s="6" t="e">
        <f>VLOOKUP($B1137,AR_AL,14,0)</f>
        <v>#N/A</v>
      </c>
      <c r="P1137" s="6" t="e">
        <f>VLOOKUP($B1137,AR_AL,15,0)</f>
        <v>#N/A</v>
      </c>
      <c r="Q1137" s="6" t="e">
        <f>VLOOKUP($B1137,AR_AL,16,0)</f>
        <v>#N/A</v>
      </c>
    </row>
    <row r="1138" spans="1:17">
      <c r="A1138" s="2" t="s">
        <v>572</v>
      </c>
      <c r="B1138" s="2" t="s">
        <v>960</v>
      </c>
      <c r="C1138" s="2" t="s">
        <v>77</v>
      </c>
      <c r="D1138" s="6" t="e">
        <f>VLOOKUP($B1138,AR_AL,3,0)</f>
        <v>#N/A</v>
      </c>
      <c r="E1138" s="6" t="e">
        <f>VLOOKUP($B1138,AR_AL,4,0)</f>
        <v>#N/A</v>
      </c>
      <c r="F1138" s="6" t="e">
        <f>VLOOKUP($B1138,AR_AL,5,0)</f>
        <v>#N/A</v>
      </c>
      <c r="G1138" s="6" t="e">
        <f>VLOOKUP($B1138,AR_AL,6,0)</f>
        <v>#N/A</v>
      </c>
      <c r="H1138" s="6" t="e">
        <f>VLOOKUP($B1138,AR_AL,7,0)</f>
        <v>#N/A</v>
      </c>
      <c r="I1138" s="6" t="e">
        <f>VLOOKUP($B1138,AR_AL,8,0)</f>
        <v>#N/A</v>
      </c>
      <c r="J1138" s="6" t="e">
        <f>VLOOKUP($B1138,AR_AL,9,0)</f>
        <v>#N/A</v>
      </c>
      <c r="K1138" s="6" t="e">
        <f>VLOOKUP($B1138,AR_AL,10,0)</f>
        <v>#N/A</v>
      </c>
      <c r="L1138" s="6" t="e">
        <f>VLOOKUP($B1138,AR_AL,11,0)</f>
        <v>#N/A</v>
      </c>
      <c r="M1138" s="6" t="e">
        <f>VLOOKUP($B1138,AR_AL,12,0)</f>
        <v>#N/A</v>
      </c>
      <c r="N1138" s="6" t="e">
        <f>VLOOKUP($B1138,AR_AL,13,0)</f>
        <v>#N/A</v>
      </c>
      <c r="O1138" s="6" t="e">
        <f>VLOOKUP($B1138,AR_AL,14,0)</f>
        <v>#N/A</v>
      </c>
      <c r="P1138" s="6" t="e">
        <f>VLOOKUP($B1138,AR_AL,15,0)</f>
        <v>#N/A</v>
      </c>
      <c r="Q1138" s="6" t="e">
        <f>VLOOKUP($B1138,AR_AL,16,0)</f>
        <v>#N/A</v>
      </c>
    </row>
    <row r="1139" spans="1:17">
      <c r="A1139" s="2" t="s">
        <v>572</v>
      </c>
      <c r="B1139" s="2" t="s">
        <v>964</v>
      </c>
      <c r="C1139" s="2" t="s">
        <v>77</v>
      </c>
      <c r="D1139" s="6">
        <f>VLOOKUP($B1139,AR_AL,3,0)</f>
        <v>0</v>
      </c>
      <c r="E1139" s="6">
        <f>VLOOKUP($B1139,AR_AL,4,0)</f>
        <v>0</v>
      </c>
      <c r="F1139" s="6">
        <f>VLOOKUP($B1139,AR_AL,5,0)</f>
        <v>0</v>
      </c>
      <c r="G1139" s="6">
        <f>VLOOKUP($B1139,AR_AL,6,0)</f>
        <v>0</v>
      </c>
      <c r="H1139" s="6">
        <f>VLOOKUP($B1139,AR_AL,7,0)</f>
        <v>0</v>
      </c>
      <c r="I1139" s="6">
        <f>VLOOKUP($B1139,AR_AL,8,0)</f>
        <v>0</v>
      </c>
      <c r="J1139" s="6">
        <f>VLOOKUP($B1139,AR_AL,9,0)</f>
        <v>0</v>
      </c>
      <c r="K1139" s="6">
        <f>VLOOKUP($B1139,AR_AL,10,0)</f>
        <v>0</v>
      </c>
      <c r="L1139" s="6">
        <f>VLOOKUP($B1139,AR_AL,11,0)</f>
        <v>0</v>
      </c>
      <c r="M1139" s="6">
        <f>VLOOKUP($B1139,AR_AL,12,0)</f>
        <v>0</v>
      </c>
      <c r="N1139" s="6">
        <f>VLOOKUP($B1139,AR_AL,13,0)</f>
        <v>0</v>
      </c>
      <c r="O1139" s="6">
        <f>VLOOKUP($B1139,AR_AL,14,0)</f>
        <v>0</v>
      </c>
      <c r="P1139" s="6">
        <f>VLOOKUP($B1139,AR_AL,15,0)</f>
        <v>0</v>
      </c>
      <c r="Q1139" s="6">
        <f>VLOOKUP($B1139,AR_AL,16,0)</f>
        <v>0</v>
      </c>
    </row>
    <row r="1140" spans="1:17">
      <c r="A1140" s="2" t="s">
        <v>572</v>
      </c>
      <c r="B1140" s="2" t="s">
        <v>1001</v>
      </c>
      <c r="C1140" s="2" t="s">
        <v>77</v>
      </c>
      <c r="D1140" s="6">
        <f>VLOOKUP($B1140,AR_AL,3,0)</f>
        <v>0</v>
      </c>
      <c r="E1140" s="6">
        <f>VLOOKUP($B1140,AR_AL,4,0)</f>
        <v>0</v>
      </c>
      <c r="F1140" s="6">
        <f>VLOOKUP($B1140,AR_AL,5,0)</f>
        <v>0</v>
      </c>
      <c r="G1140" s="6">
        <f>VLOOKUP($B1140,AR_AL,6,0)</f>
        <v>0</v>
      </c>
      <c r="H1140" s="6">
        <f>VLOOKUP($B1140,AR_AL,7,0)</f>
        <v>0</v>
      </c>
      <c r="I1140" s="6">
        <f>VLOOKUP($B1140,AR_AL,8,0)</f>
        <v>0</v>
      </c>
      <c r="J1140" s="6">
        <f>VLOOKUP($B1140,AR_AL,9,0)</f>
        <v>0</v>
      </c>
      <c r="K1140" s="6">
        <f>VLOOKUP($B1140,AR_AL,10,0)</f>
        <v>0</v>
      </c>
      <c r="L1140" s="6">
        <f>VLOOKUP($B1140,AR_AL,11,0)</f>
        <v>0</v>
      </c>
      <c r="M1140" s="6">
        <f>VLOOKUP($B1140,AR_AL,12,0)</f>
        <v>0</v>
      </c>
      <c r="N1140" s="6">
        <f>VLOOKUP($B1140,AR_AL,13,0)</f>
        <v>0</v>
      </c>
      <c r="O1140" s="6">
        <f>VLOOKUP($B1140,AR_AL,14,0)</f>
        <v>0</v>
      </c>
      <c r="P1140" s="6">
        <f>VLOOKUP($B1140,AR_AL,15,0)</f>
        <v>0</v>
      </c>
      <c r="Q1140" s="6">
        <f>VLOOKUP($B1140,AR_AL,16,0)</f>
        <v>0</v>
      </c>
    </row>
    <row r="1141" spans="1:17">
      <c r="A1141" s="2" t="s">
        <v>572</v>
      </c>
      <c r="B1141" s="2" t="s">
        <v>1106</v>
      </c>
      <c r="C1141" s="2" t="s">
        <v>77</v>
      </c>
      <c r="D1141" s="6">
        <f>VLOOKUP($B1141,AR_AL,3,0)</f>
        <v>0</v>
      </c>
      <c r="E1141" s="6">
        <f>VLOOKUP($B1141,AR_AL,4,0)</f>
        <v>0</v>
      </c>
      <c r="F1141" s="6">
        <f>VLOOKUP($B1141,AR_AL,5,0)</f>
        <v>0</v>
      </c>
      <c r="G1141" s="6">
        <f>VLOOKUP($B1141,AR_AL,6,0)</f>
        <v>0</v>
      </c>
      <c r="H1141" s="6">
        <f>VLOOKUP($B1141,AR_AL,7,0)</f>
        <v>0</v>
      </c>
      <c r="I1141" s="6">
        <f>VLOOKUP($B1141,AR_AL,8,0)</f>
        <v>0</v>
      </c>
      <c r="J1141" s="6">
        <f>VLOOKUP($B1141,AR_AL,9,0)</f>
        <v>0</v>
      </c>
      <c r="K1141" s="6">
        <f>VLOOKUP($B1141,AR_AL,10,0)</f>
        <v>0</v>
      </c>
      <c r="L1141" s="6">
        <f>VLOOKUP($B1141,AR_AL,11,0)</f>
        <v>0</v>
      </c>
      <c r="M1141" s="6">
        <f>VLOOKUP($B1141,AR_AL,12,0)</f>
        <v>0</v>
      </c>
      <c r="N1141" s="6">
        <f>VLOOKUP($B1141,AR_AL,13,0)</f>
        <v>0</v>
      </c>
      <c r="O1141" s="6">
        <f>VLOOKUP($B1141,AR_AL,14,0)</f>
        <v>0</v>
      </c>
      <c r="P1141" s="6">
        <f>VLOOKUP($B1141,AR_AL,15,0)</f>
        <v>0</v>
      </c>
      <c r="Q1141" s="6">
        <f>VLOOKUP($B1141,AR_AL,16,0)</f>
        <v>0</v>
      </c>
    </row>
    <row r="1142" spans="1:17">
      <c r="A1142" s="2" t="s">
        <v>572</v>
      </c>
      <c r="B1142" s="2" t="s">
        <v>1109</v>
      </c>
      <c r="C1142" s="2" t="s">
        <v>77</v>
      </c>
      <c r="D1142" s="6">
        <f>VLOOKUP($B1142,AR_AL,3,0)</f>
        <v>0</v>
      </c>
      <c r="E1142" s="6">
        <f>VLOOKUP($B1142,AR_AL,4,0)</f>
        <v>0</v>
      </c>
      <c r="F1142" s="6">
        <f>VLOOKUP($B1142,AR_AL,5,0)</f>
        <v>0</v>
      </c>
      <c r="G1142" s="6">
        <f>VLOOKUP($B1142,AR_AL,6,0)</f>
        <v>0</v>
      </c>
      <c r="H1142" s="6">
        <f>VLOOKUP($B1142,AR_AL,7,0)</f>
        <v>0</v>
      </c>
      <c r="I1142" s="6">
        <f>VLOOKUP($B1142,AR_AL,8,0)</f>
        <v>0</v>
      </c>
      <c r="J1142" s="6">
        <f>VLOOKUP($B1142,AR_AL,9,0)</f>
        <v>0</v>
      </c>
      <c r="K1142" s="6">
        <f>VLOOKUP($B1142,AR_AL,10,0)</f>
        <v>0</v>
      </c>
      <c r="L1142" s="6">
        <f>VLOOKUP($B1142,AR_AL,11,0)</f>
        <v>0</v>
      </c>
      <c r="M1142" s="6">
        <f>VLOOKUP($B1142,AR_AL,12,0)</f>
        <v>0</v>
      </c>
      <c r="N1142" s="6">
        <f>VLOOKUP($B1142,AR_AL,13,0)</f>
        <v>0</v>
      </c>
      <c r="O1142" s="6">
        <f>VLOOKUP($B1142,AR_AL,14,0)</f>
        <v>0</v>
      </c>
      <c r="P1142" s="6">
        <f>VLOOKUP($B1142,AR_AL,15,0)</f>
        <v>0</v>
      </c>
      <c r="Q1142" s="6">
        <f>VLOOKUP($B1142,AR_AL,16,0)</f>
        <v>0</v>
      </c>
    </row>
    <row r="1143" spans="1:17">
      <c r="A1143" s="2" t="s">
        <v>572</v>
      </c>
      <c r="B1143" s="2" t="s">
        <v>1121</v>
      </c>
      <c r="C1143" s="2" t="s">
        <v>77</v>
      </c>
      <c r="D1143" s="6">
        <f>VLOOKUP($B1143,AR_AL,3,0)</f>
        <v>0</v>
      </c>
      <c r="E1143" s="6">
        <f>VLOOKUP($B1143,AR_AL,4,0)</f>
        <v>0</v>
      </c>
      <c r="F1143" s="6">
        <f>VLOOKUP($B1143,AR_AL,5,0)</f>
        <v>0</v>
      </c>
      <c r="G1143" s="6">
        <f>VLOOKUP($B1143,AR_AL,6,0)</f>
        <v>0</v>
      </c>
      <c r="H1143" s="6">
        <f>VLOOKUP($B1143,AR_AL,7,0)</f>
        <v>0</v>
      </c>
      <c r="I1143" s="6">
        <f>VLOOKUP($B1143,AR_AL,8,0)</f>
        <v>0</v>
      </c>
      <c r="J1143" s="6">
        <f>VLOOKUP($B1143,AR_AL,9,0)</f>
        <v>0</v>
      </c>
      <c r="K1143" s="6">
        <f>VLOOKUP($B1143,AR_AL,10,0)</f>
        <v>0</v>
      </c>
      <c r="L1143" s="6">
        <f>VLOOKUP($B1143,AR_AL,11,0)</f>
        <v>0</v>
      </c>
      <c r="M1143" s="6">
        <f>VLOOKUP($B1143,AR_AL,12,0)</f>
        <v>0</v>
      </c>
      <c r="N1143" s="6">
        <f>VLOOKUP($B1143,AR_AL,13,0)</f>
        <v>0</v>
      </c>
      <c r="O1143" s="6">
        <f>VLOOKUP($B1143,AR_AL,14,0)</f>
        <v>0</v>
      </c>
      <c r="P1143" s="6">
        <f>VLOOKUP($B1143,AR_AL,15,0)</f>
        <v>0</v>
      </c>
      <c r="Q1143" s="6">
        <f>VLOOKUP($B1143,AR_AL,16,0)</f>
        <v>0</v>
      </c>
    </row>
    <row r="1144" spans="1:17">
      <c r="A1144" s="2" t="s">
        <v>572</v>
      </c>
      <c r="B1144" s="2" t="s">
        <v>1123</v>
      </c>
      <c r="C1144" s="2" t="s">
        <v>77</v>
      </c>
      <c r="D1144" s="6">
        <f>VLOOKUP($B1144,AR_AL,3,0)</f>
        <v>0</v>
      </c>
      <c r="E1144" s="6">
        <f>VLOOKUP($B1144,AR_AL,4,0)</f>
        <v>0</v>
      </c>
      <c r="F1144" s="6">
        <f>VLOOKUP($B1144,AR_AL,5,0)</f>
        <v>0</v>
      </c>
      <c r="G1144" s="6">
        <f>VLOOKUP($B1144,AR_AL,6,0)</f>
        <v>0</v>
      </c>
      <c r="H1144" s="6">
        <f>VLOOKUP($B1144,AR_AL,7,0)</f>
        <v>0</v>
      </c>
      <c r="I1144" s="6">
        <f>VLOOKUP($B1144,AR_AL,8,0)</f>
        <v>0</v>
      </c>
      <c r="J1144" s="6">
        <f>VLOOKUP($B1144,AR_AL,9,0)</f>
        <v>0</v>
      </c>
      <c r="K1144" s="6">
        <f>VLOOKUP($B1144,AR_AL,10,0)</f>
        <v>0</v>
      </c>
      <c r="L1144" s="6">
        <f>VLOOKUP($B1144,AR_AL,11,0)</f>
        <v>0</v>
      </c>
      <c r="M1144" s="6">
        <f>VLOOKUP($B1144,AR_AL,12,0)</f>
        <v>0</v>
      </c>
      <c r="N1144" s="6">
        <f>VLOOKUP($B1144,AR_AL,13,0)</f>
        <v>0</v>
      </c>
      <c r="O1144" s="6">
        <f>VLOOKUP($B1144,AR_AL,14,0)</f>
        <v>0</v>
      </c>
      <c r="P1144" s="6">
        <f>VLOOKUP($B1144,AR_AL,15,0)</f>
        <v>0</v>
      </c>
      <c r="Q1144" s="6">
        <f>VLOOKUP($B1144,AR_AL,16,0)</f>
        <v>0</v>
      </c>
    </row>
    <row r="1145" spans="1:17">
      <c r="A1145" s="2" t="s">
        <v>572</v>
      </c>
      <c r="B1145" s="2" t="s">
        <v>1125</v>
      </c>
      <c r="C1145" s="2" t="s">
        <v>77</v>
      </c>
      <c r="D1145" s="6">
        <f>VLOOKUP($B1145,AR_AL,3,0)</f>
        <v>0</v>
      </c>
      <c r="E1145" s="6">
        <f>VLOOKUP($B1145,AR_AL,4,0)</f>
        <v>0</v>
      </c>
      <c r="F1145" s="6">
        <f>VLOOKUP($B1145,AR_AL,5,0)</f>
        <v>0</v>
      </c>
      <c r="G1145" s="6">
        <f>VLOOKUP($B1145,AR_AL,6,0)</f>
        <v>0</v>
      </c>
      <c r="H1145" s="6">
        <f>VLOOKUP($B1145,AR_AL,7,0)</f>
        <v>0</v>
      </c>
      <c r="I1145" s="6">
        <f>VLOOKUP($B1145,AR_AL,8,0)</f>
        <v>0</v>
      </c>
      <c r="J1145" s="6">
        <f>VLOOKUP($B1145,AR_AL,9,0)</f>
        <v>0</v>
      </c>
      <c r="K1145" s="6">
        <f>VLOOKUP($B1145,AR_AL,10,0)</f>
        <v>0</v>
      </c>
      <c r="L1145" s="6">
        <f>VLOOKUP($B1145,AR_AL,11,0)</f>
        <v>0</v>
      </c>
      <c r="M1145" s="6">
        <f>VLOOKUP($B1145,AR_AL,12,0)</f>
        <v>0</v>
      </c>
      <c r="N1145" s="6">
        <f>VLOOKUP($B1145,AR_AL,13,0)</f>
        <v>0</v>
      </c>
      <c r="O1145" s="6">
        <f>VLOOKUP($B1145,AR_AL,14,0)</f>
        <v>0</v>
      </c>
      <c r="P1145" s="6">
        <f>VLOOKUP($B1145,AR_AL,15,0)</f>
        <v>0</v>
      </c>
      <c r="Q1145" s="6">
        <f>VLOOKUP($B1145,AR_AL,16,0)</f>
        <v>0</v>
      </c>
    </row>
    <row r="1146" spans="1:17">
      <c r="A1146" s="2" t="s">
        <v>572</v>
      </c>
      <c r="B1146" s="2" t="s">
        <v>1618</v>
      </c>
      <c r="C1146" s="2" t="s">
        <v>77</v>
      </c>
      <c r="D1146" s="6">
        <f>VLOOKUP($B1146,AR_AL,3,0)</f>
        <v>0</v>
      </c>
      <c r="E1146" s="6">
        <f>VLOOKUP($B1146,AR_AL,4,0)</f>
        <v>0</v>
      </c>
      <c r="F1146" s="6">
        <f>VLOOKUP($B1146,AR_AL,5,0)</f>
        <v>0</v>
      </c>
      <c r="G1146" s="6">
        <f>VLOOKUP($B1146,AR_AL,6,0)</f>
        <v>0</v>
      </c>
      <c r="H1146" s="6">
        <f>VLOOKUP($B1146,AR_AL,7,0)</f>
        <v>0</v>
      </c>
      <c r="I1146" s="6">
        <f>VLOOKUP($B1146,AR_AL,8,0)</f>
        <v>0</v>
      </c>
      <c r="J1146" s="6">
        <f>VLOOKUP($B1146,AR_AL,9,0)</f>
        <v>0</v>
      </c>
      <c r="K1146" s="6">
        <f>VLOOKUP($B1146,AR_AL,10,0)</f>
        <v>0</v>
      </c>
      <c r="L1146" s="6">
        <f>VLOOKUP($B1146,AR_AL,11,0)</f>
        <v>0</v>
      </c>
      <c r="M1146" s="6">
        <f>VLOOKUP($B1146,AR_AL,12,0)</f>
        <v>0</v>
      </c>
      <c r="N1146" s="6">
        <f>VLOOKUP($B1146,AR_AL,13,0)</f>
        <v>0</v>
      </c>
      <c r="O1146" s="6">
        <f>VLOOKUP($B1146,AR_AL,14,0)</f>
        <v>0</v>
      </c>
      <c r="P1146" s="6">
        <f>VLOOKUP($B1146,AR_AL,15,0)</f>
        <v>0</v>
      </c>
      <c r="Q1146" s="6">
        <f>VLOOKUP($B1146,AR_AL,16,0)</f>
        <v>0</v>
      </c>
    </row>
    <row r="1147" spans="1:17">
      <c r="A1147" s="2" t="s">
        <v>572</v>
      </c>
      <c r="B1147" s="2" t="s">
        <v>1620</v>
      </c>
      <c r="C1147" s="2" t="s">
        <v>77</v>
      </c>
      <c r="D1147" s="6" t="e">
        <f>VLOOKUP($B1147,AR_AL,3,0)</f>
        <v>#N/A</v>
      </c>
      <c r="E1147" s="6" t="e">
        <f>VLOOKUP($B1147,AR_AL,4,0)</f>
        <v>#N/A</v>
      </c>
      <c r="F1147" s="6" t="e">
        <f>VLOOKUP($B1147,AR_AL,5,0)</f>
        <v>#N/A</v>
      </c>
      <c r="G1147" s="6" t="e">
        <f>VLOOKUP($B1147,AR_AL,6,0)</f>
        <v>#N/A</v>
      </c>
      <c r="H1147" s="6" t="e">
        <f>VLOOKUP($B1147,AR_AL,7,0)</f>
        <v>#N/A</v>
      </c>
      <c r="I1147" s="6" t="e">
        <f>VLOOKUP($B1147,AR_AL,8,0)</f>
        <v>#N/A</v>
      </c>
      <c r="J1147" s="6" t="e">
        <f>VLOOKUP($B1147,AR_AL,9,0)</f>
        <v>#N/A</v>
      </c>
      <c r="K1147" s="6" t="e">
        <f>VLOOKUP($B1147,AR_AL,10,0)</f>
        <v>#N/A</v>
      </c>
      <c r="L1147" s="6" t="e">
        <f>VLOOKUP($B1147,AR_AL,11,0)</f>
        <v>#N/A</v>
      </c>
      <c r="M1147" s="6" t="e">
        <f>VLOOKUP($B1147,AR_AL,12,0)</f>
        <v>#N/A</v>
      </c>
      <c r="N1147" s="6" t="e">
        <f>VLOOKUP($B1147,AR_AL,13,0)</f>
        <v>#N/A</v>
      </c>
      <c r="O1147" s="6" t="e">
        <f>VLOOKUP($B1147,AR_AL,14,0)</f>
        <v>#N/A</v>
      </c>
      <c r="P1147" s="6" t="e">
        <f>VLOOKUP($B1147,AR_AL,15,0)</f>
        <v>#N/A</v>
      </c>
      <c r="Q1147" s="6" t="e">
        <f>VLOOKUP($B1147,AR_AL,16,0)</f>
        <v>#N/A</v>
      </c>
    </row>
    <row r="1148" spans="1:17">
      <c r="A1148" s="2" t="s">
        <v>572</v>
      </c>
      <c r="B1148" s="2" t="s">
        <v>1622</v>
      </c>
      <c r="C1148" s="2" t="s">
        <v>77</v>
      </c>
      <c r="D1148" s="6">
        <f>VLOOKUP($B1148,AR_AL,3,0)</f>
        <v>0</v>
      </c>
      <c r="E1148" s="6">
        <f>VLOOKUP($B1148,AR_AL,4,0)</f>
        <v>0</v>
      </c>
      <c r="F1148" s="6">
        <f>VLOOKUP($B1148,AR_AL,5,0)</f>
        <v>0</v>
      </c>
      <c r="G1148" s="6">
        <f>VLOOKUP($B1148,AR_AL,6,0)</f>
        <v>0</v>
      </c>
      <c r="H1148" s="6">
        <f>VLOOKUP($B1148,AR_AL,7,0)</f>
        <v>0</v>
      </c>
      <c r="I1148" s="6">
        <f>VLOOKUP($B1148,AR_AL,8,0)</f>
        <v>0</v>
      </c>
      <c r="J1148" s="6">
        <f>VLOOKUP($B1148,AR_AL,9,0)</f>
        <v>0</v>
      </c>
      <c r="K1148" s="6">
        <f>VLOOKUP($B1148,AR_AL,10,0)</f>
        <v>0</v>
      </c>
      <c r="L1148" s="6">
        <f>VLOOKUP($B1148,AR_AL,11,0)</f>
        <v>0</v>
      </c>
      <c r="M1148" s="6">
        <f>VLOOKUP($B1148,AR_AL,12,0)</f>
        <v>0</v>
      </c>
      <c r="N1148" s="6">
        <f>VLOOKUP($B1148,AR_AL,13,0)</f>
        <v>0</v>
      </c>
      <c r="O1148" s="6">
        <f>VLOOKUP($B1148,AR_AL,14,0)</f>
        <v>0</v>
      </c>
      <c r="P1148" s="6">
        <f>VLOOKUP($B1148,AR_AL,15,0)</f>
        <v>0</v>
      </c>
      <c r="Q1148" s="6">
        <f>VLOOKUP($B1148,AR_AL,16,0)</f>
        <v>0</v>
      </c>
    </row>
    <row r="1149" spans="1:17">
      <c r="A1149" s="2" t="s">
        <v>572</v>
      </c>
      <c r="B1149" s="2" t="s">
        <v>1624</v>
      </c>
      <c r="C1149" s="2" t="s">
        <v>77</v>
      </c>
      <c r="D1149" s="6">
        <f>VLOOKUP($B1149,AR_AL,3,0)</f>
        <v>0</v>
      </c>
      <c r="E1149" s="6">
        <f>VLOOKUP($B1149,AR_AL,4,0)</f>
        <v>0</v>
      </c>
      <c r="F1149" s="6">
        <f>VLOOKUP($B1149,AR_AL,5,0)</f>
        <v>0</v>
      </c>
      <c r="G1149" s="6">
        <f>VLOOKUP($B1149,AR_AL,6,0)</f>
        <v>0</v>
      </c>
      <c r="H1149" s="6">
        <f>VLOOKUP($B1149,AR_AL,7,0)</f>
        <v>0</v>
      </c>
      <c r="I1149" s="6">
        <f>VLOOKUP($B1149,AR_AL,8,0)</f>
        <v>0</v>
      </c>
      <c r="J1149" s="6">
        <f>VLOOKUP($B1149,AR_AL,9,0)</f>
        <v>0</v>
      </c>
      <c r="K1149" s="6">
        <f>VLOOKUP($B1149,AR_AL,10,0)</f>
        <v>0</v>
      </c>
      <c r="L1149" s="6">
        <f>VLOOKUP($B1149,AR_AL,11,0)</f>
        <v>0</v>
      </c>
      <c r="M1149" s="6">
        <f>VLOOKUP($B1149,AR_AL,12,0)</f>
        <v>0</v>
      </c>
      <c r="N1149" s="6">
        <f>VLOOKUP($B1149,AR_AL,13,0)</f>
        <v>0</v>
      </c>
      <c r="O1149" s="6">
        <f>VLOOKUP($B1149,AR_AL,14,0)</f>
        <v>0</v>
      </c>
      <c r="P1149" s="6">
        <f>VLOOKUP($B1149,AR_AL,15,0)</f>
        <v>0</v>
      </c>
      <c r="Q1149" s="6">
        <f>VLOOKUP($B1149,AR_AL,16,0)</f>
        <v>0</v>
      </c>
    </row>
    <row r="1150" spans="1:17">
      <c r="A1150" s="2" t="s">
        <v>572</v>
      </c>
      <c r="B1150" s="2" t="s">
        <v>1627</v>
      </c>
      <c r="C1150" s="2" t="s">
        <v>77</v>
      </c>
      <c r="D1150" s="6">
        <f>VLOOKUP($B1150,AR_AL,3,0)</f>
        <v>0</v>
      </c>
      <c r="E1150" s="6">
        <f>VLOOKUP($B1150,AR_AL,4,0)</f>
        <v>0</v>
      </c>
      <c r="F1150" s="6">
        <f>VLOOKUP($B1150,AR_AL,5,0)</f>
        <v>0</v>
      </c>
      <c r="G1150" s="6">
        <f>VLOOKUP($B1150,AR_AL,6,0)</f>
        <v>0</v>
      </c>
      <c r="H1150" s="6">
        <f>VLOOKUP($B1150,AR_AL,7,0)</f>
        <v>0</v>
      </c>
      <c r="I1150" s="6">
        <f>VLOOKUP($B1150,AR_AL,8,0)</f>
        <v>0</v>
      </c>
      <c r="J1150" s="6">
        <f>VLOOKUP($B1150,AR_AL,9,0)</f>
        <v>0</v>
      </c>
      <c r="K1150" s="6">
        <f>VLOOKUP($B1150,AR_AL,10,0)</f>
        <v>0</v>
      </c>
      <c r="L1150" s="6">
        <f>VLOOKUP($B1150,AR_AL,11,0)</f>
        <v>0</v>
      </c>
      <c r="M1150" s="6">
        <f>VLOOKUP($B1150,AR_AL,12,0)</f>
        <v>0</v>
      </c>
      <c r="N1150" s="6">
        <f>VLOOKUP($B1150,AR_AL,13,0)</f>
        <v>0</v>
      </c>
      <c r="O1150" s="6">
        <f>VLOOKUP($B1150,AR_AL,14,0)</f>
        <v>0</v>
      </c>
      <c r="P1150" s="6">
        <f>VLOOKUP($B1150,AR_AL,15,0)</f>
        <v>0</v>
      </c>
      <c r="Q1150" s="6">
        <f>VLOOKUP($B1150,AR_AL,16,0)</f>
        <v>0</v>
      </c>
    </row>
    <row r="1151" spans="1:17">
      <c r="A1151" s="2" t="s">
        <v>572</v>
      </c>
      <c r="B1151" s="2" t="s">
        <v>1630</v>
      </c>
      <c r="C1151" s="2" t="s">
        <v>77</v>
      </c>
      <c r="D1151" s="6" t="e">
        <f>VLOOKUP($B1151,AR_AL,3,0)</f>
        <v>#N/A</v>
      </c>
      <c r="E1151" s="6" t="e">
        <f>VLOOKUP($B1151,AR_AL,4,0)</f>
        <v>#N/A</v>
      </c>
      <c r="F1151" s="6" t="e">
        <f>VLOOKUP($B1151,AR_AL,5,0)</f>
        <v>#N/A</v>
      </c>
      <c r="G1151" s="6" t="e">
        <f>VLOOKUP($B1151,AR_AL,6,0)</f>
        <v>#N/A</v>
      </c>
      <c r="H1151" s="6" t="e">
        <f>VLOOKUP($B1151,AR_AL,7,0)</f>
        <v>#N/A</v>
      </c>
      <c r="I1151" s="6" t="e">
        <f>VLOOKUP($B1151,AR_AL,8,0)</f>
        <v>#N/A</v>
      </c>
      <c r="J1151" s="6" t="e">
        <f>VLOOKUP($B1151,AR_AL,9,0)</f>
        <v>#N/A</v>
      </c>
      <c r="K1151" s="6" t="e">
        <f>VLOOKUP($B1151,AR_AL,10,0)</f>
        <v>#N/A</v>
      </c>
      <c r="L1151" s="6" t="e">
        <f>VLOOKUP($B1151,AR_AL,11,0)</f>
        <v>#N/A</v>
      </c>
      <c r="M1151" s="6" t="e">
        <f>VLOOKUP($B1151,AR_AL,12,0)</f>
        <v>#N/A</v>
      </c>
      <c r="N1151" s="6" t="e">
        <f>VLOOKUP($B1151,AR_AL,13,0)</f>
        <v>#N/A</v>
      </c>
      <c r="O1151" s="6" t="e">
        <f>VLOOKUP($B1151,AR_AL,14,0)</f>
        <v>#N/A</v>
      </c>
      <c r="P1151" s="6" t="e">
        <f>VLOOKUP($B1151,AR_AL,15,0)</f>
        <v>#N/A</v>
      </c>
      <c r="Q1151" s="6" t="e">
        <f>VLOOKUP($B1151,AR_AL,16,0)</f>
        <v>#N/A</v>
      </c>
    </row>
    <row r="1152" spans="1:17">
      <c r="A1152" s="2" t="s">
        <v>572</v>
      </c>
      <c r="B1152" s="2" t="s">
        <v>1880</v>
      </c>
      <c r="C1152" s="2" t="s">
        <v>77</v>
      </c>
      <c r="D1152" s="6">
        <f>VLOOKUP($B1152,AR_AL,3,0)</f>
        <v>0</v>
      </c>
      <c r="E1152" s="6">
        <f>VLOOKUP($B1152,AR_AL,4,0)</f>
        <v>0</v>
      </c>
      <c r="F1152" s="6">
        <f>VLOOKUP($B1152,AR_AL,5,0)</f>
        <v>0</v>
      </c>
      <c r="G1152" s="6">
        <f>VLOOKUP($B1152,AR_AL,6,0)</f>
        <v>0</v>
      </c>
      <c r="H1152" s="6">
        <f>VLOOKUP($B1152,AR_AL,7,0)</f>
        <v>0</v>
      </c>
      <c r="I1152" s="6">
        <f>VLOOKUP($B1152,AR_AL,8,0)</f>
        <v>0</v>
      </c>
      <c r="J1152" s="6">
        <f>VLOOKUP($B1152,AR_AL,9,0)</f>
        <v>0</v>
      </c>
      <c r="K1152" s="6">
        <f>VLOOKUP($B1152,AR_AL,10,0)</f>
        <v>0</v>
      </c>
      <c r="L1152" s="6">
        <f>VLOOKUP($B1152,AR_AL,11,0)</f>
        <v>0</v>
      </c>
      <c r="M1152" s="6">
        <f>VLOOKUP($B1152,AR_AL,12,0)</f>
        <v>0</v>
      </c>
      <c r="N1152" s="6">
        <f>VLOOKUP($B1152,AR_AL,13,0)</f>
        <v>0</v>
      </c>
      <c r="O1152" s="6">
        <f>VLOOKUP($B1152,AR_AL,14,0)</f>
        <v>0</v>
      </c>
      <c r="P1152" s="6">
        <f>VLOOKUP($B1152,AR_AL,15,0)</f>
        <v>0</v>
      </c>
      <c r="Q1152" s="6">
        <f>VLOOKUP($B1152,AR_AL,16,0)</f>
        <v>0</v>
      </c>
    </row>
    <row r="1153" spans="1:17">
      <c r="A1153" s="2" t="s">
        <v>572</v>
      </c>
      <c r="B1153" s="2" t="s">
        <v>1931</v>
      </c>
      <c r="C1153" s="2" t="s">
        <v>77</v>
      </c>
      <c r="D1153" s="6" t="e">
        <f>VLOOKUP($B1153,AR_AL,3,0)</f>
        <v>#N/A</v>
      </c>
      <c r="E1153" s="6" t="e">
        <f>VLOOKUP($B1153,AR_AL,4,0)</f>
        <v>#N/A</v>
      </c>
      <c r="F1153" s="6" t="e">
        <f>VLOOKUP($B1153,AR_AL,5,0)</f>
        <v>#N/A</v>
      </c>
      <c r="G1153" s="6" t="e">
        <f>VLOOKUP($B1153,AR_AL,6,0)</f>
        <v>#N/A</v>
      </c>
      <c r="H1153" s="6" t="e">
        <f>VLOOKUP($B1153,AR_AL,7,0)</f>
        <v>#N/A</v>
      </c>
      <c r="I1153" s="6" t="e">
        <f>VLOOKUP($B1153,AR_AL,8,0)</f>
        <v>#N/A</v>
      </c>
      <c r="J1153" s="6" t="e">
        <f>VLOOKUP($B1153,AR_AL,9,0)</f>
        <v>#N/A</v>
      </c>
      <c r="K1153" s="6" t="e">
        <f>VLOOKUP($B1153,AR_AL,10,0)</f>
        <v>#N/A</v>
      </c>
      <c r="L1153" s="6" t="e">
        <f>VLOOKUP($B1153,AR_AL,11,0)</f>
        <v>#N/A</v>
      </c>
      <c r="M1153" s="6" t="e">
        <f>VLOOKUP($B1153,AR_AL,12,0)</f>
        <v>#N/A</v>
      </c>
      <c r="N1153" s="6" t="e">
        <f>VLOOKUP($B1153,AR_AL,13,0)</f>
        <v>#N/A</v>
      </c>
      <c r="O1153" s="6" t="e">
        <f>VLOOKUP($B1153,AR_AL,14,0)</f>
        <v>#N/A</v>
      </c>
      <c r="P1153" s="6" t="e">
        <f>VLOOKUP($B1153,AR_AL,15,0)</f>
        <v>#N/A</v>
      </c>
      <c r="Q1153" s="6" t="e">
        <f>VLOOKUP($B1153,AR_AL,16,0)</f>
        <v>#N/A</v>
      </c>
    </row>
    <row r="1154" spans="1:17">
      <c r="A1154" s="2" t="s">
        <v>572</v>
      </c>
      <c r="B1154" s="2" t="s">
        <v>3157</v>
      </c>
      <c r="C1154" s="2" t="s">
        <v>77</v>
      </c>
      <c r="D1154" s="6">
        <f>VLOOKUP($B1154,AR_AL,3,0)</f>
        <v>0</v>
      </c>
      <c r="E1154" s="6">
        <f>VLOOKUP($B1154,AR_AL,4,0)</f>
        <v>0</v>
      </c>
      <c r="F1154" s="6">
        <f>VLOOKUP($B1154,AR_AL,5,0)</f>
        <v>0</v>
      </c>
      <c r="G1154" s="6">
        <f>VLOOKUP($B1154,AR_AL,6,0)</f>
        <v>0</v>
      </c>
      <c r="H1154" s="6">
        <f>VLOOKUP($B1154,AR_AL,7,0)</f>
        <v>0</v>
      </c>
      <c r="I1154" s="6">
        <f>VLOOKUP($B1154,AR_AL,8,0)</f>
        <v>0</v>
      </c>
      <c r="J1154" s="6">
        <f>VLOOKUP($B1154,AR_AL,9,0)</f>
        <v>0</v>
      </c>
      <c r="K1154" s="6">
        <f>VLOOKUP($B1154,AR_AL,10,0)</f>
        <v>0</v>
      </c>
      <c r="L1154" s="6">
        <f>VLOOKUP($B1154,AR_AL,11,0)</f>
        <v>0</v>
      </c>
      <c r="M1154" s="6">
        <f>VLOOKUP($B1154,AR_AL,12,0)</f>
        <v>0</v>
      </c>
      <c r="N1154" s="6">
        <f>VLOOKUP($B1154,AR_AL,13,0)</f>
        <v>0</v>
      </c>
      <c r="O1154" s="6">
        <f>VLOOKUP($B1154,AR_AL,14,0)</f>
        <v>0</v>
      </c>
      <c r="P1154" s="6">
        <f>VLOOKUP($B1154,AR_AL,15,0)</f>
        <v>0</v>
      </c>
      <c r="Q1154" s="6">
        <f>VLOOKUP($B1154,AR_AL,16,0)</f>
        <v>0</v>
      </c>
    </row>
    <row r="1155" spans="1:17">
      <c r="A1155" s="2" t="s">
        <v>572</v>
      </c>
      <c r="B1155" s="2" t="s">
        <v>3163</v>
      </c>
      <c r="C1155" s="2" t="s">
        <v>77</v>
      </c>
      <c r="D1155" s="6">
        <f>VLOOKUP($B1155,AR_AL,3,0)</f>
        <v>0</v>
      </c>
      <c r="E1155" s="6">
        <f>VLOOKUP($B1155,AR_AL,4,0)</f>
        <v>0</v>
      </c>
      <c r="F1155" s="6">
        <f>VLOOKUP($B1155,AR_AL,5,0)</f>
        <v>0</v>
      </c>
      <c r="G1155" s="6">
        <f>VLOOKUP($B1155,AR_AL,6,0)</f>
        <v>0</v>
      </c>
      <c r="H1155" s="6">
        <f>VLOOKUP($B1155,AR_AL,7,0)</f>
        <v>0</v>
      </c>
      <c r="I1155" s="6">
        <f>VLOOKUP($B1155,AR_AL,8,0)</f>
        <v>0</v>
      </c>
      <c r="J1155" s="6">
        <f>VLOOKUP($B1155,AR_AL,9,0)</f>
        <v>0</v>
      </c>
      <c r="K1155" s="6">
        <f>VLOOKUP($B1155,AR_AL,10,0)</f>
        <v>0</v>
      </c>
      <c r="L1155" s="6">
        <f>VLOOKUP($B1155,AR_AL,11,0)</f>
        <v>0</v>
      </c>
      <c r="M1155" s="6">
        <f>VLOOKUP($B1155,AR_AL,12,0)</f>
        <v>0</v>
      </c>
      <c r="N1155" s="6">
        <f>VLOOKUP($B1155,AR_AL,13,0)</f>
        <v>0</v>
      </c>
      <c r="O1155" s="6">
        <f>VLOOKUP($B1155,AR_AL,14,0)</f>
        <v>0</v>
      </c>
      <c r="P1155" s="6">
        <f>VLOOKUP($B1155,AR_AL,15,0)</f>
        <v>0</v>
      </c>
      <c r="Q1155" s="6">
        <f>VLOOKUP($B1155,AR_AL,16,0)</f>
        <v>0</v>
      </c>
    </row>
    <row r="1156" spans="1:17">
      <c r="A1156" s="2" t="s">
        <v>572</v>
      </c>
      <c r="B1156" s="2" t="s">
        <v>3165</v>
      </c>
      <c r="C1156" s="2" t="s">
        <v>77</v>
      </c>
      <c r="D1156" s="6">
        <f>VLOOKUP($B1156,AR_AL,3,0)</f>
        <v>0</v>
      </c>
      <c r="E1156" s="6">
        <f>VLOOKUP($B1156,AR_AL,4,0)</f>
        <v>0</v>
      </c>
      <c r="F1156" s="6">
        <f>VLOOKUP($B1156,AR_AL,5,0)</f>
        <v>0</v>
      </c>
      <c r="G1156" s="6">
        <f>VLOOKUP($B1156,AR_AL,6,0)</f>
        <v>0</v>
      </c>
      <c r="H1156" s="6">
        <f>VLOOKUP($B1156,AR_AL,7,0)</f>
        <v>0</v>
      </c>
      <c r="I1156" s="6">
        <f>VLOOKUP($B1156,AR_AL,8,0)</f>
        <v>0</v>
      </c>
      <c r="J1156" s="6">
        <f>VLOOKUP($B1156,AR_AL,9,0)</f>
        <v>0</v>
      </c>
      <c r="K1156" s="6">
        <f>VLOOKUP($B1156,AR_AL,10,0)</f>
        <v>0</v>
      </c>
      <c r="L1156" s="6">
        <f>VLOOKUP($B1156,AR_AL,11,0)</f>
        <v>0</v>
      </c>
      <c r="M1156" s="6">
        <f>VLOOKUP($B1156,AR_AL,12,0)</f>
        <v>0</v>
      </c>
      <c r="N1156" s="6">
        <f>VLOOKUP($B1156,AR_AL,13,0)</f>
        <v>0</v>
      </c>
      <c r="O1156" s="6">
        <f>VLOOKUP($B1156,AR_AL,14,0)</f>
        <v>0</v>
      </c>
      <c r="P1156" s="6">
        <f>VLOOKUP($B1156,AR_AL,15,0)</f>
        <v>0</v>
      </c>
      <c r="Q1156" s="6">
        <f>VLOOKUP($B1156,AR_AL,16,0)</f>
        <v>0</v>
      </c>
    </row>
    <row r="1157" spans="1:17">
      <c r="A1157" s="2" t="s">
        <v>572</v>
      </c>
      <c r="B1157" s="2" t="s">
        <v>3167</v>
      </c>
      <c r="C1157" s="2" t="s">
        <v>77</v>
      </c>
      <c r="D1157" s="6" t="e">
        <f>VLOOKUP($B1157,AR_AL,3,0)</f>
        <v>#N/A</v>
      </c>
      <c r="E1157" s="6" t="e">
        <f>VLOOKUP($B1157,AR_AL,4,0)</f>
        <v>#N/A</v>
      </c>
      <c r="F1157" s="6" t="e">
        <f>VLOOKUP($B1157,AR_AL,5,0)</f>
        <v>#N/A</v>
      </c>
      <c r="G1157" s="6" t="e">
        <f>VLOOKUP($B1157,AR_AL,6,0)</f>
        <v>#N/A</v>
      </c>
      <c r="H1157" s="6" t="e">
        <f>VLOOKUP($B1157,AR_AL,7,0)</f>
        <v>#N/A</v>
      </c>
      <c r="I1157" s="6" t="e">
        <f>VLOOKUP($B1157,AR_AL,8,0)</f>
        <v>#N/A</v>
      </c>
      <c r="J1157" s="6" t="e">
        <f>VLOOKUP($B1157,AR_AL,9,0)</f>
        <v>#N/A</v>
      </c>
      <c r="K1157" s="6" t="e">
        <f>VLOOKUP($B1157,AR_AL,10,0)</f>
        <v>#N/A</v>
      </c>
      <c r="L1157" s="6" t="e">
        <f>VLOOKUP($B1157,AR_AL,11,0)</f>
        <v>#N/A</v>
      </c>
      <c r="M1157" s="6" t="e">
        <f>VLOOKUP($B1157,AR_AL,12,0)</f>
        <v>#N/A</v>
      </c>
      <c r="N1157" s="6" t="e">
        <f>VLOOKUP($B1157,AR_AL,13,0)</f>
        <v>#N/A</v>
      </c>
      <c r="O1157" s="6" t="e">
        <f>VLOOKUP($B1157,AR_AL,14,0)</f>
        <v>#N/A</v>
      </c>
      <c r="P1157" s="6" t="e">
        <f>VLOOKUP($B1157,AR_AL,15,0)</f>
        <v>#N/A</v>
      </c>
      <c r="Q1157" s="6" t="e">
        <f>VLOOKUP($B1157,AR_AL,16,0)</f>
        <v>#N/A</v>
      </c>
    </row>
    <row r="1158" spans="1:17">
      <c r="A1158" s="2" t="s">
        <v>572</v>
      </c>
      <c r="B1158" s="2" t="s">
        <v>3168</v>
      </c>
      <c r="C1158" s="2" t="s">
        <v>77</v>
      </c>
      <c r="D1158" s="6">
        <f>VLOOKUP($B1158,AR_AL,3,0)</f>
        <v>0</v>
      </c>
      <c r="E1158" s="6">
        <f>VLOOKUP($B1158,AR_AL,4,0)</f>
        <v>0</v>
      </c>
      <c r="F1158" s="6">
        <f>VLOOKUP($B1158,AR_AL,5,0)</f>
        <v>0</v>
      </c>
      <c r="G1158" s="6">
        <f>VLOOKUP($B1158,AR_AL,6,0)</f>
        <v>0</v>
      </c>
      <c r="H1158" s="6">
        <f>VLOOKUP($B1158,AR_AL,7,0)</f>
        <v>0</v>
      </c>
      <c r="I1158" s="6">
        <f>VLOOKUP($B1158,AR_AL,8,0)</f>
        <v>0</v>
      </c>
      <c r="J1158" s="6">
        <f>VLOOKUP($B1158,AR_AL,9,0)</f>
        <v>0</v>
      </c>
      <c r="K1158" s="6">
        <f>VLOOKUP($B1158,AR_AL,10,0)</f>
        <v>0</v>
      </c>
      <c r="L1158" s="6">
        <f>VLOOKUP($B1158,AR_AL,11,0)</f>
        <v>0</v>
      </c>
      <c r="M1158" s="6">
        <f>VLOOKUP($B1158,AR_AL,12,0)</f>
        <v>0</v>
      </c>
      <c r="N1158" s="6">
        <f>VLOOKUP($B1158,AR_AL,13,0)</f>
        <v>0</v>
      </c>
      <c r="O1158" s="6">
        <f>VLOOKUP($B1158,AR_AL,14,0)</f>
        <v>0</v>
      </c>
      <c r="P1158" s="6">
        <f>VLOOKUP($B1158,AR_AL,15,0)</f>
        <v>0</v>
      </c>
      <c r="Q1158" s="6">
        <f>VLOOKUP($B1158,AR_AL,16,0)</f>
        <v>0</v>
      </c>
    </row>
    <row r="1159" spans="1:17">
      <c r="A1159" s="2" t="s">
        <v>572</v>
      </c>
      <c r="B1159" s="2" t="s">
        <v>3171</v>
      </c>
      <c r="C1159" s="2" t="s">
        <v>77</v>
      </c>
      <c r="D1159" s="6">
        <f>VLOOKUP($B1159,AR_AL,3,0)</f>
        <v>0</v>
      </c>
      <c r="E1159" s="6">
        <f>VLOOKUP($B1159,AR_AL,4,0)</f>
        <v>0</v>
      </c>
      <c r="F1159" s="6">
        <f>VLOOKUP($B1159,AR_AL,5,0)</f>
        <v>0</v>
      </c>
      <c r="G1159" s="6">
        <f>VLOOKUP($B1159,AR_AL,6,0)</f>
        <v>0</v>
      </c>
      <c r="H1159" s="6">
        <f>VLOOKUP($B1159,AR_AL,7,0)</f>
        <v>0</v>
      </c>
      <c r="I1159" s="6">
        <f>VLOOKUP($B1159,AR_AL,8,0)</f>
        <v>0</v>
      </c>
      <c r="J1159" s="6">
        <f>VLOOKUP($B1159,AR_AL,9,0)</f>
        <v>0</v>
      </c>
      <c r="K1159" s="6">
        <f>VLOOKUP($B1159,AR_AL,10,0)</f>
        <v>0</v>
      </c>
      <c r="L1159" s="6">
        <f>VLOOKUP($B1159,AR_AL,11,0)</f>
        <v>0</v>
      </c>
      <c r="M1159" s="6">
        <f>VLOOKUP($B1159,AR_AL,12,0)</f>
        <v>0</v>
      </c>
      <c r="N1159" s="6">
        <f>VLOOKUP($B1159,AR_AL,13,0)</f>
        <v>0</v>
      </c>
      <c r="O1159" s="6">
        <f>VLOOKUP($B1159,AR_AL,14,0)</f>
        <v>0</v>
      </c>
      <c r="P1159" s="6">
        <f>VLOOKUP($B1159,AR_AL,15,0)</f>
        <v>0</v>
      </c>
      <c r="Q1159" s="6">
        <f>VLOOKUP($B1159,AR_AL,16,0)</f>
        <v>0</v>
      </c>
    </row>
    <row r="1160" spans="1:17">
      <c r="A1160" s="2" t="s">
        <v>572</v>
      </c>
      <c r="B1160" s="2" t="s">
        <v>3173</v>
      </c>
      <c r="C1160" s="2" t="s">
        <v>77</v>
      </c>
      <c r="D1160" s="6">
        <f>VLOOKUP($B1160,AR_AL,3,0)</f>
        <v>0</v>
      </c>
      <c r="E1160" s="6">
        <f>VLOOKUP($B1160,AR_AL,4,0)</f>
        <v>0</v>
      </c>
      <c r="F1160" s="6">
        <f>VLOOKUP($B1160,AR_AL,5,0)</f>
        <v>0</v>
      </c>
      <c r="G1160" s="6">
        <f>VLOOKUP($B1160,AR_AL,6,0)</f>
        <v>0</v>
      </c>
      <c r="H1160" s="6">
        <f>VLOOKUP($B1160,AR_AL,7,0)</f>
        <v>0</v>
      </c>
      <c r="I1160" s="6">
        <f>VLOOKUP($B1160,AR_AL,8,0)</f>
        <v>0</v>
      </c>
      <c r="J1160" s="6">
        <f>VLOOKUP($B1160,AR_AL,9,0)</f>
        <v>0</v>
      </c>
      <c r="K1160" s="6">
        <f>VLOOKUP($B1160,AR_AL,10,0)</f>
        <v>0</v>
      </c>
      <c r="L1160" s="6">
        <f>VLOOKUP($B1160,AR_AL,11,0)</f>
        <v>0</v>
      </c>
      <c r="M1160" s="6">
        <f>VLOOKUP($B1160,AR_AL,12,0)</f>
        <v>0</v>
      </c>
      <c r="N1160" s="6">
        <f>VLOOKUP($B1160,AR_AL,13,0)</f>
        <v>0</v>
      </c>
      <c r="O1160" s="6">
        <f>VLOOKUP($B1160,AR_AL,14,0)</f>
        <v>0</v>
      </c>
      <c r="P1160" s="6">
        <f>VLOOKUP($B1160,AR_AL,15,0)</f>
        <v>0</v>
      </c>
      <c r="Q1160" s="6">
        <f>VLOOKUP($B1160,AR_AL,16,0)</f>
        <v>0</v>
      </c>
    </row>
    <row r="1161" spans="1:17">
      <c r="A1161" s="2" t="s">
        <v>572</v>
      </c>
      <c r="B1161" s="2" t="s">
        <v>3177</v>
      </c>
      <c r="C1161" s="2" t="s">
        <v>77</v>
      </c>
      <c r="D1161" s="6">
        <f>VLOOKUP($B1161,AR_AL,3,0)</f>
        <v>0</v>
      </c>
      <c r="E1161" s="6">
        <f>VLOOKUP($B1161,AR_AL,4,0)</f>
        <v>0</v>
      </c>
      <c r="F1161" s="6">
        <f>VLOOKUP($B1161,AR_AL,5,0)</f>
        <v>0</v>
      </c>
      <c r="G1161" s="6">
        <f>VLOOKUP($B1161,AR_AL,6,0)</f>
        <v>0</v>
      </c>
      <c r="H1161" s="6">
        <f>VLOOKUP($B1161,AR_AL,7,0)</f>
        <v>0</v>
      </c>
      <c r="I1161" s="6">
        <f>VLOOKUP($B1161,AR_AL,8,0)</f>
        <v>0</v>
      </c>
      <c r="J1161" s="6">
        <f>VLOOKUP($B1161,AR_AL,9,0)</f>
        <v>0</v>
      </c>
      <c r="K1161" s="6">
        <f>VLOOKUP($B1161,AR_AL,10,0)</f>
        <v>0</v>
      </c>
      <c r="L1161" s="6">
        <f>VLOOKUP($B1161,AR_AL,11,0)</f>
        <v>0</v>
      </c>
      <c r="M1161" s="6">
        <f>VLOOKUP($B1161,AR_AL,12,0)</f>
        <v>0</v>
      </c>
      <c r="N1161" s="6">
        <f>VLOOKUP($B1161,AR_AL,13,0)</f>
        <v>0</v>
      </c>
      <c r="O1161" s="6">
        <f>VLOOKUP($B1161,AR_AL,14,0)</f>
        <v>0</v>
      </c>
      <c r="P1161" s="6">
        <f>VLOOKUP($B1161,AR_AL,15,0)</f>
        <v>0</v>
      </c>
      <c r="Q1161" s="6">
        <f>VLOOKUP($B1161,AR_AL,16,0)</f>
        <v>0</v>
      </c>
    </row>
    <row r="1162" spans="1:17">
      <c r="A1162" s="2" t="s">
        <v>572</v>
      </c>
      <c r="B1162" s="2" t="s">
        <v>3179</v>
      </c>
      <c r="C1162" s="2" t="s">
        <v>77</v>
      </c>
      <c r="D1162" s="6">
        <f>VLOOKUP($B1162,AR_AL,3,0)</f>
        <v>0</v>
      </c>
      <c r="E1162" s="6">
        <f>VLOOKUP($B1162,AR_AL,4,0)</f>
        <v>0</v>
      </c>
      <c r="F1162" s="6">
        <f>VLOOKUP($B1162,AR_AL,5,0)</f>
        <v>0</v>
      </c>
      <c r="G1162" s="6">
        <f>VLOOKUP($B1162,AR_AL,6,0)</f>
        <v>0</v>
      </c>
      <c r="H1162" s="6">
        <f>VLOOKUP($B1162,AR_AL,7,0)</f>
        <v>0</v>
      </c>
      <c r="I1162" s="6">
        <f>VLOOKUP($B1162,AR_AL,8,0)</f>
        <v>0</v>
      </c>
      <c r="J1162" s="6">
        <f>VLOOKUP($B1162,AR_AL,9,0)</f>
        <v>0</v>
      </c>
      <c r="K1162" s="6">
        <f>VLOOKUP($B1162,AR_AL,10,0)</f>
        <v>0</v>
      </c>
      <c r="L1162" s="6">
        <f>VLOOKUP($B1162,AR_AL,11,0)</f>
        <v>0</v>
      </c>
      <c r="M1162" s="6">
        <f>VLOOKUP($B1162,AR_AL,12,0)</f>
        <v>0</v>
      </c>
      <c r="N1162" s="6">
        <f>VLOOKUP($B1162,AR_AL,13,0)</f>
        <v>0</v>
      </c>
      <c r="O1162" s="6">
        <f>VLOOKUP($B1162,AR_AL,14,0)</f>
        <v>0</v>
      </c>
      <c r="P1162" s="6">
        <f>VLOOKUP($B1162,AR_AL,15,0)</f>
        <v>0</v>
      </c>
      <c r="Q1162" s="6">
        <f>VLOOKUP($B1162,AR_AL,16,0)</f>
        <v>0</v>
      </c>
    </row>
    <row r="1163" spans="1:17">
      <c r="A1163" s="2" t="s">
        <v>572</v>
      </c>
      <c r="B1163" s="2" t="s">
        <v>3194</v>
      </c>
      <c r="C1163" s="2" t="s">
        <v>77</v>
      </c>
      <c r="D1163" s="6">
        <f>VLOOKUP($B1163,AR_AL,3,0)</f>
        <v>0</v>
      </c>
      <c r="E1163" s="6">
        <f>VLOOKUP($B1163,AR_AL,4,0)</f>
        <v>0</v>
      </c>
      <c r="F1163" s="6">
        <f>VLOOKUP($B1163,AR_AL,5,0)</f>
        <v>0</v>
      </c>
      <c r="G1163" s="6">
        <f>VLOOKUP($B1163,AR_AL,6,0)</f>
        <v>0</v>
      </c>
      <c r="H1163" s="6">
        <f>VLOOKUP($B1163,AR_AL,7,0)</f>
        <v>0</v>
      </c>
      <c r="I1163" s="6">
        <f>VLOOKUP($B1163,AR_AL,8,0)</f>
        <v>0</v>
      </c>
      <c r="J1163" s="6">
        <f>VLOOKUP($B1163,AR_AL,9,0)</f>
        <v>0</v>
      </c>
      <c r="K1163" s="6">
        <f>VLOOKUP($B1163,AR_AL,10,0)</f>
        <v>0</v>
      </c>
      <c r="L1163" s="6">
        <f>VLOOKUP($B1163,AR_AL,11,0)</f>
        <v>0</v>
      </c>
      <c r="M1163" s="6">
        <f>VLOOKUP($B1163,AR_AL,12,0)</f>
        <v>0</v>
      </c>
      <c r="N1163" s="6">
        <f>VLOOKUP($B1163,AR_AL,13,0)</f>
        <v>0</v>
      </c>
      <c r="O1163" s="6">
        <f>VLOOKUP($B1163,AR_AL,14,0)</f>
        <v>0</v>
      </c>
      <c r="P1163" s="6">
        <f>VLOOKUP($B1163,AR_AL,15,0)</f>
        <v>0</v>
      </c>
      <c r="Q1163" s="6">
        <f>VLOOKUP($B1163,AR_AL,16,0)</f>
        <v>0</v>
      </c>
    </row>
    <row r="1164" spans="1:17">
      <c r="A1164" s="2" t="s">
        <v>572</v>
      </c>
      <c r="B1164" s="2" t="s">
        <v>3377</v>
      </c>
      <c r="C1164" s="2" t="s">
        <v>77</v>
      </c>
      <c r="D1164" s="6">
        <f>VLOOKUP($B1164,AR_AL,3,0)</f>
        <v>0</v>
      </c>
      <c r="E1164" s="6">
        <f>VLOOKUP($B1164,AR_AL,4,0)</f>
        <v>0</v>
      </c>
      <c r="F1164" s="6">
        <f>VLOOKUP($B1164,AR_AL,5,0)</f>
        <v>0</v>
      </c>
      <c r="G1164" s="6">
        <f>VLOOKUP($B1164,AR_AL,6,0)</f>
        <v>0</v>
      </c>
      <c r="H1164" s="6">
        <f>VLOOKUP($B1164,AR_AL,7,0)</f>
        <v>0</v>
      </c>
      <c r="I1164" s="6">
        <f>VLOOKUP($B1164,AR_AL,8,0)</f>
        <v>0</v>
      </c>
      <c r="J1164" s="6">
        <f>VLOOKUP($B1164,AR_AL,9,0)</f>
        <v>0</v>
      </c>
      <c r="K1164" s="6">
        <f>VLOOKUP($B1164,AR_AL,10,0)</f>
        <v>0</v>
      </c>
      <c r="L1164" s="6">
        <f>VLOOKUP($B1164,AR_AL,11,0)</f>
        <v>0</v>
      </c>
      <c r="M1164" s="6">
        <f>VLOOKUP($B1164,AR_AL,12,0)</f>
        <v>0</v>
      </c>
      <c r="N1164" s="6">
        <f>VLOOKUP($B1164,AR_AL,13,0)</f>
        <v>0</v>
      </c>
      <c r="O1164" s="6">
        <f>VLOOKUP($B1164,AR_AL,14,0)</f>
        <v>0</v>
      </c>
      <c r="P1164" s="6">
        <f>VLOOKUP($B1164,AR_AL,15,0)</f>
        <v>0</v>
      </c>
      <c r="Q1164" s="6">
        <f>VLOOKUP($B1164,AR_AL,16,0)</f>
        <v>0</v>
      </c>
    </row>
    <row r="1165" spans="1:17">
      <c r="A1165" s="2" t="s">
        <v>572</v>
      </c>
      <c r="B1165" s="2" t="s">
        <v>3379</v>
      </c>
      <c r="C1165" s="2" t="s">
        <v>77</v>
      </c>
      <c r="D1165" s="6">
        <f>VLOOKUP($B1165,AR_AL,3,0)</f>
        <v>0</v>
      </c>
      <c r="E1165" s="6">
        <f>VLOOKUP($B1165,AR_AL,4,0)</f>
        <v>0</v>
      </c>
      <c r="F1165" s="6">
        <f>VLOOKUP($B1165,AR_AL,5,0)</f>
        <v>0</v>
      </c>
      <c r="G1165" s="6">
        <f>VLOOKUP($B1165,AR_AL,6,0)</f>
        <v>0</v>
      </c>
      <c r="H1165" s="6">
        <f>VLOOKUP($B1165,AR_AL,7,0)</f>
        <v>0</v>
      </c>
      <c r="I1165" s="6">
        <f>VLOOKUP($B1165,AR_AL,8,0)</f>
        <v>0</v>
      </c>
      <c r="J1165" s="6">
        <f>VLOOKUP($B1165,AR_AL,9,0)</f>
        <v>0</v>
      </c>
      <c r="K1165" s="6">
        <f>VLOOKUP($B1165,AR_AL,10,0)</f>
        <v>0</v>
      </c>
      <c r="L1165" s="6">
        <f>VLOOKUP($B1165,AR_AL,11,0)</f>
        <v>0</v>
      </c>
      <c r="M1165" s="6">
        <f>VLOOKUP($B1165,AR_AL,12,0)</f>
        <v>0</v>
      </c>
      <c r="N1165" s="6">
        <f>VLOOKUP($B1165,AR_AL,13,0)</f>
        <v>0</v>
      </c>
      <c r="O1165" s="6">
        <f>VLOOKUP($B1165,AR_AL,14,0)</f>
        <v>0</v>
      </c>
      <c r="P1165" s="6">
        <f>VLOOKUP($B1165,AR_AL,15,0)</f>
        <v>0</v>
      </c>
      <c r="Q1165" s="6">
        <f>VLOOKUP($B1165,AR_AL,16,0)</f>
        <v>0</v>
      </c>
    </row>
    <row r="1166" spans="1:17">
      <c r="A1166" s="2" t="s">
        <v>572</v>
      </c>
      <c r="B1166" s="2" t="s">
        <v>3381</v>
      </c>
      <c r="C1166" s="2" t="s">
        <v>77</v>
      </c>
      <c r="D1166" s="6">
        <f>VLOOKUP($B1166,AR_AL,3,0)</f>
        <v>0</v>
      </c>
      <c r="E1166" s="6">
        <f>VLOOKUP($B1166,AR_AL,4,0)</f>
        <v>0</v>
      </c>
      <c r="F1166" s="6">
        <f>VLOOKUP($B1166,AR_AL,5,0)</f>
        <v>0</v>
      </c>
      <c r="G1166" s="6">
        <f>VLOOKUP($B1166,AR_AL,6,0)</f>
        <v>0</v>
      </c>
      <c r="H1166" s="6">
        <f>VLOOKUP($B1166,AR_AL,7,0)</f>
        <v>0</v>
      </c>
      <c r="I1166" s="6">
        <f>VLOOKUP($B1166,AR_AL,8,0)</f>
        <v>0</v>
      </c>
      <c r="J1166" s="6">
        <f>VLOOKUP($B1166,AR_AL,9,0)</f>
        <v>0</v>
      </c>
      <c r="K1166" s="6">
        <f>VLOOKUP($B1166,AR_AL,10,0)</f>
        <v>0</v>
      </c>
      <c r="L1166" s="6">
        <f>VLOOKUP($B1166,AR_AL,11,0)</f>
        <v>0</v>
      </c>
      <c r="M1166" s="6">
        <f>VLOOKUP($B1166,AR_AL,12,0)</f>
        <v>0</v>
      </c>
      <c r="N1166" s="6">
        <f>VLOOKUP($B1166,AR_AL,13,0)</f>
        <v>0</v>
      </c>
      <c r="O1166" s="6">
        <f>VLOOKUP($B1166,AR_AL,14,0)</f>
        <v>0</v>
      </c>
      <c r="P1166" s="6">
        <f>VLOOKUP($B1166,AR_AL,15,0)</f>
        <v>0</v>
      </c>
      <c r="Q1166" s="6">
        <f>VLOOKUP($B1166,AR_AL,16,0)</f>
        <v>0</v>
      </c>
    </row>
    <row r="1167" spans="1:17">
      <c r="A1167" s="2" t="s">
        <v>572</v>
      </c>
      <c r="B1167" s="2" t="s">
        <v>3383</v>
      </c>
      <c r="C1167" s="2" t="s">
        <v>77</v>
      </c>
      <c r="D1167" s="6">
        <f>VLOOKUP($B1167,AR_AL,3,0)</f>
        <v>0</v>
      </c>
      <c r="E1167" s="6">
        <f>VLOOKUP($B1167,AR_AL,4,0)</f>
        <v>0</v>
      </c>
      <c r="F1167" s="6">
        <f>VLOOKUP($B1167,AR_AL,5,0)</f>
        <v>0</v>
      </c>
      <c r="G1167" s="6">
        <f>VLOOKUP($B1167,AR_AL,6,0)</f>
        <v>0</v>
      </c>
      <c r="H1167" s="6">
        <f>VLOOKUP($B1167,AR_AL,7,0)</f>
        <v>0</v>
      </c>
      <c r="I1167" s="6">
        <f>VLOOKUP($B1167,AR_AL,8,0)</f>
        <v>0</v>
      </c>
      <c r="J1167" s="6">
        <f>VLOOKUP($B1167,AR_AL,9,0)</f>
        <v>0</v>
      </c>
      <c r="K1167" s="6">
        <f>VLOOKUP($B1167,AR_AL,10,0)</f>
        <v>0</v>
      </c>
      <c r="L1167" s="6">
        <f>VLOOKUP($B1167,AR_AL,11,0)</f>
        <v>0</v>
      </c>
      <c r="M1167" s="6">
        <f>VLOOKUP($B1167,AR_AL,12,0)</f>
        <v>0</v>
      </c>
      <c r="N1167" s="6">
        <f>VLOOKUP($B1167,AR_AL,13,0)</f>
        <v>0</v>
      </c>
      <c r="O1167" s="6">
        <f>VLOOKUP($B1167,AR_AL,14,0)</f>
        <v>0</v>
      </c>
      <c r="P1167" s="6">
        <f>VLOOKUP($B1167,AR_AL,15,0)</f>
        <v>0</v>
      </c>
      <c r="Q1167" s="6">
        <f>VLOOKUP($B1167,AR_AL,16,0)</f>
        <v>0</v>
      </c>
    </row>
    <row r="1168" spans="1:17">
      <c r="A1168" s="2" t="s">
        <v>572</v>
      </c>
      <c r="B1168" s="2" t="s">
        <v>3385</v>
      </c>
      <c r="C1168" s="2" t="s">
        <v>77</v>
      </c>
      <c r="D1168" s="6">
        <f>VLOOKUP($B1168,AR_AL,3,0)</f>
        <v>0</v>
      </c>
      <c r="E1168" s="6">
        <f>VLOOKUP($B1168,AR_AL,4,0)</f>
        <v>0</v>
      </c>
      <c r="F1168" s="6">
        <f>VLOOKUP($B1168,AR_AL,5,0)</f>
        <v>0</v>
      </c>
      <c r="G1168" s="6">
        <f>VLOOKUP($B1168,AR_AL,6,0)</f>
        <v>0</v>
      </c>
      <c r="H1168" s="6">
        <f>VLOOKUP($B1168,AR_AL,7,0)</f>
        <v>0</v>
      </c>
      <c r="I1168" s="6">
        <f>VLOOKUP($B1168,AR_AL,8,0)</f>
        <v>0</v>
      </c>
      <c r="J1168" s="6">
        <f>VLOOKUP($B1168,AR_AL,9,0)</f>
        <v>0</v>
      </c>
      <c r="K1168" s="6">
        <f>VLOOKUP($B1168,AR_AL,10,0)</f>
        <v>0</v>
      </c>
      <c r="L1168" s="6">
        <f>VLOOKUP($B1168,AR_AL,11,0)</f>
        <v>0</v>
      </c>
      <c r="M1168" s="6">
        <f>VLOOKUP($B1168,AR_AL,12,0)</f>
        <v>0</v>
      </c>
      <c r="N1168" s="6">
        <f>VLOOKUP($B1168,AR_AL,13,0)</f>
        <v>0</v>
      </c>
      <c r="O1168" s="6">
        <f>VLOOKUP($B1168,AR_AL,14,0)</f>
        <v>0</v>
      </c>
      <c r="P1168" s="6">
        <f>VLOOKUP($B1168,AR_AL,15,0)</f>
        <v>0</v>
      </c>
      <c r="Q1168" s="6">
        <f>VLOOKUP($B1168,AR_AL,16,0)</f>
        <v>0</v>
      </c>
    </row>
    <row r="1169" spans="1:17">
      <c r="A1169" s="2" t="s">
        <v>572</v>
      </c>
      <c r="B1169" s="2" t="s">
        <v>3387</v>
      </c>
      <c r="C1169" s="2" t="s">
        <v>77</v>
      </c>
      <c r="D1169" s="6">
        <f>VLOOKUP($B1169,AR_AL,3,0)</f>
        <v>0</v>
      </c>
      <c r="E1169" s="6">
        <f>VLOOKUP($B1169,AR_AL,4,0)</f>
        <v>0</v>
      </c>
      <c r="F1169" s="6">
        <f>VLOOKUP($B1169,AR_AL,5,0)</f>
        <v>0</v>
      </c>
      <c r="G1169" s="6">
        <f>VLOOKUP($B1169,AR_AL,6,0)</f>
        <v>0</v>
      </c>
      <c r="H1169" s="6">
        <f>VLOOKUP($B1169,AR_AL,7,0)</f>
        <v>0</v>
      </c>
      <c r="I1169" s="6">
        <f>VLOOKUP($B1169,AR_AL,8,0)</f>
        <v>0</v>
      </c>
      <c r="J1169" s="6">
        <f>VLOOKUP($B1169,AR_AL,9,0)</f>
        <v>0</v>
      </c>
      <c r="K1169" s="6">
        <f>VLOOKUP($B1169,AR_AL,10,0)</f>
        <v>0</v>
      </c>
      <c r="L1169" s="6">
        <f>VLOOKUP($B1169,AR_AL,11,0)</f>
        <v>0</v>
      </c>
      <c r="M1169" s="6">
        <f>VLOOKUP($B1169,AR_AL,12,0)</f>
        <v>0</v>
      </c>
      <c r="N1169" s="6">
        <f>VLOOKUP($B1169,AR_AL,13,0)</f>
        <v>0</v>
      </c>
      <c r="O1169" s="6">
        <f>VLOOKUP($B1169,AR_AL,14,0)</f>
        <v>0</v>
      </c>
      <c r="P1169" s="6">
        <f>VLOOKUP($B1169,AR_AL,15,0)</f>
        <v>0</v>
      </c>
      <c r="Q1169" s="6">
        <f>VLOOKUP($B1169,AR_AL,16,0)</f>
        <v>0</v>
      </c>
    </row>
    <row r="1170" spans="1:17">
      <c r="A1170" s="2" t="s">
        <v>572</v>
      </c>
      <c r="B1170" s="2" t="s">
        <v>3389</v>
      </c>
      <c r="C1170" s="2" t="s">
        <v>77</v>
      </c>
      <c r="D1170" s="6">
        <f>VLOOKUP($B1170,AR_AL,3,0)</f>
        <v>0</v>
      </c>
      <c r="E1170" s="6">
        <f>VLOOKUP($B1170,AR_AL,4,0)</f>
        <v>0</v>
      </c>
      <c r="F1170" s="6">
        <f>VLOOKUP($B1170,AR_AL,5,0)</f>
        <v>0</v>
      </c>
      <c r="G1170" s="6">
        <f>VLOOKUP($B1170,AR_AL,6,0)</f>
        <v>0</v>
      </c>
      <c r="H1170" s="6">
        <f>VLOOKUP($B1170,AR_AL,7,0)</f>
        <v>0</v>
      </c>
      <c r="I1170" s="6">
        <f>VLOOKUP($B1170,AR_AL,8,0)</f>
        <v>0</v>
      </c>
      <c r="J1170" s="6">
        <f>VLOOKUP($B1170,AR_AL,9,0)</f>
        <v>0</v>
      </c>
      <c r="K1170" s="6">
        <f>VLOOKUP($B1170,AR_AL,10,0)</f>
        <v>0</v>
      </c>
      <c r="L1170" s="6">
        <f>VLOOKUP($B1170,AR_AL,11,0)</f>
        <v>0</v>
      </c>
      <c r="M1170" s="6">
        <f>VLOOKUP($B1170,AR_AL,12,0)</f>
        <v>0</v>
      </c>
      <c r="N1170" s="6">
        <f>VLOOKUP($B1170,AR_AL,13,0)</f>
        <v>0</v>
      </c>
      <c r="O1170" s="6">
        <f>VLOOKUP($B1170,AR_AL,14,0)</f>
        <v>0</v>
      </c>
      <c r="P1170" s="6">
        <f>VLOOKUP($B1170,AR_AL,15,0)</f>
        <v>0</v>
      </c>
      <c r="Q1170" s="6">
        <f>VLOOKUP($B1170,AR_AL,16,0)</f>
        <v>0</v>
      </c>
    </row>
    <row r="1171" spans="1:17">
      <c r="A1171" s="2" t="s">
        <v>572</v>
      </c>
      <c r="B1171" s="2" t="s">
        <v>3391</v>
      </c>
      <c r="C1171" s="2" t="s">
        <v>77</v>
      </c>
      <c r="D1171" s="6">
        <f>VLOOKUP($B1171,AR_AL,3,0)</f>
        <v>0</v>
      </c>
      <c r="E1171" s="6">
        <f>VLOOKUP($B1171,AR_AL,4,0)</f>
        <v>0</v>
      </c>
      <c r="F1171" s="6">
        <f>VLOOKUP($B1171,AR_AL,5,0)</f>
        <v>0</v>
      </c>
      <c r="G1171" s="6">
        <f>VLOOKUP($B1171,AR_AL,6,0)</f>
        <v>0</v>
      </c>
      <c r="H1171" s="6">
        <f>VLOOKUP($B1171,AR_AL,7,0)</f>
        <v>0</v>
      </c>
      <c r="I1171" s="6">
        <f>VLOOKUP($B1171,AR_AL,8,0)</f>
        <v>0</v>
      </c>
      <c r="J1171" s="6">
        <f>VLOOKUP($B1171,AR_AL,9,0)</f>
        <v>0</v>
      </c>
      <c r="K1171" s="6">
        <f>VLOOKUP($B1171,AR_AL,10,0)</f>
        <v>0</v>
      </c>
      <c r="L1171" s="6">
        <f>VLOOKUP($B1171,AR_AL,11,0)</f>
        <v>0</v>
      </c>
      <c r="M1171" s="6">
        <f>VLOOKUP($B1171,AR_AL,12,0)</f>
        <v>0</v>
      </c>
      <c r="N1171" s="6">
        <f>VLOOKUP($B1171,AR_AL,13,0)</f>
        <v>0</v>
      </c>
      <c r="O1171" s="6">
        <f>VLOOKUP($B1171,AR_AL,14,0)</f>
        <v>0</v>
      </c>
      <c r="P1171" s="6">
        <f>VLOOKUP($B1171,AR_AL,15,0)</f>
        <v>0</v>
      </c>
      <c r="Q1171" s="6">
        <f>VLOOKUP($B1171,AR_AL,16,0)</f>
        <v>0</v>
      </c>
    </row>
    <row r="1172" spans="1:17">
      <c r="A1172" s="2" t="s">
        <v>572</v>
      </c>
      <c r="B1172" s="2" t="s">
        <v>3393</v>
      </c>
      <c r="C1172" s="2" t="s">
        <v>77</v>
      </c>
      <c r="D1172" s="6">
        <f>VLOOKUP($B1172,AR_AL,3,0)</f>
        <v>0</v>
      </c>
      <c r="E1172" s="6">
        <f>VLOOKUP($B1172,AR_AL,4,0)</f>
        <v>0</v>
      </c>
      <c r="F1172" s="6">
        <f>VLOOKUP($B1172,AR_AL,5,0)</f>
        <v>0</v>
      </c>
      <c r="G1172" s="6">
        <f>VLOOKUP($B1172,AR_AL,6,0)</f>
        <v>0</v>
      </c>
      <c r="H1172" s="6">
        <f>VLOOKUP($B1172,AR_AL,7,0)</f>
        <v>0</v>
      </c>
      <c r="I1172" s="6">
        <f>VLOOKUP($B1172,AR_AL,8,0)</f>
        <v>0</v>
      </c>
      <c r="J1172" s="6">
        <f>VLOOKUP($B1172,AR_AL,9,0)</f>
        <v>0</v>
      </c>
      <c r="K1172" s="6">
        <f>VLOOKUP($B1172,AR_AL,10,0)</f>
        <v>0</v>
      </c>
      <c r="L1172" s="6">
        <f>VLOOKUP($B1172,AR_AL,11,0)</f>
        <v>0</v>
      </c>
      <c r="M1172" s="6">
        <f>VLOOKUP($B1172,AR_AL,12,0)</f>
        <v>0</v>
      </c>
      <c r="N1172" s="6">
        <f>VLOOKUP($B1172,AR_AL,13,0)</f>
        <v>0</v>
      </c>
      <c r="O1172" s="6">
        <f>VLOOKUP($B1172,AR_AL,14,0)</f>
        <v>0</v>
      </c>
      <c r="P1172" s="6">
        <f>VLOOKUP($B1172,AR_AL,15,0)</f>
        <v>0</v>
      </c>
      <c r="Q1172" s="6">
        <f>VLOOKUP($B1172,AR_AL,16,0)</f>
        <v>0</v>
      </c>
    </row>
    <row r="1173" spans="1:17">
      <c r="A1173" s="2" t="s">
        <v>518</v>
      </c>
      <c r="B1173" s="2" t="s">
        <v>519</v>
      </c>
      <c r="C1173" s="2" t="s">
        <v>77</v>
      </c>
      <c r="D1173" s="6">
        <f>VLOOKUP($B1173,AR_AL,3,0)</f>
        <v>0</v>
      </c>
      <c r="E1173" s="6">
        <f>VLOOKUP($B1173,AR_AL,4,0)</f>
        <v>0</v>
      </c>
      <c r="F1173" s="6">
        <f>VLOOKUP($B1173,AR_AL,5,0)</f>
        <v>0</v>
      </c>
      <c r="G1173" s="6">
        <f>VLOOKUP($B1173,AR_AL,6,0)</f>
        <v>0</v>
      </c>
      <c r="H1173" s="6">
        <f>VLOOKUP($B1173,AR_AL,7,0)</f>
        <v>0</v>
      </c>
      <c r="I1173" s="6">
        <f>VLOOKUP($B1173,AR_AL,8,0)</f>
        <v>0</v>
      </c>
      <c r="J1173" s="6">
        <f>VLOOKUP($B1173,AR_AL,9,0)</f>
        <v>0</v>
      </c>
      <c r="K1173" s="6">
        <f>VLOOKUP($B1173,AR_AL,10,0)</f>
        <v>0</v>
      </c>
      <c r="L1173" s="6">
        <f>VLOOKUP($B1173,AR_AL,11,0)</f>
        <v>0</v>
      </c>
      <c r="M1173" s="6">
        <f>VLOOKUP($B1173,AR_AL,12,0)</f>
        <v>0</v>
      </c>
      <c r="N1173" s="6">
        <f>VLOOKUP($B1173,AR_AL,13,0)</f>
        <v>0</v>
      </c>
      <c r="O1173" s="6">
        <f>VLOOKUP($B1173,AR_AL,14,0)</f>
        <v>0</v>
      </c>
      <c r="P1173" s="6">
        <f>VLOOKUP($B1173,AR_AL,15,0)</f>
        <v>0</v>
      </c>
      <c r="Q1173" s="6">
        <f>VLOOKUP($B1173,AR_AL,16,0)</f>
        <v>0</v>
      </c>
    </row>
    <row r="1174" spans="1:17">
      <c r="A1174" s="2" t="s">
        <v>518</v>
      </c>
      <c r="B1174" s="2" t="s">
        <v>521</v>
      </c>
      <c r="C1174" s="2" t="s">
        <v>77</v>
      </c>
      <c r="D1174" s="6">
        <f>VLOOKUP($B1174,AR_AL,3,0)</f>
        <v>0</v>
      </c>
      <c r="E1174" s="6">
        <f>VLOOKUP($B1174,AR_AL,4,0)</f>
        <v>0</v>
      </c>
      <c r="F1174" s="6">
        <f>VLOOKUP($B1174,AR_AL,5,0)</f>
        <v>0</v>
      </c>
      <c r="G1174" s="6">
        <f>VLOOKUP($B1174,AR_AL,6,0)</f>
        <v>0</v>
      </c>
      <c r="H1174" s="6">
        <f>VLOOKUP($B1174,AR_AL,7,0)</f>
        <v>0</v>
      </c>
      <c r="I1174" s="6">
        <f>VLOOKUP($B1174,AR_AL,8,0)</f>
        <v>0</v>
      </c>
      <c r="J1174" s="6">
        <f>VLOOKUP($B1174,AR_AL,9,0)</f>
        <v>0</v>
      </c>
      <c r="K1174" s="6">
        <f>VLOOKUP($B1174,AR_AL,10,0)</f>
        <v>0</v>
      </c>
      <c r="L1174" s="6">
        <f>VLOOKUP($B1174,AR_AL,11,0)</f>
        <v>0</v>
      </c>
      <c r="M1174" s="6">
        <f>VLOOKUP($B1174,AR_AL,12,0)</f>
        <v>0</v>
      </c>
      <c r="N1174" s="6">
        <f>VLOOKUP($B1174,AR_AL,13,0)</f>
        <v>0</v>
      </c>
      <c r="O1174" s="6">
        <f>VLOOKUP($B1174,AR_AL,14,0)</f>
        <v>0</v>
      </c>
      <c r="P1174" s="6">
        <f>VLOOKUP($B1174,AR_AL,15,0)</f>
        <v>0</v>
      </c>
      <c r="Q1174" s="6">
        <f>VLOOKUP($B1174,AR_AL,16,0)</f>
        <v>0</v>
      </c>
    </row>
    <row r="1175" spans="1:17">
      <c r="A1175" s="2" t="s">
        <v>518</v>
      </c>
      <c r="B1175" s="2" t="s">
        <v>523</v>
      </c>
      <c r="C1175" s="2" t="s">
        <v>77</v>
      </c>
      <c r="D1175" s="6">
        <f>VLOOKUP($B1175,AR_AL,3,0)</f>
        <v>0</v>
      </c>
      <c r="E1175" s="6">
        <f>VLOOKUP($B1175,AR_AL,4,0)</f>
        <v>0</v>
      </c>
      <c r="F1175" s="6">
        <f>VLOOKUP($B1175,AR_AL,5,0)</f>
        <v>0</v>
      </c>
      <c r="G1175" s="6">
        <f>VLOOKUP($B1175,AR_AL,6,0)</f>
        <v>0</v>
      </c>
      <c r="H1175" s="6">
        <f>VLOOKUP($B1175,AR_AL,7,0)</f>
        <v>0</v>
      </c>
      <c r="I1175" s="6">
        <f>VLOOKUP($B1175,AR_AL,8,0)</f>
        <v>0</v>
      </c>
      <c r="J1175" s="6">
        <f>VLOOKUP($B1175,AR_AL,9,0)</f>
        <v>0</v>
      </c>
      <c r="K1175" s="6">
        <f>VLOOKUP($B1175,AR_AL,10,0)</f>
        <v>0</v>
      </c>
      <c r="L1175" s="6">
        <f>VLOOKUP($B1175,AR_AL,11,0)</f>
        <v>0</v>
      </c>
      <c r="M1175" s="6">
        <f>VLOOKUP($B1175,AR_AL,12,0)</f>
        <v>0</v>
      </c>
      <c r="N1175" s="6">
        <f>VLOOKUP($B1175,AR_AL,13,0)</f>
        <v>0</v>
      </c>
      <c r="O1175" s="6">
        <f>VLOOKUP($B1175,AR_AL,14,0)</f>
        <v>0</v>
      </c>
      <c r="P1175" s="6">
        <f>VLOOKUP($B1175,AR_AL,15,0)</f>
        <v>0</v>
      </c>
      <c r="Q1175" s="6">
        <f>VLOOKUP($B1175,AR_AL,16,0)</f>
        <v>0</v>
      </c>
    </row>
    <row r="1176" spans="1:17">
      <c r="A1176" s="2" t="s">
        <v>518</v>
      </c>
      <c r="B1176" s="2" t="s">
        <v>525</v>
      </c>
      <c r="C1176" s="2" t="s">
        <v>77</v>
      </c>
      <c r="D1176" s="6">
        <f>VLOOKUP($B1176,AR_AL,3,0)</f>
        <v>0</v>
      </c>
      <c r="E1176" s="6">
        <f>VLOOKUP($B1176,AR_AL,4,0)</f>
        <v>0</v>
      </c>
      <c r="F1176" s="6">
        <f>VLOOKUP($B1176,AR_AL,5,0)</f>
        <v>0</v>
      </c>
      <c r="G1176" s="6">
        <f>VLOOKUP($B1176,AR_AL,6,0)</f>
        <v>0</v>
      </c>
      <c r="H1176" s="6">
        <f>VLOOKUP($B1176,AR_AL,7,0)</f>
        <v>0</v>
      </c>
      <c r="I1176" s="6">
        <f>VLOOKUP($B1176,AR_AL,8,0)</f>
        <v>0</v>
      </c>
      <c r="J1176" s="6">
        <f>VLOOKUP($B1176,AR_AL,9,0)</f>
        <v>0</v>
      </c>
      <c r="K1176" s="6">
        <f>VLOOKUP($B1176,AR_AL,10,0)</f>
        <v>0</v>
      </c>
      <c r="L1176" s="6">
        <f>VLOOKUP($B1176,AR_AL,11,0)</f>
        <v>0</v>
      </c>
      <c r="M1176" s="6">
        <f>VLOOKUP($B1176,AR_AL,12,0)</f>
        <v>0</v>
      </c>
      <c r="N1176" s="6">
        <f>VLOOKUP($B1176,AR_AL,13,0)</f>
        <v>0</v>
      </c>
      <c r="O1176" s="6">
        <f>VLOOKUP($B1176,AR_AL,14,0)</f>
        <v>0</v>
      </c>
      <c r="P1176" s="6">
        <f>VLOOKUP($B1176,AR_AL,15,0)</f>
        <v>0</v>
      </c>
      <c r="Q1176" s="6">
        <f>VLOOKUP($B1176,AR_AL,16,0)</f>
        <v>0</v>
      </c>
    </row>
    <row r="1177" spans="1:17">
      <c r="A1177" s="2" t="s">
        <v>518</v>
      </c>
      <c r="B1177" s="2" t="s">
        <v>725</v>
      </c>
      <c r="C1177" s="2" t="s">
        <v>77</v>
      </c>
      <c r="D1177" s="6">
        <f>VLOOKUP($B1177,AR_AL,3,0)</f>
        <v>0</v>
      </c>
      <c r="E1177" s="6">
        <f>VLOOKUP($B1177,AR_AL,4,0)</f>
        <v>0</v>
      </c>
      <c r="F1177" s="6">
        <f>VLOOKUP($B1177,AR_AL,5,0)</f>
        <v>0</v>
      </c>
      <c r="G1177" s="6">
        <f>VLOOKUP($B1177,AR_AL,6,0)</f>
        <v>0</v>
      </c>
      <c r="H1177" s="6">
        <f>VLOOKUP($B1177,AR_AL,7,0)</f>
        <v>0</v>
      </c>
      <c r="I1177" s="6">
        <f>VLOOKUP($B1177,AR_AL,8,0)</f>
        <v>0</v>
      </c>
      <c r="J1177" s="6">
        <f>VLOOKUP($B1177,AR_AL,9,0)</f>
        <v>0</v>
      </c>
      <c r="K1177" s="6">
        <f>VLOOKUP($B1177,AR_AL,10,0)</f>
        <v>0</v>
      </c>
      <c r="L1177" s="6">
        <f>VLOOKUP($B1177,AR_AL,11,0)</f>
        <v>0</v>
      </c>
      <c r="M1177" s="6">
        <f>VLOOKUP($B1177,AR_AL,12,0)</f>
        <v>0</v>
      </c>
      <c r="N1177" s="6">
        <f>VLOOKUP($B1177,AR_AL,13,0)</f>
        <v>0</v>
      </c>
      <c r="O1177" s="6">
        <f>VLOOKUP($B1177,AR_AL,14,0)</f>
        <v>0</v>
      </c>
      <c r="P1177" s="6">
        <f>VLOOKUP($B1177,AR_AL,15,0)</f>
        <v>0</v>
      </c>
      <c r="Q1177" s="6">
        <f>VLOOKUP($B1177,AR_AL,16,0)</f>
        <v>0</v>
      </c>
    </row>
    <row r="1178" spans="1:17">
      <c r="A1178" s="2" t="s">
        <v>518</v>
      </c>
      <c r="B1178" s="2" t="s">
        <v>2158</v>
      </c>
      <c r="C1178" s="2" t="s">
        <v>77</v>
      </c>
      <c r="D1178" s="6">
        <f>VLOOKUP($B1178,AR_AL,3,0)</f>
        <v>0</v>
      </c>
      <c r="E1178" s="6">
        <f>VLOOKUP($B1178,AR_AL,4,0)</f>
        <v>0</v>
      </c>
      <c r="F1178" s="6">
        <f>VLOOKUP($B1178,AR_AL,5,0)</f>
        <v>0</v>
      </c>
      <c r="G1178" s="6">
        <f>VLOOKUP($B1178,AR_AL,6,0)</f>
        <v>0</v>
      </c>
      <c r="H1178" s="6">
        <f>VLOOKUP($B1178,AR_AL,7,0)</f>
        <v>0</v>
      </c>
      <c r="I1178" s="6">
        <f>VLOOKUP($B1178,AR_AL,8,0)</f>
        <v>0</v>
      </c>
      <c r="J1178" s="6">
        <f>VLOOKUP($B1178,AR_AL,9,0)</f>
        <v>0</v>
      </c>
      <c r="K1178" s="6">
        <f>VLOOKUP($B1178,AR_AL,10,0)</f>
        <v>0</v>
      </c>
      <c r="L1178" s="6">
        <f>VLOOKUP($B1178,AR_AL,11,0)</f>
        <v>0</v>
      </c>
      <c r="M1178" s="6">
        <f>VLOOKUP($B1178,AR_AL,12,0)</f>
        <v>0</v>
      </c>
      <c r="N1178" s="6">
        <f>VLOOKUP($B1178,AR_AL,13,0)</f>
        <v>0</v>
      </c>
      <c r="O1178" s="6">
        <f>VLOOKUP($B1178,AR_AL,14,0)</f>
        <v>0</v>
      </c>
      <c r="P1178" s="6">
        <f>VLOOKUP($B1178,AR_AL,15,0)</f>
        <v>0</v>
      </c>
      <c r="Q1178" s="6">
        <f>VLOOKUP($B1178,AR_AL,16,0)</f>
        <v>0</v>
      </c>
    </row>
    <row r="1179" spans="1:17">
      <c r="A1179" s="2" t="s">
        <v>518</v>
      </c>
      <c r="B1179" s="2" t="s">
        <v>2160</v>
      </c>
      <c r="C1179" s="2" t="s">
        <v>77</v>
      </c>
      <c r="D1179" s="6">
        <f>VLOOKUP($B1179,AR_AL,3,0)</f>
        <v>0</v>
      </c>
      <c r="E1179" s="6">
        <f>VLOOKUP($B1179,AR_AL,4,0)</f>
        <v>0</v>
      </c>
      <c r="F1179" s="6">
        <f>VLOOKUP($B1179,AR_AL,5,0)</f>
        <v>0</v>
      </c>
      <c r="G1179" s="6">
        <f>VLOOKUP($B1179,AR_AL,6,0)</f>
        <v>0</v>
      </c>
      <c r="H1179" s="6">
        <f>VLOOKUP($B1179,AR_AL,7,0)</f>
        <v>0</v>
      </c>
      <c r="I1179" s="6">
        <f>VLOOKUP($B1179,AR_AL,8,0)</f>
        <v>0</v>
      </c>
      <c r="J1179" s="6">
        <f>VLOOKUP($B1179,AR_AL,9,0)</f>
        <v>0</v>
      </c>
      <c r="K1179" s="6">
        <f>VLOOKUP($B1179,AR_AL,10,0)</f>
        <v>0</v>
      </c>
      <c r="L1179" s="6">
        <f>VLOOKUP($B1179,AR_AL,11,0)</f>
        <v>0</v>
      </c>
      <c r="M1179" s="6">
        <f>VLOOKUP($B1179,AR_AL,12,0)</f>
        <v>0</v>
      </c>
      <c r="N1179" s="6">
        <f>VLOOKUP($B1179,AR_AL,13,0)</f>
        <v>0</v>
      </c>
      <c r="O1179" s="6">
        <f>VLOOKUP($B1179,AR_AL,14,0)</f>
        <v>0</v>
      </c>
      <c r="P1179" s="6">
        <f>VLOOKUP($B1179,AR_AL,15,0)</f>
        <v>0</v>
      </c>
      <c r="Q1179" s="6">
        <f>VLOOKUP($B1179,AR_AL,16,0)</f>
        <v>0</v>
      </c>
    </row>
    <row r="1180" spans="1:17">
      <c r="A1180" s="2" t="s">
        <v>518</v>
      </c>
      <c r="B1180" s="2" t="s">
        <v>2166</v>
      </c>
      <c r="C1180" s="2" t="s">
        <v>77</v>
      </c>
      <c r="D1180" s="6">
        <f>VLOOKUP($B1180,AR_AL,3,0)</f>
        <v>0</v>
      </c>
      <c r="E1180" s="6">
        <f>VLOOKUP($B1180,AR_AL,4,0)</f>
        <v>0</v>
      </c>
      <c r="F1180" s="6">
        <f>VLOOKUP($B1180,AR_AL,5,0)</f>
        <v>0</v>
      </c>
      <c r="G1180" s="6">
        <f>VLOOKUP($B1180,AR_AL,6,0)</f>
        <v>0</v>
      </c>
      <c r="H1180" s="6">
        <f>VLOOKUP($B1180,AR_AL,7,0)</f>
        <v>0</v>
      </c>
      <c r="I1180" s="6">
        <f>VLOOKUP($B1180,AR_AL,8,0)</f>
        <v>0</v>
      </c>
      <c r="J1180" s="6">
        <f>VLOOKUP($B1180,AR_AL,9,0)</f>
        <v>0</v>
      </c>
      <c r="K1180" s="6">
        <f>VLOOKUP($B1180,AR_AL,10,0)</f>
        <v>0</v>
      </c>
      <c r="L1180" s="6">
        <f>VLOOKUP($B1180,AR_AL,11,0)</f>
        <v>0</v>
      </c>
      <c r="M1180" s="6">
        <f>VLOOKUP($B1180,AR_AL,12,0)</f>
        <v>0</v>
      </c>
      <c r="N1180" s="6">
        <f>VLOOKUP($B1180,AR_AL,13,0)</f>
        <v>0</v>
      </c>
      <c r="O1180" s="6">
        <f>VLOOKUP($B1180,AR_AL,14,0)</f>
        <v>0</v>
      </c>
      <c r="P1180" s="6">
        <f>VLOOKUP($B1180,AR_AL,15,0)</f>
        <v>0</v>
      </c>
      <c r="Q1180" s="6">
        <f>VLOOKUP($B1180,AR_AL,16,0)</f>
        <v>0</v>
      </c>
    </row>
    <row r="1181" spans="1:17">
      <c r="A1181" s="2" t="s">
        <v>518</v>
      </c>
      <c r="B1181" s="2" t="s">
        <v>2184</v>
      </c>
      <c r="C1181" s="2" t="s">
        <v>77</v>
      </c>
      <c r="D1181" s="6">
        <f>VLOOKUP($B1181,AR_AL,3,0)</f>
        <v>0</v>
      </c>
      <c r="E1181" s="6">
        <f>VLOOKUP($B1181,AR_AL,4,0)</f>
        <v>0</v>
      </c>
      <c r="F1181" s="6">
        <f>VLOOKUP($B1181,AR_AL,5,0)</f>
        <v>0</v>
      </c>
      <c r="G1181" s="6">
        <f>VLOOKUP($B1181,AR_AL,6,0)</f>
        <v>0</v>
      </c>
      <c r="H1181" s="6">
        <f>VLOOKUP($B1181,AR_AL,7,0)</f>
        <v>0</v>
      </c>
      <c r="I1181" s="6">
        <f>VLOOKUP($B1181,AR_AL,8,0)</f>
        <v>0</v>
      </c>
      <c r="J1181" s="6">
        <f>VLOOKUP($B1181,AR_AL,9,0)</f>
        <v>0</v>
      </c>
      <c r="K1181" s="6">
        <f>VLOOKUP($B1181,AR_AL,10,0)</f>
        <v>0</v>
      </c>
      <c r="L1181" s="6">
        <f>VLOOKUP($B1181,AR_AL,11,0)</f>
        <v>0</v>
      </c>
      <c r="M1181" s="6">
        <f>VLOOKUP($B1181,AR_AL,12,0)</f>
        <v>0</v>
      </c>
      <c r="N1181" s="6">
        <f>VLOOKUP($B1181,AR_AL,13,0)</f>
        <v>0</v>
      </c>
      <c r="O1181" s="6">
        <f>VLOOKUP($B1181,AR_AL,14,0)</f>
        <v>0</v>
      </c>
      <c r="P1181" s="6">
        <f>VLOOKUP($B1181,AR_AL,15,0)</f>
        <v>0</v>
      </c>
      <c r="Q1181" s="6">
        <f>VLOOKUP($B1181,AR_AL,16,0)</f>
        <v>0</v>
      </c>
    </row>
    <row r="1182" spans="1:17">
      <c r="A1182" s="2" t="s">
        <v>518</v>
      </c>
      <c r="B1182" s="2" t="s">
        <v>2228</v>
      </c>
      <c r="C1182" s="2" t="s">
        <v>77</v>
      </c>
      <c r="D1182" s="6">
        <f>VLOOKUP($B1182,AR_AL,3,0)</f>
        <v>0</v>
      </c>
      <c r="E1182" s="6">
        <f>VLOOKUP($B1182,AR_AL,4,0)</f>
        <v>0</v>
      </c>
      <c r="F1182" s="6">
        <f>VLOOKUP($B1182,AR_AL,5,0)</f>
        <v>0</v>
      </c>
      <c r="G1182" s="6">
        <f>VLOOKUP($B1182,AR_AL,6,0)</f>
        <v>0</v>
      </c>
      <c r="H1182" s="6">
        <f>VLOOKUP($B1182,AR_AL,7,0)</f>
        <v>0</v>
      </c>
      <c r="I1182" s="6">
        <f>VLOOKUP($B1182,AR_AL,8,0)</f>
        <v>0</v>
      </c>
      <c r="J1182" s="6">
        <f>VLOOKUP($B1182,AR_AL,9,0)</f>
        <v>0</v>
      </c>
      <c r="K1182" s="6">
        <f>VLOOKUP($B1182,AR_AL,10,0)</f>
        <v>0</v>
      </c>
      <c r="L1182" s="6">
        <f>VLOOKUP($B1182,AR_AL,11,0)</f>
        <v>0</v>
      </c>
      <c r="M1182" s="6">
        <f>VLOOKUP($B1182,AR_AL,12,0)</f>
        <v>0</v>
      </c>
      <c r="N1182" s="6">
        <f>VLOOKUP($B1182,AR_AL,13,0)</f>
        <v>0</v>
      </c>
      <c r="O1182" s="6">
        <f>VLOOKUP($B1182,AR_AL,14,0)</f>
        <v>0</v>
      </c>
      <c r="P1182" s="6">
        <f>VLOOKUP($B1182,AR_AL,15,0)</f>
        <v>0</v>
      </c>
      <c r="Q1182" s="6">
        <f>VLOOKUP($B1182,AR_AL,16,0)</f>
        <v>0</v>
      </c>
    </row>
    <row r="1183" spans="1:17">
      <c r="A1183" s="2" t="s">
        <v>535</v>
      </c>
      <c r="B1183" s="2" t="s">
        <v>536</v>
      </c>
      <c r="C1183" s="2" t="s">
        <v>77</v>
      </c>
      <c r="D1183" s="6">
        <f>VLOOKUP($B1183,AR_AL,3,0)</f>
        <v>0</v>
      </c>
      <c r="E1183" s="6">
        <f>VLOOKUP($B1183,AR_AL,4,0)</f>
        <v>0</v>
      </c>
      <c r="F1183" s="6">
        <f>VLOOKUP($B1183,AR_AL,5,0)</f>
        <v>0</v>
      </c>
      <c r="G1183" s="6">
        <f>VLOOKUP($B1183,AR_AL,6,0)</f>
        <v>0</v>
      </c>
      <c r="H1183" s="6">
        <f>VLOOKUP($B1183,AR_AL,7,0)</f>
        <v>0</v>
      </c>
      <c r="I1183" s="6">
        <f>VLOOKUP($B1183,AR_AL,8,0)</f>
        <v>0</v>
      </c>
      <c r="J1183" s="6">
        <f>VLOOKUP($B1183,AR_AL,9,0)</f>
        <v>0</v>
      </c>
      <c r="K1183" s="6">
        <f>VLOOKUP($B1183,AR_AL,10,0)</f>
        <v>0</v>
      </c>
      <c r="L1183" s="6">
        <f>VLOOKUP($B1183,AR_AL,11,0)</f>
        <v>0</v>
      </c>
      <c r="M1183" s="6">
        <f>VLOOKUP($B1183,AR_AL,12,0)</f>
        <v>0</v>
      </c>
      <c r="N1183" s="6">
        <f>VLOOKUP($B1183,AR_AL,13,0)</f>
        <v>0</v>
      </c>
      <c r="O1183" s="6">
        <f>VLOOKUP($B1183,AR_AL,14,0)</f>
        <v>0</v>
      </c>
      <c r="P1183" s="6">
        <f>VLOOKUP($B1183,AR_AL,15,0)</f>
        <v>0</v>
      </c>
      <c r="Q1183" s="6">
        <f>VLOOKUP($B1183,AR_AL,16,0)</f>
        <v>0</v>
      </c>
    </row>
    <row r="1184" spans="1:17">
      <c r="A1184" s="2" t="s">
        <v>535</v>
      </c>
      <c r="B1184" s="2" t="s">
        <v>554</v>
      </c>
      <c r="C1184" s="2" t="s">
        <v>77</v>
      </c>
      <c r="D1184" s="6" t="e">
        <f>VLOOKUP($B1184,AR_AL,3,0)</f>
        <v>#N/A</v>
      </c>
      <c r="E1184" s="6" t="e">
        <f>VLOOKUP($B1184,AR_AL,4,0)</f>
        <v>#N/A</v>
      </c>
      <c r="F1184" s="6" t="e">
        <f>VLOOKUP($B1184,AR_AL,5,0)</f>
        <v>#N/A</v>
      </c>
      <c r="G1184" s="6" t="e">
        <f>VLOOKUP($B1184,AR_AL,6,0)</f>
        <v>#N/A</v>
      </c>
      <c r="H1184" s="6" t="e">
        <f>VLOOKUP($B1184,AR_AL,7,0)</f>
        <v>#N/A</v>
      </c>
      <c r="I1184" s="6" t="e">
        <f>VLOOKUP($B1184,AR_AL,8,0)</f>
        <v>#N/A</v>
      </c>
      <c r="J1184" s="6" t="e">
        <f>VLOOKUP($B1184,AR_AL,9,0)</f>
        <v>#N/A</v>
      </c>
      <c r="K1184" s="6" t="e">
        <f>VLOOKUP($B1184,AR_AL,10,0)</f>
        <v>#N/A</v>
      </c>
      <c r="L1184" s="6" t="e">
        <f>VLOOKUP($B1184,AR_AL,11,0)</f>
        <v>#N/A</v>
      </c>
      <c r="M1184" s="6" t="e">
        <f>VLOOKUP($B1184,AR_AL,12,0)</f>
        <v>#N/A</v>
      </c>
      <c r="N1184" s="6" t="e">
        <f>VLOOKUP($B1184,AR_AL,13,0)</f>
        <v>#N/A</v>
      </c>
      <c r="O1184" s="6" t="e">
        <f>VLOOKUP($B1184,AR_AL,14,0)</f>
        <v>#N/A</v>
      </c>
      <c r="P1184" s="6" t="e">
        <f>VLOOKUP($B1184,AR_AL,15,0)</f>
        <v>#N/A</v>
      </c>
      <c r="Q1184" s="6" t="e">
        <f>VLOOKUP($B1184,AR_AL,16,0)</f>
        <v>#N/A</v>
      </c>
    </row>
    <row r="1185" spans="1:17">
      <c r="A1185" s="2" t="s">
        <v>535</v>
      </c>
      <c r="B1185" s="2" t="s">
        <v>555</v>
      </c>
      <c r="C1185" s="2" t="s">
        <v>77</v>
      </c>
      <c r="D1185" s="6" t="e">
        <f>VLOOKUP($B1185,AR_AL,3,0)</f>
        <v>#N/A</v>
      </c>
      <c r="E1185" s="6" t="e">
        <f>VLOOKUP($B1185,AR_AL,4,0)</f>
        <v>#N/A</v>
      </c>
      <c r="F1185" s="6" t="e">
        <f>VLOOKUP($B1185,AR_AL,5,0)</f>
        <v>#N/A</v>
      </c>
      <c r="G1185" s="6" t="e">
        <f>VLOOKUP($B1185,AR_AL,6,0)</f>
        <v>#N/A</v>
      </c>
      <c r="H1185" s="6" t="e">
        <f>VLOOKUP($B1185,AR_AL,7,0)</f>
        <v>#N/A</v>
      </c>
      <c r="I1185" s="6" t="e">
        <f>VLOOKUP($B1185,AR_AL,8,0)</f>
        <v>#N/A</v>
      </c>
      <c r="J1185" s="6" t="e">
        <f>VLOOKUP($B1185,AR_AL,9,0)</f>
        <v>#N/A</v>
      </c>
      <c r="K1185" s="6" t="e">
        <f>VLOOKUP($B1185,AR_AL,10,0)</f>
        <v>#N/A</v>
      </c>
      <c r="L1185" s="6" t="e">
        <f>VLOOKUP($B1185,AR_AL,11,0)</f>
        <v>#N/A</v>
      </c>
      <c r="M1185" s="6" t="e">
        <f>VLOOKUP($B1185,AR_AL,12,0)</f>
        <v>#N/A</v>
      </c>
      <c r="N1185" s="6" t="e">
        <f>VLOOKUP($B1185,AR_AL,13,0)</f>
        <v>#N/A</v>
      </c>
      <c r="O1185" s="6" t="e">
        <f>VLOOKUP($B1185,AR_AL,14,0)</f>
        <v>#N/A</v>
      </c>
      <c r="P1185" s="6" t="e">
        <f>VLOOKUP($B1185,AR_AL,15,0)</f>
        <v>#N/A</v>
      </c>
      <c r="Q1185" s="6" t="e">
        <f>VLOOKUP($B1185,AR_AL,16,0)</f>
        <v>#N/A</v>
      </c>
    </row>
    <row r="1186" spans="1:17">
      <c r="A1186" s="2" t="s">
        <v>535</v>
      </c>
      <c r="B1186" s="2" t="s">
        <v>556</v>
      </c>
      <c r="C1186" s="2" t="s">
        <v>77</v>
      </c>
      <c r="D1186" s="6" t="e">
        <f>VLOOKUP($B1186,AR_AL,3,0)</f>
        <v>#N/A</v>
      </c>
      <c r="E1186" s="6" t="e">
        <f>VLOOKUP($B1186,AR_AL,4,0)</f>
        <v>#N/A</v>
      </c>
      <c r="F1186" s="6" t="e">
        <f>VLOOKUP($B1186,AR_AL,5,0)</f>
        <v>#N/A</v>
      </c>
      <c r="G1186" s="6" t="e">
        <f>VLOOKUP($B1186,AR_AL,6,0)</f>
        <v>#N/A</v>
      </c>
      <c r="H1186" s="6" t="e">
        <f>VLOOKUP($B1186,AR_AL,7,0)</f>
        <v>#N/A</v>
      </c>
      <c r="I1186" s="6" t="e">
        <f>VLOOKUP($B1186,AR_AL,8,0)</f>
        <v>#N/A</v>
      </c>
      <c r="J1186" s="6" t="e">
        <f>VLOOKUP($B1186,AR_AL,9,0)</f>
        <v>#N/A</v>
      </c>
      <c r="K1186" s="6" t="e">
        <f>VLOOKUP($B1186,AR_AL,10,0)</f>
        <v>#N/A</v>
      </c>
      <c r="L1186" s="6" t="e">
        <f>VLOOKUP($B1186,AR_AL,11,0)</f>
        <v>#N/A</v>
      </c>
      <c r="M1186" s="6" t="e">
        <f>VLOOKUP($B1186,AR_AL,12,0)</f>
        <v>#N/A</v>
      </c>
      <c r="N1186" s="6" t="e">
        <f>VLOOKUP($B1186,AR_AL,13,0)</f>
        <v>#N/A</v>
      </c>
      <c r="O1186" s="6" t="e">
        <f>VLOOKUP($B1186,AR_AL,14,0)</f>
        <v>#N/A</v>
      </c>
      <c r="P1186" s="6" t="e">
        <f>VLOOKUP($B1186,AR_AL,15,0)</f>
        <v>#N/A</v>
      </c>
      <c r="Q1186" s="6" t="e">
        <f>VLOOKUP($B1186,AR_AL,16,0)</f>
        <v>#N/A</v>
      </c>
    </row>
    <row r="1187" spans="1:17">
      <c r="A1187" s="2" t="s">
        <v>535</v>
      </c>
      <c r="B1187" s="2" t="s">
        <v>557</v>
      </c>
      <c r="C1187" s="2" t="s">
        <v>77</v>
      </c>
      <c r="D1187" s="6" t="e">
        <f>VLOOKUP($B1187,AR_AL,3,0)</f>
        <v>#N/A</v>
      </c>
      <c r="E1187" s="6" t="e">
        <f>VLOOKUP($B1187,AR_AL,4,0)</f>
        <v>#N/A</v>
      </c>
      <c r="F1187" s="6" t="e">
        <f>VLOOKUP($B1187,AR_AL,5,0)</f>
        <v>#N/A</v>
      </c>
      <c r="G1187" s="6" t="e">
        <f>VLOOKUP($B1187,AR_AL,6,0)</f>
        <v>#N/A</v>
      </c>
      <c r="H1187" s="6" t="e">
        <f>VLOOKUP($B1187,AR_AL,7,0)</f>
        <v>#N/A</v>
      </c>
      <c r="I1187" s="6" t="e">
        <f>VLOOKUP($B1187,AR_AL,8,0)</f>
        <v>#N/A</v>
      </c>
      <c r="J1187" s="6" t="e">
        <f>VLOOKUP($B1187,AR_AL,9,0)</f>
        <v>#N/A</v>
      </c>
      <c r="K1187" s="6" t="e">
        <f>VLOOKUP($B1187,AR_AL,10,0)</f>
        <v>#N/A</v>
      </c>
      <c r="L1187" s="6" t="e">
        <f>VLOOKUP($B1187,AR_AL,11,0)</f>
        <v>#N/A</v>
      </c>
      <c r="M1187" s="6" t="e">
        <f>VLOOKUP($B1187,AR_AL,12,0)</f>
        <v>#N/A</v>
      </c>
      <c r="N1187" s="6" t="e">
        <f>VLOOKUP($B1187,AR_AL,13,0)</f>
        <v>#N/A</v>
      </c>
      <c r="O1187" s="6" t="e">
        <f>VLOOKUP($B1187,AR_AL,14,0)</f>
        <v>#N/A</v>
      </c>
      <c r="P1187" s="6" t="e">
        <f>VLOOKUP($B1187,AR_AL,15,0)</f>
        <v>#N/A</v>
      </c>
      <c r="Q1187" s="6" t="e">
        <f>VLOOKUP($B1187,AR_AL,16,0)</f>
        <v>#N/A</v>
      </c>
    </row>
    <row r="1188" spans="1:17">
      <c r="A1188" s="2" t="s">
        <v>535</v>
      </c>
      <c r="B1188" s="2" t="s">
        <v>558</v>
      </c>
      <c r="C1188" s="2" t="s">
        <v>77</v>
      </c>
      <c r="D1188" s="6" t="e">
        <f>VLOOKUP($B1188,AR_AL,3,0)</f>
        <v>#N/A</v>
      </c>
      <c r="E1188" s="6" t="e">
        <f>VLOOKUP($B1188,AR_AL,4,0)</f>
        <v>#N/A</v>
      </c>
      <c r="F1188" s="6" t="e">
        <f>VLOOKUP($B1188,AR_AL,5,0)</f>
        <v>#N/A</v>
      </c>
      <c r="G1188" s="6" t="e">
        <f>VLOOKUP($B1188,AR_AL,6,0)</f>
        <v>#N/A</v>
      </c>
      <c r="H1188" s="6" t="e">
        <f>VLOOKUP($B1188,AR_AL,7,0)</f>
        <v>#N/A</v>
      </c>
      <c r="I1188" s="6" t="e">
        <f>VLOOKUP($B1188,AR_AL,8,0)</f>
        <v>#N/A</v>
      </c>
      <c r="J1188" s="6" t="e">
        <f>VLOOKUP($B1188,AR_AL,9,0)</f>
        <v>#N/A</v>
      </c>
      <c r="K1188" s="6" t="e">
        <f>VLOOKUP($B1188,AR_AL,10,0)</f>
        <v>#N/A</v>
      </c>
      <c r="L1188" s="6" t="e">
        <f>VLOOKUP($B1188,AR_AL,11,0)</f>
        <v>#N/A</v>
      </c>
      <c r="M1188" s="6" t="e">
        <f>VLOOKUP($B1188,AR_AL,12,0)</f>
        <v>#N/A</v>
      </c>
      <c r="N1188" s="6" t="e">
        <f>VLOOKUP($B1188,AR_AL,13,0)</f>
        <v>#N/A</v>
      </c>
      <c r="O1188" s="6" t="e">
        <f>VLOOKUP($B1188,AR_AL,14,0)</f>
        <v>#N/A</v>
      </c>
      <c r="P1188" s="6" t="e">
        <f>VLOOKUP($B1188,AR_AL,15,0)</f>
        <v>#N/A</v>
      </c>
      <c r="Q1188" s="6" t="e">
        <f>VLOOKUP($B1188,AR_AL,16,0)</f>
        <v>#N/A</v>
      </c>
    </row>
    <row r="1189" spans="1:17">
      <c r="A1189" s="2" t="s">
        <v>535</v>
      </c>
      <c r="B1189" s="2" t="s">
        <v>559</v>
      </c>
      <c r="C1189" s="2" t="s">
        <v>77</v>
      </c>
      <c r="D1189" s="6" t="e">
        <f>VLOOKUP($B1189,AR_AL,3,0)</f>
        <v>#N/A</v>
      </c>
      <c r="E1189" s="6" t="e">
        <f>VLOOKUP($B1189,AR_AL,4,0)</f>
        <v>#N/A</v>
      </c>
      <c r="F1189" s="6" t="e">
        <f>VLOOKUP($B1189,AR_AL,5,0)</f>
        <v>#N/A</v>
      </c>
      <c r="G1189" s="6" t="e">
        <f>VLOOKUP($B1189,AR_AL,6,0)</f>
        <v>#N/A</v>
      </c>
      <c r="H1189" s="6" t="e">
        <f>VLOOKUP($B1189,AR_AL,7,0)</f>
        <v>#N/A</v>
      </c>
      <c r="I1189" s="6" t="e">
        <f>VLOOKUP($B1189,AR_AL,8,0)</f>
        <v>#N/A</v>
      </c>
      <c r="J1189" s="6" t="e">
        <f>VLOOKUP($B1189,AR_AL,9,0)</f>
        <v>#N/A</v>
      </c>
      <c r="K1189" s="6" t="e">
        <f>VLOOKUP($B1189,AR_AL,10,0)</f>
        <v>#N/A</v>
      </c>
      <c r="L1189" s="6" t="e">
        <f>VLOOKUP($B1189,AR_AL,11,0)</f>
        <v>#N/A</v>
      </c>
      <c r="M1189" s="6" t="e">
        <f>VLOOKUP($B1189,AR_AL,12,0)</f>
        <v>#N/A</v>
      </c>
      <c r="N1189" s="6" t="e">
        <f>VLOOKUP($B1189,AR_AL,13,0)</f>
        <v>#N/A</v>
      </c>
      <c r="O1189" s="6" t="e">
        <f>VLOOKUP($B1189,AR_AL,14,0)</f>
        <v>#N/A</v>
      </c>
      <c r="P1189" s="6" t="e">
        <f>VLOOKUP($B1189,AR_AL,15,0)</f>
        <v>#N/A</v>
      </c>
      <c r="Q1189" s="6" t="e">
        <f>VLOOKUP($B1189,AR_AL,16,0)</f>
        <v>#N/A</v>
      </c>
    </row>
    <row r="1190" spans="1:17">
      <c r="A1190" s="2" t="s">
        <v>535</v>
      </c>
      <c r="B1190" s="2" t="s">
        <v>560</v>
      </c>
      <c r="C1190" s="2" t="s">
        <v>77</v>
      </c>
      <c r="D1190" s="6" t="e">
        <f>VLOOKUP($B1190,AR_AL,3,0)</f>
        <v>#N/A</v>
      </c>
      <c r="E1190" s="6" t="e">
        <f>VLOOKUP($B1190,AR_AL,4,0)</f>
        <v>#N/A</v>
      </c>
      <c r="F1190" s="6" t="e">
        <f>VLOOKUP($B1190,AR_AL,5,0)</f>
        <v>#N/A</v>
      </c>
      <c r="G1190" s="6" t="e">
        <f>VLOOKUP($B1190,AR_AL,6,0)</f>
        <v>#N/A</v>
      </c>
      <c r="H1190" s="6" t="e">
        <f>VLOOKUP($B1190,AR_AL,7,0)</f>
        <v>#N/A</v>
      </c>
      <c r="I1190" s="6" t="e">
        <f>VLOOKUP($B1190,AR_AL,8,0)</f>
        <v>#N/A</v>
      </c>
      <c r="J1190" s="6" t="e">
        <f>VLOOKUP($B1190,AR_AL,9,0)</f>
        <v>#N/A</v>
      </c>
      <c r="K1190" s="6" t="e">
        <f>VLOOKUP($B1190,AR_AL,10,0)</f>
        <v>#N/A</v>
      </c>
      <c r="L1190" s="6" t="e">
        <f>VLOOKUP($B1190,AR_AL,11,0)</f>
        <v>#N/A</v>
      </c>
      <c r="M1190" s="6" t="e">
        <f>VLOOKUP($B1190,AR_AL,12,0)</f>
        <v>#N/A</v>
      </c>
      <c r="N1190" s="6" t="e">
        <f>VLOOKUP($B1190,AR_AL,13,0)</f>
        <v>#N/A</v>
      </c>
      <c r="O1190" s="6" t="e">
        <f>VLOOKUP($B1190,AR_AL,14,0)</f>
        <v>#N/A</v>
      </c>
      <c r="P1190" s="6" t="e">
        <f>VLOOKUP($B1190,AR_AL,15,0)</f>
        <v>#N/A</v>
      </c>
      <c r="Q1190" s="6" t="e">
        <f>VLOOKUP($B1190,AR_AL,16,0)</f>
        <v>#N/A</v>
      </c>
    </row>
    <row r="1191" spans="1:17">
      <c r="A1191" s="2" t="s">
        <v>535</v>
      </c>
      <c r="B1191" s="2" t="s">
        <v>561</v>
      </c>
      <c r="C1191" s="2" t="s">
        <v>77</v>
      </c>
      <c r="D1191" s="6" t="e">
        <f>VLOOKUP($B1191,AR_AL,3,0)</f>
        <v>#N/A</v>
      </c>
      <c r="E1191" s="6" t="e">
        <f>VLOOKUP($B1191,AR_AL,4,0)</f>
        <v>#N/A</v>
      </c>
      <c r="F1191" s="6" t="e">
        <f>VLOOKUP($B1191,AR_AL,5,0)</f>
        <v>#N/A</v>
      </c>
      <c r="G1191" s="6" t="e">
        <f>VLOOKUP($B1191,AR_AL,6,0)</f>
        <v>#N/A</v>
      </c>
      <c r="H1191" s="6" t="e">
        <f>VLOOKUP($B1191,AR_AL,7,0)</f>
        <v>#N/A</v>
      </c>
      <c r="I1191" s="6" t="e">
        <f>VLOOKUP($B1191,AR_AL,8,0)</f>
        <v>#N/A</v>
      </c>
      <c r="J1191" s="6" t="e">
        <f>VLOOKUP($B1191,AR_AL,9,0)</f>
        <v>#N/A</v>
      </c>
      <c r="K1191" s="6" t="e">
        <f>VLOOKUP($B1191,AR_AL,10,0)</f>
        <v>#N/A</v>
      </c>
      <c r="L1191" s="6" t="e">
        <f>VLOOKUP($B1191,AR_AL,11,0)</f>
        <v>#N/A</v>
      </c>
      <c r="M1191" s="6" t="e">
        <f>VLOOKUP($B1191,AR_AL,12,0)</f>
        <v>#N/A</v>
      </c>
      <c r="N1191" s="6" t="e">
        <f>VLOOKUP($B1191,AR_AL,13,0)</f>
        <v>#N/A</v>
      </c>
      <c r="O1191" s="6" t="e">
        <f>VLOOKUP($B1191,AR_AL,14,0)</f>
        <v>#N/A</v>
      </c>
      <c r="P1191" s="6" t="e">
        <f>VLOOKUP($B1191,AR_AL,15,0)</f>
        <v>#N/A</v>
      </c>
      <c r="Q1191" s="6" t="e">
        <f>VLOOKUP($B1191,AR_AL,16,0)</f>
        <v>#N/A</v>
      </c>
    </row>
    <row r="1192" spans="1:17">
      <c r="A1192" s="2" t="s">
        <v>535</v>
      </c>
      <c r="B1192" s="2" t="s">
        <v>562</v>
      </c>
      <c r="C1192" s="2" t="s">
        <v>77</v>
      </c>
      <c r="D1192" s="6" t="e">
        <f>VLOOKUP($B1192,AR_AL,3,0)</f>
        <v>#N/A</v>
      </c>
      <c r="E1192" s="6" t="e">
        <f>VLOOKUP($B1192,AR_AL,4,0)</f>
        <v>#N/A</v>
      </c>
      <c r="F1192" s="6" t="e">
        <f>VLOOKUP($B1192,AR_AL,5,0)</f>
        <v>#N/A</v>
      </c>
      <c r="G1192" s="6" t="e">
        <f>VLOOKUP($B1192,AR_AL,6,0)</f>
        <v>#N/A</v>
      </c>
      <c r="H1192" s="6" t="e">
        <f>VLOOKUP($B1192,AR_AL,7,0)</f>
        <v>#N/A</v>
      </c>
      <c r="I1192" s="6" t="e">
        <f>VLOOKUP($B1192,AR_AL,8,0)</f>
        <v>#N/A</v>
      </c>
      <c r="J1192" s="6" t="e">
        <f>VLOOKUP($B1192,AR_AL,9,0)</f>
        <v>#N/A</v>
      </c>
      <c r="K1192" s="6" t="e">
        <f>VLOOKUP($B1192,AR_AL,10,0)</f>
        <v>#N/A</v>
      </c>
      <c r="L1192" s="6" t="e">
        <f>VLOOKUP($B1192,AR_AL,11,0)</f>
        <v>#N/A</v>
      </c>
      <c r="M1192" s="6" t="e">
        <f>VLOOKUP($B1192,AR_AL,12,0)</f>
        <v>#N/A</v>
      </c>
      <c r="N1192" s="6" t="e">
        <f>VLOOKUP($B1192,AR_AL,13,0)</f>
        <v>#N/A</v>
      </c>
      <c r="O1192" s="6" t="e">
        <f>VLOOKUP($B1192,AR_AL,14,0)</f>
        <v>#N/A</v>
      </c>
      <c r="P1192" s="6" t="e">
        <f>VLOOKUP($B1192,AR_AL,15,0)</f>
        <v>#N/A</v>
      </c>
      <c r="Q1192" s="6" t="e">
        <f>VLOOKUP($B1192,AR_AL,16,0)</f>
        <v>#N/A</v>
      </c>
    </row>
    <row r="1193" spans="1:17">
      <c r="A1193" s="2" t="s">
        <v>535</v>
      </c>
      <c r="B1193" s="2" t="s">
        <v>563</v>
      </c>
      <c r="C1193" s="2" t="s">
        <v>77</v>
      </c>
      <c r="D1193" s="6" t="e">
        <f>VLOOKUP($B1193,AR_AL,3,0)</f>
        <v>#N/A</v>
      </c>
      <c r="E1193" s="6" t="e">
        <f>VLOOKUP($B1193,AR_AL,4,0)</f>
        <v>#N/A</v>
      </c>
      <c r="F1193" s="6" t="e">
        <f>VLOOKUP($B1193,AR_AL,5,0)</f>
        <v>#N/A</v>
      </c>
      <c r="G1193" s="6" t="e">
        <f>VLOOKUP($B1193,AR_AL,6,0)</f>
        <v>#N/A</v>
      </c>
      <c r="H1193" s="6" t="e">
        <f>VLOOKUP($B1193,AR_AL,7,0)</f>
        <v>#N/A</v>
      </c>
      <c r="I1193" s="6" t="e">
        <f>VLOOKUP($B1193,AR_AL,8,0)</f>
        <v>#N/A</v>
      </c>
      <c r="J1193" s="6" t="e">
        <f>VLOOKUP($B1193,AR_AL,9,0)</f>
        <v>#N/A</v>
      </c>
      <c r="K1193" s="6" t="e">
        <f>VLOOKUP($B1193,AR_AL,10,0)</f>
        <v>#N/A</v>
      </c>
      <c r="L1193" s="6" t="e">
        <f>VLOOKUP($B1193,AR_AL,11,0)</f>
        <v>#N/A</v>
      </c>
      <c r="M1193" s="6" t="e">
        <f>VLOOKUP($B1193,AR_AL,12,0)</f>
        <v>#N/A</v>
      </c>
      <c r="N1193" s="6" t="e">
        <f>VLOOKUP($B1193,AR_AL,13,0)</f>
        <v>#N/A</v>
      </c>
      <c r="O1193" s="6" t="e">
        <f>VLOOKUP($B1193,AR_AL,14,0)</f>
        <v>#N/A</v>
      </c>
      <c r="P1193" s="6" t="e">
        <f>VLOOKUP($B1193,AR_AL,15,0)</f>
        <v>#N/A</v>
      </c>
      <c r="Q1193" s="6" t="e">
        <f>VLOOKUP($B1193,AR_AL,16,0)</f>
        <v>#N/A</v>
      </c>
    </row>
    <row r="1194" spans="1:17">
      <c r="A1194" s="2" t="s">
        <v>535</v>
      </c>
      <c r="B1194" s="2" t="s">
        <v>564</v>
      </c>
      <c r="C1194" s="2" t="s">
        <v>77</v>
      </c>
      <c r="D1194" s="6" t="e">
        <f>VLOOKUP($B1194,AR_AL,3,0)</f>
        <v>#N/A</v>
      </c>
      <c r="E1194" s="6" t="e">
        <f>VLOOKUP($B1194,AR_AL,4,0)</f>
        <v>#N/A</v>
      </c>
      <c r="F1194" s="6" t="e">
        <f>VLOOKUP($B1194,AR_AL,5,0)</f>
        <v>#N/A</v>
      </c>
      <c r="G1194" s="6" t="e">
        <f>VLOOKUP($B1194,AR_AL,6,0)</f>
        <v>#N/A</v>
      </c>
      <c r="H1194" s="6" t="e">
        <f>VLOOKUP($B1194,AR_AL,7,0)</f>
        <v>#N/A</v>
      </c>
      <c r="I1194" s="6" t="e">
        <f>VLOOKUP($B1194,AR_AL,8,0)</f>
        <v>#N/A</v>
      </c>
      <c r="J1194" s="6" t="e">
        <f>VLOOKUP($B1194,AR_AL,9,0)</f>
        <v>#N/A</v>
      </c>
      <c r="K1194" s="6" t="e">
        <f>VLOOKUP($B1194,AR_AL,10,0)</f>
        <v>#N/A</v>
      </c>
      <c r="L1194" s="6" t="e">
        <f>VLOOKUP($B1194,AR_AL,11,0)</f>
        <v>#N/A</v>
      </c>
      <c r="M1194" s="6" t="e">
        <f>VLOOKUP($B1194,AR_AL,12,0)</f>
        <v>#N/A</v>
      </c>
      <c r="N1194" s="6" t="e">
        <f>VLOOKUP($B1194,AR_AL,13,0)</f>
        <v>#N/A</v>
      </c>
      <c r="O1194" s="6" t="e">
        <f>VLOOKUP($B1194,AR_AL,14,0)</f>
        <v>#N/A</v>
      </c>
      <c r="P1194" s="6" t="e">
        <f>VLOOKUP($B1194,AR_AL,15,0)</f>
        <v>#N/A</v>
      </c>
      <c r="Q1194" s="6" t="e">
        <f>VLOOKUP($B1194,AR_AL,16,0)</f>
        <v>#N/A</v>
      </c>
    </row>
    <row r="1195" spans="1:17">
      <c r="A1195" s="2" t="s">
        <v>535</v>
      </c>
      <c r="B1195" s="2" t="s">
        <v>565</v>
      </c>
      <c r="C1195" s="2" t="s">
        <v>77</v>
      </c>
      <c r="D1195" s="6" t="e">
        <f>VLOOKUP($B1195,AR_AL,3,0)</f>
        <v>#N/A</v>
      </c>
      <c r="E1195" s="6" t="e">
        <f>VLOOKUP($B1195,AR_AL,4,0)</f>
        <v>#N/A</v>
      </c>
      <c r="F1195" s="6" t="e">
        <f>VLOOKUP($B1195,AR_AL,5,0)</f>
        <v>#N/A</v>
      </c>
      <c r="G1195" s="6" t="e">
        <f>VLOOKUP($B1195,AR_AL,6,0)</f>
        <v>#N/A</v>
      </c>
      <c r="H1195" s="6" t="e">
        <f>VLOOKUP($B1195,AR_AL,7,0)</f>
        <v>#N/A</v>
      </c>
      <c r="I1195" s="6" t="e">
        <f>VLOOKUP($B1195,AR_AL,8,0)</f>
        <v>#N/A</v>
      </c>
      <c r="J1195" s="6" t="e">
        <f>VLOOKUP($B1195,AR_AL,9,0)</f>
        <v>#N/A</v>
      </c>
      <c r="K1195" s="6" t="e">
        <f>VLOOKUP($B1195,AR_AL,10,0)</f>
        <v>#N/A</v>
      </c>
      <c r="L1195" s="6" t="e">
        <f>VLOOKUP($B1195,AR_AL,11,0)</f>
        <v>#N/A</v>
      </c>
      <c r="M1195" s="6" t="e">
        <f>VLOOKUP($B1195,AR_AL,12,0)</f>
        <v>#N/A</v>
      </c>
      <c r="N1195" s="6" t="e">
        <f>VLOOKUP($B1195,AR_AL,13,0)</f>
        <v>#N/A</v>
      </c>
      <c r="O1195" s="6" t="e">
        <f>VLOOKUP($B1195,AR_AL,14,0)</f>
        <v>#N/A</v>
      </c>
      <c r="P1195" s="6" t="e">
        <f>VLOOKUP($B1195,AR_AL,15,0)</f>
        <v>#N/A</v>
      </c>
      <c r="Q1195" s="6" t="e">
        <f>VLOOKUP($B1195,AR_AL,16,0)</f>
        <v>#N/A</v>
      </c>
    </row>
    <row r="1196" spans="1:17">
      <c r="A1196" s="2" t="s">
        <v>535</v>
      </c>
      <c r="B1196" s="2" t="s">
        <v>566</v>
      </c>
      <c r="C1196" s="2" t="s">
        <v>77</v>
      </c>
      <c r="D1196" s="6" t="e">
        <f>VLOOKUP($B1196,AR_AL,3,0)</f>
        <v>#N/A</v>
      </c>
      <c r="E1196" s="6" t="e">
        <f>VLOOKUP($B1196,AR_AL,4,0)</f>
        <v>#N/A</v>
      </c>
      <c r="F1196" s="6" t="e">
        <f>VLOOKUP($B1196,AR_AL,5,0)</f>
        <v>#N/A</v>
      </c>
      <c r="G1196" s="6" t="e">
        <f>VLOOKUP($B1196,AR_AL,6,0)</f>
        <v>#N/A</v>
      </c>
      <c r="H1196" s="6" t="e">
        <f>VLOOKUP($B1196,AR_AL,7,0)</f>
        <v>#N/A</v>
      </c>
      <c r="I1196" s="6" t="e">
        <f>VLOOKUP($B1196,AR_AL,8,0)</f>
        <v>#N/A</v>
      </c>
      <c r="J1196" s="6" t="e">
        <f>VLOOKUP($B1196,AR_AL,9,0)</f>
        <v>#N/A</v>
      </c>
      <c r="K1196" s="6" t="e">
        <f>VLOOKUP($B1196,AR_AL,10,0)</f>
        <v>#N/A</v>
      </c>
      <c r="L1196" s="6" t="e">
        <f>VLOOKUP($B1196,AR_AL,11,0)</f>
        <v>#N/A</v>
      </c>
      <c r="M1196" s="6" t="e">
        <f>VLOOKUP($B1196,AR_AL,12,0)</f>
        <v>#N/A</v>
      </c>
      <c r="N1196" s="6" t="e">
        <f>VLOOKUP($B1196,AR_AL,13,0)</f>
        <v>#N/A</v>
      </c>
      <c r="O1196" s="6" t="e">
        <f>VLOOKUP($B1196,AR_AL,14,0)</f>
        <v>#N/A</v>
      </c>
      <c r="P1196" s="6" t="e">
        <f>VLOOKUP($B1196,AR_AL,15,0)</f>
        <v>#N/A</v>
      </c>
      <c r="Q1196" s="6" t="e">
        <f>VLOOKUP($B1196,AR_AL,16,0)</f>
        <v>#N/A</v>
      </c>
    </row>
    <row r="1197" spans="1:17">
      <c r="A1197" s="2" t="s">
        <v>535</v>
      </c>
      <c r="B1197" s="2" t="s">
        <v>2131</v>
      </c>
      <c r="C1197" s="2" t="s">
        <v>77</v>
      </c>
      <c r="D1197" s="6" t="e">
        <f>VLOOKUP($B1197,AR_AL,3,0)</f>
        <v>#N/A</v>
      </c>
      <c r="E1197" s="6" t="e">
        <f>VLOOKUP($B1197,AR_AL,4,0)</f>
        <v>#N/A</v>
      </c>
      <c r="F1197" s="6" t="e">
        <f>VLOOKUP($B1197,AR_AL,5,0)</f>
        <v>#N/A</v>
      </c>
      <c r="G1197" s="6" t="e">
        <f>VLOOKUP($B1197,AR_AL,6,0)</f>
        <v>#N/A</v>
      </c>
      <c r="H1197" s="6" t="e">
        <f>VLOOKUP($B1197,AR_AL,7,0)</f>
        <v>#N/A</v>
      </c>
      <c r="I1197" s="6" t="e">
        <f>VLOOKUP($B1197,AR_AL,8,0)</f>
        <v>#N/A</v>
      </c>
      <c r="J1197" s="6" t="e">
        <f>VLOOKUP($B1197,AR_AL,9,0)</f>
        <v>#N/A</v>
      </c>
      <c r="K1197" s="6" t="e">
        <f>VLOOKUP($B1197,AR_AL,10,0)</f>
        <v>#N/A</v>
      </c>
      <c r="L1197" s="6" t="e">
        <f>VLOOKUP($B1197,AR_AL,11,0)</f>
        <v>#N/A</v>
      </c>
      <c r="M1197" s="6" t="e">
        <f>VLOOKUP($B1197,AR_AL,12,0)</f>
        <v>#N/A</v>
      </c>
      <c r="N1197" s="6" t="e">
        <f>VLOOKUP($B1197,AR_AL,13,0)</f>
        <v>#N/A</v>
      </c>
      <c r="O1197" s="6" t="e">
        <f>VLOOKUP($B1197,AR_AL,14,0)</f>
        <v>#N/A</v>
      </c>
      <c r="P1197" s="6" t="e">
        <f>VLOOKUP($B1197,AR_AL,15,0)</f>
        <v>#N/A</v>
      </c>
      <c r="Q1197" s="6" t="e">
        <f>VLOOKUP($B1197,AR_AL,16,0)</f>
        <v>#N/A</v>
      </c>
    </row>
    <row r="1198" spans="1:17">
      <c r="A1198" s="2" t="s">
        <v>535</v>
      </c>
      <c r="B1198" s="2" t="s">
        <v>2132</v>
      </c>
      <c r="C1198" s="2" t="s">
        <v>77</v>
      </c>
      <c r="D1198" s="6" t="e">
        <f>VLOOKUP($B1198,AR_AL,3,0)</f>
        <v>#N/A</v>
      </c>
      <c r="E1198" s="6" t="e">
        <f>VLOOKUP($B1198,AR_AL,4,0)</f>
        <v>#N/A</v>
      </c>
      <c r="F1198" s="6" t="e">
        <f>VLOOKUP($B1198,AR_AL,5,0)</f>
        <v>#N/A</v>
      </c>
      <c r="G1198" s="6" t="e">
        <f>VLOOKUP($B1198,AR_AL,6,0)</f>
        <v>#N/A</v>
      </c>
      <c r="H1198" s="6" t="e">
        <f>VLOOKUP($B1198,AR_AL,7,0)</f>
        <v>#N/A</v>
      </c>
      <c r="I1198" s="6" t="e">
        <f>VLOOKUP($B1198,AR_AL,8,0)</f>
        <v>#N/A</v>
      </c>
      <c r="J1198" s="6" t="e">
        <f>VLOOKUP($B1198,AR_AL,9,0)</f>
        <v>#N/A</v>
      </c>
      <c r="K1198" s="6" t="e">
        <f>VLOOKUP($B1198,AR_AL,10,0)</f>
        <v>#N/A</v>
      </c>
      <c r="L1198" s="6" t="e">
        <f>VLOOKUP($B1198,AR_AL,11,0)</f>
        <v>#N/A</v>
      </c>
      <c r="M1198" s="6" t="e">
        <f>VLOOKUP($B1198,AR_AL,12,0)</f>
        <v>#N/A</v>
      </c>
      <c r="N1198" s="6" t="e">
        <f>VLOOKUP($B1198,AR_AL,13,0)</f>
        <v>#N/A</v>
      </c>
      <c r="O1198" s="6" t="e">
        <f>VLOOKUP($B1198,AR_AL,14,0)</f>
        <v>#N/A</v>
      </c>
      <c r="P1198" s="6" t="e">
        <f>VLOOKUP($B1198,AR_AL,15,0)</f>
        <v>#N/A</v>
      </c>
      <c r="Q1198" s="6" t="e">
        <f>VLOOKUP($B1198,AR_AL,16,0)</f>
        <v>#N/A</v>
      </c>
    </row>
    <row r="1199" spans="1:17">
      <c r="A1199" s="2" t="s">
        <v>535</v>
      </c>
      <c r="B1199" s="2" t="s">
        <v>2133</v>
      </c>
      <c r="C1199" s="2" t="s">
        <v>77</v>
      </c>
      <c r="D1199" s="6" t="e">
        <f>VLOOKUP($B1199,AR_AL,3,0)</f>
        <v>#N/A</v>
      </c>
      <c r="E1199" s="6" t="e">
        <f>VLOOKUP($B1199,AR_AL,4,0)</f>
        <v>#N/A</v>
      </c>
      <c r="F1199" s="6" t="e">
        <f>VLOOKUP($B1199,AR_AL,5,0)</f>
        <v>#N/A</v>
      </c>
      <c r="G1199" s="6" t="e">
        <f>VLOOKUP($B1199,AR_AL,6,0)</f>
        <v>#N/A</v>
      </c>
      <c r="H1199" s="6" t="e">
        <f>VLOOKUP($B1199,AR_AL,7,0)</f>
        <v>#N/A</v>
      </c>
      <c r="I1199" s="6" t="e">
        <f>VLOOKUP($B1199,AR_AL,8,0)</f>
        <v>#N/A</v>
      </c>
      <c r="J1199" s="6" t="e">
        <f>VLOOKUP($B1199,AR_AL,9,0)</f>
        <v>#N/A</v>
      </c>
      <c r="K1199" s="6" t="e">
        <f>VLOOKUP($B1199,AR_AL,10,0)</f>
        <v>#N/A</v>
      </c>
      <c r="L1199" s="6" t="e">
        <f>VLOOKUP($B1199,AR_AL,11,0)</f>
        <v>#N/A</v>
      </c>
      <c r="M1199" s="6" t="e">
        <f>VLOOKUP($B1199,AR_AL,12,0)</f>
        <v>#N/A</v>
      </c>
      <c r="N1199" s="6" t="e">
        <f>VLOOKUP($B1199,AR_AL,13,0)</f>
        <v>#N/A</v>
      </c>
      <c r="O1199" s="6" t="e">
        <f>VLOOKUP($B1199,AR_AL,14,0)</f>
        <v>#N/A</v>
      </c>
      <c r="P1199" s="6" t="e">
        <f>VLOOKUP($B1199,AR_AL,15,0)</f>
        <v>#N/A</v>
      </c>
      <c r="Q1199" s="6" t="e">
        <f>VLOOKUP($B1199,AR_AL,16,0)</f>
        <v>#N/A</v>
      </c>
    </row>
    <row r="1200" spans="1:17">
      <c r="A1200" s="2" t="s">
        <v>535</v>
      </c>
      <c r="B1200" s="2" t="s">
        <v>2134</v>
      </c>
      <c r="C1200" s="2" t="s">
        <v>77</v>
      </c>
      <c r="D1200" s="6" t="e">
        <f>VLOOKUP($B1200,AR_AL,3,0)</f>
        <v>#N/A</v>
      </c>
      <c r="E1200" s="6" t="e">
        <f>VLOOKUP($B1200,AR_AL,4,0)</f>
        <v>#N/A</v>
      </c>
      <c r="F1200" s="6" t="e">
        <f>VLOOKUP($B1200,AR_AL,5,0)</f>
        <v>#N/A</v>
      </c>
      <c r="G1200" s="6" t="e">
        <f>VLOOKUP($B1200,AR_AL,6,0)</f>
        <v>#N/A</v>
      </c>
      <c r="H1200" s="6" t="e">
        <f>VLOOKUP($B1200,AR_AL,7,0)</f>
        <v>#N/A</v>
      </c>
      <c r="I1200" s="6" t="e">
        <f>VLOOKUP($B1200,AR_AL,8,0)</f>
        <v>#N/A</v>
      </c>
      <c r="J1200" s="6" t="e">
        <f>VLOOKUP($B1200,AR_AL,9,0)</f>
        <v>#N/A</v>
      </c>
      <c r="K1200" s="6" t="e">
        <f>VLOOKUP($B1200,AR_AL,10,0)</f>
        <v>#N/A</v>
      </c>
      <c r="L1200" s="6" t="e">
        <f>VLOOKUP($B1200,AR_AL,11,0)</f>
        <v>#N/A</v>
      </c>
      <c r="M1200" s="6" t="e">
        <f>VLOOKUP($B1200,AR_AL,12,0)</f>
        <v>#N/A</v>
      </c>
      <c r="N1200" s="6" t="e">
        <f>VLOOKUP($B1200,AR_AL,13,0)</f>
        <v>#N/A</v>
      </c>
      <c r="O1200" s="6" t="e">
        <f>VLOOKUP($B1200,AR_AL,14,0)</f>
        <v>#N/A</v>
      </c>
      <c r="P1200" s="6" t="e">
        <f>VLOOKUP($B1200,AR_AL,15,0)</f>
        <v>#N/A</v>
      </c>
      <c r="Q1200" s="6" t="e">
        <f>VLOOKUP($B1200,AR_AL,16,0)</f>
        <v>#N/A</v>
      </c>
    </row>
    <row r="1201" spans="1:17">
      <c r="A1201" s="2" t="s">
        <v>535</v>
      </c>
      <c r="B1201" s="2" t="s">
        <v>2135</v>
      </c>
      <c r="C1201" s="2" t="s">
        <v>77</v>
      </c>
      <c r="D1201" s="6" t="e">
        <f>VLOOKUP($B1201,AR_AL,3,0)</f>
        <v>#N/A</v>
      </c>
      <c r="E1201" s="6" t="e">
        <f>VLOOKUP($B1201,AR_AL,4,0)</f>
        <v>#N/A</v>
      </c>
      <c r="F1201" s="6" t="e">
        <f>VLOOKUP($B1201,AR_AL,5,0)</f>
        <v>#N/A</v>
      </c>
      <c r="G1201" s="6" t="e">
        <f>VLOOKUP($B1201,AR_AL,6,0)</f>
        <v>#N/A</v>
      </c>
      <c r="H1201" s="6" t="e">
        <f>VLOOKUP($B1201,AR_AL,7,0)</f>
        <v>#N/A</v>
      </c>
      <c r="I1201" s="6" t="e">
        <f>VLOOKUP($B1201,AR_AL,8,0)</f>
        <v>#N/A</v>
      </c>
      <c r="J1201" s="6" t="e">
        <f>VLOOKUP($B1201,AR_AL,9,0)</f>
        <v>#N/A</v>
      </c>
      <c r="K1201" s="6" t="e">
        <f>VLOOKUP($B1201,AR_AL,10,0)</f>
        <v>#N/A</v>
      </c>
      <c r="L1201" s="6" t="e">
        <f>VLOOKUP($B1201,AR_AL,11,0)</f>
        <v>#N/A</v>
      </c>
      <c r="M1201" s="6" t="e">
        <f>VLOOKUP($B1201,AR_AL,12,0)</f>
        <v>#N/A</v>
      </c>
      <c r="N1201" s="6" t="e">
        <f>VLOOKUP($B1201,AR_AL,13,0)</f>
        <v>#N/A</v>
      </c>
      <c r="O1201" s="6" t="e">
        <f>VLOOKUP($B1201,AR_AL,14,0)</f>
        <v>#N/A</v>
      </c>
      <c r="P1201" s="6" t="e">
        <f>VLOOKUP($B1201,AR_AL,15,0)</f>
        <v>#N/A</v>
      </c>
      <c r="Q1201" s="6" t="e">
        <f>VLOOKUP($B1201,AR_AL,16,0)</f>
        <v>#N/A</v>
      </c>
    </row>
    <row r="1202" spans="1:17">
      <c r="A1202" s="2" t="s">
        <v>535</v>
      </c>
      <c r="B1202" s="2" t="s">
        <v>2136</v>
      </c>
      <c r="C1202" s="2" t="s">
        <v>77</v>
      </c>
      <c r="D1202" s="6" t="e">
        <f>VLOOKUP($B1202,AR_AL,3,0)</f>
        <v>#N/A</v>
      </c>
      <c r="E1202" s="6" t="e">
        <f>VLOOKUP($B1202,AR_AL,4,0)</f>
        <v>#N/A</v>
      </c>
      <c r="F1202" s="6" t="e">
        <f>VLOOKUP($B1202,AR_AL,5,0)</f>
        <v>#N/A</v>
      </c>
      <c r="G1202" s="6" t="e">
        <f>VLOOKUP($B1202,AR_AL,6,0)</f>
        <v>#N/A</v>
      </c>
      <c r="H1202" s="6" t="e">
        <f>VLOOKUP($B1202,AR_AL,7,0)</f>
        <v>#N/A</v>
      </c>
      <c r="I1202" s="6" t="e">
        <f>VLOOKUP($B1202,AR_AL,8,0)</f>
        <v>#N/A</v>
      </c>
      <c r="J1202" s="6" t="e">
        <f>VLOOKUP($B1202,AR_AL,9,0)</f>
        <v>#N/A</v>
      </c>
      <c r="K1202" s="6" t="e">
        <f>VLOOKUP($B1202,AR_AL,10,0)</f>
        <v>#N/A</v>
      </c>
      <c r="L1202" s="6" t="e">
        <f>VLOOKUP($B1202,AR_AL,11,0)</f>
        <v>#N/A</v>
      </c>
      <c r="M1202" s="6" t="e">
        <f>VLOOKUP($B1202,AR_AL,12,0)</f>
        <v>#N/A</v>
      </c>
      <c r="N1202" s="6" t="e">
        <f>VLOOKUP($B1202,AR_AL,13,0)</f>
        <v>#N/A</v>
      </c>
      <c r="O1202" s="6" t="e">
        <f>VLOOKUP($B1202,AR_AL,14,0)</f>
        <v>#N/A</v>
      </c>
      <c r="P1202" s="6" t="e">
        <f>VLOOKUP($B1202,AR_AL,15,0)</f>
        <v>#N/A</v>
      </c>
      <c r="Q1202" s="6" t="e">
        <f>VLOOKUP($B1202,AR_AL,16,0)</f>
        <v>#N/A</v>
      </c>
    </row>
    <row r="1203" spans="1:17">
      <c r="A1203" s="2" t="s">
        <v>535</v>
      </c>
      <c r="B1203" s="2" t="s">
        <v>2137</v>
      </c>
      <c r="C1203" s="2" t="s">
        <v>77</v>
      </c>
      <c r="D1203" s="6" t="e">
        <f>VLOOKUP($B1203,AR_AL,3,0)</f>
        <v>#N/A</v>
      </c>
      <c r="E1203" s="6" t="e">
        <f>VLOOKUP($B1203,AR_AL,4,0)</f>
        <v>#N/A</v>
      </c>
      <c r="F1203" s="6" t="e">
        <f>VLOOKUP($B1203,AR_AL,5,0)</f>
        <v>#N/A</v>
      </c>
      <c r="G1203" s="6" t="e">
        <f>VLOOKUP($B1203,AR_AL,6,0)</f>
        <v>#N/A</v>
      </c>
      <c r="H1203" s="6" t="e">
        <f>VLOOKUP($B1203,AR_AL,7,0)</f>
        <v>#N/A</v>
      </c>
      <c r="I1203" s="6" t="e">
        <f>VLOOKUP($B1203,AR_AL,8,0)</f>
        <v>#N/A</v>
      </c>
      <c r="J1203" s="6" t="e">
        <f>VLOOKUP($B1203,AR_AL,9,0)</f>
        <v>#N/A</v>
      </c>
      <c r="K1203" s="6" t="e">
        <f>VLOOKUP($B1203,AR_AL,10,0)</f>
        <v>#N/A</v>
      </c>
      <c r="L1203" s="6" t="e">
        <f>VLOOKUP($B1203,AR_AL,11,0)</f>
        <v>#N/A</v>
      </c>
      <c r="M1203" s="6" t="e">
        <f>VLOOKUP($B1203,AR_AL,12,0)</f>
        <v>#N/A</v>
      </c>
      <c r="N1203" s="6" t="e">
        <f>VLOOKUP($B1203,AR_AL,13,0)</f>
        <v>#N/A</v>
      </c>
      <c r="O1203" s="6" t="e">
        <f>VLOOKUP($B1203,AR_AL,14,0)</f>
        <v>#N/A</v>
      </c>
      <c r="P1203" s="6" t="e">
        <f>VLOOKUP($B1203,AR_AL,15,0)</f>
        <v>#N/A</v>
      </c>
      <c r="Q1203" s="6" t="e">
        <f>VLOOKUP($B1203,AR_AL,16,0)</f>
        <v>#N/A</v>
      </c>
    </row>
    <row r="1204" spans="1:17">
      <c r="A1204" s="2" t="s">
        <v>535</v>
      </c>
      <c r="B1204" s="2" t="s">
        <v>2138</v>
      </c>
      <c r="C1204" s="2" t="s">
        <v>77</v>
      </c>
      <c r="D1204" s="6" t="e">
        <f>VLOOKUP($B1204,AR_AL,3,0)</f>
        <v>#N/A</v>
      </c>
      <c r="E1204" s="6" t="e">
        <f>VLOOKUP($B1204,AR_AL,4,0)</f>
        <v>#N/A</v>
      </c>
      <c r="F1204" s="6" t="e">
        <f>VLOOKUP($B1204,AR_AL,5,0)</f>
        <v>#N/A</v>
      </c>
      <c r="G1204" s="6" t="e">
        <f>VLOOKUP($B1204,AR_AL,6,0)</f>
        <v>#N/A</v>
      </c>
      <c r="H1204" s="6" t="e">
        <f>VLOOKUP($B1204,AR_AL,7,0)</f>
        <v>#N/A</v>
      </c>
      <c r="I1204" s="6" t="e">
        <f>VLOOKUP($B1204,AR_AL,8,0)</f>
        <v>#N/A</v>
      </c>
      <c r="J1204" s="6" t="e">
        <f>VLOOKUP($B1204,AR_AL,9,0)</f>
        <v>#N/A</v>
      </c>
      <c r="K1204" s="6" t="e">
        <f>VLOOKUP($B1204,AR_AL,10,0)</f>
        <v>#N/A</v>
      </c>
      <c r="L1204" s="6" t="e">
        <f>VLOOKUP($B1204,AR_AL,11,0)</f>
        <v>#N/A</v>
      </c>
      <c r="M1204" s="6" t="e">
        <f>VLOOKUP($B1204,AR_AL,12,0)</f>
        <v>#N/A</v>
      </c>
      <c r="N1204" s="6" t="e">
        <f>VLOOKUP($B1204,AR_AL,13,0)</f>
        <v>#N/A</v>
      </c>
      <c r="O1204" s="6" t="e">
        <f>VLOOKUP($B1204,AR_AL,14,0)</f>
        <v>#N/A</v>
      </c>
      <c r="P1204" s="6" t="e">
        <f>VLOOKUP($B1204,AR_AL,15,0)</f>
        <v>#N/A</v>
      </c>
      <c r="Q1204" s="6" t="e">
        <f>VLOOKUP($B1204,AR_AL,16,0)</f>
        <v>#N/A</v>
      </c>
    </row>
    <row r="1205" spans="1:17">
      <c r="A1205" s="2" t="s">
        <v>535</v>
      </c>
      <c r="B1205" s="2" t="s">
        <v>2139</v>
      </c>
      <c r="C1205" s="2" t="s">
        <v>77</v>
      </c>
      <c r="D1205" s="6" t="e">
        <f>VLOOKUP($B1205,AR_AL,3,0)</f>
        <v>#N/A</v>
      </c>
      <c r="E1205" s="6" t="e">
        <f>VLOOKUP($B1205,AR_AL,4,0)</f>
        <v>#N/A</v>
      </c>
      <c r="F1205" s="6" t="e">
        <f>VLOOKUP($B1205,AR_AL,5,0)</f>
        <v>#N/A</v>
      </c>
      <c r="G1205" s="6" t="e">
        <f>VLOOKUP($B1205,AR_AL,6,0)</f>
        <v>#N/A</v>
      </c>
      <c r="H1205" s="6" t="e">
        <f>VLOOKUP($B1205,AR_AL,7,0)</f>
        <v>#N/A</v>
      </c>
      <c r="I1205" s="6" t="e">
        <f>VLOOKUP($B1205,AR_AL,8,0)</f>
        <v>#N/A</v>
      </c>
      <c r="J1205" s="6" t="e">
        <f>VLOOKUP($B1205,AR_AL,9,0)</f>
        <v>#N/A</v>
      </c>
      <c r="K1205" s="6" t="e">
        <f>VLOOKUP($B1205,AR_AL,10,0)</f>
        <v>#N/A</v>
      </c>
      <c r="L1205" s="6" t="e">
        <f>VLOOKUP($B1205,AR_AL,11,0)</f>
        <v>#N/A</v>
      </c>
      <c r="M1205" s="6" t="e">
        <f>VLOOKUP($B1205,AR_AL,12,0)</f>
        <v>#N/A</v>
      </c>
      <c r="N1205" s="6" t="e">
        <f>VLOOKUP($B1205,AR_AL,13,0)</f>
        <v>#N/A</v>
      </c>
      <c r="O1205" s="6" t="e">
        <f>VLOOKUP($B1205,AR_AL,14,0)</f>
        <v>#N/A</v>
      </c>
      <c r="P1205" s="6" t="e">
        <f>VLOOKUP($B1205,AR_AL,15,0)</f>
        <v>#N/A</v>
      </c>
      <c r="Q1205" s="6" t="e">
        <f>VLOOKUP($B1205,AR_AL,16,0)</f>
        <v>#N/A</v>
      </c>
    </row>
    <row r="1206" spans="1:17">
      <c r="A1206" s="2" t="s">
        <v>535</v>
      </c>
      <c r="B1206" s="2" t="s">
        <v>2140</v>
      </c>
      <c r="C1206" s="2" t="s">
        <v>77</v>
      </c>
      <c r="D1206" s="6" t="e">
        <f>VLOOKUP($B1206,AR_AL,3,0)</f>
        <v>#N/A</v>
      </c>
      <c r="E1206" s="6" t="e">
        <f>VLOOKUP($B1206,AR_AL,4,0)</f>
        <v>#N/A</v>
      </c>
      <c r="F1206" s="6" t="e">
        <f>VLOOKUP($B1206,AR_AL,5,0)</f>
        <v>#N/A</v>
      </c>
      <c r="G1206" s="6" t="e">
        <f>VLOOKUP($B1206,AR_AL,6,0)</f>
        <v>#N/A</v>
      </c>
      <c r="H1206" s="6" t="e">
        <f>VLOOKUP($B1206,AR_AL,7,0)</f>
        <v>#N/A</v>
      </c>
      <c r="I1206" s="6" t="e">
        <f>VLOOKUP($B1206,AR_AL,8,0)</f>
        <v>#N/A</v>
      </c>
      <c r="J1206" s="6" t="e">
        <f>VLOOKUP($B1206,AR_AL,9,0)</f>
        <v>#N/A</v>
      </c>
      <c r="K1206" s="6" t="e">
        <f>VLOOKUP($B1206,AR_AL,10,0)</f>
        <v>#N/A</v>
      </c>
      <c r="L1206" s="6" t="e">
        <f>VLOOKUP($B1206,AR_AL,11,0)</f>
        <v>#N/A</v>
      </c>
      <c r="M1206" s="6" t="e">
        <f>VLOOKUP($B1206,AR_AL,12,0)</f>
        <v>#N/A</v>
      </c>
      <c r="N1206" s="6" t="e">
        <f>VLOOKUP($B1206,AR_AL,13,0)</f>
        <v>#N/A</v>
      </c>
      <c r="O1206" s="6" t="e">
        <f>VLOOKUP($B1206,AR_AL,14,0)</f>
        <v>#N/A</v>
      </c>
      <c r="P1206" s="6" t="e">
        <f>VLOOKUP($B1206,AR_AL,15,0)</f>
        <v>#N/A</v>
      </c>
      <c r="Q1206" s="6" t="e">
        <f>VLOOKUP($B1206,AR_AL,16,0)</f>
        <v>#N/A</v>
      </c>
    </row>
    <row r="1207" spans="1:17">
      <c r="A1207" s="2" t="s">
        <v>535</v>
      </c>
      <c r="B1207" s="2" t="s">
        <v>2141</v>
      </c>
      <c r="C1207" s="2" t="s">
        <v>77</v>
      </c>
      <c r="D1207" s="6" t="e">
        <f>VLOOKUP($B1207,AR_AL,3,0)</f>
        <v>#N/A</v>
      </c>
      <c r="E1207" s="6" t="e">
        <f>VLOOKUP($B1207,AR_AL,4,0)</f>
        <v>#N/A</v>
      </c>
      <c r="F1207" s="6" t="e">
        <f>VLOOKUP($B1207,AR_AL,5,0)</f>
        <v>#N/A</v>
      </c>
      <c r="G1207" s="6" t="e">
        <f>VLOOKUP($B1207,AR_AL,6,0)</f>
        <v>#N/A</v>
      </c>
      <c r="H1207" s="6" t="e">
        <f>VLOOKUP($B1207,AR_AL,7,0)</f>
        <v>#N/A</v>
      </c>
      <c r="I1207" s="6" t="e">
        <f>VLOOKUP($B1207,AR_AL,8,0)</f>
        <v>#N/A</v>
      </c>
      <c r="J1207" s="6" t="e">
        <f>VLOOKUP($B1207,AR_AL,9,0)</f>
        <v>#N/A</v>
      </c>
      <c r="K1207" s="6" t="e">
        <f>VLOOKUP($B1207,AR_AL,10,0)</f>
        <v>#N/A</v>
      </c>
      <c r="L1207" s="6" t="e">
        <f>VLOOKUP($B1207,AR_AL,11,0)</f>
        <v>#N/A</v>
      </c>
      <c r="M1207" s="6" t="e">
        <f>VLOOKUP($B1207,AR_AL,12,0)</f>
        <v>#N/A</v>
      </c>
      <c r="N1207" s="6" t="e">
        <f>VLOOKUP($B1207,AR_AL,13,0)</f>
        <v>#N/A</v>
      </c>
      <c r="O1207" s="6" t="e">
        <f>VLOOKUP($B1207,AR_AL,14,0)</f>
        <v>#N/A</v>
      </c>
      <c r="P1207" s="6" t="e">
        <f>VLOOKUP($B1207,AR_AL,15,0)</f>
        <v>#N/A</v>
      </c>
      <c r="Q1207" s="6" t="e">
        <f>VLOOKUP($B1207,AR_AL,16,0)</f>
        <v>#N/A</v>
      </c>
    </row>
    <row r="1208" spans="1:17">
      <c r="A1208" s="2" t="s">
        <v>535</v>
      </c>
      <c r="B1208" s="2" t="s">
        <v>2162</v>
      </c>
      <c r="C1208" s="2" t="s">
        <v>77</v>
      </c>
      <c r="D1208" s="6">
        <f>VLOOKUP($B1208,AR_AL,3,0)</f>
        <v>0</v>
      </c>
      <c r="E1208" s="6">
        <f>VLOOKUP($B1208,AR_AL,4,0)</f>
        <v>0</v>
      </c>
      <c r="F1208" s="6">
        <f>VLOOKUP($B1208,AR_AL,5,0)</f>
        <v>0</v>
      </c>
      <c r="G1208" s="6">
        <f>VLOOKUP($B1208,AR_AL,6,0)</f>
        <v>0</v>
      </c>
      <c r="H1208" s="6">
        <f>VLOOKUP($B1208,AR_AL,7,0)</f>
        <v>0</v>
      </c>
      <c r="I1208" s="6">
        <f>VLOOKUP($B1208,AR_AL,8,0)</f>
        <v>0</v>
      </c>
      <c r="J1208" s="6">
        <f>VLOOKUP($B1208,AR_AL,9,0)</f>
        <v>0</v>
      </c>
      <c r="K1208" s="6">
        <f>VLOOKUP($B1208,AR_AL,10,0)</f>
        <v>0</v>
      </c>
      <c r="L1208" s="6">
        <f>VLOOKUP($B1208,AR_AL,11,0)</f>
        <v>0</v>
      </c>
      <c r="M1208" s="6">
        <f>VLOOKUP($B1208,AR_AL,12,0)</f>
        <v>0</v>
      </c>
      <c r="N1208" s="6">
        <f>VLOOKUP($B1208,AR_AL,13,0)</f>
        <v>0</v>
      </c>
      <c r="O1208" s="6">
        <f>VLOOKUP($B1208,AR_AL,14,0)</f>
        <v>0</v>
      </c>
      <c r="P1208" s="6">
        <f>VLOOKUP($B1208,AR_AL,15,0)</f>
        <v>0</v>
      </c>
      <c r="Q1208" s="6">
        <f>VLOOKUP($B1208,AR_AL,16,0)</f>
        <v>0</v>
      </c>
    </row>
    <row r="1209" spans="1:17">
      <c r="A1209" s="2" t="s">
        <v>483</v>
      </c>
      <c r="B1209" s="2" t="s">
        <v>484</v>
      </c>
      <c r="C1209" s="2" t="s">
        <v>77</v>
      </c>
      <c r="D1209" s="6">
        <f>VLOOKUP($B1209,AR_AL,3,0)</f>
        <v>0</v>
      </c>
      <c r="E1209" s="6">
        <f>VLOOKUP($B1209,AR_AL,4,0)</f>
        <v>0</v>
      </c>
      <c r="F1209" s="6">
        <f>VLOOKUP($B1209,AR_AL,5,0)</f>
        <v>0</v>
      </c>
      <c r="G1209" s="6">
        <f>VLOOKUP($B1209,AR_AL,6,0)</f>
        <v>0</v>
      </c>
      <c r="H1209" s="6">
        <f>VLOOKUP($B1209,AR_AL,7,0)</f>
        <v>0</v>
      </c>
      <c r="I1209" s="6">
        <f>VLOOKUP($B1209,AR_AL,8,0)</f>
        <v>0</v>
      </c>
      <c r="J1209" s="6">
        <f>VLOOKUP($B1209,AR_AL,9,0)</f>
        <v>0</v>
      </c>
      <c r="K1209" s="6">
        <f>VLOOKUP($B1209,AR_AL,10,0)</f>
        <v>0</v>
      </c>
      <c r="L1209" s="6">
        <f>VLOOKUP($B1209,AR_AL,11,0)</f>
        <v>0</v>
      </c>
      <c r="M1209" s="6">
        <f>VLOOKUP($B1209,AR_AL,12,0)</f>
        <v>0</v>
      </c>
      <c r="N1209" s="6">
        <f>VLOOKUP($B1209,AR_AL,13,0)</f>
        <v>0</v>
      </c>
      <c r="O1209" s="6">
        <f>VLOOKUP($B1209,AR_AL,14,0)</f>
        <v>0</v>
      </c>
      <c r="P1209" s="6">
        <f>VLOOKUP($B1209,AR_AL,15,0)</f>
        <v>0</v>
      </c>
      <c r="Q1209" s="6">
        <f>VLOOKUP($B1209,AR_AL,16,0)</f>
        <v>0</v>
      </c>
    </row>
    <row r="1210" spans="1:17">
      <c r="A1210" s="2" t="s">
        <v>483</v>
      </c>
      <c r="B1210" s="2" t="s">
        <v>486</v>
      </c>
      <c r="C1210" s="2" t="s">
        <v>77</v>
      </c>
      <c r="D1210" s="6">
        <f>VLOOKUP($B1210,AR_AL,3,0)</f>
        <v>0</v>
      </c>
      <c r="E1210" s="6">
        <f>VLOOKUP($B1210,AR_AL,4,0)</f>
        <v>0</v>
      </c>
      <c r="F1210" s="6">
        <f>VLOOKUP($B1210,AR_AL,5,0)</f>
        <v>0</v>
      </c>
      <c r="G1210" s="6">
        <f>VLOOKUP($B1210,AR_AL,6,0)</f>
        <v>0</v>
      </c>
      <c r="H1210" s="6">
        <f>VLOOKUP($B1210,AR_AL,7,0)</f>
        <v>0</v>
      </c>
      <c r="I1210" s="6">
        <f>VLOOKUP($B1210,AR_AL,8,0)</f>
        <v>0</v>
      </c>
      <c r="J1210" s="6">
        <f>VLOOKUP($B1210,AR_AL,9,0)</f>
        <v>0</v>
      </c>
      <c r="K1210" s="6">
        <f>VLOOKUP($B1210,AR_AL,10,0)</f>
        <v>0</v>
      </c>
      <c r="L1210" s="6">
        <f>VLOOKUP($B1210,AR_AL,11,0)</f>
        <v>0</v>
      </c>
      <c r="M1210" s="6">
        <f>VLOOKUP($B1210,AR_AL,12,0)</f>
        <v>0</v>
      </c>
      <c r="N1210" s="6">
        <f>VLOOKUP($B1210,AR_AL,13,0)</f>
        <v>0</v>
      </c>
      <c r="O1210" s="6">
        <f>VLOOKUP($B1210,AR_AL,14,0)</f>
        <v>0</v>
      </c>
      <c r="P1210" s="6">
        <f>VLOOKUP($B1210,AR_AL,15,0)</f>
        <v>0</v>
      </c>
      <c r="Q1210" s="6">
        <f>VLOOKUP($B1210,AR_AL,16,0)</f>
        <v>0</v>
      </c>
    </row>
    <row r="1211" spans="1:17">
      <c r="A1211" s="2" t="s">
        <v>483</v>
      </c>
      <c r="B1211" s="2" t="s">
        <v>488</v>
      </c>
      <c r="C1211" s="2" t="s">
        <v>77</v>
      </c>
      <c r="D1211" s="6">
        <f>VLOOKUP($B1211,AR_AL,3,0)</f>
        <v>0</v>
      </c>
      <c r="E1211" s="6">
        <f>VLOOKUP($B1211,AR_AL,4,0)</f>
        <v>0</v>
      </c>
      <c r="F1211" s="6">
        <f>VLOOKUP($B1211,AR_AL,5,0)</f>
        <v>0</v>
      </c>
      <c r="G1211" s="6">
        <f>VLOOKUP($B1211,AR_AL,6,0)</f>
        <v>0</v>
      </c>
      <c r="H1211" s="6">
        <f>VLOOKUP($B1211,AR_AL,7,0)</f>
        <v>0</v>
      </c>
      <c r="I1211" s="6">
        <f>VLOOKUP($B1211,AR_AL,8,0)</f>
        <v>0</v>
      </c>
      <c r="J1211" s="6">
        <f>VLOOKUP($B1211,AR_AL,9,0)</f>
        <v>0</v>
      </c>
      <c r="K1211" s="6">
        <f>VLOOKUP($B1211,AR_AL,10,0)</f>
        <v>0</v>
      </c>
      <c r="L1211" s="6">
        <f>VLOOKUP($B1211,AR_AL,11,0)</f>
        <v>0</v>
      </c>
      <c r="M1211" s="6">
        <f>VLOOKUP($B1211,AR_AL,12,0)</f>
        <v>0</v>
      </c>
      <c r="N1211" s="6">
        <f>VLOOKUP($B1211,AR_AL,13,0)</f>
        <v>0</v>
      </c>
      <c r="O1211" s="6">
        <f>VLOOKUP($B1211,AR_AL,14,0)</f>
        <v>0</v>
      </c>
      <c r="P1211" s="6">
        <f>VLOOKUP($B1211,AR_AL,15,0)</f>
        <v>0</v>
      </c>
      <c r="Q1211" s="6">
        <f>VLOOKUP($B1211,AR_AL,16,0)</f>
        <v>0</v>
      </c>
    </row>
    <row r="1212" spans="1:17">
      <c r="A1212" s="2" t="s">
        <v>483</v>
      </c>
      <c r="B1212" s="2" t="s">
        <v>490</v>
      </c>
      <c r="C1212" s="2" t="s">
        <v>77</v>
      </c>
      <c r="D1212" s="6">
        <f>VLOOKUP($B1212,AR_AL,3,0)</f>
        <v>0</v>
      </c>
      <c r="E1212" s="6">
        <f>VLOOKUP($B1212,AR_AL,4,0)</f>
        <v>0</v>
      </c>
      <c r="F1212" s="6">
        <f>VLOOKUP($B1212,AR_AL,5,0)</f>
        <v>0</v>
      </c>
      <c r="G1212" s="6">
        <f>VLOOKUP($B1212,AR_AL,6,0)</f>
        <v>0</v>
      </c>
      <c r="H1212" s="6">
        <f>VLOOKUP($B1212,AR_AL,7,0)</f>
        <v>0</v>
      </c>
      <c r="I1212" s="6">
        <f>VLOOKUP($B1212,AR_AL,8,0)</f>
        <v>0</v>
      </c>
      <c r="J1212" s="6">
        <f>VLOOKUP($B1212,AR_AL,9,0)</f>
        <v>0</v>
      </c>
      <c r="K1212" s="6">
        <f>VLOOKUP($B1212,AR_AL,10,0)</f>
        <v>0</v>
      </c>
      <c r="L1212" s="6">
        <f>VLOOKUP($B1212,AR_AL,11,0)</f>
        <v>0</v>
      </c>
      <c r="M1212" s="6">
        <f>VLOOKUP($B1212,AR_AL,12,0)</f>
        <v>0</v>
      </c>
      <c r="N1212" s="6">
        <f>VLOOKUP($B1212,AR_AL,13,0)</f>
        <v>0</v>
      </c>
      <c r="O1212" s="6">
        <f>VLOOKUP($B1212,AR_AL,14,0)</f>
        <v>0</v>
      </c>
      <c r="P1212" s="6">
        <f>VLOOKUP($B1212,AR_AL,15,0)</f>
        <v>0</v>
      </c>
      <c r="Q1212" s="6">
        <f>VLOOKUP($B1212,AR_AL,16,0)</f>
        <v>0</v>
      </c>
    </row>
    <row r="1213" spans="1:17">
      <c r="A1213" s="2" t="s">
        <v>483</v>
      </c>
      <c r="B1213" s="2" t="s">
        <v>492</v>
      </c>
      <c r="C1213" s="2" t="s">
        <v>77</v>
      </c>
      <c r="D1213" s="6">
        <f>VLOOKUP($B1213,AR_AL,3,0)</f>
        <v>0</v>
      </c>
      <c r="E1213" s="6">
        <f>VLOOKUP($B1213,AR_AL,4,0)</f>
        <v>0</v>
      </c>
      <c r="F1213" s="6">
        <f>VLOOKUP($B1213,AR_AL,5,0)</f>
        <v>0</v>
      </c>
      <c r="G1213" s="6">
        <f>VLOOKUP($B1213,AR_AL,6,0)</f>
        <v>0</v>
      </c>
      <c r="H1213" s="6">
        <f>VLOOKUP($B1213,AR_AL,7,0)</f>
        <v>0</v>
      </c>
      <c r="I1213" s="6">
        <f>VLOOKUP($B1213,AR_AL,8,0)</f>
        <v>0</v>
      </c>
      <c r="J1213" s="6">
        <f>VLOOKUP($B1213,AR_AL,9,0)</f>
        <v>0</v>
      </c>
      <c r="K1213" s="6">
        <f>VLOOKUP($B1213,AR_AL,10,0)</f>
        <v>0</v>
      </c>
      <c r="L1213" s="6">
        <f>VLOOKUP($B1213,AR_AL,11,0)</f>
        <v>0</v>
      </c>
      <c r="M1213" s="6">
        <f>VLOOKUP($B1213,AR_AL,12,0)</f>
        <v>0</v>
      </c>
      <c r="N1213" s="6">
        <f>VLOOKUP($B1213,AR_AL,13,0)</f>
        <v>0</v>
      </c>
      <c r="O1213" s="6">
        <f>VLOOKUP($B1213,AR_AL,14,0)</f>
        <v>0</v>
      </c>
      <c r="P1213" s="6">
        <f>VLOOKUP($B1213,AR_AL,15,0)</f>
        <v>0</v>
      </c>
      <c r="Q1213" s="6">
        <f>VLOOKUP($B1213,AR_AL,16,0)</f>
        <v>0</v>
      </c>
    </row>
    <row r="1214" spans="1:17">
      <c r="A1214" s="2" t="s">
        <v>483</v>
      </c>
      <c r="B1214" s="2" t="s">
        <v>494</v>
      </c>
      <c r="C1214" s="2" t="s">
        <v>77</v>
      </c>
      <c r="D1214" s="6">
        <f>VLOOKUP($B1214,AR_AL,3,0)</f>
        <v>0</v>
      </c>
      <c r="E1214" s="6">
        <f>VLOOKUP($B1214,AR_AL,4,0)</f>
        <v>0</v>
      </c>
      <c r="F1214" s="6">
        <f>VLOOKUP($B1214,AR_AL,5,0)</f>
        <v>0</v>
      </c>
      <c r="G1214" s="6">
        <f>VLOOKUP($B1214,AR_AL,6,0)</f>
        <v>0</v>
      </c>
      <c r="H1214" s="6">
        <f>VLOOKUP($B1214,AR_AL,7,0)</f>
        <v>0</v>
      </c>
      <c r="I1214" s="6">
        <f>VLOOKUP($B1214,AR_AL,8,0)</f>
        <v>0</v>
      </c>
      <c r="J1214" s="6">
        <f>VLOOKUP($B1214,AR_AL,9,0)</f>
        <v>0</v>
      </c>
      <c r="K1214" s="6">
        <f>VLOOKUP($B1214,AR_AL,10,0)</f>
        <v>0</v>
      </c>
      <c r="L1214" s="6">
        <f>VLOOKUP($B1214,AR_AL,11,0)</f>
        <v>0</v>
      </c>
      <c r="M1214" s="6">
        <f>VLOOKUP($B1214,AR_AL,12,0)</f>
        <v>0</v>
      </c>
      <c r="N1214" s="6">
        <f>VLOOKUP($B1214,AR_AL,13,0)</f>
        <v>0</v>
      </c>
      <c r="O1214" s="6">
        <f>VLOOKUP($B1214,AR_AL,14,0)</f>
        <v>0</v>
      </c>
      <c r="P1214" s="6">
        <f>VLOOKUP($B1214,AR_AL,15,0)</f>
        <v>0</v>
      </c>
      <c r="Q1214" s="6">
        <f>VLOOKUP($B1214,AR_AL,16,0)</f>
        <v>0</v>
      </c>
    </row>
    <row r="1215" spans="1:17">
      <c r="A1215" s="2" t="s">
        <v>483</v>
      </c>
      <c r="B1215" s="2" t="s">
        <v>496</v>
      </c>
      <c r="C1215" s="2" t="s">
        <v>77</v>
      </c>
      <c r="D1215" s="6">
        <f>VLOOKUP($B1215,AR_AL,3,0)</f>
        <v>0</v>
      </c>
      <c r="E1215" s="6">
        <f>VLOOKUP($B1215,AR_AL,4,0)</f>
        <v>0</v>
      </c>
      <c r="F1215" s="6">
        <f>VLOOKUP($B1215,AR_AL,5,0)</f>
        <v>0</v>
      </c>
      <c r="G1215" s="6">
        <f>VLOOKUP($B1215,AR_AL,6,0)</f>
        <v>0</v>
      </c>
      <c r="H1215" s="6">
        <f>VLOOKUP($B1215,AR_AL,7,0)</f>
        <v>0</v>
      </c>
      <c r="I1215" s="6">
        <f>VLOOKUP($B1215,AR_AL,8,0)</f>
        <v>0</v>
      </c>
      <c r="J1215" s="6">
        <f>VLOOKUP($B1215,AR_AL,9,0)</f>
        <v>0</v>
      </c>
      <c r="K1215" s="6">
        <f>VLOOKUP($B1215,AR_AL,10,0)</f>
        <v>0</v>
      </c>
      <c r="L1215" s="6">
        <f>VLOOKUP($B1215,AR_AL,11,0)</f>
        <v>0</v>
      </c>
      <c r="M1215" s="6">
        <f>VLOOKUP($B1215,AR_AL,12,0)</f>
        <v>0</v>
      </c>
      <c r="N1215" s="6">
        <f>VLOOKUP($B1215,AR_AL,13,0)</f>
        <v>0</v>
      </c>
      <c r="O1215" s="6">
        <f>VLOOKUP($B1215,AR_AL,14,0)</f>
        <v>0</v>
      </c>
      <c r="P1215" s="6">
        <f>VLOOKUP($B1215,AR_AL,15,0)</f>
        <v>0</v>
      </c>
      <c r="Q1215" s="6">
        <f>VLOOKUP($B1215,AR_AL,16,0)</f>
        <v>0</v>
      </c>
    </row>
    <row r="1216" spans="1:17">
      <c r="A1216" s="2" t="s">
        <v>483</v>
      </c>
      <c r="B1216" s="2" t="s">
        <v>498</v>
      </c>
      <c r="C1216" s="2" t="s">
        <v>77</v>
      </c>
      <c r="D1216" s="6">
        <f>VLOOKUP($B1216,AR_AL,3,0)</f>
        <v>0</v>
      </c>
      <c r="E1216" s="6">
        <f>VLOOKUP($B1216,AR_AL,4,0)</f>
        <v>0</v>
      </c>
      <c r="F1216" s="6">
        <f>VLOOKUP($B1216,AR_AL,5,0)</f>
        <v>0</v>
      </c>
      <c r="G1216" s="6">
        <f>VLOOKUP($B1216,AR_AL,6,0)</f>
        <v>0</v>
      </c>
      <c r="H1216" s="6">
        <f>VLOOKUP($B1216,AR_AL,7,0)</f>
        <v>0</v>
      </c>
      <c r="I1216" s="6">
        <f>VLOOKUP($B1216,AR_AL,8,0)</f>
        <v>0</v>
      </c>
      <c r="J1216" s="6">
        <f>VLOOKUP($B1216,AR_AL,9,0)</f>
        <v>0</v>
      </c>
      <c r="K1216" s="6">
        <f>VLOOKUP($B1216,AR_AL,10,0)</f>
        <v>0</v>
      </c>
      <c r="L1216" s="6">
        <f>VLOOKUP($B1216,AR_AL,11,0)</f>
        <v>0</v>
      </c>
      <c r="M1216" s="6">
        <f>VLOOKUP($B1216,AR_AL,12,0)</f>
        <v>0</v>
      </c>
      <c r="N1216" s="6">
        <f>VLOOKUP($B1216,AR_AL,13,0)</f>
        <v>0</v>
      </c>
      <c r="O1216" s="6">
        <f>VLOOKUP($B1216,AR_AL,14,0)</f>
        <v>0</v>
      </c>
      <c r="P1216" s="6">
        <f>VLOOKUP($B1216,AR_AL,15,0)</f>
        <v>0</v>
      </c>
      <c r="Q1216" s="6">
        <f>VLOOKUP($B1216,AR_AL,16,0)</f>
        <v>0</v>
      </c>
    </row>
    <row r="1217" spans="1:17">
      <c r="A1217" s="2" t="s">
        <v>483</v>
      </c>
      <c r="B1217" s="2" t="s">
        <v>500</v>
      </c>
      <c r="C1217" s="2" t="s">
        <v>77</v>
      </c>
      <c r="D1217" s="6">
        <f>VLOOKUP($B1217,AR_AL,3,0)</f>
        <v>0</v>
      </c>
      <c r="E1217" s="6">
        <f>VLOOKUP($B1217,AR_AL,4,0)</f>
        <v>0</v>
      </c>
      <c r="F1217" s="6">
        <f>VLOOKUP($B1217,AR_AL,5,0)</f>
        <v>0</v>
      </c>
      <c r="G1217" s="6">
        <f>VLOOKUP($B1217,AR_AL,6,0)</f>
        <v>0</v>
      </c>
      <c r="H1217" s="6">
        <f>VLOOKUP($B1217,AR_AL,7,0)</f>
        <v>0</v>
      </c>
      <c r="I1217" s="6">
        <f>VLOOKUP($B1217,AR_AL,8,0)</f>
        <v>0</v>
      </c>
      <c r="J1217" s="6">
        <f>VLOOKUP($B1217,AR_AL,9,0)</f>
        <v>0</v>
      </c>
      <c r="K1217" s="6">
        <f>VLOOKUP($B1217,AR_AL,10,0)</f>
        <v>0</v>
      </c>
      <c r="L1217" s="6">
        <f>VLOOKUP($B1217,AR_AL,11,0)</f>
        <v>0</v>
      </c>
      <c r="M1217" s="6">
        <f>VLOOKUP($B1217,AR_AL,12,0)</f>
        <v>0</v>
      </c>
      <c r="N1217" s="6">
        <f>VLOOKUP($B1217,AR_AL,13,0)</f>
        <v>0</v>
      </c>
      <c r="O1217" s="6">
        <f>VLOOKUP($B1217,AR_AL,14,0)</f>
        <v>0</v>
      </c>
      <c r="P1217" s="6">
        <f>VLOOKUP($B1217,AR_AL,15,0)</f>
        <v>0</v>
      </c>
      <c r="Q1217" s="6">
        <f>VLOOKUP($B1217,AR_AL,16,0)</f>
        <v>0</v>
      </c>
    </row>
    <row r="1218" spans="1:17">
      <c r="A1218" s="2" t="s">
        <v>483</v>
      </c>
      <c r="B1218" s="2" t="s">
        <v>502</v>
      </c>
      <c r="C1218" s="2" t="s">
        <v>77</v>
      </c>
      <c r="D1218" s="6">
        <f>VLOOKUP($B1218,AR_AL,3,0)</f>
        <v>0</v>
      </c>
      <c r="E1218" s="6">
        <f>VLOOKUP($B1218,AR_AL,4,0)</f>
        <v>0</v>
      </c>
      <c r="F1218" s="6">
        <f>VLOOKUP($B1218,AR_AL,5,0)</f>
        <v>0</v>
      </c>
      <c r="G1218" s="6">
        <f>VLOOKUP($B1218,AR_AL,6,0)</f>
        <v>0</v>
      </c>
      <c r="H1218" s="6">
        <f>VLOOKUP($B1218,AR_AL,7,0)</f>
        <v>0</v>
      </c>
      <c r="I1218" s="6">
        <f>VLOOKUP($B1218,AR_AL,8,0)</f>
        <v>0</v>
      </c>
      <c r="J1218" s="6">
        <f>VLOOKUP($B1218,AR_AL,9,0)</f>
        <v>0</v>
      </c>
      <c r="K1218" s="6">
        <f>VLOOKUP($B1218,AR_AL,10,0)</f>
        <v>0</v>
      </c>
      <c r="L1218" s="6">
        <f>VLOOKUP($B1218,AR_AL,11,0)</f>
        <v>0</v>
      </c>
      <c r="M1218" s="6">
        <f>VLOOKUP($B1218,AR_AL,12,0)</f>
        <v>0</v>
      </c>
      <c r="N1218" s="6">
        <f>VLOOKUP($B1218,AR_AL,13,0)</f>
        <v>0</v>
      </c>
      <c r="O1218" s="6">
        <f>VLOOKUP($B1218,AR_AL,14,0)</f>
        <v>0</v>
      </c>
      <c r="P1218" s="6">
        <f>VLOOKUP($B1218,AR_AL,15,0)</f>
        <v>0</v>
      </c>
      <c r="Q1218" s="6">
        <f>VLOOKUP($B1218,AR_AL,16,0)</f>
        <v>0</v>
      </c>
    </row>
    <row r="1219" spans="1:17">
      <c r="A1219" s="2" t="s">
        <v>483</v>
      </c>
      <c r="B1219" s="2" t="s">
        <v>504</v>
      </c>
      <c r="C1219" s="2" t="s">
        <v>77</v>
      </c>
      <c r="D1219" s="6">
        <f>VLOOKUP($B1219,AR_AL,3,0)</f>
        <v>0</v>
      </c>
      <c r="E1219" s="6">
        <f>VLOOKUP($B1219,AR_AL,4,0)</f>
        <v>0</v>
      </c>
      <c r="F1219" s="6">
        <f>VLOOKUP($B1219,AR_AL,5,0)</f>
        <v>0</v>
      </c>
      <c r="G1219" s="6">
        <f>VLOOKUP($B1219,AR_AL,6,0)</f>
        <v>0</v>
      </c>
      <c r="H1219" s="6">
        <f>VLOOKUP($B1219,AR_AL,7,0)</f>
        <v>0</v>
      </c>
      <c r="I1219" s="6">
        <f>VLOOKUP($B1219,AR_AL,8,0)</f>
        <v>0</v>
      </c>
      <c r="J1219" s="6">
        <f>VLOOKUP($B1219,AR_AL,9,0)</f>
        <v>0</v>
      </c>
      <c r="K1219" s="6">
        <f>VLOOKUP($B1219,AR_AL,10,0)</f>
        <v>0</v>
      </c>
      <c r="L1219" s="6">
        <f>VLOOKUP($B1219,AR_AL,11,0)</f>
        <v>0</v>
      </c>
      <c r="M1219" s="6">
        <f>VLOOKUP($B1219,AR_AL,12,0)</f>
        <v>0</v>
      </c>
      <c r="N1219" s="6">
        <f>VLOOKUP($B1219,AR_AL,13,0)</f>
        <v>0</v>
      </c>
      <c r="O1219" s="6">
        <f>VLOOKUP($B1219,AR_AL,14,0)</f>
        <v>0</v>
      </c>
      <c r="P1219" s="6">
        <f>VLOOKUP($B1219,AR_AL,15,0)</f>
        <v>0</v>
      </c>
      <c r="Q1219" s="6">
        <f>VLOOKUP($B1219,AR_AL,16,0)</f>
        <v>0</v>
      </c>
    </row>
    <row r="1220" spans="1:17">
      <c r="A1220" s="2" t="s">
        <v>483</v>
      </c>
      <c r="B1220" s="2" t="s">
        <v>506</v>
      </c>
      <c r="C1220" s="2" t="s">
        <v>77</v>
      </c>
      <c r="D1220" s="6">
        <f>VLOOKUP($B1220,AR_AL,3,0)</f>
        <v>0</v>
      </c>
      <c r="E1220" s="6">
        <f>VLOOKUP($B1220,AR_AL,4,0)</f>
        <v>0</v>
      </c>
      <c r="F1220" s="6">
        <f>VLOOKUP($B1220,AR_AL,5,0)</f>
        <v>0</v>
      </c>
      <c r="G1220" s="6">
        <f>VLOOKUP($B1220,AR_AL,6,0)</f>
        <v>0</v>
      </c>
      <c r="H1220" s="6">
        <f>VLOOKUP($B1220,AR_AL,7,0)</f>
        <v>0</v>
      </c>
      <c r="I1220" s="6">
        <f>VLOOKUP($B1220,AR_AL,8,0)</f>
        <v>0</v>
      </c>
      <c r="J1220" s="6">
        <f>VLOOKUP($B1220,AR_AL,9,0)</f>
        <v>0</v>
      </c>
      <c r="K1220" s="6">
        <f>VLOOKUP($B1220,AR_AL,10,0)</f>
        <v>0</v>
      </c>
      <c r="L1220" s="6">
        <f>VLOOKUP($B1220,AR_AL,11,0)</f>
        <v>0</v>
      </c>
      <c r="M1220" s="6">
        <f>VLOOKUP($B1220,AR_AL,12,0)</f>
        <v>0</v>
      </c>
      <c r="N1220" s="6">
        <f>VLOOKUP($B1220,AR_AL,13,0)</f>
        <v>0</v>
      </c>
      <c r="O1220" s="6">
        <f>VLOOKUP($B1220,AR_AL,14,0)</f>
        <v>0</v>
      </c>
      <c r="P1220" s="6">
        <f>VLOOKUP($B1220,AR_AL,15,0)</f>
        <v>0</v>
      </c>
      <c r="Q1220" s="6">
        <f>VLOOKUP($B1220,AR_AL,16,0)</f>
        <v>0</v>
      </c>
    </row>
    <row r="1221" spans="1:17">
      <c r="A1221" s="2" t="s">
        <v>483</v>
      </c>
      <c r="B1221" s="2" t="s">
        <v>508</v>
      </c>
      <c r="C1221" s="2" t="s">
        <v>77</v>
      </c>
      <c r="D1221" s="6">
        <f>VLOOKUP($B1221,AR_AL,3,0)</f>
        <v>0</v>
      </c>
      <c r="E1221" s="6">
        <f>VLOOKUP($B1221,AR_AL,4,0)</f>
        <v>0</v>
      </c>
      <c r="F1221" s="6">
        <f>VLOOKUP($B1221,AR_AL,5,0)</f>
        <v>0</v>
      </c>
      <c r="G1221" s="6">
        <f>VLOOKUP($B1221,AR_AL,6,0)</f>
        <v>0</v>
      </c>
      <c r="H1221" s="6">
        <f>VLOOKUP($B1221,AR_AL,7,0)</f>
        <v>0</v>
      </c>
      <c r="I1221" s="6">
        <f>VLOOKUP($B1221,AR_AL,8,0)</f>
        <v>0</v>
      </c>
      <c r="J1221" s="6">
        <f>VLOOKUP($B1221,AR_AL,9,0)</f>
        <v>0</v>
      </c>
      <c r="K1221" s="6">
        <f>VLOOKUP($B1221,AR_AL,10,0)</f>
        <v>0</v>
      </c>
      <c r="L1221" s="6">
        <f>VLOOKUP($B1221,AR_AL,11,0)</f>
        <v>0</v>
      </c>
      <c r="M1221" s="6">
        <f>VLOOKUP($B1221,AR_AL,12,0)</f>
        <v>0</v>
      </c>
      <c r="N1221" s="6">
        <f>VLOOKUP($B1221,AR_AL,13,0)</f>
        <v>0</v>
      </c>
      <c r="O1221" s="6">
        <f>VLOOKUP($B1221,AR_AL,14,0)</f>
        <v>0</v>
      </c>
      <c r="P1221" s="6">
        <f>VLOOKUP($B1221,AR_AL,15,0)</f>
        <v>0</v>
      </c>
      <c r="Q1221" s="6">
        <f>VLOOKUP($B1221,AR_AL,16,0)</f>
        <v>0</v>
      </c>
    </row>
    <row r="1222" spans="1:17">
      <c r="A1222" s="2" t="s">
        <v>483</v>
      </c>
      <c r="B1222" s="2" t="s">
        <v>510</v>
      </c>
      <c r="C1222" s="2" t="s">
        <v>77</v>
      </c>
      <c r="D1222" s="6">
        <f>VLOOKUP($B1222,AR_AL,3,0)</f>
        <v>0</v>
      </c>
      <c r="E1222" s="6">
        <f>VLOOKUP($B1222,AR_AL,4,0)</f>
        <v>0</v>
      </c>
      <c r="F1222" s="6">
        <f>VLOOKUP($B1222,AR_AL,5,0)</f>
        <v>0</v>
      </c>
      <c r="G1222" s="6">
        <f>VLOOKUP($B1222,AR_AL,6,0)</f>
        <v>0</v>
      </c>
      <c r="H1222" s="6">
        <f>VLOOKUP($B1222,AR_AL,7,0)</f>
        <v>0</v>
      </c>
      <c r="I1222" s="6">
        <f>VLOOKUP($B1222,AR_AL,8,0)</f>
        <v>0</v>
      </c>
      <c r="J1222" s="6">
        <f>VLOOKUP($B1222,AR_AL,9,0)</f>
        <v>0</v>
      </c>
      <c r="K1222" s="6">
        <f>VLOOKUP($B1222,AR_AL,10,0)</f>
        <v>0</v>
      </c>
      <c r="L1222" s="6">
        <f>VLOOKUP($B1222,AR_AL,11,0)</f>
        <v>0</v>
      </c>
      <c r="M1222" s="6">
        <f>VLOOKUP($B1222,AR_AL,12,0)</f>
        <v>0</v>
      </c>
      <c r="N1222" s="6">
        <f>VLOOKUP($B1222,AR_AL,13,0)</f>
        <v>0</v>
      </c>
      <c r="O1222" s="6">
        <f>VLOOKUP($B1222,AR_AL,14,0)</f>
        <v>0</v>
      </c>
      <c r="P1222" s="6">
        <f>VLOOKUP($B1222,AR_AL,15,0)</f>
        <v>0</v>
      </c>
      <c r="Q1222" s="6">
        <f>VLOOKUP($B1222,AR_AL,16,0)</f>
        <v>0</v>
      </c>
    </row>
    <row r="1223" spans="1:17">
      <c r="A1223" s="2" t="s">
        <v>483</v>
      </c>
      <c r="B1223" s="2" t="s">
        <v>512</v>
      </c>
      <c r="C1223" s="2" t="s">
        <v>77</v>
      </c>
      <c r="D1223" s="6">
        <f>VLOOKUP($B1223,AR_AL,3,0)</f>
        <v>0</v>
      </c>
      <c r="E1223" s="6">
        <f>VLOOKUP($B1223,AR_AL,4,0)</f>
        <v>0</v>
      </c>
      <c r="F1223" s="6">
        <f>VLOOKUP($B1223,AR_AL,5,0)</f>
        <v>0</v>
      </c>
      <c r="G1223" s="6">
        <f>VLOOKUP($B1223,AR_AL,6,0)</f>
        <v>0</v>
      </c>
      <c r="H1223" s="6">
        <f>VLOOKUP($B1223,AR_AL,7,0)</f>
        <v>0</v>
      </c>
      <c r="I1223" s="6">
        <f>VLOOKUP($B1223,AR_AL,8,0)</f>
        <v>0</v>
      </c>
      <c r="J1223" s="6">
        <f>VLOOKUP($B1223,AR_AL,9,0)</f>
        <v>0</v>
      </c>
      <c r="K1223" s="6">
        <f>VLOOKUP($B1223,AR_AL,10,0)</f>
        <v>0</v>
      </c>
      <c r="L1223" s="6">
        <f>VLOOKUP($B1223,AR_AL,11,0)</f>
        <v>0</v>
      </c>
      <c r="M1223" s="6">
        <f>VLOOKUP($B1223,AR_AL,12,0)</f>
        <v>0</v>
      </c>
      <c r="N1223" s="6">
        <f>VLOOKUP($B1223,AR_AL,13,0)</f>
        <v>0</v>
      </c>
      <c r="O1223" s="6">
        <f>VLOOKUP($B1223,AR_AL,14,0)</f>
        <v>0</v>
      </c>
      <c r="P1223" s="6">
        <f>VLOOKUP($B1223,AR_AL,15,0)</f>
        <v>0</v>
      </c>
      <c r="Q1223" s="6">
        <f>VLOOKUP($B1223,AR_AL,16,0)</f>
        <v>0</v>
      </c>
    </row>
    <row r="1224" spans="1:17">
      <c r="A1224" s="2" t="s">
        <v>483</v>
      </c>
      <c r="B1224" s="2" t="s">
        <v>514</v>
      </c>
      <c r="C1224" s="2" t="s">
        <v>77</v>
      </c>
      <c r="D1224" s="6">
        <f>VLOOKUP($B1224,AR_AL,3,0)</f>
        <v>0</v>
      </c>
      <c r="E1224" s="6">
        <f>VLOOKUP($B1224,AR_AL,4,0)</f>
        <v>0</v>
      </c>
      <c r="F1224" s="6">
        <f>VLOOKUP($B1224,AR_AL,5,0)</f>
        <v>0</v>
      </c>
      <c r="G1224" s="6">
        <f>VLOOKUP($B1224,AR_AL,6,0)</f>
        <v>0</v>
      </c>
      <c r="H1224" s="6">
        <f>VLOOKUP($B1224,AR_AL,7,0)</f>
        <v>0</v>
      </c>
      <c r="I1224" s="6">
        <f>VLOOKUP($B1224,AR_AL,8,0)</f>
        <v>0</v>
      </c>
      <c r="J1224" s="6">
        <f>VLOOKUP($B1224,AR_AL,9,0)</f>
        <v>0</v>
      </c>
      <c r="K1224" s="6">
        <f>VLOOKUP($B1224,AR_AL,10,0)</f>
        <v>0</v>
      </c>
      <c r="L1224" s="6">
        <f>VLOOKUP($B1224,AR_AL,11,0)</f>
        <v>0</v>
      </c>
      <c r="M1224" s="6">
        <f>VLOOKUP($B1224,AR_AL,12,0)</f>
        <v>0</v>
      </c>
      <c r="N1224" s="6">
        <f>VLOOKUP($B1224,AR_AL,13,0)</f>
        <v>0</v>
      </c>
      <c r="O1224" s="6">
        <f>VLOOKUP($B1224,AR_AL,14,0)</f>
        <v>0</v>
      </c>
      <c r="P1224" s="6">
        <f>VLOOKUP($B1224,AR_AL,15,0)</f>
        <v>0</v>
      </c>
      <c r="Q1224" s="6">
        <f>VLOOKUP($B1224,AR_AL,16,0)</f>
        <v>0</v>
      </c>
    </row>
    <row r="1225" spans="1:17">
      <c r="A1225" s="2" t="s">
        <v>483</v>
      </c>
      <c r="B1225" s="2" t="s">
        <v>516</v>
      </c>
      <c r="C1225" s="2" t="s">
        <v>77</v>
      </c>
      <c r="D1225" s="6">
        <f>VLOOKUP($B1225,AR_AL,3,0)</f>
        <v>0</v>
      </c>
      <c r="E1225" s="6">
        <f>VLOOKUP($B1225,AR_AL,4,0)</f>
        <v>0</v>
      </c>
      <c r="F1225" s="6">
        <f>VLOOKUP($B1225,AR_AL,5,0)</f>
        <v>0</v>
      </c>
      <c r="G1225" s="6">
        <f>VLOOKUP($B1225,AR_AL,6,0)</f>
        <v>0</v>
      </c>
      <c r="H1225" s="6">
        <f>VLOOKUP($B1225,AR_AL,7,0)</f>
        <v>0</v>
      </c>
      <c r="I1225" s="6">
        <f>VLOOKUP($B1225,AR_AL,8,0)</f>
        <v>0</v>
      </c>
      <c r="J1225" s="6">
        <f>VLOOKUP($B1225,AR_AL,9,0)</f>
        <v>0</v>
      </c>
      <c r="K1225" s="6">
        <f>VLOOKUP($B1225,AR_AL,10,0)</f>
        <v>0</v>
      </c>
      <c r="L1225" s="6">
        <f>VLOOKUP($B1225,AR_AL,11,0)</f>
        <v>0</v>
      </c>
      <c r="M1225" s="6">
        <f>VLOOKUP($B1225,AR_AL,12,0)</f>
        <v>0</v>
      </c>
      <c r="N1225" s="6">
        <f>VLOOKUP($B1225,AR_AL,13,0)</f>
        <v>0</v>
      </c>
      <c r="O1225" s="6">
        <f>VLOOKUP($B1225,AR_AL,14,0)</f>
        <v>0</v>
      </c>
      <c r="P1225" s="6">
        <f>VLOOKUP($B1225,AR_AL,15,0)</f>
        <v>0</v>
      </c>
      <c r="Q1225" s="6">
        <f>VLOOKUP($B1225,AR_AL,16,0)</f>
        <v>0</v>
      </c>
    </row>
    <row r="1226" spans="1:17">
      <c r="A1226" s="2" t="s">
        <v>483</v>
      </c>
      <c r="B1226" s="2" t="s">
        <v>538</v>
      </c>
      <c r="C1226" s="2" t="s">
        <v>77</v>
      </c>
      <c r="D1226" s="6">
        <f>VLOOKUP($B1226,AR_AL,3,0)</f>
        <v>0</v>
      </c>
      <c r="E1226" s="6">
        <f>VLOOKUP($B1226,AR_AL,4,0)</f>
        <v>0</v>
      </c>
      <c r="F1226" s="6">
        <f>VLOOKUP($B1226,AR_AL,5,0)</f>
        <v>0</v>
      </c>
      <c r="G1226" s="6">
        <f>VLOOKUP($B1226,AR_AL,6,0)</f>
        <v>0</v>
      </c>
      <c r="H1226" s="6">
        <f>VLOOKUP($B1226,AR_AL,7,0)</f>
        <v>0</v>
      </c>
      <c r="I1226" s="6">
        <f>VLOOKUP($B1226,AR_AL,8,0)</f>
        <v>0</v>
      </c>
      <c r="J1226" s="6">
        <f>VLOOKUP($B1226,AR_AL,9,0)</f>
        <v>0</v>
      </c>
      <c r="K1226" s="6">
        <f>VLOOKUP($B1226,AR_AL,10,0)</f>
        <v>0</v>
      </c>
      <c r="L1226" s="6">
        <f>VLOOKUP($B1226,AR_AL,11,0)</f>
        <v>0</v>
      </c>
      <c r="M1226" s="6">
        <f>VLOOKUP($B1226,AR_AL,12,0)</f>
        <v>0</v>
      </c>
      <c r="N1226" s="6">
        <f>VLOOKUP($B1226,AR_AL,13,0)</f>
        <v>0</v>
      </c>
      <c r="O1226" s="6">
        <f>VLOOKUP($B1226,AR_AL,14,0)</f>
        <v>0</v>
      </c>
      <c r="P1226" s="6">
        <f>VLOOKUP($B1226,AR_AL,15,0)</f>
        <v>0</v>
      </c>
      <c r="Q1226" s="6">
        <f>VLOOKUP($B1226,AR_AL,16,0)</f>
        <v>0</v>
      </c>
    </row>
    <row r="1227" spans="1:17">
      <c r="A1227" s="2" t="s">
        <v>483</v>
      </c>
      <c r="B1227" s="2" t="s">
        <v>2103</v>
      </c>
      <c r="C1227" s="2" t="s">
        <v>77</v>
      </c>
      <c r="D1227" s="6">
        <f>VLOOKUP($B1227,AR_AL,3,0)</f>
        <v>0</v>
      </c>
      <c r="E1227" s="6">
        <f>VLOOKUP($B1227,AR_AL,4,0)</f>
        <v>0</v>
      </c>
      <c r="F1227" s="6">
        <f>VLOOKUP($B1227,AR_AL,5,0)</f>
        <v>0</v>
      </c>
      <c r="G1227" s="6">
        <f>VLOOKUP($B1227,AR_AL,6,0)</f>
        <v>0</v>
      </c>
      <c r="H1227" s="6">
        <f>VLOOKUP($B1227,AR_AL,7,0)</f>
        <v>0</v>
      </c>
      <c r="I1227" s="6">
        <f>VLOOKUP($B1227,AR_AL,8,0)</f>
        <v>0</v>
      </c>
      <c r="J1227" s="6">
        <f>VLOOKUP($B1227,AR_AL,9,0)</f>
        <v>0</v>
      </c>
      <c r="K1227" s="6">
        <f>VLOOKUP($B1227,AR_AL,10,0)</f>
        <v>0</v>
      </c>
      <c r="L1227" s="6">
        <f>VLOOKUP($B1227,AR_AL,11,0)</f>
        <v>0</v>
      </c>
      <c r="M1227" s="6">
        <f>VLOOKUP($B1227,AR_AL,12,0)</f>
        <v>0</v>
      </c>
      <c r="N1227" s="6">
        <f>VLOOKUP($B1227,AR_AL,13,0)</f>
        <v>0</v>
      </c>
      <c r="O1227" s="6">
        <f>VLOOKUP($B1227,AR_AL,14,0)</f>
        <v>0</v>
      </c>
      <c r="P1227" s="6">
        <f>VLOOKUP($B1227,AR_AL,15,0)</f>
        <v>0</v>
      </c>
      <c r="Q1227" s="6">
        <f>VLOOKUP($B1227,AR_AL,16,0)</f>
        <v>0</v>
      </c>
    </row>
    <row r="1228" spans="1:17">
      <c r="A1228" s="2" t="s">
        <v>483</v>
      </c>
      <c r="B1228" s="2" t="s">
        <v>2105</v>
      </c>
      <c r="C1228" s="2" t="s">
        <v>77</v>
      </c>
      <c r="D1228" s="6">
        <f>VLOOKUP($B1228,AR_AL,3,0)</f>
        <v>0</v>
      </c>
      <c r="E1228" s="6">
        <f>VLOOKUP($B1228,AR_AL,4,0)</f>
        <v>0</v>
      </c>
      <c r="F1228" s="6">
        <f>VLOOKUP($B1228,AR_AL,5,0)</f>
        <v>0</v>
      </c>
      <c r="G1228" s="6">
        <f>VLOOKUP($B1228,AR_AL,6,0)</f>
        <v>0</v>
      </c>
      <c r="H1228" s="6">
        <f>VLOOKUP($B1228,AR_AL,7,0)</f>
        <v>0</v>
      </c>
      <c r="I1228" s="6">
        <f>VLOOKUP($B1228,AR_AL,8,0)</f>
        <v>0</v>
      </c>
      <c r="J1228" s="6">
        <f>VLOOKUP($B1228,AR_AL,9,0)</f>
        <v>0</v>
      </c>
      <c r="K1228" s="6">
        <f>VLOOKUP($B1228,AR_AL,10,0)</f>
        <v>0</v>
      </c>
      <c r="L1228" s="6">
        <f>VLOOKUP($B1228,AR_AL,11,0)</f>
        <v>0</v>
      </c>
      <c r="M1228" s="6">
        <f>VLOOKUP($B1228,AR_AL,12,0)</f>
        <v>0</v>
      </c>
      <c r="N1228" s="6">
        <f>VLOOKUP($B1228,AR_AL,13,0)</f>
        <v>0</v>
      </c>
      <c r="O1228" s="6">
        <f>VLOOKUP($B1228,AR_AL,14,0)</f>
        <v>0</v>
      </c>
      <c r="P1228" s="6">
        <f>VLOOKUP($B1228,AR_AL,15,0)</f>
        <v>0</v>
      </c>
      <c r="Q1228" s="6">
        <f>VLOOKUP($B1228,AR_AL,16,0)</f>
        <v>0</v>
      </c>
    </row>
    <row r="1229" spans="1:17">
      <c r="A1229" s="2" t="s">
        <v>483</v>
      </c>
      <c r="B1229" s="2" t="s">
        <v>2107</v>
      </c>
      <c r="C1229" s="2" t="s">
        <v>77</v>
      </c>
      <c r="D1229" s="6">
        <f>VLOOKUP($B1229,AR_AL,3,0)</f>
        <v>0</v>
      </c>
      <c r="E1229" s="6">
        <f>VLOOKUP($B1229,AR_AL,4,0)</f>
        <v>0</v>
      </c>
      <c r="F1229" s="6">
        <f>VLOOKUP($B1229,AR_AL,5,0)</f>
        <v>0</v>
      </c>
      <c r="G1229" s="6">
        <f>VLOOKUP($B1229,AR_AL,6,0)</f>
        <v>0</v>
      </c>
      <c r="H1229" s="6">
        <f>VLOOKUP($B1229,AR_AL,7,0)</f>
        <v>0</v>
      </c>
      <c r="I1229" s="6">
        <f>VLOOKUP($B1229,AR_AL,8,0)</f>
        <v>0</v>
      </c>
      <c r="J1229" s="6">
        <f>VLOOKUP($B1229,AR_AL,9,0)</f>
        <v>0</v>
      </c>
      <c r="K1229" s="6">
        <f>VLOOKUP($B1229,AR_AL,10,0)</f>
        <v>0</v>
      </c>
      <c r="L1229" s="6">
        <f>VLOOKUP($B1229,AR_AL,11,0)</f>
        <v>0</v>
      </c>
      <c r="M1229" s="6">
        <f>VLOOKUP($B1229,AR_AL,12,0)</f>
        <v>0</v>
      </c>
      <c r="N1229" s="6">
        <f>VLOOKUP($B1229,AR_AL,13,0)</f>
        <v>0</v>
      </c>
      <c r="O1229" s="6">
        <f>VLOOKUP($B1229,AR_AL,14,0)</f>
        <v>0</v>
      </c>
      <c r="P1229" s="6">
        <f>VLOOKUP($B1229,AR_AL,15,0)</f>
        <v>0</v>
      </c>
      <c r="Q1229" s="6">
        <f>VLOOKUP($B1229,AR_AL,16,0)</f>
        <v>0</v>
      </c>
    </row>
    <row r="1230" spans="1:17">
      <c r="A1230" s="2" t="s">
        <v>483</v>
      </c>
      <c r="B1230" s="2" t="s">
        <v>2109</v>
      </c>
      <c r="C1230" s="2" t="s">
        <v>77</v>
      </c>
      <c r="D1230" s="6">
        <f>VLOOKUP($B1230,AR_AL,3,0)</f>
        <v>0</v>
      </c>
      <c r="E1230" s="6">
        <f>VLOOKUP($B1230,AR_AL,4,0)</f>
        <v>0</v>
      </c>
      <c r="F1230" s="6">
        <f>VLOOKUP($B1230,AR_AL,5,0)</f>
        <v>0</v>
      </c>
      <c r="G1230" s="6">
        <f>VLOOKUP($B1230,AR_AL,6,0)</f>
        <v>0</v>
      </c>
      <c r="H1230" s="6">
        <f>VLOOKUP($B1230,AR_AL,7,0)</f>
        <v>0</v>
      </c>
      <c r="I1230" s="6">
        <f>VLOOKUP($B1230,AR_AL,8,0)</f>
        <v>0</v>
      </c>
      <c r="J1230" s="6">
        <f>VLOOKUP($B1230,AR_AL,9,0)</f>
        <v>0</v>
      </c>
      <c r="K1230" s="6">
        <f>VLOOKUP($B1230,AR_AL,10,0)</f>
        <v>0</v>
      </c>
      <c r="L1230" s="6">
        <f>VLOOKUP($B1230,AR_AL,11,0)</f>
        <v>0</v>
      </c>
      <c r="M1230" s="6">
        <f>VLOOKUP($B1230,AR_AL,12,0)</f>
        <v>0</v>
      </c>
      <c r="N1230" s="6">
        <f>VLOOKUP($B1230,AR_AL,13,0)</f>
        <v>0</v>
      </c>
      <c r="O1230" s="6">
        <f>VLOOKUP($B1230,AR_AL,14,0)</f>
        <v>0</v>
      </c>
      <c r="P1230" s="6">
        <f>VLOOKUP($B1230,AR_AL,15,0)</f>
        <v>0</v>
      </c>
      <c r="Q1230" s="6">
        <f>VLOOKUP($B1230,AR_AL,16,0)</f>
        <v>0</v>
      </c>
    </row>
    <row r="1231" spans="1:17">
      <c r="A1231" s="2" t="s">
        <v>483</v>
      </c>
      <c r="B1231" s="2" t="s">
        <v>2111</v>
      </c>
      <c r="C1231" s="2" t="s">
        <v>77</v>
      </c>
      <c r="D1231" s="6">
        <f>VLOOKUP($B1231,AR_AL,3,0)</f>
        <v>0</v>
      </c>
      <c r="E1231" s="6">
        <f>VLOOKUP($B1231,AR_AL,4,0)</f>
        <v>0</v>
      </c>
      <c r="F1231" s="6">
        <f>VLOOKUP($B1231,AR_AL,5,0)</f>
        <v>0</v>
      </c>
      <c r="G1231" s="6">
        <f>VLOOKUP($B1231,AR_AL,6,0)</f>
        <v>0</v>
      </c>
      <c r="H1231" s="6">
        <f>VLOOKUP($B1231,AR_AL,7,0)</f>
        <v>0</v>
      </c>
      <c r="I1231" s="6">
        <f>VLOOKUP($B1231,AR_AL,8,0)</f>
        <v>0</v>
      </c>
      <c r="J1231" s="6">
        <f>VLOOKUP($B1231,AR_AL,9,0)</f>
        <v>0</v>
      </c>
      <c r="K1231" s="6">
        <f>VLOOKUP($B1231,AR_AL,10,0)</f>
        <v>0</v>
      </c>
      <c r="L1231" s="6">
        <f>VLOOKUP($B1231,AR_AL,11,0)</f>
        <v>0</v>
      </c>
      <c r="M1231" s="6">
        <f>VLOOKUP($B1231,AR_AL,12,0)</f>
        <v>0</v>
      </c>
      <c r="N1231" s="6">
        <f>VLOOKUP($B1231,AR_AL,13,0)</f>
        <v>0</v>
      </c>
      <c r="O1231" s="6">
        <f>VLOOKUP($B1231,AR_AL,14,0)</f>
        <v>0</v>
      </c>
      <c r="P1231" s="6">
        <f>VLOOKUP($B1231,AR_AL,15,0)</f>
        <v>0</v>
      </c>
      <c r="Q1231" s="6">
        <f>VLOOKUP($B1231,AR_AL,16,0)</f>
        <v>0</v>
      </c>
    </row>
    <row r="1232" spans="1:17">
      <c r="A1232" s="2" t="s">
        <v>483</v>
      </c>
      <c r="B1232" s="2" t="s">
        <v>2113</v>
      </c>
      <c r="C1232" s="2" t="s">
        <v>77</v>
      </c>
      <c r="D1232" s="6">
        <f>VLOOKUP($B1232,AR_AL,3,0)</f>
        <v>0</v>
      </c>
      <c r="E1232" s="6">
        <f>VLOOKUP($B1232,AR_AL,4,0)</f>
        <v>0</v>
      </c>
      <c r="F1232" s="6">
        <f>VLOOKUP($B1232,AR_AL,5,0)</f>
        <v>0</v>
      </c>
      <c r="G1232" s="6">
        <f>VLOOKUP($B1232,AR_AL,6,0)</f>
        <v>0</v>
      </c>
      <c r="H1232" s="6">
        <f>VLOOKUP($B1232,AR_AL,7,0)</f>
        <v>0</v>
      </c>
      <c r="I1232" s="6">
        <f>VLOOKUP($B1232,AR_AL,8,0)</f>
        <v>0</v>
      </c>
      <c r="J1232" s="6">
        <f>VLOOKUP($B1232,AR_AL,9,0)</f>
        <v>0</v>
      </c>
      <c r="K1232" s="6">
        <f>VLOOKUP($B1232,AR_AL,10,0)</f>
        <v>0</v>
      </c>
      <c r="L1232" s="6">
        <f>VLOOKUP($B1232,AR_AL,11,0)</f>
        <v>0</v>
      </c>
      <c r="M1232" s="6">
        <f>VLOOKUP($B1232,AR_AL,12,0)</f>
        <v>0</v>
      </c>
      <c r="N1232" s="6">
        <f>VLOOKUP($B1232,AR_AL,13,0)</f>
        <v>0</v>
      </c>
      <c r="O1232" s="6">
        <f>VLOOKUP($B1232,AR_AL,14,0)</f>
        <v>0</v>
      </c>
      <c r="P1232" s="6">
        <f>VLOOKUP($B1232,AR_AL,15,0)</f>
        <v>0</v>
      </c>
      <c r="Q1232" s="6">
        <f>VLOOKUP($B1232,AR_AL,16,0)</f>
        <v>0</v>
      </c>
    </row>
    <row r="1233" spans="1:17">
      <c r="A1233" s="2" t="s">
        <v>483</v>
      </c>
      <c r="B1233" s="2" t="s">
        <v>2115</v>
      </c>
      <c r="C1233" s="2" t="s">
        <v>77</v>
      </c>
      <c r="D1233" s="6">
        <f>VLOOKUP($B1233,AR_AL,3,0)</f>
        <v>0</v>
      </c>
      <c r="E1233" s="6">
        <f>VLOOKUP($B1233,AR_AL,4,0)</f>
        <v>0</v>
      </c>
      <c r="F1233" s="6">
        <f>VLOOKUP($B1233,AR_AL,5,0)</f>
        <v>0</v>
      </c>
      <c r="G1233" s="6">
        <f>VLOOKUP($B1233,AR_AL,6,0)</f>
        <v>0</v>
      </c>
      <c r="H1233" s="6">
        <f>VLOOKUP($B1233,AR_AL,7,0)</f>
        <v>0</v>
      </c>
      <c r="I1233" s="6">
        <f>VLOOKUP($B1233,AR_AL,8,0)</f>
        <v>0</v>
      </c>
      <c r="J1233" s="6">
        <f>VLOOKUP($B1233,AR_AL,9,0)</f>
        <v>0</v>
      </c>
      <c r="K1233" s="6">
        <f>VLOOKUP($B1233,AR_AL,10,0)</f>
        <v>0</v>
      </c>
      <c r="L1233" s="6">
        <f>VLOOKUP($B1233,AR_AL,11,0)</f>
        <v>0</v>
      </c>
      <c r="M1233" s="6">
        <f>VLOOKUP($B1233,AR_AL,12,0)</f>
        <v>0</v>
      </c>
      <c r="N1233" s="6">
        <f>VLOOKUP($B1233,AR_AL,13,0)</f>
        <v>0</v>
      </c>
      <c r="O1233" s="6">
        <f>VLOOKUP($B1233,AR_AL,14,0)</f>
        <v>0</v>
      </c>
      <c r="P1233" s="6">
        <f>VLOOKUP($B1233,AR_AL,15,0)</f>
        <v>0</v>
      </c>
      <c r="Q1233" s="6">
        <f>VLOOKUP($B1233,AR_AL,16,0)</f>
        <v>0</v>
      </c>
    </row>
    <row r="1234" spans="1:17">
      <c r="A1234" s="2" t="s">
        <v>483</v>
      </c>
      <c r="B1234" s="2" t="s">
        <v>2117</v>
      </c>
      <c r="C1234" s="2" t="s">
        <v>77</v>
      </c>
      <c r="D1234" s="6">
        <f>VLOOKUP($B1234,AR_AL,3,0)</f>
        <v>0</v>
      </c>
      <c r="E1234" s="6">
        <f>VLOOKUP($B1234,AR_AL,4,0)</f>
        <v>0</v>
      </c>
      <c r="F1234" s="6">
        <f>VLOOKUP($B1234,AR_AL,5,0)</f>
        <v>0</v>
      </c>
      <c r="G1234" s="6">
        <f>VLOOKUP($B1234,AR_AL,6,0)</f>
        <v>0</v>
      </c>
      <c r="H1234" s="6">
        <f>VLOOKUP($B1234,AR_AL,7,0)</f>
        <v>0</v>
      </c>
      <c r="I1234" s="6">
        <f>VLOOKUP($B1234,AR_AL,8,0)</f>
        <v>0</v>
      </c>
      <c r="J1234" s="6">
        <f>VLOOKUP($B1234,AR_AL,9,0)</f>
        <v>0</v>
      </c>
      <c r="K1234" s="6">
        <f>VLOOKUP($B1234,AR_AL,10,0)</f>
        <v>0</v>
      </c>
      <c r="L1234" s="6">
        <f>VLOOKUP($B1234,AR_AL,11,0)</f>
        <v>0</v>
      </c>
      <c r="M1234" s="6">
        <f>VLOOKUP($B1234,AR_AL,12,0)</f>
        <v>0</v>
      </c>
      <c r="N1234" s="6">
        <f>VLOOKUP($B1234,AR_AL,13,0)</f>
        <v>0</v>
      </c>
      <c r="O1234" s="6">
        <f>VLOOKUP($B1234,AR_AL,14,0)</f>
        <v>0</v>
      </c>
      <c r="P1234" s="6">
        <f>VLOOKUP($B1234,AR_AL,15,0)</f>
        <v>0</v>
      </c>
      <c r="Q1234" s="6">
        <f>VLOOKUP($B1234,AR_AL,16,0)</f>
        <v>0</v>
      </c>
    </row>
    <row r="1235" spans="1:17">
      <c r="A1235" s="2" t="s">
        <v>483</v>
      </c>
      <c r="B1235" s="2" t="s">
        <v>2119</v>
      </c>
      <c r="C1235" s="2" t="s">
        <v>77</v>
      </c>
      <c r="D1235" s="6">
        <f>VLOOKUP($B1235,AR_AL,3,0)</f>
        <v>0</v>
      </c>
      <c r="E1235" s="6">
        <f>VLOOKUP($B1235,AR_AL,4,0)</f>
        <v>0</v>
      </c>
      <c r="F1235" s="6">
        <f>VLOOKUP($B1235,AR_AL,5,0)</f>
        <v>0</v>
      </c>
      <c r="G1235" s="6">
        <f>VLOOKUP($B1235,AR_AL,6,0)</f>
        <v>0</v>
      </c>
      <c r="H1235" s="6">
        <f>VLOOKUP($B1235,AR_AL,7,0)</f>
        <v>0</v>
      </c>
      <c r="I1235" s="6">
        <f>VLOOKUP($B1235,AR_AL,8,0)</f>
        <v>0</v>
      </c>
      <c r="J1235" s="6">
        <f>VLOOKUP($B1235,AR_AL,9,0)</f>
        <v>0</v>
      </c>
      <c r="K1235" s="6">
        <f>VLOOKUP($B1235,AR_AL,10,0)</f>
        <v>0</v>
      </c>
      <c r="L1235" s="6">
        <f>VLOOKUP($B1235,AR_AL,11,0)</f>
        <v>0</v>
      </c>
      <c r="M1235" s="6">
        <f>VLOOKUP($B1235,AR_AL,12,0)</f>
        <v>0</v>
      </c>
      <c r="N1235" s="6">
        <f>VLOOKUP($B1235,AR_AL,13,0)</f>
        <v>0</v>
      </c>
      <c r="O1235" s="6">
        <f>VLOOKUP($B1235,AR_AL,14,0)</f>
        <v>0</v>
      </c>
      <c r="P1235" s="6">
        <f>VLOOKUP($B1235,AR_AL,15,0)</f>
        <v>0</v>
      </c>
      <c r="Q1235" s="6">
        <f>VLOOKUP($B1235,AR_AL,16,0)</f>
        <v>0</v>
      </c>
    </row>
    <row r="1236" spans="1:17">
      <c r="A1236" s="2" t="s">
        <v>483</v>
      </c>
      <c r="B1236" s="2" t="s">
        <v>2121</v>
      </c>
      <c r="C1236" s="2" t="s">
        <v>77</v>
      </c>
      <c r="D1236" s="6">
        <f>VLOOKUP($B1236,AR_AL,3,0)</f>
        <v>0</v>
      </c>
      <c r="E1236" s="6">
        <f>VLOOKUP($B1236,AR_AL,4,0)</f>
        <v>0</v>
      </c>
      <c r="F1236" s="6">
        <f>VLOOKUP($B1236,AR_AL,5,0)</f>
        <v>0</v>
      </c>
      <c r="G1236" s="6">
        <f>VLOOKUP($B1236,AR_AL,6,0)</f>
        <v>0</v>
      </c>
      <c r="H1236" s="6">
        <f>VLOOKUP($B1236,AR_AL,7,0)</f>
        <v>0</v>
      </c>
      <c r="I1236" s="6">
        <f>VLOOKUP($B1236,AR_AL,8,0)</f>
        <v>0</v>
      </c>
      <c r="J1236" s="6">
        <f>VLOOKUP($B1236,AR_AL,9,0)</f>
        <v>0</v>
      </c>
      <c r="K1236" s="6">
        <f>VLOOKUP($B1236,AR_AL,10,0)</f>
        <v>0</v>
      </c>
      <c r="L1236" s="6">
        <f>VLOOKUP($B1236,AR_AL,11,0)</f>
        <v>0</v>
      </c>
      <c r="M1236" s="6">
        <f>VLOOKUP($B1236,AR_AL,12,0)</f>
        <v>0</v>
      </c>
      <c r="N1236" s="6">
        <f>VLOOKUP($B1236,AR_AL,13,0)</f>
        <v>0</v>
      </c>
      <c r="O1236" s="6">
        <f>VLOOKUP($B1236,AR_AL,14,0)</f>
        <v>0</v>
      </c>
      <c r="P1236" s="6">
        <f>VLOOKUP($B1236,AR_AL,15,0)</f>
        <v>0</v>
      </c>
      <c r="Q1236" s="6">
        <f>VLOOKUP($B1236,AR_AL,16,0)</f>
        <v>0</v>
      </c>
    </row>
    <row r="1237" spans="1:17">
      <c r="A1237" s="2" t="s">
        <v>483</v>
      </c>
      <c r="B1237" s="2" t="s">
        <v>2123</v>
      </c>
      <c r="C1237" s="2" t="s">
        <v>77</v>
      </c>
      <c r="D1237" s="6">
        <f>VLOOKUP($B1237,AR_AL,3,0)</f>
        <v>0</v>
      </c>
      <c r="E1237" s="6">
        <f>VLOOKUP($B1237,AR_AL,4,0)</f>
        <v>0</v>
      </c>
      <c r="F1237" s="6">
        <f>VLOOKUP($B1237,AR_AL,5,0)</f>
        <v>0</v>
      </c>
      <c r="G1237" s="6">
        <f>VLOOKUP($B1237,AR_AL,6,0)</f>
        <v>0</v>
      </c>
      <c r="H1237" s="6">
        <f>VLOOKUP($B1237,AR_AL,7,0)</f>
        <v>0</v>
      </c>
      <c r="I1237" s="6">
        <f>VLOOKUP($B1237,AR_AL,8,0)</f>
        <v>0</v>
      </c>
      <c r="J1237" s="6">
        <f>VLOOKUP($B1237,AR_AL,9,0)</f>
        <v>0</v>
      </c>
      <c r="K1237" s="6">
        <f>VLOOKUP($B1237,AR_AL,10,0)</f>
        <v>0</v>
      </c>
      <c r="L1237" s="6">
        <f>VLOOKUP($B1237,AR_AL,11,0)</f>
        <v>0</v>
      </c>
      <c r="M1237" s="6">
        <f>VLOOKUP($B1237,AR_AL,12,0)</f>
        <v>0</v>
      </c>
      <c r="N1237" s="6">
        <f>VLOOKUP($B1237,AR_AL,13,0)</f>
        <v>0</v>
      </c>
      <c r="O1237" s="6">
        <f>VLOOKUP($B1237,AR_AL,14,0)</f>
        <v>0</v>
      </c>
      <c r="P1237" s="6">
        <f>VLOOKUP($B1237,AR_AL,15,0)</f>
        <v>0</v>
      </c>
      <c r="Q1237" s="6">
        <f>VLOOKUP($B1237,AR_AL,16,0)</f>
        <v>0</v>
      </c>
    </row>
    <row r="1238" spans="1:17">
      <c r="A1238" s="2" t="s">
        <v>483</v>
      </c>
      <c r="B1238" s="2" t="s">
        <v>2125</v>
      </c>
      <c r="C1238" s="2" t="s">
        <v>77</v>
      </c>
      <c r="D1238" s="6">
        <f>VLOOKUP($B1238,AR_AL,3,0)</f>
        <v>0</v>
      </c>
      <c r="E1238" s="6">
        <f>VLOOKUP($B1238,AR_AL,4,0)</f>
        <v>0</v>
      </c>
      <c r="F1238" s="6">
        <f>VLOOKUP($B1238,AR_AL,5,0)</f>
        <v>0</v>
      </c>
      <c r="G1238" s="6">
        <f>VLOOKUP($B1238,AR_AL,6,0)</f>
        <v>0</v>
      </c>
      <c r="H1238" s="6">
        <f>VLOOKUP($B1238,AR_AL,7,0)</f>
        <v>0</v>
      </c>
      <c r="I1238" s="6">
        <f>VLOOKUP($B1238,AR_AL,8,0)</f>
        <v>0</v>
      </c>
      <c r="J1238" s="6">
        <f>VLOOKUP($B1238,AR_AL,9,0)</f>
        <v>0</v>
      </c>
      <c r="K1238" s="6">
        <f>VLOOKUP($B1238,AR_AL,10,0)</f>
        <v>0</v>
      </c>
      <c r="L1238" s="6">
        <f>VLOOKUP($B1238,AR_AL,11,0)</f>
        <v>0</v>
      </c>
      <c r="M1238" s="6">
        <f>VLOOKUP($B1238,AR_AL,12,0)</f>
        <v>0</v>
      </c>
      <c r="N1238" s="6">
        <f>VLOOKUP($B1238,AR_AL,13,0)</f>
        <v>0</v>
      </c>
      <c r="O1238" s="6">
        <f>VLOOKUP($B1238,AR_AL,14,0)</f>
        <v>0</v>
      </c>
      <c r="P1238" s="6">
        <f>VLOOKUP($B1238,AR_AL,15,0)</f>
        <v>0</v>
      </c>
      <c r="Q1238" s="6">
        <f>VLOOKUP($B1238,AR_AL,16,0)</f>
        <v>0</v>
      </c>
    </row>
    <row r="1239" spans="1:17">
      <c r="A1239" s="2" t="s">
        <v>483</v>
      </c>
      <c r="B1239" s="2" t="s">
        <v>2127</v>
      </c>
      <c r="C1239" s="2" t="s">
        <v>77</v>
      </c>
      <c r="D1239" s="6">
        <f>VLOOKUP($B1239,AR_AL,3,0)</f>
        <v>0</v>
      </c>
      <c r="E1239" s="6">
        <f>VLOOKUP($B1239,AR_AL,4,0)</f>
        <v>0</v>
      </c>
      <c r="F1239" s="6">
        <f>VLOOKUP($B1239,AR_AL,5,0)</f>
        <v>0</v>
      </c>
      <c r="G1239" s="6">
        <f>VLOOKUP($B1239,AR_AL,6,0)</f>
        <v>0</v>
      </c>
      <c r="H1239" s="6">
        <f>VLOOKUP($B1239,AR_AL,7,0)</f>
        <v>0</v>
      </c>
      <c r="I1239" s="6">
        <f>VLOOKUP($B1239,AR_AL,8,0)</f>
        <v>0</v>
      </c>
      <c r="J1239" s="6">
        <f>VLOOKUP($B1239,AR_AL,9,0)</f>
        <v>0</v>
      </c>
      <c r="K1239" s="6">
        <f>VLOOKUP($B1239,AR_AL,10,0)</f>
        <v>0</v>
      </c>
      <c r="L1239" s="6">
        <f>VLOOKUP($B1239,AR_AL,11,0)</f>
        <v>0</v>
      </c>
      <c r="M1239" s="6">
        <f>VLOOKUP($B1239,AR_AL,12,0)</f>
        <v>0</v>
      </c>
      <c r="N1239" s="6">
        <f>VLOOKUP($B1239,AR_AL,13,0)</f>
        <v>0</v>
      </c>
      <c r="O1239" s="6">
        <f>VLOOKUP($B1239,AR_AL,14,0)</f>
        <v>0</v>
      </c>
      <c r="P1239" s="6">
        <f>VLOOKUP($B1239,AR_AL,15,0)</f>
        <v>0</v>
      </c>
      <c r="Q1239" s="6">
        <f>VLOOKUP($B1239,AR_AL,16,0)</f>
        <v>0</v>
      </c>
    </row>
    <row r="1240" spans="1:17">
      <c r="A1240" s="2" t="s">
        <v>483</v>
      </c>
      <c r="B1240" s="2" t="s">
        <v>2129</v>
      </c>
      <c r="C1240" s="2" t="s">
        <v>77</v>
      </c>
      <c r="D1240" s="6">
        <f>VLOOKUP($B1240,AR_AL,3,0)</f>
        <v>0</v>
      </c>
      <c r="E1240" s="6">
        <f>VLOOKUP($B1240,AR_AL,4,0)</f>
        <v>0</v>
      </c>
      <c r="F1240" s="6">
        <f>VLOOKUP($B1240,AR_AL,5,0)</f>
        <v>0</v>
      </c>
      <c r="G1240" s="6">
        <f>VLOOKUP($B1240,AR_AL,6,0)</f>
        <v>0</v>
      </c>
      <c r="H1240" s="6">
        <f>VLOOKUP($B1240,AR_AL,7,0)</f>
        <v>0</v>
      </c>
      <c r="I1240" s="6">
        <f>VLOOKUP($B1240,AR_AL,8,0)</f>
        <v>0</v>
      </c>
      <c r="J1240" s="6">
        <f>VLOOKUP($B1240,AR_AL,9,0)</f>
        <v>0</v>
      </c>
      <c r="K1240" s="6">
        <f>VLOOKUP($B1240,AR_AL,10,0)</f>
        <v>0</v>
      </c>
      <c r="L1240" s="6">
        <f>VLOOKUP($B1240,AR_AL,11,0)</f>
        <v>0</v>
      </c>
      <c r="M1240" s="6">
        <f>VLOOKUP($B1240,AR_AL,12,0)</f>
        <v>0</v>
      </c>
      <c r="N1240" s="6">
        <f>VLOOKUP($B1240,AR_AL,13,0)</f>
        <v>0</v>
      </c>
      <c r="O1240" s="6">
        <f>VLOOKUP($B1240,AR_AL,14,0)</f>
        <v>0</v>
      </c>
      <c r="P1240" s="6">
        <f>VLOOKUP($B1240,AR_AL,15,0)</f>
        <v>0</v>
      </c>
      <c r="Q1240" s="6">
        <f>VLOOKUP($B1240,AR_AL,16,0)</f>
        <v>0</v>
      </c>
    </row>
    <row r="1241" spans="1:17">
      <c r="A1241" s="2" t="s">
        <v>483</v>
      </c>
      <c r="B1241" s="2" t="s">
        <v>2164</v>
      </c>
      <c r="C1241" s="2" t="s">
        <v>77</v>
      </c>
      <c r="D1241" s="6">
        <f>VLOOKUP($B1241,AR_AL,3,0)</f>
        <v>0</v>
      </c>
      <c r="E1241" s="6">
        <f>VLOOKUP($B1241,AR_AL,4,0)</f>
        <v>0</v>
      </c>
      <c r="F1241" s="6">
        <f>VLOOKUP($B1241,AR_AL,5,0)</f>
        <v>0</v>
      </c>
      <c r="G1241" s="6">
        <f>VLOOKUP($B1241,AR_AL,6,0)</f>
        <v>0</v>
      </c>
      <c r="H1241" s="6">
        <f>VLOOKUP($B1241,AR_AL,7,0)</f>
        <v>0</v>
      </c>
      <c r="I1241" s="6">
        <f>VLOOKUP($B1241,AR_AL,8,0)</f>
        <v>0</v>
      </c>
      <c r="J1241" s="6">
        <f>VLOOKUP($B1241,AR_AL,9,0)</f>
        <v>0</v>
      </c>
      <c r="K1241" s="6">
        <f>VLOOKUP($B1241,AR_AL,10,0)</f>
        <v>0</v>
      </c>
      <c r="L1241" s="6">
        <f>VLOOKUP($B1241,AR_AL,11,0)</f>
        <v>0</v>
      </c>
      <c r="M1241" s="6">
        <f>VLOOKUP($B1241,AR_AL,12,0)</f>
        <v>0</v>
      </c>
      <c r="N1241" s="6">
        <f>VLOOKUP($B1241,AR_AL,13,0)</f>
        <v>0</v>
      </c>
      <c r="O1241" s="6">
        <f>VLOOKUP($B1241,AR_AL,14,0)</f>
        <v>0</v>
      </c>
      <c r="P1241" s="6">
        <f>VLOOKUP($B1241,AR_AL,15,0)</f>
        <v>0</v>
      </c>
      <c r="Q1241" s="6">
        <f>VLOOKUP($B1241,AR_AL,16,0)</f>
        <v>0</v>
      </c>
    </row>
    <row r="1242" spans="1:17">
      <c r="A1242" s="2" t="s">
        <v>483</v>
      </c>
      <c r="B1242" s="2" t="s">
        <v>2168</v>
      </c>
      <c r="C1242" s="2" t="s">
        <v>77</v>
      </c>
      <c r="D1242" s="6">
        <f>VLOOKUP($B1242,AR_AL,3,0)</f>
        <v>0</v>
      </c>
      <c r="E1242" s="6">
        <f>VLOOKUP($B1242,AR_AL,4,0)</f>
        <v>0</v>
      </c>
      <c r="F1242" s="6">
        <f>VLOOKUP($B1242,AR_AL,5,0)</f>
        <v>0</v>
      </c>
      <c r="G1242" s="6">
        <f>VLOOKUP($B1242,AR_AL,6,0)</f>
        <v>0</v>
      </c>
      <c r="H1242" s="6">
        <f>VLOOKUP($B1242,AR_AL,7,0)</f>
        <v>0</v>
      </c>
      <c r="I1242" s="6">
        <f>VLOOKUP($B1242,AR_AL,8,0)</f>
        <v>0</v>
      </c>
      <c r="J1242" s="6">
        <f>VLOOKUP($B1242,AR_AL,9,0)</f>
        <v>0</v>
      </c>
      <c r="K1242" s="6">
        <f>VLOOKUP($B1242,AR_AL,10,0)</f>
        <v>0</v>
      </c>
      <c r="L1242" s="6">
        <f>VLOOKUP($B1242,AR_AL,11,0)</f>
        <v>0</v>
      </c>
      <c r="M1242" s="6">
        <f>VLOOKUP($B1242,AR_AL,12,0)</f>
        <v>0</v>
      </c>
      <c r="N1242" s="6">
        <f>VLOOKUP($B1242,AR_AL,13,0)</f>
        <v>0</v>
      </c>
      <c r="O1242" s="6">
        <f>VLOOKUP($B1242,AR_AL,14,0)</f>
        <v>0</v>
      </c>
      <c r="P1242" s="6">
        <f>VLOOKUP($B1242,AR_AL,15,0)</f>
        <v>0</v>
      </c>
      <c r="Q1242" s="6">
        <f>VLOOKUP($B1242,AR_AL,16,0)</f>
        <v>0</v>
      </c>
    </row>
    <row r="1243" spans="1:17">
      <c r="A1243" s="2" t="s">
        <v>483</v>
      </c>
      <c r="B1243" s="2" t="s">
        <v>3339</v>
      </c>
      <c r="C1243" s="2" t="s">
        <v>77</v>
      </c>
      <c r="D1243" s="6">
        <f>VLOOKUP($B1243,AR_AL,3,0)</f>
        <v>0</v>
      </c>
      <c r="E1243" s="6">
        <f>VLOOKUP($B1243,AR_AL,4,0)</f>
        <v>0</v>
      </c>
      <c r="F1243" s="6">
        <f>VLOOKUP($B1243,AR_AL,5,0)</f>
        <v>0</v>
      </c>
      <c r="G1243" s="6">
        <f>VLOOKUP($B1243,AR_AL,6,0)</f>
        <v>0</v>
      </c>
      <c r="H1243" s="6">
        <f>VLOOKUP($B1243,AR_AL,7,0)</f>
        <v>0</v>
      </c>
      <c r="I1243" s="6">
        <f>VLOOKUP($B1243,AR_AL,8,0)</f>
        <v>0</v>
      </c>
      <c r="J1243" s="6">
        <f>VLOOKUP($B1243,AR_AL,9,0)</f>
        <v>0</v>
      </c>
      <c r="K1243" s="6">
        <f>VLOOKUP($B1243,AR_AL,10,0)</f>
        <v>0</v>
      </c>
      <c r="L1243" s="6">
        <f>VLOOKUP($B1243,AR_AL,11,0)</f>
        <v>0</v>
      </c>
      <c r="M1243" s="6">
        <f>VLOOKUP($B1243,AR_AL,12,0)</f>
        <v>0</v>
      </c>
      <c r="N1243" s="6">
        <f>VLOOKUP($B1243,AR_AL,13,0)</f>
        <v>0</v>
      </c>
      <c r="O1243" s="6">
        <f>VLOOKUP($B1243,AR_AL,14,0)</f>
        <v>0</v>
      </c>
      <c r="P1243" s="6">
        <f>VLOOKUP($B1243,AR_AL,15,0)</f>
        <v>0</v>
      </c>
      <c r="Q1243" s="6">
        <f>VLOOKUP($B1243,AR_AL,16,0)</f>
        <v>0</v>
      </c>
    </row>
    <row r="1244" spans="1:17">
      <c r="A1244" s="2" t="s">
        <v>532</v>
      </c>
      <c r="B1244" s="2" t="s">
        <v>533</v>
      </c>
      <c r="C1244" s="2" t="s">
        <v>77</v>
      </c>
      <c r="D1244" s="6">
        <f>VLOOKUP($B1244,AR_AL,3,0)</f>
        <v>0</v>
      </c>
      <c r="E1244" s="6">
        <f>VLOOKUP($B1244,AR_AL,4,0)</f>
        <v>0</v>
      </c>
      <c r="F1244" s="6">
        <f>VLOOKUP($B1244,AR_AL,5,0)</f>
        <v>0</v>
      </c>
      <c r="G1244" s="6">
        <f>VLOOKUP($B1244,AR_AL,6,0)</f>
        <v>0</v>
      </c>
      <c r="H1244" s="6">
        <f>VLOOKUP($B1244,AR_AL,7,0)</f>
        <v>0</v>
      </c>
      <c r="I1244" s="6">
        <f>VLOOKUP($B1244,AR_AL,8,0)</f>
        <v>0</v>
      </c>
      <c r="J1244" s="6">
        <f>VLOOKUP($B1244,AR_AL,9,0)</f>
        <v>0</v>
      </c>
      <c r="K1244" s="6">
        <f>VLOOKUP($B1244,AR_AL,10,0)</f>
        <v>0</v>
      </c>
      <c r="L1244" s="6">
        <f>VLOOKUP($B1244,AR_AL,11,0)</f>
        <v>0</v>
      </c>
      <c r="M1244" s="6">
        <f>VLOOKUP($B1244,AR_AL,12,0)</f>
        <v>0</v>
      </c>
      <c r="N1244" s="6">
        <f>VLOOKUP($B1244,AR_AL,13,0)</f>
        <v>0</v>
      </c>
      <c r="O1244" s="6">
        <f>VLOOKUP($B1244,AR_AL,14,0)</f>
        <v>0</v>
      </c>
      <c r="P1244" s="6">
        <f>VLOOKUP($B1244,AR_AL,15,0)</f>
        <v>0</v>
      </c>
      <c r="Q1244" s="6">
        <f>VLOOKUP($B1244,AR_AL,16,0)</f>
        <v>0</v>
      </c>
    </row>
    <row r="1245" spans="1:17">
      <c r="A1245" s="2" t="s">
        <v>532</v>
      </c>
      <c r="B1245" s="2" t="s">
        <v>540</v>
      </c>
      <c r="C1245" s="2" t="s">
        <v>77</v>
      </c>
      <c r="D1245" s="6" t="e">
        <f>VLOOKUP($B1245,AR_AL,3,0)</f>
        <v>#N/A</v>
      </c>
      <c r="E1245" s="6" t="e">
        <f>VLOOKUP($B1245,AR_AL,4,0)</f>
        <v>#N/A</v>
      </c>
      <c r="F1245" s="6" t="e">
        <f>VLOOKUP($B1245,AR_AL,5,0)</f>
        <v>#N/A</v>
      </c>
      <c r="G1245" s="6" t="e">
        <f>VLOOKUP($B1245,AR_AL,6,0)</f>
        <v>#N/A</v>
      </c>
      <c r="H1245" s="6" t="e">
        <f>VLOOKUP($B1245,AR_AL,7,0)</f>
        <v>#N/A</v>
      </c>
      <c r="I1245" s="6" t="e">
        <f>VLOOKUP($B1245,AR_AL,8,0)</f>
        <v>#N/A</v>
      </c>
      <c r="J1245" s="6" t="e">
        <f>VLOOKUP($B1245,AR_AL,9,0)</f>
        <v>#N/A</v>
      </c>
      <c r="K1245" s="6" t="e">
        <f>VLOOKUP($B1245,AR_AL,10,0)</f>
        <v>#N/A</v>
      </c>
      <c r="L1245" s="6" t="e">
        <f>VLOOKUP($B1245,AR_AL,11,0)</f>
        <v>#N/A</v>
      </c>
      <c r="M1245" s="6" t="e">
        <f>VLOOKUP($B1245,AR_AL,12,0)</f>
        <v>#N/A</v>
      </c>
      <c r="N1245" s="6" t="e">
        <f>VLOOKUP($B1245,AR_AL,13,0)</f>
        <v>#N/A</v>
      </c>
      <c r="O1245" s="6" t="e">
        <f>VLOOKUP($B1245,AR_AL,14,0)</f>
        <v>#N/A</v>
      </c>
      <c r="P1245" s="6" t="e">
        <f>VLOOKUP($B1245,AR_AL,15,0)</f>
        <v>#N/A</v>
      </c>
      <c r="Q1245" s="6" t="e">
        <f>VLOOKUP($B1245,AR_AL,16,0)</f>
        <v>#N/A</v>
      </c>
    </row>
    <row r="1246" spans="1:17">
      <c r="A1246" s="2" t="s">
        <v>532</v>
      </c>
      <c r="B1246" s="2" t="s">
        <v>541</v>
      </c>
      <c r="C1246" s="2" t="s">
        <v>77</v>
      </c>
      <c r="D1246" s="6" t="e">
        <f>VLOOKUP($B1246,AR_AL,3,0)</f>
        <v>#N/A</v>
      </c>
      <c r="E1246" s="6" t="e">
        <f>VLOOKUP($B1246,AR_AL,4,0)</f>
        <v>#N/A</v>
      </c>
      <c r="F1246" s="6" t="e">
        <f>VLOOKUP($B1246,AR_AL,5,0)</f>
        <v>#N/A</v>
      </c>
      <c r="G1246" s="6" t="e">
        <f>VLOOKUP($B1246,AR_AL,6,0)</f>
        <v>#N/A</v>
      </c>
      <c r="H1246" s="6" t="e">
        <f>VLOOKUP($B1246,AR_AL,7,0)</f>
        <v>#N/A</v>
      </c>
      <c r="I1246" s="6" t="e">
        <f>VLOOKUP($B1246,AR_AL,8,0)</f>
        <v>#N/A</v>
      </c>
      <c r="J1246" s="6" t="e">
        <f>VLOOKUP($B1246,AR_AL,9,0)</f>
        <v>#N/A</v>
      </c>
      <c r="K1246" s="6" t="e">
        <f>VLOOKUP($B1246,AR_AL,10,0)</f>
        <v>#N/A</v>
      </c>
      <c r="L1246" s="6" t="e">
        <f>VLOOKUP($B1246,AR_AL,11,0)</f>
        <v>#N/A</v>
      </c>
      <c r="M1246" s="6" t="e">
        <f>VLOOKUP($B1246,AR_AL,12,0)</f>
        <v>#N/A</v>
      </c>
      <c r="N1246" s="6" t="e">
        <f>VLOOKUP($B1246,AR_AL,13,0)</f>
        <v>#N/A</v>
      </c>
      <c r="O1246" s="6" t="e">
        <f>VLOOKUP($B1246,AR_AL,14,0)</f>
        <v>#N/A</v>
      </c>
      <c r="P1246" s="6" t="e">
        <f>VLOOKUP($B1246,AR_AL,15,0)</f>
        <v>#N/A</v>
      </c>
      <c r="Q1246" s="6" t="e">
        <f>VLOOKUP($B1246,AR_AL,16,0)</f>
        <v>#N/A</v>
      </c>
    </row>
    <row r="1247" spans="1:17">
      <c r="A1247" s="2" t="s">
        <v>532</v>
      </c>
      <c r="B1247" s="2" t="s">
        <v>544</v>
      </c>
      <c r="C1247" s="2" t="s">
        <v>77</v>
      </c>
      <c r="D1247" s="6" t="e">
        <f>VLOOKUP($B1247,AR_AL,3,0)</f>
        <v>#N/A</v>
      </c>
      <c r="E1247" s="6" t="e">
        <f>VLOOKUP($B1247,AR_AL,4,0)</f>
        <v>#N/A</v>
      </c>
      <c r="F1247" s="6" t="e">
        <f>VLOOKUP($B1247,AR_AL,5,0)</f>
        <v>#N/A</v>
      </c>
      <c r="G1247" s="6" t="e">
        <f>VLOOKUP($B1247,AR_AL,6,0)</f>
        <v>#N/A</v>
      </c>
      <c r="H1247" s="6" t="e">
        <f>VLOOKUP($B1247,AR_AL,7,0)</f>
        <v>#N/A</v>
      </c>
      <c r="I1247" s="6" t="e">
        <f>VLOOKUP($B1247,AR_AL,8,0)</f>
        <v>#N/A</v>
      </c>
      <c r="J1247" s="6" t="e">
        <f>VLOOKUP($B1247,AR_AL,9,0)</f>
        <v>#N/A</v>
      </c>
      <c r="K1247" s="6" t="e">
        <f>VLOOKUP($B1247,AR_AL,10,0)</f>
        <v>#N/A</v>
      </c>
      <c r="L1247" s="6" t="e">
        <f>VLOOKUP($B1247,AR_AL,11,0)</f>
        <v>#N/A</v>
      </c>
      <c r="M1247" s="6" t="e">
        <f>VLOOKUP($B1247,AR_AL,12,0)</f>
        <v>#N/A</v>
      </c>
      <c r="N1247" s="6" t="e">
        <f>VLOOKUP($B1247,AR_AL,13,0)</f>
        <v>#N/A</v>
      </c>
      <c r="O1247" s="6" t="e">
        <f>VLOOKUP($B1247,AR_AL,14,0)</f>
        <v>#N/A</v>
      </c>
      <c r="P1247" s="6" t="e">
        <f>VLOOKUP($B1247,AR_AL,15,0)</f>
        <v>#N/A</v>
      </c>
      <c r="Q1247" s="6" t="e">
        <f>VLOOKUP($B1247,AR_AL,16,0)</f>
        <v>#N/A</v>
      </c>
    </row>
    <row r="1248" spans="1:17">
      <c r="A1248" s="2" t="s">
        <v>532</v>
      </c>
      <c r="B1248" s="2" t="s">
        <v>545</v>
      </c>
      <c r="C1248" s="2" t="s">
        <v>77</v>
      </c>
      <c r="D1248" s="6" t="e">
        <f>VLOOKUP($B1248,AR_AL,3,0)</f>
        <v>#N/A</v>
      </c>
      <c r="E1248" s="6" t="e">
        <f>VLOOKUP($B1248,AR_AL,4,0)</f>
        <v>#N/A</v>
      </c>
      <c r="F1248" s="6" t="e">
        <f>VLOOKUP($B1248,AR_AL,5,0)</f>
        <v>#N/A</v>
      </c>
      <c r="G1248" s="6" t="e">
        <f>VLOOKUP($B1248,AR_AL,6,0)</f>
        <v>#N/A</v>
      </c>
      <c r="H1248" s="6" t="e">
        <f>VLOOKUP($B1248,AR_AL,7,0)</f>
        <v>#N/A</v>
      </c>
      <c r="I1248" s="6" t="e">
        <f>VLOOKUP($B1248,AR_AL,8,0)</f>
        <v>#N/A</v>
      </c>
      <c r="J1248" s="6" t="e">
        <f>VLOOKUP($B1248,AR_AL,9,0)</f>
        <v>#N/A</v>
      </c>
      <c r="K1248" s="6" t="e">
        <f>VLOOKUP($B1248,AR_AL,10,0)</f>
        <v>#N/A</v>
      </c>
      <c r="L1248" s="6" t="e">
        <f>VLOOKUP($B1248,AR_AL,11,0)</f>
        <v>#N/A</v>
      </c>
      <c r="M1248" s="6" t="e">
        <f>VLOOKUP($B1248,AR_AL,12,0)</f>
        <v>#N/A</v>
      </c>
      <c r="N1248" s="6" t="e">
        <f>VLOOKUP($B1248,AR_AL,13,0)</f>
        <v>#N/A</v>
      </c>
      <c r="O1248" s="6" t="e">
        <f>VLOOKUP($B1248,AR_AL,14,0)</f>
        <v>#N/A</v>
      </c>
      <c r="P1248" s="6" t="e">
        <f>VLOOKUP($B1248,AR_AL,15,0)</f>
        <v>#N/A</v>
      </c>
      <c r="Q1248" s="6" t="e">
        <f>VLOOKUP($B1248,AR_AL,16,0)</f>
        <v>#N/A</v>
      </c>
    </row>
    <row r="1249" spans="1:17">
      <c r="A1249" s="2" t="s">
        <v>532</v>
      </c>
      <c r="B1249" s="2" t="s">
        <v>546</v>
      </c>
      <c r="C1249" s="2" t="s">
        <v>77</v>
      </c>
      <c r="D1249" s="6" t="e">
        <f>VLOOKUP($B1249,AR_AL,3,0)</f>
        <v>#N/A</v>
      </c>
      <c r="E1249" s="6" t="e">
        <f>VLOOKUP($B1249,AR_AL,4,0)</f>
        <v>#N/A</v>
      </c>
      <c r="F1249" s="6" t="e">
        <f>VLOOKUP($B1249,AR_AL,5,0)</f>
        <v>#N/A</v>
      </c>
      <c r="G1249" s="6" t="e">
        <f>VLOOKUP($B1249,AR_AL,6,0)</f>
        <v>#N/A</v>
      </c>
      <c r="H1249" s="6" t="e">
        <f>VLOOKUP($B1249,AR_AL,7,0)</f>
        <v>#N/A</v>
      </c>
      <c r="I1249" s="6" t="e">
        <f>VLOOKUP($B1249,AR_AL,8,0)</f>
        <v>#N/A</v>
      </c>
      <c r="J1249" s="6" t="e">
        <f>VLOOKUP($B1249,AR_AL,9,0)</f>
        <v>#N/A</v>
      </c>
      <c r="K1249" s="6" t="e">
        <f>VLOOKUP($B1249,AR_AL,10,0)</f>
        <v>#N/A</v>
      </c>
      <c r="L1249" s="6" t="e">
        <f>VLOOKUP($B1249,AR_AL,11,0)</f>
        <v>#N/A</v>
      </c>
      <c r="M1249" s="6" t="e">
        <f>VLOOKUP($B1249,AR_AL,12,0)</f>
        <v>#N/A</v>
      </c>
      <c r="N1249" s="6" t="e">
        <f>VLOOKUP($B1249,AR_AL,13,0)</f>
        <v>#N/A</v>
      </c>
      <c r="O1249" s="6" t="e">
        <f>VLOOKUP($B1249,AR_AL,14,0)</f>
        <v>#N/A</v>
      </c>
      <c r="P1249" s="6" t="e">
        <f>VLOOKUP($B1249,AR_AL,15,0)</f>
        <v>#N/A</v>
      </c>
      <c r="Q1249" s="6" t="e">
        <f>VLOOKUP($B1249,AR_AL,16,0)</f>
        <v>#N/A</v>
      </c>
    </row>
    <row r="1250" spans="1:17">
      <c r="A1250" s="2" t="s">
        <v>532</v>
      </c>
      <c r="B1250" s="2" t="s">
        <v>547</v>
      </c>
      <c r="C1250" s="2" t="s">
        <v>77</v>
      </c>
      <c r="D1250" s="6" t="e">
        <f>VLOOKUP($B1250,AR_AL,3,0)</f>
        <v>#N/A</v>
      </c>
      <c r="E1250" s="6" t="e">
        <f>VLOOKUP($B1250,AR_AL,4,0)</f>
        <v>#N/A</v>
      </c>
      <c r="F1250" s="6" t="e">
        <f>VLOOKUP($B1250,AR_AL,5,0)</f>
        <v>#N/A</v>
      </c>
      <c r="G1250" s="6" t="e">
        <f>VLOOKUP($B1250,AR_AL,6,0)</f>
        <v>#N/A</v>
      </c>
      <c r="H1250" s="6" t="e">
        <f>VLOOKUP($B1250,AR_AL,7,0)</f>
        <v>#N/A</v>
      </c>
      <c r="I1250" s="6" t="e">
        <f>VLOOKUP($B1250,AR_AL,8,0)</f>
        <v>#N/A</v>
      </c>
      <c r="J1250" s="6" t="e">
        <f>VLOOKUP($B1250,AR_AL,9,0)</f>
        <v>#N/A</v>
      </c>
      <c r="K1250" s="6" t="e">
        <f>VLOOKUP($B1250,AR_AL,10,0)</f>
        <v>#N/A</v>
      </c>
      <c r="L1250" s="6" t="e">
        <f>VLOOKUP($B1250,AR_AL,11,0)</f>
        <v>#N/A</v>
      </c>
      <c r="M1250" s="6" t="e">
        <f>VLOOKUP($B1250,AR_AL,12,0)</f>
        <v>#N/A</v>
      </c>
      <c r="N1250" s="6" t="e">
        <f>VLOOKUP($B1250,AR_AL,13,0)</f>
        <v>#N/A</v>
      </c>
      <c r="O1250" s="6" t="e">
        <f>VLOOKUP($B1250,AR_AL,14,0)</f>
        <v>#N/A</v>
      </c>
      <c r="P1250" s="6" t="e">
        <f>VLOOKUP($B1250,AR_AL,15,0)</f>
        <v>#N/A</v>
      </c>
      <c r="Q1250" s="6" t="e">
        <f>VLOOKUP($B1250,AR_AL,16,0)</f>
        <v>#N/A</v>
      </c>
    </row>
    <row r="1251" spans="1:17">
      <c r="A1251" s="2" t="s">
        <v>532</v>
      </c>
      <c r="B1251" s="2" t="s">
        <v>548</v>
      </c>
      <c r="C1251" s="2" t="s">
        <v>77</v>
      </c>
      <c r="D1251" s="6" t="e">
        <f>VLOOKUP($B1251,AR_AL,3,0)</f>
        <v>#N/A</v>
      </c>
      <c r="E1251" s="6" t="e">
        <f>VLOOKUP($B1251,AR_AL,4,0)</f>
        <v>#N/A</v>
      </c>
      <c r="F1251" s="6" t="e">
        <f>VLOOKUP($B1251,AR_AL,5,0)</f>
        <v>#N/A</v>
      </c>
      <c r="G1251" s="6" t="e">
        <f>VLOOKUP($B1251,AR_AL,6,0)</f>
        <v>#N/A</v>
      </c>
      <c r="H1251" s="6" t="e">
        <f>VLOOKUP($B1251,AR_AL,7,0)</f>
        <v>#N/A</v>
      </c>
      <c r="I1251" s="6" t="e">
        <f>VLOOKUP($B1251,AR_AL,8,0)</f>
        <v>#N/A</v>
      </c>
      <c r="J1251" s="6" t="e">
        <f>VLOOKUP($B1251,AR_AL,9,0)</f>
        <v>#N/A</v>
      </c>
      <c r="K1251" s="6" t="e">
        <f>VLOOKUP($B1251,AR_AL,10,0)</f>
        <v>#N/A</v>
      </c>
      <c r="L1251" s="6" t="e">
        <f>VLOOKUP($B1251,AR_AL,11,0)</f>
        <v>#N/A</v>
      </c>
      <c r="M1251" s="6" t="e">
        <f>VLOOKUP($B1251,AR_AL,12,0)</f>
        <v>#N/A</v>
      </c>
      <c r="N1251" s="6" t="e">
        <f>VLOOKUP($B1251,AR_AL,13,0)</f>
        <v>#N/A</v>
      </c>
      <c r="O1251" s="6" t="e">
        <f>VLOOKUP($B1251,AR_AL,14,0)</f>
        <v>#N/A</v>
      </c>
      <c r="P1251" s="6" t="e">
        <f>VLOOKUP($B1251,AR_AL,15,0)</f>
        <v>#N/A</v>
      </c>
      <c r="Q1251" s="6" t="e">
        <f>VLOOKUP($B1251,AR_AL,16,0)</f>
        <v>#N/A</v>
      </c>
    </row>
    <row r="1252" spans="1:17">
      <c r="A1252" s="2" t="s">
        <v>532</v>
      </c>
      <c r="B1252" s="2" t="s">
        <v>549</v>
      </c>
      <c r="C1252" s="2" t="s">
        <v>77</v>
      </c>
      <c r="D1252" s="6" t="e">
        <f>VLOOKUP($B1252,AR_AL,3,0)</f>
        <v>#N/A</v>
      </c>
      <c r="E1252" s="6" t="e">
        <f>VLOOKUP($B1252,AR_AL,4,0)</f>
        <v>#N/A</v>
      </c>
      <c r="F1252" s="6" t="e">
        <f>VLOOKUP($B1252,AR_AL,5,0)</f>
        <v>#N/A</v>
      </c>
      <c r="G1252" s="6" t="e">
        <f>VLOOKUP($B1252,AR_AL,6,0)</f>
        <v>#N/A</v>
      </c>
      <c r="H1252" s="6" t="e">
        <f>VLOOKUP($B1252,AR_AL,7,0)</f>
        <v>#N/A</v>
      </c>
      <c r="I1252" s="6" t="e">
        <f>VLOOKUP($B1252,AR_AL,8,0)</f>
        <v>#N/A</v>
      </c>
      <c r="J1252" s="6" t="e">
        <f>VLOOKUP($B1252,AR_AL,9,0)</f>
        <v>#N/A</v>
      </c>
      <c r="K1252" s="6" t="e">
        <f>VLOOKUP($B1252,AR_AL,10,0)</f>
        <v>#N/A</v>
      </c>
      <c r="L1252" s="6" t="e">
        <f>VLOOKUP($B1252,AR_AL,11,0)</f>
        <v>#N/A</v>
      </c>
      <c r="M1252" s="6" t="e">
        <f>VLOOKUP($B1252,AR_AL,12,0)</f>
        <v>#N/A</v>
      </c>
      <c r="N1252" s="6" t="e">
        <f>VLOOKUP($B1252,AR_AL,13,0)</f>
        <v>#N/A</v>
      </c>
      <c r="O1252" s="6" t="e">
        <f>VLOOKUP($B1252,AR_AL,14,0)</f>
        <v>#N/A</v>
      </c>
      <c r="P1252" s="6" t="e">
        <f>VLOOKUP($B1252,AR_AL,15,0)</f>
        <v>#N/A</v>
      </c>
      <c r="Q1252" s="6" t="e">
        <f>VLOOKUP($B1252,AR_AL,16,0)</f>
        <v>#N/A</v>
      </c>
    </row>
    <row r="1253" spans="1:17">
      <c r="A1253" s="2" t="s">
        <v>532</v>
      </c>
      <c r="B1253" s="2" t="s">
        <v>550</v>
      </c>
      <c r="C1253" s="2" t="s">
        <v>77</v>
      </c>
      <c r="D1253" s="6" t="e">
        <f>VLOOKUP($B1253,AR_AL,3,0)</f>
        <v>#N/A</v>
      </c>
      <c r="E1253" s="6" t="e">
        <f>VLOOKUP($B1253,AR_AL,4,0)</f>
        <v>#N/A</v>
      </c>
      <c r="F1253" s="6" t="e">
        <f>VLOOKUP($B1253,AR_AL,5,0)</f>
        <v>#N/A</v>
      </c>
      <c r="G1253" s="6" t="e">
        <f>VLOOKUP($B1253,AR_AL,6,0)</f>
        <v>#N/A</v>
      </c>
      <c r="H1253" s="6" t="e">
        <f>VLOOKUP($B1253,AR_AL,7,0)</f>
        <v>#N/A</v>
      </c>
      <c r="I1253" s="6" t="e">
        <f>VLOOKUP($B1253,AR_AL,8,0)</f>
        <v>#N/A</v>
      </c>
      <c r="J1253" s="6" t="e">
        <f>VLOOKUP($B1253,AR_AL,9,0)</f>
        <v>#N/A</v>
      </c>
      <c r="K1253" s="6" t="e">
        <f>VLOOKUP($B1253,AR_AL,10,0)</f>
        <v>#N/A</v>
      </c>
      <c r="L1253" s="6" t="e">
        <f>VLOOKUP($B1253,AR_AL,11,0)</f>
        <v>#N/A</v>
      </c>
      <c r="M1253" s="6" t="e">
        <f>VLOOKUP($B1253,AR_AL,12,0)</f>
        <v>#N/A</v>
      </c>
      <c r="N1253" s="6" t="e">
        <f>VLOOKUP($B1253,AR_AL,13,0)</f>
        <v>#N/A</v>
      </c>
      <c r="O1253" s="6" t="e">
        <f>VLOOKUP($B1253,AR_AL,14,0)</f>
        <v>#N/A</v>
      </c>
      <c r="P1253" s="6" t="e">
        <f>VLOOKUP($B1253,AR_AL,15,0)</f>
        <v>#N/A</v>
      </c>
      <c r="Q1253" s="6" t="e">
        <f>VLOOKUP($B1253,AR_AL,16,0)</f>
        <v>#N/A</v>
      </c>
    </row>
    <row r="1254" spans="1:17">
      <c r="A1254" s="2" t="s">
        <v>532</v>
      </c>
      <c r="B1254" s="2" t="s">
        <v>551</v>
      </c>
      <c r="C1254" s="2" t="s">
        <v>77</v>
      </c>
      <c r="D1254" s="6" t="e">
        <f>VLOOKUP($B1254,AR_AL,3,0)</f>
        <v>#N/A</v>
      </c>
      <c r="E1254" s="6" t="e">
        <f>VLOOKUP($B1254,AR_AL,4,0)</f>
        <v>#N/A</v>
      </c>
      <c r="F1254" s="6" t="e">
        <f>VLOOKUP($B1254,AR_AL,5,0)</f>
        <v>#N/A</v>
      </c>
      <c r="G1254" s="6" t="e">
        <f>VLOOKUP($B1254,AR_AL,6,0)</f>
        <v>#N/A</v>
      </c>
      <c r="H1254" s="6" t="e">
        <f>VLOOKUP($B1254,AR_AL,7,0)</f>
        <v>#N/A</v>
      </c>
      <c r="I1254" s="6" t="e">
        <f>VLOOKUP($B1254,AR_AL,8,0)</f>
        <v>#N/A</v>
      </c>
      <c r="J1254" s="6" t="e">
        <f>VLOOKUP($B1254,AR_AL,9,0)</f>
        <v>#N/A</v>
      </c>
      <c r="K1254" s="6" t="e">
        <f>VLOOKUP($B1254,AR_AL,10,0)</f>
        <v>#N/A</v>
      </c>
      <c r="L1254" s="6" t="e">
        <f>VLOOKUP($B1254,AR_AL,11,0)</f>
        <v>#N/A</v>
      </c>
      <c r="M1254" s="6" t="e">
        <f>VLOOKUP($B1254,AR_AL,12,0)</f>
        <v>#N/A</v>
      </c>
      <c r="N1254" s="6" t="e">
        <f>VLOOKUP($B1254,AR_AL,13,0)</f>
        <v>#N/A</v>
      </c>
      <c r="O1254" s="6" t="e">
        <f>VLOOKUP($B1254,AR_AL,14,0)</f>
        <v>#N/A</v>
      </c>
      <c r="P1254" s="6" t="e">
        <f>VLOOKUP($B1254,AR_AL,15,0)</f>
        <v>#N/A</v>
      </c>
      <c r="Q1254" s="6" t="e">
        <f>VLOOKUP($B1254,AR_AL,16,0)</f>
        <v>#N/A</v>
      </c>
    </row>
    <row r="1255" spans="1:17">
      <c r="A1255" s="2" t="s">
        <v>532</v>
      </c>
      <c r="B1255" s="2" t="s">
        <v>552</v>
      </c>
      <c r="C1255" s="2" t="s">
        <v>77</v>
      </c>
      <c r="D1255" s="6" t="e">
        <f>VLOOKUP($B1255,AR_AL,3,0)</f>
        <v>#N/A</v>
      </c>
      <c r="E1255" s="6" t="e">
        <f>VLOOKUP($B1255,AR_AL,4,0)</f>
        <v>#N/A</v>
      </c>
      <c r="F1255" s="6" t="e">
        <f>VLOOKUP($B1255,AR_AL,5,0)</f>
        <v>#N/A</v>
      </c>
      <c r="G1255" s="6" t="e">
        <f>VLOOKUP($B1255,AR_AL,6,0)</f>
        <v>#N/A</v>
      </c>
      <c r="H1255" s="6" t="e">
        <f>VLOOKUP($B1255,AR_AL,7,0)</f>
        <v>#N/A</v>
      </c>
      <c r="I1255" s="6" t="e">
        <f>VLOOKUP($B1255,AR_AL,8,0)</f>
        <v>#N/A</v>
      </c>
      <c r="J1255" s="6" t="e">
        <f>VLOOKUP($B1255,AR_AL,9,0)</f>
        <v>#N/A</v>
      </c>
      <c r="K1255" s="6" t="e">
        <f>VLOOKUP($B1255,AR_AL,10,0)</f>
        <v>#N/A</v>
      </c>
      <c r="L1255" s="6" t="e">
        <f>VLOOKUP($B1255,AR_AL,11,0)</f>
        <v>#N/A</v>
      </c>
      <c r="M1255" s="6" t="e">
        <f>VLOOKUP($B1255,AR_AL,12,0)</f>
        <v>#N/A</v>
      </c>
      <c r="N1255" s="6" t="e">
        <f>VLOOKUP($B1255,AR_AL,13,0)</f>
        <v>#N/A</v>
      </c>
      <c r="O1255" s="6" t="e">
        <f>VLOOKUP($B1255,AR_AL,14,0)</f>
        <v>#N/A</v>
      </c>
      <c r="P1255" s="6" t="e">
        <f>VLOOKUP($B1255,AR_AL,15,0)</f>
        <v>#N/A</v>
      </c>
      <c r="Q1255" s="6" t="e">
        <f>VLOOKUP($B1255,AR_AL,16,0)</f>
        <v>#N/A</v>
      </c>
    </row>
    <row r="1256" spans="1:17">
      <c r="A1256" s="2" t="s">
        <v>532</v>
      </c>
      <c r="B1256" s="2" t="s">
        <v>553</v>
      </c>
      <c r="C1256" s="2" t="s">
        <v>77</v>
      </c>
      <c r="D1256" s="6" t="e">
        <f>VLOOKUP($B1256,AR_AL,3,0)</f>
        <v>#N/A</v>
      </c>
      <c r="E1256" s="6" t="e">
        <f>VLOOKUP($B1256,AR_AL,4,0)</f>
        <v>#N/A</v>
      </c>
      <c r="F1256" s="6" t="e">
        <f>VLOOKUP($B1256,AR_AL,5,0)</f>
        <v>#N/A</v>
      </c>
      <c r="G1256" s="6" t="e">
        <f>VLOOKUP($B1256,AR_AL,6,0)</f>
        <v>#N/A</v>
      </c>
      <c r="H1256" s="6" t="e">
        <f>VLOOKUP($B1256,AR_AL,7,0)</f>
        <v>#N/A</v>
      </c>
      <c r="I1256" s="6" t="e">
        <f>VLOOKUP($B1256,AR_AL,8,0)</f>
        <v>#N/A</v>
      </c>
      <c r="J1256" s="6" t="e">
        <f>VLOOKUP($B1256,AR_AL,9,0)</f>
        <v>#N/A</v>
      </c>
      <c r="K1256" s="6" t="e">
        <f>VLOOKUP($B1256,AR_AL,10,0)</f>
        <v>#N/A</v>
      </c>
      <c r="L1256" s="6" t="e">
        <f>VLOOKUP($B1256,AR_AL,11,0)</f>
        <v>#N/A</v>
      </c>
      <c r="M1256" s="6" t="e">
        <f>VLOOKUP($B1256,AR_AL,12,0)</f>
        <v>#N/A</v>
      </c>
      <c r="N1256" s="6" t="e">
        <f>VLOOKUP($B1256,AR_AL,13,0)</f>
        <v>#N/A</v>
      </c>
      <c r="O1256" s="6" t="e">
        <f>VLOOKUP($B1256,AR_AL,14,0)</f>
        <v>#N/A</v>
      </c>
      <c r="P1256" s="6" t="e">
        <f>VLOOKUP($B1256,AR_AL,15,0)</f>
        <v>#N/A</v>
      </c>
      <c r="Q1256" s="6" t="e">
        <f>VLOOKUP($B1256,AR_AL,16,0)</f>
        <v>#N/A</v>
      </c>
    </row>
    <row r="1257" spans="1:17">
      <c r="A1257" s="2" t="s">
        <v>532</v>
      </c>
      <c r="B1257" s="2" t="s">
        <v>2142</v>
      </c>
      <c r="C1257" s="2" t="s">
        <v>77</v>
      </c>
      <c r="D1257" s="6" t="e">
        <f>VLOOKUP($B1257,AR_AL,3,0)</f>
        <v>#N/A</v>
      </c>
      <c r="E1257" s="6" t="e">
        <f>VLOOKUP($B1257,AR_AL,4,0)</f>
        <v>#N/A</v>
      </c>
      <c r="F1257" s="6" t="e">
        <f>VLOOKUP($B1257,AR_AL,5,0)</f>
        <v>#N/A</v>
      </c>
      <c r="G1257" s="6" t="e">
        <f>VLOOKUP($B1257,AR_AL,6,0)</f>
        <v>#N/A</v>
      </c>
      <c r="H1257" s="6" t="e">
        <f>VLOOKUP($B1257,AR_AL,7,0)</f>
        <v>#N/A</v>
      </c>
      <c r="I1257" s="6" t="e">
        <f>VLOOKUP($B1257,AR_AL,8,0)</f>
        <v>#N/A</v>
      </c>
      <c r="J1257" s="6" t="e">
        <f>VLOOKUP($B1257,AR_AL,9,0)</f>
        <v>#N/A</v>
      </c>
      <c r="K1257" s="6" t="e">
        <f>VLOOKUP($B1257,AR_AL,10,0)</f>
        <v>#N/A</v>
      </c>
      <c r="L1257" s="6" t="e">
        <f>VLOOKUP($B1257,AR_AL,11,0)</f>
        <v>#N/A</v>
      </c>
      <c r="M1257" s="6" t="e">
        <f>VLOOKUP($B1257,AR_AL,12,0)</f>
        <v>#N/A</v>
      </c>
      <c r="N1257" s="6" t="e">
        <f>VLOOKUP($B1257,AR_AL,13,0)</f>
        <v>#N/A</v>
      </c>
      <c r="O1257" s="6" t="e">
        <f>VLOOKUP($B1257,AR_AL,14,0)</f>
        <v>#N/A</v>
      </c>
      <c r="P1257" s="6" t="e">
        <f>VLOOKUP($B1257,AR_AL,15,0)</f>
        <v>#N/A</v>
      </c>
      <c r="Q1257" s="6" t="e">
        <f>VLOOKUP($B1257,AR_AL,16,0)</f>
        <v>#N/A</v>
      </c>
    </row>
    <row r="1258" spans="1:17">
      <c r="A1258" s="2" t="s">
        <v>532</v>
      </c>
      <c r="B1258" s="2" t="s">
        <v>2143</v>
      </c>
      <c r="C1258" s="2" t="s">
        <v>77</v>
      </c>
      <c r="D1258" s="6" t="e">
        <f>VLOOKUP($B1258,AR_AL,3,0)</f>
        <v>#N/A</v>
      </c>
      <c r="E1258" s="6" t="e">
        <f>VLOOKUP($B1258,AR_AL,4,0)</f>
        <v>#N/A</v>
      </c>
      <c r="F1258" s="6" t="e">
        <f>VLOOKUP($B1258,AR_AL,5,0)</f>
        <v>#N/A</v>
      </c>
      <c r="G1258" s="6" t="e">
        <f>VLOOKUP($B1258,AR_AL,6,0)</f>
        <v>#N/A</v>
      </c>
      <c r="H1258" s="6" t="e">
        <f>VLOOKUP($B1258,AR_AL,7,0)</f>
        <v>#N/A</v>
      </c>
      <c r="I1258" s="6" t="e">
        <f>VLOOKUP($B1258,AR_AL,8,0)</f>
        <v>#N/A</v>
      </c>
      <c r="J1258" s="6" t="e">
        <f>VLOOKUP($B1258,AR_AL,9,0)</f>
        <v>#N/A</v>
      </c>
      <c r="K1258" s="6" t="e">
        <f>VLOOKUP($B1258,AR_AL,10,0)</f>
        <v>#N/A</v>
      </c>
      <c r="L1258" s="6" t="e">
        <f>VLOOKUP($B1258,AR_AL,11,0)</f>
        <v>#N/A</v>
      </c>
      <c r="M1258" s="6" t="e">
        <f>VLOOKUP($B1258,AR_AL,12,0)</f>
        <v>#N/A</v>
      </c>
      <c r="N1258" s="6" t="e">
        <f>VLOOKUP($B1258,AR_AL,13,0)</f>
        <v>#N/A</v>
      </c>
      <c r="O1258" s="6" t="e">
        <f>VLOOKUP($B1258,AR_AL,14,0)</f>
        <v>#N/A</v>
      </c>
      <c r="P1258" s="6" t="e">
        <f>VLOOKUP($B1258,AR_AL,15,0)</f>
        <v>#N/A</v>
      </c>
      <c r="Q1258" s="6" t="e">
        <f>VLOOKUP($B1258,AR_AL,16,0)</f>
        <v>#N/A</v>
      </c>
    </row>
    <row r="1259" spans="1:17">
      <c r="A1259" s="2" t="s">
        <v>532</v>
      </c>
      <c r="B1259" s="2" t="s">
        <v>2144</v>
      </c>
      <c r="C1259" s="2" t="s">
        <v>77</v>
      </c>
      <c r="D1259" s="6" t="e">
        <f>VLOOKUP($B1259,AR_AL,3,0)</f>
        <v>#N/A</v>
      </c>
      <c r="E1259" s="6" t="e">
        <f>VLOOKUP($B1259,AR_AL,4,0)</f>
        <v>#N/A</v>
      </c>
      <c r="F1259" s="6" t="e">
        <f>VLOOKUP($B1259,AR_AL,5,0)</f>
        <v>#N/A</v>
      </c>
      <c r="G1259" s="6" t="e">
        <f>VLOOKUP($B1259,AR_AL,6,0)</f>
        <v>#N/A</v>
      </c>
      <c r="H1259" s="6" t="e">
        <f>VLOOKUP($B1259,AR_AL,7,0)</f>
        <v>#N/A</v>
      </c>
      <c r="I1259" s="6" t="e">
        <f>VLOOKUP($B1259,AR_AL,8,0)</f>
        <v>#N/A</v>
      </c>
      <c r="J1259" s="6" t="e">
        <f>VLOOKUP($B1259,AR_AL,9,0)</f>
        <v>#N/A</v>
      </c>
      <c r="K1259" s="6" t="e">
        <f>VLOOKUP($B1259,AR_AL,10,0)</f>
        <v>#N/A</v>
      </c>
      <c r="L1259" s="6" t="e">
        <f>VLOOKUP($B1259,AR_AL,11,0)</f>
        <v>#N/A</v>
      </c>
      <c r="M1259" s="6" t="e">
        <f>VLOOKUP($B1259,AR_AL,12,0)</f>
        <v>#N/A</v>
      </c>
      <c r="N1259" s="6" t="e">
        <f>VLOOKUP($B1259,AR_AL,13,0)</f>
        <v>#N/A</v>
      </c>
      <c r="O1259" s="6" t="e">
        <f>VLOOKUP($B1259,AR_AL,14,0)</f>
        <v>#N/A</v>
      </c>
      <c r="P1259" s="6" t="e">
        <f>VLOOKUP($B1259,AR_AL,15,0)</f>
        <v>#N/A</v>
      </c>
      <c r="Q1259" s="6" t="e">
        <f>VLOOKUP($B1259,AR_AL,16,0)</f>
        <v>#N/A</v>
      </c>
    </row>
    <row r="1260" spans="1:17">
      <c r="A1260" s="2" t="s">
        <v>532</v>
      </c>
      <c r="B1260" s="2" t="s">
        <v>2145</v>
      </c>
      <c r="C1260" s="2" t="s">
        <v>77</v>
      </c>
      <c r="D1260" s="6" t="e">
        <f>VLOOKUP($B1260,AR_AL,3,0)</f>
        <v>#N/A</v>
      </c>
      <c r="E1260" s="6" t="e">
        <f>VLOOKUP($B1260,AR_AL,4,0)</f>
        <v>#N/A</v>
      </c>
      <c r="F1260" s="6" t="e">
        <f>VLOOKUP($B1260,AR_AL,5,0)</f>
        <v>#N/A</v>
      </c>
      <c r="G1260" s="6" t="e">
        <f>VLOOKUP($B1260,AR_AL,6,0)</f>
        <v>#N/A</v>
      </c>
      <c r="H1260" s="6" t="e">
        <f>VLOOKUP($B1260,AR_AL,7,0)</f>
        <v>#N/A</v>
      </c>
      <c r="I1260" s="6" t="e">
        <f>VLOOKUP($B1260,AR_AL,8,0)</f>
        <v>#N/A</v>
      </c>
      <c r="J1260" s="6" t="e">
        <f>VLOOKUP($B1260,AR_AL,9,0)</f>
        <v>#N/A</v>
      </c>
      <c r="K1260" s="6" t="e">
        <f>VLOOKUP($B1260,AR_AL,10,0)</f>
        <v>#N/A</v>
      </c>
      <c r="L1260" s="6" t="e">
        <f>VLOOKUP($B1260,AR_AL,11,0)</f>
        <v>#N/A</v>
      </c>
      <c r="M1260" s="6" t="e">
        <f>VLOOKUP($B1260,AR_AL,12,0)</f>
        <v>#N/A</v>
      </c>
      <c r="N1260" s="6" t="e">
        <f>VLOOKUP($B1260,AR_AL,13,0)</f>
        <v>#N/A</v>
      </c>
      <c r="O1260" s="6" t="e">
        <f>VLOOKUP($B1260,AR_AL,14,0)</f>
        <v>#N/A</v>
      </c>
      <c r="P1260" s="6" t="e">
        <f>VLOOKUP($B1260,AR_AL,15,0)</f>
        <v>#N/A</v>
      </c>
      <c r="Q1260" s="6" t="e">
        <f>VLOOKUP($B1260,AR_AL,16,0)</f>
        <v>#N/A</v>
      </c>
    </row>
    <row r="1261" spans="1:17">
      <c r="A1261" s="2" t="s">
        <v>532</v>
      </c>
      <c r="B1261" s="2" t="s">
        <v>2146</v>
      </c>
      <c r="C1261" s="2" t="s">
        <v>77</v>
      </c>
      <c r="D1261" s="6" t="e">
        <f>VLOOKUP($B1261,AR_AL,3,0)</f>
        <v>#N/A</v>
      </c>
      <c r="E1261" s="6" t="e">
        <f>VLOOKUP($B1261,AR_AL,4,0)</f>
        <v>#N/A</v>
      </c>
      <c r="F1261" s="6" t="e">
        <f>VLOOKUP($B1261,AR_AL,5,0)</f>
        <v>#N/A</v>
      </c>
      <c r="G1261" s="6" t="e">
        <f>VLOOKUP($B1261,AR_AL,6,0)</f>
        <v>#N/A</v>
      </c>
      <c r="H1261" s="6" t="e">
        <f>VLOOKUP($B1261,AR_AL,7,0)</f>
        <v>#N/A</v>
      </c>
      <c r="I1261" s="6" t="e">
        <f>VLOOKUP($B1261,AR_AL,8,0)</f>
        <v>#N/A</v>
      </c>
      <c r="J1261" s="6" t="e">
        <f>VLOOKUP($B1261,AR_AL,9,0)</f>
        <v>#N/A</v>
      </c>
      <c r="K1261" s="6" t="e">
        <f>VLOOKUP($B1261,AR_AL,10,0)</f>
        <v>#N/A</v>
      </c>
      <c r="L1261" s="6" t="e">
        <f>VLOOKUP($B1261,AR_AL,11,0)</f>
        <v>#N/A</v>
      </c>
      <c r="M1261" s="6" t="e">
        <f>VLOOKUP($B1261,AR_AL,12,0)</f>
        <v>#N/A</v>
      </c>
      <c r="N1261" s="6" t="e">
        <f>VLOOKUP($B1261,AR_AL,13,0)</f>
        <v>#N/A</v>
      </c>
      <c r="O1261" s="6" t="e">
        <f>VLOOKUP($B1261,AR_AL,14,0)</f>
        <v>#N/A</v>
      </c>
      <c r="P1261" s="6" t="e">
        <f>VLOOKUP($B1261,AR_AL,15,0)</f>
        <v>#N/A</v>
      </c>
      <c r="Q1261" s="6" t="e">
        <f>VLOOKUP($B1261,AR_AL,16,0)</f>
        <v>#N/A</v>
      </c>
    </row>
    <row r="1262" spans="1:17">
      <c r="A1262" s="2" t="s">
        <v>532</v>
      </c>
      <c r="B1262" s="2" t="s">
        <v>2147</v>
      </c>
      <c r="C1262" s="2" t="s">
        <v>77</v>
      </c>
      <c r="D1262" s="6" t="e">
        <f>VLOOKUP($B1262,AR_AL,3,0)</f>
        <v>#N/A</v>
      </c>
      <c r="E1262" s="6" t="e">
        <f>VLOOKUP($B1262,AR_AL,4,0)</f>
        <v>#N/A</v>
      </c>
      <c r="F1262" s="6" t="e">
        <f>VLOOKUP($B1262,AR_AL,5,0)</f>
        <v>#N/A</v>
      </c>
      <c r="G1262" s="6" t="e">
        <f>VLOOKUP($B1262,AR_AL,6,0)</f>
        <v>#N/A</v>
      </c>
      <c r="H1262" s="6" t="e">
        <f>VLOOKUP($B1262,AR_AL,7,0)</f>
        <v>#N/A</v>
      </c>
      <c r="I1262" s="6" t="e">
        <f>VLOOKUP($B1262,AR_AL,8,0)</f>
        <v>#N/A</v>
      </c>
      <c r="J1262" s="6" t="e">
        <f>VLOOKUP($B1262,AR_AL,9,0)</f>
        <v>#N/A</v>
      </c>
      <c r="K1262" s="6" t="e">
        <f>VLOOKUP($B1262,AR_AL,10,0)</f>
        <v>#N/A</v>
      </c>
      <c r="L1262" s="6" t="e">
        <f>VLOOKUP($B1262,AR_AL,11,0)</f>
        <v>#N/A</v>
      </c>
      <c r="M1262" s="6" t="e">
        <f>VLOOKUP($B1262,AR_AL,12,0)</f>
        <v>#N/A</v>
      </c>
      <c r="N1262" s="6" t="e">
        <f>VLOOKUP($B1262,AR_AL,13,0)</f>
        <v>#N/A</v>
      </c>
      <c r="O1262" s="6" t="e">
        <f>VLOOKUP($B1262,AR_AL,14,0)</f>
        <v>#N/A</v>
      </c>
      <c r="P1262" s="6" t="e">
        <f>VLOOKUP($B1262,AR_AL,15,0)</f>
        <v>#N/A</v>
      </c>
      <c r="Q1262" s="6" t="e">
        <f>VLOOKUP($B1262,AR_AL,16,0)</f>
        <v>#N/A</v>
      </c>
    </row>
    <row r="1263" spans="1:17">
      <c r="A1263" s="2" t="s">
        <v>532</v>
      </c>
      <c r="B1263" s="2" t="s">
        <v>2148</v>
      </c>
      <c r="C1263" s="2" t="s">
        <v>77</v>
      </c>
      <c r="D1263" s="6" t="e">
        <f>VLOOKUP($B1263,AR_AL,3,0)</f>
        <v>#N/A</v>
      </c>
      <c r="E1263" s="6" t="e">
        <f>VLOOKUP($B1263,AR_AL,4,0)</f>
        <v>#N/A</v>
      </c>
      <c r="F1263" s="6" t="e">
        <f>VLOOKUP($B1263,AR_AL,5,0)</f>
        <v>#N/A</v>
      </c>
      <c r="G1263" s="6" t="e">
        <f>VLOOKUP($B1263,AR_AL,6,0)</f>
        <v>#N/A</v>
      </c>
      <c r="H1263" s="6" t="e">
        <f>VLOOKUP($B1263,AR_AL,7,0)</f>
        <v>#N/A</v>
      </c>
      <c r="I1263" s="6" t="e">
        <f>VLOOKUP($B1263,AR_AL,8,0)</f>
        <v>#N/A</v>
      </c>
      <c r="J1263" s="6" t="e">
        <f>VLOOKUP($B1263,AR_AL,9,0)</f>
        <v>#N/A</v>
      </c>
      <c r="K1263" s="6" t="e">
        <f>VLOOKUP($B1263,AR_AL,10,0)</f>
        <v>#N/A</v>
      </c>
      <c r="L1263" s="6" t="e">
        <f>VLOOKUP($B1263,AR_AL,11,0)</f>
        <v>#N/A</v>
      </c>
      <c r="M1263" s="6" t="e">
        <f>VLOOKUP($B1263,AR_AL,12,0)</f>
        <v>#N/A</v>
      </c>
      <c r="N1263" s="6" t="e">
        <f>VLOOKUP($B1263,AR_AL,13,0)</f>
        <v>#N/A</v>
      </c>
      <c r="O1263" s="6" t="e">
        <f>VLOOKUP($B1263,AR_AL,14,0)</f>
        <v>#N/A</v>
      </c>
      <c r="P1263" s="6" t="e">
        <f>VLOOKUP($B1263,AR_AL,15,0)</f>
        <v>#N/A</v>
      </c>
      <c r="Q1263" s="6" t="e">
        <f>VLOOKUP($B1263,AR_AL,16,0)</f>
        <v>#N/A</v>
      </c>
    </row>
    <row r="1264" spans="1:17">
      <c r="A1264" s="2" t="s">
        <v>532</v>
      </c>
      <c r="B1264" s="2" t="s">
        <v>2149</v>
      </c>
      <c r="C1264" s="2" t="s">
        <v>77</v>
      </c>
      <c r="D1264" s="6" t="e">
        <f>VLOOKUP($B1264,AR_AL,3,0)</f>
        <v>#N/A</v>
      </c>
      <c r="E1264" s="6" t="e">
        <f>VLOOKUP($B1264,AR_AL,4,0)</f>
        <v>#N/A</v>
      </c>
      <c r="F1264" s="6" t="e">
        <f>VLOOKUP($B1264,AR_AL,5,0)</f>
        <v>#N/A</v>
      </c>
      <c r="G1264" s="6" t="e">
        <f>VLOOKUP($B1264,AR_AL,6,0)</f>
        <v>#N/A</v>
      </c>
      <c r="H1264" s="6" t="e">
        <f>VLOOKUP($B1264,AR_AL,7,0)</f>
        <v>#N/A</v>
      </c>
      <c r="I1264" s="6" t="e">
        <f>VLOOKUP($B1264,AR_AL,8,0)</f>
        <v>#N/A</v>
      </c>
      <c r="J1264" s="6" t="e">
        <f>VLOOKUP($B1264,AR_AL,9,0)</f>
        <v>#N/A</v>
      </c>
      <c r="K1264" s="6" t="e">
        <f>VLOOKUP($B1264,AR_AL,10,0)</f>
        <v>#N/A</v>
      </c>
      <c r="L1264" s="6" t="e">
        <f>VLOOKUP($B1264,AR_AL,11,0)</f>
        <v>#N/A</v>
      </c>
      <c r="M1264" s="6" t="e">
        <f>VLOOKUP($B1264,AR_AL,12,0)</f>
        <v>#N/A</v>
      </c>
      <c r="N1264" s="6" t="e">
        <f>VLOOKUP($B1264,AR_AL,13,0)</f>
        <v>#N/A</v>
      </c>
      <c r="O1264" s="6" t="e">
        <f>VLOOKUP($B1264,AR_AL,14,0)</f>
        <v>#N/A</v>
      </c>
      <c r="P1264" s="6" t="e">
        <f>VLOOKUP($B1264,AR_AL,15,0)</f>
        <v>#N/A</v>
      </c>
      <c r="Q1264" s="6" t="e">
        <f>VLOOKUP($B1264,AR_AL,16,0)</f>
        <v>#N/A</v>
      </c>
    </row>
    <row r="1265" spans="1:17">
      <c r="A1265" s="2" t="s">
        <v>532</v>
      </c>
      <c r="B1265" s="2" t="s">
        <v>2150</v>
      </c>
      <c r="C1265" s="2" t="s">
        <v>77</v>
      </c>
      <c r="D1265" s="6" t="e">
        <f>VLOOKUP($B1265,AR_AL,3,0)</f>
        <v>#N/A</v>
      </c>
      <c r="E1265" s="6" t="e">
        <f>VLOOKUP($B1265,AR_AL,4,0)</f>
        <v>#N/A</v>
      </c>
      <c r="F1265" s="6" t="e">
        <f>VLOOKUP($B1265,AR_AL,5,0)</f>
        <v>#N/A</v>
      </c>
      <c r="G1265" s="6" t="e">
        <f>VLOOKUP($B1265,AR_AL,6,0)</f>
        <v>#N/A</v>
      </c>
      <c r="H1265" s="6" t="e">
        <f>VLOOKUP($B1265,AR_AL,7,0)</f>
        <v>#N/A</v>
      </c>
      <c r="I1265" s="6" t="e">
        <f>VLOOKUP($B1265,AR_AL,8,0)</f>
        <v>#N/A</v>
      </c>
      <c r="J1265" s="6" t="e">
        <f>VLOOKUP($B1265,AR_AL,9,0)</f>
        <v>#N/A</v>
      </c>
      <c r="K1265" s="6" t="e">
        <f>VLOOKUP($B1265,AR_AL,10,0)</f>
        <v>#N/A</v>
      </c>
      <c r="L1265" s="6" t="e">
        <f>VLOOKUP($B1265,AR_AL,11,0)</f>
        <v>#N/A</v>
      </c>
      <c r="M1265" s="6" t="e">
        <f>VLOOKUP($B1265,AR_AL,12,0)</f>
        <v>#N/A</v>
      </c>
      <c r="N1265" s="6" t="e">
        <f>VLOOKUP($B1265,AR_AL,13,0)</f>
        <v>#N/A</v>
      </c>
      <c r="O1265" s="6" t="e">
        <f>VLOOKUP($B1265,AR_AL,14,0)</f>
        <v>#N/A</v>
      </c>
      <c r="P1265" s="6" t="e">
        <f>VLOOKUP($B1265,AR_AL,15,0)</f>
        <v>#N/A</v>
      </c>
      <c r="Q1265" s="6" t="e">
        <f>VLOOKUP($B1265,AR_AL,16,0)</f>
        <v>#N/A</v>
      </c>
    </row>
    <row r="1266" spans="1:17">
      <c r="A1266" s="2" t="s">
        <v>532</v>
      </c>
      <c r="B1266" s="2" t="s">
        <v>2151</v>
      </c>
      <c r="C1266" s="2" t="s">
        <v>77</v>
      </c>
      <c r="D1266" s="6" t="e">
        <f>VLOOKUP($B1266,AR_AL,3,0)</f>
        <v>#N/A</v>
      </c>
      <c r="E1266" s="6" t="e">
        <f>VLOOKUP($B1266,AR_AL,4,0)</f>
        <v>#N/A</v>
      </c>
      <c r="F1266" s="6" t="e">
        <f>VLOOKUP($B1266,AR_AL,5,0)</f>
        <v>#N/A</v>
      </c>
      <c r="G1266" s="6" t="e">
        <f>VLOOKUP($B1266,AR_AL,6,0)</f>
        <v>#N/A</v>
      </c>
      <c r="H1266" s="6" t="e">
        <f>VLOOKUP($B1266,AR_AL,7,0)</f>
        <v>#N/A</v>
      </c>
      <c r="I1266" s="6" t="e">
        <f>VLOOKUP($B1266,AR_AL,8,0)</f>
        <v>#N/A</v>
      </c>
      <c r="J1266" s="6" t="e">
        <f>VLOOKUP($B1266,AR_AL,9,0)</f>
        <v>#N/A</v>
      </c>
      <c r="K1266" s="6" t="e">
        <f>VLOOKUP($B1266,AR_AL,10,0)</f>
        <v>#N/A</v>
      </c>
      <c r="L1266" s="6" t="e">
        <f>VLOOKUP($B1266,AR_AL,11,0)</f>
        <v>#N/A</v>
      </c>
      <c r="M1266" s="6" t="e">
        <f>VLOOKUP($B1266,AR_AL,12,0)</f>
        <v>#N/A</v>
      </c>
      <c r="N1266" s="6" t="e">
        <f>VLOOKUP($B1266,AR_AL,13,0)</f>
        <v>#N/A</v>
      </c>
      <c r="O1266" s="6" t="e">
        <f>VLOOKUP($B1266,AR_AL,14,0)</f>
        <v>#N/A</v>
      </c>
      <c r="P1266" s="6" t="e">
        <f>VLOOKUP($B1266,AR_AL,15,0)</f>
        <v>#N/A</v>
      </c>
      <c r="Q1266" s="6" t="e">
        <f>VLOOKUP($B1266,AR_AL,16,0)</f>
        <v>#N/A</v>
      </c>
    </row>
    <row r="1267" spans="1:17">
      <c r="A1267" s="2" t="s">
        <v>532</v>
      </c>
      <c r="B1267" s="2" t="s">
        <v>2152</v>
      </c>
      <c r="C1267" s="2" t="s">
        <v>77</v>
      </c>
      <c r="D1267" s="6" t="e">
        <f>VLOOKUP($B1267,AR_AL,3,0)</f>
        <v>#N/A</v>
      </c>
      <c r="E1267" s="6" t="e">
        <f>VLOOKUP($B1267,AR_AL,4,0)</f>
        <v>#N/A</v>
      </c>
      <c r="F1267" s="6" t="e">
        <f>VLOOKUP($B1267,AR_AL,5,0)</f>
        <v>#N/A</v>
      </c>
      <c r="G1267" s="6" t="e">
        <f>VLOOKUP($B1267,AR_AL,6,0)</f>
        <v>#N/A</v>
      </c>
      <c r="H1267" s="6" t="e">
        <f>VLOOKUP($B1267,AR_AL,7,0)</f>
        <v>#N/A</v>
      </c>
      <c r="I1267" s="6" t="e">
        <f>VLOOKUP($B1267,AR_AL,8,0)</f>
        <v>#N/A</v>
      </c>
      <c r="J1267" s="6" t="e">
        <f>VLOOKUP($B1267,AR_AL,9,0)</f>
        <v>#N/A</v>
      </c>
      <c r="K1267" s="6" t="e">
        <f>VLOOKUP($B1267,AR_AL,10,0)</f>
        <v>#N/A</v>
      </c>
      <c r="L1267" s="6" t="e">
        <f>VLOOKUP($B1267,AR_AL,11,0)</f>
        <v>#N/A</v>
      </c>
      <c r="M1267" s="6" t="e">
        <f>VLOOKUP($B1267,AR_AL,12,0)</f>
        <v>#N/A</v>
      </c>
      <c r="N1267" s="6" t="e">
        <f>VLOOKUP($B1267,AR_AL,13,0)</f>
        <v>#N/A</v>
      </c>
      <c r="O1267" s="6" t="e">
        <f>VLOOKUP($B1267,AR_AL,14,0)</f>
        <v>#N/A</v>
      </c>
      <c r="P1267" s="6" t="e">
        <f>VLOOKUP($B1267,AR_AL,15,0)</f>
        <v>#N/A</v>
      </c>
      <c r="Q1267" s="6" t="e">
        <f>VLOOKUP($B1267,AR_AL,16,0)</f>
        <v>#N/A</v>
      </c>
    </row>
    <row r="1268" spans="1:17">
      <c r="A1268" s="2" t="s">
        <v>532</v>
      </c>
      <c r="B1268" s="2" t="s">
        <v>2153</v>
      </c>
      <c r="C1268" s="2" t="s">
        <v>77</v>
      </c>
      <c r="D1268" s="6" t="e">
        <f>VLOOKUP($B1268,AR_AL,3,0)</f>
        <v>#N/A</v>
      </c>
      <c r="E1268" s="6" t="e">
        <f>VLOOKUP($B1268,AR_AL,4,0)</f>
        <v>#N/A</v>
      </c>
      <c r="F1268" s="6" t="e">
        <f>VLOOKUP($B1268,AR_AL,5,0)</f>
        <v>#N/A</v>
      </c>
      <c r="G1268" s="6" t="e">
        <f>VLOOKUP($B1268,AR_AL,6,0)</f>
        <v>#N/A</v>
      </c>
      <c r="H1268" s="6" t="e">
        <f>VLOOKUP($B1268,AR_AL,7,0)</f>
        <v>#N/A</v>
      </c>
      <c r="I1268" s="6" t="e">
        <f>VLOOKUP($B1268,AR_AL,8,0)</f>
        <v>#N/A</v>
      </c>
      <c r="J1268" s="6" t="e">
        <f>VLOOKUP($B1268,AR_AL,9,0)</f>
        <v>#N/A</v>
      </c>
      <c r="K1268" s="6" t="e">
        <f>VLOOKUP($B1268,AR_AL,10,0)</f>
        <v>#N/A</v>
      </c>
      <c r="L1268" s="6" t="e">
        <f>VLOOKUP($B1268,AR_AL,11,0)</f>
        <v>#N/A</v>
      </c>
      <c r="M1268" s="6" t="e">
        <f>VLOOKUP($B1268,AR_AL,12,0)</f>
        <v>#N/A</v>
      </c>
      <c r="N1268" s="6" t="e">
        <f>VLOOKUP($B1268,AR_AL,13,0)</f>
        <v>#N/A</v>
      </c>
      <c r="O1268" s="6" t="e">
        <f>VLOOKUP($B1268,AR_AL,14,0)</f>
        <v>#N/A</v>
      </c>
      <c r="P1268" s="6" t="e">
        <f>VLOOKUP($B1268,AR_AL,15,0)</f>
        <v>#N/A</v>
      </c>
      <c r="Q1268" s="6" t="e">
        <f>VLOOKUP($B1268,AR_AL,16,0)</f>
        <v>#N/A</v>
      </c>
    </row>
    <row r="1269" spans="1:17">
      <c r="A1269" s="2" t="s">
        <v>532</v>
      </c>
      <c r="B1269" s="2" t="s">
        <v>2154</v>
      </c>
      <c r="C1269" s="2" t="s">
        <v>77</v>
      </c>
      <c r="D1269" s="6" t="e">
        <f>VLOOKUP($B1269,AR_AL,3,0)</f>
        <v>#N/A</v>
      </c>
      <c r="E1269" s="6" t="e">
        <f>VLOOKUP($B1269,AR_AL,4,0)</f>
        <v>#N/A</v>
      </c>
      <c r="F1269" s="6" t="e">
        <f>VLOOKUP($B1269,AR_AL,5,0)</f>
        <v>#N/A</v>
      </c>
      <c r="G1269" s="6" t="e">
        <f>VLOOKUP($B1269,AR_AL,6,0)</f>
        <v>#N/A</v>
      </c>
      <c r="H1269" s="6" t="e">
        <f>VLOOKUP($B1269,AR_AL,7,0)</f>
        <v>#N/A</v>
      </c>
      <c r="I1269" s="6" t="e">
        <f>VLOOKUP($B1269,AR_AL,8,0)</f>
        <v>#N/A</v>
      </c>
      <c r="J1269" s="6" t="e">
        <f>VLOOKUP($B1269,AR_AL,9,0)</f>
        <v>#N/A</v>
      </c>
      <c r="K1269" s="6" t="e">
        <f>VLOOKUP($B1269,AR_AL,10,0)</f>
        <v>#N/A</v>
      </c>
      <c r="L1269" s="6" t="e">
        <f>VLOOKUP($B1269,AR_AL,11,0)</f>
        <v>#N/A</v>
      </c>
      <c r="M1269" s="6" t="e">
        <f>VLOOKUP($B1269,AR_AL,12,0)</f>
        <v>#N/A</v>
      </c>
      <c r="N1269" s="6" t="e">
        <f>VLOOKUP($B1269,AR_AL,13,0)</f>
        <v>#N/A</v>
      </c>
      <c r="O1269" s="6" t="e">
        <f>VLOOKUP($B1269,AR_AL,14,0)</f>
        <v>#N/A</v>
      </c>
      <c r="P1269" s="6" t="e">
        <f>VLOOKUP($B1269,AR_AL,15,0)</f>
        <v>#N/A</v>
      </c>
      <c r="Q1269" s="6" t="e">
        <f>VLOOKUP($B1269,AR_AL,16,0)</f>
        <v>#N/A</v>
      </c>
    </row>
    <row r="1270" spans="1:17">
      <c r="A1270" s="2" t="s">
        <v>532</v>
      </c>
      <c r="B1270" s="2" t="s">
        <v>2155</v>
      </c>
      <c r="C1270" s="2" t="s">
        <v>77</v>
      </c>
      <c r="D1270" s="6" t="e">
        <f>VLOOKUP($B1270,AR_AL,3,0)</f>
        <v>#N/A</v>
      </c>
      <c r="E1270" s="6" t="e">
        <f>VLOOKUP($B1270,AR_AL,4,0)</f>
        <v>#N/A</v>
      </c>
      <c r="F1270" s="6" t="e">
        <f>VLOOKUP($B1270,AR_AL,5,0)</f>
        <v>#N/A</v>
      </c>
      <c r="G1270" s="6" t="e">
        <f>VLOOKUP($B1270,AR_AL,6,0)</f>
        <v>#N/A</v>
      </c>
      <c r="H1270" s="6" t="e">
        <f>VLOOKUP($B1270,AR_AL,7,0)</f>
        <v>#N/A</v>
      </c>
      <c r="I1270" s="6" t="e">
        <f>VLOOKUP($B1270,AR_AL,8,0)</f>
        <v>#N/A</v>
      </c>
      <c r="J1270" s="6" t="e">
        <f>VLOOKUP($B1270,AR_AL,9,0)</f>
        <v>#N/A</v>
      </c>
      <c r="K1270" s="6" t="e">
        <f>VLOOKUP($B1270,AR_AL,10,0)</f>
        <v>#N/A</v>
      </c>
      <c r="L1270" s="6" t="e">
        <f>VLOOKUP($B1270,AR_AL,11,0)</f>
        <v>#N/A</v>
      </c>
      <c r="M1270" s="6" t="e">
        <f>VLOOKUP($B1270,AR_AL,12,0)</f>
        <v>#N/A</v>
      </c>
      <c r="N1270" s="6" t="e">
        <f>VLOOKUP($B1270,AR_AL,13,0)</f>
        <v>#N/A</v>
      </c>
      <c r="O1270" s="6" t="e">
        <f>VLOOKUP($B1270,AR_AL,14,0)</f>
        <v>#N/A</v>
      </c>
      <c r="P1270" s="6" t="e">
        <f>VLOOKUP($B1270,AR_AL,15,0)</f>
        <v>#N/A</v>
      </c>
      <c r="Q1270" s="6" t="e">
        <f>VLOOKUP($B1270,AR_AL,16,0)</f>
        <v>#N/A</v>
      </c>
    </row>
    <row r="1271" spans="1:17">
      <c r="A1271" s="2" t="s">
        <v>532</v>
      </c>
      <c r="B1271" s="2" t="s">
        <v>2156</v>
      </c>
      <c r="C1271" s="2" t="s">
        <v>77</v>
      </c>
      <c r="D1271" s="6" t="e">
        <f>VLOOKUP($B1271,AR_AL,3,0)</f>
        <v>#N/A</v>
      </c>
      <c r="E1271" s="6" t="e">
        <f>VLOOKUP($B1271,AR_AL,4,0)</f>
        <v>#N/A</v>
      </c>
      <c r="F1271" s="6" t="e">
        <f>VLOOKUP($B1271,AR_AL,5,0)</f>
        <v>#N/A</v>
      </c>
      <c r="G1271" s="6" t="e">
        <f>VLOOKUP($B1271,AR_AL,6,0)</f>
        <v>#N/A</v>
      </c>
      <c r="H1271" s="6" t="e">
        <f>VLOOKUP($B1271,AR_AL,7,0)</f>
        <v>#N/A</v>
      </c>
      <c r="I1271" s="6" t="e">
        <f>VLOOKUP($B1271,AR_AL,8,0)</f>
        <v>#N/A</v>
      </c>
      <c r="J1271" s="6" t="e">
        <f>VLOOKUP($B1271,AR_AL,9,0)</f>
        <v>#N/A</v>
      </c>
      <c r="K1271" s="6" t="e">
        <f>VLOOKUP($B1271,AR_AL,10,0)</f>
        <v>#N/A</v>
      </c>
      <c r="L1271" s="6" t="e">
        <f>VLOOKUP($B1271,AR_AL,11,0)</f>
        <v>#N/A</v>
      </c>
      <c r="M1271" s="6" t="e">
        <f>VLOOKUP($B1271,AR_AL,12,0)</f>
        <v>#N/A</v>
      </c>
      <c r="N1271" s="6" t="e">
        <f>VLOOKUP($B1271,AR_AL,13,0)</f>
        <v>#N/A</v>
      </c>
      <c r="O1271" s="6" t="e">
        <f>VLOOKUP($B1271,AR_AL,14,0)</f>
        <v>#N/A</v>
      </c>
      <c r="P1271" s="6" t="e">
        <f>VLOOKUP($B1271,AR_AL,15,0)</f>
        <v>#N/A</v>
      </c>
      <c r="Q1271" s="6" t="e">
        <f>VLOOKUP($B1271,AR_AL,16,0)</f>
        <v>#N/A</v>
      </c>
    </row>
    <row r="1272" spans="1:17">
      <c r="A1272" s="2" t="s">
        <v>532</v>
      </c>
      <c r="B1272" s="2" t="s">
        <v>2157</v>
      </c>
      <c r="C1272" s="2" t="s">
        <v>77</v>
      </c>
      <c r="D1272" s="6" t="e">
        <f>VLOOKUP($B1272,AR_AL,3,0)</f>
        <v>#N/A</v>
      </c>
      <c r="E1272" s="6" t="e">
        <f>VLOOKUP($B1272,AR_AL,4,0)</f>
        <v>#N/A</v>
      </c>
      <c r="F1272" s="6" t="e">
        <f>VLOOKUP($B1272,AR_AL,5,0)</f>
        <v>#N/A</v>
      </c>
      <c r="G1272" s="6" t="e">
        <f>VLOOKUP($B1272,AR_AL,6,0)</f>
        <v>#N/A</v>
      </c>
      <c r="H1272" s="6" t="e">
        <f>VLOOKUP($B1272,AR_AL,7,0)</f>
        <v>#N/A</v>
      </c>
      <c r="I1272" s="6" t="e">
        <f>VLOOKUP($B1272,AR_AL,8,0)</f>
        <v>#N/A</v>
      </c>
      <c r="J1272" s="6" t="e">
        <f>VLOOKUP($B1272,AR_AL,9,0)</f>
        <v>#N/A</v>
      </c>
      <c r="K1272" s="6" t="e">
        <f>VLOOKUP($B1272,AR_AL,10,0)</f>
        <v>#N/A</v>
      </c>
      <c r="L1272" s="6" t="e">
        <f>VLOOKUP($B1272,AR_AL,11,0)</f>
        <v>#N/A</v>
      </c>
      <c r="M1272" s="6" t="e">
        <f>VLOOKUP($B1272,AR_AL,12,0)</f>
        <v>#N/A</v>
      </c>
      <c r="N1272" s="6" t="e">
        <f>VLOOKUP($B1272,AR_AL,13,0)</f>
        <v>#N/A</v>
      </c>
      <c r="O1272" s="6" t="e">
        <f>VLOOKUP($B1272,AR_AL,14,0)</f>
        <v>#N/A</v>
      </c>
      <c r="P1272" s="6" t="e">
        <f>VLOOKUP($B1272,AR_AL,15,0)</f>
        <v>#N/A</v>
      </c>
      <c r="Q1272" s="6" t="e">
        <f>VLOOKUP($B1272,AR_AL,16,0)</f>
        <v>#N/A</v>
      </c>
    </row>
    <row r="1273" spans="1:17">
      <c r="A1273" s="2" t="s">
        <v>532</v>
      </c>
      <c r="B1273" s="2" t="s">
        <v>2170</v>
      </c>
      <c r="C1273" s="2" t="s">
        <v>77</v>
      </c>
      <c r="D1273" s="6">
        <f>VLOOKUP($B1273,AR_AL,3,0)</f>
        <v>0</v>
      </c>
      <c r="E1273" s="6">
        <f>VLOOKUP($B1273,AR_AL,4,0)</f>
        <v>0</v>
      </c>
      <c r="F1273" s="6">
        <f>VLOOKUP($B1273,AR_AL,5,0)</f>
        <v>0</v>
      </c>
      <c r="G1273" s="6">
        <f>VLOOKUP($B1273,AR_AL,6,0)</f>
        <v>0</v>
      </c>
      <c r="H1273" s="6">
        <f>VLOOKUP($B1273,AR_AL,7,0)</f>
        <v>0</v>
      </c>
      <c r="I1273" s="6">
        <f>VLOOKUP($B1273,AR_AL,8,0)</f>
        <v>0</v>
      </c>
      <c r="J1273" s="6">
        <f>VLOOKUP($B1273,AR_AL,9,0)</f>
        <v>0</v>
      </c>
      <c r="K1273" s="6">
        <f>VLOOKUP($B1273,AR_AL,10,0)</f>
        <v>0</v>
      </c>
      <c r="L1273" s="6">
        <f>VLOOKUP($B1273,AR_AL,11,0)</f>
        <v>0</v>
      </c>
      <c r="M1273" s="6">
        <f>VLOOKUP($B1273,AR_AL,12,0)</f>
        <v>0</v>
      </c>
      <c r="N1273" s="6">
        <f>VLOOKUP($B1273,AR_AL,13,0)</f>
        <v>0</v>
      </c>
      <c r="O1273" s="6">
        <f>VLOOKUP($B1273,AR_AL,14,0)</f>
        <v>0</v>
      </c>
      <c r="P1273" s="6">
        <f>VLOOKUP($B1273,AR_AL,15,0)</f>
        <v>0</v>
      </c>
      <c r="Q1273" s="6">
        <f>VLOOKUP($B1273,AR_AL,16,0)</f>
        <v>0</v>
      </c>
    </row>
    <row r="1274" spans="1:17">
      <c r="A1274" s="2" t="s">
        <v>532</v>
      </c>
      <c r="B1274" s="2" t="s">
        <v>2172</v>
      </c>
      <c r="C1274" s="2" t="s">
        <v>77</v>
      </c>
      <c r="D1274" s="6">
        <f>VLOOKUP($B1274,AR_AL,3,0)</f>
        <v>0</v>
      </c>
      <c r="E1274" s="6">
        <f>VLOOKUP($B1274,AR_AL,4,0)</f>
        <v>0</v>
      </c>
      <c r="F1274" s="6">
        <f>VLOOKUP($B1274,AR_AL,5,0)</f>
        <v>0</v>
      </c>
      <c r="G1274" s="6">
        <f>VLOOKUP($B1274,AR_AL,6,0)</f>
        <v>0</v>
      </c>
      <c r="H1274" s="6">
        <f>VLOOKUP($B1274,AR_AL,7,0)</f>
        <v>0</v>
      </c>
      <c r="I1274" s="6">
        <f>VLOOKUP($B1274,AR_AL,8,0)</f>
        <v>0</v>
      </c>
      <c r="J1274" s="6">
        <f>VLOOKUP($B1274,AR_AL,9,0)</f>
        <v>0</v>
      </c>
      <c r="K1274" s="6">
        <f>VLOOKUP($B1274,AR_AL,10,0)</f>
        <v>0</v>
      </c>
      <c r="L1274" s="6">
        <f>VLOOKUP($B1274,AR_AL,11,0)</f>
        <v>0</v>
      </c>
      <c r="M1274" s="6">
        <f>VLOOKUP($B1274,AR_AL,12,0)</f>
        <v>0</v>
      </c>
      <c r="N1274" s="6">
        <f>VLOOKUP($B1274,AR_AL,13,0)</f>
        <v>0</v>
      </c>
      <c r="O1274" s="6">
        <f>VLOOKUP($B1274,AR_AL,14,0)</f>
        <v>0</v>
      </c>
      <c r="P1274" s="6">
        <f>VLOOKUP($B1274,AR_AL,15,0)</f>
        <v>0</v>
      </c>
      <c r="Q1274" s="6">
        <f>VLOOKUP($B1274,AR_AL,16,0)</f>
        <v>0</v>
      </c>
    </row>
    <row r="1275" spans="1:17">
      <c r="A1275" s="2" t="s">
        <v>532</v>
      </c>
      <c r="B1275" s="2" t="s">
        <v>2174</v>
      </c>
      <c r="C1275" s="2" t="s">
        <v>77</v>
      </c>
      <c r="D1275" s="6">
        <f>VLOOKUP($B1275,AR_AL,3,0)</f>
        <v>0</v>
      </c>
      <c r="E1275" s="6">
        <f>VLOOKUP($B1275,AR_AL,4,0)</f>
        <v>0</v>
      </c>
      <c r="F1275" s="6">
        <f>VLOOKUP($B1275,AR_AL,5,0)</f>
        <v>0</v>
      </c>
      <c r="G1275" s="6">
        <f>VLOOKUP($B1275,AR_AL,6,0)</f>
        <v>0</v>
      </c>
      <c r="H1275" s="6">
        <f>VLOOKUP($B1275,AR_AL,7,0)</f>
        <v>0</v>
      </c>
      <c r="I1275" s="6">
        <f>VLOOKUP($B1275,AR_AL,8,0)</f>
        <v>0</v>
      </c>
      <c r="J1275" s="6">
        <f>VLOOKUP($B1275,AR_AL,9,0)</f>
        <v>0</v>
      </c>
      <c r="K1275" s="6">
        <f>VLOOKUP($B1275,AR_AL,10,0)</f>
        <v>0</v>
      </c>
      <c r="L1275" s="6">
        <f>VLOOKUP($B1275,AR_AL,11,0)</f>
        <v>0</v>
      </c>
      <c r="M1275" s="6">
        <f>VLOOKUP($B1275,AR_AL,12,0)</f>
        <v>0</v>
      </c>
      <c r="N1275" s="6">
        <f>VLOOKUP($B1275,AR_AL,13,0)</f>
        <v>0</v>
      </c>
      <c r="O1275" s="6">
        <f>VLOOKUP($B1275,AR_AL,14,0)</f>
        <v>0</v>
      </c>
      <c r="P1275" s="6">
        <f>VLOOKUP($B1275,AR_AL,15,0)</f>
        <v>0</v>
      </c>
      <c r="Q1275" s="6">
        <f>VLOOKUP($B1275,AR_AL,16,0)</f>
        <v>0</v>
      </c>
    </row>
    <row r="1276" spans="1:17">
      <c r="A1276" s="2" t="s">
        <v>532</v>
      </c>
      <c r="B1276" s="2" t="s">
        <v>2176</v>
      </c>
      <c r="C1276" s="2" t="s">
        <v>77</v>
      </c>
      <c r="D1276" s="6">
        <f>VLOOKUP($B1276,AR_AL,3,0)</f>
        <v>0</v>
      </c>
      <c r="E1276" s="6">
        <f>VLOOKUP($B1276,AR_AL,4,0)</f>
        <v>0</v>
      </c>
      <c r="F1276" s="6">
        <f>VLOOKUP($B1276,AR_AL,5,0)</f>
        <v>0</v>
      </c>
      <c r="G1276" s="6">
        <f>VLOOKUP($B1276,AR_AL,6,0)</f>
        <v>0</v>
      </c>
      <c r="H1276" s="6">
        <f>VLOOKUP($B1276,AR_AL,7,0)</f>
        <v>0</v>
      </c>
      <c r="I1276" s="6">
        <f>VLOOKUP($B1276,AR_AL,8,0)</f>
        <v>0</v>
      </c>
      <c r="J1276" s="6">
        <f>VLOOKUP($B1276,AR_AL,9,0)</f>
        <v>0</v>
      </c>
      <c r="K1276" s="6">
        <f>VLOOKUP($B1276,AR_AL,10,0)</f>
        <v>0</v>
      </c>
      <c r="L1276" s="6">
        <f>VLOOKUP($B1276,AR_AL,11,0)</f>
        <v>0</v>
      </c>
      <c r="M1276" s="6">
        <f>VLOOKUP($B1276,AR_AL,12,0)</f>
        <v>0</v>
      </c>
      <c r="N1276" s="6">
        <f>VLOOKUP($B1276,AR_AL,13,0)</f>
        <v>0</v>
      </c>
      <c r="O1276" s="6">
        <f>VLOOKUP($B1276,AR_AL,14,0)</f>
        <v>0</v>
      </c>
      <c r="P1276" s="6">
        <f>VLOOKUP($B1276,AR_AL,15,0)</f>
        <v>0</v>
      </c>
      <c r="Q1276" s="6">
        <f>VLOOKUP($B1276,AR_AL,16,0)</f>
        <v>0</v>
      </c>
    </row>
    <row r="1277" spans="1:17">
      <c r="A1277" s="2" t="s">
        <v>532</v>
      </c>
      <c r="B1277" s="2" t="s">
        <v>2178</v>
      </c>
      <c r="C1277" s="2" t="s">
        <v>77</v>
      </c>
      <c r="D1277" s="6">
        <f>VLOOKUP($B1277,AR_AL,3,0)</f>
        <v>0</v>
      </c>
      <c r="E1277" s="6">
        <f>VLOOKUP($B1277,AR_AL,4,0)</f>
        <v>0</v>
      </c>
      <c r="F1277" s="6">
        <f>VLOOKUP($B1277,AR_AL,5,0)</f>
        <v>0</v>
      </c>
      <c r="G1277" s="6">
        <f>VLOOKUP($B1277,AR_AL,6,0)</f>
        <v>0</v>
      </c>
      <c r="H1277" s="6">
        <f>VLOOKUP($B1277,AR_AL,7,0)</f>
        <v>0</v>
      </c>
      <c r="I1277" s="6">
        <f>VLOOKUP($B1277,AR_AL,8,0)</f>
        <v>0</v>
      </c>
      <c r="J1277" s="6">
        <f>VLOOKUP($B1277,AR_AL,9,0)</f>
        <v>0</v>
      </c>
      <c r="K1277" s="6">
        <f>VLOOKUP($B1277,AR_AL,10,0)</f>
        <v>0</v>
      </c>
      <c r="L1277" s="6">
        <f>VLOOKUP($B1277,AR_AL,11,0)</f>
        <v>0</v>
      </c>
      <c r="M1277" s="6">
        <f>VLOOKUP($B1277,AR_AL,12,0)</f>
        <v>0</v>
      </c>
      <c r="N1277" s="6">
        <f>VLOOKUP($B1277,AR_AL,13,0)</f>
        <v>0</v>
      </c>
      <c r="O1277" s="6">
        <f>VLOOKUP($B1277,AR_AL,14,0)</f>
        <v>0</v>
      </c>
      <c r="P1277" s="6">
        <f>VLOOKUP($B1277,AR_AL,15,0)</f>
        <v>0</v>
      </c>
      <c r="Q1277" s="6">
        <f>VLOOKUP($B1277,AR_AL,16,0)</f>
        <v>0</v>
      </c>
    </row>
    <row r="1278" spans="1:17">
      <c r="A1278" s="2" t="s">
        <v>532</v>
      </c>
      <c r="B1278" s="2" t="s">
        <v>2180</v>
      </c>
      <c r="C1278" s="2" t="s">
        <v>77</v>
      </c>
      <c r="D1278" s="6">
        <f>VLOOKUP($B1278,AR_AL,3,0)</f>
        <v>0</v>
      </c>
      <c r="E1278" s="6">
        <f>VLOOKUP($B1278,AR_AL,4,0)</f>
        <v>0</v>
      </c>
      <c r="F1278" s="6">
        <f>VLOOKUP($B1278,AR_AL,5,0)</f>
        <v>0</v>
      </c>
      <c r="G1278" s="6">
        <f>VLOOKUP($B1278,AR_AL,6,0)</f>
        <v>0</v>
      </c>
      <c r="H1278" s="6">
        <f>VLOOKUP($B1278,AR_AL,7,0)</f>
        <v>0</v>
      </c>
      <c r="I1278" s="6">
        <f>VLOOKUP($B1278,AR_AL,8,0)</f>
        <v>0</v>
      </c>
      <c r="J1278" s="6">
        <f>VLOOKUP($B1278,AR_AL,9,0)</f>
        <v>0</v>
      </c>
      <c r="K1278" s="6">
        <f>VLOOKUP($B1278,AR_AL,10,0)</f>
        <v>0</v>
      </c>
      <c r="L1278" s="6">
        <f>VLOOKUP($B1278,AR_AL,11,0)</f>
        <v>0</v>
      </c>
      <c r="M1278" s="6">
        <f>VLOOKUP($B1278,AR_AL,12,0)</f>
        <v>0</v>
      </c>
      <c r="N1278" s="6">
        <f>VLOOKUP($B1278,AR_AL,13,0)</f>
        <v>0</v>
      </c>
      <c r="O1278" s="6">
        <f>VLOOKUP($B1278,AR_AL,14,0)</f>
        <v>0</v>
      </c>
      <c r="P1278" s="6">
        <f>VLOOKUP($B1278,AR_AL,15,0)</f>
        <v>0</v>
      </c>
      <c r="Q1278" s="6">
        <f>VLOOKUP($B1278,AR_AL,16,0)</f>
        <v>0</v>
      </c>
    </row>
    <row r="1279" spans="1:17">
      <c r="A1279" s="2" t="s">
        <v>136</v>
      </c>
      <c r="B1279" s="2" t="s">
        <v>137</v>
      </c>
      <c r="C1279" s="2" t="s">
        <v>77</v>
      </c>
      <c r="D1279" s="6">
        <f>VLOOKUP($B1279,AR_AL,3,0)</f>
        <v>0</v>
      </c>
      <c r="E1279" s="6">
        <f>VLOOKUP($B1279,AR_AL,4,0)</f>
        <v>0</v>
      </c>
      <c r="F1279" s="6">
        <f>VLOOKUP($B1279,AR_AL,5,0)</f>
        <v>0</v>
      </c>
      <c r="G1279" s="6">
        <f>VLOOKUP($B1279,AR_AL,6,0)</f>
        <v>0</v>
      </c>
      <c r="H1279" s="6">
        <f>VLOOKUP($B1279,AR_AL,7,0)</f>
        <v>0</v>
      </c>
      <c r="I1279" s="6">
        <f>VLOOKUP($B1279,AR_AL,8,0)</f>
        <v>0</v>
      </c>
      <c r="J1279" s="6">
        <f>VLOOKUP($B1279,AR_AL,9,0)</f>
        <v>0</v>
      </c>
      <c r="K1279" s="6">
        <f>VLOOKUP($B1279,AR_AL,10,0)</f>
        <v>0</v>
      </c>
      <c r="L1279" s="6">
        <f>VLOOKUP($B1279,AR_AL,11,0)</f>
        <v>0</v>
      </c>
      <c r="M1279" s="6">
        <f>VLOOKUP($B1279,AR_AL,12,0)</f>
        <v>0</v>
      </c>
      <c r="N1279" s="6">
        <f>VLOOKUP($B1279,AR_AL,13,0)</f>
        <v>0</v>
      </c>
      <c r="O1279" s="6">
        <f>VLOOKUP($B1279,AR_AL,14,0)</f>
        <v>0</v>
      </c>
      <c r="P1279" s="6">
        <f>VLOOKUP($B1279,AR_AL,15,0)</f>
        <v>0</v>
      </c>
      <c r="Q1279" s="6">
        <f>VLOOKUP($B1279,AR_AL,16,0)</f>
        <v>0</v>
      </c>
    </row>
    <row r="1280" spans="1:17">
      <c r="A1280" s="2" t="s">
        <v>136</v>
      </c>
      <c r="B1280" s="2" t="s">
        <v>141</v>
      </c>
      <c r="C1280" s="2" t="s">
        <v>77</v>
      </c>
      <c r="D1280" s="6">
        <f>VLOOKUP($B1280,AR_AL,3,0)</f>
        <v>0</v>
      </c>
      <c r="E1280" s="6">
        <f>VLOOKUP($B1280,AR_AL,4,0)</f>
        <v>0</v>
      </c>
      <c r="F1280" s="6">
        <f>VLOOKUP($B1280,AR_AL,5,0)</f>
        <v>0</v>
      </c>
      <c r="G1280" s="6">
        <f>VLOOKUP($B1280,AR_AL,6,0)</f>
        <v>0</v>
      </c>
      <c r="H1280" s="6">
        <f>VLOOKUP($B1280,AR_AL,7,0)</f>
        <v>0</v>
      </c>
      <c r="I1280" s="6">
        <f>VLOOKUP($B1280,AR_AL,8,0)</f>
        <v>0</v>
      </c>
      <c r="J1280" s="6">
        <f>VLOOKUP($B1280,AR_AL,9,0)</f>
        <v>0</v>
      </c>
      <c r="K1280" s="6">
        <f>VLOOKUP($B1280,AR_AL,10,0)</f>
        <v>0</v>
      </c>
      <c r="L1280" s="6">
        <f>VLOOKUP($B1280,AR_AL,11,0)</f>
        <v>0</v>
      </c>
      <c r="M1280" s="6">
        <f>VLOOKUP($B1280,AR_AL,12,0)</f>
        <v>0</v>
      </c>
      <c r="N1280" s="6">
        <f>VLOOKUP($B1280,AR_AL,13,0)</f>
        <v>0</v>
      </c>
      <c r="O1280" s="6">
        <f>VLOOKUP($B1280,AR_AL,14,0)</f>
        <v>0</v>
      </c>
      <c r="P1280" s="6">
        <f>VLOOKUP($B1280,AR_AL,15,0)</f>
        <v>0</v>
      </c>
      <c r="Q1280" s="6">
        <f>VLOOKUP($B1280,AR_AL,16,0)</f>
        <v>0</v>
      </c>
    </row>
    <row r="1281" spans="1:17">
      <c r="A1281" s="2" t="s">
        <v>136</v>
      </c>
      <c r="B1281" s="2" t="s">
        <v>145</v>
      </c>
      <c r="C1281" s="2" t="s">
        <v>77</v>
      </c>
      <c r="D1281" s="6">
        <f>VLOOKUP($B1281,AR_AL,3,0)</f>
        <v>0</v>
      </c>
      <c r="E1281" s="6">
        <f>VLOOKUP($B1281,AR_AL,4,0)</f>
        <v>0</v>
      </c>
      <c r="F1281" s="6">
        <f>VLOOKUP($B1281,AR_AL,5,0)</f>
        <v>0</v>
      </c>
      <c r="G1281" s="6">
        <f>VLOOKUP($B1281,AR_AL,6,0)</f>
        <v>0</v>
      </c>
      <c r="H1281" s="6">
        <f>VLOOKUP($B1281,AR_AL,7,0)</f>
        <v>0</v>
      </c>
      <c r="I1281" s="6">
        <f>VLOOKUP($B1281,AR_AL,8,0)</f>
        <v>0</v>
      </c>
      <c r="J1281" s="6">
        <f>VLOOKUP($B1281,AR_AL,9,0)</f>
        <v>0</v>
      </c>
      <c r="K1281" s="6">
        <f>VLOOKUP($B1281,AR_AL,10,0)</f>
        <v>0</v>
      </c>
      <c r="L1281" s="6">
        <f>VLOOKUP($B1281,AR_AL,11,0)</f>
        <v>0</v>
      </c>
      <c r="M1281" s="6">
        <f>VLOOKUP($B1281,AR_AL,12,0)</f>
        <v>0</v>
      </c>
      <c r="N1281" s="6">
        <f>VLOOKUP($B1281,AR_AL,13,0)</f>
        <v>0</v>
      </c>
      <c r="O1281" s="6">
        <f>VLOOKUP($B1281,AR_AL,14,0)</f>
        <v>0</v>
      </c>
      <c r="P1281" s="6">
        <f>VLOOKUP($B1281,AR_AL,15,0)</f>
        <v>0</v>
      </c>
      <c r="Q1281" s="6">
        <f>VLOOKUP($B1281,AR_AL,16,0)</f>
        <v>0</v>
      </c>
    </row>
    <row r="1282" spans="1:17">
      <c r="A1282" s="2" t="s">
        <v>136</v>
      </c>
      <c r="B1282" s="2" t="s">
        <v>153</v>
      </c>
      <c r="C1282" s="2" t="s">
        <v>77</v>
      </c>
      <c r="D1282" s="6" t="e">
        <f>VLOOKUP($B1282,AR_AL,3,0)</f>
        <v>#N/A</v>
      </c>
      <c r="E1282" s="6" t="e">
        <f>VLOOKUP($B1282,AR_AL,4,0)</f>
        <v>#N/A</v>
      </c>
      <c r="F1282" s="6" t="e">
        <f>VLOOKUP($B1282,AR_AL,5,0)</f>
        <v>#N/A</v>
      </c>
      <c r="G1282" s="6" t="e">
        <f>VLOOKUP($B1282,AR_AL,6,0)</f>
        <v>#N/A</v>
      </c>
      <c r="H1282" s="6" t="e">
        <f>VLOOKUP($B1282,AR_AL,7,0)</f>
        <v>#N/A</v>
      </c>
      <c r="I1282" s="6" t="e">
        <f>VLOOKUP($B1282,AR_AL,8,0)</f>
        <v>#N/A</v>
      </c>
      <c r="J1282" s="6" t="e">
        <f>VLOOKUP($B1282,AR_AL,9,0)</f>
        <v>#N/A</v>
      </c>
      <c r="K1282" s="6" t="e">
        <f>VLOOKUP($B1282,AR_AL,10,0)</f>
        <v>#N/A</v>
      </c>
      <c r="L1282" s="6" t="e">
        <f>VLOOKUP($B1282,AR_AL,11,0)</f>
        <v>#N/A</v>
      </c>
      <c r="M1282" s="6" t="e">
        <f>VLOOKUP($B1282,AR_AL,12,0)</f>
        <v>#N/A</v>
      </c>
      <c r="N1282" s="6" t="e">
        <f>VLOOKUP($B1282,AR_AL,13,0)</f>
        <v>#N/A</v>
      </c>
      <c r="O1282" s="6" t="e">
        <f>VLOOKUP($B1282,AR_AL,14,0)</f>
        <v>#N/A</v>
      </c>
      <c r="P1282" s="6" t="e">
        <f>VLOOKUP($B1282,AR_AL,15,0)</f>
        <v>#N/A</v>
      </c>
      <c r="Q1282" s="6" t="e">
        <f>VLOOKUP($B1282,AR_AL,16,0)</f>
        <v>#N/A</v>
      </c>
    </row>
    <row r="1283" spans="1:17">
      <c r="A1283" s="2" t="s">
        <v>136</v>
      </c>
      <c r="B1283" s="2" t="s">
        <v>2470</v>
      </c>
      <c r="C1283" s="2" t="s">
        <v>77</v>
      </c>
      <c r="D1283" s="6">
        <f>VLOOKUP($B1283,AR_AL,3,0)</f>
        <v>0</v>
      </c>
      <c r="E1283" s="6">
        <f>VLOOKUP($B1283,AR_AL,4,0)</f>
        <v>0</v>
      </c>
      <c r="F1283" s="6">
        <f>VLOOKUP($B1283,AR_AL,5,0)</f>
        <v>0</v>
      </c>
      <c r="G1283" s="6">
        <f>VLOOKUP($B1283,AR_AL,6,0)</f>
        <v>0</v>
      </c>
      <c r="H1283" s="6">
        <f>VLOOKUP($B1283,AR_AL,7,0)</f>
        <v>0</v>
      </c>
      <c r="I1283" s="6">
        <f>VLOOKUP($B1283,AR_AL,8,0)</f>
        <v>0</v>
      </c>
      <c r="J1283" s="6">
        <f>VLOOKUP($B1283,AR_AL,9,0)</f>
        <v>0</v>
      </c>
      <c r="K1283" s="6">
        <f>VLOOKUP($B1283,AR_AL,10,0)</f>
        <v>0</v>
      </c>
      <c r="L1283" s="6">
        <f>VLOOKUP($B1283,AR_AL,11,0)</f>
        <v>0</v>
      </c>
      <c r="M1283" s="6">
        <f>VLOOKUP($B1283,AR_AL,12,0)</f>
        <v>0</v>
      </c>
      <c r="N1283" s="6">
        <f>VLOOKUP($B1283,AR_AL,13,0)</f>
        <v>0</v>
      </c>
      <c r="O1283" s="6">
        <f>VLOOKUP($B1283,AR_AL,14,0)</f>
        <v>0</v>
      </c>
      <c r="P1283" s="6">
        <f>VLOOKUP($B1283,AR_AL,15,0)</f>
        <v>0</v>
      </c>
      <c r="Q1283" s="6">
        <f>VLOOKUP($B1283,AR_AL,16,0)</f>
        <v>0</v>
      </c>
    </row>
    <row r="1284" spans="1:17">
      <c r="A1284" s="2" t="s">
        <v>136</v>
      </c>
      <c r="B1284" s="2" t="s">
        <v>2489</v>
      </c>
      <c r="C1284" s="2" t="s">
        <v>77</v>
      </c>
      <c r="D1284" s="6" t="e">
        <f>VLOOKUP($B1284,AR_AL,3,0)</f>
        <v>#N/A</v>
      </c>
      <c r="E1284" s="6" t="e">
        <f>VLOOKUP($B1284,AR_AL,4,0)</f>
        <v>#N/A</v>
      </c>
      <c r="F1284" s="6" t="e">
        <f>VLOOKUP($B1284,AR_AL,5,0)</f>
        <v>#N/A</v>
      </c>
      <c r="G1284" s="6" t="e">
        <f>VLOOKUP($B1284,AR_AL,6,0)</f>
        <v>#N/A</v>
      </c>
      <c r="H1284" s="6" t="e">
        <f>VLOOKUP($B1284,AR_AL,7,0)</f>
        <v>#N/A</v>
      </c>
      <c r="I1284" s="6" t="e">
        <f>VLOOKUP($B1284,AR_AL,8,0)</f>
        <v>#N/A</v>
      </c>
      <c r="J1284" s="6" t="e">
        <f>VLOOKUP($B1284,AR_AL,9,0)</f>
        <v>#N/A</v>
      </c>
      <c r="K1284" s="6" t="e">
        <f>VLOOKUP($B1284,AR_AL,10,0)</f>
        <v>#N/A</v>
      </c>
      <c r="L1284" s="6" t="e">
        <f>VLOOKUP($B1284,AR_AL,11,0)</f>
        <v>#N/A</v>
      </c>
      <c r="M1284" s="6" t="e">
        <f>VLOOKUP($B1284,AR_AL,12,0)</f>
        <v>#N/A</v>
      </c>
      <c r="N1284" s="6" t="e">
        <f>VLOOKUP($B1284,AR_AL,13,0)</f>
        <v>#N/A</v>
      </c>
      <c r="O1284" s="6" t="e">
        <f>VLOOKUP($B1284,AR_AL,14,0)</f>
        <v>#N/A</v>
      </c>
      <c r="P1284" s="6" t="e">
        <f>VLOOKUP($B1284,AR_AL,15,0)</f>
        <v>#N/A</v>
      </c>
      <c r="Q1284" s="6" t="e">
        <f>VLOOKUP($B1284,AR_AL,16,0)</f>
        <v>#N/A</v>
      </c>
    </row>
    <row r="1285" spans="1:17">
      <c r="A1285" s="2" t="s">
        <v>108</v>
      </c>
      <c r="B1285" s="2" t="s">
        <v>109</v>
      </c>
      <c r="C1285" s="2" t="s">
        <v>77</v>
      </c>
      <c r="D1285" s="6">
        <f>VLOOKUP($B1285,AR_AL,3,0)</f>
        <v>0</v>
      </c>
      <c r="E1285" s="6">
        <f>VLOOKUP($B1285,AR_AL,4,0)</f>
        <v>0</v>
      </c>
      <c r="F1285" s="6">
        <f>VLOOKUP($B1285,AR_AL,5,0)</f>
        <v>0</v>
      </c>
      <c r="G1285" s="6">
        <f>VLOOKUP($B1285,AR_AL,6,0)</f>
        <v>0</v>
      </c>
      <c r="H1285" s="6">
        <f>VLOOKUP($B1285,AR_AL,7,0)</f>
        <v>0</v>
      </c>
      <c r="I1285" s="6">
        <f>VLOOKUP($B1285,AR_AL,8,0)</f>
        <v>0</v>
      </c>
      <c r="J1285" s="6">
        <f>VLOOKUP($B1285,AR_AL,9,0)</f>
        <v>0</v>
      </c>
      <c r="K1285" s="6">
        <f>VLOOKUP($B1285,AR_AL,10,0)</f>
        <v>0</v>
      </c>
      <c r="L1285" s="6">
        <f>VLOOKUP($B1285,AR_AL,11,0)</f>
        <v>0</v>
      </c>
      <c r="M1285" s="6">
        <f>VLOOKUP($B1285,AR_AL,12,0)</f>
        <v>0</v>
      </c>
      <c r="N1285" s="6">
        <f>VLOOKUP($B1285,AR_AL,13,0)</f>
        <v>0</v>
      </c>
      <c r="O1285" s="6">
        <f>VLOOKUP($B1285,AR_AL,14,0)</f>
        <v>0</v>
      </c>
      <c r="P1285" s="6">
        <f>VLOOKUP($B1285,AR_AL,15,0)</f>
        <v>0</v>
      </c>
      <c r="Q1285" s="6">
        <f>VLOOKUP($B1285,AR_AL,16,0)</f>
        <v>0</v>
      </c>
    </row>
    <row r="1286" spans="1:17">
      <c r="A1286" s="2" t="s">
        <v>108</v>
      </c>
      <c r="B1286" s="2" t="s">
        <v>116</v>
      </c>
      <c r="C1286" s="2" t="s">
        <v>77</v>
      </c>
      <c r="D1286" s="6">
        <f>VLOOKUP($B1286,AR_AL,3,0)</f>
        <v>0</v>
      </c>
      <c r="E1286" s="6">
        <f>VLOOKUP($B1286,AR_AL,4,0)</f>
        <v>0</v>
      </c>
      <c r="F1286" s="6">
        <f>VLOOKUP($B1286,AR_AL,5,0)</f>
        <v>0</v>
      </c>
      <c r="G1286" s="6">
        <f>VLOOKUP($B1286,AR_AL,6,0)</f>
        <v>0</v>
      </c>
      <c r="H1286" s="6">
        <f>VLOOKUP($B1286,AR_AL,7,0)</f>
        <v>0</v>
      </c>
      <c r="I1286" s="6">
        <f>VLOOKUP($B1286,AR_AL,8,0)</f>
        <v>0</v>
      </c>
      <c r="J1286" s="6">
        <f>VLOOKUP($B1286,AR_AL,9,0)</f>
        <v>0</v>
      </c>
      <c r="K1286" s="6">
        <f>VLOOKUP($B1286,AR_AL,10,0)</f>
        <v>0</v>
      </c>
      <c r="L1286" s="6">
        <f>VLOOKUP($B1286,AR_AL,11,0)</f>
        <v>0</v>
      </c>
      <c r="M1286" s="6">
        <f>VLOOKUP($B1286,AR_AL,12,0)</f>
        <v>0</v>
      </c>
      <c r="N1286" s="6">
        <f>VLOOKUP($B1286,AR_AL,13,0)</f>
        <v>0</v>
      </c>
      <c r="O1286" s="6">
        <f>VLOOKUP($B1286,AR_AL,14,0)</f>
        <v>0</v>
      </c>
      <c r="P1286" s="6">
        <f>VLOOKUP($B1286,AR_AL,15,0)</f>
        <v>0</v>
      </c>
      <c r="Q1286" s="6">
        <f>VLOOKUP($B1286,AR_AL,16,0)</f>
        <v>0</v>
      </c>
    </row>
    <row r="1287" spans="1:17">
      <c r="A1287" s="2" t="s">
        <v>108</v>
      </c>
      <c r="B1287" s="2" t="s">
        <v>120</v>
      </c>
      <c r="C1287" s="2" t="s">
        <v>77</v>
      </c>
      <c r="D1287" s="6">
        <f>VLOOKUP($B1287,AR_AL,3,0)</f>
        <v>0</v>
      </c>
      <c r="E1287" s="6">
        <f>VLOOKUP($B1287,AR_AL,4,0)</f>
        <v>0</v>
      </c>
      <c r="F1287" s="6">
        <f>VLOOKUP($B1287,AR_AL,5,0)</f>
        <v>0</v>
      </c>
      <c r="G1287" s="6">
        <f>VLOOKUP($B1287,AR_AL,6,0)</f>
        <v>0</v>
      </c>
      <c r="H1287" s="6">
        <f>VLOOKUP($B1287,AR_AL,7,0)</f>
        <v>0</v>
      </c>
      <c r="I1287" s="6">
        <f>VLOOKUP($B1287,AR_AL,8,0)</f>
        <v>0</v>
      </c>
      <c r="J1287" s="6">
        <f>VLOOKUP($B1287,AR_AL,9,0)</f>
        <v>0</v>
      </c>
      <c r="K1287" s="6">
        <f>VLOOKUP($B1287,AR_AL,10,0)</f>
        <v>0</v>
      </c>
      <c r="L1287" s="6">
        <f>VLOOKUP($B1287,AR_AL,11,0)</f>
        <v>0</v>
      </c>
      <c r="M1287" s="6">
        <f>VLOOKUP($B1287,AR_AL,12,0)</f>
        <v>0</v>
      </c>
      <c r="N1287" s="6">
        <f>VLOOKUP($B1287,AR_AL,13,0)</f>
        <v>0</v>
      </c>
      <c r="O1287" s="6">
        <f>VLOOKUP($B1287,AR_AL,14,0)</f>
        <v>0</v>
      </c>
      <c r="P1287" s="6">
        <f>VLOOKUP($B1287,AR_AL,15,0)</f>
        <v>0</v>
      </c>
      <c r="Q1287" s="6">
        <f>VLOOKUP($B1287,AR_AL,16,0)</f>
        <v>0</v>
      </c>
    </row>
    <row r="1288" spans="1:17">
      <c r="A1288" s="2" t="s">
        <v>108</v>
      </c>
      <c r="B1288" s="2" t="s">
        <v>124</v>
      </c>
      <c r="C1288" s="2" t="s">
        <v>77</v>
      </c>
      <c r="D1288" s="6">
        <f>VLOOKUP($B1288,AR_AL,3,0)</f>
        <v>0</v>
      </c>
      <c r="E1288" s="6">
        <f>VLOOKUP($B1288,AR_AL,4,0)</f>
        <v>0</v>
      </c>
      <c r="F1288" s="6">
        <f>VLOOKUP($B1288,AR_AL,5,0)</f>
        <v>0</v>
      </c>
      <c r="G1288" s="6">
        <f>VLOOKUP($B1288,AR_AL,6,0)</f>
        <v>0</v>
      </c>
      <c r="H1288" s="6">
        <f>VLOOKUP($B1288,AR_AL,7,0)</f>
        <v>0</v>
      </c>
      <c r="I1288" s="6">
        <f>VLOOKUP($B1288,AR_AL,8,0)</f>
        <v>0</v>
      </c>
      <c r="J1288" s="6">
        <f>VLOOKUP($B1288,AR_AL,9,0)</f>
        <v>0</v>
      </c>
      <c r="K1288" s="6">
        <f>VLOOKUP($B1288,AR_AL,10,0)</f>
        <v>0</v>
      </c>
      <c r="L1288" s="6">
        <f>VLOOKUP($B1288,AR_AL,11,0)</f>
        <v>0</v>
      </c>
      <c r="M1288" s="6">
        <f>VLOOKUP($B1288,AR_AL,12,0)</f>
        <v>0</v>
      </c>
      <c r="N1288" s="6">
        <f>VLOOKUP($B1288,AR_AL,13,0)</f>
        <v>0</v>
      </c>
      <c r="O1288" s="6">
        <f>VLOOKUP($B1288,AR_AL,14,0)</f>
        <v>0</v>
      </c>
      <c r="P1288" s="6">
        <f>VLOOKUP($B1288,AR_AL,15,0)</f>
        <v>0</v>
      </c>
      <c r="Q1288" s="6">
        <f>VLOOKUP($B1288,AR_AL,16,0)</f>
        <v>0</v>
      </c>
    </row>
    <row r="1289" spans="1:17">
      <c r="A1289" s="2" t="s">
        <v>108</v>
      </c>
      <c r="B1289" s="2" t="s">
        <v>126</v>
      </c>
      <c r="C1289" s="2" t="s">
        <v>77</v>
      </c>
      <c r="D1289" s="6">
        <f>VLOOKUP($B1289,AR_AL,3,0)</f>
        <v>0</v>
      </c>
      <c r="E1289" s="6">
        <f>VLOOKUP($B1289,AR_AL,4,0)</f>
        <v>0</v>
      </c>
      <c r="F1289" s="6">
        <f>VLOOKUP($B1289,AR_AL,5,0)</f>
        <v>0</v>
      </c>
      <c r="G1289" s="6">
        <f>VLOOKUP($B1289,AR_AL,6,0)</f>
        <v>0</v>
      </c>
      <c r="H1289" s="6">
        <f>VLOOKUP($B1289,AR_AL,7,0)</f>
        <v>0</v>
      </c>
      <c r="I1289" s="6">
        <f>VLOOKUP($B1289,AR_AL,8,0)</f>
        <v>0</v>
      </c>
      <c r="J1289" s="6">
        <f>VLOOKUP($B1289,AR_AL,9,0)</f>
        <v>0</v>
      </c>
      <c r="K1289" s="6">
        <f>VLOOKUP($B1289,AR_AL,10,0)</f>
        <v>0</v>
      </c>
      <c r="L1289" s="6">
        <f>VLOOKUP($B1289,AR_AL,11,0)</f>
        <v>0</v>
      </c>
      <c r="M1289" s="6">
        <f>VLOOKUP($B1289,AR_AL,12,0)</f>
        <v>0</v>
      </c>
      <c r="N1289" s="6">
        <f>VLOOKUP($B1289,AR_AL,13,0)</f>
        <v>0</v>
      </c>
      <c r="O1289" s="6">
        <f>VLOOKUP($B1289,AR_AL,14,0)</f>
        <v>0</v>
      </c>
      <c r="P1289" s="6">
        <f>VLOOKUP($B1289,AR_AL,15,0)</f>
        <v>0</v>
      </c>
      <c r="Q1289" s="6">
        <f>VLOOKUP($B1289,AR_AL,16,0)</f>
        <v>0</v>
      </c>
    </row>
    <row r="1290" spans="1:17">
      <c r="A1290" s="2" t="s">
        <v>108</v>
      </c>
      <c r="B1290" s="2" t="s">
        <v>128</v>
      </c>
      <c r="C1290" s="2" t="s">
        <v>77</v>
      </c>
      <c r="D1290" s="6">
        <f>VLOOKUP($B1290,AR_AL,3,0)</f>
        <v>0</v>
      </c>
      <c r="E1290" s="6">
        <f>VLOOKUP($B1290,AR_AL,4,0)</f>
        <v>0</v>
      </c>
      <c r="F1290" s="6">
        <f>VLOOKUP($B1290,AR_AL,5,0)</f>
        <v>0</v>
      </c>
      <c r="G1290" s="6">
        <f>VLOOKUP($B1290,AR_AL,6,0)</f>
        <v>0</v>
      </c>
      <c r="H1290" s="6">
        <f>VLOOKUP($B1290,AR_AL,7,0)</f>
        <v>0</v>
      </c>
      <c r="I1290" s="6">
        <f>VLOOKUP($B1290,AR_AL,8,0)</f>
        <v>0</v>
      </c>
      <c r="J1290" s="6">
        <f>VLOOKUP($B1290,AR_AL,9,0)</f>
        <v>0</v>
      </c>
      <c r="K1290" s="6">
        <f>VLOOKUP($B1290,AR_AL,10,0)</f>
        <v>0</v>
      </c>
      <c r="L1290" s="6">
        <f>VLOOKUP($B1290,AR_AL,11,0)</f>
        <v>0</v>
      </c>
      <c r="M1290" s="6">
        <f>VLOOKUP($B1290,AR_AL,12,0)</f>
        <v>0</v>
      </c>
      <c r="N1290" s="6">
        <f>VLOOKUP($B1290,AR_AL,13,0)</f>
        <v>0</v>
      </c>
      <c r="O1290" s="6">
        <f>VLOOKUP($B1290,AR_AL,14,0)</f>
        <v>0</v>
      </c>
      <c r="P1290" s="6">
        <f>VLOOKUP($B1290,AR_AL,15,0)</f>
        <v>0</v>
      </c>
      <c r="Q1290" s="6">
        <f>VLOOKUP($B1290,AR_AL,16,0)</f>
        <v>0</v>
      </c>
    </row>
    <row r="1291" spans="1:17">
      <c r="A1291" s="2" t="s">
        <v>108</v>
      </c>
      <c r="B1291" s="2" t="s">
        <v>130</v>
      </c>
      <c r="C1291" s="2" t="s">
        <v>77</v>
      </c>
      <c r="D1291" s="6">
        <f>VLOOKUP($B1291,AR_AL,3,0)</f>
        <v>0</v>
      </c>
      <c r="E1291" s="6">
        <f>VLOOKUP($B1291,AR_AL,4,0)</f>
        <v>0</v>
      </c>
      <c r="F1291" s="6">
        <f>VLOOKUP($B1291,AR_AL,5,0)</f>
        <v>0</v>
      </c>
      <c r="G1291" s="6">
        <f>VLOOKUP($B1291,AR_AL,6,0)</f>
        <v>0</v>
      </c>
      <c r="H1291" s="6">
        <f>VLOOKUP($B1291,AR_AL,7,0)</f>
        <v>0</v>
      </c>
      <c r="I1291" s="6">
        <f>VLOOKUP($B1291,AR_AL,8,0)</f>
        <v>0</v>
      </c>
      <c r="J1291" s="6">
        <f>VLOOKUP($B1291,AR_AL,9,0)</f>
        <v>0</v>
      </c>
      <c r="K1291" s="6">
        <f>VLOOKUP($B1291,AR_AL,10,0)</f>
        <v>0</v>
      </c>
      <c r="L1291" s="6">
        <f>VLOOKUP($B1291,AR_AL,11,0)</f>
        <v>0</v>
      </c>
      <c r="M1291" s="6">
        <f>VLOOKUP($B1291,AR_AL,12,0)</f>
        <v>0</v>
      </c>
      <c r="N1291" s="6">
        <f>VLOOKUP($B1291,AR_AL,13,0)</f>
        <v>0</v>
      </c>
      <c r="O1291" s="6">
        <f>VLOOKUP($B1291,AR_AL,14,0)</f>
        <v>0</v>
      </c>
      <c r="P1291" s="6">
        <f>VLOOKUP($B1291,AR_AL,15,0)</f>
        <v>0</v>
      </c>
      <c r="Q1291" s="6">
        <f>VLOOKUP($B1291,AR_AL,16,0)</f>
        <v>0</v>
      </c>
    </row>
    <row r="1292" spans="1:17">
      <c r="A1292" s="2" t="s">
        <v>108</v>
      </c>
      <c r="B1292" s="2" t="s">
        <v>1957</v>
      </c>
      <c r="C1292" s="2" t="s">
        <v>77</v>
      </c>
      <c r="D1292" s="6">
        <f>VLOOKUP($B1292,AR_AL,3,0)</f>
        <v>0</v>
      </c>
      <c r="E1292" s="6">
        <f>VLOOKUP($B1292,AR_AL,4,0)</f>
        <v>0</v>
      </c>
      <c r="F1292" s="6">
        <f>VLOOKUP($B1292,AR_AL,5,0)</f>
        <v>0</v>
      </c>
      <c r="G1292" s="6">
        <f>VLOOKUP($B1292,AR_AL,6,0)</f>
        <v>0</v>
      </c>
      <c r="H1292" s="6">
        <f>VLOOKUP($B1292,AR_AL,7,0)</f>
        <v>0</v>
      </c>
      <c r="I1292" s="6">
        <f>VLOOKUP($B1292,AR_AL,8,0)</f>
        <v>0</v>
      </c>
      <c r="J1292" s="6">
        <f>VLOOKUP($B1292,AR_AL,9,0)</f>
        <v>0</v>
      </c>
      <c r="K1292" s="6">
        <f>VLOOKUP($B1292,AR_AL,10,0)</f>
        <v>0</v>
      </c>
      <c r="L1292" s="6">
        <f>VLOOKUP($B1292,AR_AL,11,0)</f>
        <v>0</v>
      </c>
      <c r="M1292" s="6">
        <f>VLOOKUP($B1292,AR_AL,12,0)</f>
        <v>0</v>
      </c>
      <c r="N1292" s="6">
        <f>VLOOKUP($B1292,AR_AL,13,0)</f>
        <v>0</v>
      </c>
      <c r="O1292" s="6">
        <f>VLOOKUP($B1292,AR_AL,14,0)</f>
        <v>0</v>
      </c>
      <c r="P1292" s="6">
        <f>VLOOKUP($B1292,AR_AL,15,0)</f>
        <v>0</v>
      </c>
      <c r="Q1292" s="6">
        <f>VLOOKUP($B1292,AR_AL,16,0)</f>
        <v>0</v>
      </c>
    </row>
    <row r="1293" spans="1:17">
      <c r="A1293" s="2" t="s">
        <v>108</v>
      </c>
      <c r="B1293" s="2" t="s">
        <v>2472</v>
      </c>
      <c r="C1293" s="2" t="s">
        <v>77</v>
      </c>
      <c r="D1293" s="6">
        <f>VLOOKUP($B1293,AR_AL,3,0)</f>
        <v>0</v>
      </c>
      <c r="E1293" s="6">
        <f>VLOOKUP($B1293,AR_AL,4,0)</f>
        <v>0</v>
      </c>
      <c r="F1293" s="6">
        <f>VLOOKUP($B1293,AR_AL,5,0)</f>
        <v>0</v>
      </c>
      <c r="G1293" s="6">
        <f>VLOOKUP($B1293,AR_AL,6,0)</f>
        <v>0</v>
      </c>
      <c r="H1293" s="6">
        <f>VLOOKUP($B1293,AR_AL,7,0)</f>
        <v>0</v>
      </c>
      <c r="I1293" s="6">
        <f>VLOOKUP($B1293,AR_AL,8,0)</f>
        <v>0</v>
      </c>
      <c r="J1293" s="6">
        <f>VLOOKUP($B1293,AR_AL,9,0)</f>
        <v>0</v>
      </c>
      <c r="K1293" s="6">
        <f>VLOOKUP($B1293,AR_AL,10,0)</f>
        <v>0</v>
      </c>
      <c r="L1293" s="6">
        <f>VLOOKUP($B1293,AR_AL,11,0)</f>
        <v>0</v>
      </c>
      <c r="M1293" s="6">
        <f>VLOOKUP($B1293,AR_AL,12,0)</f>
        <v>0</v>
      </c>
      <c r="N1293" s="6">
        <f>VLOOKUP($B1293,AR_AL,13,0)</f>
        <v>0</v>
      </c>
      <c r="O1293" s="6">
        <f>VLOOKUP($B1293,AR_AL,14,0)</f>
        <v>0</v>
      </c>
      <c r="P1293" s="6">
        <f>VLOOKUP($B1293,AR_AL,15,0)</f>
        <v>0</v>
      </c>
      <c r="Q1293" s="6">
        <f>VLOOKUP($B1293,AR_AL,16,0)</f>
        <v>0</v>
      </c>
    </row>
    <row r="1294" spans="1:17">
      <c r="A1294" s="2" t="s">
        <v>108</v>
      </c>
      <c r="B1294" s="2" t="s">
        <v>3118</v>
      </c>
      <c r="C1294" s="2" t="s">
        <v>77</v>
      </c>
      <c r="D1294" s="6" t="e">
        <f>VLOOKUP($B1294,AR_AL,3,0)</f>
        <v>#N/A</v>
      </c>
      <c r="E1294" s="6" t="e">
        <f>VLOOKUP($B1294,AR_AL,4,0)</f>
        <v>#N/A</v>
      </c>
      <c r="F1294" s="6" t="e">
        <f>VLOOKUP($B1294,AR_AL,5,0)</f>
        <v>#N/A</v>
      </c>
      <c r="G1294" s="6" t="e">
        <f>VLOOKUP($B1294,AR_AL,6,0)</f>
        <v>#N/A</v>
      </c>
      <c r="H1294" s="6" t="e">
        <f>VLOOKUP($B1294,AR_AL,7,0)</f>
        <v>#N/A</v>
      </c>
      <c r="I1294" s="6" t="e">
        <f>VLOOKUP($B1294,AR_AL,8,0)</f>
        <v>#N/A</v>
      </c>
      <c r="J1294" s="6" t="e">
        <f>VLOOKUP($B1294,AR_AL,9,0)</f>
        <v>#N/A</v>
      </c>
      <c r="K1294" s="6" t="e">
        <f>VLOOKUP($B1294,AR_AL,10,0)</f>
        <v>#N/A</v>
      </c>
      <c r="L1294" s="6" t="e">
        <f>VLOOKUP($B1294,AR_AL,11,0)</f>
        <v>#N/A</v>
      </c>
      <c r="M1294" s="6" t="e">
        <f>VLOOKUP($B1294,AR_AL,12,0)</f>
        <v>#N/A</v>
      </c>
      <c r="N1294" s="6" t="e">
        <f>VLOOKUP($B1294,AR_AL,13,0)</f>
        <v>#N/A</v>
      </c>
      <c r="O1294" s="6" t="e">
        <f>VLOOKUP($B1294,AR_AL,14,0)</f>
        <v>#N/A</v>
      </c>
      <c r="P1294" s="6" t="e">
        <f>VLOOKUP($B1294,AR_AL,15,0)</f>
        <v>#N/A</v>
      </c>
      <c r="Q1294" s="6" t="e">
        <f>VLOOKUP($B1294,AR_AL,16,0)</f>
        <v>#N/A</v>
      </c>
    </row>
    <row r="1295" spans="1:17">
      <c r="A1295" s="2" t="s">
        <v>108</v>
      </c>
      <c r="B1295" s="2" t="s">
        <v>3119</v>
      </c>
      <c r="C1295" s="2" t="s">
        <v>77</v>
      </c>
      <c r="D1295" s="6" t="e">
        <f>VLOOKUP($B1295,AR_AL,3,0)</f>
        <v>#N/A</v>
      </c>
      <c r="E1295" s="6" t="e">
        <f>VLOOKUP($B1295,AR_AL,4,0)</f>
        <v>#N/A</v>
      </c>
      <c r="F1295" s="6" t="e">
        <f>VLOOKUP($B1295,AR_AL,5,0)</f>
        <v>#N/A</v>
      </c>
      <c r="G1295" s="6" t="e">
        <f>VLOOKUP($B1295,AR_AL,6,0)</f>
        <v>#N/A</v>
      </c>
      <c r="H1295" s="6" t="e">
        <f>VLOOKUP($B1295,AR_AL,7,0)</f>
        <v>#N/A</v>
      </c>
      <c r="I1295" s="6" t="e">
        <f>VLOOKUP($B1295,AR_AL,8,0)</f>
        <v>#N/A</v>
      </c>
      <c r="J1295" s="6" t="e">
        <f>VLOOKUP($B1295,AR_AL,9,0)</f>
        <v>#N/A</v>
      </c>
      <c r="K1295" s="6" t="e">
        <f>VLOOKUP($B1295,AR_AL,10,0)</f>
        <v>#N/A</v>
      </c>
      <c r="L1295" s="6" t="e">
        <f>VLOOKUP($B1295,AR_AL,11,0)</f>
        <v>#N/A</v>
      </c>
      <c r="M1295" s="6" t="e">
        <f>VLOOKUP($B1295,AR_AL,12,0)</f>
        <v>#N/A</v>
      </c>
      <c r="N1295" s="6" t="e">
        <f>VLOOKUP($B1295,AR_AL,13,0)</f>
        <v>#N/A</v>
      </c>
      <c r="O1295" s="6" t="e">
        <f>VLOOKUP($B1295,AR_AL,14,0)</f>
        <v>#N/A</v>
      </c>
      <c r="P1295" s="6" t="e">
        <f>VLOOKUP($B1295,AR_AL,15,0)</f>
        <v>#N/A</v>
      </c>
      <c r="Q1295" s="6" t="e">
        <f>VLOOKUP($B1295,AR_AL,16,0)</f>
        <v>#N/A</v>
      </c>
    </row>
    <row r="1296" spans="1:17">
      <c r="A1296" s="2" t="s">
        <v>108</v>
      </c>
      <c r="B1296" s="2" t="s">
        <v>3120</v>
      </c>
      <c r="C1296" s="2" t="s">
        <v>77</v>
      </c>
      <c r="D1296" s="6" t="e">
        <f>VLOOKUP($B1296,AR_AL,3,0)</f>
        <v>#N/A</v>
      </c>
      <c r="E1296" s="6" t="e">
        <f>VLOOKUP($B1296,AR_AL,4,0)</f>
        <v>#N/A</v>
      </c>
      <c r="F1296" s="6" t="e">
        <f>VLOOKUP($B1296,AR_AL,5,0)</f>
        <v>#N/A</v>
      </c>
      <c r="G1296" s="6" t="e">
        <f>VLOOKUP($B1296,AR_AL,6,0)</f>
        <v>#N/A</v>
      </c>
      <c r="H1296" s="6" t="e">
        <f>VLOOKUP($B1296,AR_AL,7,0)</f>
        <v>#N/A</v>
      </c>
      <c r="I1296" s="6" t="e">
        <f>VLOOKUP($B1296,AR_AL,8,0)</f>
        <v>#N/A</v>
      </c>
      <c r="J1296" s="6" t="e">
        <f>VLOOKUP($B1296,AR_AL,9,0)</f>
        <v>#N/A</v>
      </c>
      <c r="K1296" s="6" t="e">
        <f>VLOOKUP($B1296,AR_AL,10,0)</f>
        <v>#N/A</v>
      </c>
      <c r="L1296" s="6" t="e">
        <f>VLOOKUP($B1296,AR_AL,11,0)</f>
        <v>#N/A</v>
      </c>
      <c r="M1296" s="6" t="e">
        <f>VLOOKUP($B1296,AR_AL,12,0)</f>
        <v>#N/A</v>
      </c>
      <c r="N1296" s="6" t="e">
        <f>VLOOKUP($B1296,AR_AL,13,0)</f>
        <v>#N/A</v>
      </c>
      <c r="O1296" s="6" t="e">
        <f>VLOOKUP($B1296,AR_AL,14,0)</f>
        <v>#N/A</v>
      </c>
      <c r="P1296" s="6" t="e">
        <f>VLOOKUP($B1296,AR_AL,15,0)</f>
        <v>#N/A</v>
      </c>
      <c r="Q1296" s="6" t="e">
        <f>VLOOKUP($B1296,AR_AL,16,0)</f>
        <v>#N/A</v>
      </c>
    </row>
    <row r="1297" spans="1:17">
      <c r="A1297" s="2" t="s">
        <v>108</v>
      </c>
      <c r="B1297" s="2" t="s">
        <v>3155</v>
      </c>
      <c r="C1297" s="2" t="s">
        <v>77</v>
      </c>
      <c r="D1297" s="6">
        <f>VLOOKUP($B1297,AR_AL,3,0)</f>
        <v>0</v>
      </c>
      <c r="E1297" s="6">
        <f>VLOOKUP($B1297,AR_AL,4,0)</f>
        <v>0</v>
      </c>
      <c r="F1297" s="6">
        <f>VLOOKUP($B1297,AR_AL,5,0)</f>
        <v>0</v>
      </c>
      <c r="G1297" s="6">
        <f>VLOOKUP($B1297,AR_AL,6,0)</f>
        <v>0</v>
      </c>
      <c r="H1297" s="6">
        <f>VLOOKUP($B1297,AR_AL,7,0)</f>
        <v>0</v>
      </c>
      <c r="I1297" s="6">
        <f>VLOOKUP($B1297,AR_AL,8,0)</f>
        <v>0</v>
      </c>
      <c r="J1297" s="6">
        <f>VLOOKUP($B1297,AR_AL,9,0)</f>
        <v>0</v>
      </c>
      <c r="K1297" s="6">
        <f>VLOOKUP($B1297,AR_AL,10,0)</f>
        <v>0</v>
      </c>
      <c r="L1297" s="6">
        <f>VLOOKUP($B1297,AR_AL,11,0)</f>
        <v>0</v>
      </c>
      <c r="M1297" s="6">
        <f>VLOOKUP($B1297,AR_AL,12,0)</f>
        <v>0</v>
      </c>
      <c r="N1297" s="6">
        <f>VLOOKUP($B1297,AR_AL,13,0)</f>
        <v>0</v>
      </c>
      <c r="O1297" s="6">
        <f>VLOOKUP($B1297,AR_AL,14,0)</f>
        <v>0</v>
      </c>
      <c r="P1297" s="6">
        <f>VLOOKUP($B1297,AR_AL,15,0)</f>
        <v>0</v>
      </c>
      <c r="Q1297" s="6">
        <f>VLOOKUP($B1297,AR_AL,16,0)</f>
        <v>0</v>
      </c>
    </row>
    <row r="1298" spans="1:17">
      <c r="A1298" s="2" t="s">
        <v>108</v>
      </c>
      <c r="B1298" s="2" t="s">
        <v>3175</v>
      </c>
      <c r="C1298" s="2" t="s">
        <v>77</v>
      </c>
      <c r="D1298" s="6">
        <f>VLOOKUP($B1298,AR_AL,3,0)</f>
        <v>0</v>
      </c>
      <c r="E1298" s="6">
        <f>VLOOKUP($B1298,AR_AL,4,0)</f>
        <v>0</v>
      </c>
      <c r="F1298" s="6">
        <f>VLOOKUP($B1298,AR_AL,5,0)</f>
        <v>0</v>
      </c>
      <c r="G1298" s="6">
        <f>VLOOKUP($B1298,AR_AL,6,0)</f>
        <v>0</v>
      </c>
      <c r="H1298" s="6">
        <f>VLOOKUP($B1298,AR_AL,7,0)</f>
        <v>0</v>
      </c>
      <c r="I1298" s="6">
        <f>VLOOKUP($B1298,AR_AL,8,0)</f>
        <v>0</v>
      </c>
      <c r="J1298" s="6">
        <f>VLOOKUP($B1298,AR_AL,9,0)</f>
        <v>0</v>
      </c>
      <c r="K1298" s="6">
        <f>VLOOKUP($B1298,AR_AL,10,0)</f>
        <v>0</v>
      </c>
      <c r="L1298" s="6">
        <f>VLOOKUP($B1298,AR_AL,11,0)</f>
        <v>0</v>
      </c>
      <c r="M1298" s="6">
        <f>VLOOKUP($B1298,AR_AL,12,0)</f>
        <v>0</v>
      </c>
      <c r="N1298" s="6">
        <f>VLOOKUP($B1298,AR_AL,13,0)</f>
        <v>0</v>
      </c>
      <c r="O1298" s="6">
        <f>VLOOKUP($B1298,AR_AL,14,0)</f>
        <v>0</v>
      </c>
      <c r="P1298" s="6">
        <f>VLOOKUP($B1298,AR_AL,15,0)</f>
        <v>0</v>
      </c>
      <c r="Q1298" s="6">
        <f>VLOOKUP($B1298,AR_AL,16,0)</f>
        <v>0</v>
      </c>
    </row>
    <row r="1299" spans="1:17">
      <c r="A1299" s="2" t="s">
        <v>94</v>
      </c>
      <c r="B1299" s="2" t="s">
        <v>95</v>
      </c>
      <c r="C1299" s="2" t="s">
        <v>77</v>
      </c>
      <c r="D1299" s="6">
        <f>VLOOKUP($B1299,AR_AL,3,0)</f>
        <v>0</v>
      </c>
      <c r="E1299" s="6">
        <f>VLOOKUP($B1299,AR_AL,4,0)</f>
        <v>0</v>
      </c>
      <c r="F1299" s="6">
        <f>VLOOKUP($B1299,AR_AL,5,0)</f>
        <v>0</v>
      </c>
      <c r="G1299" s="6">
        <f>VLOOKUP($B1299,AR_AL,6,0)</f>
        <v>0</v>
      </c>
      <c r="H1299" s="6">
        <f>VLOOKUP($B1299,AR_AL,7,0)</f>
        <v>0</v>
      </c>
      <c r="I1299" s="6">
        <f>VLOOKUP($B1299,AR_AL,8,0)</f>
        <v>0</v>
      </c>
      <c r="J1299" s="6">
        <f>VLOOKUP($B1299,AR_AL,9,0)</f>
        <v>0</v>
      </c>
      <c r="K1299" s="6">
        <f>VLOOKUP($B1299,AR_AL,10,0)</f>
        <v>0</v>
      </c>
      <c r="L1299" s="6">
        <f>VLOOKUP($B1299,AR_AL,11,0)</f>
        <v>0</v>
      </c>
      <c r="M1299" s="6">
        <f>VLOOKUP($B1299,AR_AL,12,0)</f>
        <v>0</v>
      </c>
      <c r="N1299" s="6">
        <f>VLOOKUP($B1299,AR_AL,13,0)</f>
        <v>0</v>
      </c>
      <c r="O1299" s="6">
        <f>VLOOKUP($B1299,AR_AL,14,0)</f>
        <v>0</v>
      </c>
      <c r="P1299" s="6">
        <f>VLOOKUP($B1299,AR_AL,15,0)</f>
        <v>0</v>
      </c>
      <c r="Q1299" s="6">
        <f>VLOOKUP($B1299,AR_AL,16,0)</f>
        <v>0</v>
      </c>
    </row>
    <row r="1300" spans="1:17">
      <c r="A1300" s="2" t="s">
        <v>94</v>
      </c>
      <c r="B1300" s="2" t="s">
        <v>3487</v>
      </c>
      <c r="C1300" s="2" t="s">
        <v>77</v>
      </c>
      <c r="D1300" s="6">
        <f>VLOOKUP($B1300,AR_AL,3,0)</f>
        <v>0</v>
      </c>
      <c r="E1300" s="6">
        <f>VLOOKUP($B1300,AR_AL,4,0)</f>
        <v>0</v>
      </c>
      <c r="F1300" s="6">
        <f>VLOOKUP($B1300,AR_AL,5,0)</f>
        <v>0</v>
      </c>
      <c r="G1300" s="6">
        <f>VLOOKUP($B1300,AR_AL,6,0)</f>
        <v>0</v>
      </c>
      <c r="H1300" s="6">
        <f>VLOOKUP($B1300,AR_AL,7,0)</f>
        <v>0</v>
      </c>
      <c r="I1300" s="6">
        <f>VLOOKUP($B1300,AR_AL,8,0)</f>
        <v>0</v>
      </c>
      <c r="J1300" s="6">
        <f>VLOOKUP($B1300,AR_AL,9,0)</f>
        <v>0</v>
      </c>
      <c r="K1300" s="6">
        <f>VLOOKUP($B1300,AR_AL,10,0)</f>
        <v>0</v>
      </c>
      <c r="L1300" s="6">
        <f>VLOOKUP($B1300,AR_AL,11,0)</f>
        <v>0</v>
      </c>
      <c r="M1300" s="6">
        <f>VLOOKUP($B1300,AR_AL,12,0)</f>
        <v>0</v>
      </c>
      <c r="N1300" s="6">
        <f>VLOOKUP($B1300,AR_AL,13,0)</f>
        <v>0</v>
      </c>
      <c r="O1300" s="6">
        <f>VLOOKUP($B1300,AR_AL,14,0)</f>
        <v>0</v>
      </c>
      <c r="P1300" s="6">
        <f>VLOOKUP($B1300,AR_AL,15,0)</f>
        <v>0</v>
      </c>
      <c r="Q1300" s="6">
        <f>VLOOKUP($B1300,AR_AL,16,0)</f>
        <v>0</v>
      </c>
    </row>
    <row r="1301" spans="1:17">
      <c r="A1301" s="2" t="s">
        <v>266</v>
      </c>
      <c r="B1301" s="2" t="s">
        <v>655</v>
      </c>
      <c r="C1301" s="2" t="s">
        <v>77</v>
      </c>
      <c r="D1301" s="6">
        <f>VLOOKUP($B1301,AR_AL,3,0)</f>
        <v>0</v>
      </c>
      <c r="E1301" s="6">
        <f>VLOOKUP($B1301,AR_AL,4,0)</f>
        <v>0</v>
      </c>
      <c r="F1301" s="6">
        <f>VLOOKUP($B1301,AR_AL,5,0)</f>
        <v>0</v>
      </c>
      <c r="G1301" s="6">
        <f>VLOOKUP($B1301,AR_AL,6,0)</f>
        <v>0</v>
      </c>
      <c r="H1301" s="6">
        <f>VLOOKUP($B1301,AR_AL,7,0)</f>
        <v>0</v>
      </c>
      <c r="I1301" s="6">
        <f>VLOOKUP($B1301,AR_AL,8,0)</f>
        <v>0</v>
      </c>
      <c r="J1301" s="6">
        <f>VLOOKUP($B1301,AR_AL,9,0)</f>
        <v>0</v>
      </c>
      <c r="K1301" s="6">
        <f>VLOOKUP($B1301,AR_AL,10,0)</f>
        <v>0</v>
      </c>
      <c r="L1301" s="6">
        <f>VLOOKUP($B1301,AR_AL,11,0)</f>
        <v>0</v>
      </c>
      <c r="M1301" s="6">
        <f>VLOOKUP($B1301,AR_AL,12,0)</f>
        <v>0</v>
      </c>
      <c r="N1301" s="6">
        <f>VLOOKUP($B1301,AR_AL,13,0)</f>
        <v>0</v>
      </c>
      <c r="O1301" s="6">
        <f>VLOOKUP($B1301,AR_AL,14,0)</f>
        <v>0</v>
      </c>
      <c r="P1301" s="6">
        <f>VLOOKUP($B1301,AR_AL,15,0)</f>
        <v>0</v>
      </c>
      <c r="Q1301" s="6">
        <f>VLOOKUP($B1301,AR_AL,16,0)</f>
        <v>0</v>
      </c>
    </row>
    <row r="1302" spans="1:17">
      <c r="A1302" s="2" t="s">
        <v>866</v>
      </c>
      <c r="B1302" s="2" t="s">
        <v>867</v>
      </c>
      <c r="C1302" s="2" t="s">
        <v>77</v>
      </c>
      <c r="D1302" s="6">
        <f>VLOOKUP($B1302,AR_AL,3,0)</f>
        <v>0</v>
      </c>
      <c r="E1302" s="6">
        <f>VLOOKUP($B1302,AR_AL,4,0)</f>
        <v>0</v>
      </c>
      <c r="F1302" s="6">
        <f>VLOOKUP($B1302,AR_AL,5,0)</f>
        <v>0</v>
      </c>
      <c r="G1302" s="6">
        <f>VLOOKUP($B1302,AR_AL,6,0)</f>
        <v>0</v>
      </c>
      <c r="H1302" s="6">
        <f>VLOOKUP($B1302,AR_AL,7,0)</f>
        <v>0</v>
      </c>
      <c r="I1302" s="6">
        <f>VLOOKUP($B1302,AR_AL,8,0)</f>
        <v>0</v>
      </c>
      <c r="J1302" s="6">
        <f>VLOOKUP($B1302,AR_AL,9,0)</f>
        <v>0</v>
      </c>
      <c r="K1302" s="6">
        <f>VLOOKUP($B1302,AR_AL,10,0)</f>
        <v>0</v>
      </c>
      <c r="L1302" s="6">
        <f>VLOOKUP($B1302,AR_AL,11,0)</f>
        <v>0</v>
      </c>
      <c r="M1302" s="6">
        <f>VLOOKUP($B1302,AR_AL,12,0)</f>
        <v>0</v>
      </c>
      <c r="N1302" s="6">
        <f>VLOOKUP($B1302,AR_AL,13,0)</f>
        <v>0</v>
      </c>
      <c r="O1302" s="6">
        <f>VLOOKUP($B1302,AR_AL,14,0)</f>
        <v>0</v>
      </c>
      <c r="P1302" s="6">
        <f>VLOOKUP($B1302,AR_AL,15,0)</f>
        <v>0</v>
      </c>
      <c r="Q1302" s="6">
        <f>VLOOKUP($B1302,AR_AL,16,0)</f>
        <v>0</v>
      </c>
    </row>
    <row r="1303" spans="1:17">
      <c r="A1303" s="2" t="s">
        <v>866</v>
      </c>
      <c r="B1303" s="2" t="s">
        <v>871</v>
      </c>
      <c r="C1303" s="2" t="s">
        <v>77</v>
      </c>
      <c r="D1303" s="6" t="e">
        <f>VLOOKUP($B1303,AR_AL,3,0)</f>
        <v>#N/A</v>
      </c>
      <c r="E1303" s="6" t="e">
        <f>VLOOKUP($B1303,AR_AL,4,0)</f>
        <v>#N/A</v>
      </c>
      <c r="F1303" s="6" t="e">
        <f>VLOOKUP($B1303,AR_AL,5,0)</f>
        <v>#N/A</v>
      </c>
      <c r="G1303" s="6" t="e">
        <f>VLOOKUP($B1303,AR_AL,6,0)</f>
        <v>#N/A</v>
      </c>
      <c r="H1303" s="6" t="e">
        <f>VLOOKUP($B1303,AR_AL,7,0)</f>
        <v>#N/A</v>
      </c>
      <c r="I1303" s="6" t="e">
        <f>VLOOKUP($B1303,AR_AL,8,0)</f>
        <v>#N/A</v>
      </c>
      <c r="J1303" s="6" t="e">
        <f>VLOOKUP($B1303,AR_AL,9,0)</f>
        <v>#N/A</v>
      </c>
      <c r="K1303" s="6" t="e">
        <f>VLOOKUP($B1303,AR_AL,10,0)</f>
        <v>#N/A</v>
      </c>
      <c r="L1303" s="6" t="e">
        <f>VLOOKUP($B1303,AR_AL,11,0)</f>
        <v>#N/A</v>
      </c>
      <c r="M1303" s="6" t="e">
        <f>VLOOKUP($B1303,AR_AL,12,0)</f>
        <v>#N/A</v>
      </c>
      <c r="N1303" s="6" t="e">
        <f>VLOOKUP($B1303,AR_AL,13,0)</f>
        <v>#N/A</v>
      </c>
      <c r="O1303" s="6" t="e">
        <f>VLOOKUP($B1303,AR_AL,14,0)</f>
        <v>#N/A</v>
      </c>
      <c r="P1303" s="6" t="e">
        <f>VLOOKUP($B1303,AR_AL,15,0)</f>
        <v>#N/A</v>
      </c>
      <c r="Q1303" s="6" t="e">
        <f>VLOOKUP($B1303,AR_AL,16,0)</f>
        <v>#N/A</v>
      </c>
    </row>
    <row r="1304" spans="1:17">
      <c r="A1304" s="2" t="s">
        <v>866</v>
      </c>
      <c r="B1304" s="2" t="s">
        <v>873</v>
      </c>
      <c r="C1304" s="2" t="s">
        <v>77</v>
      </c>
      <c r="D1304" s="6" t="e">
        <f>VLOOKUP($B1304,AR_AL,3,0)</f>
        <v>#N/A</v>
      </c>
      <c r="E1304" s="6" t="e">
        <f>VLOOKUP($B1304,AR_AL,4,0)</f>
        <v>#N/A</v>
      </c>
      <c r="F1304" s="6" t="e">
        <f>VLOOKUP($B1304,AR_AL,5,0)</f>
        <v>#N/A</v>
      </c>
      <c r="G1304" s="6" t="e">
        <f>VLOOKUP($B1304,AR_AL,6,0)</f>
        <v>#N/A</v>
      </c>
      <c r="H1304" s="6" t="e">
        <f>VLOOKUP($B1304,AR_AL,7,0)</f>
        <v>#N/A</v>
      </c>
      <c r="I1304" s="6" t="e">
        <f>VLOOKUP($B1304,AR_AL,8,0)</f>
        <v>#N/A</v>
      </c>
      <c r="J1304" s="6" t="e">
        <f>VLOOKUP($B1304,AR_AL,9,0)</f>
        <v>#N/A</v>
      </c>
      <c r="K1304" s="6" t="e">
        <f>VLOOKUP($B1304,AR_AL,10,0)</f>
        <v>#N/A</v>
      </c>
      <c r="L1304" s="6" t="e">
        <f>VLOOKUP($B1304,AR_AL,11,0)</f>
        <v>#N/A</v>
      </c>
      <c r="M1304" s="6" t="e">
        <f>VLOOKUP($B1304,AR_AL,12,0)</f>
        <v>#N/A</v>
      </c>
      <c r="N1304" s="6" t="e">
        <f>VLOOKUP($B1304,AR_AL,13,0)</f>
        <v>#N/A</v>
      </c>
      <c r="O1304" s="6" t="e">
        <f>VLOOKUP($B1304,AR_AL,14,0)</f>
        <v>#N/A</v>
      </c>
      <c r="P1304" s="6" t="e">
        <f>VLOOKUP($B1304,AR_AL,15,0)</f>
        <v>#N/A</v>
      </c>
      <c r="Q1304" s="6" t="e">
        <f>VLOOKUP($B1304,AR_AL,16,0)</f>
        <v>#N/A</v>
      </c>
    </row>
    <row r="1305" spans="1:17">
      <c r="A1305" s="2" t="s">
        <v>866</v>
      </c>
      <c r="B1305" s="2" t="s">
        <v>875</v>
      </c>
      <c r="C1305" s="2" t="s">
        <v>77</v>
      </c>
      <c r="D1305" s="6" t="e">
        <f>VLOOKUP($B1305,AR_AL,3,0)</f>
        <v>#N/A</v>
      </c>
      <c r="E1305" s="6" t="e">
        <f>VLOOKUP($B1305,AR_AL,4,0)</f>
        <v>#N/A</v>
      </c>
      <c r="F1305" s="6" t="e">
        <f>VLOOKUP($B1305,AR_AL,5,0)</f>
        <v>#N/A</v>
      </c>
      <c r="G1305" s="6" t="e">
        <f>VLOOKUP($B1305,AR_AL,6,0)</f>
        <v>#N/A</v>
      </c>
      <c r="H1305" s="6" t="e">
        <f>VLOOKUP($B1305,AR_AL,7,0)</f>
        <v>#N/A</v>
      </c>
      <c r="I1305" s="6" t="e">
        <f>VLOOKUP($B1305,AR_AL,8,0)</f>
        <v>#N/A</v>
      </c>
      <c r="J1305" s="6" t="e">
        <f>VLOOKUP($B1305,AR_AL,9,0)</f>
        <v>#N/A</v>
      </c>
      <c r="K1305" s="6" t="e">
        <f>VLOOKUP($B1305,AR_AL,10,0)</f>
        <v>#N/A</v>
      </c>
      <c r="L1305" s="6" t="e">
        <f>VLOOKUP($B1305,AR_AL,11,0)</f>
        <v>#N/A</v>
      </c>
      <c r="M1305" s="6" t="e">
        <f>VLOOKUP($B1305,AR_AL,12,0)</f>
        <v>#N/A</v>
      </c>
      <c r="N1305" s="6" t="e">
        <f>VLOOKUP($B1305,AR_AL,13,0)</f>
        <v>#N/A</v>
      </c>
      <c r="O1305" s="6" t="e">
        <f>VLOOKUP($B1305,AR_AL,14,0)</f>
        <v>#N/A</v>
      </c>
      <c r="P1305" s="6" t="e">
        <f>VLOOKUP($B1305,AR_AL,15,0)</f>
        <v>#N/A</v>
      </c>
      <c r="Q1305" s="6" t="e">
        <f>VLOOKUP($B1305,AR_AL,16,0)</f>
        <v>#N/A</v>
      </c>
    </row>
    <row r="1306" spans="1:17">
      <c r="A1306" s="2" t="s">
        <v>866</v>
      </c>
      <c r="B1306" s="2" t="s">
        <v>877</v>
      </c>
      <c r="C1306" s="2" t="s">
        <v>77</v>
      </c>
      <c r="D1306" s="6">
        <f>VLOOKUP($B1306,AR_AL,3,0)</f>
        <v>0</v>
      </c>
      <c r="E1306" s="6">
        <f>VLOOKUP($B1306,AR_AL,4,0)</f>
        <v>0</v>
      </c>
      <c r="F1306" s="6">
        <f>VLOOKUP($B1306,AR_AL,5,0)</f>
        <v>0</v>
      </c>
      <c r="G1306" s="6">
        <f>VLOOKUP($B1306,AR_AL,6,0)</f>
        <v>0</v>
      </c>
      <c r="H1306" s="6">
        <f>VLOOKUP($B1306,AR_AL,7,0)</f>
        <v>0</v>
      </c>
      <c r="I1306" s="6">
        <f>VLOOKUP($B1306,AR_AL,8,0)</f>
        <v>0</v>
      </c>
      <c r="J1306" s="6">
        <f>VLOOKUP($B1306,AR_AL,9,0)</f>
        <v>0</v>
      </c>
      <c r="K1306" s="6">
        <f>VLOOKUP($B1306,AR_AL,10,0)</f>
        <v>0</v>
      </c>
      <c r="L1306" s="6">
        <f>VLOOKUP($B1306,AR_AL,11,0)</f>
        <v>0</v>
      </c>
      <c r="M1306" s="6">
        <f>VLOOKUP($B1306,AR_AL,12,0)</f>
        <v>0</v>
      </c>
      <c r="N1306" s="6">
        <f>VLOOKUP($B1306,AR_AL,13,0)</f>
        <v>0</v>
      </c>
      <c r="O1306" s="6">
        <f>VLOOKUP($B1306,AR_AL,14,0)</f>
        <v>0</v>
      </c>
      <c r="P1306" s="6">
        <f>VLOOKUP($B1306,AR_AL,15,0)</f>
        <v>0</v>
      </c>
      <c r="Q1306" s="6">
        <f>VLOOKUP($B1306,AR_AL,16,0)</f>
        <v>0</v>
      </c>
    </row>
    <row r="1307" spans="1:17">
      <c r="A1307" s="2" t="s">
        <v>866</v>
      </c>
      <c r="B1307" s="2" t="s">
        <v>879</v>
      </c>
      <c r="C1307" s="2" t="s">
        <v>77</v>
      </c>
      <c r="D1307" s="6" t="e">
        <f>VLOOKUP($B1307,AR_AL,3,0)</f>
        <v>#N/A</v>
      </c>
      <c r="E1307" s="6" t="e">
        <f>VLOOKUP($B1307,AR_AL,4,0)</f>
        <v>#N/A</v>
      </c>
      <c r="F1307" s="6" t="e">
        <f>VLOOKUP($B1307,AR_AL,5,0)</f>
        <v>#N/A</v>
      </c>
      <c r="G1307" s="6" t="e">
        <f>VLOOKUP($B1307,AR_AL,6,0)</f>
        <v>#N/A</v>
      </c>
      <c r="H1307" s="6" t="e">
        <f>VLOOKUP($B1307,AR_AL,7,0)</f>
        <v>#N/A</v>
      </c>
      <c r="I1307" s="6" t="e">
        <f>VLOOKUP($B1307,AR_AL,8,0)</f>
        <v>#N/A</v>
      </c>
      <c r="J1307" s="6" t="e">
        <f>VLOOKUP($B1307,AR_AL,9,0)</f>
        <v>#N/A</v>
      </c>
      <c r="K1307" s="6" t="e">
        <f>VLOOKUP($B1307,AR_AL,10,0)</f>
        <v>#N/A</v>
      </c>
      <c r="L1307" s="6" t="e">
        <f>VLOOKUP($B1307,AR_AL,11,0)</f>
        <v>#N/A</v>
      </c>
      <c r="M1307" s="6" t="e">
        <f>VLOOKUP($B1307,AR_AL,12,0)</f>
        <v>#N/A</v>
      </c>
      <c r="N1307" s="6" t="e">
        <f>VLOOKUP($B1307,AR_AL,13,0)</f>
        <v>#N/A</v>
      </c>
      <c r="O1307" s="6" t="e">
        <f>VLOOKUP($B1307,AR_AL,14,0)</f>
        <v>#N/A</v>
      </c>
      <c r="P1307" s="6" t="e">
        <f>VLOOKUP($B1307,AR_AL,15,0)</f>
        <v>#N/A</v>
      </c>
      <c r="Q1307" s="6" t="e">
        <f>VLOOKUP($B1307,AR_AL,16,0)</f>
        <v>#N/A</v>
      </c>
    </row>
    <row r="1308" spans="1:17">
      <c r="A1308" s="2" t="s">
        <v>866</v>
      </c>
      <c r="B1308" s="2" t="s">
        <v>882</v>
      </c>
      <c r="C1308" s="2" t="s">
        <v>77</v>
      </c>
      <c r="D1308" s="6">
        <f>VLOOKUP($B1308,AR_AL,3,0)</f>
        <v>0</v>
      </c>
      <c r="E1308" s="6">
        <f>VLOOKUP($B1308,AR_AL,4,0)</f>
        <v>0</v>
      </c>
      <c r="F1308" s="6">
        <f>VLOOKUP($B1308,AR_AL,5,0)</f>
        <v>0</v>
      </c>
      <c r="G1308" s="6">
        <f>VLOOKUP($B1308,AR_AL,6,0)</f>
        <v>0</v>
      </c>
      <c r="H1308" s="6">
        <f>VLOOKUP($B1308,AR_AL,7,0)</f>
        <v>0</v>
      </c>
      <c r="I1308" s="6">
        <f>VLOOKUP($B1308,AR_AL,8,0)</f>
        <v>0</v>
      </c>
      <c r="J1308" s="6">
        <f>VLOOKUP($B1308,AR_AL,9,0)</f>
        <v>0</v>
      </c>
      <c r="K1308" s="6">
        <f>VLOOKUP($B1308,AR_AL,10,0)</f>
        <v>0</v>
      </c>
      <c r="L1308" s="6">
        <f>VLOOKUP($B1308,AR_AL,11,0)</f>
        <v>0</v>
      </c>
      <c r="M1308" s="6">
        <f>VLOOKUP($B1308,AR_AL,12,0)</f>
        <v>0</v>
      </c>
      <c r="N1308" s="6">
        <f>VLOOKUP($B1308,AR_AL,13,0)</f>
        <v>0</v>
      </c>
      <c r="O1308" s="6">
        <f>VLOOKUP($B1308,AR_AL,14,0)</f>
        <v>0</v>
      </c>
      <c r="P1308" s="6">
        <f>VLOOKUP($B1308,AR_AL,15,0)</f>
        <v>0</v>
      </c>
      <c r="Q1308" s="6">
        <f>VLOOKUP($B1308,AR_AL,16,0)</f>
        <v>0</v>
      </c>
    </row>
    <row r="1309" spans="1:17">
      <c r="A1309" s="2" t="s">
        <v>866</v>
      </c>
      <c r="B1309" s="2" t="s">
        <v>889</v>
      </c>
      <c r="C1309" s="2" t="s">
        <v>77</v>
      </c>
      <c r="D1309" s="6">
        <f>VLOOKUP($B1309,AR_AL,3,0)</f>
        <v>0</v>
      </c>
      <c r="E1309" s="6">
        <f>VLOOKUP($B1309,AR_AL,4,0)</f>
        <v>0</v>
      </c>
      <c r="F1309" s="6">
        <f>VLOOKUP($B1309,AR_AL,5,0)</f>
        <v>0</v>
      </c>
      <c r="G1309" s="6">
        <f>VLOOKUP($B1309,AR_AL,6,0)</f>
        <v>0</v>
      </c>
      <c r="H1309" s="6">
        <f>VLOOKUP($B1309,AR_AL,7,0)</f>
        <v>0</v>
      </c>
      <c r="I1309" s="6">
        <f>VLOOKUP($B1309,AR_AL,8,0)</f>
        <v>0</v>
      </c>
      <c r="J1309" s="6">
        <f>VLOOKUP($B1309,AR_AL,9,0)</f>
        <v>0</v>
      </c>
      <c r="K1309" s="6">
        <f>VLOOKUP($B1309,AR_AL,10,0)</f>
        <v>0</v>
      </c>
      <c r="L1309" s="6">
        <f>VLOOKUP($B1309,AR_AL,11,0)</f>
        <v>0</v>
      </c>
      <c r="M1309" s="6">
        <f>VLOOKUP($B1309,AR_AL,12,0)</f>
        <v>0</v>
      </c>
      <c r="N1309" s="6">
        <f>VLOOKUP($B1309,AR_AL,13,0)</f>
        <v>0</v>
      </c>
      <c r="O1309" s="6">
        <f>VLOOKUP($B1309,AR_AL,14,0)</f>
        <v>0</v>
      </c>
      <c r="P1309" s="6">
        <f>VLOOKUP($B1309,AR_AL,15,0)</f>
        <v>0</v>
      </c>
      <c r="Q1309" s="6">
        <f>VLOOKUP($B1309,AR_AL,16,0)</f>
        <v>0</v>
      </c>
    </row>
    <row r="1310" spans="1:17">
      <c r="A1310" s="2" t="s">
        <v>866</v>
      </c>
      <c r="B1310" s="2" t="s">
        <v>891</v>
      </c>
      <c r="C1310" s="2" t="s">
        <v>77</v>
      </c>
      <c r="D1310" s="6" t="e">
        <f>VLOOKUP($B1310,AR_AL,3,0)</f>
        <v>#N/A</v>
      </c>
      <c r="E1310" s="6" t="e">
        <f>VLOOKUP($B1310,AR_AL,4,0)</f>
        <v>#N/A</v>
      </c>
      <c r="F1310" s="6" t="e">
        <f>VLOOKUP($B1310,AR_AL,5,0)</f>
        <v>#N/A</v>
      </c>
      <c r="G1310" s="6" t="e">
        <f>VLOOKUP($B1310,AR_AL,6,0)</f>
        <v>#N/A</v>
      </c>
      <c r="H1310" s="6" t="e">
        <f>VLOOKUP($B1310,AR_AL,7,0)</f>
        <v>#N/A</v>
      </c>
      <c r="I1310" s="6" t="e">
        <f>VLOOKUP($B1310,AR_AL,8,0)</f>
        <v>#N/A</v>
      </c>
      <c r="J1310" s="6" t="e">
        <f>VLOOKUP($B1310,AR_AL,9,0)</f>
        <v>#N/A</v>
      </c>
      <c r="K1310" s="6" t="e">
        <f>VLOOKUP($B1310,AR_AL,10,0)</f>
        <v>#N/A</v>
      </c>
      <c r="L1310" s="6" t="e">
        <f>VLOOKUP($B1310,AR_AL,11,0)</f>
        <v>#N/A</v>
      </c>
      <c r="M1310" s="6" t="e">
        <f>VLOOKUP($B1310,AR_AL,12,0)</f>
        <v>#N/A</v>
      </c>
      <c r="N1310" s="6" t="e">
        <f>VLOOKUP($B1310,AR_AL,13,0)</f>
        <v>#N/A</v>
      </c>
      <c r="O1310" s="6" t="e">
        <f>VLOOKUP($B1310,AR_AL,14,0)</f>
        <v>#N/A</v>
      </c>
      <c r="P1310" s="6" t="e">
        <f>VLOOKUP($B1310,AR_AL,15,0)</f>
        <v>#N/A</v>
      </c>
      <c r="Q1310" s="6" t="e">
        <f>VLOOKUP($B1310,AR_AL,16,0)</f>
        <v>#N/A</v>
      </c>
    </row>
    <row r="1311" spans="1:17">
      <c r="A1311" s="2" t="s">
        <v>866</v>
      </c>
      <c r="B1311" s="2" t="s">
        <v>892</v>
      </c>
      <c r="C1311" s="2" t="s">
        <v>77</v>
      </c>
      <c r="D1311" s="6" t="e">
        <f>VLOOKUP($B1311,AR_AL,3,0)</f>
        <v>#N/A</v>
      </c>
      <c r="E1311" s="6" t="e">
        <f>VLOOKUP($B1311,AR_AL,4,0)</f>
        <v>#N/A</v>
      </c>
      <c r="F1311" s="6" t="e">
        <f>VLOOKUP($B1311,AR_AL,5,0)</f>
        <v>#N/A</v>
      </c>
      <c r="G1311" s="6" t="e">
        <f>VLOOKUP($B1311,AR_AL,6,0)</f>
        <v>#N/A</v>
      </c>
      <c r="H1311" s="6" t="e">
        <f>VLOOKUP($B1311,AR_AL,7,0)</f>
        <v>#N/A</v>
      </c>
      <c r="I1311" s="6" t="e">
        <f>VLOOKUP($B1311,AR_AL,8,0)</f>
        <v>#N/A</v>
      </c>
      <c r="J1311" s="6" t="e">
        <f>VLOOKUP($B1311,AR_AL,9,0)</f>
        <v>#N/A</v>
      </c>
      <c r="K1311" s="6" t="e">
        <f>VLOOKUP($B1311,AR_AL,10,0)</f>
        <v>#N/A</v>
      </c>
      <c r="L1311" s="6" t="e">
        <f>VLOOKUP($B1311,AR_AL,11,0)</f>
        <v>#N/A</v>
      </c>
      <c r="M1311" s="6" t="e">
        <f>VLOOKUP($B1311,AR_AL,12,0)</f>
        <v>#N/A</v>
      </c>
      <c r="N1311" s="6" t="e">
        <f>VLOOKUP($B1311,AR_AL,13,0)</f>
        <v>#N/A</v>
      </c>
      <c r="O1311" s="6" t="e">
        <f>VLOOKUP($B1311,AR_AL,14,0)</f>
        <v>#N/A</v>
      </c>
      <c r="P1311" s="6" t="e">
        <f>VLOOKUP($B1311,AR_AL,15,0)</f>
        <v>#N/A</v>
      </c>
      <c r="Q1311" s="6" t="e">
        <f>VLOOKUP($B1311,AR_AL,16,0)</f>
        <v>#N/A</v>
      </c>
    </row>
    <row r="1312" spans="1:17">
      <c r="A1312" s="2" t="s">
        <v>866</v>
      </c>
      <c r="B1312" s="2" t="s">
        <v>911</v>
      </c>
      <c r="C1312" s="2" t="s">
        <v>77</v>
      </c>
      <c r="D1312" s="6">
        <f>VLOOKUP($B1312,AR_AL,3,0)</f>
        <v>0</v>
      </c>
      <c r="E1312" s="6">
        <f>VLOOKUP($B1312,AR_AL,4,0)</f>
        <v>0</v>
      </c>
      <c r="F1312" s="6">
        <f>VLOOKUP($B1312,AR_AL,5,0)</f>
        <v>0</v>
      </c>
      <c r="G1312" s="6">
        <f>VLOOKUP($B1312,AR_AL,6,0)</f>
        <v>0</v>
      </c>
      <c r="H1312" s="6">
        <f>VLOOKUP($B1312,AR_AL,7,0)</f>
        <v>0</v>
      </c>
      <c r="I1312" s="6">
        <f>VLOOKUP($B1312,AR_AL,8,0)</f>
        <v>0</v>
      </c>
      <c r="J1312" s="6">
        <f>VLOOKUP($B1312,AR_AL,9,0)</f>
        <v>0</v>
      </c>
      <c r="K1312" s="6">
        <f>VLOOKUP($B1312,AR_AL,10,0)</f>
        <v>0</v>
      </c>
      <c r="L1312" s="6">
        <f>VLOOKUP($B1312,AR_AL,11,0)</f>
        <v>0</v>
      </c>
      <c r="M1312" s="6">
        <f>VLOOKUP($B1312,AR_AL,12,0)</f>
        <v>0</v>
      </c>
      <c r="N1312" s="6">
        <f>VLOOKUP($B1312,AR_AL,13,0)</f>
        <v>0</v>
      </c>
      <c r="O1312" s="6">
        <f>VLOOKUP($B1312,AR_AL,14,0)</f>
        <v>0</v>
      </c>
      <c r="P1312" s="6">
        <f>VLOOKUP($B1312,AR_AL,15,0)</f>
        <v>0</v>
      </c>
      <c r="Q1312" s="6">
        <f>VLOOKUP($B1312,AR_AL,16,0)</f>
        <v>0</v>
      </c>
    </row>
    <row r="1313" spans="1:17">
      <c r="A1313" s="2" t="s">
        <v>866</v>
      </c>
      <c r="B1313" s="2" t="s">
        <v>913</v>
      </c>
      <c r="C1313" s="2" t="s">
        <v>77</v>
      </c>
      <c r="D1313" s="6" t="e">
        <f>VLOOKUP($B1313,AR_AL,3,0)</f>
        <v>#N/A</v>
      </c>
      <c r="E1313" s="6" t="e">
        <f>VLOOKUP($B1313,AR_AL,4,0)</f>
        <v>#N/A</v>
      </c>
      <c r="F1313" s="6" t="e">
        <f>VLOOKUP($B1313,AR_AL,5,0)</f>
        <v>#N/A</v>
      </c>
      <c r="G1313" s="6" t="e">
        <f>VLOOKUP($B1313,AR_AL,6,0)</f>
        <v>#N/A</v>
      </c>
      <c r="H1313" s="6" t="e">
        <f>VLOOKUP($B1313,AR_AL,7,0)</f>
        <v>#N/A</v>
      </c>
      <c r="I1313" s="6" t="e">
        <f>VLOOKUP($B1313,AR_AL,8,0)</f>
        <v>#N/A</v>
      </c>
      <c r="J1313" s="6" t="e">
        <f>VLOOKUP($B1313,AR_AL,9,0)</f>
        <v>#N/A</v>
      </c>
      <c r="K1313" s="6" t="e">
        <f>VLOOKUP($B1313,AR_AL,10,0)</f>
        <v>#N/A</v>
      </c>
      <c r="L1313" s="6" t="e">
        <f>VLOOKUP($B1313,AR_AL,11,0)</f>
        <v>#N/A</v>
      </c>
      <c r="M1313" s="6" t="e">
        <f>VLOOKUP($B1313,AR_AL,12,0)</f>
        <v>#N/A</v>
      </c>
      <c r="N1313" s="6" t="e">
        <f>VLOOKUP($B1313,AR_AL,13,0)</f>
        <v>#N/A</v>
      </c>
      <c r="O1313" s="6" t="e">
        <f>VLOOKUP($B1313,AR_AL,14,0)</f>
        <v>#N/A</v>
      </c>
      <c r="P1313" s="6" t="e">
        <f>VLOOKUP($B1313,AR_AL,15,0)</f>
        <v>#N/A</v>
      </c>
      <c r="Q1313" s="6" t="e">
        <f>VLOOKUP($B1313,AR_AL,16,0)</f>
        <v>#N/A</v>
      </c>
    </row>
    <row r="1314" spans="1:17">
      <c r="A1314" s="2" t="s">
        <v>866</v>
      </c>
      <c r="B1314" s="2" t="s">
        <v>918</v>
      </c>
      <c r="C1314" s="2" t="s">
        <v>77</v>
      </c>
      <c r="D1314" s="6" t="e">
        <f>VLOOKUP($B1314,AR_AL,3,0)</f>
        <v>#N/A</v>
      </c>
      <c r="E1314" s="6" t="e">
        <f>VLOOKUP($B1314,AR_AL,4,0)</f>
        <v>#N/A</v>
      </c>
      <c r="F1314" s="6" t="e">
        <f>VLOOKUP($B1314,AR_AL,5,0)</f>
        <v>#N/A</v>
      </c>
      <c r="G1314" s="6" t="e">
        <f>VLOOKUP($B1314,AR_AL,6,0)</f>
        <v>#N/A</v>
      </c>
      <c r="H1314" s="6" t="e">
        <f>VLOOKUP($B1314,AR_AL,7,0)</f>
        <v>#N/A</v>
      </c>
      <c r="I1314" s="6" t="e">
        <f>VLOOKUP($B1314,AR_AL,8,0)</f>
        <v>#N/A</v>
      </c>
      <c r="J1314" s="6" t="e">
        <f>VLOOKUP($B1314,AR_AL,9,0)</f>
        <v>#N/A</v>
      </c>
      <c r="K1314" s="6" t="e">
        <f>VLOOKUP($B1314,AR_AL,10,0)</f>
        <v>#N/A</v>
      </c>
      <c r="L1314" s="6" t="e">
        <f>VLOOKUP($B1314,AR_AL,11,0)</f>
        <v>#N/A</v>
      </c>
      <c r="M1314" s="6" t="e">
        <f>VLOOKUP($B1314,AR_AL,12,0)</f>
        <v>#N/A</v>
      </c>
      <c r="N1314" s="6" t="e">
        <f>VLOOKUP($B1314,AR_AL,13,0)</f>
        <v>#N/A</v>
      </c>
      <c r="O1314" s="6" t="e">
        <f>VLOOKUP($B1314,AR_AL,14,0)</f>
        <v>#N/A</v>
      </c>
      <c r="P1314" s="6" t="e">
        <f>VLOOKUP($B1314,AR_AL,15,0)</f>
        <v>#N/A</v>
      </c>
      <c r="Q1314" s="6" t="e">
        <f>VLOOKUP($B1314,AR_AL,16,0)</f>
        <v>#N/A</v>
      </c>
    </row>
    <row r="1315" spans="1:17">
      <c r="A1315" s="2" t="s">
        <v>866</v>
      </c>
      <c r="B1315" s="2" t="s">
        <v>920</v>
      </c>
      <c r="C1315" s="2" t="s">
        <v>77</v>
      </c>
      <c r="D1315" s="6">
        <f>VLOOKUP($B1315,AR_AL,3,0)</f>
        <v>0</v>
      </c>
      <c r="E1315" s="6">
        <f>VLOOKUP($B1315,AR_AL,4,0)</f>
        <v>0</v>
      </c>
      <c r="F1315" s="6">
        <f>VLOOKUP($B1315,AR_AL,5,0)</f>
        <v>0</v>
      </c>
      <c r="G1315" s="6">
        <f>VLOOKUP($B1315,AR_AL,6,0)</f>
        <v>0</v>
      </c>
      <c r="H1315" s="6">
        <f>VLOOKUP($B1315,AR_AL,7,0)</f>
        <v>0</v>
      </c>
      <c r="I1315" s="6">
        <f>VLOOKUP($B1315,AR_AL,8,0)</f>
        <v>0</v>
      </c>
      <c r="J1315" s="6">
        <f>VLOOKUP($B1315,AR_AL,9,0)</f>
        <v>0</v>
      </c>
      <c r="K1315" s="6">
        <f>VLOOKUP($B1315,AR_AL,10,0)</f>
        <v>0</v>
      </c>
      <c r="L1315" s="6">
        <f>VLOOKUP($B1315,AR_AL,11,0)</f>
        <v>0</v>
      </c>
      <c r="M1315" s="6">
        <f>VLOOKUP($B1315,AR_AL,12,0)</f>
        <v>0</v>
      </c>
      <c r="N1315" s="6">
        <f>VLOOKUP($B1315,AR_AL,13,0)</f>
        <v>0</v>
      </c>
      <c r="O1315" s="6">
        <f>VLOOKUP($B1315,AR_AL,14,0)</f>
        <v>0</v>
      </c>
      <c r="P1315" s="6">
        <f>VLOOKUP($B1315,AR_AL,15,0)</f>
        <v>0</v>
      </c>
      <c r="Q1315" s="6">
        <f>VLOOKUP($B1315,AR_AL,16,0)</f>
        <v>0</v>
      </c>
    </row>
    <row r="1316" spans="1:17">
      <c r="A1316" s="2" t="s">
        <v>866</v>
      </c>
      <c r="B1316" s="2" t="s">
        <v>925</v>
      </c>
      <c r="C1316" s="2" t="s">
        <v>77</v>
      </c>
      <c r="D1316" s="6">
        <f>VLOOKUP($B1316,AR_AL,3,0)</f>
        <v>0</v>
      </c>
      <c r="E1316" s="6">
        <f>VLOOKUP($B1316,AR_AL,4,0)</f>
        <v>0</v>
      </c>
      <c r="F1316" s="6">
        <f>VLOOKUP($B1316,AR_AL,5,0)</f>
        <v>0</v>
      </c>
      <c r="G1316" s="6">
        <f>VLOOKUP($B1316,AR_AL,6,0)</f>
        <v>0</v>
      </c>
      <c r="H1316" s="6">
        <f>VLOOKUP($B1316,AR_AL,7,0)</f>
        <v>0</v>
      </c>
      <c r="I1316" s="6">
        <f>VLOOKUP($B1316,AR_AL,8,0)</f>
        <v>0</v>
      </c>
      <c r="J1316" s="6">
        <f>VLOOKUP($B1316,AR_AL,9,0)</f>
        <v>0</v>
      </c>
      <c r="K1316" s="6">
        <f>VLOOKUP($B1316,AR_AL,10,0)</f>
        <v>0</v>
      </c>
      <c r="L1316" s="6">
        <f>VLOOKUP($B1316,AR_AL,11,0)</f>
        <v>0</v>
      </c>
      <c r="M1316" s="6">
        <f>VLOOKUP($B1316,AR_AL,12,0)</f>
        <v>0</v>
      </c>
      <c r="N1316" s="6">
        <f>VLOOKUP($B1316,AR_AL,13,0)</f>
        <v>0</v>
      </c>
      <c r="O1316" s="6">
        <f>VLOOKUP($B1316,AR_AL,14,0)</f>
        <v>0</v>
      </c>
      <c r="P1316" s="6">
        <f>VLOOKUP($B1316,AR_AL,15,0)</f>
        <v>0</v>
      </c>
      <c r="Q1316" s="6">
        <f>VLOOKUP($B1316,AR_AL,16,0)</f>
        <v>0</v>
      </c>
    </row>
    <row r="1317" spans="1:17">
      <c r="A1317" s="2" t="s">
        <v>866</v>
      </c>
      <c r="B1317" s="2" t="s">
        <v>933</v>
      </c>
      <c r="C1317" s="2" t="s">
        <v>77</v>
      </c>
      <c r="D1317" s="6" t="e">
        <f>VLOOKUP($B1317,AR_AL,3,0)</f>
        <v>#N/A</v>
      </c>
      <c r="E1317" s="6" t="e">
        <f>VLOOKUP($B1317,AR_AL,4,0)</f>
        <v>#N/A</v>
      </c>
      <c r="F1317" s="6" t="e">
        <f>VLOOKUP($B1317,AR_AL,5,0)</f>
        <v>#N/A</v>
      </c>
      <c r="G1317" s="6" t="e">
        <f>VLOOKUP($B1317,AR_AL,6,0)</f>
        <v>#N/A</v>
      </c>
      <c r="H1317" s="6" t="e">
        <f>VLOOKUP($B1317,AR_AL,7,0)</f>
        <v>#N/A</v>
      </c>
      <c r="I1317" s="6" t="e">
        <f>VLOOKUP($B1317,AR_AL,8,0)</f>
        <v>#N/A</v>
      </c>
      <c r="J1317" s="6" t="e">
        <f>VLOOKUP($B1317,AR_AL,9,0)</f>
        <v>#N/A</v>
      </c>
      <c r="K1317" s="6" t="e">
        <f>VLOOKUP($B1317,AR_AL,10,0)</f>
        <v>#N/A</v>
      </c>
      <c r="L1317" s="6" t="e">
        <f>VLOOKUP($B1317,AR_AL,11,0)</f>
        <v>#N/A</v>
      </c>
      <c r="M1317" s="6" t="e">
        <f>VLOOKUP($B1317,AR_AL,12,0)</f>
        <v>#N/A</v>
      </c>
      <c r="N1317" s="6" t="e">
        <f>VLOOKUP($B1317,AR_AL,13,0)</f>
        <v>#N/A</v>
      </c>
      <c r="O1317" s="6" t="e">
        <f>VLOOKUP($B1317,AR_AL,14,0)</f>
        <v>#N/A</v>
      </c>
      <c r="P1317" s="6" t="e">
        <f>VLOOKUP($B1317,AR_AL,15,0)</f>
        <v>#N/A</v>
      </c>
      <c r="Q1317" s="6" t="e">
        <f>VLOOKUP($B1317,AR_AL,16,0)</f>
        <v>#N/A</v>
      </c>
    </row>
    <row r="1318" spans="1:17">
      <c r="A1318" s="2" t="s">
        <v>866</v>
      </c>
      <c r="B1318" s="2" t="s">
        <v>935</v>
      </c>
      <c r="C1318" s="2" t="s">
        <v>77</v>
      </c>
      <c r="D1318" s="6">
        <f>VLOOKUP($B1318,AR_AL,3,0)</f>
        <v>0</v>
      </c>
      <c r="E1318" s="6">
        <f>VLOOKUP($B1318,AR_AL,4,0)</f>
        <v>0</v>
      </c>
      <c r="F1318" s="6">
        <f>VLOOKUP($B1318,AR_AL,5,0)</f>
        <v>0</v>
      </c>
      <c r="G1318" s="6">
        <f>VLOOKUP($B1318,AR_AL,6,0)</f>
        <v>0</v>
      </c>
      <c r="H1318" s="6">
        <f>VLOOKUP($B1318,AR_AL,7,0)</f>
        <v>0</v>
      </c>
      <c r="I1318" s="6">
        <f>VLOOKUP($B1318,AR_AL,8,0)</f>
        <v>0</v>
      </c>
      <c r="J1318" s="6">
        <f>VLOOKUP($B1318,AR_AL,9,0)</f>
        <v>0</v>
      </c>
      <c r="K1318" s="6">
        <f>VLOOKUP($B1318,AR_AL,10,0)</f>
        <v>0</v>
      </c>
      <c r="L1318" s="6">
        <f>VLOOKUP($B1318,AR_AL,11,0)</f>
        <v>0</v>
      </c>
      <c r="M1318" s="6">
        <f>VLOOKUP($B1318,AR_AL,12,0)</f>
        <v>0</v>
      </c>
      <c r="N1318" s="6">
        <f>VLOOKUP($B1318,AR_AL,13,0)</f>
        <v>0</v>
      </c>
      <c r="O1318" s="6">
        <f>VLOOKUP($B1318,AR_AL,14,0)</f>
        <v>0</v>
      </c>
      <c r="P1318" s="6">
        <f>VLOOKUP($B1318,AR_AL,15,0)</f>
        <v>0</v>
      </c>
      <c r="Q1318" s="6">
        <f>VLOOKUP($B1318,AR_AL,16,0)</f>
        <v>0</v>
      </c>
    </row>
    <row r="1319" spans="1:17">
      <c r="A1319" s="2" t="s">
        <v>866</v>
      </c>
      <c r="B1319" s="2" t="s">
        <v>938</v>
      </c>
      <c r="C1319" s="2" t="s">
        <v>77</v>
      </c>
      <c r="D1319" s="6" t="e">
        <f>VLOOKUP($B1319,AR_AL,3,0)</f>
        <v>#N/A</v>
      </c>
      <c r="E1319" s="6" t="e">
        <f>VLOOKUP($B1319,AR_AL,4,0)</f>
        <v>#N/A</v>
      </c>
      <c r="F1319" s="6" t="e">
        <f>VLOOKUP($B1319,AR_AL,5,0)</f>
        <v>#N/A</v>
      </c>
      <c r="G1319" s="6" t="e">
        <f>VLOOKUP($B1319,AR_AL,6,0)</f>
        <v>#N/A</v>
      </c>
      <c r="H1319" s="6" t="e">
        <f>VLOOKUP($B1319,AR_AL,7,0)</f>
        <v>#N/A</v>
      </c>
      <c r="I1319" s="6" t="e">
        <f>VLOOKUP($B1319,AR_AL,8,0)</f>
        <v>#N/A</v>
      </c>
      <c r="J1319" s="6" t="e">
        <f>VLOOKUP($B1319,AR_AL,9,0)</f>
        <v>#N/A</v>
      </c>
      <c r="K1319" s="6" t="e">
        <f>VLOOKUP($B1319,AR_AL,10,0)</f>
        <v>#N/A</v>
      </c>
      <c r="L1319" s="6" t="e">
        <f>VLOOKUP($B1319,AR_AL,11,0)</f>
        <v>#N/A</v>
      </c>
      <c r="M1319" s="6" t="e">
        <f>VLOOKUP($B1319,AR_AL,12,0)</f>
        <v>#N/A</v>
      </c>
      <c r="N1319" s="6" t="e">
        <f>VLOOKUP($B1319,AR_AL,13,0)</f>
        <v>#N/A</v>
      </c>
      <c r="O1319" s="6" t="e">
        <f>VLOOKUP($B1319,AR_AL,14,0)</f>
        <v>#N/A</v>
      </c>
      <c r="P1319" s="6" t="e">
        <f>VLOOKUP($B1319,AR_AL,15,0)</f>
        <v>#N/A</v>
      </c>
      <c r="Q1319" s="6" t="e">
        <f>VLOOKUP($B1319,AR_AL,16,0)</f>
        <v>#N/A</v>
      </c>
    </row>
    <row r="1320" spans="1:17">
      <c r="A1320" s="2" t="s">
        <v>866</v>
      </c>
      <c r="B1320" s="2" t="s">
        <v>940</v>
      </c>
      <c r="C1320" s="2" t="s">
        <v>77</v>
      </c>
      <c r="D1320" s="6" t="e">
        <f>VLOOKUP($B1320,AR_AL,3,0)</f>
        <v>#N/A</v>
      </c>
      <c r="E1320" s="6" t="e">
        <f>VLOOKUP($B1320,AR_AL,4,0)</f>
        <v>#N/A</v>
      </c>
      <c r="F1320" s="6" t="e">
        <f>VLOOKUP($B1320,AR_AL,5,0)</f>
        <v>#N/A</v>
      </c>
      <c r="G1320" s="6" t="e">
        <f>VLOOKUP($B1320,AR_AL,6,0)</f>
        <v>#N/A</v>
      </c>
      <c r="H1320" s="6" t="e">
        <f>VLOOKUP($B1320,AR_AL,7,0)</f>
        <v>#N/A</v>
      </c>
      <c r="I1320" s="6" t="e">
        <f>VLOOKUP($B1320,AR_AL,8,0)</f>
        <v>#N/A</v>
      </c>
      <c r="J1320" s="6" t="e">
        <f>VLOOKUP($B1320,AR_AL,9,0)</f>
        <v>#N/A</v>
      </c>
      <c r="K1320" s="6" t="e">
        <f>VLOOKUP($B1320,AR_AL,10,0)</f>
        <v>#N/A</v>
      </c>
      <c r="L1320" s="6" t="e">
        <f>VLOOKUP($B1320,AR_AL,11,0)</f>
        <v>#N/A</v>
      </c>
      <c r="M1320" s="6" t="e">
        <f>VLOOKUP($B1320,AR_AL,12,0)</f>
        <v>#N/A</v>
      </c>
      <c r="N1320" s="6" t="e">
        <f>VLOOKUP($B1320,AR_AL,13,0)</f>
        <v>#N/A</v>
      </c>
      <c r="O1320" s="6" t="e">
        <f>VLOOKUP($B1320,AR_AL,14,0)</f>
        <v>#N/A</v>
      </c>
      <c r="P1320" s="6" t="e">
        <f>VLOOKUP($B1320,AR_AL,15,0)</f>
        <v>#N/A</v>
      </c>
      <c r="Q1320" s="6" t="e">
        <f>VLOOKUP($B1320,AR_AL,16,0)</f>
        <v>#N/A</v>
      </c>
    </row>
    <row r="1321" spans="1:17">
      <c r="A1321" s="2" t="s">
        <v>866</v>
      </c>
      <c r="B1321" s="2" t="s">
        <v>941</v>
      </c>
      <c r="C1321" s="2" t="s">
        <v>77</v>
      </c>
      <c r="D1321" s="6" t="e">
        <f>VLOOKUP($B1321,AR_AL,3,0)</f>
        <v>#N/A</v>
      </c>
      <c r="E1321" s="6" t="e">
        <f>VLOOKUP($B1321,AR_AL,4,0)</f>
        <v>#N/A</v>
      </c>
      <c r="F1321" s="6" t="e">
        <f>VLOOKUP($B1321,AR_AL,5,0)</f>
        <v>#N/A</v>
      </c>
      <c r="G1321" s="6" t="e">
        <f>VLOOKUP($B1321,AR_AL,6,0)</f>
        <v>#N/A</v>
      </c>
      <c r="H1321" s="6" t="e">
        <f>VLOOKUP($B1321,AR_AL,7,0)</f>
        <v>#N/A</v>
      </c>
      <c r="I1321" s="6" t="e">
        <f>VLOOKUP($B1321,AR_AL,8,0)</f>
        <v>#N/A</v>
      </c>
      <c r="J1321" s="6" t="e">
        <f>VLOOKUP($B1321,AR_AL,9,0)</f>
        <v>#N/A</v>
      </c>
      <c r="K1321" s="6" t="e">
        <f>VLOOKUP($B1321,AR_AL,10,0)</f>
        <v>#N/A</v>
      </c>
      <c r="L1321" s="6" t="e">
        <f>VLOOKUP($B1321,AR_AL,11,0)</f>
        <v>#N/A</v>
      </c>
      <c r="M1321" s="6" t="e">
        <f>VLOOKUP($B1321,AR_AL,12,0)</f>
        <v>#N/A</v>
      </c>
      <c r="N1321" s="6" t="e">
        <f>VLOOKUP($B1321,AR_AL,13,0)</f>
        <v>#N/A</v>
      </c>
      <c r="O1321" s="6" t="e">
        <f>VLOOKUP($B1321,AR_AL,14,0)</f>
        <v>#N/A</v>
      </c>
      <c r="P1321" s="6" t="e">
        <f>VLOOKUP($B1321,AR_AL,15,0)</f>
        <v>#N/A</v>
      </c>
      <c r="Q1321" s="6" t="e">
        <f>VLOOKUP($B1321,AR_AL,16,0)</f>
        <v>#N/A</v>
      </c>
    </row>
    <row r="1322" spans="1:17">
      <c r="A1322" s="2" t="s">
        <v>866</v>
      </c>
      <c r="B1322" s="2" t="s">
        <v>950</v>
      </c>
      <c r="C1322" s="2" t="s">
        <v>77</v>
      </c>
      <c r="D1322" s="6" t="e">
        <f>VLOOKUP($B1322,AR_AL,3,0)</f>
        <v>#N/A</v>
      </c>
      <c r="E1322" s="6" t="e">
        <f>VLOOKUP($B1322,AR_AL,4,0)</f>
        <v>#N/A</v>
      </c>
      <c r="F1322" s="6" t="e">
        <f>VLOOKUP($B1322,AR_AL,5,0)</f>
        <v>#N/A</v>
      </c>
      <c r="G1322" s="6" t="e">
        <f>VLOOKUP($B1322,AR_AL,6,0)</f>
        <v>#N/A</v>
      </c>
      <c r="H1322" s="6" t="e">
        <f>VLOOKUP($B1322,AR_AL,7,0)</f>
        <v>#N/A</v>
      </c>
      <c r="I1322" s="6" t="e">
        <f>VLOOKUP($B1322,AR_AL,8,0)</f>
        <v>#N/A</v>
      </c>
      <c r="J1322" s="6" t="e">
        <f>VLOOKUP($B1322,AR_AL,9,0)</f>
        <v>#N/A</v>
      </c>
      <c r="K1322" s="6" t="e">
        <f>VLOOKUP($B1322,AR_AL,10,0)</f>
        <v>#N/A</v>
      </c>
      <c r="L1322" s="6" t="e">
        <f>VLOOKUP($B1322,AR_AL,11,0)</f>
        <v>#N/A</v>
      </c>
      <c r="M1322" s="6" t="e">
        <f>VLOOKUP($B1322,AR_AL,12,0)</f>
        <v>#N/A</v>
      </c>
      <c r="N1322" s="6" t="e">
        <f>VLOOKUP($B1322,AR_AL,13,0)</f>
        <v>#N/A</v>
      </c>
      <c r="O1322" s="6" t="e">
        <f>VLOOKUP($B1322,AR_AL,14,0)</f>
        <v>#N/A</v>
      </c>
      <c r="P1322" s="6" t="e">
        <f>VLOOKUP($B1322,AR_AL,15,0)</f>
        <v>#N/A</v>
      </c>
      <c r="Q1322" s="6" t="e">
        <f>VLOOKUP($B1322,AR_AL,16,0)</f>
        <v>#N/A</v>
      </c>
    </row>
    <row r="1323" spans="1:17">
      <c r="A1323" s="2" t="s">
        <v>866</v>
      </c>
      <c r="B1323" s="2" t="s">
        <v>952</v>
      </c>
      <c r="C1323" s="2" t="s">
        <v>77</v>
      </c>
      <c r="D1323" s="6" t="e">
        <f>VLOOKUP($B1323,AR_AL,3,0)</f>
        <v>#N/A</v>
      </c>
      <c r="E1323" s="6" t="e">
        <f>VLOOKUP($B1323,AR_AL,4,0)</f>
        <v>#N/A</v>
      </c>
      <c r="F1323" s="6" t="e">
        <f>VLOOKUP($B1323,AR_AL,5,0)</f>
        <v>#N/A</v>
      </c>
      <c r="G1323" s="6" t="e">
        <f>VLOOKUP($B1323,AR_AL,6,0)</f>
        <v>#N/A</v>
      </c>
      <c r="H1323" s="6" t="e">
        <f>VLOOKUP($B1323,AR_AL,7,0)</f>
        <v>#N/A</v>
      </c>
      <c r="I1323" s="6" t="e">
        <f>VLOOKUP($B1323,AR_AL,8,0)</f>
        <v>#N/A</v>
      </c>
      <c r="J1323" s="6" t="e">
        <f>VLOOKUP($B1323,AR_AL,9,0)</f>
        <v>#N/A</v>
      </c>
      <c r="K1323" s="6" t="e">
        <f>VLOOKUP($B1323,AR_AL,10,0)</f>
        <v>#N/A</v>
      </c>
      <c r="L1323" s="6" t="e">
        <f>VLOOKUP($B1323,AR_AL,11,0)</f>
        <v>#N/A</v>
      </c>
      <c r="M1323" s="6" t="e">
        <f>VLOOKUP($B1323,AR_AL,12,0)</f>
        <v>#N/A</v>
      </c>
      <c r="N1323" s="6" t="e">
        <f>VLOOKUP($B1323,AR_AL,13,0)</f>
        <v>#N/A</v>
      </c>
      <c r="O1323" s="6" t="e">
        <f>VLOOKUP($B1323,AR_AL,14,0)</f>
        <v>#N/A</v>
      </c>
      <c r="P1323" s="6" t="e">
        <f>VLOOKUP($B1323,AR_AL,15,0)</f>
        <v>#N/A</v>
      </c>
      <c r="Q1323" s="6" t="e">
        <f>VLOOKUP($B1323,AR_AL,16,0)</f>
        <v>#N/A</v>
      </c>
    </row>
    <row r="1324" spans="1:17">
      <c r="A1324" s="2" t="s">
        <v>866</v>
      </c>
      <c r="B1324" s="2" t="s">
        <v>955</v>
      </c>
      <c r="C1324" s="2" t="s">
        <v>77</v>
      </c>
      <c r="D1324" s="6" t="e">
        <f>VLOOKUP($B1324,AR_AL,3,0)</f>
        <v>#N/A</v>
      </c>
      <c r="E1324" s="6" t="e">
        <f>VLOOKUP($B1324,AR_AL,4,0)</f>
        <v>#N/A</v>
      </c>
      <c r="F1324" s="6" t="e">
        <f>VLOOKUP($B1324,AR_AL,5,0)</f>
        <v>#N/A</v>
      </c>
      <c r="G1324" s="6" t="e">
        <f>VLOOKUP($B1324,AR_AL,6,0)</f>
        <v>#N/A</v>
      </c>
      <c r="H1324" s="6" t="e">
        <f>VLOOKUP($B1324,AR_AL,7,0)</f>
        <v>#N/A</v>
      </c>
      <c r="I1324" s="6" t="e">
        <f>VLOOKUP($B1324,AR_AL,8,0)</f>
        <v>#N/A</v>
      </c>
      <c r="J1324" s="6" t="e">
        <f>VLOOKUP($B1324,AR_AL,9,0)</f>
        <v>#N/A</v>
      </c>
      <c r="K1324" s="6" t="e">
        <f>VLOOKUP($B1324,AR_AL,10,0)</f>
        <v>#N/A</v>
      </c>
      <c r="L1324" s="6" t="e">
        <f>VLOOKUP($B1324,AR_AL,11,0)</f>
        <v>#N/A</v>
      </c>
      <c r="M1324" s="6" t="e">
        <f>VLOOKUP($B1324,AR_AL,12,0)</f>
        <v>#N/A</v>
      </c>
      <c r="N1324" s="6" t="e">
        <f>VLOOKUP($B1324,AR_AL,13,0)</f>
        <v>#N/A</v>
      </c>
      <c r="O1324" s="6" t="e">
        <f>VLOOKUP($B1324,AR_AL,14,0)</f>
        <v>#N/A</v>
      </c>
      <c r="P1324" s="6" t="e">
        <f>VLOOKUP($B1324,AR_AL,15,0)</f>
        <v>#N/A</v>
      </c>
      <c r="Q1324" s="6" t="e">
        <f>VLOOKUP($B1324,AR_AL,16,0)</f>
        <v>#N/A</v>
      </c>
    </row>
    <row r="1325" spans="1:17">
      <c r="A1325" s="2" t="s">
        <v>866</v>
      </c>
      <c r="B1325" s="2" t="s">
        <v>957</v>
      </c>
      <c r="C1325" s="2" t="s">
        <v>77</v>
      </c>
      <c r="D1325" s="6" t="e">
        <f>VLOOKUP($B1325,AR_AL,3,0)</f>
        <v>#N/A</v>
      </c>
      <c r="E1325" s="6" t="e">
        <f>VLOOKUP($B1325,AR_AL,4,0)</f>
        <v>#N/A</v>
      </c>
      <c r="F1325" s="6" t="e">
        <f>VLOOKUP($B1325,AR_AL,5,0)</f>
        <v>#N/A</v>
      </c>
      <c r="G1325" s="6" t="e">
        <f>VLOOKUP($B1325,AR_AL,6,0)</f>
        <v>#N/A</v>
      </c>
      <c r="H1325" s="6" t="e">
        <f>VLOOKUP($B1325,AR_AL,7,0)</f>
        <v>#N/A</v>
      </c>
      <c r="I1325" s="6" t="e">
        <f>VLOOKUP($B1325,AR_AL,8,0)</f>
        <v>#N/A</v>
      </c>
      <c r="J1325" s="6" t="e">
        <f>VLOOKUP($B1325,AR_AL,9,0)</f>
        <v>#N/A</v>
      </c>
      <c r="K1325" s="6" t="e">
        <f>VLOOKUP($B1325,AR_AL,10,0)</f>
        <v>#N/A</v>
      </c>
      <c r="L1325" s="6" t="e">
        <f>VLOOKUP($B1325,AR_AL,11,0)</f>
        <v>#N/A</v>
      </c>
      <c r="M1325" s="6" t="e">
        <f>VLOOKUP($B1325,AR_AL,12,0)</f>
        <v>#N/A</v>
      </c>
      <c r="N1325" s="6" t="e">
        <f>VLOOKUP($B1325,AR_AL,13,0)</f>
        <v>#N/A</v>
      </c>
      <c r="O1325" s="6" t="e">
        <f>VLOOKUP($B1325,AR_AL,14,0)</f>
        <v>#N/A</v>
      </c>
      <c r="P1325" s="6" t="e">
        <f>VLOOKUP($B1325,AR_AL,15,0)</f>
        <v>#N/A</v>
      </c>
      <c r="Q1325" s="6" t="e">
        <f>VLOOKUP($B1325,AR_AL,16,0)</f>
        <v>#N/A</v>
      </c>
    </row>
    <row r="1326" spans="1:17">
      <c r="A1326" s="2" t="s">
        <v>866</v>
      </c>
      <c r="B1326" s="2" t="s">
        <v>961</v>
      </c>
      <c r="C1326" s="2" t="s">
        <v>77</v>
      </c>
      <c r="D1326" s="6">
        <f>VLOOKUP($B1326,AR_AL,3,0)</f>
        <v>0</v>
      </c>
      <c r="E1326" s="6">
        <f>VLOOKUP($B1326,AR_AL,4,0)</f>
        <v>0</v>
      </c>
      <c r="F1326" s="6">
        <f>VLOOKUP($B1326,AR_AL,5,0)</f>
        <v>0</v>
      </c>
      <c r="G1326" s="6">
        <f>VLOOKUP($B1326,AR_AL,6,0)</f>
        <v>0</v>
      </c>
      <c r="H1326" s="6">
        <f>VLOOKUP($B1326,AR_AL,7,0)</f>
        <v>0</v>
      </c>
      <c r="I1326" s="6">
        <f>VLOOKUP($B1326,AR_AL,8,0)</f>
        <v>0</v>
      </c>
      <c r="J1326" s="6">
        <f>VLOOKUP($B1326,AR_AL,9,0)</f>
        <v>0</v>
      </c>
      <c r="K1326" s="6">
        <f>VLOOKUP($B1326,AR_AL,10,0)</f>
        <v>0</v>
      </c>
      <c r="L1326" s="6">
        <f>VLOOKUP($B1326,AR_AL,11,0)</f>
        <v>0</v>
      </c>
      <c r="M1326" s="6">
        <f>VLOOKUP($B1326,AR_AL,12,0)</f>
        <v>0</v>
      </c>
      <c r="N1326" s="6">
        <f>VLOOKUP($B1326,AR_AL,13,0)</f>
        <v>0</v>
      </c>
      <c r="O1326" s="6">
        <f>VLOOKUP($B1326,AR_AL,14,0)</f>
        <v>0</v>
      </c>
      <c r="P1326" s="6">
        <f>VLOOKUP($B1326,AR_AL,15,0)</f>
        <v>0</v>
      </c>
      <c r="Q1326" s="6">
        <f>VLOOKUP($B1326,AR_AL,16,0)</f>
        <v>0</v>
      </c>
    </row>
    <row r="1327" spans="1:17">
      <c r="A1327" s="2" t="s">
        <v>866</v>
      </c>
      <c r="B1327" s="2" t="s">
        <v>968</v>
      </c>
      <c r="C1327" s="2" t="s">
        <v>77</v>
      </c>
      <c r="D1327" s="6" t="e">
        <f>VLOOKUP($B1327,AR_AL,3,0)</f>
        <v>#N/A</v>
      </c>
      <c r="E1327" s="6" t="e">
        <f>VLOOKUP($B1327,AR_AL,4,0)</f>
        <v>#N/A</v>
      </c>
      <c r="F1327" s="6" t="e">
        <f>VLOOKUP($B1327,AR_AL,5,0)</f>
        <v>#N/A</v>
      </c>
      <c r="G1327" s="6" t="e">
        <f>VLOOKUP($B1327,AR_AL,6,0)</f>
        <v>#N/A</v>
      </c>
      <c r="H1327" s="6" t="e">
        <f>VLOOKUP($B1327,AR_AL,7,0)</f>
        <v>#N/A</v>
      </c>
      <c r="I1327" s="6" t="e">
        <f>VLOOKUP($B1327,AR_AL,8,0)</f>
        <v>#N/A</v>
      </c>
      <c r="J1327" s="6" t="e">
        <f>VLOOKUP($B1327,AR_AL,9,0)</f>
        <v>#N/A</v>
      </c>
      <c r="K1327" s="6" t="e">
        <f>VLOOKUP($B1327,AR_AL,10,0)</f>
        <v>#N/A</v>
      </c>
      <c r="L1327" s="6" t="e">
        <f>VLOOKUP($B1327,AR_AL,11,0)</f>
        <v>#N/A</v>
      </c>
      <c r="M1327" s="6" t="e">
        <f>VLOOKUP($B1327,AR_AL,12,0)</f>
        <v>#N/A</v>
      </c>
      <c r="N1327" s="6" t="e">
        <f>VLOOKUP($B1327,AR_AL,13,0)</f>
        <v>#N/A</v>
      </c>
      <c r="O1327" s="6" t="e">
        <f>VLOOKUP($B1327,AR_AL,14,0)</f>
        <v>#N/A</v>
      </c>
      <c r="P1327" s="6" t="e">
        <f>VLOOKUP($B1327,AR_AL,15,0)</f>
        <v>#N/A</v>
      </c>
      <c r="Q1327" s="6" t="e">
        <f>VLOOKUP($B1327,AR_AL,16,0)</f>
        <v>#N/A</v>
      </c>
    </row>
    <row r="1328" spans="1:17">
      <c r="A1328" s="2" t="s">
        <v>866</v>
      </c>
      <c r="B1328" s="2" t="s">
        <v>969</v>
      </c>
      <c r="C1328" s="2" t="s">
        <v>77</v>
      </c>
      <c r="D1328" s="6" t="e">
        <f>VLOOKUP($B1328,AR_AL,3,0)</f>
        <v>#N/A</v>
      </c>
      <c r="E1328" s="6" t="e">
        <f>VLOOKUP($B1328,AR_AL,4,0)</f>
        <v>#N/A</v>
      </c>
      <c r="F1328" s="6" t="e">
        <f>VLOOKUP($B1328,AR_AL,5,0)</f>
        <v>#N/A</v>
      </c>
      <c r="G1328" s="6" t="e">
        <f>VLOOKUP($B1328,AR_AL,6,0)</f>
        <v>#N/A</v>
      </c>
      <c r="H1328" s="6" t="e">
        <f>VLOOKUP($B1328,AR_AL,7,0)</f>
        <v>#N/A</v>
      </c>
      <c r="I1328" s="6" t="e">
        <f>VLOOKUP($B1328,AR_AL,8,0)</f>
        <v>#N/A</v>
      </c>
      <c r="J1328" s="6" t="e">
        <f>VLOOKUP($B1328,AR_AL,9,0)</f>
        <v>#N/A</v>
      </c>
      <c r="K1328" s="6" t="e">
        <f>VLOOKUP($B1328,AR_AL,10,0)</f>
        <v>#N/A</v>
      </c>
      <c r="L1328" s="6" t="e">
        <f>VLOOKUP($B1328,AR_AL,11,0)</f>
        <v>#N/A</v>
      </c>
      <c r="M1328" s="6" t="e">
        <f>VLOOKUP($B1328,AR_AL,12,0)</f>
        <v>#N/A</v>
      </c>
      <c r="N1328" s="6" t="e">
        <f>VLOOKUP($B1328,AR_AL,13,0)</f>
        <v>#N/A</v>
      </c>
      <c r="O1328" s="6" t="e">
        <f>VLOOKUP($B1328,AR_AL,14,0)</f>
        <v>#N/A</v>
      </c>
      <c r="P1328" s="6" t="e">
        <f>VLOOKUP($B1328,AR_AL,15,0)</f>
        <v>#N/A</v>
      </c>
      <c r="Q1328" s="6" t="e">
        <f>VLOOKUP($B1328,AR_AL,16,0)</f>
        <v>#N/A</v>
      </c>
    </row>
    <row r="1329" spans="1:17">
      <c r="A1329" s="2" t="s">
        <v>866</v>
      </c>
      <c r="B1329" s="2" t="s">
        <v>972</v>
      </c>
      <c r="C1329" s="2" t="s">
        <v>77</v>
      </c>
      <c r="D1329" s="6">
        <f>VLOOKUP($B1329,AR_AL,3,0)</f>
        <v>0</v>
      </c>
      <c r="E1329" s="6">
        <f>VLOOKUP($B1329,AR_AL,4,0)</f>
        <v>0</v>
      </c>
      <c r="F1329" s="6">
        <f>VLOOKUP($B1329,AR_AL,5,0)</f>
        <v>0</v>
      </c>
      <c r="G1329" s="6">
        <f>VLOOKUP($B1329,AR_AL,6,0)</f>
        <v>0</v>
      </c>
      <c r="H1329" s="6">
        <f>VLOOKUP($B1329,AR_AL,7,0)</f>
        <v>0</v>
      </c>
      <c r="I1329" s="6">
        <f>VLOOKUP($B1329,AR_AL,8,0)</f>
        <v>0</v>
      </c>
      <c r="J1329" s="6">
        <f>VLOOKUP($B1329,AR_AL,9,0)</f>
        <v>0</v>
      </c>
      <c r="K1329" s="6">
        <f>VLOOKUP($B1329,AR_AL,10,0)</f>
        <v>0</v>
      </c>
      <c r="L1329" s="6">
        <f>VLOOKUP($B1329,AR_AL,11,0)</f>
        <v>0</v>
      </c>
      <c r="M1329" s="6">
        <f>VLOOKUP($B1329,AR_AL,12,0)</f>
        <v>0</v>
      </c>
      <c r="N1329" s="6">
        <f>VLOOKUP($B1329,AR_AL,13,0)</f>
        <v>0</v>
      </c>
      <c r="O1329" s="6">
        <f>VLOOKUP($B1329,AR_AL,14,0)</f>
        <v>0</v>
      </c>
      <c r="P1329" s="6">
        <f>VLOOKUP($B1329,AR_AL,15,0)</f>
        <v>0</v>
      </c>
      <c r="Q1329" s="6">
        <f>VLOOKUP($B1329,AR_AL,16,0)</f>
        <v>0</v>
      </c>
    </row>
    <row r="1330" spans="1:17">
      <c r="A1330" s="2" t="s">
        <v>866</v>
      </c>
      <c r="B1330" s="2" t="s">
        <v>984</v>
      </c>
      <c r="C1330" s="2" t="s">
        <v>77</v>
      </c>
      <c r="D1330" s="6" t="e">
        <f>VLOOKUP($B1330,AR_AL,3,0)</f>
        <v>#N/A</v>
      </c>
      <c r="E1330" s="6" t="e">
        <f>VLOOKUP($B1330,AR_AL,4,0)</f>
        <v>#N/A</v>
      </c>
      <c r="F1330" s="6" t="e">
        <f>VLOOKUP($B1330,AR_AL,5,0)</f>
        <v>#N/A</v>
      </c>
      <c r="G1330" s="6" t="e">
        <f>VLOOKUP($B1330,AR_AL,6,0)</f>
        <v>#N/A</v>
      </c>
      <c r="H1330" s="6" t="e">
        <f>VLOOKUP($B1330,AR_AL,7,0)</f>
        <v>#N/A</v>
      </c>
      <c r="I1330" s="6" t="e">
        <f>VLOOKUP($B1330,AR_AL,8,0)</f>
        <v>#N/A</v>
      </c>
      <c r="J1330" s="6" t="e">
        <f>VLOOKUP($B1330,AR_AL,9,0)</f>
        <v>#N/A</v>
      </c>
      <c r="K1330" s="6" t="e">
        <f>VLOOKUP($B1330,AR_AL,10,0)</f>
        <v>#N/A</v>
      </c>
      <c r="L1330" s="6" t="e">
        <f>VLOOKUP($B1330,AR_AL,11,0)</f>
        <v>#N/A</v>
      </c>
      <c r="M1330" s="6" t="e">
        <f>VLOOKUP($B1330,AR_AL,12,0)</f>
        <v>#N/A</v>
      </c>
      <c r="N1330" s="6" t="e">
        <f>VLOOKUP($B1330,AR_AL,13,0)</f>
        <v>#N/A</v>
      </c>
      <c r="O1330" s="6" t="e">
        <f>VLOOKUP($B1330,AR_AL,14,0)</f>
        <v>#N/A</v>
      </c>
      <c r="P1330" s="6" t="e">
        <f>VLOOKUP($B1330,AR_AL,15,0)</f>
        <v>#N/A</v>
      </c>
      <c r="Q1330" s="6" t="e">
        <f>VLOOKUP($B1330,AR_AL,16,0)</f>
        <v>#N/A</v>
      </c>
    </row>
    <row r="1331" spans="1:17">
      <c r="A1331" s="2" t="s">
        <v>866</v>
      </c>
      <c r="B1331" s="2" t="s">
        <v>985</v>
      </c>
      <c r="C1331" s="2" t="s">
        <v>77</v>
      </c>
      <c r="D1331" s="6" t="e">
        <f>VLOOKUP($B1331,AR_AL,3,0)</f>
        <v>#N/A</v>
      </c>
      <c r="E1331" s="6" t="e">
        <f>VLOOKUP($B1331,AR_AL,4,0)</f>
        <v>#N/A</v>
      </c>
      <c r="F1331" s="6" t="e">
        <f>VLOOKUP($B1331,AR_AL,5,0)</f>
        <v>#N/A</v>
      </c>
      <c r="G1331" s="6" t="e">
        <f>VLOOKUP($B1331,AR_AL,6,0)</f>
        <v>#N/A</v>
      </c>
      <c r="H1331" s="6" t="e">
        <f>VLOOKUP($B1331,AR_AL,7,0)</f>
        <v>#N/A</v>
      </c>
      <c r="I1331" s="6" t="e">
        <f>VLOOKUP($B1331,AR_AL,8,0)</f>
        <v>#N/A</v>
      </c>
      <c r="J1331" s="6" t="e">
        <f>VLOOKUP($B1331,AR_AL,9,0)</f>
        <v>#N/A</v>
      </c>
      <c r="K1331" s="6" t="e">
        <f>VLOOKUP($B1331,AR_AL,10,0)</f>
        <v>#N/A</v>
      </c>
      <c r="L1331" s="6" t="e">
        <f>VLOOKUP($B1331,AR_AL,11,0)</f>
        <v>#N/A</v>
      </c>
      <c r="M1331" s="6" t="e">
        <f>VLOOKUP($B1331,AR_AL,12,0)</f>
        <v>#N/A</v>
      </c>
      <c r="N1331" s="6" t="e">
        <f>VLOOKUP($B1331,AR_AL,13,0)</f>
        <v>#N/A</v>
      </c>
      <c r="O1331" s="6" t="e">
        <f>VLOOKUP($B1331,AR_AL,14,0)</f>
        <v>#N/A</v>
      </c>
      <c r="P1331" s="6" t="e">
        <f>VLOOKUP($B1331,AR_AL,15,0)</f>
        <v>#N/A</v>
      </c>
      <c r="Q1331" s="6" t="e">
        <f>VLOOKUP($B1331,AR_AL,16,0)</f>
        <v>#N/A</v>
      </c>
    </row>
    <row r="1332" spans="1:17">
      <c r="A1332" s="2" t="s">
        <v>866</v>
      </c>
      <c r="B1332" s="2" t="s">
        <v>986</v>
      </c>
      <c r="C1332" s="2" t="s">
        <v>77</v>
      </c>
      <c r="D1332" s="6" t="e">
        <f>VLOOKUP($B1332,AR_AL,3,0)</f>
        <v>#N/A</v>
      </c>
      <c r="E1332" s="6" t="e">
        <f>VLOOKUP($B1332,AR_AL,4,0)</f>
        <v>#N/A</v>
      </c>
      <c r="F1332" s="6" t="e">
        <f>VLOOKUP($B1332,AR_AL,5,0)</f>
        <v>#N/A</v>
      </c>
      <c r="G1332" s="6" t="e">
        <f>VLOOKUP($B1332,AR_AL,6,0)</f>
        <v>#N/A</v>
      </c>
      <c r="H1332" s="6" t="e">
        <f>VLOOKUP($B1332,AR_AL,7,0)</f>
        <v>#N/A</v>
      </c>
      <c r="I1332" s="6" t="e">
        <f>VLOOKUP($B1332,AR_AL,8,0)</f>
        <v>#N/A</v>
      </c>
      <c r="J1332" s="6" t="e">
        <f>VLOOKUP($B1332,AR_AL,9,0)</f>
        <v>#N/A</v>
      </c>
      <c r="K1332" s="6" t="e">
        <f>VLOOKUP($B1332,AR_AL,10,0)</f>
        <v>#N/A</v>
      </c>
      <c r="L1332" s="6" t="e">
        <f>VLOOKUP($B1332,AR_AL,11,0)</f>
        <v>#N/A</v>
      </c>
      <c r="M1332" s="6" t="e">
        <f>VLOOKUP($B1332,AR_AL,12,0)</f>
        <v>#N/A</v>
      </c>
      <c r="N1332" s="6" t="e">
        <f>VLOOKUP($B1332,AR_AL,13,0)</f>
        <v>#N/A</v>
      </c>
      <c r="O1332" s="6" t="e">
        <f>VLOOKUP($B1332,AR_AL,14,0)</f>
        <v>#N/A</v>
      </c>
      <c r="P1332" s="6" t="e">
        <f>VLOOKUP($B1332,AR_AL,15,0)</f>
        <v>#N/A</v>
      </c>
      <c r="Q1332" s="6" t="e">
        <f>VLOOKUP($B1332,AR_AL,16,0)</f>
        <v>#N/A</v>
      </c>
    </row>
    <row r="1333" spans="1:17">
      <c r="A1333" s="2" t="s">
        <v>866</v>
      </c>
      <c r="B1333" s="2" t="s">
        <v>987</v>
      </c>
      <c r="C1333" s="2" t="s">
        <v>77</v>
      </c>
      <c r="D1333" s="6">
        <f>VLOOKUP($B1333,AR_AL,3,0)</f>
        <v>0</v>
      </c>
      <c r="E1333" s="6">
        <f>VLOOKUP($B1333,AR_AL,4,0)</f>
        <v>0</v>
      </c>
      <c r="F1333" s="6">
        <f>VLOOKUP($B1333,AR_AL,5,0)</f>
        <v>0</v>
      </c>
      <c r="G1333" s="6">
        <f>VLOOKUP($B1333,AR_AL,6,0)</f>
        <v>0</v>
      </c>
      <c r="H1333" s="6">
        <f>VLOOKUP($B1333,AR_AL,7,0)</f>
        <v>0</v>
      </c>
      <c r="I1333" s="6">
        <f>VLOOKUP($B1333,AR_AL,8,0)</f>
        <v>0</v>
      </c>
      <c r="J1333" s="6">
        <f>VLOOKUP($B1333,AR_AL,9,0)</f>
        <v>0</v>
      </c>
      <c r="K1333" s="6">
        <f>VLOOKUP($B1333,AR_AL,10,0)</f>
        <v>0</v>
      </c>
      <c r="L1333" s="6">
        <f>VLOOKUP($B1333,AR_AL,11,0)</f>
        <v>0</v>
      </c>
      <c r="M1333" s="6">
        <f>VLOOKUP($B1333,AR_AL,12,0)</f>
        <v>0</v>
      </c>
      <c r="N1333" s="6">
        <f>VLOOKUP($B1333,AR_AL,13,0)</f>
        <v>0</v>
      </c>
      <c r="O1333" s="6">
        <f>VLOOKUP($B1333,AR_AL,14,0)</f>
        <v>0</v>
      </c>
      <c r="P1333" s="6">
        <f>VLOOKUP($B1333,AR_AL,15,0)</f>
        <v>0</v>
      </c>
      <c r="Q1333" s="6">
        <f>VLOOKUP($B1333,AR_AL,16,0)</f>
        <v>0</v>
      </c>
    </row>
    <row r="1334" spans="1:17">
      <c r="A1334" s="2" t="s">
        <v>866</v>
      </c>
      <c r="B1334" s="2" t="s">
        <v>989</v>
      </c>
      <c r="C1334" s="2" t="s">
        <v>77</v>
      </c>
      <c r="D1334" s="6" t="e">
        <f>VLOOKUP($B1334,AR_AL,3,0)</f>
        <v>#N/A</v>
      </c>
      <c r="E1334" s="6" t="e">
        <f>VLOOKUP($B1334,AR_AL,4,0)</f>
        <v>#N/A</v>
      </c>
      <c r="F1334" s="6" t="e">
        <f>VLOOKUP($B1334,AR_AL,5,0)</f>
        <v>#N/A</v>
      </c>
      <c r="G1334" s="6" t="e">
        <f>VLOOKUP($B1334,AR_AL,6,0)</f>
        <v>#N/A</v>
      </c>
      <c r="H1334" s="6" t="e">
        <f>VLOOKUP($B1334,AR_AL,7,0)</f>
        <v>#N/A</v>
      </c>
      <c r="I1334" s="6" t="e">
        <f>VLOOKUP($B1334,AR_AL,8,0)</f>
        <v>#N/A</v>
      </c>
      <c r="J1334" s="6" t="e">
        <f>VLOOKUP($B1334,AR_AL,9,0)</f>
        <v>#N/A</v>
      </c>
      <c r="K1334" s="6" t="e">
        <f>VLOOKUP($B1334,AR_AL,10,0)</f>
        <v>#N/A</v>
      </c>
      <c r="L1334" s="6" t="e">
        <f>VLOOKUP($B1334,AR_AL,11,0)</f>
        <v>#N/A</v>
      </c>
      <c r="M1334" s="6" t="e">
        <f>VLOOKUP($B1334,AR_AL,12,0)</f>
        <v>#N/A</v>
      </c>
      <c r="N1334" s="6" t="e">
        <f>VLOOKUP($B1334,AR_AL,13,0)</f>
        <v>#N/A</v>
      </c>
      <c r="O1334" s="6" t="e">
        <f>VLOOKUP($B1334,AR_AL,14,0)</f>
        <v>#N/A</v>
      </c>
      <c r="P1334" s="6" t="e">
        <f>VLOOKUP($B1334,AR_AL,15,0)</f>
        <v>#N/A</v>
      </c>
      <c r="Q1334" s="6" t="e">
        <f>VLOOKUP($B1334,AR_AL,16,0)</f>
        <v>#N/A</v>
      </c>
    </row>
    <row r="1335" spans="1:17">
      <c r="A1335" s="2" t="s">
        <v>866</v>
      </c>
      <c r="B1335" s="2" t="s">
        <v>990</v>
      </c>
      <c r="C1335" s="2" t="s">
        <v>77</v>
      </c>
      <c r="D1335" s="6" t="e">
        <f>VLOOKUP($B1335,AR_AL,3,0)</f>
        <v>#N/A</v>
      </c>
      <c r="E1335" s="6" t="e">
        <f>VLOOKUP($B1335,AR_AL,4,0)</f>
        <v>#N/A</v>
      </c>
      <c r="F1335" s="6" t="e">
        <f>VLOOKUP($B1335,AR_AL,5,0)</f>
        <v>#N/A</v>
      </c>
      <c r="G1335" s="6" t="e">
        <f>VLOOKUP($B1335,AR_AL,6,0)</f>
        <v>#N/A</v>
      </c>
      <c r="H1335" s="6" t="e">
        <f>VLOOKUP($B1335,AR_AL,7,0)</f>
        <v>#N/A</v>
      </c>
      <c r="I1335" s="6" t="e">
        <f>VLOOKUP($B1335,AR_AL,8,0)</f>
        <v>#N/A</v>
      </c>
      <c r="J1335" s="6" t="e">
        <f>VLOOKUP($B1335,AR_AL,9,0)</f>
        <v>#N/A</v>
      </c>
      <c r="K1335" s="6" t="e">
        <f>VLOOKUP($B1335,AR_AL,10,0)</f>
        <v>#N/A</v>
      </c>
      <c r="L1335" s="6" t="e">
        <f>VLOOKUP($B1335,AR_AL,11,0)</f>
        <v>#N/A</v>
      </c>
      <c r="M1335" s="6" t="e">
        <f>VLOOKUP($B1335,AR_AL,12,0)</f>
        <v>#N/A</v>
      </c>
      <c r="N1335" s="6" t="e">
        <f>VLOOKUP($B1335,AR_AL,13,0)</f>
        <v>#N/A</v>
      </c>
      <c r="O1335" s="6" t="e">
        <f>VLOOKUP($B1335,AR_AL,14,0)</f>
        <v>#N/A</v>
      </c>
      <c r="P1335" s="6" t="e">
        <f>VLOOKUP($B1335,AR_AL,15,0)</f>
        <v>#N/A</v>
      </c>
      <c r="Q1335" s="6" t="e">
        <f>VLOOKUP($B1335,AR_AL,16,0)</f>
        <v>#N/A</v>
      </c>
    </row>
    <row r="1336" spans="1:17">
      <c r="A1336" s="2" t="s">
        <v>866</v>
      </c>
      <c r="B1336" s="2" t="s">
        <v>991</v>
      </c>
      <c r="C1336" s="2" t="s">
        <v>77</v>
      </c>
      <c r="D1336" s="6" t="e">
        <f>VLOOKUP($B1336,AR_AL,3,0)</f>
        <v>#N/A</v>
      </c>
      <c r="E1336" s="6" t="e">
        <f>VLOOKUP($B1336,AR_AL,4,0)</f>
        <v>#N/A</v>
      </c>
      <c r="F1336" s="6" t="e">
        <f>VLOOKUP($B1336,AR_AL,5,0)</f>
        <v>#N/A</v>
      </c>
      <c r="G1336" s="6" t="e">
        <f>VLOOKUP($B1336,AR_AL,6,0)</f>
        <v>#N/A</v>
      </c>
      <c r="H1336" s="6" t="e">
        <f>VLOOKUP($B1336,AR_AL,7,0)</f>
        <v>#N/A</v>
      </c>
      <c r="I1336" s="6" t="e">
        <f>VLOOKUP($B1336,AR_AL,8,0)</f>
        <v>#N/A</v>
      </c>
      <c r="J1336" s="6" t="e">
        <f>VLOOKUP($B1336,AR_AL,9,0)</f>
        <v>#N/A</v>
      </c>
      <c r="K1336" s="6" t="e">
        <f>VLOOKUP($B1336,AR_AL,10,0)</f>
        <v>#N/A</v>
      </c>
      <c r="L1336" s="6" t="e">
        <f>VLOOKUP($B1336,AR_AL,11,0)</f>
        <v>#N/A</v>
      </c>
      <c r="M1336" s="6" t="e">
        <f>VLOOKUP($B1336,AR_AL,12,0)</f>
        <v>#N/A</v>
      </c>
      <c r="N1336" s="6" t="e">
        <f>VLOOKUP($B1336,AR_AL,13,0)</f>
        <v>#N/A</v>
      </c>
      <c r="O1336" s="6" t="e">
        <f>VLOOKUP($B1336,AR_AL,14,0)</f>
        <v>#N/A</v>
      </c>
      <c r="P1336" s="6" t="e">
        <f>VLOOKUP($B1336,AR_AL,15,0)</f>
        <v>#N/A</v>
      </c>
      <c r="Q1336" s="6" t="e">
        <f>VLOOKUP($B1336,AR_AL,16,0)</f>
        <v>#N/A</v>
      </c>
    </row>
    <row r="1337" spans="1:17">
      <c r="A1337" s="2" t="s">
        <v>866</v>
      </c>
      <c r="B1337" s="2" t="s">
        <v>992</v>
      </c>
      <c r="C1337" s="2" t="s">
        <v>77</v>
      </c>
      <c r="D1337" s="6" t="e">
        <f>VLOOKUP($B1337,AR_AL,3,0)</f>
        <v>#N/A</v>
      </c>
      <c r="E1337" s="6" t="e">
        <f>VLOOKUP($B1337,AR_AL,4,0)</f>
        <v>#N/A</v>
      </c>
      <c r="F1337" s="6" t="e">
        <f>VLOOKUP($B1337,AR_AL,5,0)</f>
        <v>#N/A</v>
      </c>
      <c r="G1337" s="6" t="e">
        <f>VLOOKUP($B1337,AR_AL,6,0)</f>
        <v>#N/A</v>
      </c>
      <c r="H1337" s="6" t="e">
        <f>VLOOKUP($B1337,AR_AL,7,0)</f>
        <v>#N/A</v>
      </c>
      <c r="I1337" s="6" t="e">
        <f>VLOOKUP($B1337,AR_AL,8,0)</f>
        <v>#N/A</v>
      </c>
      <c r="J1337" s="6" t="e">
        <f>VLOOKUP($B1337,AR_AL,9,0)</f>
        <v>#N/A</v>
      </c>
      <c r="K1337" s="6" t="e">
        <f>VLOOKUP($B1337,AR_AL,10,0)</f>
        <v>#N/A</v>
      </c>
      <c r="L1337" s="6" t="e">
        <f>VLOOKUP($B1337,AR_AL,11,0)</f>
        <v>#N/A</v>
      </c>
      <c r="M1337" s="6" t="e">
        <f>VLOOKUP($B1337,AR_AL,12,0)</f>
        <v>#N/A</v>
      </c>
      <c r="N1337" s="6" t="e">
        <f>VLOOKUP($B1337,AR_AL,13,0)</f>
        <v>#N/A</v>
      </c>
      <c r="O1337" s="6" t="e">
        <f>VLOOKUP($B1337,AR_AL,14,0)</f>
        <v>#N/A</v>
      </c>
      <c r="P1337" s="6" t="e">
        <f>VLOOKUP($B1337,AR_AL,15,0)</f>
        <v>#N/A</v>
      </c>
      <c r="Q1337" s="6" t="e">
        <f>VLOOKUP($B1337,AR_AL,16,0)</f>
        <v>#N/A</v>
      </c>
    </row>
    <row r="1338" spans="1:17">
      <c r="A1338" s="2" t="s">
        <v>866</v>
      </c>
      <c r="B1338" s="2" t="s">
        <v>993</v>
      </c>
      <c r="C1338" s="2" t="s">
        <v>77</v>
      </c>
      <c r="D1338" s="6" t="e">
        <f>VLOOKUP($B1338,AR_AL,3,0)</f>
        <v>#N/A</v>
      </c>
      <c r="E1338" s="6" t="e">
        <f>VLOOKUP($B1338,AR_AL,4,0)</f>
        <v>#N/A</v>
      </c>
      <c r="F1338" s="6" t="e">
        <f>VLOOKUP($B1338,AR_AL,5,0)</f>
        <v>#N/A</v>
      </c>
      <c r="G1338" s="6" t="e">
        <f>VLOOKUP($B1338,AR_AL,6,0)</f>
        <v>#N/A</v>
      </c>
      <c r="H1338" s="6" t="e">
        <f>VLOOKUP($B1338,AR_AL,7,0)</f>
        <v>#N/A</v>
      </c>
      <c r="I1338" s="6" t="e">
        <f>VLOOKUP($B1338,AR_AL,8,0)</f>
        <v>#N/A</v>
      </c>
      <c r="J1338" s="6" t="e">
        <f>VLOOKUP($B1338,AR_AL,9,0)</f>
        <v>#N/A</v>
      </c>
      <c r="K1338" s="6" t="e">
        <f>VLOOKUP($B1338,AR_AL,10,0)</f>
        <v>#N/A</v>
      </c>
      <c r="L1338" s="6" t="e">
        <f>VLOOKUP($B1338,AR_AL,11,0)</f>
        <v>#N/A</v>
      </c>
      <c r="M1338" s="6" t="e">
        <f>VLOOKUP($B1338,AR_AL,12,0)</f>
        <v>#N/A</v>
      </c>
      <c r="N1338" s="6" t="e">
        <f>VLOOKUP($B1338,AR_AL,13,0)</f>
        <v>#N/A</v>
      </c>
      <c r="O1338" s="6" t="e">
        <f>VLOOKUP($B1338,AR_AL,14,0)</f>
        <v>#N/A</v>
      </c>
      <c r="P1338" s="6" t="e">
        <f>VLOOKUP($B1338,AR_AL,15,0)</f>
        <v>#N/A</v>
      </c>
      <c r="Q1338" s="6" t="e">
        <f>VLOOKUP($B1338,AR_AL,16,0)</f>
        <v>#N/A</v>
      </c>
    </row>
    <row r="1339" spans="1:17">
      <c r="A1339" s="2" t="s">
        <v>866</v>
      </c>
      <c r="B1339" s="2" t="s">
        <v>994</v>
      </c>
      <c r="C1339" s="2" t="s">
        <v>77</v>
      </c>
      <c r="D1339" s="6" t="e">
        <f>VLOOKUP($B1339,AR_AL,3,0)</f>
        <v>#N/A</v>
      </c>
      <c r="E1339" s="6" t="e">
        <f>VLOOKUP($B1339,AR_AL,4,0)</f>
        <v>#N/A</v>
      </c>
      <c r="F1339" s="6" t="e">
        <f>VLOOKUP($B1339,AR_AL,5,0)</f>
        <v>#N/A</v>
      </c>
      <c r="G1339" s="6" t="e">
        <f>VLOOKUP($B1339,AR_AL,6,0)</f>
        <v>#N/A</v>
      </c>
      <c r="H1339" s="6" t="e">
        <f>VLOOKUP($B1339,AR_AL,7,0)</f>
        <v>#N/A</v>
      </c>
      <c r="I1339" s="6" t="e">
        <f>VLOOKUP($B1339,AR_AL,8,0)</f>
        <v>#N/A</v>
      </c>
      <c r="J1339" s="6" t="e">
        <f>VLOOKUP($B1339,AR_AL,9,0)</f>
        <v>#N/A</v>
      </c>
      <c r="K1339" s="6" t="e">
        <f>VLOOKUP($B1339,AR_AL,10,0)</f>
        <v>#N/A</v>
      </c>
      <c r="L1339" s="6" t="e">
        <f>VLOOKUP($B1339,AR_AL,11,0)</f>
        <v>#N/A</v>
      </c>
      <c r="M1339" s="6" t="e">
        <f>VLOOKUP($B1339,AR_AL,12,0)</f>
        <v>#N/A</v>
      </c>
      <c r="N1339" s="6" t="e">
        <f>VLOOKUP($B1339,AR_AL,13,0)</f>
        <v>#N/A</v>
      </c>
      <c r="O1339" s="6" t="e">
        <f>VLOOKUP($B1339,AR_AL,14,0)</f>
        <v>#N/A</v>
      </c>
      <c r="P1339" s="6" t="e">
        <f>VLOOKUP($B1339,AR_AL,15,0)</f>
        <v>#N/A</v>
      </c>
      <c r="Q1339" s="6" t="e">
        <f>VLOOKUP($B1339,AR_AL,16,0)</f>
        <v>#N/A</v>
      </c>
    </row>
    <row r="1340" spans="1:17">
      <c r="A1340" s="2" t="s">
        <v>866</v>
      </c>
      <c r="B1340" s="2" t="s">
        <v>995</v>
      </c>
      <c r="C1340" s="2" t="s">
        <v>77</v>
      </c>
      <c r="D1340" s="6">
        <f>VLOOKUP($B1340,AR_AL,3,0)</f>
        <v>0</v>
      </c>
      <c r="E1340" s="6">
        <f>VLOOKUP($B1340,AR_AL,4,0)</f>
        <v>0</v>
      </c>
      <c r="F1340" s="6">
        <f>VLOOKUP($B1340,AR_AL,5,0)</f>
        <v>0</v>
      </c>
      <c r="G1340" s="6">
        <f>VLOOKUP($B1340,AR_AL,6,0)</f>
        <v>0</v>
      </c>
      <c r="H1340" s="6">
        <f>VLOOKUP($B1340,AR_AL,7,0)</f>
        <v>0</v>
      </c>
      <c r="I1340" s="6">
        <f>VLOOKUP($B1340,AR_AL,8,0)</f>
        <v>0</v>
      </c>
      <c r="J1340" s="6">
        <f>VLOOKUP($B1340,AR_AL,9,0)</f>
        <v>0</v>
      </c>
      <c r="K1340" s="6">
        <f>VLOOKUP($B1340,AR_AL,10,0)</f>
        <v>0</v>
      </c>
      <c r="L1340" s="6">
        <f>VLOOKUP($B1340,AR_AL,11,0)</f>
        <v>0</v>
      </c>
      <c r="M1340" s="6">
        <f>VLOOKUP($B1340,AR_AL,12,0)</f>
        <v>0</v>
      </c>
      <c r="N1340" s="6">
        <f>VLOOKUP($B1340,AR_AL,13,0)</f>
        <v>0</v>
      </c>
      <c r="O1340" s="6">
        <f>VLOOKUP($B1340,AR_AL,14,0)</f>
        <v>0</v>
      </c>
      <c r="P1340" s="6">
        <f>VLOOKUP($B1340,AR_AL,15,0)</f>
        <v>0</v>
      </c>
      <c r="Q1340" s="6">
        <f>VLOOKUP($B1340,AR_AL,16,0)</f>
        <v>0</v>
      </c>
    </row>
    <row r="1341" spans="1:17">
      <c r="A1341" s="2" t="s">
        <v>866</v>
      </c>
      <c r="B1341" s="2" t="s">
        <v>997</v>
      </c>
      <c r="C1341" s="2" t="s">
        <v>77</v>
      </c>
      <c r="D1341" s="6">
        <f>VLOOKUP($B1341,AR_AL,3,0)</f>
        <v>0</v>
      </c>
      <c r="E1341" s="6">
        <f>VLOOKUP($B1341,AR_AL,4,0)</f>
        <v>0</v>
      </c>
      <c r="F1341" s="6">
        <f>VLOOKUP($B1341,AR_AL,5,0)</f>
        <v>0</v>
      </c>
      <c r="G1341" s="6">
        <f>VLOOKUP($B1341,AR_AL,6,0)</f>
        <v>0</v>
      </c>
      <c r="H1341" s="6">
        <f>VLOOKUP($B1341,AR_AL,7,0)</f>
        <v>0</v>
      </c>
      <c r="I1341" s="6">
        <f>VLOOKUP($B1341,AR_AL,8,0)</f>
        <v>0</v>
      </c>
      <c r="J1341" s="6">
        <f>VLOOKUP($B1341,AR_AL,9,0)</f>
        <v>0</v>
      </c>
      <c r="K1341" s="6">
        <f>VLOOKUP($B1341,AR_AL,10,0)</f>
        <v>0</v>
      </c>
      <c r="L1341" s="6">
        <f>VLOOKUP($B1341,AR_AL,11,0)</f>
        <v>0</v>
      </c>
      <c r="M1341" s="6">
        <f>VLOOKUP($B1341,AR_AL,12,0)</f>
        <v>0</v>
      </c>
      <c r="N1341" s="6">
        <f>VLOOKUP($B1341,AR_AL,13,0)</f>
        <v>0</v>
      </c>
      <c r="O1341" s="6">
        <f>VLOOKUP($B1341,AR_AL,14,0)</f>
        <v>0</v>
      </c>
      <c r="P1341" s="6">
        <f>VLOOKUP($B1341,AR_AL,15,0)</f>
        <v>0</v>
      </c>
      <c r="Q1341" s="6">
        <f>VLOOKUP($B1341,AR_AL,16,0)</f>
        <v>0</v>
      </c>
    </row>
    <row r="1342" spans="1:17">
      <c r="A1342" s="2" t="s">
        <v>866</v>
      </c>
      <c r="B1342" s="2" t="s">
        <v>999</v>
      </c>
      <c r="C1342" s="2" t="s">
        <v>77</v>
      </c>
      <c r="D1342" s="6">
        <f>VLOOKUP($B1342,AR_AL,3,0)</f>
        <v>0</v>
      </c>
      <c r="E1342" s="6">
        <f>VLOOKUP($B1342,AR_AL,4,0)</f>
        <v>0</v>
      </c>
      <c r="F1342" s="6">
        <f>VLOOKUP($B1342,AR_AL,5,0)</f>
        <v>0</v>
      </c>
      <c r="G1342" s="6">
        <f>VLOOKUP($B1342,AR_AL,6,0)</f>
        <v>0</v>
      </c>
      <c r="H1342" s="6">
        <f>VLOOKUP($B1342,AR_AL,7,0)</f>
        <v>0</v>
      </c>
      <c r="I1342" s="6">
        <f>VLOOKUP($B1342,AR_AL,8,0)</f>
        <v>0</v>
      </c>
      <c r="J1342" s="6">
        <f>VLOOKUP($B1342,AR_AL,9,0)</f>
        <v>0</v>
      </c>
      <c r="K1342" s="6">
        <f>VLOOKUP($B1342,AR_AL,10,0)</f>
        <v>0</v>
      </c>
      <c r="L1342" s="6">
        <f>VLOOKUP($B1342,AR_AL,11,0)</f>
        <v>0</v>
      </c>
      <c r="M1342" s="6">
        <f>VLOOKUP($B1342,AR_AL,12,0)</f>
        <v>0</v>
      </c>
      <c r="N1342" s="6">
        <f>VLOOKUP($B1342,AR_AL,13,0)</f>
        <v>0</v>
      </c>
      <c r="O1342" s="6">
        <f>VLOOKUP($B1342,AR_AL,14,0)</f>
        <v>0</v>
      </c>
      <c r="P1342" s="6">
        <f>VLOOKUP($B1342,AR_AL,15,0)</f>
        <v>0</v>
      </c>
      <c r="Q1342" s="6">
        <f>VLOOKUP($B1342,AR_AL,16,0)</f>
        <v>0</v>
      </c>
    </row>
    <row r="1343" spans="1:17">
      <c r="A1343" s="2" t="s">
        <v>866</v>
      </c>
      <c r="B1343" s="2" t="s">
        <v>1058</v>
      </c>
      <c r="C1343" s="2" t="s">
        <v>77</v>
      </c>
      <c r="D1343" s="6">
        <f>VLOOKUP($B1343,AR_AL,3,0)</f>
        <v>0</v>
      </c>
      <c r="E1343" s="6">
        <f>VLOOKUP($B1343,AR_AL,4,0)</f>
        <v>0</v>
      </c>
      <c r="F1343" s="6">
        <f>VLOOKUP($B1343,AR_AL,5,0)</f>
        <v>0</v>
      </c>
      <c r="G1343" s="6">
        <f>VLOOKUP($B1343,AR_AL,6,0)</f>
        <v>0</v>
      </c>
      <c r="H1343" s="6">
        <f>VLOOKUP($B1343,AR_AL,7,0)</f>
        <v>0</v>
      </c>
      <c r="I1343" s="6">
        <f>VLOOKUP($B1343,AR_AL,8,0)</f>
        <v>0</v>
      </c>
      <c r="J1343" s="6">
        <f>VLOOKUP($B1343,AR_AL,9,0)</f>
        <v>0</v>
      </c>
      <c r="K1343" s="6">
        <f>VLOOKUP($B1343,AR_AL,10,0)</f>
        <v>0</v>
      </c>
      <c r="L1343" s="6">
        <f>VLOOKUP($B1343,AR_AL,11,0)</f>
        <v>0</v>
      </c>
      <c r="M1343" s="6">
        <f>VLOOKUP($B1343,AR_AL,12,0)</f>
        <v>0</v>
      </c>
      <c r="N1343" s="6">
        <f>VLOOKUP($B1343,AR_AL,13,0)</f>
        <v>0</v>
      </c>
      <c r="O1343" s="6">
        <f>VLOOKUP($B1343,AR_AL,14,0)</f>
        <v>0</v>
      </c>
      <c r="P1343" s="6">
        <f>VLOOKUP($B1343,AR_AL,15,0)</f>
        <v>0</v>
      </c>
      <c r="Q1343" s="6">
        <f>VLOOKUP($B1343,AR_AL,16,0)</f>
        <v>0</v>
      </c>
    </row>
    <row r="1344" spans="1:17">
      <c r="A1344" s="2" t="s">
        <v>866</v>
      </c>
      <c r="B1344" s="2" t="s">
        <v>1061</v>
      </c>
      <c r="C1344" s="2" t="s">
        <v>77</v>
      </c>
      <c r="D1344" s="6">
        <f>VLOOKUP($B1344,AR_AL,3,0)</f>
        <v>0</v>
      </c>
      <c r="E1344" s="6">
        <f>VLOOKUP($B1344,AR_AL,4,0)</f>
        <v>0</v>
      </c>
      <c r="F1344" s="6">
        <f>VLOOKUP($B1344,AR_AL,5,0)</f>
        <v>0</v>
      </c>
      <c r="G1344" s="6">
        <f>VLOOKUP($B1344,AR_AL,6,0)</f>
        <v>0</v>
      </c>
      <c r="H1344" s="6">
        <f>VLOOKUP($B1344,AR_AL,7,0)</f>
        <v>0</v>
      </c>
      <c r="I1344" s="6">
        <f>VLOOKUP($B1344,AR_AL,8,0)</f>
        <v>0</v>
      </c>
      <c r="J1344" s="6">
        <f>VLOOKUP($B1344,AR_AL,9,0)</f>
        <v>0</v>
      </c>
      <c r="K1344" s="6">
        <f>VLOOKUP($B1344,AR_AL,10,0)</f>
        <v>0</v>
      </c>
      <c r="L1344" s="6">
        <f>VLOOKUP($B1344,AR_AL,11,0)</f>
        <v>0</v>
      </c>
      <c r="M1344" s="6">
        <f>VLOOKUP($B1344,AR_AL,12,0)</f>
        <v>0</v>
      </c>
      <c r="N1344" s="6">
        <f>VLOOKUP($B1344,AR_AL,13,0)</f>
        <v>0</v>
      </c>
      <c r="O1344" s="6">
        <f>VLOOKUP($B1344,AR_AL,14,0)</f>
        <v>0</v>
      </c>
      <c r="P1344" s="6">
        <f>VLOOKUP($B1344,AR_AL,15,0)</f>
        <v>0</v>
      </c>
      <c r="Q1344" s="6">
        <f>VLOOKUP($B1344,AR_AL,16,0)</f>
        <v>0</v>
      </c>
    </row>
    <row r="1345" spans="1:17">
      <c r="A1345" s="2" t="s">
        <v>866</v>
      </c>
      <c r="B1345" s="2" t="s">
        <v>1063</v>
      </c>
      <c r="C1345" s="2" t="s">
        <v>77</v>
      </c>
      <c r="D1345" s="6">
        <f>VLOOKUP($B1345,AR_AL,3,0)</f>
        <v>0</v>
      </c>
      <c r="E1345" s="6">
        <f>VLOOKUP($B1345,AR_AL,4,0)</f>
        <v>0</v>
      </c>
      <c r="F1345" s="6">
        <f>VLOOKUP($B1345,AR_AL,5,0)</f>
        <v>0</v>
      </c>
      <c r="G1345" s="6">
        <f>VLOOKUP($B1345,AR_AL,6,0)</f>
        <v>0</v>
      </c>
      <c r="H1345" s="6">
        <f>VLOOKUP($B1345,AR_AL,7,0)</f>
        <v>0</v>
      </c>
      <c r="I1345" s="6">
        <f>VLOOKUP($B1345,AR_AL,8,0)</f>
        <v>0</v>
      </c>
      <c r="J1345" s="6">
        <f>VLOOKUP($B1345,AR_AL,9,0)</f>
        <v>0</v>
      </c>
      <c r="K1345" s="6">
        <f>VLOOKUP($B1345,AR_AL,10,0)</f>
        <v>0</v>
      </c>
      <c r="L1345" s="6">
        <f>VLOOKUP($B1345,AR_AL,11,0)</f>
        <v>0</v>
      </c>
      <c r="M1345" s="6">
        <f>VLOOKUP($B1345,AR_AL,12,0)</f>
        <v>0</v>
      </c>
      <c r="N1345" s="6">
        <f>VLOOKUP($B1345,AR_AL,13,0)</f>
        <v>0</v>
      </c>
      <c r="O1345" s="6">
        <f>VLOOKUP($B1345,AR_AL,14,0)</f>
        <v>0</v>
      </c>
      <c r="P1345" s="6">
        <f>VLOOKUP($B1345,AR_AL,15,0)</f>
        <v>0</v>
      </c>
      <c r="Q1345" s="6">
        <f>VLOOKUP($B1345,AR_AL,16,0)</f>
        <v>0</v>
      </c>
    </row>
    <row r="1346" spans="1:17">
      <c r="A1346" s="2" t="s">
        <v>866</v>
      </c>
      <c r="B1346" s="2" t="s">
        <v>1067</v>
      </c>
      <c r="C1346" s="2" t="s">
        <v>77</v>
      </c>
      <c r="D1346" s="6">
        <f>VLOOKUP($B1346,AR_AL,3,0)</f>
        <v>0</v>
      </c>
      <c r="E1346" s="6">
        <f>VLOOKUP($B1346,AR_AL,4,0)</f>
        <v>0</v>
      </c>
      <c r="F1346" s="6">
        <f>VLOOKUP($B1346,AR_AL,5,0)</f>
        <v>0</v>
      </c>
      <c r="G1346" s="6">
        <f>VLOOKUP($B1346,AR_AL,6,0)</f>
        <v>0</v>
      </c>
      <c r="H1346" s="6">
        <f>VLOOKUP($B1346,AR_AL,7,0)</f>
        <v>0</v>
      </c>
      <c r="I1346" s="6">
        <f>VLOOKUP($B1346,AR_AL,8,0)</f>
        <v>0</v>
      </c>
      <c r="J1346" s="6">
        <f>VLOOKUP($B1346,AR_AL,9,0)</f>
        <v>0</v>
      </c>
      <c r="K1346" s="6">
        <f>VLOOKUP($B1346,AR_AL,10,0)</f>
        <v>0</v>
      </c>
      <c r="L1346" s="6">
        <f>VLOOKUP($B1346,AR_AL,11,0)</f>
        <v>0</v>
      </c>
      <c r="M1346" s="6">
        <f>VLOOKUP($B1346,AR_AL,12,0)</f>
        <v>0</v>
      </c>
      <c r="N1346" s="6">
        <f>VLOOKUP($B1346,AR_AL,13,0)</f>
        <v>0</v>
      </c>
      <c r="O1346" s="6">
        <f>VLOOKUP($B1346,AR_AL,14,0)</f>
        <v>0</v>
      </c>
      <c r="P1346" s="6">
        <f>VLOOKUP($B1346,AR_AL,15,0)</f>
        <v>0</v>
      </c>
      <c r="Q1346" s="6">
        <f>VLOOKUP($B1346,AR_AL,16,0)</f>
        <v>0</v>
      </c>
    </row>
    <row r="1347" spans="1:17">
      <c r="A1347" s="2" t="s">
        <v>866</v>
      </c>
      <c r="B1347" s="2" t="s">
        <v>1069</v>
      </c>
      <c r="C1347" s="2" t="s">
        <v>77</v>
      </c>
      <c r="D1347" s="6">
        <f>VLOOKUP($B1347,AR_AL,3,0)</f>
        <v>0</v>
      </c>
      <c r="E1347" s="6">
        <f>VLOOKUP($B1347,AR_AL,4,0)</f>
        <v>0</v>
      </c>
      <c r="F1347" s="6">
        <f>VLOOKUP($B1347,AR_AL,5,0)</f>
        <v>0</v>
      </c>
      <c r="G1347" s="6">
        <f>VLOOKUP($B1347,AR_AL,6,0)</f>
        <v>0</v>
      </c>
      <c r="H1347" s="6">
        <f>VLOOKUP($B1347,AR_AL,7,0)</f>
        <v>0</v>
      </c>
      <c r="I1347" s="6">
        <f>VLOOKUP($B1347,AR_AL,8,0)</f>
        <v>0</v>
      </c>
      <c r="J1347" s="6">
        <f>VLOOKUP($B1347,AR_AL,9,0)</f>
        <v>0</v>
      </c>
      <c r="K1347" s="6">
        <f>VLOOKUP($B1347,AR_AL,10,0)</f>
        <v>0</v>
      </c>
      <c r="L1347" s="6">
        <f>VLOOKUP($B1347,AR_AL,11,0)</f>
        <v>0</v>
      </c>
      <c r="M1347" s="6">
        <f>VLOOKUP($B1347,AR_AL,12,0)</f>
        <v>0</v>
      </c>
      <c r="N1347" s="6">
        <f>VLOOKUP($B1347,AR_AL,13,0)</f>
        <v>0</v>
      </c>
      <c r="O1347" s="6">
        <f>VLOOKUP($B1347,AR_AL,14,0)</f>
        <v>0</v>
      </c>
      <c r="P1347" s="6">
        <f>VLOOKUP($B1347,AR_AL,15,0)</f>
        <v>0</v>
      </c>
      <c r="Q1347" s="6">
        <f>VLOOKUP($B1347,AR_AL,16,0)</f>
        <v>0</v>
      </c>
    </row>
    <row r="1348" spans="1:17">
      <c r="A1348" s="2" t="s">
        <v>866</v>
      </c>
      <c r="B1348" s="2" t="s">
        <v>1073</v>
      </c>
      <c r="C1348" s="2" t="s">
        <v>77</v>
      </c>
      <c r="D1348" s="6">
        <f>VLOOKUP($B1348,AR_AL,3,0)</f>
        <v>0</v>
      </c>
      <c r="E1348" s="6">
        <f>VLOOKUP($B1348,AR_AL,4,0)</f>
        <v>0</v>
      </c>
      <c r="F1348" s="6">
        <f>VLOOKUP($B1348,AR_AL,5,0)</f>
        <v>0</v>
      </c>
      <c r="G1348" s="6">
        <f>VLOOKUP($B1348,AR_AL,6,0)</f>
        <v>0</v>
      </c>
      <c r="H1348" s="6">
        <f>VLOOKUP($B1348,AR_AL,7,0)</f>
        <v>0</v>
      </c>
      <c r="I1348" s="6">
        <f>VLOOKUP($B1348,AR_AL,8,0)</f>
        <v>0</v>
      </c>
      <c r="J1348" s="6">
        <f>VLOOKUP($B1348,AR_AL,9,0)</f>
        <v>0</v>
      </c>
      <c r="K1348" s="6">
        <f>VLOOKUP($B1348,AR_AL,10,0)</f>
        <v>0</v>
      </c>
      <c r="L1348" s="6">
        <f>VLOOKUP($B1348,AR_AL,11,0)</f>
        <v>0</v>
      </c>
      <c r="M1348" s="6">
        <f>VLOOKUP($B1348,AR_AL,12,0)</f>
        <v>0</v>
      </c>
      <c r="N1348" s="6">
        <f>VLOOKUP($B1348,AR_AL,13,0)</f>
        <v>0</v>
      </c>
      <c r="O1348" s="6">
        <f>VLOOKUP($B1348,AR_AL,14,0)</f>
        <v>0</v>
      </c>
      <c r="P1348" s="6">
        <f>VLOOKUP($B1348,AR_AL,15,0)</f>
        <v>0</v>
      </c>
      <c r="Q1348" s="6">
        <f>VLOOKUP($B1348,AR_AL,16,0)</f>
        <v>0</v>
      </c>
    </row>
    <row r="1349" spans="1:17">
      <c r="A1349" s="2" t="s">
        <v>866</v>
      </c>
      <c r="B1349" s="2" t="s">
        <v>1075</v>
      </c>
      <c r="C1349" s="2" t="s">
        <v>77</v>
      </c>
      <c r="D1349" s="6">
        <f>VLOOKUP($B1349,AR_AL,3,0)</f>
        <v>0</v>
      </c>
      <c r="E1349" s="6">
        <f>VLOOKUP($B1349,AR_AL,4,0)</f>
        <v>0</v>
      </c>
      <c r="F1349" s="6">
        <f>VLOOKUP($B1349,AR_AL,5,0)</f>
        <v>0</v>
      </c>
      <c r="G1349" s="6">
        <f>VLOOKUP($B1349,AR_AL,6,0)</f>
        <v>0</v>
      </c>
      <c r="H1349" s="6">
        <f>VLOOKUP($B1349,AR_AL,7,0)</f>
        <v>0</v>
      </c>
      <c r="I1349" s="6">
        <f>VLOOKUP($B1349,AR_AL,8,0)</f>
        <v>0</v>
      </c>
      <c r="J1349" s="6">
        <f>VLOOKUP($B1349,AR_AL,9,0)</f>
        <v>0</v>
      </c>
      <c r="K1349" s="6">
        <f>VLOOKUP($B1349,AR_AL,10,0)</f>
        <v>0</v>
      </c>
      <c r="L1349" s="6">
        <f>VLOOKUP($B1349,AR_AL,11,0)</f>
        <v>0</v>
      </c>
      <c r="M1349" s="6">
        <f>VLOOKUP($B1349,AR_AL,12,0)</f>
        <v>0</v>
      </c>
      <c r="N1349" s="6">
        <f>VLOOKUP($B1349,AR_AL,13,0)</f>
        <v>0</v>
      </c>
      <c r="O1349" s="6">
        <f>VLOOKUP($B1349,AR_AL,14,0)</f>
        <v>0</v>
      </c>
      <c r="P1349" s="6">
        <f>VLOOKUP($B1349,AR_AL,15,0)</f>
        <v>0</v>
      </c>
      <c r="Q1349" s="6">
        <f>VLOOKUP($B1349,AR_AL,16,0)</f>
        <v>0</v>
      </c>
    </row>
    <row r="1350" spans="1:17">
      <c r="A1350" s="2" t="s">
        <v>866</v>
      </c>
      <c r="B1350" s="2" t="s">
        <v>1938</v>
      </c>
      <c r="C1350" s="2" t="s">
        <v>77</v>
      </c>
      <c r="D1350" s="6" t="e">
        <f>VLOOKUP($B1350,AR_AL,3,0)</f>
        <v>#N/A</v>
      </c>
      <c r="E1350" s="6" t="e">
        <f>VLOOKUP($B1350,AR_AL,4,0)</f>
        <v>#N/A</v>
      </c>
      <c r="F1350" s="6" t="e">
        <f>VLOOKUP($B1350,AR_AL,5,0)</f>
        <v>#N/A</v>
      </c>
      <c r="G1350" s="6" t="e">
        <f>VLOOKUP($B1350,AR_AL,6,0)</f>
        <v>#N/A</v>
      </c>
      <c r="H1350" s="6" t="e">
        <f>VLOOKUP($B1350,AR_AL,7,0)</f>
        <v>#N/A</v>
      </c>
      <c r="I1350" s="6" t="e">
        <f>VLOOKUP($B1350,AR_AL,8,0)</f>
        <v>#N/A</v>
      </c>
      <c r="J1350" s="6" t="e">
        <f>VLOOKUP($B1350,AR_AL,9,0)</f>
        <v>#N/A</v>
      </c>
      <c r="K1350" s="6" t="e">
        <f>VLOOKUP($B1350,AR_AL,10,0)</f>
        <v>#N/A</v>
      </c>
      <c r="L1350" s="6" t="e">
        <f>VLOOKUP($B1350,AR_AL,11,0)</f>
        <v>#N/A</v>
      </c>
      <c r="M1350" s="6" t="e">
        <f>VLOOKUP($B1350,AR_AL,12,0)</f>
        <v>#N/A</v>
      </c>
      <c r="N1350" s="6" t="e">
        <f>VLOOKUP($B1350,AR_AL,13,0)</f>
        <v>#N/A</v>
      </c>
      <c r="O1350" s="6" t="e">
        <f>VLOOKUP($B1350,AR_AL,14,0)</f>
        <v>#N/A</v>
      </c>
      <c r="P1350" s="6" t="e">
        <f>VLOOKUP($B1350,AR_AL,15,0)</f>
        <v>#N/A</v>
      </c>
      <c r="Q1350" s="6" t="e">
        <f>VLOOKUP($B1350,AR_AL,16,0)</f>
        <v>#N/A</v>
      </c>
    </row>
    <row r="1351" spans="1:17">
      <c r="A1351" s="2" t="s">
        <v>866</v>
      </c>
      <c r="B1351" s="2" t="s">
        <v>2245</v>
      </c>
      <c r="C1351" s="2" t="s">
        <v>77</v>
      </c>
      <c r="D1351" s="6">
        <f>VLOOKUP($B1351,AR_AL,3,0)</f>
        <v>0</v>
      </c>
      <c r="E1351" s="6">
        <f>VLOOKUP($B1351,AR_AL,4,0)</f>
        <v>0</v>
      </c>
      <c r="F1351" s="6">
        <f>VLOOKUP($B1351,AR_AL,5,0)</f>
        <v>0</v>
      </c>
      <c r="G1351" s="6">
        <f>VLOOKUP($B1351,AR_AL,6,0)</f>
        <v>0</v>
      </c>
      <c r="H1351" s="6">
        <f>VLOOKUP($B1351,AR_AL,7,0)</f>
        <v>0</v>
      </c>
      <c r="I1351" s="6">
        <f>VLOOKUP($B1351,AR_AL,8,0)</f>
        <v>0</v>
      </c>
      <c r="J1351" s="6">
        <f>VLOOKUP($B1351,AR_AL,9,0)</f>
        <v>0</v>
      </c>
      <c r="K1351" s="6">
        <f>VLOOKUP($B1351,AR_AL,10,0)</f>
        <v>0</v>
      </c>
      <c r="L1351" s="6">
        <f>VLOOKUP($B1351,AR_AL,11,0)</f>
        <v>0</v>
      </c>
      <c r="M1351" s="6">
        <f>VLOOKUP($B1351,AR_AL,12,0)</f>
        <v>0</v>
      </c>
      <c r="N1351" s="6">
        <f>VLOOKUP($B1351,AR_AL,13,0)</f>
        <v>0</v>
      </c>
      <c r="O1351" s="6">
        <f>VLOOKUP($B1351,AR_AL,14,0)</f>
        <v>0</v>
      </c>
      <c r="P1351" s="6">
        <f>VLOOKUP($B1351,AR_AL,15,0)</f>
        <v>0</v>
      </c>
      <c r="Q1351" s="6">
        <f>VLOOKUP($B1351,AR_AL,16,0)</f>
        <v>0</v>
      </c>
    </row>
    <row r="1352" spans="1:17">
      <c r="A1352" s="2" t="s">
        <v>866</v>
      </c>
      <c r="B1352" s="2" t="s">
        <v>3183</v>
      </c>
      <c r="C1352" s="2" t="s">
        <v>77</v>
      </c>
      <c r="D1352" s="6">
        <f>VLOOKUP($B1352,AR_AL,3,0)</f>
        <v>0</v>
      </c>
      <c r="E1352" s="6">
        <f>VLOOKUP($B1352,AR_AL,4,0)</f>
        <v>0</v>
      </c>
      <c r="F1352" s="6">
        <f>VLOOKUP($B1352,AR_AL,5,0)</f>
        <v>0</v>
      </c>
      <c r="G1352" s="6">
        <f>VLOOKUP($B1352,AR_AL,6,0)</f>
        <v>0</v>
      </c>
      <c r="H1352" s="6">
        <f>VLOOKUP($B1352,AR_AL,7,0)</f>
        <v>0</v>
      </c>
      <c r="I1352" s="6">
        <f>VLOOKUP($B1352,AR_AL,8,0)</f>
        <v>0</v>
      </c>
      <c r="J1352" s="6">
        <f>VLOOKUP($B1352,AR_AL,9,0)</f>
        <v>0</v>
      </c>
      <c r="K1352" s="6">
        <f>VLOOKUP($B1352,AR_AL,10,0)</f>
        <v>0</v>
      </c>
      <c r="L1352" s="6">
        <f>VLOOKUP($B1352,AR_AL,11,0)</f>
        <v>0</v>
      </c>
      <c r="M1352" s="6">
        <f>VLOOKUP($B1352,AR_AL,12,0)</f>
        <v>0</v>
      </c>
      <c r="N1352" s="6">
        <f>VLOOKUP($B1352,AR_AL,13,0)</f>
        <v>0</v>
      </c>
      <c r="O1352" s="6">
        <f>VLOOKUP($B1352,AR_AL,14,0)</f>
        <v>0</v>
      </c>
      <c r="P1352" s="6">
        <f>VLOOKUP($B1352,AR_AL,15,0)</f>
        <v>0</v>
      </c>
      <c r="Q1352" s="6">
        <f>VLOOKUP($B1352,AR_AL,16,0)</f>
        <v>0</v>
      </c>
    </row>
    <row r="1353" spans="1:17">
      <c r="A1353" s="2" t="s">
        <v>866</v>
      </c>
      <c r="B1353" s="2" t="s">
        <v>3185</v>
      </c>
      <c r="C1353" s="2" t="s">
        <v>77</v>
      </c>
      <c r="D1353" s="6">
        <f>VLOOKUP($B1353,AR_AL,3,0)</f>
        <v>0</v>
      </c>
      <c r="E1353" s="6">
        <f>VLOOKUP($B1353,AR_AL,4,0)</f>
        <v>0</v>
      </c>
      <c r="F1353" s="6">
        <f>VLOOKUP($B1353,AR_AL,5,0)</f>
        <v>0</v>
      </c>
      <c r="G1353" s="6">
        <f>VLOOKUP($B1353,AR_AL,6,0)</f>
        <v>0</v>
      </c>
      <c r="H1353" s="6">
        <f>VLOOKUP($B1353,AR_AL,7,0)</f>
        <v>0</v>
      </c>
      <c r="I1353" s="6">
        <f>VLOOKUP($B1353,AR_AL,8,0)</f>
        <v>0</v>
      </c>
      <c r="J1353" s="6">
        <f>VLOOKUP($B1353,AR_AL,9,0)</f>
        <v>0</v>
      </c>
      <c r="K1353" s="6">
        <f>VLOOKUP($B1353,AR_AL,10,0)</f>
        <v>0</v>
      </c>
      <c r="L1353" s="6">
        <f>VLOOKUP($B1353,AR_AL,11,0)</f>
        <v>0</v>
      </c>
      <c r="M1353" s="6">
        <f>VLOOKUP($B1353,AR_AL,12,0)</f>
        <v>0</v>
      </c>
      <c r="N1353" s="6">
        <f>VLOOKUP($B1353,AR_AL,13,0)</f>
        <v>0</v>
      </c>
      <c r="O1353" s="6">
        <f>VLOOKUP($B1353,AR_AL,14,0)</f>
        <v>0</v>
      </c>
      <c r="P1353" s="6">
        <f>VLOOKUP($B1353,AR_AL,15,0)</f>
        <v>0</v>
      </c>
      <c r="Q1353" s="6">
        <f>VLOOKUP($B1353,AR_AL,16,0)</f>
        <v>0</v>
      </c>
    </row>
    <row r="1354" spans="1:17">
      <c r="A1354" s="2" t="s">
        <v>150</v>
      </c>
      <c r="B1354" s="2" t="s">
        <v>151</v>
      </c>
      <c r="C1354" s="2" t="s">
        <v>77</v>
      </c>
      <c r="D1354" s="6">
        <f>VLOOKUP($B1354,AR_AL,3,0)</f>
        <v>0</v>
      </c>
      <c r="E1354" s="6">
        <f>VLOOKUP($B1354,AR_AL,4,0)</f>
        <v>0</v>
      </c>
      <c r="F1354" s="6">
        <f>VLOOKUP($B1354,AR_AL,5,0)</f>
        <v>0</v>
      </c>
      <c r="G1354" s="6">
        <f>VLOOKUP($B1354,AR_AL,6,0)</f>
        <v>0</v>
      </c>
      <c r="H1354" s="6">
        <f>VLOOKUP($B1354,AR_AL,7,0)</f>
        <v>0</v>
      </c>
      <c r="I1354" s="6">
        <f>VLOOKUP($B1354,AR_AL,8,0)</f>
        <v>0</v>
      </c>
      <c r="J1354" s="6">
        <f>VLOOKUP($B1354,AR_AL,9,0)</f>
        <v>0</v>
      </c>
      <c r="K1354" s="6">
        <f>VLOOKUP($B1354,AR_AL,10,0)</f>
        <v>0</v>
      </c>
      <c r="L1354" s="6">
        <f>VLOOKUP($B1354,AR_AL,11,0)</f>
        <v>0</v>
      </c>
      <c r="M1354" s="6">
        <f>VLOOKUP($B1354,AR_AL,12,0)</f>
        <v>0</v>
      </c>
      <c r="N1354" s="6">
        <f>VLOOKUP($B1354,AR_AL,13,0)</f>
        <v>0</v>
      </c>
      <c r="O1354" s="6">
        <f>VLOOKUP($B1354,AR_AL,14,0)</f>
        <v>0</v>
      </c>
      <c r="P1354" s="6">
        <f>VLOOKUP($B1354,AR_AL,15,0)</f>
        <v>0</v>
      </c>
      <c r="Q1354" s="6">
        <f>VLOOKUP($B1354,AR_AL,16,0)</f>
        <v>0</v>
      </c>
    </row>
    <row r="1355" spans="1:17">
      <c r="A1355" s="2" t="s">
        <v>150</v>
      </c>
      <c r="B1355" s="2" t="s">
        <v>154</v>
      </c>
      <c r="C1355" s="2" t="s">
        <v>77</v>
      </c>
      <c r="D1355" s="6">
        <f>VLOOKUP($B1355,AR_AL,3,0)</f>
        <v>0</v>
      </c>
      <c r="E1355" s="6">
        <f>VLOOKUP($B1355,AR_AL,4,0)</f>
        <v>0</v>
      </c>
      <c r="F1355" s="6">
        <f>VLOOKUP($B1355,AR_AL,5,0)</f>
        <v>0</v>
      </c>
      <c r="G1355" s="6">
        <f>VLOOKUP($B1355,AR_AL,6,0)</f>
        <v>0</v>
      </c>
      <c r="H1355" s="6">
        <f>VLOOKUP($B1355,AR_AL,7,0)</f>
        <v>0</v>
      </c>
      <c r="I1355" s="6">
        <f>VLOOKUP($B1355,AR_AL,8,0)</f>
        <v>0</v>
      </c>
      <c r="J1355" s="6">
        <f>VLOOKUP($B1355,AR_AL,9,0)</f>
        <v>0</v>
      </c>
      <c r="K1355" s="6">
        <f>VLOOKUP($B1355,AR_AL,10,0)</f>
        <v>0</v>
      </c>
      <c r="L1355" s="6">
        <f>VLOOKUP($B1355,AR_AL,11,0)</f>
        <v>0</v>
      </c>
      <c r="M1355" s="6">
        <f>VLOOKUP($B1355,AR_AL,12,0)</f>
        <v>0</v>
      </c>
      <c r="N1355" s="6">
        <f>VLOOKUP($B1355,AR_AL,13,0)</f>
        <v>0</v>
      </c>
      <c r="O1355" s="6">
        <f>VLOOKUP($B1355,AR_AL,14,0)</f>
        <v>0</v>
      </c>
      <c r="P1355" s="6">
        <f>VLOOKUP($B1355,AR_AL,15,0)</f>
        <v>0</v>
      </c>
      <c r="Q1355" s="6">
        <f>VLOOKUP($B1355,AR_AL,16,0)</f>
        <v>0</v>
      </c>
    </row>
    <row r="1356" spans="1:17">
      <c r="A1356" s="2" t="s">
        <v>150</v>
      </c>
      <c r="B1356" s="2" t="s">
        <v>158</v>
      </c>
      <c r="C1356" s="2" t="s">
        <v>77</v>
      </c>
      <c r="D1356" s="6">
        <f>VLOOKUP($B1356,AR_AL,3,0)</f>
        <v>0</v>
      </c>
      <c r="E1356" s="6">
        <f>VLOOKUP($B1356,AR_AL,4,0)</f>
        <v>0</v>
      </c>
      <c r="F1356" s="6">
        <f>VLOOKUP($B1356,AR_AL,5,0)</f>
        <v>0</v>
      </c>
      <c r="G1356" s="6">
        <f>VLOOKUP($B1356,AR_AL,6,0)</f>
        <v>0</v>
      </c>
      <c r="H1356" s="6">
        <f>VLOOKUP($B1356,AR_AL,7,0)</f>
        <v>0</v>
      </c>
      <c r="I1356" s="6">
        <f>VLOOKUP($B1356,AR_AL,8,0)</f>
        <v>0</v>
      </c>
      <c r="J1356" s="6">
        <f>VLOOKUP($B1356,AR_AL,9,0)</f>
        <v>0</v>
      </c>
      <c r="K1356" s="6">
        <f>VLOOKUP($B1356,AR_AL,10,0)</f>
        <v>0</v>
      </c>
      <c r="L1356" s="6">
        <f>VLOOKUP($B1356,AR_AL,11,0)</f>
        <v>0</v>
      </c>
      <c r="M1356" s="6">
        <f>VLOOKUP($B1356,AR_AL,12,0)</f>
        <v>0</v>
      </c>
      <c r="N1356" s="6">
        <f>VLOOKUP($B1356,AR_AL,13,0)</f>
        <v>0</v>
      </c>
      <c r="O1356" s="6">
        <f>VLOOKUP($B1356,AR_AL,14,0)</f>
        <v>0</v>
      </c>
      <c r="P1356" s="6">
        <f>VLOOKUP($B1356,AR_AL,15,0)</f>
        <v>0</v>
      </c>
      <c r="Q1356" s="6">
        <f>VLOOKUP($B1356,AR_AL,16,0)</f>
        <v>0</v>
      </c>
    </row>
    <row r="1357" spans="1:17">
      <c r="A1357" s="2" t="s">
        <v>150</v>
      </c>
      <c r="B1357" s="2" t="s">
        <v>3189</v>
      </c>
      <c r="C1357" s="2" t="s">
        <v>77</v>
      </c>
      <c r="D1357" s="6" t="e">
        <f>VLOOKUP($B1357,AR_AL,3,0)</f>
        <v>#N/A</v>
      </c>
      <c r="E1357" s="6" t="e">
        <f>VLOOKUP($B1357,AR_AL,4,0)</f>
        <v>#N/A</v>
      </c>
      <c r="F1357" s="6" t="e">
        <f>VLOOKUP($B1357,AR_AL,5,0)</f>
        <v>#N/A</v>
      </c>
      <c r="G1357" s="6" t="e">
        <f>VLOOKUP($B1357,AR_AL,6,0)</f>
        <v>#N/A</v>
      </c>
      <c r="H1357" s="6" t="e">
        <f>VLOOKUP($B1357,AR_AL,7,0)</f>
        <v>#N/A</v>
      </c>
      <c r="I1357" s="6" t="e">
        <f>VLOOKUP($B1357,AR_AL,8,0)</f>
        <v>#N/A</v>
      </c>
      <c r="J1357" s="6" t="e">
        <f>VLOOKUP($B1357,AR_AL,9,0)</f>
        <v>#N/A</v>
      </c>
      <c r="K1357" s="6" t="e">
        <f>VLOOKUP($B1357,AR_AL,10,0)</f>
        <v>#N/A</v>
      </c>
      <c r="L1357" s="6" t="e">
        <f>VLOOKUP($B1357,AR_AL,11,0)</f>
        <v>#N/A</v>
      </c>
      <c r="M1357" s="6" t="e">
        <f>VLOOKUP($B1357,AR_AL,12,0)</f>
        <v>#N/A</v>
      </c>
      <c r="N1357" s="6" t="e">
        <f>VLOOKUP($B1357,AR_AL,13,0)</f>
        <v>#N/A</v>
      </c>
      <c r="O1357" s="6" t="e">
        <f>VLOOKUP($B1357,AR_AL,14,0)</f>
        <v>#N/A</v>
      </c>
      <c r="P1357" s="6" t="e">
        <f>VLOOKUP($B1357,AR_AL,15,0)</f>
        <v>#N/A</v>
      </c>
      <c r="Q1357" s="6" t="e">
        <f>VLOOKUP($B1357,AR_AL,16,0)</f>
        <v>#N/A</v>
      </c>
    </row>
    <row r="1358" spans="1:17">
      <c r="A1358" s="2" t="s">
        <v>229</v>
      </c>
      <c r="B1358" s="2" t="s">
        <v>230</v>
      </c>
      <c r="C1358" s="2" t="s">
        <v>77</v>
      </c>
      <c r="D1358" s="6" t="e">
        <f>VLOOKUP($B1358,AR_AL,3,0)</f>
        <v>#N/A</v>
      </c>
      <c r="E1358" s="6" t="e">
        <f>VLOOKUP($B1358,AR_AL,4,0)</f>
        <v>#N/A</v>
      </c>
      <c r="F1358" s="6" t="e">
        <f>VLOOKUP($B1358,AR_AL,5,0)</f>
        <v>#N/A</v>
      </c>
      <c r="G1358" s="6" t="e">
        <f>VLOOKUP($B1358,AR_AL,6,0)</f>
        <v>#N/A</v>
      </c>
      <c r="H1358" s="6" t="e">
        <f>VLOOKUP($B1358,AR_AL,7,0)</f>
        <v>#N/A</v>
      </c>
      <c r="I1358" s="6" t="e">
        <f>VLOOKUP($B1358,AR_AL,8,0)</f>
        <v>#N/A</v>
      </c>
      <c r="J1358" s="6" t="e">
        <f>VLOOKUP($B1358,AR_AL,9,0)</f>
        <v>#N/A</v>
      </c>
      <c r="K1358" s="6" t="e">
        <f>VLOOKUP($B1358,AR_AL,10,0)</f>
        <v>#N/A</v>
      </c>
      <c r="L1358" s="6" t="e">
        <f>VLOOKUP($B1358,AR_AL,11,0)</f>
        <v>#N/A</v>
      </c>
      <c r="M1358" s="6" t="e">
        <f>VLOOKUP($B1358,AR_AL,12,0)</f>
        <v>#N/A</v>
      </c>
      <c r="N1358" s="6" t="e">
        <f>VLOOKUP($B1358,AR_AL,13,0)</f>
        <v>#N/A</v>
      </c>
      <c r="O1358" s="6" t="e">
        <f>VLOOKUP($B1358,AR_AL,14,0)</f>
        <v>#N/A</v>
      </c>
      <c r="P1358" s="6" t="e">
        <f>VLOOKUP($B1358,AR_AL,15,0)</f>
        <v>#N/A</v>
      </c>
      <c r="Q1358" s="6" t="e">
        <f>VLOOKUP($B1358,AR_AL,16,0)</f>
        <v>#N/A</v>
      </c>
    </row>
    <row r="1359" spans="1:17">
      <c r="A1359" s="2" t="s">
        <v>229</v>
      </c>
      <c r="B1359" s="2" t="s">
        <v>239</v>
      </c>
      <c r="C1359" s="2" t="s">
        <v>77</v>
      </c>
      <c r="D1359" s="6">
        <f>VLOOKUP($B1359,AR_AL,3,0)</f>
        <v>0</v>
      </c>
      <c r="E1359" s="6">
        <f>VLOOKUP($B1359,AR_AL,4,0)</f>
        <v>0</v>
      </c>
      <c r="F1359" s="6">
        <f>VLOOKUP($B1359,AR_AL,5,0)</f>
        <v>0</v>
      </c>
      <c r="G1359" s="6">
        <f>VLOOKUP($B1359,AR_AL,6,0)</f>
        <v>0</v>
      </c>
      <c r="H1359" s="6">
        <f>VLOOKUP($B1359,AR_AL,7,0)</f>
        <v>0</v>
      </c>
      <c r="I1359" s="6">
        <f>VLOOKUP($B1359,AR_AL,8,0)</f>
        <v>0</v>
      </c>
      <c r="J1359" s="6">
        <f>VLOOKUP($B1359,AR_AL,9,0)</f>
        <v>0</v>
      </c>
      <c r="K1359" s="6">
        <f>VLOOKUP($B1359,AR_AL,10,0)</f>
        <v>0</v>
      </c>
      <c r="L1359" s="6">
        <f>VLOOKUP($B1359,AR_AL,11,0)</f>
        <v>0</v>
      </c>
      <c r="M1359" s="6">
        <f>VLOOKUP($B1359,AR_AL,12,0)</f>
        <v>0</v>
      </c>
      <c r="N1359" s="6">
        <f>VLOOKUP($B1359,AR_AL,13,0)</f>
        <v>0</v>
      </c>
      <c r="O1359" s="6">
        <f>VLOOKUP($B1359,AR_AL,14,0)</f>
        <v>0</v>
      </c>
      <c r="P1359" s="6">
        <f>VLOOKUP($B1359,AR_AL,15,0)</f>
        <v>0</v>
      </c>
      <c r="Q1359" s="6">
        <f>VLOOKUP($B1359,AR_AL,16,0)</f>
        <v>0</v>
      </c>
    </row>
    <row r="1360" spans="1:17">
      <c r="A1360" s="2" t="s">
        <v>229</v>
      </c>
      <c r="B1360" s="2" t="s">
        <v>3187</v>
      </c>
      <c r="C1360" s="2" t="s">
        <v>77</v>
      </c>
      <c r="D1360" s="6">
        <f>VLOOKUP($B1360,AR_AL,3,0)</f>
        <v>0</v>
      </c>
      <c r="E1360" s="6">
        <f>VLOOKUP($B1360,AR_AL,4,0)</f>
        <v>0</v>
      </c>
      <c r="F1360" s="6">
        <f>VLOOKUP($B1360,AR_AL,5,0)</f>
        <v>0</v>
      </c>
      <c r="G1360" s="6">
        <f>VLOOKUP($B1360,AR_AL,6,0)</f>
        <v>0</v>
      </c>
      <c r="H1360" s="6">
        <f>VLOOKUP($B1360,AR_AL,7,0)</f>
        <v>0</v>
      </c>
      <c r="I1360" s="6">
        <f>VLOOKUP($B1360,AR_AL,8,0)</f>
        <v>0</v>
      </c>
      <c r="J1360" s="6">
        <f>VLOOKUP($B1360,AR_AL,9,0)</f>
        <v>0</v>
      </c>
      <c r="K1360" s="6">
        <f>VLOOKUP($B1360,AR_AL,10,0)</f>
        <v>0</v>
      </c>
      <c r="L1360" s="6">
        <f>VLOOKUP($B1360,AR_AL,11,0)</f>
        <v>0</v>
      </c>
      <c r="M1360" s="6">
        <f>VLOOKUP($B1360,AR_AL,12,0)</f>
        <v>0</v>
      </c>
      <c r="N1360" s="6">
        <f>VLOOKUP($B1360,AR_AL,13,0)</f>
        <v>0</v>
      </c>
      <c r="O1360" s="6">
        <f>VLOOKUP($B1360,AR_AL,14,0)</f>
        <v>0</v>
      </c>
      <c r="P1360" s="6">
        <f>VLOOKUP($B1360,AR_AL,15,0)</f>
        <v>0</v>
      </c>
      <c r="Q1360" s="6">
        <f>VLOOKUP($B1360,AR_AL,16,0)</f>
        <v>0</v>
      </c>
    </row>
    <row r="1361" spans="1:17">
      <c r="A1361" s="2" t="s">
        <v>213</v>
      </c>
      <c r="B1361" s="2" t="s">
        <v>214</v>
      </c>
      <c r="C1361" s="2" t="s">
        <v>77</v>
      </c>
      <c r="D1361" s="6">
        <f>VLOOKUP($B1361,AR_AL,3,0)</f>
        <v>0</v>
      </c>
      <c r="E1361" s="6">
        <f>VLOOKUP($B1361,AR_AL,4,0)</f>
        <v>0</v>
      </c>
      <c r="F1361" s="6">
        <f>VLOOKUP($B1361,AR_AL,5,0)</f>
        <v>0</v>
      </c>
      <c r="G1361" s="6">
        <f>VLOOKUP($B1361,AR_AL,6,0)</f>
        <v>0</v>
      </c>
      <c r="H1361" s="6">
        <f>VLOOKUP($B1361,AR_AL,7,0)</f>
        <v>0</v>
      </c>
      <c r="I1361" s="6">
        <f>VLOOKUP($B1361,AR_AL,8,0)</f>
        <v>0</v>
      </c>
      <c r="J1361" s="6">
        <f>VLOOKUP($B1361,AR_AL,9,0)</f>
        <v>0</v>
      </c>
      <c r="K1361" s="6">
        <f>VLOOKUP($B1361,AR_AL,10,0)</f>
        <v>0</v>
      </c>
      <c r="L1361" s="6">
        <f>VLOOKUP($B1361,AR_AL,11,0)</f>
        <v>0</v>
      </c>
      <c r="M1361" s="6">
        <f>VLOOKUP($B1361,AR_AL,12,0)</f>
        <v>0</v>
      </c>
      <c r="N1361" s="6">
        <f>VLOOKUP($B1361,AR_AL,13,0)</f>
        <v>0</v>
      </c>
      <c r="O1361" s="6">
        <f>VLOOKUP($B1361,AR_AL,14,0)</f>
        <v>0</v>
      </c>
      <c r="P1361" s="6">
        <f>VLOOKUP($B1361,AR_AL,15,0)</f>
        <v>0</v>
      </c>
      <c r="Q1361" s="6">
        <f>VLOOKUP($B1361,AR_AL,16,0)</f>
        <v>0</v>
      </c>
    </row>
    <row r="1362" spans="1:17">
      <c r="A1362" s="2" t="s">
        <v>213</v>
      </c>
      <c r="B1362" s="2" t="s">
        <v>221</v>
      </c>
      <c r="C1362" s="2" t="s">
        <v>77</v>
      </c>
      <c r="D1362" s="6">
        <f>VLOOKUP($B1362,AR_AL,3,0)</f>
        <v>0</v>
      </c>
      <c r="E1362" s="6">
        <f>VLOOKUP($B1362,AR_AL,4,0)</f>
        <v>0</v>
      </c>
      <c r="F1362" s="6">
        <f>VLOOKUP($B1362,AR_AL,5,0)</f>
        <v>0</v>
      </c>
      <c r="G1362" s="6">
        <f>VLOOKUP($B1362,AR_AL,6,0)</f>
        <v>0</v>
      </c>
      <c r="H1362" s="6">
        <f>VLOOKUP($B1362,AR_AL,7,0)</f>
        <v>0</v>
      </c>
      <c r="I1362" s="6">
        <f>VLOOKUP($B1362,AR_AL,8,0)</f>
        <v>0</v>
      </c>
      <c r="J1362" s="6">
        <f>VLOOKUP($B1362,AR_AL,9,0)</f>
        <v>0</v>
      </c>
      <c r="K1362" s="6">
        <f>VLOOKUP($B1362,AR_AL,10,0)</f>
        <v>0</v>
      </c>
      <c r="L1362" s="6">
        <f>VLOOKUP($B1362,AR_AL,11,0)</f>
        <v>0</v>
      </c>
      <c r="M1362" s="6">
        <f>VLOOKUP($B1362,AR_AL,12,0)</f>
        <v>0</v>
      </c>
      <c r="N1362" s="6">
        <f>VLOOKUP($B1362,AR_AL,13,0)</f>
        <v>0</v>
      </c>
      <c r="O1362" s="6">
        <f>VLOOKUP($B1362,AR_AL,14,0)</f>
        <v>0</v>
      </c>
      <c r="P1362" s="6">
        <f>VLOOKUP($B1362,AR_AL,15,0)</f>
        <v>0</v>
      </c>
      <c r="Q1362" s="6">
        <f>VLOOKUP($B1362,AR_AL,16,0)</f>
        <v>0</v>
      </c>
    </row>
    <row r="1363" spans="1:17">
      <c r="A1363" s="2" t="s">
        <v>213</v>
      </c>
      <c r="B1363" s="2" t="s">
        <v>226</v>
      </c>
      <c r="C1363" s="2" t="s">
        <v>77</v>
      </c>
      <c r="D1363" s="6">
        <f>VLOOKUP($B1363,AR_AL,3,0)</f>
        <v>0</v>
      </c>
      <c r="E1363" s="6">
        <f>VLOOKUP($B1363,AR_AL,4,0)</f>
        <v>0</v>
      </c>
      <c r="F1363" s="6">
        <f>VLOOKUP($B1363,AR_AL,5,0)</f>
        <v>0</v>
      </c>
      <c r="G1363" s="6">
        <f>VLOOKUP($B1363,AR_AL,6,0)</f>
        <v>0</v>
      </c>
      <c r="H1363" s="6">
        <f>VLOOKUP($B1363,AR_AL,7,0)</f>
        <v>0</v>
      </c>
      <c r="I1363" s="6">
        <f>VLOOKUP($B1363,AR_AL,8,0)</f>
        <v>0</v>
      </c>
      <c r="J1363" s="6">
        <f>VLOOKUP($B1363,AR_AL,9,0)</f>
        <v>0</v>
      </c>
      <c r="K1363" s="6">
        <f>VLOOKUP($B1363,AR_AL,10,0)</f>
        <v>0</v>
      </c>
      <c r="L1363" s="6">
        <f>VLOOKUP($B1363,AR_AL,11,0)</f>
        <v>0</v>
      </c>
      <c r="M1363" s="6">
        <f>VLOOKUP($B1363,AR_AL,12,0)</f>
        <v>0</v>
      </c>
      <c r="N1363" s="6">
        <f>VLOOKUP($B1363,AR_AL,13,0)</f>
        <v>0</v>
      </c>
      <c r="O1363" s="6">
        <f>VLOOKUP($B1363,AR_AL,14,0)</f>
        <v>0</v>
      </c>
      <c r="P1363" s="6">
        <f>VLOOKUP($B1363,AR_AL,15,0)</f>
        <v>0</v>
      </c>
      <c r="Q1363" s="6">
        <f>VLOOKUP($B1363,AR_AL,16,0)</f>
        <v>0</v>
      </c>
    </row>
    <row r="1364" spans="1:17">
      <c r="A1364" s="2" t="s">
        <v>213</v>
      </c>
      <c r="B1364" s="2" t="s">
        <v>2556</v>
      </c>
      <c r="C1364" s="2" t="s">
        <v>77</v>
      </c>
      <c r="D1364" s="6">
        <f>VLOOKUP($B1364,AR_AL,3,0)</f>
        <v>0</v>
      </c>
      <c r="E1364" s="6">
        <f>VLOOKUP($B1364,AR_AL,4,0)</f>
        <v>0</v>
      </c>
      <c r="F1364" s="6">
        <f>VLOOKUP($B1364,AR_AL,5,0)</f>
        <v>0</v>
      </c>
      <c r="G1364" s="6">
        <f>VLOOKUP($B1364,AR_AL,6,0)</f>
        <v>0</v>
      </c>
      <c r="H1364" s="6">
        <f>VLOOKUP($B1364,AR_AL,7,0)</f>
        <v>0</v>
      </c>
      <c r="I1364" s="6">
        <f>VLOOKUP($B1364,AR_AL,8,0)</f>
        <v>0</v>
      </c>
      <c r="J1364" s="6">
        <f>VLOOKUP($B1364,AR_AL,9,0)</f>
        <v>0</v>
      </c>
      <c r="K1364" s="6">
        <f>VLOOKUP($B1364,AR_AL,10,0)</f>
        <v>0</v>
      </c>
      <c r="L1364" s="6">
        <f>VLOOKUP($B1364,AR_AL,11,0)</f>
        <v>0</v>
      </c>
      <c r="M1364" s="6">
        <f>VLOOKUP($B1364,AR_AL,12,0)</f>
        <v>0</v>
      </c>
      <c r="N1364" s="6">
        <f>VLOOKUP($B1364,AR_AL,13,0)</f>
        <v>0</v>
      </c>
      <c r="O1364" s="6">
        <f>VLOOKUP($B1364,AR_AL,14,0)</f>
        <v>0</v>
      </c>
      <c r="P1364" s="6">
        <f>VLOOKUP($B1364,AR_AL,15,0)</f>
        <v>0</v>
      </c>
      <c r="Q1364" s="6">
        <f>VLOOKUP($B1364,AR_AL,16,0)</f>
        <v>0</v>
      </c>
    </row>
    <row r="1365" spans="1:17">
      <c r="A1365" s="2" t="s">
        <v>3444</v>
      </c>
      <c r="B1365" s="2" t="s">
        <v>3445</v>
      </c>
      <c r="C1365" s="2" t="s">
        <v>77</v>
      </c>
      <c r="D1365" s="6">
        <f>VLOOKUP($B1365,AR_AL,3,0)</f>
        <v>0</v>
      </c>
      <c r="E1365" s="6">
        <f>VLOOKUP($B1365,AR_AL,4,0)</f>
        <v>0</v>
      </c>
      <c r="F1365" s="6">
        <f>VLOOKUP($B1365,AR_AL,5,0)</f>
        <v>0</v>
      </c>
      <c r="G1365" s="6">
        <f>VLOOKUP($B1365,AR_AL,6,0)</f>
        <v>0</v>
      </c>
      <c r="H1365" s="6">
        <f>VLOOKUP($B1365,AR_AL,7,0)</f>
        <v>0</v>
      </c>
      <c r="I1365" s="6">
        <f>VLOOKUP($B1365,AR_AL,8,0)</f>
        <v>0</v>
      </c>
      <c r="J1365" s="6">
        <f>VLOOKUP($B1365,AR_AL,9,0)</f>
        <v>0</v>
      </c>
      <c r="K1365" s="6">
        <f>VLOOKUP($B1365,AR_AL,10,0)</f>
        <v>0</v>
      </c>
      <c r="L1365" s="6">
        <f>VLOOKUP($B1365,AR_AL,11,0)</f>
        <v>0</v>
      </c>
      <c r="M1365" s="6">
        <f>VLOOKUP($B1365,AR_AL,12,0)</f>
        <v>0</v>
      </c>
      <c r="N1365" s="6">
        <f>VLOOKUP($B1365,AR_AL,13,0)</f>
        <v>0</v>
      </c>
      <c r="O1365" s="6">
        <f>VLOOKUP($B1365,AR_AL,14,0)</f>
        <v>0</v>
      </c>
      <c r="P1365" s="6">
        <f>VLOOKUP($B1365,AR_AL,15,0)</f>
        <v>0</v>
      </c>
      <c r="Q1365" s="6">
        <f>VLOOKUP($B1365,AR_AL,16,0)</f>
        <v>0</v>
      </c>
    </row>
    <row r="1366" spans="1:17">
      <c r="A1366" s="2" t="s">
        <v>3444</v>
      </c>
      <c r="B1366" s="2" t="s">
        <v>3447</v>
      </c>
      <c r="C1366" s="2" t="s">
        <v>77</v>
      </c>
      <c r="D1366" s="6">
        <f>VLOOKUP($B1366,AR_AL,3,0)</f>
        <v>0</v>
      </c>
      <c r="E1366" s="6">
        <f>VLOOKUP($B1366,AR_AL,4,0)</f>
        <v>0</v>
      </c>
      <c r="F1366" s="6">
        <f>VLOOKUP($B1366,AR_AL,5,0)</f>
        <v>0</v>
      </c>
      <c r="G1366" s="6">
        <f>VLOOKUP($B1366,AR_AL,6,0)</f>
        <v>0</v>
      </c>
      <c r="H1366" s="6">
        <f>VLOOKUP($B1366,AR_AL,7,0)</f>
        <v>0</v>
      </c>
      <c r="I1366" s="6">
        <f>VLOOKUP($B1366,AR_AL,8,0)</f>
        <v>0</v>
      </c>
      <c r="J1366" s="6">
        <f>VLOOKUP($B1366,AR_AL,9,0)</f>
        <v>0</v>
      </c>
      <c r="K1366" s="6">
        <f>VLOOKUP($B1366,AR_AL,10,0)</f>
        <v>0</v>
      </c>
      <c r="L1366" s="6">
        <f>VLOOKUP($B1366,AR_AL,11,0)</f>
        <v>0</v>
      </c>
      <c r="M1366" s="6">
        <f>VLOOKUP($B1366,AR_AL,12,0)</f>
        <v>0</v>
      </c>
      <c r="N1366" s="6">
        <f>VLOOKUP($B1366,AR_AL,13,0)</f>
        <v>0</v>
      </c>
      <c r="O1366" s="6">
        <f>VLOOKUP($B1366,AR_AL,14,0)</f>
        <v>0</v>
      </c>
      <c r="P1366" s="6">
        <f>VLOOKUP($B1366,AR_AL,15,0)</f>
        <v>0</v>
      </c>
      <c r="Q1366" s="6">
        <f>VLOOKUP($B1366,AR_AL,16,0)</f>
        <v>0</v>
      </c>
    </row>
    <row r="1367" spans="1:17">
      <c r="A1367" s="2" t="s">
        <v>3444</v>
      </c>
      <c r="B1367" s="2" t="s">
        <v>3452</v>
      </c>
      <c r="C1367" s="2" t="s">
        <v>77</v>
      </c>
      <c r="D1367" s="6">
        <f>VLOOKUP($B1367,AR_AL,3,0)</f>
        <v>0</v>
      </c>
      <c r="E1367" s="6">
        <f>VLOOKUP($B1367,AR_AL,4,0)</f>
        <v>0</v>
      </c>
      <c r="F1367" s="6">
        <f>VLOOKUP($B1367,AR_AL,5,0)</f>
        <v>0</v>
      </c>
      <c r="G1367" s="6">
        <f>VLOOKUP($B1367,AR_AL,6,0)</f>
        <v>0</v>
      </c>
      <c r="H1367" s="6">
        <f>VLOOKUP($B1367,AR_AL,7,0)</f>
        <v>0</v>
      </c>
      <c r="I1367" s="6">
        <f>VLOOKUP($B1367,AR_AL,8,0)</f>
        <v>0</v>
      </c>
      <c r="J1367" s="6">
        <f>VLOOKUP($B1367,AR_AL,9,0)</f>
        <v>0</v>
      </c>
      <c r="K1367" s="6">
        <f>VLOOKUP($B1367,AR_AL,10,0)</f>
        <v>0</v>
      </c>
      <c r="L1367" s="6">
        <f>VLOOKUP($B1367,AR_AL,11,0)</f>
        <v>0</v>
      </c>
      <c r="M1367" s="6">
        <f>VLOOKUP($B1367,AR_AL,12,0)</f>
        <v>0</v>
      </c>
      <c r="N1367" s="6">
        <f>VLOOKUP($B1367,AR_AL,13,0)</f>
        <v>0</v>
      </c>
      <c r="O1367" s="6">
        <f>VLOOKUP($B1367,AR_AL,14,0)</f>
        <v>0</v>
      </c>
      <c r="P1367" s="6">
        <f>VLOOKUP($B1367,AR_AL,15,0)</f>
        <v>0</v>
      </c>
      <c r="Q1367" s="6">
        <f>VLOOKUP($B1367,AR_AL,16,0)</f>
        <v>0</v>
      </c>
    </row>
    <row r="1368" spans="1:17">
      <c r="A1368" s="2" t="s">
        <v>3444</v>
      </c>
      <c r="B1368" s="2" t="s">
        <v>3467</v>
      </c>
      <c r="C1368" s="2" t="s">
        <v>77</v>
      </c>
      <c r="D1368" s="6">
        <f>VLOOKUP($B1368,AR_AL,3,0)</f>
        <v>0</v>
      </c>
      <c r="E1368" s="6">
        <f>VLOOKUP($B1368,AR_AL,4,0)</f>
        <v>0</v>
      </c>
      <c r="F1368" s="6">
        <f>VLOOKUP($B1368,AR_AL,5,0)</f>
        <v>0</v>
      </c>
      <c r="G1368" s="6">
        <f>VLOOKUP($B1368,AR_AL,6,0)</f>
        <v>0</v>
      </c>
      <c r="H1368" s="6">
        <f>VLOOKUP($B1368,AR_AL,7,0)</f>
        <v>0</v>
      </c>
      <c r="I1368" s="6">
        <f>VLOOKUP($B1368,AR_AL,8,0)</f>
        <v>0</v>
      </c>
      <c r="J1368" s="6">
        <f>VLOOKUP($B1368,AR_AL,9,0)</f>
        <v>0</v>
      </c>
      <c r="K1368" s="6">
        <f>VLOOKUP($B1368,AR_AL,10,0)</f>
        <v>0</v>
      </c>
      <c r="L1368" s="6">
        <f>VLOOKUP($B1368,AR_AL,11,0)</f>
        <v>0</v>
      </c>
      <c r="M1368" s="6">
        <f>VLOOKUP($B1368,AR_AL,12,0)</f>
        <v>0</v>
      </c>
      <c r="N1368" s="6">
        <f>VLOOKUP($B1368,AR_AL,13,0)</f>
        <v>0</v>
      </c>
      <c r="O1368" s="6">
        <f>VLOOKUP($B1368,AR_AL,14,0)</f>
        <v>0</v>
      </c>
      <c r="P1368" s="6">
        <f>VLOOKUP($B1368,AR_AL,15,0)</f>
        <v>0</v>
      </c>
      <c r="Q1368" s="6">
        <f>VLOOKUP($B1368,AR_AL,16,0)</f>
        <v>0</v>
      </c>
    </row>
    <row r="1369" spans="1:17">
      <c r="A1369" s="2" t="s">
        <v>3444</v>
      </c>
      <c r="B1369" s="2" t="s">
        <v>3470</v>
      </c>
      <c r="C1369" s="2" t="s">
        <v>77</v>
      </c>
      <c r="D1369" s="6" t="e">
        <f>VLOOKUP($B1369,AR_AL,3,0)</f>
        <v>#N/A</v>
      </c>
      <c r="E1369" s="6" t="e">
        <f>VLOOKUP($B1369,AR_AL,4,0)</f>
        <v>#N/A</v>
      </c>
      <c r="F1369" s="6" t="e">
        <f>VLOOKUP($B1369,AR_AL,5,0)</f>
        <v>#N/A</v>
      </c>
      <c r="G1369" s="6" t="e">
        <f>VLOOKUP($B1369,AR_AL,6,0)</f>
        <v>#N/A</v>
      </c>
      <c r="H1369" s="6" t="e">
        <f>VLOOKUP($B1369,AR_AL,7,0)</f>
        <v>#N/A</v>
      </c>
      <c r="I1369" s="6" t="e">
        <f>VLOOKUP($B1369,AR_AL,8,0)</f>
        <v>#N/A</v>
      </c>
      <c r="J1369" s="6" t="e">
        <f>VLOOKUP($B1369,AR_AL,9,0)</f>
        <v>#N/A</v>
      </c>
      <c r="K1369" s="6" t="e">
        <f>VLOOKUP($B1369,AR_AL,10,0)</f>
        <v>#N/A</v>
      </c>
      <c r="L1369" s="6" t="e">
        <f>VLOOKUP($B1369,AR_AL,11,0)</f>
        <v>#N/A</v>
      </c>
      <c r="M1369" s="6" t="e">
        <f>VLOOKUP($B1369,AR_AL,12,0)</f>
        <v>#N/A</v>
      </c>
      <c r="N1369" s="6" t="e">
        <f>VLOOKUP($B1369,AR_AL,13,0)</f>
        <v>#N/A</v>
      </c>
      <c r="O1369" s="6" t="e">
        <f>VLOOKUP($B1369,AR_AL,14,0)</f>
        <v>#N/A</v>
      </c>
      <c r="P1369" s="6" t="e">
        <f>VLOOKUP($B1369,AR_AL,15,0)</f>
        <v>#N/A</v>
      </c>
      <c r="Q1369" s="6" t="e">
        <f>VLOOKUP($B1369,AR_AL,16,0)</f>
        <v>#N/A</v>
      </c>
    </row>
    <row r="1370" spans="1:17">
      <c r="A1370" s="2" t="s">
        <v>3444</v>
      </c>
      <c r="B1370" s="2" t="s">
        <v>3471</v>
      </c>
      <c r="C1370" s="2" t="s">
        <v>77</v>
      </c>
      <c r="D1370" s="6">
        <f>VLOOKUP($B1370,AR_AL,3,0)</f>
        <v>0</v>
      </c>
      <c r="E1370" s="6">
        <f>VLOOKUP($B1370,AR_AL,4,0)</f>
        <v>0</v>
      </c>
      <c r="F1370" s="6">
        <f>VLOOKUP($B1370,AR_AL,5,0)</f>
        <v>0</v>
      </c>
      <c r="G1370" s="6">
        <f>VLOOKUP($B1370,AR_AL,6,0)</f>
        <v>0</v>
      </c>
      <c r="H1370" s="6">
        <f>VLOOKUP($B1370,AR_AL,7,0)</f>
        <v>0</v>
      </c>
      <c r="I1370" s="6">
        <f>VLOOKUP($B1370,AR_AL,8,0)</f>
        <v>0</v>
      </c>
      <c r="J1370" s="6">
        <f>VLOOKUP($B1370,AR_AL,9,0)</f>
        <v>0</v>
      </c>
      <c r="K1370" s="6">
        <f>VLOOKUP($B1370,AR_AL,10,0)</f>
        <v>0</v>
      </c>
      <c r="L1370" s="6">
        <f>VLOOKUP($B1370,AR_AL,11,0)</f>
        <v>0</v>
      </c>
      <c r="M1370" s="6">
        <f>VLOOKUP($B1370,AR_AL,12,0)</f>
        <v>0</v>
      </c>
      <c r="N1370" s="6">
        <f>VLOOKUP($B1370,AR_AL,13,0)</f>
        <v>0</v>
      </c>
      <c r="O1370" s="6">
        <f>VLOOKUP($B1370,AR_AL,14,0)</f>
        <v>0</v>
      </c>
      <c r="P1370" s="6">
        <f>VLOOKUP($B1370,AR_AL,15,0)</f>
        <v>0</v>
      </c>
      <c r="Q1370" s="6">
        <f>VLOOKUP($B1370,AR_AL,16,0)</f>
        <v>0</v>
      </c>
    </row>
    <row r="1371" spans="1:17">
      <c r="A1371" s="2" t="s">
        <v>3444</v>
      </c>
      <c r="B1371" s="2" t="s">
        <v>3473</v>
      </c>
      <c r="C1371" s="2" t="s">
        <v>77</v>
      </c>
      <c r="D1371" s="6">
        <f>VLOOKUP($B1371,AR_AL,3,0)</f>
        <v>0</v>
      </c>
      <c r="E1371" s="6">
        <f>VLOOKUP($B1371,AR_AL,4,0)</f>
        <v>0</v>
      </c>
      <c r="F1371" s="6">
        <f>VLOOKUP($B1371,AR_AL,5,0)</f>
        <v>0</v>
      </c>
      <c r="G1371" s="6">
        <f>VLOOKUP($B1371,AR_AL,6,0)</f>
        <v>0</v>
      </c>
      <c r="H1371" s="6">
        <f>VLOOKUP($B1371,AR_AL,7,0)</f>
        <v>0</v>
      </c>
      <c r="I1371" s="6">
        <f>VLOOKUP($B1371,AR_AL,8,0)</f>
        <v>0</v>
      </c>
      <c r="J1371" s="6">
        <f>VLOOKUP($B1371,AR_AL,9,0)</f>
        <v>0</v>
      </c>
      <c r="K1371" s="6">
        <f>VLOOKUP($B1371,AR_AL,10,0)</f>
        <v>0</v>
      </c>
      <c r="L1371" s="6">
        <f>VLOOKUP($B1371,AR_AL,11,0)</f>
        <v>0</v>
      </c>
      <c r="M1371" s="6">
        <f>VLOOKUP($B1371,AR_AL,12,0)</f>
        <v>0</v>
      </c>
      <c r="N1371" s="6">
        <f>VLOOKUP($B1371,AR_AL,13,0)</f>
        <v>0</v>
      </c>
      <c r="O1371" s="6">
        <f>VLOOKUP($B1371,AR_AL,14,0)</f>
        <v>0</v>
      </c>
      <c r="P1371" s="6">
        <f>VLOOKUP($B1371,AR_AL,15,0)</f>
        <v>0</v>
      </c>
      <c r="Q1371" s="6">
        <f>VLOOKUP($B1371,AR_AL,16,0)</f>
        <v>0</v>
      </c>
    </row>
    <row r="1372" spans="1:17">
      <c r="A1372" s="2" t="s">
        <v>3444</v>
      </c>
      <c r="B1372" s="2" t="s">
        <v>3479</v>
      </c>
      <c r="C1372" s="2" t="s">
        <v>77</v>
      </c>
      <c r="D1372" s="6">
        <f>VLOOKUP($B1372,AR_AL,3,0)</f>
        <v>0</v>
      </c>
      <c r="E1372" s="6">
        <f>VLOOKUP($B1372,AR_AL,4,0)</f>
        <v>0</v>
      </c>
      <c r="F1372" s="6">
        <f>VLOOKUP($B1372,AR_AL,5,0)</f>
        <v>0</v>
      </c>
      <c r="G1372" s="6">
        <f>VLOOKUP($B1372,AR_AL,6,0)</f>
        <v>0</v>
      </c>
      <c r="H1372" s="6">
        <f>VLOOKUP($B1372,AR_AL,7,0)</f>
        <v>0</v>
      </c>
      <c r="I1372" s="6">
        <f>VLOOKUP($B1372,AR_AL,8,0)</f>
        <v>0</v>
      </c>
      <c r="J1372" s="6">
        <f>VLOOKUP($B1372,AR_AL,9,0)</f>
        <v>0</v>
      </c>
      <c r="K1372" s="6">
        <f>VLOOKUP($B1372,AR_AL,10,0)</f>
        <v>0</v>
      </c>
      <c r="L1372" s="6">
        <f>VLOOKUP($B1372,AR_AL,11,0)</f>
        <v>0</v>
      </c>
      <c r="M1372" s="6">
        <f>VLOOKUP($B1372,AR_AL,12,0)</f>
        <v>0</v>
      </c>
      <c r="N1372" s="6">
        <f>VLOOKUP($B1372,AR_AL,13,0)</f>
        <v>0</v>
      </c>
      <c r="O1372" s="6">
        <f>VLOOKUP($B1372,AR_AL,14,0)</f>
        <v>0</v>
      </c>
      <c r="P1372" s="6">
        <f>VLOOKUP($B1372,AR_AL,15,0)</f>
        <v>0</v>
      </c>
      <c r="Q1372" s="6">
        <f>VLOOKUP($B1372,AR_AL,16,0)</f>
        <v>0</v>
      </c>
    </row>
    <row r="1373" spans="1:17">
      <c r="A1373" s="2" t="s">
        <v>3444</v>
      </c>
      <c r="B1373" s="2" t="s">
        <v>3481</v>
      </c>
      <c r="C1373" s="2" t="s">
        <v>77</v>
      </c>
      <c r="D1373" s="6">
        <f>VLOOKUP($B1373,AR_AL,3,0)</f>
        <v>0</v>
      </c>
      <c r="E1373" s="6">
        <f>VLOOKUP($B1373,AR_AL,4,0)</f>
        <v>0</v>
      </c>
      <c r="F1373" s="6">
        <f>VLOOKUP($B1373,AR_AL,5,0)</f>
        <v>0</v>
      </c>
      <c r="G1373" s="6">
        <f>VLOOKUP($B1373,AR_AL,6,0)</f>
        <v>0</v>
      </c>
      <c r="H1373" s="6">
        <f>VLOOKUP($B1373,AR_AL,7,0)</f>
        <v>0</v>
      </c>
      <c r="I1373" s="6">
        <f>VLOOKUP($B1373,AR_AL,8,0)</f>
        <v>0</v>
      </c>
      <c r="J1373" s="6">
        <f>VLOOKUP($B1373,AR_AL,9,0)</f>
        <v>0</v>
      </c>
      <c r="K1373" s="6">
        <f>VLOOKUP($B1373,AR_AL,10,0)</f>
        <v>0</v>
      </c>
      <c r="L1373" s="6">
        <f>VLOOKUP($B1373,AR_AL,11,0)</f>
        <v>0</v>
      </c>
      <c r="M1373" s="6">
        <f>VLOOKUP($B1373,AR_AL,12,0)</f>
        <v>0</v>
      </c>
      <c r="N1373" s="6">
        <f>VLOOKUP($B1373,AR_AL,13,0)</f>
        <v>0</v>
      </c>
      <c r="O1373" s="6">
        <f>VLOOKUP($B1373,AR_AL,14,0)</f>
        <v>0</v>
      </c>
      <c r="P1373" s="6">
        <f>VLOOKUP($B1373,AR_AL,15,0)</f>
        <v>0</v>
      </c>
      <c r="Q1373" s="6">
        <f>VLOOKUP($B1373,AR_AL,16,0)</f>
        <v>0</v>
      </c>
    </row>
    <row r="1374" spans="1:17">
      <c r="A1374" s="2" t="s">
        <v>3444</v>
      </c>
      <c r="B1374" s="2" t="s">
        <v>3484</v>
      </c>
      <c r="C1374" s="2" t="s">
        <v>77</v>
      </c>
      <c r="D1374" s="6">
        <f>VLOOKUP($B1374,AR_AL,3,0)</f>
        <v>0</v>
      </c>
      <c r="E1374" s="6">
        <f>VLOOKUP($B1374,AR_AL,4,0)</f>
        <v>0</v>
      </c>
      <c r="F1374" s="6">
        <f>VLOOKUP($B1374,AR_AL,5,0)</f>
        <v>0</v>
      </c>
      <c r="G1374" s="6">
        <f>VLOOKUP($B1374,AR_AL,6,0)</f>
        <v>0</v>
      </c>
      <c r="H1374" s="6">
        <f>VLOOKUP($B1374,AR_AL,7,0)</f>
        <v>0</v>
      </c>
      <c r="I1374" s="6">
        <f>VLOOKUP($B1374,AR_AL,8,0)</f>
        <v>0</v>
      </c>
      <c r="J1374" s="6">
        <f>VLOOKUP($B1374,AR_AL,9,0)</f>
        <v>0</v>
      </c>
      <c r="K1374" s="6">
        <f>VLOOKUP($B1374,AR_AL,10,0)</f>
        <v>0</v>
      </c>
      <c r="L1374" s="6">
        <f>VLOOKUP($B1374,AR_AL,11,0)</f>
        <v>0</v>
      </c>
      <c r="M1374" s="6">
        <f>VLOOKUP($B1374,AR_AL,12,0)</f>
        <v>0</v>
      </c>
      <c r="N1374" s="6">
        <f>VLOOKUP($B1374,AR_AL,13,0)</f>
        <v>0</v>
      </c>
      <c r="O1374" s="6">
        <f>VLOOKUP($B1374,AR_AL,14,0)</f>
        <v>0</v>
      </c>
      <c r="P1374" s="6">
        <f>VLOOKUP($B1374,AR_AL,15,0)</f>
        <v>0</v>
      </c>
      <c r="Q1374" s="6">
        <f>VLOOKUP($B1374,AR_AL,16,0)</f>
        <v>0</v>
      </c>
    </row>
    <row r="1375" spans="1:17">
      <c r="A1375" s="2" t="s">
        <v>3444</v>
      </c>
      <c r="B1375" s="2" t="s">
        <v>3491</v>
      </c>
      <c r="C1375" s="2" t="s">
        <v>77</v>
      </c>
      <c r="D1375" s="6">
        <f>VLOOKUP($B1375,AR_AL,3,0)</f>
        <v>0</v>
      </c>
      <c r="E1375" s="6">
        <f>VLOOKUP($B1375,AR_AL,4,0)</f>
        <v>0</v>
      </c>
      <c r="F1375" s="6">
        <f>VLOOKUP($B1375,AR_AL,5,0)</f>
        <v>0</v>
      </c>
      <c r="G1375" s="6">
        <f>VLOOKUP($B1375,AR_AL,6,0)</f>
        <v>0</v>
      </c>
      <c r="H1375" s="6">
        <f>VLOOKUP($B1375,AR_AL,7,0)</f>
        <v>0</v>
      </c>
      <c r="I1375" s="6">
        <f>VLOOKUP($B1375,AR_AL,8,0)</f>
        <v>0</v>
      </c>
      <c r="J1375" s="6">
        <f>VLOOKUP($B1375,AR_AL,9,0)</f>
        <v>0</v>
      </c>
      <c r="K1375" s="6">
        <f>VLOOKUP($B1375,AR_AL,10,0)</f>
        <v>0</v>
      </c>
      <c r="L1375" s="6">
        <f>VLOOKUP($B1375,AR_AL,11,0)</f>
        <v>0</v>
      </c>
      <c r="M1375" s="6">
        <f>VLOOKUP($B1375,AR_AL,12,0)</f>
        <v>0</v>
      </c>
      <c r="N1375" s="6">
        <f>VLOOKUP($B1375,AR_AL,13,0)</f>
        <v>0</v>
      </c>
      <c r="O1375" s="6">
        <f>VLOOKUP($B1375,AR_AL,14,0)</f>
        <v>0</v>
      </c>
      <c r="P1375" s="6">
        <f>VLOOKUP($B1375,AR_AL,15,0)</f>
        <v>0</v>
      </c>
      <c r="Q1375" s="6">
        <f>VLOOKUP($B1375,AR_AL,16,0)</f>
        <v>0</v>
      </c>
    </row>
    <row r="1376" spans="1:17">
      <c r="A1376" s="2" t="s">
        <v>91</v>
      </c>
      <c r="B1376" s="2" t="s">
        <v>92</v>
      </c>
      <c r="C1376" s="2" t="s">
        <v>77</v>
      </c>
      <c r="D1376" s="6">
        <f>VLOOKUP($B1376,AR_AL,3,0)</f>
        <v>0</v>
      </c>
      <c r="E1376" s="6">
        <f>VLOOKUP($B1376,AR_AL,4,0)</f>
        <v>0</v>
      </c>
      <c r="F1376" s="6">
        <f>VLOOKUP($B1376,AR_AL,5,0)</f>
        <v>0</v>
      </c>
      <c r="G1376" s="6">
        <f>VLOOKUP($B1376,AR_AL,6,0)</f>
        <v>0</v>
      </c>
      <c r="H1376" s="6">
        <f>VLOOKUP($B1376,AR_AL,7,0)</f>
        <v>0</v>
      </c>
      <c r="I1376" s="6">
        <f>VLOOKUP($B1376,AR_AL,8,0)</f>
        <v>0</v>
      </c>
      <c r="J1376" s="6">
        <f>VLOOKUP($B1376,AR_AL,9,0)</f>
        <v>0</v>
      </c>
      <c r="K1376" s="6">
        <f>VLOOKUP($B1376,AR_AL,10,0)</f>
        <v>0</v>
      </c>
      <c r="L1376" s="6">
        <f>VLOOKUP($B1376,AR_AL,11,0)</f>
        <v>0</v>
      </c>
      <c r="M1376" s="6">
        <f>VLOOKUP($B1376,AR_AL,12,0)</f>
        <v>0</v>
      </c>
      <c r="N1376" s="6">
        <f>VLOOKUP($B1376,AR_AL,13,0)</f>
        <v>0</v>
      </c>
      <c r="O1376" s="6">
        <f>VLOOKUP($B1376,AR_AL,14,0)</f>
        <v>0</v>
      </c>
      <c r="P1376" s="6">
        <f>VLOOKUP($B1376,AR_AL,15,0)</f>
        <v>0</v>
      </c>
      <c r="Q1376" s="6">
        <f>VLOOKUP($B1376,AR_AL,16,0)</f>
        <v>0</v>
      </c>
    </row>
    <row r="1377" spans="1:17">
      <c r="A1377" s="2" t="s">
        <v>91</v>
      </c>
      <c r="B1377" s="2" t="s">
        <v>114</v>
      </c>
      <c r="C1377" s="2" t="s">
        <v>77</v>
      </c>
      <c r="D1377" s="6">
        <f>VLOOKUP($B1377,AR_AL,3,0)</f>
        <v>0</v>
      </c>
      <c r="E1377" s="6">
        <f>VLOOKUP($B1377,AR_AL,4,0)</f>
        <v>0</v>
      </c>
      <c r="F1377" s="6">
        <f>VLOOKUP($B1377,AR_AL,5,0)</f>
        <v>0</v>
      </c>
      <c r="G1377" s="6">
        <f>VLOOKUP($B1377,AR_AL,6,0)</f>
        <v>0</v>
      </c>
      <c r="H1377" s="6">
        <f>VLOOKUP($B1377,AR_AL,7,0)</f>
        <v>0</v>
      </c>
      <c r="I1377" s="6">
        <f>VLOOKUP($B1377,AR_AL,8,0)</f>
        <v>0</v>
      </c>
      <c r="J1377" s="6">
        <f>VLOOKUP($B1377,AR_AL,9,0)</f>
        <v>0</v>
      </c>
      <c r="K1377" s="6">
        <f>VLOOKUP($B1377,AR_AL,10,0)</f>
        <v>0</v>
      </c>
      <c r="L1377" s="6">
        <f>VLOOKUP($B1377,AR_AL,11,0)</f>
        <v>0</v>
      </c>
      <c r="M1377" s="6">
        <f>VLOOKUP($B1377,AR_AL,12,0)</f>
        <v>0</v>
      </c>
      <c r="N1377" s="6">
        <f>VLOOKUP($B1377,AR_AL,13,0)</f>
        <v>0</v>
      </c>
      <c r="O1377" s="6">
        <f>VLOOKUP($B1377,AR_AL,14,0)</f>
        <v>0</v>
      </c>
      <c r="P1377" s="6">
        <f>VLOOKUP($B1377,AR_AL,15,0)</f>
        <v>0</v>
      </c>
      <c r="Q1377" s="6">
        <f>VLOOKUP($B1377,AR_AL,16,0)</f>
        <v>0</v>
      </c>
    </row>
    <row r="1378" spans="1:17">
      <c r="A1378" s="2" t="s">
        <v>91</v>
      </c>
      <c r="B1378" s="2" t="s">
        <v>160</v>
      </c>
      <c r="C1378" s="2" t="s">
        <v>77</v>
      </c>
      <c r="D1378" s="6">
        <f>VLOOKUP($B1378,AR_AL,3,0)</f>
        <v>0</v>
      </c>
      <c r="E1378" s="6">
        <f>VLOOKUP($B1378,AR_AL,4,0)</f>
        <v>0</v>
      </c>
      <c r="F1378" s="6">
        <f>VLOOKUP($B1378,AR_AL,5,0)</f>
        <v>0</v>
      </c>
      <c r="G1378" s="6">
        <f>VLOOKUP($B1378,AR_AL,6,0)</f>
        <v>0</v>
      </c>
      <c r="H1378" s="6">
        <f>VLOOKUP($B1378,AR_AL,7,0)</f>
        <v>0</v>
      </c>
      <c r="I1378" s="6">
        <f>VLOOKUP($B1378,AR_AL,8,0)</f>
        <v>0</v>
      </c>
      <c r="J1378" s="6">
        <f>VLOOKUP($B1378,AR_AL,9,0)</f>
        <v>0</v>
      </c>
      <c r="K1378" s="6">
        <f>VLOOKUP($B1378,AR_AL,10,0)</f>
        <v>0</v>
      </c>
      <c r="L1378" s="6">
        <f>VLOOKUP($B1378,AR_AL,11,0)</f>
        <v>0</v>
      </c>
      <c r="M1378" s="6">
        <f>VLOOKUP($B1378,AR_AL,12,0)</f>
        <v>0</v>
      </c>
      <c r="N1378" s="6">
        <f>VLOOKUP($B1378,AR_AL,13,0)</f>
        <v>0</v>
      </c>
      <c r="O1378" s="6">
        <f>VLOOKUP($B1378,AR_AL,14,0)</f>
        <v>0</v>
      </c>
      <c r="P1378" s="6">
        <f>VLOOKUP($B1378,AR_AL,15,0)</f>
        <v>0</v>
      </c>
      <c r="Q1378" s="6">
        <f>VLOOKUP($B1378,AR_AL,16,0)</f>
        <v>0</v>
      </c>
    </row>
    <row r="1379" spans="1:17">
      <c r="A1379" s="2" t="s">
        <v>91</v>
      </c>
      <c r="B1379" s="2" t="s">
        <v>192</v>
      </c>
      <c r="C1379" s="2" t="s">
        <v>77</v>
      </c>
      <c r="D1379" s="6">
        <f>VLOOKUP($B1379,AR_AL,3,0)</f>
        <v>0</v>
      </c>
      <c r="E1379" s="6">
        <f>VLOOKUP($B1379,AR_AL,4,0)</f>
        <v>0</v>
      </c>
      <c r="F1379" s="6">
        <f>VLOOKUP($B1379,AR_AL,5,0)</f>
        <v>0</v>
      </c>
      <c r="G1379" s="6">
        <f>VLOOKUP($B1379,AR_AL,6,0)</f>
        <v>0</v>
      </c>
      <c r="H1379" s="6">
        <f>VLOOKUP($B1379,AR_AL,7,0)</f>
        <v>0</v>
      </c>
      <c r="I1379" s="6">
        <f>VLOOKUP($B1379,AR_AL,8,0)</f>
        <v>0</v>
      </c>
      <c r="J1379" s="6">
        <f>VLOOKUP($B1379,AR_AL,9,0)</f>
        <v>0</v>
      </c>
      <c r="K1379" s="6">
        <f>VLOOKUP($B1379,AR_AL,10,0)</f>
        <v>0</v>
      </c>
      <c r="L1379" s="6">
        <f>VLOOKUP($B1379,AR_AL,11,0)</f>
        <v>0</v>
      </c>
      <c r="M1379" s="6">
        <f>VLOOKUP($B1379,AR_AL,12,0)</f>
        <v>0</v>
      </c>
      <c r="N1379" s="6">
        <f>VLOOKUP($B1379,AR_AL,13,0)</f>
        <v>0</v>
      </c>
      <c r="O1379" s="6">
        <f>VLOOKUP($B1379,AR_AL,14,0)</f>
        <v>0</v>
      </c>
      <c r="P1379" s="6">
        <f>VLOOKUP($B1379,AR_AL,15,0)</f>
        <v>0</v>
      </c>
      <c r="Q1379" s="6">
        <f>VLOOKUP($B1379,AR_AL,16,0)</f>
        <v>0</v>
      </c>
    </row>
    <row r="1380" spans="1:17">
      <c r="A1380" s="2" t="s">
        <v>91</v>
      </c>
      <c r="B1380" s="2" t="s">
        <v>2404</v>
      </c>
      <c r="C1380" s="2" t="s">
        <v>77</v>
      </c>
      <c r="D1380" s="6">
        <f>VLOOKUP($B1380,AR_AL,3,0)</f>
        <v>0</v>
      </c>
      <c r="E1380" s="6">
        <f>VLOOKUP($B1380,AR_AL,4,0)</f>
        <v>0</v>
      </c>
      <c r="F1380" s="6">
        <f>VLOOKUP($B1380,AR_AL,5,0)</f>
        <v>0</v>
      </c>
      <c r="G1380" s="6">
        <f>VLOOKUP($B1380,AR_AL,6,0)</f>
        <v>0</v>
      </c>
      <c r="H1380" s="6">
        <f>VLOOKUP($B1380,AR_AL,7,0)</f>
        <v>0</v>
      </c>
      <c r="I1380" s="6">
        <f>VLOOKUP($B1380,AR_AL,8,0)</f>
        <v>0</v>
      </c>
      <c r="J1380" s="6">
        <f>VLOOKUP($B1380,AR_AL,9,0)</f>
        <v>0</v>
      </c>
      <c r="K1380" s="6">
        <f>VLOOKUP($B1380,AR_AL,10,0)</f>
        <v>0</v>
      </c>
      <c r="L1380" s="6">
        <f>VLOOKUP($B1380,AR_AL,11,0)</f>
        <v>0</v>
      </c>
      <c r="M1380" s="6">
        <f>VLOOKUP($B1380,AR_AL,12,0)</f>
        <v>0</v>
      </c>
      <c r="N1380" s="6">
        <f>VLOOKUP($B1380,AR_AL,13,0)</f>
        <v>0</v>
      </c>
      <c r="O1380" s="6">
        <f>VLOOKUP($B1380,AR_AL,14,0)</f>
        <v>0</v>
      </c>
      <c r="P1380" s="6">
        <f>VLOOKUP($B1380,AR_AL,15,0)</f>
        <v>0</v>
      </c>
      <c r="Q1380" s="6">
        <f>VLOOKUP($B1380,AR_AL,16,0)</f>
        <v>0</v>
      </c>
    </row>
    <row r="1381" spans="1:17">
      <c r="A1381" s="2" t="s">
        <v>91</v>
      </c>
      <c r="B1381" s="2" t="s">
        <v>2415</v>
      </c>
      <c r="C1381" s="2" t="s">
        <v>77</v>
      </c>
      <c r="D1381" s="6">
        <f>VLOOKUP($B1381,AR_AL,3,0)</f>
        <v>0</v>
      </c>
      <c r="E1381" s="6">
        <f>VLOOKUP($B1381,AR_AL,4,0)</f>
        <v>0</v>
      </c>
      <c r="F1381" s="6">
        <f>VLOOKUP($B1381,AR_AL,5,0)</f>
        <v>0</v>
      </c>
      <c r="G1381" s="6">
        <f>VLOOKUP($B1381,AR_AL,6,0)</f>
        <v>0</v>
      </c>
      <c r="H1381" s="6">
        <f>VLOOKUP($B1381,AR_AL,7,0)</f>
        <v>0</v>
      </c>
      <c r="I1381" s="6">
        <f>VLOOKUP($B1381,AR_AL,8,0)</f>
        <v>0</v>
      </c>
      <c r="J1381" s="6">
        <f>VLOOKUP($B1381,AR_AL,9,0)</f>
        <v>0</v>
      </c>
      <c r="K1381" s="6">
        <f>VLOOKUP($B1381,AR_AL,10,0)</f>
        <v>0</v>
      </c>
      <c r="L1381" s="6">
        <f>VLOOKUP($B1381,AR_AL,11,0)</f>
        <v>0</v>
      </c>
      <c r="M1381" s="6">
        <f>VLOOKUP($B1381,AR_AL,12,0)</f>
        <v>0</v>
      </c>
      <c r="N1381" s="6">
        <f>VLOOKUP($B1381,AR_AL,13,0)</f>
        <v>0</v>
      </c>
      <c r="O1381" s="6">
        <f>VLOOKUP($B1381,AR_AL,14,0)</f>
        <v>0</v>
      </c>
      <c r="P1381" s="6">
        <f>VLOOKUP($B1381,AR_AL,15,0)</f>
        <v>0</v>
      </c>
      <c r="Q1381" s="6">
        <f>VLOOKUP($B1381,AR_AL,16,0)</f>
        <v>0</v>
      </c>
    </row>
    <row r="1382" spans="1:17">
      <c r="A1382" s="2" t="s">
        <v>91</v>
      </c>
      <c r="B1382" s="2" t="s">
        <v>2417</v>
      </c>
      <c r="C1382" s="2" t="s">
        <v>77</v>
      </c>
      <c r="D1382" s="6">
        <f>VLOOKUP($B1382,AR_AL,3,0)</f>
        <v>0</v>
      </c>
      <c r="E1382" s="6">
        <f>VLOOKUP($B1382,AR_AL,4,0)</f>
        <v>0</v>
      </c>
      <c r="F1382" s="6">
        <f>VLOOKUP($B1382,AR_AL,5,0)</f>
        <v>0</v>
      </c>
      <c r="G1382" s="6">
        <f>VLOOKUP($B1382,AR_AL,6,0)</f>
        <v>0</v>
      </c>
      <c r="H1382" s="6">
        <f>VLOOKUP($B1382,AR_AL,7,0)</f>
        <v>0</v>
      </c>
      <c r="I1382" s="6">
        <f>VLOOKUP($B1382,AR_AL,8,0)</f>
        <v>0</v>
      </c>
      <c r="J1382" s="6">
        <f>VLOOKUP($B1382,AR_AL,9,0)</f>
        <v>0</v>
      </c>
      <c r="K1382" s="6">
        <f>VLOOKUP($B1382,AR_AL,10,0)</f>
        <v>0</v>
      </c>
      <c r="L1382" s="6">
        <f>VLOOKUP($B1382,AR_AL,11,0)</f>
        <v>0</v>
      </c>
      <c r="M1382" s="6">
        <f>VLOOKUP($B1382,AR_AL,12,0)</f>
        <v>0</v>
      </c>
      <c r="N1382" s="6">
        <f>VLOOKUP($B1382,AR_AL,13,0)</f>
        <v>0</v>
      </c>
      <c r="O1382" s="6">
        <f>VLOOKUP($B1382,AR_AL,14,0)</f>
        <v>0</v>
      </c>
      <c r="P1382" s="6">
        <f>VLOOKUP($B1382,AR_AL,15,0)</f>
        <v>0</v>
      </c>
      <c r="Q1382" s="6">
        <f>VLOOKUP($B1382,AR_AL,16,0)</f>
        <v>0</v>
      </c>
    </row>
    <row r="1383" spans="1:17">
      <c r="A1383" s="2" t="s">
        <v>91</v>
      </c>
      <c r="B1383" s="2" t="s">
        <v>2440</v>
      </c>
      <c r="C1383" s="2" t="s">
        <v>77</v>
      </c>
      <c r="D1383" s="6">
        <f>VLOOKUP($B1383,AR_AL,3,0)</f>
        <v>0</v>
      </c>
      <c r="E1383" s="6">
        <f>VLOOKUP($B1383,AR_AL,4,0)</f>
        <v>0</v>
      </c>
      <c r="F1383" s="6">
        <f>VLOOKUP($B1383,AR_AL,5,0)</f>
        <v>0</v>
      </c>
      <c r="G1383" s="6">
        <f>VLOOKUP($B1383,AR_AL,6,0)</f>
        <v>0</v>
      </c>
      <c r="H1383" s="6">
        <f>VLOOKUP($B1383,AR_AL,7,0)</f>
        <v>0</v>
      </c>
      <c r="I1383" s="6">
        <f>VLOOKUP($B1383,AR_AL,8,0)</f>
        <v>0</v>
      </c>
      <c r="J1383" s="6">
        <f>VLOOKUP($B1383,AR_AL,9,0)</f>
        <v>0</v>
      </c>
      <c r="K1383" s="6">
        <f>VLOOKUP($B1383,AR_AL,10,0)</f>
        <v>0</v>
      </c>
      <c r="L1383" s="6">
        <f>VLOOKUP($B1383,AR_AL,11,0)</f>
        <v>0</v>
      </c>
      <c r="M1383" s="6">
        <f>VLOOKUP($B1383,AR_AL,12,0)</f>
        <v>0</v>
      </c>
      <c r="N1383" s="6">
        <f>VLOOKUP($B1383,AR_AL,13,0)</f>
        <v>0</v>
      </c>
      <c r="O1383" s="6">
        <f>VLOOKUP($B1383,AR_AL,14,0)</f>
        <v>0</v>
      </c>
      <c r="P1383" s="6">
        <f>VLOOKUP($B1383,AR_AL,15,0)</f>
        <v>0</v>
      </c>
      <c r="Q1383" s="6">
        <f>VLOOKUP($B1383,AR_AL,16,0)</f>
        <v>0</v>
      </c>
    </row>
    <row r="1384" spans="1:17">
      <c r="A1384" s="2" t="s">
        <v>91</v>
      </c>
      <c r="B1384" s="2" t="s">
        <v>2442</v>
      </c>
      <c r="C1384" s="2" t="s">
        <v>77</v>
      </c>
      <c r="D1384" s="6">
        <f>VLOOKUP($B1384,AR_AL,3,0)</f>
        <v>0</v>
      </c>
      <c r="E1384" s="6">
        <f>VLOOKUP($B1384,AR_AL,4,0)</f>
        <v>0</v>
      </c>
      <c r="F1384" s="6">
        <f>VLOOKUP($B1384,AR_AL,5,0)</f>
        <v>0</v>
      </c>
      <c r="G1384" s="6">
        <f>VLOOKUP($B1384,AR_AL,6,0)</f>
        <v>0</v>
      </c>
      <c r="H1384" s="6">
        <f>VLOOKUP($B1384,AR_AL,7,0)</f>
        <v>0</v>
      </c>
      <c r="I1384" s="6">
        <f>VLOOKUP($B1384,AR_AL,8,0)</f>
        <v>0</v>
      </c>
      <c r="J1384" s="6">
        <f>VLOOKUP($B1384,AR_AL,9,0)</f>
        <v>0</v>
      </c>
      <c r="K1384" s="6">
        <f>VLOOKUP($B1384,AR_AL,10,0)</f>
        <v>0</v>
      </c>
      <c r="L1384" s="6">
        <f>VLOOKUP($B1384,AR_AL,11,0)</f>
        <v>0</v>
      </c>
      <c r="M1384" s="6">
        <f>VLOOKUP($B1384,AR_AL,12,0)</f>
        <v>0</v>
      </c>
      <c r="N1384" s="6">
        <f>VLOOKUP($B1384,AR_AL,13,0)</f>
        <v>0</v>
      </c>
      <c r="O1384" s="6">
        <f>VLOOKUP($B1384,AR_AL,14,0)</f>
        <v>0</v>
      </c>
      <c r="P1384" s="6">
        <f>VLOOKUP($B1384,AR_AL,15,0)</f>
        <v>0</v>
      </c>
      <c r="Q1384" s="6">
        <f>VLOOKUP($B1384,AR_AL,16,0)</f>
        <v>0</v>
      </c>
    </row>
    <row r="1385" spans="1:17">
      <c r="A1385" s="2" t="s">
        <v>91</v>
      </c>
      <c r="B1385" s="2" t="s">
        <v>2446</v>
      </c>
      <c r="C1385" s="2" t="s">
        <v>77</v>
      </c>
      <c r="D1385" s="6">
        <f>VLOOKUP($B1385,AR_AL,3,0)</f>
        <v>0</v>
      </c>
      <c r="E1385" s="6">
        <f>VLOOKUP($B1385,AR_AL,4,0)</f>
        <v>0</v>
      </c>
      <c r="F1385" s="6">
        <f>VLOOKUP($B1385,AR_AL,5,0)</f>
        <v>0</v>
      </c>
      <c r="G1385" s="6">
        <f>VLOOKUP($B1385,AR_AL,6,0)</f>
        <v>0</v>
      </c>
      <c r="H1385" s="6">
        <f>VLOOKUP($B1385,AR_AL,7,0)</f>
        <v>0</v>
      </c>
      <c r="I1385" s="6">
        <f>VLOOKUP($B1385,AR_AL,8,0)</f>
        <v>0</v>
      </c>
      <c r="J1385" s="6">
        <f>VLOOKUP($B1385,AR_AL,9,0)</f>
        <v>0</v>
      </c>
      <c r="K1385" s="6">
        <f>VLOOKUP($B1385,AR_AL,10,0)</f>
        <v>0</v>
      </c>
      <c r="L1385" s="6">
        <f>VLOOKUP($B1385,AR_AL,11,0)</f>
        <v>0</v>
      </c>
      <c r="M1385" s="6">
        <f>VLOOKUP($B1385,AR_AL,12,0)</f>
        <v>0</v>
      </c>
      <c r="N1385" s="6">
        <f>VLOOKUP($B1385,AR_AL,13,0)</f>
        <v>0</v>
      </c>
      <c r="O1385" s="6">
        <f>VLOOKUP($B1385,AR_AL,14,0)</f>
        <v>0</v>
      </c>
      <c r="P1385" s="6">
        <f>VLOOKUP($B1385,AR_AL,15,0)</f>
        <v>0</v>
      </c>
      <c r="Q1385" s="6">
        <f>VLOOKUP($B1385,AR_AL,16,0)</f>
        <v>0</v>
      </c>
    </row>
    <row r="1386" spans="1:17">
      <c r="A1386" s="2" t="s">
        <v>91</v>
      </c>
      <c r="B1386" s="2" t="s">
        <v>2457</v>
      </c>
      <c r="C1386" s="2" t="s">
        <v>77</v>
      </c>
      <c r="D1386" s="6">
        <f>VLOOKUP($B1386,AR_AL,3,0)</f>
        <v>0</v>
      </c>
      <c r="E1386" s="6">
        <f>VLOOKUP($B1386,AR_AL,4,0)</f>
        <v>0</v>
      </c>
      <c r="F1386" s="6">
        <f>VLOOKUP($B1386,AR_AL,5,0)</f>
        <v>0</v>
      </c>
      <c r="G1386" s="6">
        <f>VLOOKUP($B1386,AR_AL,6,0)</f>
        <v>0</v>
      </c>
      <c r="H1386" s="6">
        <f>VLOOKUP($B1386,AR_AL,7,0)</f>
        <v>0</v>
      </c>
      <c r="I1386" s="6">
        <f>VLOOKUP($B1386,AR_AL,8,0)</f>
        <v>0</v>
      </c>
      <c r="J1386" s="6">
        <f>VLOOKUP($B1386,AR_AL,9,0)</f>
        <v>0</v>
      </c>
      <c r="K1386" s="6">
        <f>VLOOKUP($B1386,AR_AL,10,0)</f>
        <v>0</v>
      </c>
      <c r="L1386" s="6">
        <f>VLOOKUP($B1386,AR_AL,11,0)</f>
        <v>0</v>
      </c>
      <c r="M1386" s="6">
        <f>VLOOKUP($B1386,AR_AL,12,0)</f>
        <v>0</v>
      </c>
      <c r="N1386" s="6">
        <f>VLOOKUP($B1386,AR_AL,13,0)</f>
        <v>0</v>
      </c>
      <c r="O1386" s="6">
        <f>VLOOKUP($B1386,AR_AL,14,0)</f>
        <v>0</v>
      </c>
      <c r="P1386" s="6">
        <f>VLOOKUP($B1386,AR_AL,15,0)</f>
        <v>0</v>
      </c>
      <c r="Q1386" s="6">
        <f>VLOOKUP($B1386,AR_AL,16,0)</f>
        <v>0</v>
      </c>
    </row>
    <row r="1387" spans="1:17">
      <c r="A1387" s="2" t="s">
        <v>91</v>
      </c>
      <c r="B1387" s="2" t="s">
        <v>2459</v>
      </c>
      <c r="C1387" s="2" t="s">
        <v>77</v>
      </c>
      <c r="D1387" s="6">
        <f>VLOOKUP($B1387,AR_AL,3,0)</f>
        <v>0</v>
      </c>
      <c r="E1387" s="6">
        <f>VLOOKUP($B1387,AR_AL,4,0)</f>
        <v>0</v>
      </c>
      <c r="F1387" s="6">
        <f>VLOOKUP($B1387,AR_AL,5,0)</f>
        <v>0</v>
      </c>
      <c r="G1387" s="6">
        <f>VLOOKUP($B1387,AR_AL,6,0)</f>
        <v>0</v>
      </c>
      <c r="H1387" s="6">
        <f>VLOOKUP($B1387,AR_AL,7,0)</f>
        <v>0</v>
      </c>
      <c r="I1387" s="6">
        <f>VLOOKUP($B1387,AR_AL,8,0)</f>
        <v>0</v>
      </c>
      <c r="J1387" s="6">
        <f>VLOOKUP($B1387,AR_AL,9,0)</f>
        <v>0</v>
      </c>
      <c r="K1387" s="6">
        <f>VLOOKUP($B1387,AR_AL,10,0)</f>
        <v>0</v>
      </c>
      <c r="L1387" s="6">
        <f>VLOOKUP($B1387,AR_AL,11,0)</f>
        <v>0</v>
      </c>
      <c r="M1387" s="6">
        <f>VLOOKUP($B1387,AR_AL,12,0)</f>
        <v>0</v>
      </c>
      <c r="N1387" s="6">
        <f>VLOOKUP($B1387,AR_AL,13,0)</f>
        <v>0</v>
      </c>
      <c r="O1387" s="6">
        <f>VLOOKUP($B1387,AR_AL,14,0)</f>
        <v>0</v>
      </c>
      <c r="P1387" s="6">
        <f>VLOOKUP($B1387,AR_AL,15,0)</f>
        <v>0</v>
      </c>
      <c r="Q1387" s="6">
        <f>VLOOKUP($B1387,AR_AL,16,0)</f>
        <v>0</v>
      </c>
    </row>
    <row r="1388" spans="1:17">
      <c r="A1388" s="2" t="s">
        <v>91</v>
      </c>
      <c r="B1388" s="2" t="s">
        <v>2494</v>
      </c>
      <c r="C1388" s="2" t="s">
        <v>77</v>
      </c>
      <c r="D1388" s="6">
        <f>VLOOKUP($B1388,AR_AL,3,0)</f>
        <v>0</v>
      </c>
      <c r="E1388" s="6">
        <f>VLOOKUP($B1388,AR_AL,4,0)</f>
        <v>0</v>
      </c>
      <c r="F1388" s="6">
        <f>VLOOKUP($B1388,AR_AL,5,0)</f>
        <v>0</v>
      </c>
      <c r="G1388" s="6">
        <f>VLOOKUP($B1388,AR_AL,6,0)</f>
        <v>0</v>
      </c>
      <c r="H1388" s="6">
        <f>VLOOKUP($B1388,AR_AL,7,0)</f>
        <v>0</v>
      </c>
      <c r="I1388" s="6">
        <f>VLOOKUP($B1388,AR_AL,8,0)</f>
        <v>0</v>
      </c>
      <c r="J1388" s="6">
        <f>VLOOKUP($B1388,AR_AL,9,0)</f>
        <v>0</v>
      </c>
      <c r="K1388" s="6">
        <f>VLOOKUP($B1388,AR_AL,10,0)</f>
        <v>0</v>
      </c>
      <c r="L1388" s="6">
        <f>VLOOKUP($B1388,AR_AL,11,0)</f>
        <v>0</v>
      </c>
      <c r="M1388" s="6">
        <f>VLOOKUP($B1388,AR_AL,12,0)</f>
        <v>0</v>
      </c>
      <c r="N1388" s="6">
        <f>VLOOKUP($B1388,AR_AL,13,0)</f>
        <v>0</v>
      </c>
      <c r="O1388" s="6">
        <f>VLOOKUP($B1388,AR_AL,14,0)</f>
        <v>0</v>
      </c>
      <c r="P1388" s="6">
        <f>VLOOKUP($B1388,AR_AL,15,0)</f>
        <v>0</v>
      </c>
      <c r="Q1388" s="6">
        <f>VLOOKUP($B1388,AR_AL,16,0)</f>
        <v>0</v>
      </c>
    </row>
    <row r="1389" spans="1:17">
      <c r="A1389" s="2" t="s">
        <v>91</v>
      </c>
      <c r="B1389" s="2" t="s">
        <v>2515</v>
      </c>
      <c r="C1389" s="2" t="s">
        <v>77</v>
      </c>
      <c r="D1389" s="6">
        <f>VLOOKUP($B1389,AR_AL,3,0)</f>
        <v>0</v>
      </c>
      <c r="E1389" s="6">
        <f>VLOOKUP($B1389,AR_AL,4,0)</f>
        <v>0</v>
      </c>
      <c r="F1389" s="6">
        <f>VLOOKUP($B1389,AR_AL,5,0)</f>
        <v>0</v>
      </c>
      <c r="G1389" s="6">
        <f>VLOOKUP($B1389,AR_AL,6,0)</f>
        <v>0</v>
      </c>
      <c r="H1389" s="6">
        <f>VLOOKUP($B1389,AR_AL,7,0)</f>
        <v>0</v>
      </c>
      <c r="I1389" s="6">
        <f>VLOOKUP($B1389,AR_AL,8,0)</f>
        <v>0</v>
      </c>
      <c r="J1389" s="6">
        <f>VLOOKUP($B1389,AR_AL,9,0)</f>
        <v>0</v>
      </c>
      <c r="K1389" s="6">
        <f>VLOOKUP($B1389,AR_AL,10,0)</f>
        <v>0</v>
      </c>
      <c r="L1389" s="6">
        <f>VLOOKUP($B1389,AR_AL,11,0)</f>
        <v>0</v>
      </c>
      <c r="M1389" s="6">
        <f>VLOOKUP($B1389,AR_AL,12,0)</f>
        <v>0</v>
      </c>
      <c r="N1389" s="6">
        <f>VLOOKUP($B1389,AR_AL,13,0)</f>
        <v>0</v>
      </c>
      <c r="O1389" s="6">
        <f>VLOOKUP($B1389,AR_AL,14,0)</f>
        <v>0</v>
      </c>
      <c r="P1389" s="6">
        <f>VLOOKUP($B1389,AR_AL,15,0)</f>
        <v>0</v>
      </c>
      <c r="Q1389" s="6">
        <f>VLOOKUP($B1389,AR_AL,16,0)</f>
        <v>0</v>
      </c>
    </row>
    <row r="1390" spans="1:17">
      <c r="A1390" s="2" t="s">
        <v>91</v>
      </c>
      <c r="B1390" s="2" t="s">
        <v>2519</v>
      </c>
      <c r="C1390" s="2" t="s">
        <v>77</v>
      </c>
      <c r="D1390" s="6">
        <f>VLOOKUP($B1390,AR_AL,3,0)</f>
        <v>0</v>
      </c>
      <c r="E1390" s="6">
        <f>VLOOKUP($B1390,AR_AL,4,0)</f>
        <v>0</v>
      </c>
      <c r="F1390" s="6">
        <f>VLOOKUP($B1390,AR_AL,5,0)</f>
        <v>0</v>
      </c>
      <c r="G1390" s="6">
        <f>VLOOKUP($B1390,AR_AL,6,0)</f>
        <v>0</v>
      </c>
      <c r="H1390" s="6">
        <f>VLOOKUP($B1390,AR_AL,7,0)</f>
        <v>0</v>
      </c>
      <c r="I1390" s="6">
        <f>VLOOKUP($B1390,AR_AL,8,0)</f>
        <v>0</v>
      </c>
      <c r="J1390" s="6">
        <f>VLOOKUP($B1390,AR_AL,9,0)</f>
        <v>0</v>
      </c>
      <c r="K1390" s="6">
        <f>VLOOKUP($B1390,AR_AL,10,0)</f>
        <v>0</v>
      </c>
      <c r="L1390" s="6">
        <f>VLOOKUP($B1390,AR_AL,11,0)</f>
        <v>0</v>
      </c>
      <c r="M1390" s="6">
        <f>VLOOKUP($B1390,AR_AL,12,0)</f>
        <v>0</v>
      </c>
      <c r="N1390" s="6">
        <f>VLOOKUP($B1390,AR_AL,13,0)</f>
        <v>0</v>
      </c>
      <c r="O1390" s="6">
        <f>VLOOKUP($B1390,AR_AL,14,0)</f>
        <v>0</v>
      </c>
      <c r="P1390" s="6">
        <f>VLOOKUP($B1390,AR_AL,15,0)</f>
        <v>0</v>
      </c>
      <c r="Q1390" s="6">
        <f>VLOOKUP($B1390,AR_AL,16,0)</f>
        <v>0</v>
      </c>
    </row>
    <row r="1391" spans="1:17">
      <c r="A1391" s="2" t="s">
        <v>91</v>
      </c>
      <c r="B1391" s="2" t="s">
        <v>2531</v>
      </c>
      <c r="C1391" s="2" t="s">
        <v>77</v>
      </c>
      <c r="D1391" s="6">
        <f>VLOOKUP($B1391,AR_AL,3,0)</f>
        <v>0</v>
      </c>
      <c r="E1391" s="6">
        <f>VLOOKUP($B1391,AR_AL,4,0)</f>
        <v>0</v>
      </c>
      <c r="F1391" s="6">
        <f>VLOOKUP($B1391,AR_AL,5,0)</f>
        <v>0</v>
      </c>
      <c r="G1391" s="6">
        <f>VLOOKUP($B1391,AR_AL,6,0)</f>
        <v>0</v>
      </c>
      <c r="H1391" s="6">
        <f>VLOOKUP($B1391,AR_AL,7,0)</f>
        <v>0</v>
      </c>
      <c r="I1391" s="6">
        <f>VLOOKUP($B1391,AR_AL,8,0)</f>
        <v>0</v>
      </c>
      <c r="J1391" s="6">
        <f>VLOOKUP($B1391,AR_AL,9,0)</f>
        <v>0</v>
      </c>
      <c r="K1391" s="6">
        <f>VLOOKUP($B1391,AR_AL,10,0)</f>
        <v>0</v>
      </c>
      <c r="L1391" s="6">
        <f>VLOOKUP($B1391,AR_AL,11,0)</f>
        <v>0</v>
      </c>
      <c r="M1391" s="6">
        <f>VLOOKUP($B1391,AR_AL,12,0)</f>
        <v>0</v>
      </c>
      <c r="N1391" s="6">
        <f>VLOOKUP($B1391,AR_AL,13,0)</f>
        <v>0</v>
      </c>
      <c r="O1391" s="6">
        <f>VLOOKUP($B1391,AR_AL,14,0)</f>
        <v>0</v>
      </c>
      <c r="P1391" s="6">
        <f>VLOOKUP($B1391,AR_AL,15,0)</f>
        <v>0</v>
      </c>
      <c r="Q1391" s="6">
        <f>VLOOKUP($B1391,AR_AL,16,0)</f>
        <v>0</v>
      </c>
    </row>
    <row r="1392" spans="1:17">
      <c r="A1392" s="2" t="s">
        <v>91</v>
      </c>
      <c r="B1392" s="2" t="s">
        <v>2579</v>
      </c>
      <c r="C1392" s="2" t="s">
        <v>77</v>
      </c>
      <c r="D1392" s="6">
        <f>VLOOKUP($B1392,AR_AL,3,0)</f>
        <v>0</v>
      </c>
      <c r="E1392" s="6">
        <f>VLOOKUP($B1392,AR_AL,4,0)</f>
        <v>0</v>
      </c>
      <c r="F1392" s="6">
        <f>VLOOKUP($B1392,AR_AL,5,0)</f>
        <v>0</v>
      </c>
      <c r="G1392" s="6">
        <f>VLOOKUP($B1392,AR_AL,6,0)</f>
        <v>0</v>
      </c>
      <c r="H1392" s="6">
        <f>VLOOKUP($B1392,AR_AL,7,0)</f>
        <v>0</v>
      </c>
      <c r="I1392" s="6">
        <f>VLOOKUP($B1392,AR_AL,8,0)</f>
        <v>0</v>
      </c>
      <c r="J1392" s="6">
        <f>VLOOKUP($B1392,AR_AL,9,0)</f>
        <v>0</v>
      </c>
      <c r="K1392" s="6">
        <f>VLOOKUP($B1392,AR_AL,10,0)</f>
        <v>0</v>
      </c>
      <c r="L1392" s="6">
        <f>VLOOKUP($B1392,AR_AL,11,0)</f>
        <v>0</v>
      </c>
      <c r="M1392" s="6">
        <f>VLOOKUP($B1392,AR_AL,12,0)</f>
        <v>0</v>
      </c>
      <c r="N1392" s="6">
        <f>VLOOKUP($B1392,AR_AL,13,0)</f>
        <v>0</v>
      </c>
      <c r="O1392" s="6">
        <f>VLOOKUP($B1392,AR_AL,14,0)</f>
        <v>0</v>
      </c>
      <c r="P1392" s="6">
        <f>VLOOKUP($B1392,AR_AL,15,0)</f>
        <v>0</v>
      </c>
      <c r="Q1392" s="6">
        <f>VLOOKUP($B1392,AR_AL,16,0)</f>
        <v>0</v>
      </c>
    </row>
    <row r="1393" spans="1:17">
      <c r="A1393" s="2" t="s">
        <v>91</v>
      </c>
      <c r="B1393" s="2" t="s">
        <v>3159</v>
      </c>
      <c r="C1393" s="2" t="s">
        <v>77</v>
      </c>
      <c r="D1393" s="6">
        <f>VLOOKUP($B1393,AR_AL,3,0)</f>
        <v>0</v>
      </c>
      <c r="E1393" s="6">
        <f>VLOOKUP($B1393,AR_AL,4,0)</f>
        <v>0</v>
      </c>
      <c r="F1393" s="6">
        <f>VLOOKUP($B1393,AR_AL,5,0)</f>
        <v>0</v>
      </c>
      <c r="G1393" s="6">
        <f>VLOOKUP($B1393,AR_AL,6,0)</f>
        <v>0</v>
      </c>
      <c r="H1393" s="6">
        <f>VLOOKUP($B1393,AR_AL,7,0)</f>
        <v>0</v>
      </c>
      <c r="I1393" s="6">
        <f>VLOOKUP($B1393,AR_AL,8,0)</f>
        <v>0</v>
      </c>
      <c r="J1393" s="6">
        <f>VLOOKUP($B1393,AR_AL,9,0)</f>
        <v>0</v>
      </c>
      <c r="K1393" s="6">
        <f>VLOOKUP($B1393,AR_AL,10,0)</f>
        <v>0</v>
      </c>
      <c r="L1393" s="6">
        <f>VLOOKUP($B1393,AR_AL,11,0)</f>
        <v>0</v>
      </c>
      <c r="M1393" s="6">
        <f>VLOOKUP($B1393,AR_AL,12,0)</f>
        <v>0</v>
      </c>
      <c r="N1393" s="6">
        <f>VLOOKUP($B1393,AR_AL,13,0)</f>
        <v>0</v>
      </c>
      <c r="O1393" s="6">
        <f>VLOOKUP($B1393,AR_AL,14,0)</f>
        <v>0</v>
      </c>
      <c r="P1393" s="6">
        <f>VLOOKUP($B1393,AR_AL,15,0)</f>
        <v>0</v>
      </c>
      <c r="Q1393" s="6">
        <f>VLOOKUP($B1393,AR_AL,16,0)</f>
        <v>0</v>
      </c>
    </row>
    <row r="1394" spans="1:17">
      <c r="A1394" s="2" t="s">
        <v>91</v>
      </c>
      <c r="B1394" s="2" t="s">
        <v>3192</v>
      </c>
      <c r="C1394" s="2" t="s">
        <v>77</v>
      </c>
      <c r="D1394" s="6" t="e">
        <f>VLOOKUP($B1394,AR_AL,3,0)</f>
        <v>#N/A</v>
      </c>
      <c r="E1394" s="6" t="e">
        <f>VLOOKUP($B1394,AR_AL,4,0)</f>
        <v>#N/A</v>
      </c>
      <c r="F1394" s="6" t="e">
        <f>VLOOKUP($B1394,AR_AL,5,0)</f>
        <v>#N/A</v>
      </c>
      <c r="G1394" s="6" t="e">
        <f>VLOOKUP($B1394,AR_AL,6,0)</f>
        <v>#N/A</v>
      </c>
      <c r="H1394" s="6" t="e">
        <f>VLOOKUP($B1394,AR_AL,7,0)</f>
        <v>#N/A</v>
      </c>
      <c r="I1394" s="6" t="e">
        <f>VLOOKUP($B1394,AR_AL,8,0)</f>
        <v>#N/A</v>
      </c>
      <c r="J1394" s="6" t="e">
        <f>VLOOKUP($B1394,AR_AL,9,0)</f>
        <v>#N/A</v>
      </c>
      <c r="K1394" s="6" t="e">
        <f>VLOOKUP($B1394,AR_AL,10,0)</f>
        <v>#N/A</v>
      </c>
      <c r="L1394" s="6" t="e">
        <f>VLOOKUP($B1394,AR_AL,11,0)</f>
        <v>#N/A</v>
      </c>
      <c r="M1394" s="6" t="e">
        <f>VLOOKUP($B1394,AR_AL,12,0)</f>
        <v>#N/A</v>
      </c>
      <c r="N1394" s="6" t="e">
        <f>VLOOKUP($B1394,AR_AL,13,0)</f>
        <v>#N/A</v>
      </c>
      <c r="O1394" s="6" t="e">
        <f>VLOOKUP($B1394,AR_AL,14,0)</f>
        <v>#N/A</v>
      </c>
      <c r="P1394" s="6" t="e">
        <f>VLOOKUP($B1394,AR_AL,15,0)</f>
        <v>#N/A</v>
      </c>
      <c r="Q1394" s="6" t="e">
        <f>VLOOKUP($B1394,AR_AL,16,0)</f>
        <v>#N/A</v>
      </c>
    </row>
    <row r="1395" spans="1:17">
      <c r="A1395" s="2" t="s">
        <v>101</v>
      </c>
      <c r="B1395" s="2" t="s">
        <v>102</v>
      </c>
      <c r="C1395" s="2" t="s">
        <v>77</v>
      </c>
      <c r="D1395" s="6">
        <f>VLOOKUP($B1395,AR_AL,3,0)</f>
        <v>0</v>
      </c>
      <c r="E1395" s="6">
        <f>VLOOKUP($B1395,AR_AL,4,0)</f>
        <v>0</v>
      </c>
      <c r="F1395" s="6">
        <f>VLOOKUP($B1395,AR_AL,5,0)</f>
        <v>0</v>
      </c>
      <c r="G1395" s="6">
        <f>VLOOKUP($B1395,AR_AL,6,0)</f>
        <v>0</v>
      </c>
      <c r="H1395" s="6">
        <f>VLOOKUP($B1395,AR_AL,7,0)</f>
        <v>0</v>
      </c>
      <c r="I1395" s="6">
        <f>VLOOKUP($B1395,AR_AL,8,0)</f>
        <v>0</v>
      </c>
      <c r="J1395" s="6">
        <f>VLOOKUP($B1395,AR_AL,9,0)</f>
        <v>0</v>
      </c>
      <c r="K1395" s="6">
        <f>VLOOKUP($B1395,AR_AL,10,0)</f>
        <v>0</v>
      </c>
      <c r="L1395" s="6">
        <f>VLOOKUP($B1395,AR_AL,11,0)</f>
        <v>0</v>
      </c>
      <c r="M1395" s="6">
        <f>VLOOKUP($B1395,AR_AL,12,0)</f>
        <v>0</v>
      </c>
      <c r="N1395" s="6">
        <f>VLOOKUP($B1395,AR_AL,13,0)</f>
        <v>0</v>
      </c>
      <c r="O1395" s="6">
        <f>VLOOKUP($B1395,AR_AL,14,0)</f>
        <v>0</v>
      </c>
      <c r="P1395" s="6">
        <f>VLOOKUP($B1395,AR_AL,15,0)</f>
        <v>0</v>
      </c>
      <c r="Q1395" s="6">
        <f>VLOOKUP($B1395,AR_AL,16,0)</f>
        <v>0</v>
      </c>
    </row>
    <row r="1396" spans="1:17">
      <c r="A1396" s="2" t="s">
        <v>101</v>
      </c>
      <c r="B1396" s="2" t="s">
        <v>104</v>
      </c>
      <c r="C1396" s="2" t="s">
        <v>77</v>
      </c>
      <c r="D1396" s="6">
        <f>VLOOKUP($B1396,AR_AL,3,0)</f>
        <v>0</v>
      </c>
      <c r="E1396" s="6">
        <f>VLOOKUP($B1396,AR_AL,4,0)</f>
        <v>0</v>
      </c>
      <c r="F1396" s="6">
        <f>VLOOKUP($B1396,AR_AL,5,0)</f>
        <v>0</v>
      </c>
      <c r="G1396" s="6">
        <f>VLOOKUP($B1396,AR_AL,6,0)</f>
        <v>0</v>
      </c>
      <c r="H1396" s="6">
        <f>VLOOKUP($B1396,AR_AL,7,0)</f>
        <v>0</v>
      </c>
      <c r="I1396" s="6">
        <f>VLOOKUP($B1396,AR_AL,8,0)</f>
        <v>0</v>
      </c>
      <c r="J1396" s="6">
        <f>VLOOKUP($B1396,AR_AL,9,0)</f>
        <v>0</v>
      </c>
      <c r="K1396" s="6">
        <f>VLOOKUP($B1396,AR_AL,10,0)</f>
        <v>0</v>
      </c>
      <c r="L1396" s="6">
        <f>VLOOKUP($B1396,AR_AL,11,0)</f>
        <v>0</v>
      </c>
      <c r="M1396" s="6">
        <f>VLOOKUP($B1396,AR_AL,12,0)</f>
        <v>0</v>
      </c>
      <c r="N1396" s="6">
        <f>VLOOKUP($B1396,AR_AL,13,0)</f>
        <v>0</v>
      </c>
      <c r="O1396" s="6">
        <f>VLOOKUP($B1396,AR_AL,14,0)</f>
        <v>0</v>
      </c>
      <c r="P1396" s="6">
        <f>VLOOKUP($B1396,AR_AL,15,0)</f>
        <v>0</v>
      </c>
      <c r="Q1396" s="6">
        <f>VLOOKUP($B1396,AR_AL,16,0)</f>
        <v>0</v>
      </c>
    </row>
    <row r="1397" spans="1:17">
      <c r="A1397" s="2" t="s">
        <v>101</v>
      </c>
      <c r="B1397" s="2" t="s">
        <v>2438</v>
      </c>
      <c r="C1397" s="2" t="s">
        <v>77</v>
      </c>
      <c r="D1397" s="6">
        <f>VLOOKUP($B1397,AR_AL,3,0)</f>
        <v>0</v>
      </c>
      <c r="E1397" s="6">
        <f>VLOOKUP($B1397,AR_AL,4,0)</f>
        <v>0</v>
      </c>
      <c r="F1397" s="6">
        <f>VLOOKUP($B1397,AR_AL,5,0)</f>
        <v>0</v>
      </c>
      <c r="G1397" s="6">
        <f>VLOOKUP($B1397,AR_AL,6,0)</f>
        <v>0</v>
      </c>
      <c r="H1397" s="6">
        <f>VLOOKUP($B1397,AR_AL,7,0)</f>
        <v>0</v>
      </c>
      <c r="I1397" s="6">
        <f>VLOOKUP($B1397,AR_AL,8,0)</f>
        <v>0</v>
      </c>
      <c r="J1397" s="6">
        <f>VLOOKUP($B1397,AR_AL,9,0)</f>
        <v>0</v>
      </c>
      <c r="K1397" s="6">
        <f>VLOOKUP($B1397,AR_AL,10,0)</f>
        <v>0</v>
      </c>
      <c r="L1397" s="6">
        <f>VLOOKUP($B1397,AR_AL,11,0)</f>
        <v>0</v>
      </c>
      <c r="M1397" s="6">
        <f>VLOOKUP($B1397,AR_AL,12,0)</f>
        <v>0</v>
      </c>
      <c r="N1397" s="6">
        <f>VLOOKUP($B1397,AR_AL,13,0)</f>
        <v>0</v>
      </c>
      <c r="O1397" s="6">
        <f>VLOOKUP($B1397,AR_AL,14,0)</f>
        <v>0</v>
      </c>
      <c r="P1397" s="6">
        <f>VLOOKUP($B1397,AR_AL,15,0)</f>
        <v>0</v>
      </c>
      <c r="Q1397" s="6">
        <f>VLOOKUP($B1397,AR_AL,16,0)</f>
        <v>0</v>
      </c>
    </row>
    <row r="1398" spans="1:17">
      <c r="A1398" s="2" t="s">
        <v>101</v>
      </c>
      <c r="B1398" s="2" t="s">
        <v>2455</v>
      </c>
      <c r="C1398" s="2" t="s">
        <v>77</v>
      </c>
      <c r="D1398" s="6">
        <f>VLOOKUP($B1398,AR_AL,3,0)</f>
        <v>0</v>
      </c>
      <c r="E1398" s="6">
        <f>VLOOKUP($B1398,AR_AL,4,0)</f>
        <v>0</v>
      </c>
      <c r="F1398" s="6">
        <f>VLOOKUP($B1398,AR_AL,5,0)</f>
        <v>0</v>
      </c>
      <c r="G1398" s="6">
        <f>VLOOKUP($B1398,AR_AL,6,0)</f>
        <v>0</v>
      </c>
      <c r="H1398" s="6">
        <f>VLOOKUP($B1398,AR_AL,7,0)</f>
        <v>0</v>
      </c>
      <c r="I1398" s="6">
        <f>VLOOKUP($B1398,AR_AL,8,0)</f>
        <v>0</v>
      </c>
      <c r="J1398" s="6">
        <f>VLOOKUP($B1398,AR_AL,9,0)</f>
        <v>0</v>
      </c>
      <c r="K1398" s="6">
        <f>VLOOKUP($B1398,AR_AL,10,0)</f>
        <v>0</v>
      </c>
      <c r="L1398" s="6">
        <f>VLOOKUP($B1398,AR_AL,11,0)</f>
        <v>0</v>
      </c>
      <c r="M1398" s="6">
        <f>VLOOKUP($B1398,AR_AL,12,0)</f>
        <v>0</v>
      </c>
      <c r="N1398" s="6">
        <f>VLOOKUP($B1398,AR_AL,13,0)</f>
        <v>0</v>
      </c>
      <c r="O1398" s="6">
        <f>VLOOKUP($B1398,AR_AL,14,0)</f>
        <v>0</v>
      </c>
      <c r="P1398" s="6">
        <f>VLOOKUP($B1398,AR_AL,15,0)</f>
        <v>0</v>
      </c>
      <c r="Q1398" s="6">
        <f>VLOOKUP($B1398,AR_AL,16,0)</f>
        <v>0</v>
      </c>
    </row>
    <row r="1399" spans="1:17">
      <c r="A1399" s="2" t="s">
        <v>101</v>
      </c>
      <c r="B1399" s="2" t="s">
        <v>2527</v>
      </c>
      <c r="C1399" s="2" t="s">
        <v>77</v>
      </c>
      <c r="D1399" s="6">
        <f>VLOOKUP($B1399,AR_AL,3,0)</f>
        <v>0</v>
      </c>
      <c r="E1399" s="6">
        <f>VLOOKUP($B1399,AR_AL,4,0)</f>
        <v>0</v>
      </c>
      <c r="F1399" s="6">
        <f>VLOOKUP($B1399,AR_AL,5,0)</f>
        <v>0</v>
      </c>
      <c r="G1399" s="6">
        <f>VLOOKUP($B1399,AR_AL,6,0)</f>
        <v>0</v>
      </c>
      <c r="H1399" s="6">
        <f>VLOOKUP($B1399,AR_AL,7,0)</f>
        <v>0</v>
      </c>
      <c r="I1399" s="6">
        <f>VLOOKUP($B1399,AR_AL,8,0)</f>
        <v>0</v>
      </c>
      <c r="J1399" s="6">
        <f>VLOOKUP($B1399,AR_AL,9,0)</f>
        <v>0</v>
      </c>
      <c r="K1399" s="6">
        <f>VLOOKUP($B1399,AR_AL,10,0)</f>
        <v>0</v>
      </c>
      <c r="L1399" s="6">
        <f>VLOOKUP($B1399,AR_AL,11,0)</f>
        <v>0</v>
      </c>
      <c r="M1399" s="6">
        <f>VLOOKUP($B1399,AR_AL,12,0)</f>
        <v>0</v>
      </c>
      <c r="N1399" s="6">
        <f>VLOOKUP($B1399,AR_AL,13,0)</f>
        <v>0</v>
      </c>
      <c r="O1399" s="6">
        <f>VLOOKUP($B1399,AR_AL,14,0)</f>
        <v>0</v>
      </c>
      <c r="P1399" s="6">
        <f>VLOOKUP($B1399,AR_AL,15,0)</f>
        <v>0</v>
      </c>
      <c r="Q1399" s="6">
        <f>VLOOKUP($B1399,AR_AL,16,0)</f>
        <v>0</v>
      </c>
    </row>
    <row r="1400" spans="1:17">
      <c r="A1400" s="2" t="s">
        <v>101</v>
      </c>
      <c r="B1400" s="2" t="s">
        <v>2605</v>
      </c>
      <c r="C1400" s="2" t="s">
        <v>77</v>
      </c>
      <c r="D1400" s="6">
        <f>VLOOKUP($B1400,AR_AL,3,0)</f>
        <v>0</v>
      </c>
      <c r="E1400" s="6">
        <f>VLOOKUP($B1400,AR_AL,4,0)</f>
        <v>0</v>
      </c>
      <c r="F1400" s="6">
        <f>VLOOKUP($B1400,AR_AL,5,0)</f>
        <v>0</v>
      </c>
      <c r="G1400" s="6">
        <f>VLOOKUP($B1400,AR_AL,6,0)</f>
        <v>0</v>
      </c>
      <c r="H1400" s="6">
        <f>VLOOKUP($B1400,AR_AL,7,0)</f>
        <v>0</v>
      </c>
      <c r="I1400" s="6">
        <f>VLOOKUP($B1400,AR_AL,8,0)</f>
        <v>0</v>
      </c>
      <c r="J1400" s="6">
        <f>VLOOKUP($B1400,AR_AL,9,0)</f>
        <v>0</v>
      </c>
      <c r="K1400" s="6">
        <f>VLOOKUP($B1400,AR_AL,10,0)</f>
        <v>0</v>
      </c>
      <c r="L1400" s="6">
        <f>VLOOKUP($B1400,AR_AL,11,0)</f>
        <v>0</v>
      </c>
      <c r="M1400" s="6">
        <f>VLOOKUP($B1400,AR_AL,12,0)</f>
        <v>0</v>
      </c>
      <c r="N1400" s="6">
        <f>VLOOKUP($B1400,AR_AL,13,0)</f>
        <v>0</v>
      </c>
      <c r="O1400" s="6">
        <f>VLOOKUP($B1400,AR_AL,14,0)</f>
        <v>0</v>
      </c>
      <c r="P1400" s="6">
        <f>VLOOKUP($B1400,AR_AL,15,0)</f>
        <v>0</v>
      </c>
      <c r="Q1400" s="6">
        <f>VLOOKUP($B1400,AR_AL,16,0)</f>
        <v>0</v>
      </c>
    </row>
    <row r="1401" spans="1:17">
      <c r="A1401" s="2" t="s">
        <v>83</v>
      </c>
      <c r="B1401" s="2" t="s">
        <v>84</v>
      </c>
      <c r="C1401" s="2" t="s">
        <v>77</v>
      </c>
      <c r="D1401" s="6">
        <f>VLOOKUP($B1401,AR_AL,3,0)</f>
        <v>0</v>
      </c>
      <c r="E1401" s="6">
        <f>VLOOKUP($B1401,AR_AL,4,0)</f>
        <v>0</v>
      </c>
      <c r="F1401" s="6">
        <f>VLOOKUP($B1401,AR_AL,5,0)</f>
        <v>0</v>
      </c>
      <c r="G1401" s="6">
        <f>VLOOKUP($B1401,AR_AL,6,0)</f>
        <v>0</v>
      </c>
      <c r="H1401" s="6">
        <f>VLOOKUP($B1401,AR_AL,7,0)</f>
        <v>0</v>
      </c>
      <c r="I1401" s="6">
        <f>VLOOKUP($B1401,AR_AL,8,0)</f>
        <v>0</v>
      </c>
      <c r="J1401" s="6">
        <f>VLOOKUP($B1401,AR_AL,9,0)</f>
        <v>0</v>
      </c>
      <c r="K1401" s="6">
        <f>VLOOKUP($B1401,AR_AL,10,0)</f>
        <v>0</v>
      </c>
      <c r="L1401" s="6">
        <f>VLOOKUP($B1401,AR_AL,11,0)</f>
        <v>0</v>
      </c>
      <c r="M1401" s="6">
        <f>VLOOKUP($B1401,AR_AL,12,0)</f>
        <v>0</v>
      </c>
      <c r="N1401" s="6">
        <f>VLOOKUP($B1401,AR_AL,13,0)</f>
        <v>0</v>
      </c>
      <c r="O1401" s="6">
        <f>VLOOKUP($B1401,AR_AL,14,0)</f>
        <v>0</v>
      </c>
      <c r="P1401" s="6">
        <f>VLOOKUP($B1401,AR_AL,15,0)</f>
        <v>0</v>
      </c>
      <c r="Q1401" s="6">
        <f>VLOOKUP($B1401,AR_AL,16,0)</f>
        <v>0</v>
      </c>
    </row>
    <row r="1402" spans="1:17">
      <c r="A1402" s="2" t="s">
        <v>83</v>
      </c>
      <c r="B1402" s="2" t="s">
        <v>2412</v>
      </c>
      <c r="C1402" s="2" t="s">
        <v>77</v>
      </c>
      <c r="D1402" s="6" t="e">
        <f>VLOOKUP($B1402,AR_AL,3,0)</f>
        <v>#N/A</v>
      </c>
      <c r="E1402" s="6" t="e">
        <f>VLOOKUP($B1402,AR_AL,4,0)</f>
        <v>#N/A</v>
      </c>
      <c r="F1402" s="6" t="e">
        <f>VLOOKUP($B1402,AR_AL,5,0)</f>
        <v>#N/A</v>
      </c>
      <c r="G1402" s="6" t="e">
        <f>VLOOKUP($B1402,AR_AL,6,0)</f>
        <v>#N/A</v>
      </c>
      <c r="H1402" s="6" t="e">
        <f>VLOOKUP($B1402,AR_AL,7,0)</f>
        <v>#N/A</v>
      </c>
      <c r="I1402" s="6" t="e">
        <f>VLOOKUP($B1402,AR_AL,8,0)</f>
        <v>#N/A</v>
      </c>
      <c r="J1402" s="6" t="e">
        <f>VLOOKUP($B1402,AR_AL,9,0)</f>
        <v>#N/A</v>
      </c>
      <c r="K1402" s="6" t="e">
        <f>VLOOKUP($B1402,AR_AL,10,0)</f>
        <v>#N/A</v>
      </c>
      <c r="L1402" s="6" t="e">
        <f>VLOOKUP($B1402,AR_AL,11,0)</f>
        <v>#N/A</v>
      </c>
      <c r="M1402" s="6" t="e">
        <f>VLOOKUP($B1402,AR_AL,12,0)</f>
        <v>#N/A</v>
      </c>
      <c r="N1402" s="6" t="e">
        <f>VLOOKUP($B1402,AR_AL,13,0)</f>
        <v>#N/A</v>
      </c>
      <c r="O1402" s="6" t="e">
        <f>VLOOKUP($B1402,AR_AL,14,0)</f>
        <v>#N/A</v>
      </c>
      <c r="P1402" s="6" t="e">
        <f>VLOOKUP($B1402,AR_AL,15,0)</f>
        <v>#N/A</v>
      </c>
      <c r="Q1402" s="6" t="e">
        <f>VLOOKUP($B1402,AR_AL,16,0)</f>
        <v>#N/A</v>
      </c>
    </row>
    <row r="1403" spans="1:17">
      <c r="A1403" s="2" t="s">
        <v>83</v>
      </c>
      <c r="B1403" s="2" t="s">
        <v>2421</v>
      </c>
      <c r="C1403" s="2" t="s">
        <v>77</v>
      </c>
      <c r="D1403" s="6">
        <f>VLOOKUP($B1403,AR_AL,3,0)</f>
        <v>0</v>
      </c>
      <c r="E1403" s="6">
        <f>VLOOKUP($B1403,AR_AL,4,0)</f>
        <v>0</v>
      </c>
      <c r="F1403" s="6">
        <f>VLOOKUP($B1403,AR_AL,5,0)</f>
        <v>0</v>
      </c>
      <c r="G1403" s="6">
        <f>VLOOKUP($B1403,AR_AL,6,0)</f>
        <v>0</v>
      </c>
      <c r="H1403" s="6">
        <f>VLOOKUP($B1403,AR_AL,7,0)</f>
        <v>0</v>
      </c>
      <c r="I1403" s="6">
        <f>VLOOKUP($B1403,AR_AL,8,0)</f>
        <v>0</v>
      </c>
      <c r="J1403" s="6">
        <f>VLOOKUP($B1403,AR_AL,9,0)</f>
        <v>0</v>
      </c>
      <c r="K1403" s="6">
        <f>VLOOKUP($B1403,AR_AL,10,0)</f>
        <v>0</v>
      </c>
      <c r="L1403" s="6">
        <f>VLOOKUP($B1403,AR_AL,11,0)</f>
        <v>0</v>
      </c>
      <c r="M1403" s="6">
        <f>VLOOKUP($B1403,AR_AL,12,0)</f>
        <v>0</v>
      </c>
      <c r="N1403" s="6">
        <f>VLOOKUP($B1403,AR_AL,13,0)</f>
        <v>0</v>
      </c>
      <c r="O1403" s="6">
        <f>VLOOKUP($B1403,AR_AL,14,0)</f>
        <v>0</v>
      </c>
      <c r="P1403" s="6">
        <f>VLOOKUP($B1403,AR_AL,15,0)</f>
        <v>0</v>
      </c>
      <c r="Q1403" s="6">
        <f>VLOOKUP($B1403,AR_AL,16,0)</f>
        <v>0</v>
      </c>
    </row>
    <row r="1404" spans="1:17">
      <c r="A1404" s="2" t="s">
        <v>83</v>
      </c>
      <c r="B1404" s="2" t="s">
        <v>2423</v>
      </c>
      <c r="C1404" s="2" t="s">
        <v>77</v>
      </c>
      <c r="D1404" s="6">
        <f>VLOOKUP($B1404,AR_AL,3,0)</f>
        <v>0</v>
      </c>
      <c r="E1404" s="6">
        <f>VLOOKUP($B1404,AR_AL,4,0)</f>
        <v>0</v>
      </c>
      <c r="F1404" s="6">
        <f>VLOOKUP($B1404,AR_AL,5,0)</f>
        <v>0</v>
      </c>
      <c r="G1404" s="6">
        <f>VLOOKUP($B1404,AR_AL,6,0)</f>
        <v>0</v>
      </c>
      <c r="H1404" s="6">
        <f>VLOOKUP($B1404,AR_AL,7,0)</f>
        <v>0</v>
      </c>
      <c r="I1404" s="6">
        <f>VLOOKUP($B1404,AR_AL,8,0)</f>
        <v>0</v>
      </c>
      <c r="J1404" s="6">
        <f>VLOOKUP($B1404,AR_AL,9,0)</f>
        <v>0</v>
      </c>
      <c r="K1404" s="6">
        <f>VLOOKUP($B1404,AR_AL,10,0)</f>
        <v>0</v>
      </c>
      <c r="L1404" s="6">
        <f>VLOOKUP($B1404,AR_AL,11,0)</f>
        <v>0</v>
      </c>
      <c r="M1404" s="6">
        <f>VLOOKUP($B1404,AR_AL,12,0)</f>
        <v>0</v>
      </c>
      <c r="N1404" s="6">
        <f>VLOOKUP($B1404,AR_AL,13,0)</f>
        <v>0</v>
      </c>
      <c r="O1404" s="6">
        <f>VLOOKUP($B1404,AR_AL,14,0)</f>
        <v>0</v>
      </c>
      <c r="P1404" s="6">
        <f>VLOOKUP($B1404,AR_AL,15,0)</f>
        <v>0</v>
      </c>
      <c r="Q1404" s="6">
        <f>VLOOKUP($B1404,AR_AL,16,0)</f>
        <v>0</v>
      </c>
    </row>
    <row r="1405" spans="1:17">
      <c r="A1405" s="2" t="s">
        <v>83</v>
      </c>
      <c r="B1405" s="2" t="s">
        <v>2425</v>
      </c>
      <c r="C1405" s="2" t="s">
        <v>77</v>
      </c>
      <c r="D1405" s="6">
        <f>VLOOKUP($B1405,AR_AL,3,0)</f>
        <v>0</v>
      </c>
      <c r="E1405" s="6">
        <f>VLOOKUP($B1405,AR_AL,4,0)</f>
        <v>0</v>
      </c>
      <c r="F1405" s="6">
        <f>VLOOKUP($B1405,AR_AL,5,0)</f>
        <v>0</v>
      </c>
      <c r="G1405" s="6">
        <f>VLOOKUP($B1405,AR_AL,6,0)</f>
        <v>0</v>
      </c>
      <c r="H1405" s="6">
        <f>VLOOKUP($B1405,AR_AL,7,0)</f>
        <v>0</v>
      </c>
      <c r="I1405" s="6">
        <f>VLOOKUP($B1405,AR_AL,8,0)</f>
        <v>0</v>
      </c>
      <c r="J1405" s="6">
        <f>VLOOKUP($B1405,AR_AL,9,0)</f>
        <v>0</v>
      </c>
      <c r="K1405" s="6">
        <f>VLOOKUP($B1405,AR_AL,10,0)</f>
        <v>0</v>
      </c>
      <c r="L1405" s="6">
        <f>VLOOKUP($B1405,AR_AL,11,0)</f>
        <v>0</v>
      </c>
      <c r="M1405" s="6">
        <f>VLOOKUP($B1405,AR_AL,12,0)</f>
        <v>0</v>
      </c>
      <c r="N1405" s="6">
        <f>VLOOKUP($B1405,AR_AL,13,0)</f>
        <v>0</v>
      </c>
      <c r="O1405" s="6">
        <f>VLOOKUP($B1405,AR_AL,14,0)</f>
        <v>0</v>
      </c>
      <c r="P1405" s="6">
        <f>VLOOKUP($B1405,AR_AL,15,0)</f>
        <v>0</v>
      </c>
      <c r="Q1405" s="6">
        <f>VLOOKUP($B1405,AR_AL,16,0)</f>
        <v>0</v>
      </c>
    </row>
    <row r="1406" spans="1:17">
      <c r="A1406" s="2" t="s">
        <v>83</v>
      </c>
      <c r="B1406" s="2" t="s">
        <v>2427</v>
      </c>
      <c r="C1406" s="2" t="s">
        <v>77</v>
      </c>
      <c r="D1406" s="6">
        <f>VLOOKUP($B1406,AR_AL,3,0)</f>
        <v>0</v>
      </c>
      <c r="E1406" s="6">
        <f>VLOOKUP($B1406,AR_AL,4,0)</f>
        <v>0</v>
      </c>
      <c r="F1406" s="6">
        <f>VLOOKUP($B1406,AR_AL,5,0)</f>
        <v>0</v>
      </c>
      <c r="G1406" s="6">
        <f>VLOOKUP($B1406,AR_AL,6,0)</f>
        <v>0</v>
      </c>
      <c r="H1406" s="6">
        <f>VLOOKUP($B1406,AR_AL,7,0)</f>
        <v>0</v>
      </c>
      <c r="I1406" s="6">
        <f>VLOOKUP($B1406,AR_AL,8,0)</f>
        <v>0</v>
      </c>
      <c r="J1406" s="6">
        <f>VLOOKUP($B1406,AR_AL,9,0)</f>
        <v>0</v>
      </c>
      <c r="K1406" s="6">
        <f>VLOOKUP($B1406,AR_AL,10,0)</f>
        <v>0</v>
      </c>
      <c r="L1406" s="6">
        <f>VLOOKUP($B1406,AR_AL,11,0)</f>
        <v>0</v>
      </c>
      <c r="M1406" s="6">
        <f>VLOOKUP($B1406,AR_AL,12,0)</f>
        <v>0</v>
      </c>
      <c r="N1406" s="6">
        <f>VLOOKUP($B1406,AR_AL,13,0)</f>
        <v>0</v>
      </c>
      <c r="O1406" s="6">
        <f>VLOOKUP($B1406,AR_AL,14,0)</f>
        <v>0</v>
      </c>
      <c r="P1406" s="6">
        <f>VLOOKUP($B1406,AR_AL,15,0)</f>
        <v>0</v>
      </c>
      <c r="Q1406" s="6">
        <f>VLOOKUP($B1406,AR_AL,16,0)</f>
        <v>0</v>
      </c>
    </row>
    <row r="1407" spans="1:17">
      <c r="A1407" s="2" t="s">
        <v>83</v>
      </c>
      <c r="B1407" s="2" t="s">
        <v>2429</v>
      </c>
      <c r="C1407" s="2" t="s">
        <v>77</v>
      </c>
      <c r="D1407" s="6">
        <f>VLOOKUP($B1407,AR_AL,3,0)</f>
        <v>0</v>
      </c>
      <c r="E1407" s="6">
        <f>VLOOKUP($B1407,AR_AL,4,0)</f>
        <v>0</v>
      </c>
      <c r="F1407" s="6">
        <f>VLOOKUP($B1407,AR_AL,5,0)</f>
        <v>0</v>
      </c>
      <c r="G1407" s="6">
        <f>VLOOKUP($B1407,AR_AL,6,0)</f>
        <v>0</v>
      </c>
      <c r="H1407" s="6">
        <f>VLOOKUP($B1407,AR_AL,7,0)</f>
        <v>0</v>
      </c>
      <c r="I1407" s="6">
        <f>VLOOKUP($B1407,AR_AL,8,0)</f>
        <v>0</v>
      </c>
      <c r="J1407" s="6">
        <f>VLOOKUP($B1407,AR_AL,9,0)</f>
        <v>0</v>
      </c>
      <c r="K1407" s="6">
        <f>VLOOKUP($B1407,AR_AL,10,0)</f>
        <v>0</v>
      </c>
      <c r="L1407" s="6">
        <f>VLOOKUP($B1407,AR_AL,11,0)</f>
        <v>0</v>
      </c>
      <c r="M1407" s="6">
        <f>VLOOKUP($B1407,AR_AL,12,0)</f>
        <v>0</v>
      </c>
      <c r="N1407" s="6">
        <f>VLOOKUP($B1407,AR_AL,13,0)</f>
        <v>0</v>
      </c>
      <c r="O1407" s="6">
        <f>VLOOKUP($B1407,AR_AL,14,0)</f>
        <v>0</v>
      </c>
      <c r="P1407" s="6">
        <f>VLOOKUP($B1407,AR_AL,15,0)</f>
        <v>0</v>
      </c>
      <c r="Q1407" s="6">
        <f>VLOOKUP($B1407,AR_AL,16,0)</f>
        <v>0</v>
      </c>
    </row>
    <row r="1408" spans="1:17">
      <c r="A1408" s="2" t="s">
        <v>83</v>
      </c>
      <c r="B1408" s="2" t="s">
        <v>2450</v>
      </c>
      <c r="C1408" s="2" t="s">
        <v>77</v>
      </c>
      <c r="D1408" s="6" t="e">
        <f>VLOOKUP($B1408,AR_AL,3,0)</f>
        <v>#N/A</v>
      </c>
      <c r="E1408" s="6" t="e">
        <f>VLOOKUP($B1408,AR_AL,4,0)</f>
        <v>#N/A</v>
      </c>
      <c r="F1408" s="6" t="e">
        <f>VLOOKUP($B1408,AR_AL,5,0)</f>
        <v>#N/A</v>
      </c>
      <c r="G1408" s="6" t="e">
        <f>VLOOKUP($B1408,AR_AL,6,0)</f>
        <v>#N/A</v>
      </c>
      <c r="H1408" s="6" t="e">
        <f>VLOOKUP($B1408,AR_AL,7,0)</f>
        <v>#N/A</v>
      </c>
      <c r="I1408" s="6" t="e">
        <f>VLOOKUP($B1408,AR_AL,8,0)</f>
        <v>#N/A</v>
      </c>
      <c r="J1408" s="6" t="e">
        <f>VLOOKUP($B1408,AR_AL,9,0)</f>
        <v>#N/A</v>
      </c>
      <c r="K1408" s="6" t="e">
        <f>VLOOKUP($B1408,AR_AL,10,0)</f>
        <v>#N/A</v>
      </c>
      <c r="L1408" s="6" t="e">
        <f>VLOOKUP($B1408,AR_AL,11,0)</f>
        <v>#N/A</v>
      </c>
      <c r="M1408" s="6" t="e">
        <f>VLOOKUP($B1408,AR_AL,12,0)</f>
        <v>#N/A</v>
      </c>
      <c r="N1408" s="6" t="e">
        <f>VLOOKUP($B1408,AR_AL,13,0)</f>
        <v>#N/A</v>
      </c>
      <c r="O1408" s="6" t="e">
        <f>VLOOKUP($B1408,AR_AL,14,0)</f>
        <v>#N/A</v>
      </c>
      <c r="P1408" s="6" t="e">
        <f>VLOOKUP($B1408,AR_AL,15,0)</f>
        <v>#N/A</v>
      </c>
      <c r="Q1408" s="6" t="e">
        <f>VLOOKUP($B1408,AR_AL,16,0)</f>
        <v>#N/A</v>
      </c>
    </row>
    <row r="1409" spans="1:17">
      <c r="A1409" s="2" t="s">
        <v>83</v>
      </c>
      <c r="B1409" s="2" t="s">
        <v>2585</v>
      </c>
      <c r="C1409" s="2" t="s">
        <v>77</v>
      </c>
      <c r="D1409" s="6">
        <f>VLOOKUP($B1409,AR_AL,3,0)</f>
        <v>0</v>
      </c>
      <c r="E1409" s="6">
        <f>VLOOKUP($B1409,AR_AL,4,0)</f>
        <v>0</v>
      </c>
      <c r="F1409" s="6">
        <f>VLOOKUP($B1409,AR_AL,5,0)</f>
        <v>0</v>
      </c>
      <c r="G1409" s="6">
        <f>VLOOKUP($B1409,AR_AL,6,0)</f>
        <v>0</v>
      </c>
      <c r="H1409" s="6">
        <f>VLOOKUP($B1409,AR_AL,7,0)</f>
        <v>0</v>
      </c>
      <c r="I1409" s="6">
        <f>VLOOKUP($B1409,AR_AL,8,0)</f>
        <v>0</v>
      </c>
      <c r="J1409" s="6">
        <f>VLOOKUP($B1409,AR_AL,9,0)</f>
        <v>0</v>
      </c>
      <c r="K1409" s="6">
        <f>VLOOKUP($B1409,AR_AL,10,0)</f>
        <v>0</v>
      </c>
      <c r="L1409" s="6">
        <f>VLOOKUP($B1409,AR_AL,11,0)</f>
        <v>0</v>
      </c>
      <c r="M1409" s="6">
        <f>VLOOKUP($B1409,AR_AL,12,0)</f>
        <v>0</v>
      </c>
      <c r="N1409" s="6">
        <f>VLOOKUP($B1409,AR_AL,13,0)</f>
        <v>0</v>
      </c>
      <c r="O1409" s="6">
        <f>VLOOKUP($B1409,AR_AL,14,0)</f>
        <v>0</v>
      </c>
      <c r="P1409" s="6">
        <f>VLOOKUP($B1409,AR_AL,15,0)</f>
        <v>0</v>
      </c>
      <c r="Q1409" s="6">
        <f>VLOOKUP($B1409,AR_AL,16,0)</f>
        <v>0</v>
      </c>
    </row>
    <row r="1410" spans="1:17">
      <c r="A1410" s="2" t="s">
        <v>83</v>
      </c>
      <c r="B1410" s="2" t="s">
        <v>2591</v>
      </c>
      <c r="C1410" s="2" t="s">
        <v>77</v>
      </c>
      <c r="D1410" s="6">
        <f>VLOOKUP($B1410,AR_AL,3,0)</f>
        <v>0</v>
      </c>
      <c r="E1410" s="6">
        <f>VLOOKUP($B1410,AR_AL,4,0)</f>
        <v>0</v>
      </c>
      <c r="F1410" s="6">
        <f>VLOOKUP($B1410,AR_AL,5,0)</f>
        <v>0</v>
      </c>
      <c r="G1410" s="6">
        <f>VLOOKUP($B1410,AR_AL,6,0)</f>
        <v>0</v>
      </c>
      <c r="H1410" s="6">
        <f>VLOOKUP($B1410,AR_AL,7,0)</f>
        <v>0</v>
      </c>
      <c r="I1410" s="6">
        <f>VLOOKUP($B1410,AR_AL,8,0)</f>
        <v>0</v>
      </c>
      <c r="J1410" s="6">
        <f>VLOOKUP($B1410,AR_AL,9,0)</f>
        <v>0</v>
      </c>
      <c r="K1410" s="6">
        <f>VLOOKUP($B1410,AR_AL,10,0)</f>
        <v>0</v>
      </c>
      <c r="L1410" s="6">
        <f>VLOOKUP($B1410,AR_AL,11,0)</f>
        <v>0</v>
      </c>
      <c r="M1410" s="6">
        <f>VLOOKUP($B1410,AR_AL,12,0)</f>
        <v>0</v>
      </c>
      <c r="N1410" s="6">
        <f>VLOOKUP($B1410,AR_AL,13,0)</f>
        <v>0</v>
      </c>
      <c r="O1410" s="6">
        <f>VLOOKUP($B1410,AR_AL,14,0)</f>
        <v>0</v>
      </c>
      <c r="P1410" s="6">
        <f>VLOOKUP($B1410,AR_AL,15,0)</f>
        <v>0</v>
      </c>
      <c r="Q1410" s="6">
        <f>VLOOKUP($B1410,AR_AL,16,0)</f>
        <v>0</v>
      </c>
    </row>
    <row r="1411" spans="1:17">
      <c r="A1411" s="2" t="s">
        <v>83</v>
      </c>
      <c r="B1411" s="2" t="s">
        <v>3149</v>
      </c>
      <c r="C1411" s="2" t="s">
        <v>77</v>
      </c>
      <c r="D1411" s="6">
        <f>VLOOKUP($B1411,AR_AL,3,0)</f>
        <v>0</v>
      </c>
      <c r="E1411" s="6">
        <f>VLOOKUP($B1411,AR_AL,4,0)</f>
        <v>0</v>
      </c>
      <c r="F1411" s="6">
        <f>VLOOKUP($B1411,AR_AL,5,0)</f>
        <v>0</v>
      </c>
      <c r="G1411" s="6">
        <f>VLOOKUP($B1411,AR_AL,6,0)</f>
        <v>0</v>
      </c>
      <c r="H1411" s="6">
        <f>VLOOKUP($B1411,AR_AL,7,0)</f>
        <v>0</v>
      </c>
      <c r="I1411" s="6">
        <f>VLOOKUP($B1411,AR_AL,8,0)</f>
        <v>0</v>
      </c>
      <c r="J1411" s="6">
        <f>VLOOKUP($B1411,AR_AL,9,0)</f>
        <v>0</v>
      </c>
      <c r="K1411" s="6">
        <f>VLOOKUP($B1411,AR_AL,10,0)</f>
        <v>0</v>
      </c>
      <c r="L1411" s="6">
        <f>VLOOKUP($B1411,AR_AL,11,0)</f>
        <v>0</v>
      </c>
      <c r="M1411" s="6">
        <f>VLOOKUP($B1411,AR_AL,12,0)</f>
        <v>0</v>
      </c>
      <c r="N1411" s="6">
        <f>VLOOKUP($B1411,AR_AL,13,0)</f>
        <v>0</v>
      </c>
      <c r="O1411" s="6">
        <f>VLOOKUP($B1411,AR_AL,14,0)</f>
        <v>0</v>
      </c>
      <c r="P1411" s="6">
        <f>VLOOKUP($B1411,AR_AL,15,0)</f>
        <v>0</v>
      </c>
      <c r="Q1411" s="6">
        <f>VLOOKUP($B1411,AR_AL,16,0)</f>
        <v>0</v>
      </c>
    </row>
    <row r="1412" spans="1:17">
      <c r="A1412" s="2" t="s">
        <v>147</v>
      </c>
      <c r="B1412" s="2" t="s">
        <v>148</v>
      </c>
      <c r="C1412" s="2" t="s">
        <v>77</v>
      </c>
      <c r="D1412" s="6">
        <f>VLOOKUP($B1412,AR_AL,3,0)</f>
        <v>0</v>
      </c>
      <c r="E1412" s="6">
        <f>VLOOKUP($B1412,AR_AL,4,0)</f>
        <v>0</v>
      </c>
      <c r="F1412" s="6">
        <f>VLOOKUP($B1412,AR_AL,5,0)</f>
        <v>0</v>
      </c>
      <c r="G1412" s="6">
        <f>VLOOKUP($B1412,AR_AL,6,0)</f>
        <v>0</v>
      </c>
      <c r="H1412" s="6">
        <f>VLOOKUP($B1412,AR_AL,7,0)</f>
        <v>0</v>
      </c>
      <c r="I1412" s="6">
        <f>VLOOKUP($B1412,AR_AL,8,0)</f>
        <v>0</v>
      </c>
      <c r="J1412" s="6">
        <f>VLOOKUP($B1412,AR_AL,9,0)</f>
        <v>0</v>
      </c>
      <c r="K1412" s="6">
        <f>VLOOKUP($B1412,AR_AL,10,0)</f>
        <v>0</v>
      </c>
      <c r="L1412" s="6">
        <f>VLOOKUP($B1412,AR_AL,11,0)</f>
        <v>0</v>
      </c>
      <c r="M1412" s="6">
        <f>VLOOKUP($B1412,AR_AL,12,0)</f>
        <v>0</v>
      </c>
      <c r="N1412" s="6">
        <f>VLOOKUP($B1412,AR_AL,13,0)</f>
        <v>0</v>
      </c>
      <c r="O1412" s="6">
        <f>VLOOKUP($B1412,AR_AL,14,0)</f>
        <v>0</v>
      </c>
      <c r="P1412" s="6">
        <f>VLOOKUP($B1412,AR_AL,15,0)</f>
        <v>0</v>
      </c>
      <c r="Q1412" s="6">
        <f>VLOOKUP($B1412,AR_AL,16,0)</f>
        <v>0</v>
      </c>
    </row>
    <row r="1413" spans="1:17">
      <c r="A1413" s="2" t="s">
        <v>147</v>
      </c>
      <c r="B1413" s="2" t="s">
        <v>202</v>
      </c>
      <c r="C1413" s="2" t="s">
        <v>77</v>
      </c>
      <c r="D1413" s="6">
        <f>VLOOKUP($B1413,AR_AL,3,0)</f>
        <v>0</v>
      </c>
      <c r="E1413" s="6">
        <f>VLOOKUP($B1413,AR_AL,4,0)</f>
        <v>0</v>
      </c>
      <c r="F1413" s="6">
        <f>VLOOKUP($B1413,AR_AL,5,0)</f>
        <v>0</v>
      </c>
      <c r="G1413" s="6">
        <f>VLOOKUP($B1413,AR_AL,6,0)</f>
        <v>0</v>
      </c>
      <c r="H1413" s="6">
        <f>VLOOKUP($B1413,AR_AL,7,0)</f>
        <v>0</v>
      </c>
      <c r="I1413" s="6">
        <f>VLOOKUP($B1413,AR_AL,8,0)</f>
        <v>0</v>
      </c>
      <c r="J1413" s="6">
        <f>VLOOKUP($B1413,AR_AL,9,0)</f>
        <v>0</v>
      </c>
      <c r="K1413" s="6">
        <f>VLOOKUP($B1413,AR_AL,10,0)</f>
        <v>0</v>
      </c>
      <c r="L1413" s="6">
        <f>VLOOKUP($B1413,AR_AL,11,0)</f>
        <v>0</v>
      </c>
      <c r="M1413" s="6">
        <f>VLOOKUP($B1413,AR_AL,12,0)</f>
        <v>0</v>
      </c>
      <c r="N1413" s="6">
        <f>VLOOKUP($B1413,AR_AL,13,0)</f>
        <v>0</v>
      </c>
      <c r="O1413" s="6">
        <f>VLOOKUP($B1413,AR_AL,14,0)</f>
        <v>0</v>
      </c>
      <c r="P1413" s="6">
        <f>VLOOKUP($B1413,AR_AL,15,0)</f>
        <v>0</v>
      </c>
      <c r="Q1413" s="6">
        <f>VLOOKUP($B1413,AR_AL,16,0)</f>
        <v>0</v>
      </c>
    </row>
    <row r="1414" spans="1:17">
      <c r="A1414" s="2" t="s">
        <v>74</v>
      </c>
      <c r="B1414" s="2" t="s">
        <v>75</v>
      </c>
      <c r="C1414" s="2" t="s">
        <v>77</v>
      </c>
      <c r="D1414" s="6">
        <f>VLOOKUP($B1414,AR_AL,3,0)</f>
        <v>0</v>
      </c>
      <c r="E1414" s="6">
        <f>VLOOKUP($B1414,AR_AL,4,0)</f>
        <v>0</v>
      </c>
      <c r="F1414" s="6">
        <f>VLOOKUP($B1414,AR_AL,5,0)</f>
        <v>0</v>
      </c>
      <c r="G1414" s="6">
        <f>VLOOKUP($B1414,AR_AL,6,0)</f>
        <v>0</v>
      </c>
      <c r="H1414" s="6">
        <f>VLOOKUP($B1414,AR_AL,7,0)</f>
        <v>0</v>
      </c>
      <c r="I1414" s="6">
        <f>VLOOKUP($B1414,AR_AL,8,0)</f>
        <v>0</v>
      </c>
      <c r="J1414" s="6">
        <f>VLOOKUP($B1414,AR_AL,9,0)</f>
        <v>0</v>
      </c>
      <c r="K1414" s="6">
        <f>VLOOKUP($B1414,AR_AL,10,0)</f>
        <v>0</v>
      </c>
      <c r="L1414" s="6">
        <f>VLOOKUP($B1414,AR_AL,11,0)</f>
        <v>0</v>
      </c>
      <c r="M1414" s="6">
        <f>VLOOKUP($B1414,AR_AL,12,0)</f>
        <v>0</v>
      </c>
      <c r="N1414" s="6">
        <f>VLOOKUP($B1414,AR_AL,13,0)</f>
        <v>0</v>
      </c>
      <c r="O1414" s="6">
        <f>VLOOKUP($B1414,AR_AL,14,0)</f>
        <v>0</v>
      </c>
      <c r="P1414" s="6">
        <f>VLOOKUP($B1414,AR_AL,15,0)</f>
        <v>0</v>
      </c>
      <c r="Q1414" s="6">
        <f>VLOOKUP($B1414,AR_AL,16,0)</f>
        <v>0</v>
      </c>
    </row>
    <row r="1415" spans="1:17">
      <c r="A1415" s="2" t="s">
        <v>74</v>
      </c>
      <c r="B1415" s="2" t="s">
        <v>88</v>
      </c>
      <c r="C1415" s="2" t="s">
        <v>77</v>
      </c>
      <c r="D1415" s="6">
        <f>VLOOKUP($B1415,AR_AL,3,0)</f>
        <v>0</v>
      </c>
      <c r="E1415" s="6">
        <f>VLOOKUP($B1415,AR_AL,4,0)</f>
        <v>0</v>
      </c>
      <c r="F1415" s="6">
        <f>VLOOKUP($B1415,AR_AL,5,0)</f>
        <v>0</v>
      </c>
      <c r="G1415" s="6">
        <f>VLOOKUP($B1415,AR_AL,6,0)</f>
        <v>0</v>
      </c>
      <c r="H1415" s="6">
        <f>VLOOKUP($B1415,AR_AL,7,0)</f>
        <v>0</v>
      </c>
      <c r="I1415" s="6">
        <f>VLOOKUP($B1415,AR_AL,8,0)</f>
        <v>0</v>
      </c>
      <c r="J1415" s="6">
        <f>VLOOKUP($B1415,AR_AL,9,0)</f>
        <v>0</v>
      </c>
      <c r="K1415" s="6">
        <f>VLOOKUP($B1415,AR_AL,10,0)</f>
        <v>0</v>
      </c>
      <c r="L1415" s="6">
        <f>VLOOKUP($B1415,AR_AL,11,0)</f>
        <v>0</v>
      </c>
      <c r="M1415" s="6">
        <f>VLOOKUP($B1415,AR_AL,12,0)</f>
        <v>0</v>
      </c>
      <c r="N1415" s="6">
        <f>VLOOKUP($B1415,AR_AL,13,0)</f>
        <v>0</v>
      </c>
      <c r="O1415" s="6">
        <f>VLOOKUP($B1415,AR_AL,14,0)</f>
        <v>0</v>
      </c>
      <c r="P1415" s="6">
        <f>VLOOKUP($B1415,AR_AL,15,0)</f>
        <v>0</v>
      </c>
      <c r="Q1415" s="6">
        <f>VLOOKUP($B1415,AR_AL,16,0)</f>
        <v>0</v>
      </c>
    </row>
    <row r="1416" spans="1:17">
      <c r="A1416" s="2" t="s">
        <v>74</v>
      </c>
      <c r="B1416" s="2" t="s">
        <v>106</v>
      </c>
      <c r="C1416" s="2" t="s">
        <v>77</v>
      </c>
      <c r="D1416" s="6">
        <f>VLOOKUP($B1416,AR_AL,3,0)</f>
        <v>0</v>
      </c>
      <c r="E1416" s="6">
        <f>VLOOKUP($B1416,AR_AL,4,0)</f>
        <v>0</v>
      </c>
      <c r="F1416" s="6">
        <f>VLOOKUP($B1416,AR_AL,5,0)</f>
        <v>0</v>
      </c>
      <c r="G1416" s="6">
        <f>VLOOKUP($B1416,AR_AL,6,0)</f>
        <v>0</v>
      </c>
      <c r="H1416" s="6">
        <f>VLOOKUP($B1416,AR_AL,7,0)</f>
        <v>0</v>
      </c>
      <c r="I1416" s="6">
        <f>VLOOKUP($B1416,AR_AL,8,0)</f>
        <v>0</v>
      </c>
      <c r="J1416" s="6">
        <f>VLOOKUP($B1416,AR_AL,9,0)</f>
        <v>0</v>
      </c>
      <c r="K1416" s="6">
        <f>VLOOKUP($B1416,AR_AL,10,0)</f>
        <v>0</v>
      </c>
      <c r="L1416" s="6">
        <f>VLOOKUP($B1416,AR_AL,11,0)</f>
        <v>0</v>
      </c>
      <c r="M1416" s="6">
        <f>VLOOKUP($B1416,AR_AL,12,0)</f>
        <v>0</v>
      </c>
      <c r="N1416" s="6">
        <f>VLOOKUP($B1416,AR_AL,13,0)</f>
        <v>0</v>
      </c>
      <c r="O1416" s="6">
        <f>VLOOKUP($B1416,AR_AL,14,0)</f>
        <v>0</v>
      </c>
      <c r="P1416" s="6">
        <f>VLOOKUP($B1416,AR_AL,15,0)</f>
        <v>0</v>
      </c>
      <c r="Q1416" s="6">
        <f>VLOOKUP($B1416,AR_AL,16,0)</f>
        <v>0</v>
      </c>
    </row>
    <row r="1417" spans="1:17">
      <c r="A1417" s="2" t="s">
        <v>74</v>
      </c>
      <c r="B1417" s="2" t="s">
        <v>118</v>
      </c>
      <c r="C1417" s="2" t="s">
        <v>77</v>
      </c>
      <c r="D1417" s="6">
        <f>VLOOKUP($B1417,AR_AL,3,0)</f>
        <v>0</v>
      </c>
      <c r="E1417" s="6">
        <f>VLOOKUP($B1417,AR_AL,4,0)</f>
        <v>0</v>
      </c>
      <c r="F1417" s="6">
        <f>VLOOKUP($B1417,AR_AL,5,0)</f>
        <v>0</v>
      </c>
      <c r="G1417" s="6">
        <f>VLOOKUP($B1417,AR_AL,6,0)</f>
        <v>0</v>
      </c>
      <c r="H1417" s="6">
        <f>VLOOKUP($B1417,AR_AL,7,0)</f>
        <v>0</v>
      </c>
      <c r="I1417" s="6">
        <f>VLOOKUP($B1417,AR_AL,8,0)</f>
        <v>0</v>
      </c>
      <c r="J1417" s="6">
        <f>VLOOKUP($B1417,AR_AL,9,0)</f>
        <v>0</v>
      </c>
      <c r="K1417" s="6">
        <f>VLOOKUP($B1417,AR_AL,10,0)</f>
        <v>0</v>
      </c>
      <c r="L1417" s="6">
        <f>VLOOKUP($B1417,AR_AL,11,0)</f>
        <v>0</v>
      </c>
      <c r="M1417" s="6">
        <f>VLOOKUP($B1417,AR_AL,12,0)</f>
        <v>0</v>
      </c>
      <c r="N1417" s="6">
        <f>VLOOKUP($B1417,AR_AL,13,0)</f>
        <v>0</v>
      </c>
      <c r="O1417" s="6">
        <f>VLOOKUP($B1417,AR_AL,14,0)</f>
        <v>0</v>
      </c>
      <c r="P1417" s="6">
        <f>VLOOKUP($B1417,AR_AL,15,0)</f>
        <v>0</v>
      </c>
      <c r="Q1417" s="6">
        <f>VLOOKUP($B1417,AR_AL,16,0)</f>
        <v>0</v>
      </c>
    </row>
    <row r="1418" spans="1:17">
      <c r="A1418" s="2" t="s">
        <v>74</v>
      </c>
      <c r="B1418" s="2" t="s">
        <v>122</v>
      </c>
      <c r="C1418" s="2" t="s">
        <v>77</v>
      </c>
      <c r="D1418" s="6">
        <f>VLOOKUP($B1418,AR_AL,3,0)</f>
        <v>0</v>
      </c>
      <c r="E1418" s="6">
        <f>VLOOKUP($B1418,AR_AL,4,0)</f>
        <v>0</v>
      </c>
      <c r="F1418" s="6">
        <f>VLOOKUP($B1418,AR_AL,5,0)</f>
        <v>0</v>
      </c>
      <c r="G1418" s="6">
        <f>VLOOKUP($B1418,AR_AL,6,0)</f>
        <v>0</v>
      </c>
      <c r="H1418" s="6">
        <f>VLOOKUP($B1418,AR_AL,7,0)</f>
        <v>0</v>
      </c>
      <c r="I1418" s="6">
        <f>VLOOKUP($B1418,AR_AL,8,0)</f>
        <v>0</v>
      </c>
      <c r="J1418" s="6">
        <f>VLOOKUP($B1418,AR_AL,9,0)</f>
        <v>0</v>
      </c>
      <c r="K1418" s="6">
        <f>VLOOKUP($B1418,AR_AL,10,0)</f>
        <v>0</v>
      </c>
      <c r="L1418" s="6">
        <f>VLOOKUP($B1418,AR_AL,11,0)</f>
        <v>0</v>
      </c>
      <c r="M1418" s="6">
        <f>VLOOKUP($B1418,AR_AL,12,0)</f>
        <v>0</v>
      </c>
      <c r="N1418" s="6">
        <f>VLOOKUP($B1418,AR_AL,13,0)</f>
        <v>0</v>
      </c>
      <c r="O1418" s="6">
        <f>VLOOKUP($B1418,AR_AL,14,0)</f>
        <v>0</v>
      </c>
      <c r="P1418" s="6">
        <f>VLOOKUP($B1418,AR_AL,15,0)</f>
        <v>0</v>
      </c>
      <c r="Q1418" s="6">
        <f>VLOOKUP($B1418,AR_AL,16,0)</f>
        <v>0</v>
      </c>
    </row>
    <row r="1419" spans="1:17">
      <c r="A1419" s="2" t="s">
        <v>74</v>
      </c>
      <c r="B1419" s="2" t="s">
        <v>132</v>
      </c>
      <c r="C1419" s="2" t="s">
        <v>77</v>
      </c>
      <c r="D1419" s="6">
        <f>VLOOKUP($B1419,AR_AL,3,0)</f>
        <v>0</v>
      </c>
      <c r="E1419" s="6">
        <f>VLOOKUP($B1419,AR_AL,4,0)</f>
        <v>0</v>
      </c>
      <c r="F1419" s="6">
        <f>VLOOKUP($B1419,AR_AL,5,0)</f>
        <v>0</v>
      </c>
      <c r="G1419" s="6">
        <f>VLOOKUP($B1419,AR_AL,6,0)</f>
        <v>0</v>
      </c>
      <c r="H1419" s="6">
        <f>VLOOKUP($B1419,AR_AL,7,0)</f>
        <v>0</v>
      </c>
      <c r="I1419" s="6">
        <f>VLOOKUP($B1419,AR_AL,8,0)</f>
        <v>0</v>
      </c>
      <c r="J1419" s="6">
        <f>VLOOKUP($B1419,AR_AL,9,0)</f>
        <v>0</v>
      </c>
      <c r="K1419" s="6">
        <f>VLOOKUP($B1419,AR_AL,10,0)</f>
        <v>0</v>
      </c>
      <c r="L1419" s="6">
        <f>VLOOKUP($B1419,AR_AL,11,0)</f>
        <v>0</v>
      </c>
      <c r="M1419" s="6">
        <f>VLOOKUP($B1419,AR_AL,12,0)</f>
        <v>0</v>
      </c>
      <c r="N1419" s="6">
        <f>VLOOKUP($B1419,AR_AL,13,0)</f>
        <v>0</v>
      </c>
      <c r="O1419" s="6">
        <f>VLOOKUP($B1419,AR_AL,14,0)</f>
        <v>0</v>
      </c>
      <c r="P1419" s="6">
        <f>VLOOKUP($B1419,AR_AL,15,0)</f>
        <v>0</v>
      </c>
      <c r="Q1419" s="6">
        <f>VLOOKUP($B1419,AR_AL,16,0)</f>
        <v>0</v>
      </c>
    </row>
    <row r="1420" spans="1:17">
      <c r="A1420" s="2" t="s">
        <v>74</v>
      </c>
      <c r="B1420" s="2" t="s">
        <v>134</v>
      </c>
      <c r="C1420" s="2" t="s">
        <v>77</v>
      </c>
      <c r="D1420" s="6">
        <f>VLOOKUP($B1420,AR_AL,3,0)</f>
        <v>0</v>
      </c>
      <c r="E1420" s="6">
        <f>VLOOKUP($B1420,AR_AL,4,0)</f>
        <v>0</v>
      </c>
      <c r="F1420" s="6">
        <f>VLOOKUP($B1420,AR_AL,5,0)</f>
        <v>0</v>
      </c>
      <c r="G1420" s="6">
        <f>VLOOKUP($B1420,AR_AL,6,0)</f>
        <v>0</v>
      </c>
      <c r="H1420" s="6">
        <f>VLOOKUP($B1420,AR_AL,7,0)</f>
        <v>0</v>
      </c>
      <c r="I1420" s="6">
        <f>VLOOKUP($B1420,AR_AL,8,0)</f>
        <v>0</v>
      </c>
      <c r="J1420" s="6">
        <f>VLOOKUP($B1420,AR_AL,9,0)</f>
        <v>0</v>
      </c>
      <c r="K1420" s="6">
        <f>VLOOKUP($B1420,AR_AL,10,0)</f>
        <v>0</v>
      </c>
      <c r="L1420" s="6">
        <f>VLOOKUP($B1420,AR_AL,11,0)</f>
        <v>0</v>
      </c>
      <c r="M1420" s="6">
        <f>VLOOKUP($B1420,AR_AL,12,0)</f>
        <v>0</v>
      </c>
      <c r="N1420" s="6">
        <f>VLOOKUP($B1420,AR_AL,13,0)</f>
        <v>0</v>
      </c>
      <c r="O1420" s="6">
        <f>VLOOKUP($B1420,AR_AL,14,0)</f>
        <v>0</v>
      </c>
      <c r="P1420" s="6">
        <f>VLOOKUP($B1420,AR_AL,15,0)</f>
        <v>0</v>
      </c>
      <c r="Q1420" s="6">
        <f>VLOOKUP($B1420,AR_AL,16,0)</f>
        <v>0</v>
      </c>
    </row>
    <row r="1421" spans="1:17">
      <c r="A1421" s="2" t="s">
        <v>74</v>
      </c>
      <c r="B1421" s="2" t="s">
        <v>139</v>
      </c>
      <c r="C1421" s="2" t="s">
        <v>77</v>
      </c>
      <c r="D1421" s="6">
        <f>VLOOKUP($B1421,AR_AL,3,0)</f>
        <v>0</v>
      </c>
      <c r="E1421" s="6">
        <f>VLOOKUP($B1421,AR_AL,4,0)</f>
        <v>0</v>
      </c>
      <c r="F1421" s="6">
        <f>VLOOKUP($B1421,AR_AL,5,0)</f>
        <v>0</v>
      </c>
      <c r="G1421" s="6">
        <f>VLOOKUP($B1421,AR_AL,6,0)</f>
        <v>0</v>
      </c>
      <c r="H1421" s="6">
        <f>VLOOKUP($B1421,AR_AL,7,0)</f>
        <v>0</v>
      </c>
      <c r="I1421" s="6">
        <f>VLOOKUP($B1421,AR_AL,8,0)</f>
        <v>0</v>
      </c>
      <c r="J1421" s="6">
        <f>VLOOKUP($B1421,AR_AL,9,0)</f>
        <v>0</v>
      </c>
      <c r="K1421" s="6">
        <f>VLOOKUP($B1421,AR_AL,10,0)</f>
        <v>0</v>
      </c>
      <c r="L1421" s="6">
        <f>VLOOKUP($B1421,AR_AL,11,0)</f>
        <v>0</v>
      </c>
      <c r="M1421" s="6">
        <f>VLOOKUP($B1421,AR_AL,12,0)</f>
        <v>0</v>
      </c>
      <c r="N1421" s="6">
        <f>VLOOKUP($B1421,AR_AL,13,0)</f>
        <v>0</v>
      </c>
      <c r="O1421" s="6">
        <f>VLOOKUP($B1421,AR_AL,14,0)</f>
        <v>0</v>
      </c>
      <c r="P1421" s="6">
        <f>VLOOKUP($B1421,AR_AL,15,0)</f>
        <v>0</v>
      </c>
      <c r="Q1421" s="6">
        <f>VLOOKUP($B1421,AR_AL,16,0)</f>
        <v>0</v>
      </c>
    </row>
    <row r="1422" spans="1:17">
      <c r="A1422" s="2" t="s">
        <v>74</v>
      </c>
      <c r="B1422" s="2" t="s">
        <v>143</v>
      </c>
      <c r="C1422" s="2" t="s">
        <v>77</v>
      </c>
      <c r="D1422" s="6">
        <f>VLOOKUP($B1422,AR_AL,3,0)</f>
        <v>0</v>
      </c>
      <c r="E1422" s="6">
        <f>VLOOKUP($B1422,AR_AL,4,0)</f>
        <v>0</v>
      </c>
      <c r="F1422" s="6">
        <f>VLOOKUP($B1422,AR_AL,5,0)</f>
        <v>0</v>
      </c>
      <c r="G1422" s="6">
        <f>VLOOKUP($B1422,AR_AL,6,0)</f>
        <v>0</v>
      </c>
      <c r="H1422" s="6">
        <f>VLOOKUP($B1422,AR_AL,7,0)</f>
        <v>0</v>
      </c>
      <c r="I1422" s="6">
        <f>VLOOKUP($B1422,AR_AL,8,0)</f>
        <v>0</v>
      </c>
      <c r="J1422" s="6">
        <f>VLOOKUP($B1422,AR_AL,9,0)</f>
        <v>0</v>
      </c>
      <c r="K1422" s="6">
        <f>VLOOKUP($B1422,AR_AL,10,0)</f>
        <v>0</v>
      </c>
      <c r="L1422" s="6">
        <f>VLOOKUP($B1422,AR_AL,11,0)</f>
        <v>0</v>
      </c>
      <c r="M1422" s="6">
        <f>VLOOKUP($B1422,AR_AL,12,0)</f>
        <v>0</v>
      </c>
      <c r="N1422" s="6">
        <f>VLOOKUP($B1422,AR_AL,13,0)</f>
        <v>0</v>
      </c>
      <c r="O1422" s="6">
        <f>VLOOKUP($B1422,AR_AL,14,0)</f>
        <v>0</v>
      </c>
      <c r="P1422" s="6">
        <f>VLOOKUP($B1422,AR_AL,15,0)</f>
        <v>0</v>
      </c>
      <c r="Q1422" s="6">
        <f>VLOOKUP($B1422,AR_AL,16,0)</f>
        <v>0</v>
      </c>
    </row>
    <row r="1423" spans="1:17">
      <c r="A1423" s="2" t="s">
        <v>74</v>
      </c>
      <c r="B1423" s="2" t="s">
        <v>156</v>
      </c>
      <c r="C1423" s="2" t="s">
        <v>77</v>
      </c>
      <c r="D1423" s="6">
        <f>VLOOKUP($B1423,AR_AL,3,0)</f>
        <v>0</v>
      </c>
      <c r="E1423" s="6">
        <f>VLOOKUP($B1423,AR_AL,4,0)</f>
        <v>0</v>
      </c>
      <c r="F1423" s="6">
        <f>VLOOKUP($B1423,AR_AL,5,0)</f>
        <v>0</v>
      </c>
      <c r="G1423" s="6">
        <f>VLOOKUP($B1423,AR_AL,6,0)</f>
        <v>0</v>
      </c>
      <c r="H1423" s="6">
        <f>VLOOKUP($B1423,AR_AL,7,0)</f>
        <v>0</v>
      </c>
      <c r="I1423" s="6">
        <f>VLOOKUP($B1423,AR_AL,8,0)</f>
        <v>0</v>
      </c>
      <c r="J1423" s="6">
        <f>VLOOKUP($B1423,AR_AL,9,0)</f>
        <v>0</v>
      </c>
      <c r="K1423" s="6">
        <f>VLOOKUP($B1423,AR_AL,10,0)</f>
        <v>0</v>
      </c>
      <c r="L1423" s="6">
        <f>VLOOKUP($B1423,AR_AL,11,0)</f>
        <v>0</v>
      </c>
      <c r="M1423" s="6">
        <f>VLOOKUP($B1423,AR_AL,12,0)</f>
        <v>0</v>
      </c>
      <c r="N1423" s="6">
        <f>VLOOKUP($B1423,AR_AL,13,0)</f>
        <v>0</v>
      </c>
      <c r="O1423" s="6">
        <f>VLOOKUP($B1423,AR_AL,14,0)</f>
        <v>0</v>
      </c>
      <c r="P1423" s="6">
        <f>VLOOKUP($B1423,AR_AL,15,0)</f>
        <v>0</v>
      </c>
      <c r="Q1423" s="6">
        <f>VLOOKUP($B1423,AR_AL,16,0)</f>
        <v>0</v>
      </c>
    </row>
    <row r="1424" spans="1:17">
      <c r="A1424" s="2" t="s">
        <v>74</v>
      </c>
      <c r="B1424" s="2" t="s">
        <v>162</v>
      </c>
      <c r="C1424" s="2" t="s">
        <v>77</v>
      </c>
      <c r="D1424" s="6">
        <f>VLOOKUP($B1424,AR_AL,3,0)</f>
        <v>0</v>
      </c>
      <c r="E1424" s="6">
        <f>VLOOKUP($B1424,AR_AL,4,0)</f>
        <v>0</v>
      </c>
      <c r="F1424" s="6">
        <f>VLOOKUP($B1424,AR_AL,5,0)</f>
        <v>0</v>
      </c>
      <c r="G1424" s="6">
        <f>VLOOKUP($B1424,AR_AL,6,0)</f>
        <v>0</v>
      </c>
      <c r="H1424" s="6">
        <f>VLOOKUP($B1424,AR_AL,7,0)</f>
        <v>0</v>
      </c>
      <c r="I1424" s="6">
        <f>VLOOKUP($B1424,AR_AL,8,0)</f>
        <v>0</v>
      </c>
      <c r="J1424" s="6">
        <f>VLOOKUP($B1424,AR_AL,9,0)</f>
        <v>0</v>
      </c>
      <c r="K1424" s="6">
        <f>VLOOKUP($B1424,AR_AL,10,0)</f>
        <v>0</v>
      </c>
      <c r="L1424" s="6">
        <f>VLOOKUP($B1424,AR_AL,11,0)</f>
        <v>0</v>
      </c>
      <c r="M1424" s="6">
        <f>VLOOKUP($B1424,AR_AL,12,0)</f>
        <v>0</v>
      </c>
      <c r="N1424" s="6">
        <f>VLOOKUP($B1424,AR_AL,13,0)</f>
        <v>0</v>
      </c>
      <c r="O1424" s="6">
        <f>VLOOKUP($B1424,AR_AL,14,0)</f>
        <v>0</v>
      </c>
      <c r="P1424" s="6">
        <f>VLOOKUP($B1424,AR_AL,15,0)</f>
        <v>0</v>
      </c>
      <c r="Q1424" s="6">
        <f>VLOOKUP($B1424,AR_AL,16,0)</f>
        <v>0</v>
      </c>
    </row>
    <row r="1425" spans="1:17">
      <c r="A1425" s="2" t="s">
        <v>74</v>
      </c>
      <c r="B1425" s="2" t="s">
        <v>186</v>
      </c>
      <c r="C1425" s="2" t="s">
        <v>77</v>
      </c>
      <c r="D1425" s="6">
        <f>VLOOKUP($B1425,AR_AL,3,0)</f>
        <v>0</v>
      </c>
      <c r="E1425" s="6">
        <f>VLOOKUP($B1425,AR_AL,4,0)</f>
        <v>0</v>
      </c>
      <c r="F1425" s="6">
        <f>VLOOKUP($B1425,AR_AL,5,0)</f>
        <v>0</v>
      </c>
      <c r="G1425" s="6">
        <f>VLOOKUP($B1425,AR_AL,6,0)</f>
        <v>0</v>
      </c>
      <c r="H1425" s="6">
        <f>VLOOKUP($B1425,AR_AL,7,0)</f>
        <v>0</v>
      </c>
      <c r="I1425" s="6">
        <f>VLOOKUP($B1425,AR_AL,8,0)</f>
        <v>0</v>
      </c>
      <c r="J1425" s="6">
        <f>VLOOKUP($B1425,AR_AL,9,0)</f>
        <v>0</v>
      </c>
      <c r="K1425" s="6">
        <f>VLOOKUP($B1425,AR_AL,10,0)</f>
        <v>0</v>
      </c>
      <c r="L1425" s="6">
        <f>VLOOKUP($B1425,AR_AL,11,0)</f>
        <v>0</v>
      </c>
      <c r="M1425" s="6">
        <f>VLOOKUP($B1425,AR_AL,12,0)</f>
        <v>0</v>
      </c>
      <c r="N1425" s="6">
        <f>VLOOKUP($B1425,AR_AL,13,0)</f>
        <v>0</v>
      </c>
      <c r="O1425" s="6">
        <f>VLOOKUP($B1425,AR_AL,14,0)</f>
        <v>0</v>
      </c>
      <c r="P1425" s="6">
        <f>VLOOKUP($B1425,AR_AL,15,0)</f>
        <v>0</v>
      </c>
      <c r="Q1425" s="6">
        <f>VLOOKUP($B1425,AR_AL,16,0)</f>
        <v>0</v>
      </c>
    </row>
    <row r="1426" spans="1:17">
      <c r="A1426" s="2" t="s">
        <v>74</v>
      </c>
      <c r="B1426" s="2" t="s">
        <v>194</v>
      </c>
      <c r="C1426" s="2" t="s">
        <v>77</v>
      </c>
      <c r="D1426" s="6">
        <f>VLOOKUP($B1426,AR_AL,3,0)</f>
        <v>0</v>
      </c>
      <c r="E1426" s="6">
        <f>VLOOKUP($B1426,AR_AL,4,0)</f>
        <v>0</v>
      </c>
      <c r="F1426" s="6">
        <f>VLOOKUP($B1426,AR_AL,5,0)</f>
        <v>0</v>
      </c>
      <c r="G1426" s="6">
        <f>VLOOKUP($B1426,AR_AL,6,0)</f>
        <v>0</v>
      </c>
      <c r="H1426" s="6">
        <f>VLOOKUP($B1426,AR_AL,7,0)</f>
        <v>0</v>
      </c>
      <c r="I1426" s="6">
        <f>VLOOKUP($B1426,AR_AL,8,0)</f>
        <v>0</v>
      </c>
      <c r="J1426" s="6">
        <f>VLOOKUP($B1426,AR_AL,9,0)</f>
        <v>0</v>
      </c>
      <c r="K1426" s="6">
        <f>VLOOKUP($B1426,AR_AL,10,0)</f>
        <v>0</v>
      </c>
      <c r="L1426" s="6">
        <f>VLOOKUP($B1426,AR_AL,11,0)</f>
        <v>0</v>
      </c>
      <c r="M1426" s="6">
        <f>VLOOKUP($B1426,AR_AL,12,0)</f>
        <v>0</v>
      </c>
      <c r="N1426" s="6">
        <f>VLOOKUP($B1426,AR_AL,13,0)</f>
        <v>0</v>
      </c>
      <c r="O1426" s="6">
        <f>VLOOKUP($B1426,AR_AL,14,0)</f>
        <v>0</v>
      </c>
      <c r="P1426" s="6">
        <f>VLOOKUP($B1426,AR_AL,15,0)</f>
        <v>0</v>
      </c>
      <c r="Q1426" s="6">
        <f>VLOOKUP($B1426,AR_AL,16,0)</f>
        <v>0</v>
      </c>
    </row>
    <row r="1427" spans="1:17">
      <c r="A1427" s="2" t="s">
        <v>74</v>
      </c>
      <c r="B1427" s="2" t="s">
        <v>200</v>
      </c>
      <c r="C1427" s="2" t="s">
        <v>77</v>
      </c>
      <c r="D1427" s="6">
        <f>VLOOKUP($B1427,AR_AL,3,0)</f>
        <v>0</v>
      </c>
      <c r="E1427" s="6">
        <f>VLOOKUP($B1427,AR_AL,4,0)</f>
        <v>0</v>
      </c>
      <c r="F1427" s="6">
        <f>VLOOKUP($B1427,AR_AL,5,0)</f>
        <v>0</v>
      </c>
      <c r="G1427" s="6">
        <f>VLOOKUP($B1427,AR_AL,6,0)</f>
        <v>0</v>
      </c>
      <c r="H1427" s="6">
        <f>VLOOKUP($B1427,AR_AL,7,0)</f>
        <v>0</v>
      </c>
      <c r="I1427" s="6">
        <f>VLOOKUP($B1427,AR_AL,8,0)</f>
        <v>0</v>
      </c>
      <c r="J1427" s="6">
        <f>VLOOKUP($B1427,AR_AL,9,0)</f>
        <v>0</v>
      </c>
      <c r="K1427" s="6">
        <f>VLOOKUP($B1427,AR_AL,10,0)</f>
        <v>0</v>
      </c>
      <c r="L1427" s="6">
        <f>VLOOKUP($B1427,AR_AL,11,0)</f>
        <v>0</v>
      </c>
      <c r="M1427" s="6">
        <f>VLOOKUP($B1427,AR_AL,12,0)</f>
        <v>0</v>
      </c>
      <c r="N1427" s="6">
        <f>VLOOKUP($B1427,AR_AL,13,0)</f>
        <v>0</v>
      </c>
      <c r="O1427" s="6">
        <f>VLOOKUP($B1427,AR_AL,14,0)</f>
        <v>0</v>
      </c>
      <c r="P1427" s="6">
        <f>VLOOKUP($B1427,AR_AL,15,0)</f>
        <v>0</v>
      </c>
      <c r="Q1427" s="6">
        <f>VLOOKUP($B1427,AR_AL,16,0)</f>
        <v>0</v>
      </c>
    </row>
    <row r="1428" spans="1:17">
      <c r="A1428" s="2" t="s">
        <v>74</v>
      </c>
      <c r="B1428" s="2" t="s">
        <v>211</v>
      </c>
      <c r="C1428" s="2" t="s">
        <v>77</v>
      </c>
      <c r="D1428" s="6">
        <f>VLOOKUP($B1428,AR_AL,3,0)</f>
        <v>0</v>
      </c>
      <c r="E1428" s="6">
        <f>VLOOKUP($B1428,AR_AL,4,0)</f>
        <v>0</v>
      </c>
      <c r="F1428" s="6">
        <f>VLOOKUP($B1428,AR_AL,5,0)</f>
        <v>0</v>
      </c>
      <c r="G1428" s="6">
        <f>VLOOKUP($B1428,AR_AL,6,0)</f>
        <v>0</v>
      </c>
      <c r="H1428" s="6">
        <f>VLOOKUP($B1428,AR_AL,7,0)</f>
        <v>0</v>
      </c>
      <c r="I1428" s="6">
        <f>VLOOKUP($B1428,AR_AL,8,0)</f>
        <v>0</v>
      </c>
      <c r="J1428" s="6">
        <f>VLOOKUP($B1428,AR_AL,9,0)</f>
        <v>0</v>
      </c>
      <c r="K1428" s="6">
        <f>VLOOKUP($B1428,AR_AL,10,0)</f>
        <v>0</v>
      </c>
      <c r="L1428" s="6">
        <f>VLOOKUP($B1428,AR_AL,11,0)</f>
        <v>0</v>
      </c>
      <c r="M1428" s="6">
        <f>VLOOKUP($B1428,AR_AL,12,0)</f>
        <v>0</v>
      </c>
      <c r="N1428" s="6">
        <f>VLOOKUP($B1428,AR_AL,13,0)</f>
        <v>0</v>
      </c>
      <c r="O1428" s="6">
        <f>VLOOKUP($B1428,AR_AL,14,0)</f>
        <v>0</v>
      </c>
      <c r="P1428" s="6">
        <f>VLOOKUP($B1428,AR_AL,15,0)</f>
        <v>0</v>
      </c>
      <c r="Q1428" s="6">
        <f>VLOOKUP($B1428,AR_AL,16,0)</f>
        <v>0</v>
      </c>
    </row>
    <row r="1429" spans="1:17">
      <c r="A1429" s="2" t="s">
        <v>74</v>
      </c>
      <c r="B1429" s="2" t="s">
        <v>2408</v>
      </c>
      <c r="C1429" s="2" t="s">
        <v>77</v>
      </c>
      <c r="D1429" s="6">
        <f>VLOOKUP($B1429,AR_AL,3,0)</f>
        <v>0</v>
      </c>
      <c r="E1429" s="6">
        <f>VLOOKUP($B1429,AR_AL,4,0)</f>
        <v>0</v>
      </c>
      <c r="F1429" s="6">
        <f>VLOOKUP($B1429,AR_AL,5,0)</f>
        <v>0</v>
      </c>
      <c r="G1429" s="6">
        <f>VLOOKUP($B1429,AR_AL,6,0)</f>
        <v>0</v>
      </c>
      <c r="H1429" s="6">
        <f>VLOOKUP($B1429,AR_AL,7,0)</f>
        <v>0</v>
      </c>
      <c r="I1429" s="6">
        <f>VLOOKUP($B1429,AR_AL,8,0)</f>
        <v>0</v>
      </c>
      <c r="J1429" s="6">
        <f>VLOOKUP($B1429,AR_AL,9,0)</f>
        <v>0</v>
      </c>
      <c r="K1429" s="6">
        <f>VLOOKUP($B1429,AR_AL,10,0)</f>
        <v>0</v>
      </c>
      <c r="L1429" s="6">
        <f>VLOOKUP($B1429,AR_AL,11,0)</f>
        <v>0</v>
      </c>
      <c r="M1429" s="6">
        <f>VLOOKUP($B1429,AR_AL,12,0)</f>
        <v>0</v>
      </c>
      <c r="N1429" s="6">
        <f>VLOOKUP($B1429,AR_AL,13,0)</f>
        <v>0</v>
      </c>
      <c r="O1429" s="6">
        <f>VLOOKUP($B1429,AR_AL,14,0)</f>
        <v>0</v>
      </c>
      <c r="P1429" s="6">
        <f>VLOOKUP($B1429,AR_AL,15,0)</f>
        <v>0</v>
      </c>
      <c r="Q1429" s="6">
        <f>VLOOKUP($B1429,AR_AL,16,0)</f>
        <v>0</v>
      </c>
    </row>
    <row r="1430" spans="1:17">
      <c r="A1430" s="2" t="s">
        <v>74</v>
      </c>
      <c r="B1430" s="2" t="s">
        <v>2410</v>
      </c>
      <c r="C1430" s="2" t="s">
        <v>77</v>
      </c>
      <c r="D1430" s="6">
        <f>VLOOKUP($B1430,AR_AL,3,0)</f>
        <v>0</v>
      </c>
      <c r="E1430" s="6">
        <f>VLOOKUP($B1430,AR_AL,4,0)</f>
        <v>0</v>
      </c>
      <c r="F1430" s="6">
        <f>VLOOKUP($B1430,AR_AL,5,0)</f>
        <v>0</v>
      </c>
      <c r="G1430" s="6">
        <f>VLOOKUP($B1430,AR_AL,6,0)</f>
        <v>0</v>
      </c>
      <c r="H1430" s="6">
        <f>VLOOKUP($B1430,AR_AL,7,0)</f>
        <v>0</v>
      </c>
      <c r="I1430" s="6">
        <f>VLOOKUP($B1430,AR_AL,8,0)</f>
        <v>0</v>
      </c>
      <c r="J1430" s="6">
        <f>VLOOKUP($B1430,AR_AL,9,0)</f>
        <v>0</v>
      </c>
      <c r="K1430" s="6">
        <f>VLOOKUP($B1430,AR_AL,10,0)</f>
        <v>0</v>
      </c>
      <c r="L1430" s="6">
        <f>VLOOKUP($B1430,AR_AL,11,0)</f>
        <v>0</v>
      </c>
      <c r="M1430" s="6">
        <f>VLOOKUP($B1430,AR_AL,12,0)</f>
        <v>0</v>
      </c>
      <c r="N1430" s="6">
        <f>VLOOKUP($B1430,AR_AL,13,0)</f>
        <v>0</v>
      </c>
      <c r="O1430" s="6">
        <f>VLOOKUP($B1430,AR_AL,14,0)</f>
        <v>0</v>
      </c>
      <c r="P1430" s="6">
        <f>VLOOKUP($B1430,AR_AL,15,0)</f>
        <v>0</v>
      </c>
      <c r="Q1430" s="6">
        <f>VLOOKUP($B1430,AR_AL,16,0)</f>
        <v>0</v>
      </c>
    </row>
    <row r="1431" spans="1:17">
      <c r="A1431" s="2" t="s">
        <v>74</v>
      </c>
      <c r="B1431" s="2" t="s">
        <v>2413</v>
      </c>
      <c r="C1431" s="2" t="s">
        <v>77</v>
      </c>
      <c r="D1431" s="6">
        <f>VLOOKUP($B1431,AR_AL,3,0)</f>
        <v>0</v>
      </c>
      <c r="E1431" s="6">
        <f>VLOOKUP($B1431,AR_AL,4,0)</f>
        <v>0</v>
      </c>
      <c r="F1431" s="6">
        <f>VLOOKUP($B1431,AR_AL,5,0)</f>
        <v>0</v>
      </c>
      <c r="G1431" s="6">
        <f>VLOOKUP($B1431,AR_AL,6,0)</f>
        <v>0</v>
      </c>
      <c r="H1431" s="6">
        <f>VLOOKUP($B1431,AR_AL,7,0)</f>
        <v>0</v>
      </c>
      <c r="I1431" s="6">
        <f>VLOOKUP($B1431,AR_AL,8,0)</f>
        <v>0</v>
      </c>
      <c r="J1431" s="6">
        <f>VLOOKUP($B1431,AR_AL,9,0)</f>
        <v>0</v>
      </c>
      <c r="K1431" s="6">
        <f>VLOOKUP($B1431,AR_AL,10,0)</f>
        <v>0</v>
      </c>
      <c r="L1431" s="6">
        <f>VLOOKUP($B1431,AR_AL,11,0)</f>
        <v>0</v>
      </c>
      <c r="M1431" s="6">
        <f>VLOOKUP($B1431,AR_AL,12,0)</f>
        <v>0</v>
      </c>
      <c r="N1431" s="6">
        <f>VLOOKUP($B1431,AR_AL,13,0)</f>
        <v>0</v>
      </c>
      <c r="O1431" s="6">
        <f>VLOOKUP($B1431,AR_AL,14,0)</f>
        <v>0</v>
      </c>
      <c r="P1431" s="6">
        <f>VLOOKUP($B1431,AR_AL,15,0)</f>
        <v>0</v>
      </c>
      <c r="Q1431" s="6">
        <f>VLOOKUP($B1431,AR_AL,16,0)</f>
        <v>0</v>
      </c>
    </row>
    <row r="1432" spans="1:17">
      <c r="A1432" s="2" t="s">
        <v>74</v>
      </c>
      <c r="B1432" s="2" t="s">
        <v>2419</v>
      </c>
      <c r="C1432" s="2" t="s">
        <v>77</v>
      </c>
      <c r="D1432" s="6">
        <f>VLOOKUP($B1432,AR_AL,3,0)</f>
        <v>0</v>
      </c>
      <c r="E1432" s="6">
        <f>VLOOKUP($B1432,AR_AL,4,0)</f>
        <v>0</v>
      </c>
      <c r="F1432" s="6">
        <f>VLOOKUP($B1432,AR_AL,5,0)</f>
        <v>0</v>
      </c>
      <c r="G1432" s="6">
        <f>VLOOKUP($B1432,AR_AL,6,0)</f>
        <v>0</v>
      </c>
      <c r="H1432" s="6">
        <f>VLOOKUP($B1432,AR_AL,7,0)</f>
        <v>0</v>
      </c>
      <c r="I1432" s="6">
        <f>VLOOKUP($B1432,AR_AL,8,0)</f>
        <v>0</v>
      </c>
      <c r="J1432" s="6">
        <f>VLOOKUP($B1432,AR_AL,9,0)</f>
        <v>0</v>
      </c>
      <c r="K1432" s="6">
        <f>VLOOKUP($B1432,AR_AL,10,0)</f>
        <v>0</v>
      </c>
      <c r="L1432" s="6">
        <f>VLOOKUP($B1432,AR_AL,11,0)</f>
        <v>0</v>
      </c>
      <c r="M1432" s="6">
        <f>VLOOKUP($B1432,AR_AL,12,0)</f>
        <v>0</v>
      </c>
      <c r="N1432" s="6">
        <f>VLOOKUP($B1432,AR_AL,13,0)</f>
        <v>0</v>
      </c>
      <c r="O1432" s="6">
        <f>VLOOKUP($B1432,AR_AL,14,0)</f>
        <v>0</v>
      </c>
      <c r="P1432" s="6">
        <f>VLOOKUP($B1432,AR_AL,15,0)</f>
        <v>0</v>
      </c>
      <c r="Q1432" s="6">
        <f>VLOOKUP($B1432,AR_AL,16,0)</f>
        <v>0</v>
      </c>
    </row>
    <row r="1433" spans="1:17">
      <c r="A1433" s="2" t="s">
        <v>74</v>
      </c>
      <c r="B1433" s="2" t="s">
        <v>2431</v>
      </c>
      <c r="C1433" s="2" t="s">
        <v>77</v>
      </c>
      <c r="D1433" s="6">
        <f>VLOOKUP($B1433,AR_AL,3,0)</f>
        <v>0</v>
      </c>
      <c r="E1433" s="6">
        <f>VLOOKUP($B1433,AR_AL,4,0)</f>
        <v>0</v>
      </c>
      <c r="F1433" s="6">
        <f>VLOOKUP($B1433,AR_AL,5,0)</f>
        <v>0</v>
      </c>
      <c r="G1433" s="6">
        <f>VLOOKUP($B1433,AR_AL,6,0)</f>
        <v>0</v>
      </c>
      <c r="H1433" s="6">
        <f>VLOOKUP($B1433,AR_AL,7,0)</f>
        <v>0</v>
      </c>
      <c r="I1433" s="6">
        <f>VLOOKUP($B1433,AR_AL,8,0)</f>
        <v>0</v>
      </c>
      <c r="J1433" s="6">
        <f>VLOOKUP($B1433,AR_AL,9,0)</f>
        <v>0</v>
      </c>
      <c r="K1433" s="6">
        <f>VLOOKUP($B1433,AR_AL,10,0)</f>
        <v>0</v>
      </c>
      <c r="L1433" s="6">
        <f>VLOOKUP($B1433,AR_AL,11,0)</f>
        <v>0</v>
      </c>
      <c r="M1433" s="6">
        <f>VLOOKUP($B1433,AR_AL,12,0)</f>
        <v>0</v>
      </c>
      <c r="N1433" s="6">
        <f>VLOOKUP($B1433,AR_AL,13,0)</f>
        <v>0</v>
      </c>
      <c r="O1433" s="6">
        <f>VLOOKUP($B1433,AR_AL,14,0)</f>
        <v>0</v>
      </c>
      <c r="P1433" s="6">
        <f>VLOOKUP($B1433,AR_AL,15,0)</f>
        <v>0</v>
      </c>
      <c r="Q1433" s="6">
        <f>VLOOKUP($B1433,AR_AL,16,0)</f>
        <v>0</v>
      </c>
    </row>
    <row r="1434" spans="1:17">
      <c r="A1434" s="2" t="s">
        <v>74</v>
      </c>
      <c r="B1434" s="2" t="s">
        <v>2433</v>
      </c>
      <c r="C1434" s="2" t="s">
        <v>77</v>
      </c>
      <c r="D1434" s="6">
        <f>VLOOKUP($B1434,AR_AL,3,0)</f>
        <v>0</v>
      </c>
      <c r="E1434" s="6">
        <f>VLOOKUP($B1434,AR_AL,4,0)</f>
        <v>0</v>
      </c>
      <c r="F1434" s="6">
        <f>VLOOKUP($B1434,AR_AL,5,0)</f>
        <v>0</v>
      </c>
      <c r="G1434" s="6">
        <f>VLOOKUP($B1434,AR_AL,6,0)</f>
        <v>0</v>
      </c>
      <c r="H1434" s="6">
        <f>VLOOKUP($B1434,AR_AL,7,0)</f>
        <v>0</v>
      </c>
      <c r="I1434" s="6">
        <f>VLOOKUP($B1434,AR_AL,8,0)</f>
        <v>0</v>
      </c>
      <c r="J1434" s="6">
        <f>VLOOKUP($B1434,AR_AL,9,0)</f>
        <v>0</v>
      </c>
      <c r="K1434" s="6">
        <f>VLOOKUP($B1434,AR_AL,10,0)</f>
        <v>0</v>
      </c>
      <c r="L1434" s="6">
        <f>VLOOKUP($B1434,AR_AL,11,0)</f>
        <v>0</v>
      </c>
      <c r="M1434" s="6">
        <f>VLOOKUP($B1434,AR_AL,12,0)</f>
        <v>0</v>
      </c>
      <c r="N1434" s="6">
        <f>VLOOKUP($B1434,AR_AL,13,0)</f>
        <v>0</v>
      </c>
      <c r="O1434" s="6">
        <f>VLOOKUP($B1434,AR_AL,14,0)</f>
        <v>0</v>
      </c>
      <c r="P1434" s="6">
        <f>VLOOKUP($B1434,AR_AL,15,0)</f>
        <v>0</v>
      </c>
      <c r="Q1434" s="6">
        <f>VLOOKUP($B1434,AR_AL,16,0)</f>
        <v>0</v>
      </c>
    </row>
    <row r="1435" spans="1:17">
      <c r="A1435" s="2" t="s">
        <v>74</v>
      </c>
      <c r="B1435" s="2" t="s">
        <v>2435</v>
      </c>
      <c r="C1435" s="2" t="s">
        <v>77</v>
      </c>
      <c r="D1435" s="6">
        <f>VLOOKUP($B1435,AR_AL,3,0)</f>
        <v>0</v>
      </c>
      <c r="E1435" s="6">
        <f>VLOOKUP($B1435,AR_AL,4,0)</f>
        <v>0</v>
      </c>
      <c r="F1435" s="6">
        <f>VLOOKUP($B1435,AR_AL,5,0)</f>
        <v>0</v>
      </c>
      <c r="G1435" s="6">
        <f>VLOOKUP($B1435,AR_AL,6,0)</f>
        <v>0</v>
      </c>
      <c r="H1435" s="6">
        <f>VLOOKUP($B1435,AR_AL,7,0)</f>
        <v>0</v>
      </c>
      <c r="I1435" s="6">
        <f>VLOOKUP($B1435,AR_AL,8,0)</f>
        <v>0</v>
      </c>
      <c r="J1435" s="6">
        <f>VLOOKUP($B1435,AR_AL,9,0)</f>
        <v>0</v>
      </c>
      <c r="K1435" s="6">
        <f>VLOOKUP($B1435,AR_AL,10,0)</f>
        <v>0</v>
      </c>
      <c r="L1435" s="6">
        <f>VLOOKUP($B1435,AR_AL,11,0)</f>
        <v>0</v>
      </c>
      <c r="M1435" s="6">
        <f>VLOOKUP($B1435,AR_AL,12,0)</f>
        <v>0</v>
      </c>
      <c r="N1435" s="6">
        <f>VLOOKUP($B1435,AR_AL,13,0)</f>
        <v>0</v>
      </c>
      <c r="O1435" s="6">
        <f>VLOOKUP($B1435,AR_AL,14,0)</f>
        <v>0</v>
      </c>
      <c r="P1435" s="6">
        <f>VLOOKUP($B1435,AR_AL,15,0)</f>
        <v>0</v>
      </c>
      <c r="Q1435" s="6">
        <f>VLOOKUP($B1435,AR_AL,16,0)</f>
        <v>0</v>
      </c>
    </row>
    <row r="1436" spans="1:17">
      <c r="A1436" s="2" t="s">
        <v>74</v>
      </c>
      <c r="B1436" s="2" t="s">
        <v>2437</v>
      </c>
      <c r="C1436" s="2" t="s">
        <v>77</v>
      </c>
      <c r="D1436" s="6" t="e">
        <f>VLOOKUP($B1436,AR_AL,3,0)</f>
        <v>#N/A</v>
      </c>
      <c r="E1436" s="6" t="e">
        <f>VLOOKUP($B1436,AR_AL,4,0)</f>
        <v>#N/A</v>
      </c>
      <c r="F1436" s="6" t="e">
        <f>VLOOKUP($B1436,AR_AL,5,0)</f>
        <v>#N/A</v>
      </c>
      <c r="G1436" s="6" t="e">
        <f>VLOOKUP($B1436,AR_AL,6,0)</f>
        <v>#N/A</v>
      </c>
      <c r="H1436" s="6" t="e">
        <f>VLOOKUP($B1436,AR_AL,7,0)</f>
        <v>#N/A</v>
      </c>
      <c r="I1436" s="6" t="e">
        <f>VLOOKUP($B1436,AR_AL,8,0)</f>
        <v>#N/A</v>
      </c>
      <c r="J1436" s="6" t="e">
        <f>VLOOKUP($B1436,AR_AL,9,0)</f>
        <v>#N/A</v>
      </c>
      <c r="K1436" s="6" t="e">
        <f>VLOOKUP($B1436,AR_AL,10,0)</f>
        <v>#N/A</v>
      </c>
      <c r="L1436" s="6" t="e">
        <f>VLOOKUP($B1436,AR_AL,11,0)</f>
        <v>#N/A</v>
      </c>
      <c r="M1436" s="6" t="e">
        <f>VLOOKUP($B1436,AR_AL,12,0)</f>
        <v>#N/A</v>
      </c>
      <c r="N1436" s="6" t="e">
        <f>VLOOKUP($B1436,AR_AL,13,0)</f>
        <v>#N/A</v>
      </c>
      <c r="O1436" s="6" t="e">
        <f>VLOOKUP($B1436,AR_AL,14,0)</f>
        <v>#N/A</v>
      </c>
      <c r="P1436" s="6" t="e">
        <f>VLOOKUP($B1436,AR_AL,15,0)</f>
        <v>#N/A</v>
      </c>
      <c r="Q1436" s="6" t="e">
        <f>VLOOKUP($B1436,AR_AL,16,0)</f>
        <v>#N/A</v>
      </c>
    </row>
    <row r="1437" spans="1:17">
      <c r="A1437" s="2" t="s">
        <v>74</v>
      </c>
      <c r="B1437" s="2" t="s">
        <v>2451</v>
      </c>
      <c r="C1437" s="2" t="s">
        <v>77</v>
      </c>
      <c r="D1437" s="6">
        <f>VLOOKUP($B1437,AR_AL,3,0)</f>
        <v>0</v>
      </c>
      <c r="E1437" s="6">
        <f>VLOOKUP($B1437,AR_AL,4,0)</f>
        <v>0</v>
      </c>
      <c r="F1437" s="6">
        <f>VLOOKUP($B1437,AR_AL,5,0)</f>
        <v>0</v>
      </c>
      <c r="G1437" s="6">
        <f>VLOOKUP($B1437,AR_AL,6,0)</f>
        <v>0</v>
      </c>
      <c r="H1437" s="6">
        <f>VLOOKUP($B1437,AR_AL,7,0)</f>
        <v>0</v>
      </c>
      <c r="I1437" s="6">
        <f>VLOOKUP($B1437,AR_AL,8,0)</f>
        <v>0</v>
      </c>
      <c r="J1437" s="6">
        <f>VLOOKUP($B1437,AR_AL,9,0)</f>
        <v>0</v>
      </c>
      <c r="K1437" s="6">
        <f>VLOOKUP($B1437,AR_AL,10,0)</f>
        <v>0</v>
      </c>
      <c r="L1437" s="6">
        <f>VLOOKUP($B1437,AR_AL,11,0)</f>
        <v>0</v>
      </c>
      <c r="M1437" s="6">
        <f>VLOOKUP($B1437,AR_AL,12,0)</f>
        <v>0</v>
      </c>
      <c r="N1437" s="6">
        <f>VLOOKUP($B1437,AR_AL,13,0)</f>
        <v>0</v>
      </c>
      <c r="O1437" s="6">
        <f>VLOOKUP($B1437,AR_AL,14,0)</f>
        <v>0</v>
      </c>
      <c r="P1437" s="6">
        <f>VLOOKUP($B1437,AR_AL,15,0)</f>
        <v>0</v>
      </c>
      <c r="Q1437" s="6">
        <f>VLOOKUP($B1437,AR_AL,16,0)</f>
        <v>0</v>
      </c>
    </row>
    <row r="1438" spans="1:17">
      <c r="A1438" s="2" t="s">
        <v>74</v>
      </c>
      <c r="B1438" s="2" t="s">
        <v>2463</v>
      </c>
      <c r="C1438" s="2" t="s">
        <v>77</v>
      </c>
      <c r="D1438" s="6">
        <f>VLOOKUP($B1438,AR_AL,3,0)</f>
        <v>0</v>
      </c>
      <c r="E1438" s="6">
        <f>VLOOKUP($B1438,AR_AL,4,0)</f>
        <v>0</v>
      </c>
      <c r="F1438" s="6">
        <f>VLOOKUP($B1438,AR_AL,5,0)</f>
        <v>0</v>
      </c>
      <c r="G1438" s="6">
        <f>VLOOKUP($B1438,AR_AL,6,0)</f>
        <v>0</v>
      </c>
      <c r="H1438" s="6">
        <f>VLOOKUP($B1438,AR_AL,7,0)</f>
        <v>0</v>
      </c>
      <c r="I1438" s="6">
        <f>VLOOKUP($B1438,AR_AL,8,0)</f>
        <v>0</v>
      </c>
      <c r="J1438" s="6">
        <f>VLOOKUP($B1438,AR_AL,9,0)</f>
        <v>0</v>
      </c>
      <c r="K1438" s="6">
        <f>VLOOKUP($B1438,AR_AL,10,0)</f>
        <v>0</v>
      </c>
      <c r="L1438" s="6">
        <f>VLOOKUP($B1438,AR_AL,11,0)</f>
        <v>0</v>
      </c>
      <c r="M1438" s="6">
        <f>VLOOKUP($B1438,AR_AL,12,0)</f>
        <v>0</v>
      </c>
      <c r="N1438" s="6">
        <f>VLOOKUP($B1438,AR_AL,13,0)</f>
        <v>0</v>
      </c>
      <c r="O1438" s="6">
        <f>VLOOKUP($B1438,AR_AL,14,0)</f>
        <v>0</v>
      </c>
      <c r="P1438" s="6">
        <f>VLOOKUP($B1438,AR_AL,15,0)</f>
        <v>0</v>
      </c>
      <c r="Q1438" s="6">
        <f>VLOOKUP($B1438,AR_AL,16,0)</f>
        <v>0</v>
      </c>
    </row>
    <row r="1439" spans="1:17">
      <c r="A1439" s="2" t="s">
        <v>74</v>
      </c>
      <c r="B1439" s="2" t="s">
        <v>2465</v>
      </c>
      <c r="C1439" s="2" t="s">
        <v>77</v>
      </c>
      <c r="D1439" s="6" t="e">
        <f>VLOOKUP($B1439,AR_AL,3,0)</f>
        <v>#N/A</v>
      </c>
      <c r="E1439" s="6" t="e">
        <f>VLOOKUP($B1439,AR_AL,4,0)</f>
        <v>#N/A</v>
      </c>
      <c r="F1439" s="6" t="e">
        <f>VLOOKUP($B1439,AR_AL,5,0)</f>
        <v>#N/A</v>
      </c>
      <c r="G1439" s="6" t="e">
        <f>VLOOKUP($B1439,AR_AL,6,0)</f>
        <v>#N/A</v>
      </c>
      <c r="H1439" s="6" t="e">
        <f>VLOOKUP($B1439,AR_AL,7,0)</f>
        <v>#N/A</v>
      </c>
      <c r="I1439" s="6" t="e">
        <f>VLOOKUP($B1439,AR_AL,8,0)</f>
        <v>#N/A</v>
      </c>
      <c r="J1439" s="6" t="e">
        <f>VLOOKUP($B1439,AR_AL,9,0)</f>
        <v>#N/A</v>
      </c>
      <c r="K1439" s="6" t="e">
        <f>VLOOKUP($B1439,AR_AL,10,0)</f>
        <v>#N/A</v>
      </c>
      <c r="L1439" s="6" t="e">
        <f>VLOOKUP($B1439,AR_AL,11,0)</f>
        <v>#N/A</v>
      </c>
      <c r="M1439" s="6" t="e">
        <f>VLOOKUP($B1439,AR_AL,12,0)</f>
        <v>#N/A</v>
      </c>
      <c r="N1439" s="6" t="e">
        <f>VLOOKUP($B1439,AR_AL,13,0)</f>
        <v>#N/A</v>
      </c>
      <c r="O1439" s="6" t="e">
        <f>VLOOKUP($B1439,AR_AL,14,0)</f>
        <v>#N/A</v>
      </c>
      <c r="P1439" s="6" t="e">
        <f>VLOOKUP($B1439,AR_AL,15,0)</f>
        <v>#N/A</v>
      </c>
      <c r="Q1439" s="6" t="e">
        <f>VLOOKUP($B1439,AR_AL,16,0)</f>
        <v>#N/A</v>
      </c>
    </row>
    <row r="1440" spans="1:17">
      <c r="A1440" s="2" t="s">
        <v>74</v>
      </c>
      <c r="B1440" s="2" t="s">
        <v>2466</v>
      </c>
      <c r="C1440" s="2" t="s">
        <v>77</v>
      </c>
      <c r="D1440" s="6">
        <f>VLOOKUP($B1440,AR_AL,3,0)</f>
        <v>0</v>
      </c>
      <c r="E1440" s="6">
        <f>VLOOKUP($B1440,AR_AL,4,0)</f>
        <v>0</v>
      </c>
      <c r="F1440" s="6">
        <f>VLOOKUP($B1440,AR_AL,5,0)</f>
        <v>0</v>
      </c>
      <c r="G1440" s="6">
        <f>VLOOKUP($B1440,AR_AL,6,0)</f>
        <v>0</v>
      </c>
      <c r="H1440" s="6">
        <f>VLOOKUP($B1440,AR_AL,7,0)</f>
        <v>0</v>
      </c>
      <c r="I1440" s="6">
        <f>VLOOKUP($B1440,AR_AL,8,0)</f>
        <v>0</v>
      </c>
      <c r="J1440" s="6">
        <f>VLOOKUP($B1440,AR_AL,9,0)</f>
        <v>0</v>
      </c>
      <c r="K1440" s="6">
        <f>VLOOKUP($B1440,AR_AL,10,0)</f>
        <v>0</v>
      </c>
      <c r="L1440" s="6">
        <f>VLOOKUP($B1440,AR_AL,11,0)</f>
        <v>0</v>
      </c>
      <c r="M1440" s="6">
        <f>VLOOKUP($B1440,AR_AL,12,0)</f>
        <v>0</v>
      </c>
      <c r="N1440" s="6">
        <f>VLOOKUP($B1440,AR_AL,13,0)</f>
        <v>0</v>
      </c>
      <c r="O1440" s="6">
        <f>VLOOKUP($B1440,AR_AL,14,0)</f>
        <v>0</v>
      </c>
      <c r="P1440" s="6">
        <f>VLOOKUP($B1440,AR_AL,15,0)</f>
        <v>0</v>
      </c>
      <c r="Q1440" s="6">
        <f>VLOOKUP($B1440,AR_AL,16,0)</f>
        <v>0</v>
      </c>
    </row>
    <row r="1441" spans="1:17">
      <c r="A1441" s="2" t="s">
        <v>74</v>
      </c>
      <c r="B1441" s="2" t="s">
        <v>2476</v>
      </c>
      <c r="C1441" s="2" t="s">
        <v>77</v>
      </c>
      <c r="D1441" s="6">
        <f>VLOOKUP($B1441,AR_AL,3,0)</f>
        <v>0</v>
      </c>
      <c r="E1441" s="6">
        <f>VLOOKUP($B1441,AR_AL,4,0)</f>
        <v>0</v>
      </c>
      <c r="F1441" s="6">
        <f>VLOOKUP($B1441,AR_AL,5,0)</f>
        <v>0</v>
      </c>
      <c r="G1441" s="6">
        <f>VLOOKUP($B1441,AR_AL,6,0)</f>
        <v>0</v>
      </c>
      <c r="H1441" s="6">
        <f>VLOOKUP($B1441,AR_AL,7,0)</f>
        <v>0</v>
      </c>
      <c r="I1441" s="6">
        <f>VLOOKUP($B1441,AR_AL,8,0)</f>
        <v>0</v>
      </c>
      <c r="J1441" s="6">
        <f>VLOOKUP($B1441,AR_AL,9,0)</f>
        <v>0</v>
      </c>
      <c r="K1441" s="6">
        <f>VLOOKUP($B1441,AR_AL,10,0)</f>
        <v>0</v>
      </c>
      <c r="L1441" s="6">
        <f>VLOOKUP($B1441,AR_AL,11,0)</f>
        <v>0</v>
      </c>
      <c r="M1441" s="6">
        <f>VLOOKUP($B1441,AR_AL,12,0)</f>
        <v>0</v>
      </c>
      <c r="N1441" s="6">
        <f>VLOOKUP($B1441,AR_AL,13,0)</f>
        <v>0</v>
      </c>
      <c r="O1441" s="6">
        <f>VLOOKUP($B1441,AR_AL,14,0)</f>
        <v>0</v>
      </c>
      <c r="P1441" s="6">
        <f>VLOOKUP($B1441,AR_AL,15,0)</f>
        <v>0</v>
      </c>
      <c r="Q1441" s="6">
        <f>VLOOKUP($B1441,AR_AL,16,0)</f>
        <v>0</v>
      </c>
    </row>
    <row r="1442" spans="1:17">
      <c r="A1442" s="2" t="s">
        <v>74</v>
      </c>
      <c r="B1442" s="2" t="s">
        <v>2490</v>
      </c>
      <c r="C1442" s="2" t="s">
        <v>77</v>
      </c>
      <c r="D1442" s="6">
        <f>VLOOKUP($B1442,AR_AL,3,0)</f>
        <v>0</v>
      </c>
      <c r="E1442" s="6">
        <f>VLOOKUP($B1442,AR_AL,4,0)</f>
        <v>0</v>
      </c>
      <c r="F1442" s="6">
        <f>VLOOKUP($B1442,AR_AL,5,0)</f>
        <v>0</v>
      </c>
      <c r="G1442" s="6">
        <f>VLOOKUP($B1442,AR_AL,6,0)</f>
        <v>0</v>
      </c>
      <c r="H1442" s="6">
        <f>VLOOKUP($B1442,AR_AL,7,0)</f>
        <v>0</v>
      </c>
      <c r="I1442" s="6">
        <f>VLOOKUP($B1442,AR_AL,8,0)</f>
        <v>0</v>
      </c>
      <c r="J1442" s="6">
        <f>VLOOKUP($B1442,AR_AL,9,0)</f>
        <v>0</v>
      </c>
      <c r="K1442" s="6">
        <f>VLOOKUP($B1442,AR_AL,10,0)</f>
        <v>0</v>
      </c>
      <c r="L1442" s="6">
        <f>VLOOKUP($B1442,AR_AL,11,0)</f>
        <v>0</v>
      </c>
      <c r="M1442" s="6">
        <f>VLOOKUP($B1442,AR_AL,12,0)</f>
        <v>0</v>
      </c>
      <c r="N1442" s="6">
        <f>VLOOKUP($B1442,AR_AL,13,0)</f>
        <v>0</v>
      </c>
      <c r="O1442" s="6">
        <f>VLOOKUP($B1442,AR_AL,14,0)</f>
        <v>0</v>
      </c>
      <c r="P1442" s="6">
        <f>VLOOKUP($B1442,AR_AL,15,0)</f>
        <v>0</v>
      </c>
      <c r="Q1442" s="6">
        <f>VLOOKUP($B1442,AR_AL,16,0)</f>
        <v>0</v>
      </c>
    </row>
    <row r="1443" spans="1:17">
      <c r="A1443" s="2" t="s">
        <v>74</v>
      </c>
      <c r="B1443" s="2" t="s">
        <v>2492</v>
      </c>
      <c r="C1443" s="2" t="s">
        <v>77</v>
      </c>
      <c r="D1443" s="6">
        <f>VLOOKUP($B1443,AR_AL,3,0)</f>
        <v>0</v>
      </c>
      <c r="E1443" s="6">
        <f>VLOOKUP($B1443,AR_AL,4,0)</f>
        <v>0</v>
      </c>
      <c r="F1443" s="6">
        <f>VLOOKUP($B1443,AR_AL,5,0)</f>
        <v>0</v>
      </c>
      <c r="G1443" s="6">
        <f>VLOOKUP($B1443,AR_AL,6,0)</f>
        <v>0</v>
      </c>
      <c r="H1443" s="6">
        <f>VLOOKUP($B1443,AR_AL,7,0)</f>
        <v>0</v>
      </c>
      <c r="I1443" s="6">
        <f>VLOOKUP($B1443,AR_AL,8,0)</f>
        <v>0</v>
      </c>
      <c r="J1443" s="6">
        <f>VLOOKUP($B1443,AR_AL,9,0)</f>
        <v>0</v>
      </c>
      <c r="K1443" s="6">
        <f>VLOOKUP($B1443,AR_AL,10,0)</f>
        <v>0</v>
      </c>
      <c r="L1443" s="6">
        <f>VLOOKUP($B1443,AR_AL,11,0)</f>
        <v>0</v>
      </c>
      <c r="M1443" s="6">
        <f>VLOOKUP($B1443,AR_AL,12,0)</f>
        <v>0</v>
      </c>
      <c r="N1443" s="6">
        <f>VLOOKUP($B1443,AR_AL,13,0)</f>
        <v>0</v>
      </c>
      <c r="O1443" s="6">
        <f>VLOOKUP($B1443,AR_AL,14,0)</f>
        <v>0</v>
      </c>
      <c r="P1443" s="6">
        <f>VLOOKUP($B1443,AR_AL,15,0)</f>
        <v>0</v>
      </c>
      <c r="Q1443" s="6">
        <f>VLOOKUP($B1443,AR_AL,16,0)</f>
        <v>0</v>
      </c>
    </row>
    <row r="1444" spans="1:17">
      <c r="A1444" s="2" t="s">
        <v>74</v>
      </c>
      <c r="B1444" s="2" t="s">
        <v>2505</v>
      </c>
      <c r="C1444" s="2" t="s">
        <v>77</v>
      </c>
      <c r="D1444" s="6">
        <f>VLOOKUP($B1444,AR_AL,3,0)</f>
        <v>0</v>
      </c>
      <c r="E1444" s="6">
        <f>VLOOKUP($B1444,AR_AL,4,0)</f>
        <v>0</v>
      </c>
      <c r="F1444" s="6">
        <f>VLOOKUP($B1444,AR_AL,5,0)</f>
        <v>0</v>
      </c>
      <c r="G1444" s="6">
        <f>VLOOKUP($B1444,AR_AL,6,0)</f>
        <v>0</v>
      </c>
      <c r="H1444" s="6">
        <f>VLOOKUP($B1444,AR_AL,7,0)</f>
        <v>0</v>
      </c>
      <c r="I1444" s="6">
        <f>VLOOKUP($B1444,AR_AL,8,0)</f>
        <v>0</v>
      </c>
      <c r="J1444" s="6">
        <f>VLOOKUP($B1444,AR_AL,9,0)</f>
        <v>0</v>
      </c>
      <c r="K1444" s="6">
        <f>VLOOKUP($B1444,AR_AL,10,0)</f>
        <v>0</v>
      </c>
      <c r="L1444" s="6">
        <f>VLOOKUP($B1444,AR_AL,11,0)</f>
        <v>0</v>
      </c>
      <c r="M1444" s="6">
        <f>VLOOKUP($B1444,AR_AL,12,0)</f>
        <v>0</v>
      </c>
      <c r="N1444" s="6">
        <f>VLOOKUP($B1444,AR_AL,13,0)</f>
        <v>0</v>
      </c>
      <c r="O1444" s="6">
        <f>VLOOKUP($B1444,AR_AL,14,0)</f>
        <v>0</v>
      </c>
      <c r="P1444" s="6">
        <f>VLOOKUP($B1444,AR_AL,15,0)</f>
        <v>0</v>
      </c>
      <c r="Q1444" s="6">
        <f>VLOOKUP($B1444,AR_AL,16,0)</f>
        <v>0</v>
      </c>
    </row>
    <row r="1445" spans="1:17">
      <c r="A1445" s="2" t="s">
        <v>74</v>
      </c>
      <c r="B1445" s="2" t="s">
        <v>2507</v>
      </c>
      <c r="C1445" s="2" t="s">
        <v>77</v>
      </c>
      <c r="D1445" s="6">
        <f>VLOOKUP($B1445,AR_AL,3,0)</f>
        <v>0</v>
      </c>
      <c r="E1445" s="6">
        <f>VLOOKUP($B1445,AR_AL,4,0)</f>
        <v>0</v>
      </c>
      <c r="F1445" s="6">
        <f>VLOOKUP($B1445,AR_AL,5,0)</f>
        <v>0</v>
      </c>
      <c r="G1445" s="6">
        <f>VLOOKUP($B1445,AR_AL,6,0)</f>
        <v>0</v>
      </c>
      <c r="H1445" s="6">
        <f>VLOOKUP($B1445,AR_AL,7,0)</f>
        <v>0</v>
      </c>
      <c r="I1445" s="6">
        <f>VLOOKUP($B1445,AR_AL,8,0)</f>
        <v>0</v>
      </c>
      <c r="J1445" s="6">
        <f>VLOOKUP($B1445,AR_AL,9,0)</f>
        <v>0</v>
      </c>
      <c r="K1445" s="6">
        <f>VLOOKUP($B1445,AR_AL,10,0)</f>
        <v>0</v>
      </c>
      <c r="L1445" s="6">
        <f>VLOOKUP($B1445,AR_AL,11,0)</f>
        <v>0</v>
      </c>
      <c r="M1445" s="6">
        <f>VLOOKUP($B1445,AR_AL,12,0)</f>
        <v>0</v>
      </c>
      <c r="N1445" s="6">
        <f>VLOOKUP($B1445,AR_AL,13,0)</f>
        <v>0</v>
      </c>
      <c r="O1445" s="6">
        <f>VLOOKUP($B1445,AR_AL,14,0)</f>
        <v>0</v>
      </c>
      <c r="P1445" s="6">
        <f>VLOOKUP($B1445,AR_AL,15,0)</f>
        <v>0</v>
      </c>
      <c r="Q1445" s="6">
        <f>VLOOKUP($B1445,AR_AL,16,0)</f>
        <v>0</v>
      </c>
    </row>
    <row r="1446" spans="1:17">
      <c r="A1446" s="2" t="s">
        <v>74</v>
      </c>
      <c r="B1446" s="2" t="s">
        <v>2511</v>
      </c>
      <c r="C1446" s="2" t="s">
        <v>77</v>
      </c>
      <c r="D1446" s="6">
        <f>VLOOKUP($B1446,AR_AL,3,0)</f>
        <v>0</v>
      </c>
      <c r="E1446" s="6">
        <f>VLOOKUP($B1446,AR_AL,4,0)</f>
        <v>0</v>
      </c>
      <c r="F1446" s="6">
        <f>VLOOKUP($B1446,AR_AL,5,0)</f>
        <v>0</v>
      </c>
      <c r="G1446" s="6">
        <f>VLOOKUP($B1446,AR_AL,6,0)</f>
        <v>0</v>
      </c>
      <c r="H1446" s="6">
        <f>VLOOKUP($B1446,AR_AL,7,0)</f>
        <v>0</v>
      </c>
      <c r="I1446" s="6">
        <f>VLOOKUP($B1446,AR_AL,8,0)</f>
        <v>0</v>
      </c>
      <c r="J1446" s="6">
        <f>VLOOKUP($B1446,AR_AL,9,0)</f>
        <v>0</v>
      </c>
      <c r="K1446" s="6">
        <f>VLOOKUP($B1446,AR_AL,10,0)</f>
        <v>0</v>
      </c>
      <c r="L1446" s="6">
        <f>VLOOKUP($B1446,AR_AL,11,0)</f>
        <v>0</v>
      </c>
      <c r="M1446" s="6">
        <f>VLOOKUP($B1446,AR_AL,12,0)</f>
        <v>0</v>
      </c>
      <c r="N1446" s="6">
        <f>VLOOKUP($B1446,AR_AL,13,0)</f>
        <v>0</v>
      </c>
      <c r="O1446" s="6">
        <f>VLOOKUP($B1446,AR_AL,14,0)</f>
        <v>0</v>
      </c>
      <c r="P1446" s="6">
        <f>VLOOKUP($B1446,AR_AL,15,0)</f>
        <v>0</v>
      </c>
      <c r="Q1446" s="6">
        <f>VLOOKUP($B1446,AR_AL,16,0)</f>
        <v>0</v>
      </c>
    </row>
    <row r="1447" spans="1:17">
      <c r="A1447" s="2" t="s">
        <v>74</v>
      </c>
      <c r="B1447" s="2" t="s">
        <v>2513</v>
      </c>
      <c r="C1447" s="2" t="s">
        <v>77</v>
      </c>
      <c r="D1447" s="6">
        <f>VLOOKUP($B1447,AR_AL,3,0)</f>
        <v>0</v>
      </c>
      <c r="E1447" s="6">
        <f>VLOOKUP($B1447,AR_AL,4,0)</f>
        <v>0</v>
      </c>
      <c r="F1447" s="6">
        <f>VLOOKUP($B1447,AR_AL,5,0)</f>
        <v>0</v>
      </c>
      <c r="G1447" s="6">
        <f>VLOOKUP($B1447,AR_AL,6,0)</f>
        <v>0</v>
      </c>
      <c r="H1447" s="6">
        <f>VLOOKUP($B1447,AR_AL,7,0)</f>
        <v>0</v>
      </c>
      <c r="I1447" s="6">
        <f>VLOOKUP($B1447,AR_AL,8,0)</f>
        <v>0</v>
      </c>
      <c r="J1447" s="6">
        <f>VLOOKUP($B1447,AR_AL,9,0)</f>
        <v>0</v>
      </c>
      <c r="K1447" s="6">
        <f>VLOOKUP($B1447,AR_AL,10,0)</f>
        <v>0</v>
      </c>
      <c r="L1447" s="6">
        <f>VLOOKUP($B1447,AR_AL,11,0)</f>
        <v>0</v>
      </c>
      <c r="M1447" s="6">
        <f>VLOOKUP($B1447,AR_AL,12,0)</f>
        <v>0</v>
      </c>
      <c r="N1447" s="6">
        <f>VLOOKUP($B1447,AR_AL,13,0)</f>
        <v>0</v>
      </c>
      <c r="O1447" s="6">
        <f>VLOOKUP($B1447,AR_AL,14,0)</f>
        <v>0</v>
      </c>
      <c r="P1447" s="6">
        <f>VLOOKUP($B1447,AR_AL,15,0)</f>
        <v>0</v>
      </c>
      <c r="Q1447" s="6">
        <f>VLOOKUP($B1447,AR_AL,16,0)</f>
        <v>0</v>
      </c>
    </row>
    <row r="1448" spans="1:17">
      <c r="A1448" s="2" t="s">
        <v>74</v>
      </c>
      <c r="B1448" s="2" t="s">
        <v>2517</v>
      </c>
      <c r="C1448" s="2" t="s">
        <v>77</v>
      </c>
      <c r="D1448" s="6">
        <f>VLOOKUP($B1448,AR_AL,3,0)</f>
        <v>0</v>
      </c>
      <c r="E1448" s="6">
        <f>VLOOKUP($B1448,AR_AL,4,0)</f>
        <v>0</v>
      </c>
      <c r="F1448" s="6">
        <f>VLOOKUP($B1448,AR_AL,5,0)</f>
        <v>0</v>
      </c>
      <c r="G1448" s="6">
        <f>VLOOKUP($B1448,AR_AL,6,0)</f>
        <v>0</v>
      </c>
      <c r="H1448" s="6">
        <f>VLOOKUP($B1448,AR_AL,7,0)</f>
        <v>0</v>
      </c>
      <c r="I1448" s="6">
        <f>VLOOKUP($B1448,AR_AL,8,0)</f>
        <v>0</v>
      </c>
      <c r="J1448" s="6">
        <f>VLOOKUP($B1448,AR_AL,9,0)</f>
        <v>0</v>
      </c>
      <c r="K1448" s="6">
        <f>VLOOKUP($B1448,AR_AL,10,0)</f>
        <v>0</v>
      </c>
      <c r="L1448" s="6">
        <f>VLOOKUP($B1448,AR_AL,11,0)</f>
        <v>0</v>
      </c>
      <c r="M1448" s="6">
        <f>VLOOKUP($B1448,AR_AL,12,0)</f>
        <v>0</v>
      </c>
      <c r="N1448" s="6">
        <f>VLOOKUP($B1448,AR_AL,13,0)</f>
        <v>0</v>
      </c>
      <c r="O1448" s="6">
        <f>VLOOKUP($B1448,AR_AL,14,0)</f>
        <v>0</v>
      </c>
      <c r="P1448" s="6">
        <f>VLOOKUP($B1448,AR_AL,15,0)</f>
        <v>0</v>
      </c>
      <c r="Q1448" s="6">
        <f>VLOOKUP($B1448,AR_AL,16,0)</f>
        <v>0</v>
      </c>
    </row>
    <row r="1449" spans="1:17">
      <c r="A1449" s="2" t="s">
        <v>74</v>
      </c>
      <c r="B1449" s="2" t="s">
        <v>2523</v>
      </c>
      <c r="C1449" s="2" t="s">
        <v>77</v>
      </c>
      <c r="D1449" s="6">
        <f>VLOOKUP($B1449,AR_AL,3,0)</f>
        <v>0</v>
      </c>
      <c r="E1449" s="6">
        <f>VLOOKUP($B1449,AR_AL,4,0)</f>
        <v>0</v>
      </c>
      <c r="F1449" s="6">
        <f>VLOOKUP($B1449,AR_AL,5,0)</f>
        <v>0</v>
      </c>
      <c r="G1449" s="6">
        <f>VLOOKUP($B1449,AR_AL,6,0)</f>
        <v>0</v>
      </c>
      <c r="H1449" s="6">
        <f>VLOOKUP($B1449,AR_AL,7,0)</f>
        <v>0</v>
      </c>
      <c r="I1449" s="6">
        <f>VLOOKUP($B1449,AR_AL,8,0)</f>
        <v>0</v>
      </c>
      <c r="J1449" s="6">
        <f>VLOOKUP($B1449,AR_AL,9,0)</f>
        <v>0</v>
      </c>
      <c r="K1449" s="6">
        <f>VLOOKUP($B1449,AR_AL,10,0)</f>
        <v>0</v>
      </c>
      <c r="L1449" s="6">
        <f>VLOOKUP($B1449,AR_AL,11,0)</f>
        <v>0</v>
      </c>
      <c r="M1449" s="6">
        <f>VLOOKUP($B1449,AR_AL,12,0)</f>
        <v>0</v>
      </c>
      <c r="N1449" s="6">
        <f>VLOOKUP($B1449,AR_AL,13,0)</f>
        <v>0</v>
      </c>
      <c r="O1449" s="6">
        <f>VLOOKUP($B1449,AR_AL,14,0)</f>
        <v>0</v>
      </c>
      <c r="P1449" s="6">
        <f>VLOOKUP($B1449,AR_AL,15,0)</f>
        <v>0</v>
      </c>
      <c r="Q1449" s="6">
        <f>VLOOKUP($B1449,AR_AL,16,0)</f>
        <v>0</v>
      </c>
    </row>
    <row r="1450" spans="1:17">
      <c r="A1450" s="2" t="s">
        <v>74</v>
      </c>
      <c r="B1450" s="2" t="s">
        <v>2533</v>
      </c>
      <c r="C1450" s="2" t="s">
        <v>77</v>
      </c>
      <c r="D1450" s="6">
        <f>VLOOKUP($B1450,AR_AL,3,0)</f>
        <v>0</v>
      </c>
      <c r="E1450" s="6">
        <f>VLOOKUP($B1450,AR_AL,4,0)</f>
        <v>0</v>
      </c>
      <c r="F1450" s="6">
        <f>VLOOKUP($B1450,AR_AL,5,0)</f>
        <v>0</v>
      </c>
      <c r="G1450" s="6">
        <f>VLOOKUP($B1450,AR_AL,6,0)</f>
        <v>0</v>
      </c>
      <c r="H1450" s="6">
        <f>VLOOKUP($B1450,AR_AL,7,0)</f>
        <v>0</v>
      </c>
      <c r="I1450" s="6">
        <f>VLOOKUP($B1450,AR_AL,8,0)</f>
        <v>0</v>
      </c>
      <c r="J1450" s="6">
        <f>VLOOKUP($B1450,AR_AL,9,0)</f>
        <v>0</v>
      </c>
      <c r="K1450" s="6">
        <f>VLOOKUP($B1450,AR_AL,10,0)</f>
        <v>0</v>
      </c>
      <c r="L1450" s="6">
        <f>VLOOKUP($B1450,AR_AL,11,0)</f>
        <v>0</v>
      </c>
      <c r="M1450" s="6">
        <f>VLOOKUP($B1450,AR_AL,12,0)</f>
        <v>0</v>
      </c>
      <c r="N1450" s="6">
        <f>VLOOKUP($B1450,AR_AL,13,0)</f>
        <v>0</v>
      </c>
      <c r="O1450" s="6">
        <f>VLOOKUP($B1450,AR_AL,14,0)</f>
        <v>0</v>
      </c>
      <c r="P1450" s="6">
        <f>VLOOKUP($B1450,AR_AL,15,0)</f>
        <v>0</v>
      </c>
      <c r="Q1450" s="6">
        <f>VLOOKUP($B1450,AR_AL,16,0)</f>
        <v>0</v>
      </c>
    </row>
    <row r="1451" spans="1:17">
      <c r="A1451" s="2" t="s">
        <v>74</v>
      </c>
      <c r="B1451" s="2" t="s">
        <v>2542</v>
      </c>
      <c r="C1451" s="2" t="s">
        <v>77</v>
      </c>
      <c r="D1451" s="6">
        <f>VLOOKUP($B1451,AR_AL,3,0)</f>
        <v>0</v>
      </c>
      <c r="E1451" s="6">
        <f>VLOOKUP($B1451,AR_AL,4,0)</f>
        <v>0</v>
      </c>
      <c r="F1451" s="6">
        <f>VLOOKUP($B1451,AR_AL,5,0)</f>
        <v>0</v>
      </c>
      <c r="G1451" s="6">
        <f>VLOOKUP($B1451,AR_AL,6,0)</f>
        <v>0</v>
      </c>
      <c r="H1451" s="6">
        <f>VLOOKUP($B1451,AR_AL,7,0)</f>
        <v>0</v>
      </c>
      <c r="I1451" s="6">
        <f>VLOOKUP($B1451,AR_AL,8,0)</f>
        <v>0</v>
      </c>
      <c r="J1451" s="6">
        <f>VLOOKUP($B1451,AR_AL,9,0)</f>
        <v>0</v>
      </c>
      <c r="K1451" s="6">
        <f>VLOOKUP($B1451,AR_AL,10,0)</f>
        <v>0</v>
      </c>
      <c r="L1451" s="6">
        <f>VLOOKUP($B1451,AR_AL,11,0)</f>
        <v>0</v>
      </c>
      <c r="M1451" s="6">
        <f>VLOOKUP($B1451,AR_AL,12,0)</f>
        <v>0</v>
      </c>
      <c r="N1451" s="6">
        <f>VLOOKUP($B1451,AR_AL,13,0)</f>
        <v>0</v>
      </c>
      <c r="O1451" s="6">
        <f>VLOOKUP($B1451,AR_AL,14,0)</f>
        <v>0</v>
      </c>
      <c r="P1451" s="6">
        <f>VLOOKUP($B1451,AR_AL,15,0)</f>
        <v>0</v>
      </c>
      <c r="Q1451" s="6">
        <f>VLOOKUP($B1451,AR_AL,16,0)</f>
        <v>0</v>
      </c>
    </row>
    <row r="1452" spans="1:17">
      <c r="A1452" s="2" t="s">
        <v>74</v>
      </c>
      <c r="B1452" s="2" t="s">
        <v>2546</v>
      </c>
      <c r="C1452" s="2" t="s">
        <v>77</v>
      </c>
      <c r="D1452" s="6">
        <f>VLOOKUP($B1452,AR_AL,3,0)</f>
        <v>0</v>
      </c>
      <c r="E1452" s="6">
        <f>VLOOKUP($B1452,AR_AL,4,0)</f>
        <v>0</v>
      </c>
      <c r="F1452" s="6">
        <f>VLOOKUP($B1452,AR_AL,5,0)</f>
        <v>0</v>
      </c>
      <c r="G1452" s="6">
        <f>VLOOKUP($B1452,AR_AL,6,0)</f>
        <v>0</v>
      </c>
      <c r="H1452" s="6">
        <f>VLOOKUP($B1452,AR_AL,7,0)</f>
        <v>0</v>
      </c>
      <c r="I1452" s="6">
        <f>VLOOKUP($B1452,AR_AL,8,0)</f>
        <v>0</v>
      </c>
      <c r="J1452" s="6">
        <f>VLOOKUP($B1452,AR_AL,9,0)</f>
        <v>0</v>
      </c>
      <c r="K1452" s="6">
        <f>VLOOKUP($B1452,AR_AL,10,0)</f>
        <v>0</v>
      </c>
      <c r="L1452" s="6">
        <f>VLOOKUP($B1452,AR_AL,11,0)</f>
        <v>0</v>
      </c>
      <c r="M1452" s="6">
        <f>VLOOKUP($B1452,AR_AL,12,0)</f>
        <v>0</v>
      </c>
      <c r="N1452" s="6">
        <f>VLOOKUP($B1452,AR_AL,13,0)</f>
        <v>0</v>
      </c>
      <c r="O1452" s="6">
        <f>VLOOKUP($B1452,AR_AL,14,0)</f>
        <v>0</v>
      </c>
      <c r="P1452" s="6">
        <f>VLOOKUP($B1452,AR_AL,15,0)</f>
        <v>0</v>
      </c>
      <c r="Q1452" s="6">
        <f>VLOOKUP($B1452,AR_AL,16,0)</f>
        <v>0</v>
      </c>
    </row>
    <row r="1453" spans="1:17">
      <c r="A1453" s="2" t="s">
        <v>74</v>
      </c>
      <c r="B1453" s="2" t="s">
        <v>2552</v>
      </c>
      <c r="C1453" s="2" t="s">
        <v>77</v>
      </c>
      <c r="D1453" s="6">
        <f>VLOOKUP($B1453,AR_AL,3,0)</f>
        <v>0</v>
      </c>
      <c r="E1453" s="6">
        <f>VLOOKUP($B1453,AR_AL,4,0)</f>
        <v>0</v>
      </c>
      <c r="F1453" s="6">
        <f>VLOOKUP($B1453,AR_AL,5,0)</f>
        <v>0</v>
      </c>
      <c r="G1453" s="6">
        <f>VLOOKUP($B1453,AR_AL,6,0)</f>
        <v>0</v>
      </c>
      <c r="H1453" s="6">
        <f>VLOOKUP($B1453,AR_AL,7,0)</f>
        <v>0</v>
      </c>
      <c r="I1453" s="6">
        <f>VLOOKUP($B1453,AR_AL,8,0)</f>
        <v>0</v>
      </c>
      <c r="J1453" s="6">
        <f>VLOOKUP($B1453,AR_AL,9,0)</f>
        <v>0</v>
      </c>
      <c r="K1453" s="6">
        <f>VLOOKUP($B1453,AR_AL,10,0)</f>
        <v>0</v>
      </c>
      <c r="L1453" s="6">
        <f>VLOOKUP($B1453,AR_AL,11,0)</f>
        <v>0</v>
      </c>
      <c r="M1453" s="6">
        <f>VLOOKUP($B1453,AR_AL,12,0)</f>
        <v>0</v>
      </c>
      <c r="N1453" s="6">
        <f>VLOOKUP($B1453,AR_AL,13,0)</f>
        <v>0</v>
      </c>
      <c r="O1453" s="6">
        <f>VLOOKUP($B1453,AR_AL,14,0)</f>
        <v>0</v>
      </c>
      <c r="P1453" s="6">
        <f>VLOOKUP($B1453,AR_AL,15,0)</f>
        <v>0</v>
      </c>
      <c r="Q1453" s="6">
        <f>VLOOKUP($B1453,AR_AL,16,0)</f>
        <v>0</v>
      </c>
    </row>
    <row r="1454" spans="1:17">
      <c r="A1454" s="2" t="s">
        <v>74</v>
      </c>
      <c r="B1454" s="2" t="s">
        <v>2560</v>
      </c>
      <c r="C1454" s="2" t="s">
        <v>77</v>
      </c>
      <c r="D1454" s="6">
        <f>VLOOKUP($B1454,AR_AL,3,0)</f>
        <v>0</v>
      </c>
      <c r="E1454" s="6">
        <f>VLOOKUP($B1454,AR_AL,4,0)</f>
        <v>0</v>
      </c>
      <c r="F1454" s="6">
        <f>VLOOKUP($B1454,AR_AL,5,0)</f>
        <v>0</v>
      </c>
      <c r="G1454" s="6">
        <f>VLOOKUP($B1454,AR_AL,6,0)</f>
        <v>0</v>
      </c>
      <c r="H1454" s="6">
        <f>VLOOKUP($B1454,AR_AL,7,0)</f>
        <v>0</v>
      </c>
      <c r="I1454" s="6">
        <f>VLOOKUP($B1454,AR_AL,8,0)</f>
        <v>0</v>
      </c>
      <c r="J1454" s="6">
        <f>VLOOKUP($B1454,AR_AL,9,0)</f>
        <v>0</v>
      </c>
      <c r="K1454" s="6">
        <f>VLOOKUP($B1454,AR_AL,10,0)</f>
        <v>0</v>
      </c>
      <c r="L1454" s="6">
        <f>VLOOKUP($B1454,AR_AL,11,0)</f>
        <v>0</v>
      </c>
      <c r="M1454" s="6">
        <f>VLOOKUP($B1454,AR_AL,12,0)</f>
        <v>0</v>
      </c>
      <c r="N1454" s="6">
        <f>VLOOKUP($B1454,AR_AL,13,0)</f>
        <v>0</v>
      </c>
      <c r="O1454" s="6">
        <f>VLOOKUP($B1454,AR_AL,14,0)</f>
        <v>0</v>
      </c>
      <c r="P1454" s="6">
        <f>VLOOKUP($B1454,AR_AL,15,0)</f>
        <v>0</v>
      </c>
      <c r="Q1454" s="6">
        <f>VLOOKUP($B1454,AR_AL,16,0)</f>
        <v>0</v>
      </c>
    </row>
    <row r="1455" spans="1:17">
      <c r="A1455" s="2" t="s">
        <v>74</v>
      </c>
      <c r="B1455" s="2" t="s">
        <v>2564</v>
      </c>
      <c r="C1455" s="2" t="s">
        <v>77</v>
      </c>
      <c r="D1455" s="6">
        <f>VLOOKUP($B1455,AR_AL,3,0)</f>
        <v>0</v>
      </c>
      <c r="E1455" s="6">
        <f>VLOOKUP($B1455,AR_AL,4,0)</f>
        <v>0</v>
      </c>
      <c r="F1455" s="6">
        <f>VLOOKUP($B1455,AR_AL,5,0)</f>
        <v>0</v>
      </c>
      <c r="G1455" s="6">
        <f>VLOOKUP($B1455,AR_AL,6,0)</f>
        <v>0</v>
      </c>
      <c r="H1455" s="6">
        <f>VLOOKUP($B1455,AR_AL,7,0)</f>
        <v>0</v>
      </c>
      <c r="I1455" s="6">
        <f>VLOOKUP($B1455,AR_AL,8,0)</f>
        <v>0</v>
      </c>
      <c r="J1455" s="6">
        <f>VLOOKUP($B1455,AR_AL,9,0)</f>
        <v>0</v>
      </c>
      <c r="K1455" s="6">
        <f>VLOOKUP($B1455,AR_AL,10,0)</f>
        <v>0</v>
      </c>
      <c r="L1455" s="6">
        <f>VLOOKUP($B1455,AR_AL,11,0)</f>
        <v>0</v>
      </c>
      <c r="M1455" s="6">
        <f>VLOOKUP($B1455,AR_AL,12,0)</f>
        <v>0</v>
      </c>
      <c r="N1455" s="6">
        <f>VLOOKUP($B1455,AR_AL,13,0)</f>
        <v>0</v>
      </c>
      <c r="O1455" s="6">
        <f>VLOOKUP($B1455,AR_AL,14,0)</f>
        <v>0</v>
      </c>
      <c r="P1455" s="6">
        <f>VLOOKUP($B1455,AR_AL,15,0)</f>
        <v>0</v>
      </c>
      <c r="Q1455" s="6">
        <f>VLOOKUP($B1455,AR_AL,16,0)</f>
        <v>0</v>
      </c>
    </row>
    <row r="1456" spans="1:17">
      <c r="A1456" s="2" t="s">
        <v>74</v>
      </c>
      <c r="B1456" s="2" t="s">
        <v>2575</v>
      </c>
      <c r="C1456" s="2" t="s">
        <v>77</v>
      </c>
      <c r="D1456" s="6">
        <f>VLOOKUP($B1456,AR_AL,3,0)</f>
        <v>0</v>
      </c>
      <c r="E1456" s="6">
        <f>VLOOKUP($B1456,AR_AL,4,0)</f>
        <v>0</v>
      </c>
      <c r="F1456" s="6">
        <f>VLOOKUP($B1456,AR_AL,5,0)</f>
        <v>0</v>
      </c>
      <c r="G1456" s="6">
        <f>VLOOKUP($B1456,AR_AL,6,0)</f>
        <v>0</v>
      </c>
      <c r="H1456" s="6">
        <f>VLOOKUP($B1456,AR_AL,7,0)</f>
        <v>0</v>
      </c>
      <c r="I1456" s="6">
        <f>VLOOKUP($B1456,AR_AL,8,0)</f>
        <v>0</v>
      </c>
      <c r="J1456" s="6">
        <f>VLOOKUP($B1456,AR_AL,9,0)</f>
        <v>0</v>
      </c>
      <c r="K1456" s="6">
        <f>VLOOKUP($B1456,AR_AL,10,0)</f>
        <v>0</v>
      </c>
      <c r="L1456" s="6">
        <f>VLOOKUP($B1456,AR_AL,11,0)</f>
        <v>0</v>
      </c>
      <c r="M1456" s="6">
        <f>VLOOKUP($B1456,AR_AL,12,0)</f>
        <v>0</v>
      </c>
      <c r="N1456" s="6">
        <f>VLOOKUP($B1456,AR_AL,13,0)</f>
        <v>0</v>
      </c>
      <c r="O1456" s="6">
        <f>VLOOKUP($B1456,AR_AL,14,0)</f>
        <v>0</v>
      </c>
      <c r="P1456" s="6">
        <f>VLOOKUP($B1456,AR_AL,15,0)</f>
        <v>0</v>
      </c>
      <c r="Q1456" s="6">
        <f>VLOOKUP($B1456,AR_AL,16,0)</f>
        <v>0</v>
      </c>
    </row>
    <row r="1457" spans="1:17">
      <c r="A1457" s="2" t="s">
        <v>74</v>
      </c>
      <c r="B1457" s="2" t="s">
        <v>2577</v>
      </c>
      <c r="C1457" s="2" t="s">
        <v>77</v>
      </c>
      <c r="D1457" s="6">
        <f>VLOOKUP($B1457,AR_AL,3,0)</f>
        <v>0</v>
      </c>
      <c r="E1457" s="6">
        <f>VLOOKUP($B1457,AR_AL,4,0)</f>
        <v>0</v>
      </c>
      <c r="F1457" s="6">
        <f>VLOOKUP($B1457,AR_AL,5,0)</f>
        <v>0</v>
      </c>
      <c r="G1457" s="6">
        <f>VLOOKUP($B1457,AR_AL,6,0)</f>
        <v>0</v>
      </c>
      <c r="H1457" s="6">
        <f>VLOOKUP($B1457,AR_AL,7,0)</f>
        <v>0</v>
      </c>
      <c r="I1457" s="6">
        <f>VLOOKUP($B1457,AR_AL,8,0)</f>
        <v>0</v>
      </c>
      <c r="J1457" s="6">
        <f>VLOOKUP($B1457,AR_AL,9,0)</f>
        <v>0</v>
      </c>
      <c r="K1457" s="6">
        <f>VLOOKUP($B1457,AR_AL,10,0)</f>
        <v>0</v>
      </c>
      <c r="L1457" s="6">
        <f>VLOOKUP($B1457,AR_AL,11,0)</f>
        <v>0</v>
      </c>
      <c r="M1457" s="6">
        <f>VLOOKUP($B1457,AR_AL,12,0)</f>
        <v>0</v>
      </c>
      <c r="N1457" s="6">
        <f>VLOOKUP($B1457,AR_AL,13,0)</f>
        <v>0</v>
      </c>
      <c r="O1457" s="6">
        <f>VLOOKUP($B1457,AR_AL,14,0)</f>
        <v>0</v>
      </c>
      <c r="P1457" s="6">
        <f>VLOOKUP($B1457,AR_AL,15,0)</f>
        <v>0</v>
      </c>
      <c r="Q1457" s="6">
        <f>VLOOKUP($B1457,AR_AL,16,0)</f>
        <v>0</v>
      </c>
    </row>
    <row r="1458" spans="1:17">
      <c r="A1458" s="2" t="s">
        <v>74</v>
      </c>
      <c r="B1458" s="2" t="s">
        <v>2581</v>
      </c>
      <c r="C1458" s="2" t="s">
        <v>77</v>
      </c>
      <c r="D1458" s="6">
        <f>VLOOKUP($B1458,AR_AL,3,0)</f>
        <v>0</v>
      </c>
      <c r="E1458" s="6">
        <f>VLOOKUP($B1458,AR_AL,4,0)</f>
        <v>0</v>
      </c>
      <c r="F1458" s="6">
        <f>VLOOKUP($B1458,AR_AL,5,0)</f>
        <v>0</v>
      </c>
      <c r="G1458" s="6">
        <f>VLOOKUP($B1458,AR_AL,6,0)</f>
        <v>0</v>
      </c>
      <c r="H1458" s="6">
        <f>VLOOKUP($B1458,AR_AL,7,0)</f>
        <v>0</v>
      </c>
      <c r="I1458" s="6">
        <f>VLOOKUP($B1458,AR_AL,8,0)</f>
        <v>0</v>
      </c>
      <c r="J1458" s="6">
        <f>VLOOKUP($B1458,AR_AL,9,0)</f>
        <v>0</v>
      </c>
      <c r="K1458" s="6">
        <f>VLOOKUP($B1458,AR_AL,10,0)</f>
        <v>0</v>
      </c>
      <c r="L1458" s="6">
        <f>VLOOKUP($B1458,AR_AL,11,0)</f>
        <v>0</v>
      </c>
      <c r="M1458" s="6">
        <f>VLOOKUP($B1458,AR_AL,12,0)</f>
        <v>0</v>
      </c>
      <c r="N1458" s="6">
        <f>VLOOKUP($B1458,AR_AL,13,0)</f>
        <v>0</v>
      </c>
      <c r="O1458" s="6">
        <f>VLOOKUP($B1458,AR_AL,14,0)</f>
        <v>0</v>
      </c>
      <c r="P1458" s="6">
        <f>VLOOKUP($B1458,AR_AL,15,0)</f>
        <v>0</v>
      </c>
      <c r="Q1458" s="6">
        <f>VLOOKUP($B1458,AR_AL,16,0)</f>
        <v>0</v>
      </c>
    </row>
    <row r="1459" spans="1:17">
      <c r="A1459" s="2" t="s">
        <v>74</v>
      </c>
      <c r="B1459" s="2" t="s">
        <v>3151</v>
      </c>
      <c r="C1459" s="2" t="s">
        <v>77</v>
      </c>
      <c r="D1459" s="6">
        <f>VLOOKUP($B1459,AR_AL,3,0)</f>
        <v>0</v>
      </c>
      <c r="E1459" s="6">
        <f>VLOOKUP($B1459,AR_AL,4,0)</f>
        <v>0</v>
      </c>
      <c r="F1459" s="6">
        <f>VLOOKUP($B1459,AR_AL,5,0)</f>
        <v>0</v>
      </c>
      <c r="G1459" s="6">
        <f>VLOOKUP($B1459,AR_AL,6,0)</f>
        <v>0</v>
      </c>
      <c r="H1459" s="6">
        <f>VLOOKUP($B1459,AR_AL,7,0)</f>
        <v>0</v>
      </c>
      <c r="I1459" s="6">
        <f>VLOOKUP($B1459,AR_AL,8,0)</f>
        <v>0</v>
      </c>
      <c r="J1459" s="6">
        <f>VLOOKUP($B1459,AR_AL,9,0)</f>
        <v>0</v>
      </c>
      <c r="K1459" s="6">
        <f>VLOOKUP($B1459,AR_AL,10,0)</f>
        <v>0</v>
      </c>
      <c r="L1459" s="6">
        <f>VLOOKUP($B1459,AR_AL,11,0)</f>
        <v>0</v>
      </c>
      <c r="M1459" s="6">
        <f>VLOOKUP($B1459,AR_AL,12,0)</f>
        <v>0</v>
      </c>
      <c r="N1459" s="6">
        <f>VLOOKUP($B1459,AR_AL,13,0)</f>
        <v>0</v>
      </c>
      <c r="O1459" s="6">
        <f>VLOOKUP($B1459,AR_AL,14,0)</f>
        <v>0</v>
      </c>
      <c r="P1459" s="6">
        <f>VLOOKUP($B1459,AR_AL,15,0)</f>
        <v>0</v>
      </c>
      <c r="Q1459" s="6">
        <f>VLOOKUP($B1459,AR_AL,16,0)</f>
        <v>0</v>
      </c>
    </row>
    <row r="1460" spans="1:17">
      <c r="A1460" s="2" t="s">
        <v>74</v>
      </c>
      <c r="B1460" s="2" t="s">
        <v>3153</v>
      </c>
      <c r="C1460" s="2" t="s">
        <v>77</v>
      </c>
      <c r="D1460" s="6">
        <f>VLOOKUP($B1460,AR_AL,3,0)</f>
        <v>0</v>
      </c>
      <c r="E1460" s="6">
        <f>VLOOKUP($B1460,AR_AL,4,0)</f>
        <v>0</v>
      </c>
      <c r="F1460" s="6">
        <f>VLOOKUP($B1460,AR_AL,5,0)</f>
        <v>0</v>
      </c>
      <c r="G1460" s="6">
        <f>VLOOKUP($B1460,AR_AL,6,0)</f>
        <v>0</v>
      </c>
      <c r="H1460" s="6">
        <f>VLOOKUP($B1460,AR_AL,7,0)</f>
        <v>0</v>
      </c>
      <c r="I1460" s="6">
        <f>VLOOKUP($B1460,AR_AL,8,0)</f>
        <v>0</v>
      </c>
      <c r="J1460" s="6">
        <f>VLOOKUP($B1460,AR_AL,9,0)</f>
        <v>0</v>
      </c>
      <c r="K1460" s="6">
        <f>VLOOKUP($B1460,AR_AL,10,0)</f>
        <v>0</v>
      </c>
      <c r="L1460" s="6">
        <f>VLOOKUP($B1460,AR_AL,11,0)</f>
        <v>0</v>
      </c>
      <c r="M1460" s="6">
        <f>VLOOKUP($B1460,AR_AL,12,0)</f>
        <v>0</v>
      </c>
      <c r="N1460" s="6">
        <f>VLOOKUP($B1460,AR_AL,13,0)</f>
        <v>0</v>
      </c>
      <c r="O1460" s="6">
        <f>VLOOKUP($B1460,AR_AL,14,0)</f>
        <v>0</v>
      </c>
      <c r="P1460" s="6">
        <f>VLOOKUP($B1460,AR_AL,15,0)</f>
        <v>0</v>
      </c>
      <c r="Q1460" s="6">
        <f>VLOOKUP($B1460,AR_AL,16,0)</f>
        <v>0</v>
      </c>
    </row>
    <row r="1461" spans="1:17">
      <c r="A1461" s="2" t="s">
        <v>74</v>
      </c>
      <c r="B1461" s="2" t="s">
        <v>3161</v>
      </c>
      <c r="C1461" s="2" t="s">
        <v>77</v>
      </c>
      <c r="D1461" s="6">
        <f>VLOOKUP($B1461,AR_AL,3,0)</f>
        <v>0</v>
      </c>
      <c r="E1461" s="6">
        <f>VLOOKUP($B1461,AR_AL,4,0)</f>
        <v>0</v>
      </c>
      <c r="F1461" s="6">
        <f>VLOOKUP($B1461,AR_AL,5,0)</f>
        <v>0</v>
      </c>
      <c r="G1461" s="6">
        <f>VLOOKUP($B1461,AR_AL,6,0)</f>
        <v>0</v>
      </c>
      <c r="H1461" s="6">
        <f>VLOOKUP($B1461,AR_AL,7,0)</f>
        <v>0</v>
      </c>
      <c r="I1461" s="6">
        <f>VLOOKUP($B1461,AR_AL,8,0)</f>
        <v>0</v>
      </c>
      <c r="J1461" s="6">
        <f>VLOOKUP($B1461,AR_AL,9,0)</f>
        <v>0</v>
      </c>
      <c r="K1461" s="6">
        <f>VLOOKUP($B1461,AR_AL,10,0)</f>
        <v>0</v>
      </c>
      <c r="L1461" s="6">
        <f>VLOOKUP($B1461,AR_AL,11,0)</f>
        <v>0</v>
      </c>
      <c r="M1461" s="6">
        <f>VLOOKUP($B1461,AR_AL,12,0)</f>
        <v>0</v>
      </c>
      <c r="N1461" s="6">
        <f>VLOOKUP($B1461,AR_AL,13,0)</f>
        <v>0</v>
      </c>
      <c r="O1461" s="6">
        <f>VLOOKUP($B1461,AR_AL,14,0)</f>
        <v>0</v>
      </c>
      <c r="P1461" s="6">
        <f>VLOOKUP($B1461,AR_AL,15,0)</f>
        <v>0</v>
      </c>
      <c r="Q1461" s="6">
        <f>VLOOKUP($B1461,AR_AL,16,0)</f>
        <v>0</v>
      </c>
    </row>
    <row r="1462" spans="1:17">
      <c r="A1462" s="2" t="s">
        <v>74</v>
      </c>
      <c r="B1462" s="2" t="s">
        <v>3190</v>
      </c>
      <c r="C1462" s="2" t="s">
        <v>77</v>
      </c>
      <c r="D1462" s="6">
        <f>VLOOKUP($B1462,AR_AL,3,0)</f>
        <v>0</v>
      </c>
      <c r="E1462" s="6">
        <f>VLOOKUP($B1462,AR_AL,4,0)</f>
        <v>0</v>
      </c>
      <c r="F1462" s="6">
        <f>VLOOKUP($B1462,AR_AL,5,0)</f>
        <v>0</v>
      </c>
      <c r="G1462" s="6">
        <f>VLOOKUP($B1462,AR_AL,6,0)</f>
        <v>0</v>
      </c>
      <c r="H1462" s="6">
        <f>VLOOKUP($B1462,AR_AL,7,0)</f>
        <v>0</v>
      </c>
      <c r="I1462" s="6">
        <f>VLOOKUP($B1462,AR_AL,8,0)</f>
        <v>0</v>
      </c>
      <c r="J1462" s="6">
        <f>VLOOKUP($B1462,AR_AL,9,0)</f>
        <v>0</v>
      </c>
      <c r="K1462" s="6">
        <f>VLOOKUP($B1462,AR_AL,10,0)</f>
        <v>0</v>
      </c>
      <c r="L1462" s="6">
        <f>VLOOKUP($B1462,AR_AL,11,0)</f>
        <v>0</v>
      </c>
      <c r="M1462" s="6">
        <f>VLOOKUP($B1462,AR_AL,12,0)</f>
        <v>0</v>
      </c>
      <c r="N1462" s="6">
        <f>VLOOKUP($B1462,AR_AL,13,0)</f>
        <v>0</v>
      </c>
      <c r="O1462" s="6">
        <f>VLOOKUP($B1462,AR_AL,14,0)</f>
        <v>0</v>
      </c>
      <c r="P1462" s="6">
        <f>VLOOKUP($B1462,AR_AL,15,0)</f>
        <v>0</v>
      </c>
      <c r="Q1462" s="6">
        <f>VLOOKUP($B1462,AR_AL,16,0)</f>
        <v>0</v>
      </c>
    </row>
    <row r="1463" spans="1:17">
      <c r="A1463" s="2" t="s">
        <v>0</v>
      </c>
      <c r="B1463" s="2" t="s">
        <v>1</v>
      </c>
      <c r="C1463" s="2" t="s">
        <v>3</v>
      </c>
      <c r="D1463" s="6">
        <f>VLOOKUP($B1463,AR_AL,3,0)</f>
        <v>0</v>
      </c>
      <c r="E1463" s="6">
        <f>VLOOKUP($B1463,AR_AL,4,0)</f>
        <v>0</v>
      </c>
      <c r="F1463" s="6">
        <f>VLOOKUP($B1463,AR_AL,5,0)</f>
        <v>0</v>
      </c>
      <c r="G1463" s="6">
        <f>VLOOKUP($B1463,AR_AL,6,0)</f>
        <v>0</v>
      </c>
      <c r="H1463" s="6">
        <f>VLOOKUP($B1463,AR_AL,7,0)</f>
        <v>0</v>
      </c>
      <c r="I1463" s="6">
        <f>VLOOKUP($B1463,AR_AL,8,0)</f>
        <v>0</v>
      </c>
      <c r="J1463" s="6">
        <f>VLOOKUP($B1463,AR_AL,9,0)</f>
        <v>0</v>
      </c>
      <c r="K1463" s="6">
        <f>VLOOKUP($B1463,AR_AL,10,0)</f>
        <v>0</v>
      </c>
      <c r="L1463" s="6">
        <f>VLOOKUP($B1463,AR_AL,11,0)</f>
        <v>0</v>
      </c>
      <c r="M1463" s="6">
        <f>VLOOKUP($B1463,AR_AL,12,0)</f>
        <v>0</v>
      </c>
      <c r="N1463" s="6">
        <f>VLOOKUP($B1463,AR_AL,13,0)</f>
        <v>0</v>
      </c>
      <c r="O1463" s="6">
        <f>VLOOKUP($B1463,AR_AL,14,0)</f>
        <v>0</v>
      </c>
      <c r="P1463" s="6">
        <f>VLOOKUP($B1463,AR_AL,15,0)</f>
        <v>0</v>
      </c>
      <c r="Q1463" s="6">
        <f>VLOOKUP($B1463,AR_AL,16,0)</f>
        <v>0</v>
      </c>
    </row>
    <row r="1464" spans="1:17">
      <c r="A1464" s="2" t="s">
        <v>0</v>
      </c>
      <c r="B1464" s="2" t="s">
        <v>7</v>
      </c>
      <c r="C1464" s="2" t="s">
        <v>3</v>
      </c>
      <c r="D1464" s="6">
        <f>VLOOKUP($B1464,AR_AL,3,0)</f>
        <v>0</v>
      </c>
      <c r="E1464" s="6">
        <f>VLOOKUP($B1464,AR_AL,4,0)</f>
        <v>0</v>
      </c>
      <c r="F1464" s="6">
        <f>VLOOKUP($B1464,AR_AL,5,0)</f>
        <v>0</v>
      </c>
      <c r="G1464" s="6">
        <f>VLOOKUP($B1464,AR_AL,6,0)</f>
        <v>0</v>
      </c>
      <c r="H1464" s="6">
        <f>VLOOKUP($B1464,AR_AL,7,0)</f>
        <v>0</v>
      </c>
      <c r="I1464" s="6">
        <f>VLOOKUP($B1464,AR_AL,8,0)</f>
        <v>0</v>
      </c>
      <c r="J1464" s="6">
        <f>VLOOKUP($B1464,AR_AL,9,0)</f>
        <v>0</v>
      </c>
      <c r="K1464" s="6">
        <f>VLOOKUP($B1464,AR_AL,10,0)</f>
        <v>0</v>
      </c>
      <c r="L1464" s="6">
        <f>VLOOKUP($B1464,AR_AL,11,0)</f>
        <v>0</v>
      </c>
      <c r="M1464" s="6">
        <f>VLOOKUP($B1464,AR_AL,12,0)</f>
        <v>0</v>
      </c>
      <c r="N1464" s="6">
        <f>VLOOKUP($B1464,AR_AL,13,0)</f>
        <v>0</v>
      </c>
      <c r="O1464" s="6">
        <f>VLOOKUP($B1464,AR_AL,14,0)</f>
        <v>0</v>
      </c>
      <c r="P1464" s="6">
        <f>VLOOKUP($B1464,AR_AL,15,0)</f>
        <v>0</v>
      </c>
      <c r="Q1464" s="6">
        <f>VLOOKUP($B1464,AR_AL,16,0)</f>
        <v>0</v>
      </c>
    </row>
    <row r="1465" spans="1:17">
      <c r="A1465" s="2" t="s">
        <v>0</v>
      </c>
      <c r="B1465" s="2" t="s">
        <v>12</v>
      </c>
      <c r="C1465" s="2" t="s">
        <v>3</v>
      </c>
      <c r="D1465" s="6">
        <f>VLOOKUP($B1465,AR_AL,3,0)</f>
        <v>0</v>
      </c>
      <c r="E1465" s="6">
        <f>VLOOKUP($B1465,AR_AL,4,0)</f>
        <v>0</v>
      </c>
      <c r="F1465" s="6">
        <f>VLOOKUP($B1465,AR_AL,5,0)</f>
        <v>0</v>
      </c>
      <c r="G1465" s="6">
        <f>VLOOKUP($B1465,AR_AL,6,0)</f>
        <v>0</v>
      </c>
      <c r="H1465" s="6">
        <f>VLOOKUP($B1465,AR_AL,7,0)</f>
        <v>0</v>
      </c>
      <c r="I1465" s="6">
        <f>VLOOKUP($B1465,AR_AL,8,0)</f>
        <v>0</v>
      </c>
      <c r="J1465" s="6">
        <f>VLOOKUP($B1465,AR_AL,9,0)</f>
        <v>0</v>
      </c>
      <c r="K1465" s="6">
        <f>VLOOKUP($B1465,AR_AL,10,0)</f>
        <v>0</v>
      </c>
      <c r="L1465" s="6">
        <f>VLOOKUP($B1465,AR_AL,11,0)</f>
        <v>0</v>
      </c>
      <c r="M1465" s="6">
        <f>VLOOKUP($B1465,AR_AL,12,0)</f>
        <v>0</v>
      </c>
      <c r="N1465" s="6">
        <f>VLOOKUP($B1465,AR_AL,13,0)</f>
        <v>0</v>
      </c>
      <c r="O1465" s="6">
        <f>VLOOKUP($B1465,AR_AL,14,0)</f>
        <v>0</v>
      </c>
      <c r="P1465" s="6">
        <f>VLOOKUP($B1465,AR_AL,15,0)</f>
        <v>0</v>
      </c>
      <c r="Q1465" s="6">
        <f>VLOOKUP($B1465,AR_AL,16,0)</f>
        <v>0</v>
      </c>
    </row>
    <row r="1466" spans="1:17">
      <c r="A1466" s="2" t="s">
        <v>0</v>
      </c>
      <c r="B1466" s="2" t="s">
        <v>19</v>
      </c>
      <c r="C1466" s="2" t="s">
        <v>3</v>
      </c>
      <c r="D1466" s="6">
        <f>VLOOKUP($B1466,AR_AL,3,0)</f>
        <v>0</v>
      </c>
      <c r="E1466" s="6">
        <f>VLOOKUP($B1466,AR_AL,4,0)</f>
        <v>0</v>
      </c>
      <c r="F1466" s="6">
        <f>VLOOKUP($B1466,AR_AL,5,0)</f>
        <v>0</v>
      </c>
      <c r="G1466" s="6">
        <f>VLOOKUP($B1466,AR_AL,6,0)</f>
        <v>0</v>
      </c>
      <c r="H1466" s="6">
        <f>VLOOKUP($B1466,AR_AL,7,0)</f>
        <v>0</v>
      </c>
      <c r="I1466" s="6">
        <f>VLOOKUP($B1466,AR_AL,8,0)</f>
        <v>0</v>
      </c>
      <c r="J1466" s="6">
        <f>VLOOKUP($B1466,AR_AL,9,0)</f>
        <v>0</v>
      </c>
      <c r="K1466" s="6">
        <f>VLOOKUP($B1466,AR_AL,10,0)</f>
        <v>0</v>
      </c>
      <c r="L1466" s="6">
        <f>VLOOKUP($B1466,AR_AL,11,0)</f>
        <v>0</v>
      </c>
      <c r="M1466" s="6">
        <f>VLOOKUP($B1466,AR_AL,12,0)</f>
        <v>0</v>
      </c>
      <c r="N1466" s="6">
        <f>VLOOKUP($B1466,AR_AL,13,0)</f>
        <v>0</v>
      </c>
      <c r="O1466" s="6">
        <f>VLOOKUP($B1466,AR_AL,14,0)</f>
        <v>0</v>
      </c>
      <c r="P1466" s="6">
        <f>VLOOKUP($B1466,AR_AL,15,0)</f>
        <v>0</v>
      </c>
      <c r="Q1466" s="6">
        <f>VLOOKUP($B1466,AR_AL,16,0)</f>
        <v>0</v>
      </c>
    </row>
    <row r="1467" spans="1:17">
      <c r="A1467" s="2" t="s">
        <v>0</v>
      </c>
      <c r="B1467" s="2" t="s">
        <v>29</v>
      </c>
      <c r="C1467" s="2" t="s">
        <v>3</v>
      </c>
      <c r="D1467" s="6">
        <f>VLOOKUP($B1467,AR_AL,3,0)</f>
        <v>0</v>
      </c>
      <c r="E1467" s="6">
        <f>VLOOKUP($B1467,AR_AL,4,0)</f>
        <v>0</v>
      </c>
      <c r="F1467" s="6">
        <f>VLOOKUP($B1467,AR_AL,5,0)</f>
        <v>0</v>
      </c>
      <c r="G1467" s="6">
        <f>VLOOKUP($B1467,AR_AL,6,0)</f>
        <v>0</v>
      </c>
      <c r="H1467" s="6">
        <f>VLOOKUP($B1467,AR_AL,7,0)</f>
        <v>0</v>
      </c>
      <c r="I1467" s="6">
        <f>VLOOKUP($B1467,AR_AL,8,0)</f>
        <v>0</v>
      </c>
      <c r="J1467" s="6">
        <f>VLOOKUP($B1467,AR_AL,9,0)</f>
        <v>0</v>
      </c>
      <c r="K1467" s="6">
        <f>VLOOKUP($B1467,AR_AL,10,0)</f>
        <v>0</v>
      </c>
      <c r="L1467" s="6">
        <f>VLOOKUP($B1467,AR_AL,11,0)</f>
        <v>0</v>
      </c>
      <c r="M1467" s="6">
        <f>VLOOKUP($B1467,AR_AL,12,0)</f>
        <v>0</v>
      </c>
      <c r="N1467" s="6">
        <f>VLOOKUP($B1467,AR_AL,13,0)</f>
        <v>0</v>
      </c>
      <c r="O1467" s="6">
        <f>VLOOKUP($B1467,AR_AL,14,0)</f>
        <v>0</v>
      </c>
      <c r="P1467" s="6">
        <f>VLOOKUP($B1467,AR_AL,15,0)</f>
        <v>0</v>
      </c>
      <c r="Q1467" s="6">
        <f>VLOOKUP($B1467,AR_AL,16,0)</f>
        <v>0</v>
      </c>
    </row>
    <row r="1468" spans="1:17">
      <c r="A1468" s="2" t="s">
        <v>0</v>
      </c>
      <c r="B1468" s="2" t="s">
        <v>34</v>
      </c>
      <c r="C1468" s="2" t="s">
        <v>3</v>
      </c>
      <c r="D1468" s="6">
        <f>VLOOKUP($B1468,AR_AL,3,0)</f>
        <v>0</v>
      </c>
      <c r="E1468" s="6">
        <f>VLOOKUP($B1468,AR_AL,4,0)</f>
        <v>0</v>
      </c>
      <c r="F1468" s="6">
        <f>VLOOKUP($B1468,AR_AL,5,0)</f>
        <v>0</v>
      </c>
      <c r="G1468" s="6">
        <f>VLOOKUP($B1468,AR_AL,6,0)</f>
        <v>0</v>
      </c>
      <c r="H1468" s="6">
        <f>VLOOKUP($B1468,AR_AL,7,0)</f>
        <v>0</v>
      </c>
      <c r="I1468" s="6">
        <f>VLOOKUP($B1468,AR_AL,8,0)</f>
        <v>0</v>
      </c>
      <c r="J1468" s="6">
        <f>VLOOKUP($B1468,AR_AL,9,0)</f>
        <v>0</v>
      </c>
      <c r="K1468" s="6">
        <f>VLOOKUP($B1468,AR_AL,10,0)</f>
        <v>0</v>
      </c>
      <c r="L1468" s="6">
        <f>VLOOKUP($B1468,AR_AL,11,0)</f>
        <v>0</v>
      </c>
      <c r="M1468" s="6">
        <f>VLOOKUP($B1468,AR_AL,12,0)</f>
        <v>0</v>
      </c>
      <c r="N1468" s="6">
        <f>VLOOKUP($B1468,AR_AL,13,0)</f>
        <v>0</v>
      </c>
      <c r="O1468" s="6">
        <f>VLOOKUP($B1468,AR_AL,14,0)</f>
        <v>0</v>
      </c>
      <c r="P1468" s="6">
        <f>VLOOKUP($B1468,AR_AL,15,0)</f>
        <v>0</v>
      </c>
      <c r="Q1468" s="6">
        <f>VLOOKUP($B1468,AR_AL,16,0)</f>
        <v>0</v>
      </c>
    </row>
    <row r="1469" spans="1:17">
      <c r="A1469" s="2" t="s">
        <v>0</v>
      </c>
      <c r="B1469" s="2" t="s">
        <v>39</v>
      </c>
      <c r="C1469" s="2" t="s">
        <v>3</v>
      </c>
      <c r="D1469" s="6">
        <f>VLOOKUP($B1469,AR_AL,3,0)</f>
        <v>0</v>
      </c>
      <c r="E1469" s="6">
        <f>VLOOKUP($B1469,AR_AL,4,0)</f>
        <v>0</v>
      </c>
      <c r="F1469" s="6">
        <f>VLOOKUP($B1469,AR_AL,5,0)</f>
        <v>0</v>
      </c>
      <c r="G1469" s="6">
        <f>VLOOKUP($B1469,AR_AL,6,0)</f>
        <v>0</v>
      </c>
      <c r="H1469" s="6">
        <f>VLOOKUP($B1469,AR_AL,7,0)</f>
        <v>0</v>
      </c>
      <c r="I1469" s="6">
        <f>VLOOKUP($B1469,AR_AL,8,0)</f>
        <v>0</v>
      </c>
      <c r="J1469" s="6">
        <f>VLOOKUP($B1469,AR_AL,9,0)</f>
        <v>0</v>
      </c>
      <c r="K1469" s="6">
        <f>VLOOKUP($B1469,AR_AL,10,0)</f>
        <v>0</v>
      </c>
      <c r="L1469" s="6">
        <f>VLOOKUP($B1469,AR_AL,11,0)</f>
        <v>0</v>
      </c>
      <c r="M1469" s="6">
        <f>VLOOKUP($B1469,AR_AL,12,0)</f>
        <v>0</v>
      </c>
      <c r="N1469" s="6">
        <f>VLOOKUP($B1469,AR_AL,13,0)</f>
        <v>0</v>
      </c>
      <c r="O1469" s="6">
        <f>VLOOKUP($B1469,AR_AL,14,0)</f>
        <v>0</v>
      </c>
      <c r="P1469" s="6">
        <f>VLOOKUP($B1469,AR_AL,15,0)</f>
        <v>0</v>
      </c>
      <c r="Q1469" s="6">
        <f>VLOOKUP($B1469,AR_AL,16,0)</f>
        <v>0</v>
      </c>
    </row>
    <row r="1470" spans="1:17">
      <c r="A1470" s="2" t="s">
        <v>0</v>
      </c>
      <c r="B1470" s="2" t="s">
        <v>42</v>
      </c>
      <c r="C1470" s="2" t="s">
        <v>3</v>
      </c>
      <c r="D1470" s="6">
        <f>VLOOKUP($B1470,AR_AL,3,0)</f>
        <v>0</v>
      </c>
      <c r="E1470" s="6">
        <f>VLOOKUP($B1470,AR_AL,4,0)</f>
        <v>0</v>
      </c>
      <c r="F1470" s="6">
        <f>VLOOKUP($B1470,AR_AL,5,0)</f>
        <v>0</v>
      </c>
      <c r="G1470" s="6">
        <f>VLOOKUP($B1470,AR_AL,6,0)</f>
        <v>0</v>
      </c>
      <c r="H1470" s="6">
        <f>VLOOKUP($B1470,AR_AL,7,0)</f>
        <v>0</v>
      </c>
      <c r="I1470" s="6">
        <f>VLOOKUP($B1470,AR_AL,8,0)</f>
        <v>0</v>
      </c>
      <c r="J1470" s="6">
        <f>VLOOKUP($B1470,AR_AL,9,0)</f>
        <v>0</v>
      </c>
      <c r="K1470" s="6">
        <f>VLOOKUP($B1470,AR_AL,10,0)</f>
        <v>0</v>
      </c>
      <c r="L1470" s="6">
        <f>VLOOKUP($B1470,AR_AL,11,0)</f>
        <v>0</v>
      </c>
      <c r="M1470" s="6">
        <f>VLOOKUP($B1470,AR_AL,12,0)</f>
        <v>0</v>
      </c>
      <c r="N1470" s="6">
        <f>VLOOKUP($B1470,AR_AL,13,0)</f>
        <v>0</v>
      </c>
      <c r="O1470" s="6">
        <f>VLOOKUP($B1470,AR_AL,14,0)</f>
        <v>0</v>
      </c>
      <c r="P1470" s="6">
        <f>VLOOKUP($B1470,AR_AL,15,0)</f>
        <v>0</v>
      </c>
      <c r="Q1470" s="6">
        <f>VLOOKUP($B1470,AR_AL,16,0)</f>
        <v>0</v>
      </c>
    </row>
    <row r="1471" spans="1:17">
      <c r="A1471" s="2" t="s">
        <v>0</v>
      </c>
      <c r="B1471" s="2" t="s">
        <v>44</v>
      </c>
      <c r="C1471" s="2" t="s">
        <v>3</v>
      </c>
      <c r="D1471" s="6">
        <f>VLOOKUP($B1471,AR_AL,3,0)</f>
        <v>0</v>
      </c>
      <c r="E1471" s="6">
        <f>VLOOKUP($B1471,AR_AL,4,0)</f>
        <v>0</v>
      </c>
      <c r="F1471" s="6">
        <f>VLOOKUP($B1471,AR_AL,5,0)</f>
        <v>0</v>
      </c>
      <c r="G1471" s="6">
        <f>VLOOKUP($B1471,AR_AL,6,0)</f>
        <v>0</v>
      </c>
      <c r="H1471" s="6">
        <f>VLOOKUP($B1471,AR_AL,7,0)</f>
        <v>0</v>
      </c>
      <c r="I1471" s="6">
        <f>VLOOKUP($B1471,AR_AL,8,0)</f>
        <v>0</v>
      </c>
      <c r="J1471" s="6">
        <f>VLOOKUP($B1471,AR_AL,9,0)</f>
        <v>0</v>
      </c>
      <c r="K1471" s="6">
        <f>VLOOKUP($B1471,AR_AL,10,0)</f>
        <v>0</v>
      </c>
      <c r="L1471" s="6">
        <f>VLOOKUP($B1471,AR_AL,11,0)</f>
        <v>0</v>
      </c>
      <c r="M1471" s="6">
        <f>VLOOKUP($B1471,AR_AL,12,0)</f>
        <v>0</v>
      </c>
      <c r="N1471" s="6">
        <f>VLOOKUP($B1471,AR_AL,13,0)</f>
        <v>0</v>
      </c>
      <c r="O1471" s="6">
        <f>VLOOKUP($B1471,AR_AL,14,0)</f>
        <v>0</v>
      </c>
      <c r="P1471" s="6">
        <f>VLOOKUP($B1471,AR_AL,15,0)</f>
        <v>0</v>
      </c>
      <c r="Q1471" s="6">
        <f>VLOOKUP($B1471,AR_AL,16,0)</f>
        <v>0</v>
      </c>
    </row>
    <row r="1472" spans="1:17">
      <c r="A1472" s="2" t="s">
        <v>0</v>
      </c>
      <c r="B1472" s="2" t="s">
        <v>47</v>
      </c>
      <c r="C1472" s="2" t="s">
        <v>3</v>
      </c>
      <c r="D1472" s="6">
        <f>VLOOKUP($B1472,AR_AL,3,0)</f>
        <v>0</v>
      </c>
      <c r="E1472" s="6">
        <f>VLOOKUP($B1472,AR_AL,4,0)</f>
        <v>0</v>
      </c>
      <c r="F1472" s="6">
        <f>VLOOKUP($B1472,AR_AL,5,0)</f>
        <v>0</v>
      </c>
      <c r="G1472" s="6">
        <f>VLOOKUP($B1472,AR_AL,6,0)</f>
        <v>0</v>
      </c>
      <c r="H1472" s="6">
        <f>VLOOKUP($B1472,AR_AL,7,0)</f>
        <v>0</v>
      </c>
      <c r="I1472" s="6">
        <f>VLOOKUP($B1472,AR_AL,8,0)</f>
        <v>0</v>
      </c>
      <c r="J1472" s="6">
        <f>VLOOKUP($B1472,AR_AL,9,0)</f>
        <v>0</v>
      </c>
      <c r="K1472" s="6">
        <f>VLOOKUP($B1472,AR_AL,10,0)</f>
        <v>0</v>
      </c>
      <c r="L1472" s="6">
        <f>VLOOKUP($B1472,AR_AL,11,0)</f>
        <v>0</v>
      </c>
      <c r="M1472" s="6">
        <f>VLOOKUP($B1472,AR_AL,12,0)</f>
        <v>0</v>
      </c>
      <c r="N1472" s="6">
        <f>VLOOKUP($B1472,AR_AL,13,0)</f>
        <v>0</v>
      </c>
      <c r="O1472" s="6">
        <f>VLOOKUP($B1472,AR_AL,14,0)</f>
        <v>0</v>
      </c>
      <c r="P1472" s="6">
        <f>VLOOKUP($B1472,AR_AL,15,0)</f>
        <v>0</v>
      </c>
      <c r="Q1472" s="6">
        <f>VLOOKUP($B1472,AR_AL,16,0)</f>
        <v>0</v>
      </c>
    </row>
    <row r="1473" spans="1:17">
      <c r="A1473" s="2" t="s">
        <v>0</v>
      </c>
      <c r="B1473" s="2" t="s">
        <v>50</v>
      </c>
      <c r="C1473" s="2" t="s">
        <v>3</v>
      </c>
      <c r="D1473" s="6">
        <f>VLOOKUP($B1473,AR_AL,3,0)</f>
        <v>0</v>
      </c>
      <c r="E1473" s="6">
        <f>VLOOKUP($B1473,AR_AL,4,0)</f>
        <v>0</v>
      </c>
      <c r="F1473" s="6">
        <f>VLOOKUP($B1473,AR_AL,5,0)</f>
        <v>0</v>
      </c>
      <c r="G1473" s="6">
        <f>VLOOKUP($B1473,AR_AL,6,0)</f>
        <v>0</v>
      </c>
      <c r="H1473" s="6">
        <f>VLOOKUP($B1473,AR_AL,7,0)</f>
        <v>0</v>
      </c>
      <c r="I1473" s="6">
        <f>VLOOKUP($B1473,AR_AL,8,0)</f>
        <v>0</v>
      </c>
      <c r="J1473" s="6">
        <f>VLOOKUP($B1473,AR_AL,9,0)</f>
        <v>0</v>
      </c>
      <c r="K1473" s="6">
        <f>VLOOKUP($B1473,AR_AL,10,0)</f>
        <v>0</v>
      </c>
      <c r="L1473" s="6">
        <f>VLOOKUP($B1473,AR_AL,11,0)</f>
        <v>0</v>
      </c>
      <c r="M1473" s="6">
        <f>VLOOKUP($B1473,AR_AL,12,0)</f>
        <v>0</v>
      </c>
      <c r="N1473" s="6">
        <f>VLOOKUP($B1473,AR_AL,13,0)</f>
        <v>0</v>
      </c>
      <c r="O1473" s="6">
        <f>VLOOKUP($B1473,AR_AL,14,0)</f>
        <v>0</v>
      </c>
      <c r="P1473" s="6">
        <f>VLOOKUP($B1473,AR_AL,15,0)</f>
        <v>0</v>
      </c>
      <c r="Q1473" s="6">
        <f>VLOOKUP($B1473,AR_AL,16,0)</f>
        <v>0</v>
      </c>
    </row>
    <row r="1474" spans="1:17">
      <c r="A1474" s="2" t="s">
        <v>0</v>
      </c>
      <c r="B1474" s="2" t="s">
        <v>52</v>
      </c>
      <c r="C1474" s="2" t="s">
        <v>3</v>
      </c>
      <c r="D1474" s="6">
        <f>VLOOKUP($B1474,AR_AL,3,0)</f>
        <v>0</v>
      </c>
      <c r="E1474" s="6">
        <f>VLOOKUP($B1474,AR_AL,4,0)</f>
        <v>0</v>
      </c>
      <c r="F1474" s="6">
        <f>VLOOKUP($B1474,AR_AL,5,0)</f>
        <v>0</v>
      </c>
      <c r="G1474" s="6">
        <f>VLOOKUP($B1474,AR_AL,6,0)</f>
        <v>0</v>
      </c>
      <c r="H1474" s="6">
        <f>VLOOKUP($B1474,AR_AL,7,0)</f>
        <v>0</v>
      </c>
      <c r="I1474" s="6">
        <f>VLOOKUP($B1474,AR_AL,8,0)</f>
        <v>0</v>
      </c>
      <c r="J1474" s="6">
        <f>VLOOKUP($B1474,AR_AL,9,0)</f>
        <v>0</v>
      </c>
      <c r="K1474" s="6">
        <f>VLOOKUP($B1474,AR_AL,10,0)</f>
        <v>0</v>
      </c>
      <c r="L1474" s="6">
        <f>VLOOKUP($B1474,AR_AL,11,0)</f>
        <v>0</v>
      </c>
      <c r="M1474" s="6">
        <f>VLOOKUP($B1474,AR_AL,12,0)</f>
        <v>0</v>
      </c>
      <c r="N1474" s="6">
        <f>VLOOKUP($B1474,AR_AL,13,0)</f>
        <v>0</v>
      </c>
      <c r="O1474" s="6">
        <f>VLOOKUP($B1474,AR_AL,14,0)</f>
        <v>0</v>
      </c>
      <c r="P1474" s="6">
        <f>VLOOKUP($B1474,AR_AL,15,0)</f>
        <v>0</v>
      </c>
      <c r="Q1474" s="6">
        <f>VLOOKUP($B1474,AR_AL,16,0)</f>
        <v>0</v>
      </c>
    </row>
    <row r="1475" spans="1:17">
      <c r="A1475" s="2" t="s">
        <v>0</v>
      </c>
      <c r="B1475" s="2" t="s">
        <v>55</v>
      </c>
      <c r="C1475" s="2" t="s">
        <v>3</v>
      </c>
      <c r="D1475" s="6">
        <f>VLOOKUP($B1475,AR_AL,3,0)</f>
        <v>0</v>
      </c>
      <c r="E1475" s="6">
        <f>VLOOKUP($B1475,AR_AL,4,0)</f>
        <v>0</v>
      </c>
      <c r="F1475" s="6">
        <f>VLOOKUP($B1475,AR_AL,5,0)</f>
        <v>0</v>
      </c>
      <c r="G1475" s="6">
        <f>VLOOKUP($B1475,AR_AL,6,0)</f>
        <v>0</v>
      </c>
      <c r="H1475" s="6">
        <f>VLOOKUP($B1475,AR_AL,7,0)</f>
        <v>0</v>
      </c>
      <c r="I1475" s="6">
        <f>VLOOKUP($B1475,AR_AL,8,0)</f>
        <v>0</v>
      </c>
      <c r="J1475" s="6">
        <f>VLOOKUP($B1475,AR_AL,9,0)</f>
        <v>0</v>
      </c>
      <c r="K1475" s="6">
        <f>VLOOKUP($B1475,AR_AL,10,0)</f>
        <v>0</v>
      </c>
      <c r="L1475" s="6">
        <f>VLOOKUP($B1475,AR_AL,11,0)</f>
        <v>0</v>
      </c>
      <c r="M1475" s="6">
        <f>VLOOKUP($B1475,AR_AL,12,0)</f>
        <v>0</v>
      </c>
      <c r="N1475" s="6">
        <f>VLOOKUP($B1475,AR_AL,13,0)</f>
        <v>0</v>
      </c>
      <c r="O1475" s="6">
        <f>VLOOKUP($B1475,AR_AL,14,0)</f>
        <v>0</v>
      </c>
      <c r="P1475" s="6">
        <f>VLOOKUP($B1475,AR_AL,15,0)</f>
        <v>0</v>
      </c>
      <c r="Q1475" s="6">
        <f>VLOOKUP($B1475,AR_AL,16,0)</f>
        <v>0</v>
      </c>
    </row>
    <row r="1476" spans="1:17">
      <c r="A1476" s="2" t="s">
        <v>0</v>
      </c>
      <c r="B1476" s="2" t="s">
        <v>57</v>
      </c>
      <c r="C1476" s="2" t="s">
        <v>3</v>
      </c>
      <c r="D1476" s="6" t="e">
        <f>VLOOKUP($B1476,AR_AL,3,0)</f>
        <v>#N/A</v>
      </c>
      <c r="E1476" s="6" t="e">
        <f>VLOOKUP($B1476,AR_AL,4,0)</f>
        <v>#N/A</v>
      </c>
      <c r="F1476" s="6" t="e">
        <f>VLOOKUP($B1476,AR_AL,5,0)</f>
        <v>#N/A</v>
      </c>
      <c r="G1476" s="6" t="e">
        <f>VLOOKUP($B1476,AR_AL,6,0)</f>
        <v>#N/A</v>
      </c>
      <c r="H1476" s="6" t="e">
        <f>VLOOKUP($B1476,AR_AL,7,0)</f>
        <v>#N/A</v>
      </c>
      <c r="I1476" s="6" t="e">
        <f>VLOOKUP($B1476,AR_AL,8,0)</f>
        <v>#N/A</v>
      </c>
      <c r="J1476" s="6" t="e">
        <f>VLOOKUP($B1476,AR_AL,9,0)</f>
        <v>#N/A</v>
      </c>
      <c r="K1476" s="6" t="e">
        <f>VLOOKUP($B1476,AR_AL,10,0)</f>
        <v>#N/A</v>
      </c>
      <c r="L1476" s="6" t="e">
        <f>VLOOKUP($B1476,AR_AL,11,0)</f>
        <v>#N/A</v>
      </c>
      <c r="M1476" s="6" t="e">
        <f>VLOOKUP($B1476,AR_AL,12,0)</f>
        <v>#N/A</v>
      </c>
      <c r="N1476" s="6" t="e">
        <f>VLOOKUP($B1476,AR_AL,13,0)</f>
        <v>#N/A</v>
      </c>
      <c r="O1476" s="6" t="e">
        <f>VLOOKUP($B1476,AR_AL,14,0)</f>
        <v>#N/A</v>
      </c>
      <c r="P1476" s="6" t="e">
        <f>VLOOKUP($B1476,AR_AL,15,0)</f>
        <v>#N/A</v>
      </c>
      <c r="Q1476" s="6" t="e">
        <f>VLOOKUP($B1476,AR_AL,16,0)</f>
        <v>#N/A</v>
      </c>
    </row>
    <row r="1477" spans="1:17">
      <c r="A1477" s="2" t="s">
        <v>0</v>
      </c>
      <c r="B1477" s="2" t="s">
        <v>58</v>
      </c>
      <c r="C1477" s="2" t="s">
        <v>3</v>
      </c>
      <c r="D1477" s="6">
        <f>VLOOKUP($B1477,AR_AL,3,0)</f>
        <v>0</v>
      </c>
      <c r="E1477" s="6">
        <f>VLOOKUP($B1477,AR_AL,4,0)</f>
        <v>0</v>
      </c>
      <c r="F1477" s="6">
        <f>VLOOKUP($B1477,AR_AL,5,0)</f>
        <v>0</v>
      </c>
      <c r="G1477" s="6">
        <f>VLOOKUP($B1477,AR_AL,6,0)</f>
        <v>0</v>
      </c>
      <c r="H1477" s="6">
        <f>VLOOKUP($B1477,AR_AL,7,0)</f>
        <v>0</v>
      </c>
      <c r="I1477" s="6">
        <f>VLOOKUP($B1477,AR_AL,8,0)</f>
        <v>0</v>
      </c>
      <c r="J1477" s="6">
        <f>VLOOKUP($B1477,AR_AL,9,0)</f>
        <v>0</v>
      </c>
      <c r="K1477" s="6">
        <f>VLOOKUP($B1477,AR_AL,10,0)</f>
        <v>0</v>
      </c>
      <c r="L1477" s="6">
        <f>VLOOKUP($B1477,AR_AL,11,0)</f>
        <v>0</v>
      </c>
      <c r="M1477" s="6">
        <f>VLOOKUP($B1477,AR_AL,12,0)</f>
        <v>0</v>
      </c>
      <c r="N1477" s="6">
        <f>VLOOKUP($B1477,AR_AL,13,0)</f>
        <v>0</v>
      </c>
      <c r="O1477" s="6">
        <f>VLOOKUP($B1477,AR_AL,14,0)</f>
        <v>0</v>
      </c>
      <c r="P1477" s="6">
        <f>VLOOKUP($B1477,AR_AL,15,0)</f>
        <v>0</v>
      </c>
      <c r="Q1477" s="6">
        <f>VLOOKUP($B1477,AR_AL,16,0)</f>
        <v>0</v>
      </c>
    </row>
    <row r="1478" spans="1:17">
      <c r="A1478" s="2" t="s">
        <v>0</v>
      </c>
      <c r="B1478" s="2" t="s">
        <v>64</v>
      </c>
      <c r="C1478" s="2" t="s">
        <v>3</v>
      </c>
      <c r="D1478" s="6">
        <f>VLOOKUP($B1478,AR_AL,3,0)</f>
        <v>0</v>
      </c>
      <c r="E1478" s="6">
        <f>VLOOKUP($B1478,AR_AL,4,0)</f>
        <v>0</v>
      </c>
      <c r="F1478" s="6">
        <f>VLOOKUP($B1478,AR_AL,5,0)</f>
        <v>0</v>
      </c>
      <c r="G1478" s="6">
        <f>VLOOKUP($B1478,AR_AL,6,0)</f>
        <v>0</v>
      </c>
      <c r="H1478" s="6">
        <f>VLOOKUP($B1478,AR_AL,7,0)</f>
        <v>0</v>
      </c>
      <c r="I1478" s="6">
        <f>VLOOKUP($B1478,AR_AL,8,0)</f>
        <v>0</v>
      </c>
      <c r="J1478" s="6">
        <f>VLOOKUP($B1478,AR_AL,9,0)</f>
        <v>0</v>
      </c>
      <c r="K1478" s="6">
        <f>VLOOKUP($B1478,AR_AL,10,0)</f>
        <v>0</v>
      </c>
      <c r="L1478" s="6">
        <f>VLOOKUP($B1478,AR_AL,11,0)</f>
        <v>0</v>
      </c>
      <c r="M1478" s="6">
        <f>VLOOKUP($B1478,AR_AL,12,0)</f>
        <v>0</v>
      </c>
      <c r="N1478" s="6">
        <f>VLOOKUP($B1478,AR_AL,13,0)</f>
        <v>0</v>
      </c>
      <c r="O1478" s="6">
        <f>VLOOKUP($B1478,AR_AL,14,0)</f>
        <v>0</v>
      </c>
      <c r="P1478" s="6">
        <f>VLOOKUP($B1478,AR_AL,15,0)</f>
        <v>0</v>
      </c>
      <c r="Q1478" s="6">
        <f>VLOOKUP($B1478,AR_AL,16,0)</f>
        <v>0</v>
      </c>
    </row>
    <row r="1479" spans="1:17">
      <c r="A1479" s="2" t="s">
        <v>0</v>
      </c>
      <c r="B1479" s="2" t="s">
        <v>68</v>
      </c>
      <c r="C1479" s="2" t="s">
        <v>3</v>
      </c>
      <c r="D1479" s="6">
        <f>VLOOKUP($B1479,AR_AL,3,0)</f>
        <v>0</v>
      </c>
      <c r="E1479" s="6">
        <f>VLOOKUP($B1479,AR_AL,4,0)</f>
        <v>0</v>
      </c>
      <c r="F1479" s="6">
        <f>VLOOKUP($B1479,AR_AL,5,0)</f>
        <v>0</v>
      </c>
      <c r="G1479" s="6">
        <f>VLOOKUP($B1479,AR_AL,6,0)</f>
        <v>0</v>
      </c>
      <c r="H1479" s="6">
        <f>VLOOKUP($B1479,AR_AL,7,0)</f>
        <v>0</v>
      </c>
      <c r="I1479" s="6">
        <f>VLOOKUP($B1479,AR_AL,8,0)</f>
        <v>0</v>
      </c>
      <c r="J1479" s="6">
        <f>VLOOKUP($B1479,AR_AL,9,0)</f>
        <v>0</v>
      </c>
      <c r="K1479" s="6">
        <f>VLOOKUP($B1479,AR_AL,10,0)</f>
        <v>0</v>
      </c>
      <c r="L1479" s="6">
        <f>VLOOKUP($B1479,AR_AL,11,0)</f>
        <v>0</v>
      </c>
      <c r="M1479" s="6">
        <f>VLOOKUP($B1479,AR_AL,12,0)</f>
        <v>0</v>
      </c>
      <c r="N1479" s="6">
        <f>VLOOKUP($B1479,AR_AL,13,0)</f>
        <v>0</v>
      </c>
      <c r="O1479" s="6">
        <f>VLOOKUP($B1479,AR_AL,14,0)</f>
        <v>0</v>
      </c>
      <c r="P1479" s="6">
        <f>VLOOKUP($B1479,AR_AL,15,0)</f>
        <v>0</v>
      </c>
      <c r="Q1479" s="6">
        <f>VLOOKUP($B1479,AR_AL,16,0)</f>
        <v>0</v>
      </c>
    </row>
    <row r="1480" spans="1:17">
      <c r="A1480" s="2" t="s">
        <v>0</v>
      </c>
      <c r="B1480" s="2" t="s">
        <v>1954</v>
      </c>
      <c r="C1480" s="2" t="s">
        <v>3</v>
      </c>
      <c r="D1480" s="6" t="e">
        <f>VLOOKUP($B1480,AR_AL,3,0)</f>
        <v>#N/A</v>
      </c>
      <c r="E1480" s="6" t="e">
        <f>VLOOKUP($B1480,AR_AL,4,0)</f>
        <v>#N/A</v>
      </c>
      <c r="F1480" s="6" t="e">
        <f>VLOOKUP($B1480,AR_AL,5,0)</f>
        <v>#N/A</v>
      </c>
      <c r="G1480" s="6" t="e">
        <f>VLOOKUP($B1480,AR_AL,6,0)</f>
        <v>#N/A</v>
      </c>
      <c r="H1480" s="6" t="e">
        <f>VLOOKUP($B1480,AR_AL,7,0)</f>
        <v>#N/A</v>
      </c>
      <c r="I1480" s="6" t="e">
        <f>VLOOKUP($B1480,AR_AL,8,0)</f>
        <v>#N/A</v>
      </c>
      <c r="J1480" s="6" t="e">
        <f>VLOOKUP($B1480,AR_AL,9,0)</f>
        <v>#N/A</v>
      </c>
      <c r="K1480" s="6" t="e">
        <f>VLOOKUP($B1480,AR_AL,10,0)</f>
        <v>#N/A</v>
      </c>
      <c r="L1480" s="6" t="e">
        <f>VLOOKUP($B1480,AR_AL,11,0)</f>
        <v>#N/A</v>
      </c>
      <c r="M1480" s="6" t="e">
        <f>VLOOKUP($B1480,AR_AL,12,0)</f>
        <v>#N/A</v>
      </c>
      <c r="N1480" s="6" t="e">
        <f>VLOOKUP($B1480,AR_AL,13,0)</f>
        <v>#N/A</v>
      </c>
      <c r="O1480" s="6" t="e">
        <f>VLOOKUP($B1480,AR_AL,14,0)</f>
        <v>#N/A</v>
      </c>
      <c r="P1480" s="6" t="e">
        <f>VLOOKUP($B1480,AR_AL,15,0)</f>
        <v>#N/A</v>
      </c>
      <c r="Q1480" s="6" t="e">
        <f>VLOOKUP($B1480,AR_AL,16,0)</f>
        <v>#N/A</v>
      </c>
    </row>
    <row r="1481" spans="1:17">
      <c r="A1481" s="2" t="s">
        <v>0</v>
      </c>
      <c r="B1481" s="2" t="s">
        <v>1965</v>
      </c>
      <c r="C1481" s="2" t="s">
        <v>3</v>
      </c>
      <c r="D1481" s="6">
        <f>VLOOKUP($B1481,AR_AL,3,0)</f>
        <v>0</v>
      </c>
      <c r="E1481" s="6">
        <f>VLOOKUP($B1481,AR_AL,4,0)</f>
        <v>0</v>
      </c>
      <c r="F1481" s="6">
        <f>VLOOKUP($B1481,AR_AL,5,0)</f>
        <v>0</v>
      </c>
      <c r="G1481" s="6">
        <f>VLOOKUP($B1481,AR_AL,6,0)</f>
        <v>0</v>
      </c>
      <c r="H1481" s="6">
        <f>VLOOKUP($B1481,AR_AL,7,0)</f>
        <v>0</v>
      </c>
      <c r="I1481" s="6">
        <f>VLOOKUP($B1481,AR_AL,8,0)</f>
        <v>0</v>
      </c>
      <c r="J1481" s="6">
        <f>VLOOKUP($B1481,AR_AL,9,0)</f>
        <v>0</v>
      </c>
      <c r="K1481" s="6">
        <f>VLOOKUP($B1481,AR_AL,10,0)</f>
        <v>0</v>
      </c>
      <c r="L1481" s="6">
        <f>VLOOKUP($B1481,AR_AL,11,0)</f>
        <v>0</v>
      </c>
      <c r="M1481" s="6">
        <f>VLOOKUP($B1481,AR_AL,12,0)</f>
        <v>0</v>
      </c>
      <c r="N1481" s="6">
        <f>VLOOKUP($B1481,AR_AL,13,0)</f>
        <v>0</v>
      </c>
      <c r="O1481" s="6">
        <f>VLOOKUP($B1481,AR_AL,14,0)</f>
        <v>0</v>
      </c>
      <c r="P1481" s="6">
        <f>VLOOKUP($B1481,AR_AL,15,0)</f>
        <v>0</v>
      </c>
      <c r="Q1481" s="6">
        <f>VLOOKUP($B1481,AR_AL,16,0)</f>
        <v>0</v>
      </c>
    </row>
    <row r="1482" spans="1:17">
      <c r="A1482" s="2" t="s">
        <v>0</v>
      </c>
      <c r="B1482" s="2" t="s">
        <v>1967</v>
      </c>
      <c r="C1482" s="2" t="s">
        <v>3</v>
      </c>
      <c r="D1482" s="6">
        <f>VLOOKUP($B1482,AR_AL,3,0)</f>
        <v>0</v>
      </c>
      <c r="E1482" s="6">
        <f>VLOOKUP($B1482,AR_AL,4,0)</f>
        <v>0</v>
      </c>
      <c r="F1482" s="6">
        <f>VLOOKUP($B1482,AR_AL,5,0)</f>
        <v>0</v>
      </c>
      <c r="G1482" s="6">
        <f>VLOOKUP($B1482,AR_AL,6,0)</f>
        <v>0</v>
      </c>
      <c r="H1482" s="6">
        <f>VLOOKUP($B1482,AR_AL,7,0)</f>
        <v>0</v>
      </c>
      <c r="I1482" s="6">
        <f>VLOOKUP($B1482,AR_AL,8,0)</f>
        <v>0</v>
      </c>
      <c r="J1482" s="6">
        <f>VLOOKUP($B1482,AR_AL,9,0)</f>
        <v>0</v>
      </c>
      <c r="K1482" s="6">
        <f>VLOOKUP($B1482,AR_AL,10,0)</f>
        <v>0</v>
      </c>
      <c r="L1482" s="6">
        <f>VLOOKUP($B1482,AR_AL,11,0)</f>
        <v>0</v>
      </c>
      <c r="M1482" s="6">
        <f>VLOOKUP($B1482,AR_AL,12,0)</f>
        <v>0</v>
      </c>
      <c r="N1482" s="6">
        <f>VLOOKUP($B1482,AR_AL,13,0)</f>
        <v>0</v>
      </c>
      <c r="O1482" s="6">
        <f>VLOOKUP($B1482,AR_AL,14,0)</f>
        <v>0</v>
      </c>
      <c r="P1482" s="6">
        <f>VLOOKUP($B1482,AR_AL,15,0)</f>
        <v>0</v>
      </c>
      <c r="Q1482" s="6">
        <f>VLOOKUP($B1482,AR_AL,16,0)</f>
        <v>0</v>
      </c>
    </row>
    <row r="1483" spans="1:17">
      <c r="A1483" s="2" t="s">
        <v>0</v>
      </c>
      <c r="B1483" s="2" t="s">
        <v>1969</v>
      </c>
      <c r="C1483" s="2" t="s">
        <v>3</v>
      </c>
      <c r="D1483" s="6">
        <f>VLOOKUP($B1483,AR_AL,3,0)</f>
        <v>0</v>
      </c>
      <c r="E1483" s="6">
        <f>VLOOKUP($B1483,AR_AL,4,0)</f>
        <v>0</v>
      </c>
      <c r="F1483" s="6">
        <f>VLOOKUP($B1483,AR_AL,5,0)</f>
        <v>0</v>
      </c>
      <c r="G1483" s="6">
        <f>VLOOKUP($B1483,AR_AL,6,0)</f>
        <v>0</v>
      </c>
      <c r="H1483" s="6">
        <f>VLOOKUP($B1483,AR_AL,7,0)</f>
        <v>0</v>
      </c>
      <c r="I1483" s="6">
        <f>VLOOKUP($B1483,AR_AL,8,0)</f>
        <v>0</v>
      </c>
      <c r="J1483" s="6">
        <f>VLOOKUP($B1483,AR_AL,9,0)</f>
        <v>0</v>
      </c>
      <c r="K1483" s="6">
        <f>VLOOKUP($B1483,AR_AL,10,0)</f>
        <v>0</v>
      </c>
      <c r="L1483" s="6">
        <f>VLOOKUP($B1483,AR_AL,11,0)</f>
        <v>0</v>
      </c>
      <c r="M1483" s="6">
        <f>VLOOKUP($B1483,AR_AL,12,0)</f>
        <v>0</v>
      </c>
      <c r="N1483" s="6">
        <f>VLOOKUP($B1483,AR_AL,13,0)</f>
        <v>0</v>
      </c>
      <c r="O1483" s="6">
        <f>VLOOKUP($B1483,AR_AL,14,0)</f>
        <v>0</v>
      </c>
      <c r="P1483" s="6">
        <f>VLOOKUP($B1483,AR_AL,15,0)</f>
        <v>0</v>
      </c>
      <c r="Q1483" s="6">
        <f>VLOOKUP($B1483,AR_AL,16,0)</f>
        <v>0</v>
      </c>
    </row>
    <row r="1484" spans="1:17">
      <c r="A1484" s="2" t="s">
        <v>0</v>
      </c>
      <c r="B1484" s="2" t="s">
        <v>1972</v>
      </c>
      <c r="C1484" s="2" t="s">
        <v>3</v>
      </c>
      <c r="D1484" s="6">
        <f>VLOOKUP($B1484,AR_AL,3,0)</f>
        <v>0</v>
      </c>
      <c r="E1484" s="6">
        <f>VLOOKUP($B1484,AR_AL,4,0)</f>
        <v>0</v>
      </c>
      <c r="F1484" s="6">
        <f>VLOOKUP($B1484,AR_AL,5,0)</f>
        <v>0</v>
      </c>
      <c r="G1484" s="6">
        <f>VLOOKUP($B1484,AR_AL,6,0)</f>
        <v>0</v>
      </c>
      <c r="H1484" s="6">
        <f>VLOOKUP($B1484,AR_AL,7,0)</f>
        <v>0</v>
      </c>
      <c r="I1484" s="6">
        <f>VLOOKUP($B1484,AR_AL,8,0)</f>
        <v>0</v>
      </c>
      <c r="J1484" s="6">
        <f>VLOOKUP($B1484,AR_AL,9,0)</f>
        <v>0</v>
      </c>
      <c r="K1484" s="6">
        <f>VLOOKUP($B1484,AR_AL,10,0)</f>
        <v>0</v>
      </c>
      <c r="L1484" s="6">
        <f>VLOOKUP($B1484,AR_AL,11,0)</f>
        <v>0</v>
      </c>
      <c r="M1484" s="6">
        <f>VLOOKUP($B1484,AR_AL,12,0)</f>
        <v>0</v>
      </c>
      <c r="N1484" s="6">
        <f>VLOOKUP($B1484,AR_AL,13,0)</f>
        <v>0</v>
      </c>
      <c r="O1484" s="6">
        <f>VLOOKUP($B1484,AR_AL,14,0)</f>
        <v>0</v>
      </c>
      <c r="P1484" s="6">
        <f>VLOOKUP($B1484,AR_AL,15,0)</f>
        <v>0</v>
      </c>
      <c r="Q1484" s="6">
        <f>VLOOKUP($B1484,AR_AL,16,0)</f>
        <v>0</v>
      </c>
    </row>
    <row r="1485" spans="1:17">
      <c r="A1485" s="2" t="s">
        <v>0</v>
      </c>
      <c r="B1485" s="2" t="s">
        <v>1975</v>
      </c>
      <c r="C1485" s="2" t="s">
        <v>3</v>
      </c>
      <c r="D1485" s="6" t="e">
        <f>VLOOKUP($B1485,AR_AL,3,0)</f>
        <v>#N/A</v>
      </c>
      <c r="E1485" s="6" t="e">
        <f>VLOOKUP($B1485,AR_AL,4,0)</f>
        <v>#N/A</v>
      </c>
      <c r="F1485" s="6" t="e">
        <f>VLOOKUP($B1485,AR_AL,5,0)</f>
        <v>#N/A</v>
      </c>
      <c r="G1485" s="6" t="e">
        <f>VLOOKUP($B1485,AR_AL,6,0)</f>
        <v>#N/A</v>
      </c>
      <c r="H1485" s="6" t="e">
        <f>VLOOKUP($B1485,AR_AL,7,0)</f>
        <v>#N/A</v>
      </c>
      <c r="I1485" s="6" t="e">
        <f>VLOOKUP($B1485,AR_AL,8,0)</f>
        <v>#N/A</v>
      </c>
      <c r="J1485" s="6" t="e">
        <f>VLOOKUP($B1485,AR_AL,9,0)</f>
        <v>#N/A</v>
      </c>
      <c r="K1485" s="6" t="e">
        <f>VLOOKUP($B1485,AR_AL,10,0)</f>
        <v>#N/A</v>
      </c>
      <c r="L1485" s="6" t="e">
        <f>VLOOKUP($B1485,AR_AL,11,0)</f>
        <v>#N/A</v>
      </c>
      <c r="M1485" s="6" t="e">
        <f>VLOOKUP($B1485,AR_AL,12,0)</f>
        <v>#N/A</v>
      </c>
      <c r="N1485" s="6" t="e">
        <f>VLOOKUP($B1485,AR_AL,13,0)</f>
        <v>#N/A</v>
      </c>
      <c r="O1485" s="6" t="e">
        <f>VLOOKUP($B1485,AR_AL,14,0)</f>
        <v>#N/A</v>
      </c>
      <c r="P1485" s="6" t="e">
        <f>VLOOKUP($B1485,AR_AL,15,0)</f>
        <v>#N/A</v>
      </c>
      <c r="Q1485" s="6" t="e">
        <f>VLOOKUP($B1485,AR_AL,16,0)</f>
        <v>#N/A</v>
      </c>
    </row>
    <row r="1486" spans="1:17">
      <c r="A1486" s="2" t="s">
        <v>0</v>
      </c>
      <c r="B1486" s="2" t="s">
        <v>1976</v>
      </c>
      <c r="C1486" s="2" t="s">
        <v>3</v>
      </c>
      <c r="D1486" s="6" t="e">
        <f>VLOOKUP($B1486,AR_AL,3,0)</f>
        <v>#N/A</v>
      </c>
      <c r="E1486" s="6" t="e">
        <f>VLOOKUP($B1486,AR_AL,4,0)</f>
        <v>#N/A</v>
      </c>
      <c r="F1486" s="6" t="e">
        <f>VLOOKUP($B1486,AR_AL,5,0)</f>
        <v>#N/A</v>
      </c>
      <c r="G1486" s="6" t="e">
        <f>VLOOKUP($B1486,AR_AL,6,0)</f>
        <v>#N/A</v>
      </c>
      <c r="H1486" s="6" t="e">
        <f>VLOOKUP($B1486,AR_AL,7,0)</f>
        <v>#N/A</v>
      </c>
      <c r="I1486" s="6" t="e">
        <f>VLOOKUP($B1486,AR_AL,8,0)</f>
        <v>#N/A</v>
      </c>
      <c r="J1486" s="6" t="e">
        <f>VLOOKUP($B1486,AR_AL,9,0)</f>
        <v>#N/A</v>
      </c>
      <c r="K1486" s="6" t="e">
        <f>VLOOKUP($B1486,AR_AL,10,0)</f>
        <v>#N/A</v>
      </c>
      <c r="L1486" s="6" t="e">
        <f>VLOOKUP($B1486,AR_AL,11,0)</f>
        <v>#N/A</v>
      </c>
      <c r="M1486" s="6" t="e">
        <f>VLOOKUP($B1486,AR_AL,12,0)</f>
        <v>#N/A</v>
      </c>
      <c r="N1486" s="6" t="e">
        <f>VLOOKUP($B1486,AR_AL,13,0)</f>
        <v>#N/A</v>
      </c>
      <c r="O1486" s="6" t="e">
        <f>VLOOKUP($B1486,AR_AL,14,0)</f>
        <v>#N/A</v>
      </c>
      <c r="P1486" s="6" t="e">
        <f>VLOOKUP($B1486,AR_AL,15,0)</f>
        <v>#N/A</v>
      </c>
      <c r="Q1486" s="6" t="e">
        <f>VLOOKUP($B1486,AR_AL,16,0)</f>
        <v>#N/A</v>
      </c>
    </row>
    <row r="1487" spans="1:17">
      <c r="A1487" s="2" t="s">
        <v>0</v>
      </c>
      <c r="B1487" s="2" t="s">
        <v>1977</v>
      </c>
      <c r="C1487" s="2" t="s">
        <v>3</v>
      </c>
      <c r="D1487" s="6" t="e">
        <f>VLOOKUP($B1487,AR_AL,3,0)</f>
        <v>#N/A</v>
      </c>
      <c r="E1487" s="6" t="e">
        <f>VLOOKUP($B1487,AR_AL,4,0)</f>
        <v>#N/A</v>
      </c>
      <c r="F1487" s="6" t="e">
        <f>VLOOKUP($B1487,AR_AL,5,0)</f>
        <v>#N/A</v>
      </c>
      <c r="G1487" s="6" t="e">
        <f>VLOOKUP($B1487,AR_AL,6,0)</f>
        <v>#N/A</v>
      </c>
      <c r="H1487" s="6" t="e">
        <f>VLOOKUP($B1487,AR_AL,7,0)</f>
        <v>#N/A</v>
      </c>
      <c r="I1487" s="6" t="e">
        <f>VLOOKUP($B1487,AR_AL,8,0)</f>
        <v>#N/A</v>
      </c>
      <c r="J1487" s="6" t="e">
        <f>VLOOKUP($B1487,AR_AL,9,0)</f>
        <v>#N/A</v>
      </c>
      <c r="K1487" s="6" t="e">
        <f>VLOOKUP($B1487,AR_AL,10,0)</f>
        <v>#N/A</v>
      </c>
      <c r="L1487" s="6" t="e">
        <f>VLOOKUP($B1487,AR_AL,11,0)</f>
        <v>#N/A</v>
      </c>
      <c r="M1487" s="6" t="e">
        <f>VLOOKUP($B1487,AR_AL,12,0)</f>
        <v>#N/A</v>
      </c>
      <c r="N1487" s="6" t="e">
        <f>VLOOKUP($B1487,AR_AL,13,0)</f>
        <v>#N/A</v>
      </c>
      <c r="O1487" s="6" t="e">
        <f>VLOOKUP($B1487,AR_AL,14,0)</f>
        <v>#N/A</v>
      </c>
      <c r="P1487" s="6" t="e">
        <f>VLOOKUP($B1487,AR_AL,15,0)</f>
        <v>#N/A</v>
      </c>
      <c r="Q1487" s="6" t="e">
        <f>VLOOKUP($B1487,AR_AL,16,0)</f>
        <v>#N/A</v>
      </c>
    </row>
    <row r="1488" spans="1:17">
      <c r="A1488" s="2" t="s">
        <v>0</v>
      </c>
      <c r="B1488" s="2" t="s">
        <v>1978</v>
      </c>
      <c r="C1488" s="2" t="s">
        <v>3</v>
      </c>
      <c r="D1488" s="6" t="e">
        <f>VLOOKUP($B1488,AR_AL,3,0)</f>
        <v>#N/A</v>
      </c>
      <c r="E1488" s="6" t="e">
        <f>VLOOKUP($B1488,AR_AL,4,0)</f>
        <v>#N/A</v>
      </c>
      <c r="F1488" s="6" t="e">
        <f>VLOOKUP($B1488,AR_AL,5,0)</f>
        <v>#N/A</v>
      </c>
      <c r="G1488" s="6" t="e">
        <f>VLOOKUP($B1488,AR_AL,6,0)</f>
        <v>#N/A</v>
      </c>
      <c r="H1488" s="6" t="e">
        <f>VLOOKUP($B1488,AR_AL,7,0)</f>
        <v>#N/A</v>
      </c>
      <c r="I1488" s="6" t="e">
        <f>VLOOKUP($B1488,AR_AL,8,0)</f>
        <v>#N/A</v>
      </c>
      <c r="J1488" s="6" t="e">
        <f>VLOOKUP($B1488,AR_AL,9,0)</f>
        <v>#N/A</v>
      </c>
      <c r="K1488" s="6" t="e">
        <f>VLOOKUP($B1488,AR_AL,10,0)</f>
        <v>#N/A</v>
      </c>
      <c r="L1488" s="6" t="e">
        <f>VLOOKUP($B1488,AR_AL,11,0)</f>
        <v>#N/A</v>
      </c>
      <c r="M1488" s="6" t="e">
        <f>VLOOKUP($B1488,AR_AL,12,0)</f>
        <v>#N/A</v>
      </c>
      <c r="N1488" s="6" t="e">
        <f>VLOOKUP($B1488,AR_AL,13,0)</f>
        <v>#N/A</v>
      </c>
      <c r="O1488" s="6" t="e">
        <f>VLOOKUP($B1488,AR_AL,14,0)</f>
        <v>#N/A</v>
      </c>
      <c r="P1488" s="6" t="e">
        <f>VLOOKUP($B1488,AR_AL,15,0)</f>
        <v>#N/A</v>
      </c>
      <c r="Q1488" s="6" t="e">
        <f>VLOOKUP($B1488,AR_AL,16,0)</f>
        <v>#N/A</v>
      </c>
    </row>
    <row r="1489" spans="1:17">
      <c r="A1489" s="2" t="s">
        <v>0</v>
      </c>
      <c r="B1489" s="2" t="s">
        <v>1979</v>
      </c>
      <c r="C1489" s="2" t="s">
        <v>3</v>
      </c>
      <c r="D1489" s="6">
        <f>VLOOKUP($B1489,AR_AL,3,0)</f>
        <v>0</v>
      </c>
      <c r="E1489" s="6">
        <f>VLOOKUP($B1489,AR_AL,4,0)</f>
        <v>0</v>
      </c>
      <c r="F1489" s="6">
        <f>VLOOKUP($B1489,AR_AL,5,0)</f>
        <v>0</v>
      </c>
      <c r="G1489" s="6">
        <f>VLOOKUP($B1489,AR_AL,6,0)</f>
        <v>0</v>
      </c>
      <c r="H1489" s="6">
        <f>VLOOKUP($B1489,AR_AL,7,0)</f>
        <v>0</v>
      </c>
      <c r="I1489" s="6">
        <f>VLOOKUP($B1489,AR_AL,8,0)</f>
        <v>0</v>
      </c>
      <c r="J1489" s="6">
        <f>VLOOKUP($B1489,AR_AL,9,0)</f>
        <v>0</v>
      </c>
      <c r="K1489" s="6">
        <f>VLOOKUP($B1489,AR_AL,10,0)</f>
        <v>0</v>
      </c>
      <c r="L1489" s="6">
        <f>VLOOKUP($B1489,AR_AL,11,0)</f>
        <v>0</v>
      </c>
      <c r="M1489" s="6">
        <f>VLOOKUP($B1489,AR_AL,12,0)</f>
        <v>0</v>
      </c>
      <c r="N1489" s="6">
        <f>VLOOKUP($B1489,AR_AL,13,0)</f>
        <v>0</v>
      </c>
      <c r="O1489" s="6">
        <f>VLOOKUP($B1489,AR_AL,14,0)</f>
        <v>0</v>
      </c>
      <c r="P1489" s="6">
        <f>VLOOKUP($B1489,AR_AL,15,0)</f>
        <v>0</v>
      </c>
      <c r="Q1489" s="6">
        <f>VLOOKUP($B1489,AR_AL,16,0)</f>
        <v>0</v>
      </c>
    </row>
    <row r="1490" spans="1:17">
      <c r="A1490" s="2" t="s">
        <v>0</v>
      </c>
      <c r="B1490" s="2" t="s">
        <v>1981</v>
      </c>
      <c r="C1490" s="2" t="s">
        <v>3</v>
      </c>
      <c r="D1490" s="6">
        <f>VLOOKUP($B1490,AR_AL,3,0)</f>
        <v>0</v>
      </c>
      <c r="E1490" s="6">
        <f>VLOOKUP($B1490,AR_AL,4,0)</f>
        <v>0</v>
      </c>
      <c r="F1490" s="6">
        <f>VLOOKUP($B1490,AR_AL,5,0)</f>
        <v>0</v>
      </c>
      <c r="G1490" s="6">
        <f>VLOOKUP($B1490,AR_AL,6,0)</f>
        <v>0</v>
      </c>
      <c r="H1490" s="6">
        <f>VLOOKUP($B1490,AR_AL,7,0)</f>
        <v>0</v>
      </c>
      <c r="I1490" s="6">
        <f>VLOOKUP($B1490,AR_AL,8,0)</f>
        <v>0</v>
      </c>
      <c r="J1490" s="6">
        <f>VLOOKUP($B1490,AR_AL,9,0)</f>
        <v>0</v>
      </c>
      <c r="K1490" s="6">
        <f>VLOOKUP($B1490,AR_AL,10,0)</f>
        <v>0</v>
      </c>
      <c r="L1490" s="6">
        <f>VLOOKUP($B1490,AR_AL,11,0)</f>
        <v>0</v>
      </c>
      <c r="M1490" s="6">
        <f>VLOOKUP($B1490,AR_AL,12,0)</f>
        <v>0</v>
      </c>
      <c r="N1490" s="6">
        <f>VLOOKUP($B1490,AR_AL,13,0)</f>
        <v>0</v>
      </c>
      <c r="O1490" s="6">
        <f>VLOOKUP($B1490,AR_AL,14,0)</f>
        <v>0</v>
      </c>
      <c r="P1490" s="6">
        <f>VLOOKUP($B1490,AR_AL,15,0)</f>
        <v>0</v>
      </c>
      <c r="Q1490" s="6">
        <f>VLOOKUP($B1490,AR_AL,16,0)</f>
        <v>0</v>
      </c>
    </row>
    <row r="1491" spans="1:17">
      <c r="A1491" s="2" t="s">
        <v>0</v>
      </c>
      <c r="B1491" s="2" t="s">
        <v>1984</v>
      </c>
      <c r="C1491" s="2" t="s">
        <v>3</v>
      </c>
      <c r="D1491" s="6" t="e">
        <f>VLOOKUP($B1491,AR_AL,3,0)</f>
        <v>#N/A</v>
      </c>
      <c r="E1491" s="6" t="e">
        <f>VLOOKUP($B1491,AR_AL,4,0)</f>
        <v>#N/A</v>
      </c>
      <c r="F1491" s="6" t="e">
        <f>VLOOKUP($B1491,AR_AL,5,0)</f>
        <v>#N/A</v>
      </c>
      <c r="G1491" s="6" t="e">
        <f>VLOOKUP($B1491,AR_AL,6,0)</f>
        <v>#N/A</v>
      </c>
      <c r="H1491" s="6" t="e">
        <f>VLOOKUP($B1491,AR_AL,7,0)</f>
        <v>#N/A</v>
      </c>
      <c r="I1491" s="6" t="e">
        <f>VLOOKUP($B1491,AR_AL,8,0)</f>
        <v>#N/A</v>
      </c>
      <c r="J1491" s="6" t="e">
        <f>VLOOKUP($B1491,AR_AL,9,0)</f>
        <v>#N/A</v>
      </c>
      <c r="K1491" s="6" t="e">
        <f>VLOOKUP($B1491,AR_AL,10,0)</f>
        <v>#N/A</v>
      </c>
      <c r="L1491" s="6" t="e">
        <f>VLOOKUP($B1491,AR_AL,11,0)</f>
        <v>#N/A</v>
      </c>
      <c r="M1491" s="6" t="e">
        <f>VLOOKUP($B1491,AR_AL,12,0)</f>
        <v>#N/A</v>
      </c>
      <c r="N1491" s="6" t="e">
        <f>VLOOKUP($B1491,AR_AL,13,0)</f>
        <v>#N/A</v>
      </c>
      <c r="O1491" s="6" t="e">
        <f>VLOOKUP($B1491,AR_AL,14,0)</f>
        <v>#N/A</v>
      </c>
      <c r="P1491" s="6" t="e">
        <f>VLOOKUP($B1491,AR_AL,15,0)</f>
        <v>#N/A</v>
      </c>
      <c r="Q1491" s="6" t="e">
        <f>VLOOKUP($B1491,AR_AL,16,0)</f>
        <v>#N/A</v>
      </c>
    </row>
    <row r="1492" spans="1:17">
      <c r="A1492" s="2" t="s">
        <v>0</v>
      </c>
      <c r="B1492" s="2" t="s">
        <v>1985</v>
      </c>
      <c r="C1492" s="2" t="s">
        <v>3</v>
      </c>
      <c r="D1492" s="6" t="e">
        <f>VLOOKUP($B1492,AR_AL,3,0)</f>
        <v>#N/A</v>
      </c>
      <c r="E1492" s="6" t="e">
        <f>VLOOKUP($B1492,AR_AL,4,0)</f>
        <v>#N/A</v>
      </c>
      <c r="F1492" s="6" t="e">
        <f>VLOOKUP($B1492,AR_AL,5,0)</f>
        <v>#N/A</v>
      </c>
      <c r="G1492" s="6" t="e">
        <f>VLOOKUP($B1492,AR_AL,6,0)</f>
        <v>#N/A</v>
      </c>
      <c r="H1492" s="6" t="e">
        <f>VLOOKUP($B1492,AR_AL,7,0)</f>
        <v>#N/A</v>
      </c>
      <c r="I1492" s="6" t="e">
        <f>VLOOKUP($B1492,AR_AL,8,0)</f>
        <v>#N/A</v>
      </c>
      <c r="J1492" s="6" t="e">
        <f>VLOOKUP($B1492,AR_AL,9,0)</f>
        <v>#N/A</v>
      </c>
      <c r="K1492" s="6" t="e">
        <f>VLOOKUP($B1492,AR_AL,10,0)</f>
        <v>#N/A</v>
      </c>
      <c r="L1492" s="6" t="e">
        <f>VLOOKUP($B1492,AR_AL,11,0)</f>
        <v>#N/A</v>
      </c>
      <c r="M1492" s="6" t="e">
        <f>VLOOKUP($B1492,AR_AL,12,0)</f>
        <v>#N/A</v>
      </c>
      <c r="N1492" s="6" t="e">
        <f>VLOOKUP($B1492,AR_AL,13,0)</f>
        <v>#N/A</v>
      </c>
      <c r="O1492" s="6" t="e">
        <f>VLOOKUP($B1492,AR_AL,14,0)</f>
        <v>#N/A</v>
      </c>
      <c r="P1492" s="6" t="e">
        <f>VLOOKUP($B1492,AR_AL,15,0)</f>
        <v>#N/A</v>
      </c>
      <c r="Q1492" s="6" t="e">
        <f>VLOOKUP($B1492,AR_AL,16,0)</f>
        <v>#N/A</v>
      </c>
    </row>
    <row r="1493" spans="1:17">
      <c r="A1493" s="2" t="s">
        <v>0</v>
      </c>
      <c r="B1493" s="2" t="s">
        <v>1986</v>
      </c>
      <c r="C1493" s="2" t="s">
        <v>3</v>
      </c>
      <c r="D1493" s="6" t="e">
        <f>VLOOKUP($B1493,AR_AL,3,0)</f>
        <v>#N/A</v>
      </c>
      <c r="E1493" s="6" t="e">
        <f>VLOOKUP($B1493,AR_AL,4,0)</f>
        <v>#N/A</v>
      </c>
      <c r="F1493" s="6" t="e">
        <f>VLOOKUP($B1493,AR_AL,5,0)</f>
        <v>#N/A</v>
      </c>
      <c r="G1493" s="6" t="e">
        <f>VLOOKUP($B1493,AR_AL,6,0)</f>
        <v>#N/A</v>
      </c>
      <c r="H1493" s="6" t="e">
        <f>VLOOKUP($B1493,AR_AL,7,0)</f>
        <v>#N/A</v>
      </c>
      <c r="I1493" s="6" t="e">
        <f>VLOOKUP($B1493,AR_AL,8,0)</f>
        <v>#N/A</v>
      </c>
      <c r="J1493" s="6" t="e">
        <f>VLOOKUP($B1493,AR_AL,9,0)</f>
        <v>#N/A</v>
      </c>
      <c r="K1493" s="6" t="e">
        <f>VLOOKUP($B1493,AR_AL,10,0)</f>
        <v>#N/A</v>
      </c>
      <c r="L1493" s="6" t="e">
        <f>VLOOKUP($B1493,AR_AL,11,0)</f>
        <v>#N/A</v>
      </c>
      <c r="M1493" s="6" t="e">
        <f>VLOOKUP($B1493,AR_AL,12,0)</f>
        <v>#N/A</v>
      </c>
      <c r="N1493" s="6" t="e">
        <f>VLOOKUP($B1493,AR_AL,13,0)</f>
        <v>#N/A</v>
      </c>
      <c r="O1493" s="6" t="e">
        <f>VLOOKUP($B1493,AR_AL,14,0)</f>
        <v>#N/A</v>
      </c>
      <c r="P1493" s="6" t="e">
        <f>VLOOKUP($B1493,AR_AL,15,0)</f>
        <v>#N/A</v>
      </c>
      <c r="Q1493" s="6" t="e">
        <f>VLOOKUP($B1493,AR_AL,16,0)</f>
        <v>#N/A</v>
      </c>
    </row>
    <row r="1494" spans="1:17">
      <c r="A1494" s="2" t="s">
        <v>0</v>
      </c>
      <c r="B1494" s="2" t="s">
        <v>1987</v>
      </c>
      <c r="C1494" s="2" t="s">
        <v>3</v>
      </c>
      <c r="D1494" s="6">
        <f>VLOOKUP($B1494,AR_AL,3,0)</f>
        <v>0</v>
      </c>
      <c r="E1494" s="6">
        <f>VLOOKUP($B1494,AR_AL,4,0)</f>
        <v>0</v>
      </c>
      <c r="F1494" s="6">
        <f>VLOOKUP($B1494,AR_AL,5,0)</f>
        <v>0</v>
      </c>
      <c r="G1494" s="6">
        <f>VLOOKUP($B1494,AR_AL,6,0)</f>
        <v>0</v>
      </c>
      <c r="H1494" s="6">
        <f>VLOOKUP($B1494,AR_AL,7,0)</f>
        <v>0</v>
      </c>
      <c r="I1494" s="6">
        <f>VLOOKUP($B1494,AR_AL,8,0)</f>
        <v>0</v>
      </c>
      <c r="J1494" s="6">
        <f>VLOOKUP($B1494,AR_AL,9,0)</f>
        <v>0</v>
      </c>
      <c r="K1494" s="6">
        <f>VLOOKUP($B1494,AR_AL,10,0)</f>
        <v>0</v>
      </c>
      <c r="L1494" s="6">
        <f>VLOOKUP($B1494,AR_AL,11,0)</f>
        <v>0</v>
      </c>
      <c r="M1494" s="6">
        <f>VLOOKUP($B1494,AR_AL,12,0)</f>
        <v>0</v>
      </c>
      <c r="N1494" s="6">
        <f>VLOOKUP($B1494,AR_AL,13,0)</f>
        <v>0</v>
      </c>
      <c r="O1494" s="6">
        <f>VLOOKUP($B1494,AR_AL,14,0)</f>
        <v>0</v>
      </c>
      <c r="P1494" s="6">
        <f>VLOOKUP($B1494,AR_AL,15,0)</f>
        <v>0</v>
      </c>
      <c r="Q1494" s="6">
        <f>VLOOKUP($B1494,AR_AL,16,0)</f>
        <v>0</v>
      </c>
    </row>
    <row r="1495" spans="1:17">
      <c r="A1495" s="2" t="s">
        <v>0</v>
      </c>
      <c r="B1495" s="2" t="s">
        <v>1989</v>
      </c>
      <c r="C1495" s="2" t="s">
        <v>3</v>
      </c>
      <c r="D1495" s="6" t="e">
        <f>VLOOKUP($B1495,AR_AL,3,0)</f>
        <v>#N/A</v>
      </c>
      <c r="E1495" s="6" t="e">
        <f>VLOOKUP($B1495,AR_AL,4,0)</f>
        <v>#N/A</v>
      </c>
      <c r="F1495" s="6" t="e">
        <f>VLOOKUP($B1495,AR_AL,5,0)</f>
        <v>#N/A</v>
      </c>
      <c r="G1495" s="6" t="e">
        <f>VLOOKUP($B1495,AR_AL,6,0)</f>
        <v>#N/A</v>
      </c>
      <c r="H1495" s="6" t="e">
        <f>VLOOKUP($B1495,AR_AL,7,0)</f>
        <v>#N/A</v>
      </c>
      <c r="I1495" s="6" t="e">
        <f>VLOOKUP($B1495,AR_AL,8,0)</f>
        <v>#N/A</v>
      </c>
      <c r="J1495" s="6" t="e">
        <f>VLOOKUP($B1495,AR_AL,9,0)</f>
        <v>#N/A</v>
      </c>
      <c r="K1495" s="6" t="e">
        <f>VLOOKUP($B1495,AR_AL,10,0)</f>
        <v>#N/A</v>
      </c>
      <c r="L1495" s="6" t="e">
        <f>VLOOKUP($B1495,AR_AL,11,0)</f>
        <v>#N/A</v>
      </c>
      <c r="M1495" s="6" t="e">
        <f>VLOOKUP($B1495,AR_AL,12,0)</f>
        <v>#N/A</v>
      </c>
      <c r="N1495" s="6" t="e">
        <f>VLOOKUP($B1495,AR_AL,13,0)</f>
        <v>#N/A</v>
      </c>
      <c r="O1495" s="6" t="e">
        <f>VLOOKUP($B1495,AR_AL,14,0)</f>
        <v>#N/A</v>
      </c>
      <c r="P1495" s="6" t="e">
        <f>VLOOKUP($B1495,AR_AL,15,0)</f>
        <v>#N/A</v>
      </c>
      <c r="Q1495" s="6" t="e">
        <f>VLOOKUP($B1495,AR_AL,16,0)</f>
        <v>#N/A</v>
      </c>
    </row>
    <row r="1496" spans="1:17">
      <c r="A1496" s="2" t="s">
        <v>0</v>
      </c>
      <c r="B1496" s="2" t="s">
        <v>1990</v>
      </c>
      <c r="C1496" s="2" t="s">
        <v>3</v>
      </c>
      <c r="D1496" s="6" t="e">
        <f>VLOOKUP($B1496,AR_AL,3,0)</f>
        <v>#N/A</v>
      </c>
      <c r="E1496" s="6" t="e">
        <f>VLOOKUP($B1496,AR_AL,4,0)</f>
        <v>#N/A</v>
      </c>
      <c r="F1496" s="6" t="e">
        <f>VLOOKUP($B1496,AR_AL,5,0)</f>
        <v>#N/A</v>
      </c>
      <c r="G1496" s="6" t="e">
        <f>VLOOKUP($B1496,AR_AL,6,0)</f>
        <v>#N/A</v>
      </c>
      <c r="H1496" s="6" t="e">
        <f>VLOOKUP($B1496,AR_AL,7,0)</f>
        <v>#N/A</v>
      </c>
      <c r="I1496" s="6" t="e">
        <f>VLOOKUP($B1496,AR_AL,8,0)</f>
        <v>#N/A</v>
      </c>
      <c r="J1496" s="6" t="e">
        <f>VLOOKUP($B1496,AR_AL,9,0)</f>
        <v>#N/A</v>
      </c>
      <c r="K1496" s="6" t="e">
        <f>VLOOKUP($B1496,AR_AL,10,0)</f>
        <v>#N/A</v>
      </c>
      <c r="L1496" s="6" t="e">
        <f>VLOOKUP($B1496,AR_AL,11,0)</f>
        <v>#N/A</v>
      </c>
      <c r="M1496" s="6" t="e">
        <f>VLOOKUP($B1496,AR_AL,12,0)</f>
        <v>#N/A</v>
      </c>
      <c r="N1496" s="6" t="e">
        <f>VLOOKUP($B1496,AR_AL,13,0)</f>
        <v>#N/A</v>
      </c>
      <c r="O1496" s="6" t="e">
        <f>VLOOKUP($B1496,AR_AL,14,0)</f>
        <v>#N/A</v>
      </c>
      <c r="P1496" s="6" t="e">
        <f>VLOOKUP($B1496,AR_AL,15,0)</f>
        <v>#N/A</v>
      </c>
      <c r="Q1496" s="6" t="e">
        <f>VLOOKUP($B1496,AR_AL,16,0)</f>
        <v>#N/A</v>
      </c>
    </row>
    <row r="1497" spans="1:17">
      <c r="A1497" s="2" t="s">
        <v>0</v>
      </c>
      <c r="B1497" s="2" t="s">
        <v>1991</v>
      </c>
      <c r="C1497" s="2" t="s">
        <v>3</v>
      </c>
      <c r="D1497" s="6">
        <f>VLOOKUP($B1497,AR_AL,3,0)</f>
        <v>0</v>
      </c>
      <c r="E1497" s="6">
        <f>VLOOKUP($B1497,AR_AL,4,0)</f>
        <v>0</v>
      </c>
      <c r="F1497" s="6">
        <f>VLOOKUP($B1497,AR_AL,5,0)</f>
        <v>0</v>
      </c>
      <c r="G1497" s="6">
        <f>VLOOKUP($B1497,AR_AL,6,0)</f>
        <v>0</v>
      </c>
      <c r="H1497" s="6">
        <f>VLOOKUP($B1497,AR_AL,7,0)</f>
        <v>0</v>
      </c>
      <c r="I1497" s="6">
        <f>VLOOKUP($B1497,AR_AL,8,0)</f>
        <v>0</v>
      </c>
      <c r="J1497" s="6">
        <f>VLOOKUP($B1497,AR_AL,9,0)</f>
        <v>0</v>
      </c>
      <c r="K1497" s="6">
        <f>VLOOKUP($B1497,AR_AL,10,0)</f>
        <v>0</v>
      </c>
      <c r="L1497" s="6">
        <f>VLOOKUP($B1497,AR_AL,11,0)</f>
        <v>0</v>
      </c>
      <c r="M1497" s="6">
        <f>VLOOKUP($B1497,AR_AL,12,0)</f>
        <v>0</v>
      </c>
      <c r="N1497" s="6">
        <f>VLOOKUP($B1497,AR_AL,13,0)</f>
        <v>0</v>
      </c>
      <c r="O1497" s="6">
        <f>VLOOKUP($B1497,AR_AL,14,0)</f>
        <v>0</v>
      </c>
      <c r="P1497" s="6">
        <f>VLOOKUP($B1497,AR_AL,15,0)</f>
        <v>0</v>
      </c>
      <c r="Q1497" s="6">
        <f>VLOOKUP($B1497,AR_AL,16,0)</f>
        <v>0</v>
      </c>
    </row>
    <row r="1498" spans="1:17">
      <c r="A1498" s="2" t="s">
        <v>0</v>
      </c>
      <c r="B1498" s="2" t="s">
        <v>1993</v>
      </c>
      <c r="C1498" s="2" t="s">
        <v>3</v>
      </c>
      <c r="D1498" s="6">
        <f>VLOOKUP($B1498,AR_AL,3,0)</f>
        <v>0</v>
      </c>
      <c r="E1498" s="6">
        <f>VLOOKUP($B1498,AR_AL,4,0)</f>
        <v>0</v>
      </c>
      <c r="F1498" s="6">
        <f>VLOOKUP($B1498,AR_AL,5,0)</f>
        <v>0</v>
      </c>
      <c r="G1498" s="6">
        <f>VLOOKUP($B1498,AR_AL,6,0)</f>
        <v>0</v>
      </c>
      <c r="H1498" s="6">
        <f>VLOOKUP($B1498,AR_AL,7,0)</f>
        <v>0</v>
      </c>
      <c r="I1498" s="6">
        <f>VLOOKUP($B1498,AR_AL,8,0)</f>
        <v>0</v>
      </c>
      <c r="J1498" s="6">
        <f>VLOOKUP($B1498,AR_AL,9,0)</f>
        <v>0</v>
      </c>
      <c r="K1498" s="6">
        <f>VLOOKUP($B1498,AR_AL,10,0)</f>
        <v>0</v>
      </c>
      <c r="L1498" s="6">
        <f>VLOOKUP($B1498,AR_AL,11,0)</f>
        <v>0</v>
      </c>
      <c r="M1498" s="6">
        <f>VLOOKUP($B1498,AR_AL,12,0)</f>
        <v>0</v>
      </c>
      <c r="N1498" s="6">
        <f>VLOOKUP($B1498,AR_AL,13,0)</f>
        <v>0</v>
      </c>
      <c r="O1498" s="6">
        <f>VLOOKUP($B1498,AR_AL,14,0)</f>
        <v>0</v>
      </c>
      <c r="P1498" s="6">
        <f>VLOOKUP($B1498,AR_AL,15,0)</f>
        <v>0</v>
      </c>
      <c r="Q1498" s="6">
        <f>VLOOKUP($B1498,AR_AL,16,0)</f>
        <v>0</v>
      </c>
    </row>
    <row r="1499" spans="1:17">
      <c r="A1499" s="2" t="s">
        <v>0</v>
      </c>
      <c r="B1499" s="2" t="s">
        <v>1995</v>
      </c>
      <c r="C1499" s="2" t="s">
        <v>3</v>
      </c>
      <c r="D1499" s="6" t="e">
        <f>VLOOKUP($B1499,AR_AL,3,0)</f>
        <v>#N/A</v>
      </c>
      <c r="E1499" s="6" t="e">
        <f>VLOOKUP($B1499,AR_AL,4,0)</f>
        <v>#N/A</v>
      </c>
      <c r="F1499" s="6" t="e">
        <f>VLOOKUP($B1499,AR_AL,5,0)</f>
        <v>#N/A</v>
      </c>
      <c r="G1499" s="6" t="e">
        <f>VLOOKUP($B1499,AR_AL,6,0)</f>
        <v>#N/A</v>
      </c>
      <c r="H1499" s="6" t="e">
        <f>VLOOKUP($B1499,AR_AL,7,0)</f>
        <v>#N/A</v>
      </c>
      <c r="I1499" s="6" t="e">
        <f>VLOOKUP($B1499,AR_AL,8,0)</f>
        <v>#N/A</v>
      </c>
      <c r="J1499" s="6" t="e">
        <f>VLOOKUP($B1499,AR_AL,9,0)</f>
        <v>#N/A</v>
      </c>
      <c r="K1499" s="6" t="e">
        <f>VLOOKUP($B1499,AR_AL,10,0)</f>
        <v>#N/A</v>
      </c>
      <c r="L1499" s="6" t="e">
        <f>VLOOKUP($B1499,AR_AL,11,0)</f>
        <v>#N/A</v>
      </c>
      <c r="M1499" s="6" t="e">
        <f>VLOOKUP($B1499,AR_AL,12,0)</f>
        <v>#N/A</v>
      </c>
      <c r="N1499" s="6" t="e">
        <f>VLOOKUP($B1499,AR_AL,13,0)</f>
        <v>#N/A</v>
      </c>
      <c r="O1499" s="6" t="e">
        <f>VLOOKUP($B1499,AR_AL,14,0)</f>
        <v>#N/A</v>
      </c>
      <c r="P1499" s="6" t="e">
        <f>VLOOKUP($B1499,AR_AL,15,0)</f>
        <v>#N/A</v>
      </c>
      <c r="Q1499" s="6" t="e">
        <f>VLOOKUP($B1499,AR_AL,16,0)</f>
        <v>#N/A</v>
      </c>
    </row>
    <row r="1500" spans="1:17">
      <c r="A1500" s="2" t="s">
        <v>0</v>
      </c>
      <c r="B1500" s="2" t="s">
        <v>1996</v>
      </c>
      <c r="C1500" s="2" t="s">
        <v>3</v>
      </c>
      <c r="D1500" s="6" t="e">
        <f>VLOOKUP($B1500,AR_AL,3,0)</f>
        <v>#N/A</v>
      </c>
      <c r="E1500" s="6" t="e">
        <f>VLOOKUP($B1500,AR_AL,4,0)</f>
        <v>#N/A</v>
      </c>
      <c r="F1500" s="6" t="e">
        <f>VLOOKUP($B1500,AR_AL,5,0)</f>
        <v>#N/A</v>
      </c>
      <c r="G1500" s="6" t="e">
        <f>VLOOKUP($B1500,AR_AL,6,0)</f>
        <v>#N/A</v>
      </c>
      <c r="H1500" s="6" t="e">
        <f>VLOOKUP($B1500,AR_AL,7,0)</f>
        <v>#N/A</v>
      </c>
      <c r="I1500" s="6" t="e">
        <f>VLOOKUP($B1500,AR_AL,8,0)</f>
        <v>#N/A</v>
      </c>
      <c r="J1500" s="6" t="e">
        <f>VLOOKUP($B1500,AR_AL,9,0)</f>
        <v>#N/A</v>
      </c>
      <c r="K1500" s="6" t="e">
        <f>VLOOKUP($B1500,AR_AL,10,0)</f>
        <v>#N/A</v>
      </c>
      <c r="L1500" s="6" t="e">
        <f>VLOOKUP($B1500,AR_AL,11,0)</f>
        <v>#N/A</v>
      </c>
      <c r="M1500" s="6" t="e">
        <f>VLOOKUP($B1500,AR_AL,12,0)</f>
        <v>#N/A</v>
      </c>
      <c r="N1500" s="6" t="e">
        <f>VLOOKUP($B1500,AR_AL,13,0)</f>
        <v>#N/A</v>
      </c>
      <c r="O1500" s="6" t="e">
        <f>VLOOKUP($B1500,AR_AL,14,0)</f>
        <v>#N/A</v>
      </c>
      <c r="P1500" s="6" t="e">
        <f>VLOOKUP($B1500,AR_AL,15,0)</f>
        <v>#N/A</v>
      </c>
      <c r="Q1500" s="6" t="e">
        <f>VLOOKUP($B1500,AR_AL,16,0)</f>
        <v>#N/A</v>
      </c>
    </row>
    <row r="1501" spans="1:17">
      <c r="A1501" s="2" t="s">
        <v>0</v>
      </c>
      <c r="B1501" s="2" t="s">
        <v>1997</v>
      </c>
      <c r="C1501" s="2" t="s">
        <v>3</v>
      </c>
      <c r="D1501" s="6" t="e">
        <f>VLOOKUP($B1501,AR_AL,3,0)</f>
        <v>#N/A</v>
      </c>
      <c r="E1501" s="6" t="e">
        <f>VLOOKUP($B1501,AR_AL,4,0)</f>
        <v>#N/A</v>
      </c>
      <c r="F1501" s="6" t="e">
        <f>VLOOKUP($B1501,AR_AL,5,0)</f>
        <v>#N/A</v>
      </c>
      <c r="G1501" s="6" t="e">
        <f>VLOOKUP($B1501,AR_AL,6,0)</f>
        <v>#N/A</v>
      </c>
      <c r="H1501" s="6" t="e">
        <f>VLOOKUP($B1501,AR_AL,7,0)</f>
        <v>#N/A</v>
      </c>
      <c r="I1501" s="6" t="e">
        <f>VLOOKUP($B1501,AR_AL,8,0)</f>
        <v>#N/A</v>
      </c>
      <c r="J1501" s="6" t="e">
        <f>VLOOKUP($B1501,AR_AL,9,0)</f>
        <v>#N/A</v>
      </c>
      <c r="K1501" s="6" t="e">
        <f>VLOOKUP($B1501,AR_AL,10,0)</f>
        <v>#N/A</v>
      </c>
      <c r="L1501" s="6" t="e">
        <f>VLOOKUP($B1501,AR_AL,11,0)</f>
        <v>#N/A</v>
      </c>
      <c r="M1501" s="6" t="e">
        <f>VLOOKUP($B1501,AR_AL,12,0)</f>
        <v>#N/A</v>
      </c>
      <c r="N1501" s="6" t="e">
        <f>VLOOKUP($B1501,AR_AL,13,0)</f>
        <v>#N/A</v>
      </c>
      <c r="O1501" s="6" t="e">
        <f>VLOOKUP($B1501,AR_AL,14,0)</f>
        <v>#N/A</v>
      </c>
      <c r="P1501" s="6" t="e">
        <f>VLOOKUP($B1501,AR_AL,15,0)</f>
        <v>#N/A</v>
      </c>
      <c r="Q1501" s="6" t="e">
        <f>VLOOKUP($B1501,AR_AL,16,0)</f>
        <v>#N/A</v>
      </c>
    </row>
    <row r="1502" spans="1:17">
      <c r="A1502" s="2" t="s">
        <v>0</v>
      </c>
      <c r="B1502" s="2" t="s">
        <v>1998</v>
      </c>
      <c r="C1502" s="2" t="s">
        <v>3</v>
      </c>
      <c r="D1502" s="6" t="e">
        <f>VLOOKUP($B1502,AR_AL,3,0)</f>
        <v>#N/A</v>
      </c>
      <c r="E1502" s="6" t="e">
        <f>VLOOKUP($B1502,AR_AL,4,0)</f>
        <v>#N/A</v>
      </c>
      <c r="F1502" s="6" t="e">
        <f>VLOOKUP($B1502,AR_AL,5,0)</f>
        <v>#N/A</v>
      </c>
      <c r="G1502" s="6" t="e">
        <f>VLOOKUP($B1502,AR_AL,6,0)</f>
        <v>#N/A</v>
      </c>
      <c r="H1502" s="6" t="e">
        <f>VLOOKUP($B1502,AR_AL,7,0)</f>
        <v>#N/A</v>
      </c>
      <c r="I1502" s="6" t="e">
        <f>VLOOKUP($B1502,AR_AL,8,0)</f>
        <v>#N/A</v>
      </c>
      <c r="J1502" s="6" t="e">
        <f>VLOOKUP($B1502,AR_AL,9,0)</f>
        <v>#N/A</v>
      </c>
      <c r="K1502" s="6" t="e">
        <f>VLOOKUP($B1502,AR_AL,10,0)</f>
        <v>#N/A</v>
      </c>
      <c r="L1502" s="6" t="e">
        <f>VLOOKUP($B1502,AR_AL,11,0)</f>
        <v>#N/A</v>
      </c>
      <c r="M1502" s="6" t="e">
        <f>VLOOKUP($B1502,AR_AL,12,0)</f>
        <v>#N/A</v>
      </c>
      <c r="N1502" s="6" t="e">
        <f>VLOOKUP($B1502,AR_AL,13,0)</f>
        <v>#N/A</v>
      </c>
      <c r="O1502" s="6" t="e">
        <f>VLOOKUP($B1502,AR_AL,14,0)</f>
        <v>#N/A</v>
      </c>
      <c r="P1502" s="6" t="e">
        <f>VLOOKUP($B1502,AR_AL,15,0)</f>
        <v>#N/A</v>
      </c>
      <c r="Q1502" s="6" t="e">
        <f>VLOOKUP($B1502,AR_AL,16,0)</f>
        <v>#N/A</v>
      </c>
    </row>
    <row r="1503" spans="1:17">
      <c r="A1503" s="2" t="s">
        <v>0</v>
      </c>
      <c r="B1503" s="2" t="s">
        <v>1999</v>
      </c>
      <c r="C1503" s="2" t="s">
        <v>3</v>
      </c>
      <c r="D1503" s="6" t="e">
        <f>VLOOKUP($B1503,AR_AL,3,0)</f>
        <v>#N/A</v>
      </c>
      <c r="E1503" s="6" t="e">
        <f>VLOOKUP($B1503,AR_AL,4,0)</f>
        <v>#N/A</v>
      </c>
      <c r="F1503" s="6" t="e">
        <f>VLOOKUP($B1503,AR_AL,5,0)</f>
        <v>#N/A</v>
      </c>
      <c r="G1503" s="6" t="e">
        <f>VLOOKUP($B1503,AR_AL,6,0)</f>
        <v>#N/A</v>
      </c>
      <c r="H1503" s="6" t="e">
        <f>VLOOKUP($B1503,AR_AL,7,0)</f>
        <v>#N/A</v>
      </c>
      <c r="I1503" s="6" t="e">
        <f>VLOOKUP($B1503,AR_AL,8,0)</f>
        <v>#N/A</v>
      </c>
      <c r="J1503" s="6" t="e">
        <f>VLOOKUP($B1503,AR_AL,9,0)</f>
        <v>#N/A</v>
      </c>
      <c r="K1503" s="6" t="e">
        <f>VLOOKUP($B1503,AR_AL,10,0)</f>
        <v>#N/A</v>
      </c>
      <c r="L1503" s="6" t="e">
        <f>VLOOKUP($B1503,AR_AL,11,0)</f>
        <v>#N/A</v>
      </c>
      <c r="M1503" s="6" t="e">
        <f>VLOOKUP($B1503,AR_AL,12,0)</f>
        <v>#N/A</v>
      </c>
      <c r="N1503" s="6" t="e">
        <f>VLOOKUP($B1503,AR_AL,13,0)</f>
        <v>#N/A</v>
      </c>
      <c r="O1503" s="6" t="e">
        <f>VLOOKUP($B1503,AR_AL,14,0)</f>
        <v>#N/A</v>
      </c>
      <c r="P1503" s="6" t="e">
        <f>VLOOKUP($B1503,AR_AL,15,0)</f>
        <v>#N/A</v>
      </c>
      <c r="Q1503" s="6" t="e">
        <f>VLOOKUP($B1503,AR_AL,16,0)</f>
        <v>#N/A</v>
      </c>
    </row>
    <row r="1504" spans="1:17">
      <c r="A1504" s="2" t="s">
        <v>0</v>
      </c>
      <c r="B1504" s="2" t="s">
        <v>2000</v>
      </c>
      <c r="C1504" s="2" t="s">
        <v>3</v>
      </c>
      <c r="D1504" s="6" t="e">
        <f>VLOOKUP($B1504,AR_AL,3,0)</f>
        <v>#N/A</v>
      </c>
      <c r="E1504" s="6" t="e">
        <f>VLOOKUP($B1504,AR_AL,4,0)</f>
        <v>#N/A</v>
      </c>
      <c r="F1504" s="6" t="e">
        <f>VLOOKUP($B1504,AR_AL,5,0)</f>
        <v>#N/A</v>
      </c>
      <c r="G1504" s="6" t="e">
        <f>VLOOKUP($B1504,AR_AL,6,0)</f>
        <v>#N/A</v>
      </c>
      <c r="H1504" s="6" t="e">
        <f>VLOOKUP($B1504,AR_AL,7,0)</f>
        <v>#N/A</v>
      </c>
      <c r="I1504" s="6" t="e">
        <f>VLOOKUP($B1504,AR_AL,8,0)</f>
        <v>#N/A</v>
      </c>
      <c r="J1504" s="6" t="e">
        <f>VLOOKUP($B1504,AR_AL,9,0)</f>
        <v>#N/A</v>
      </c>
      <c r="K1504" s="6" t="e">
        <f>VLOOKUP($B1504,AR_AL,10,0)</f>
        <v>#N/A</v>
      </c>
      <c r="L1504" s="6" t="e">
        <f>VLOOKUP($B1504,AR_AL,11,0)</f>
        <v>#N/A</v>
      </c>
      <c r="M1504" s="6" t="e">
        <f>VLOOKUP($B1504,AR_AL,12,0)</f>
        <v>#N/A</v>
      </c>
      <c r="N1504" s="6" t="e">
        <f>VLOOKUP($B1504,AR_AL,13,0)</f>
        <v>#N/A</v>
      </c>
      <c r="O1504" s="6" t="e">
        <f>VLOOKUP($B1504,AR_AL,14,0)</f>
        <v>#N/A</v>
      </c>
      <c r="P1504" s="6" t="e">
        <f>VLOOKUP($B1504,AR_AL,15,0)</f>
        <v>#N/A</v>
      </c>
      <c r="Q1504" s="6" t="e">
        <f>VLOOKUP($B1504,AR_AL,16,0)</f>
        <v>#N/A</v>
      </c>
    </row>
    <row r="1505" spans="1:17">
      <c r="A1505" s="2" t="s">
        <v>0</v>
      </c>
      <c r="B1505" s="2" t="s">
        <v>2001</v>
      </c>
      <c r="C1505" s="2" t="s">
        <v>3</v>
      </c>
      <c r="D1505" s="6" t="e">
        <f>VLOOKUP($B1505,AR_AL,3,0)</f>
        <v>#N/A</v>
      </c>
      <c r="E1505" s="6" t="e">
        <f>VLOOKUP($B1505,AR_AL,4,0)</f>
        <v>#N/A</v>
      </c>
      <c r="F1505" s="6" t="e">
        <f>VLOOKUP($B1505,AR_AL,5,0)</f>
        <v>#N/A</v>
      </c>
      <c r="G1505" s="6" t="e">
        <f>VLOOKUP($B1505,AR_AL,6,0)</f>
        <v>#N/A</v>
      </c>
      <c r="H1505" s="6" t="e">
        <f>VLOOKUP($B1505,AR_AL,7,0)</f>
        <v>#N/A</v>
      </c>
      <c r="I1505" s="6" t="e">
        <f>VLOOKUP($B1505,AR_AL,8,0)</f>
        <v>#N/A</v>
      </c>
      <c r="J1505" s="6" t="e">
        <f>VLOOKUP($B1505,AR_AL,9,0)</f>
        <v>#N/A</v>
      </c>
      <c r="K1505" s="6" t="e">
        <f>VLOOKUP($B1505,AR_AL,10,0)</f>
        <v>#N/A</v>
      </c>
      <c r="L1505" s="6" t="e">
        <f>VLOOKUP($B1505,AR_AL,11,0)</f>
        <v>#N/A</v>
      </c>
      <c r="M1505" s="6" t="e">
        <f>VLOOKUP($B1505,AR_AL,12,0)</f>
        <v>#N/A</v>
      </c>
      <c r="N1505" s="6" t="e">
        <f>VLOOKUP($B1505,AR_AL,13,0)</f>
        <v>#N/A</v>
      </c>
      <c r="O1505" s="6" t="e">
        <f>VLOOKUP($B1505,AR_AL,14,0)</f>
        <v>#N/A</v>
      </c>
      <c r="P1505" s="6" t="e">
        <f>VLOOKUP($B1505,AR_AL,15,0)</f>
        <v>#N/A</v>
      </c>
      <c r="Q1505" s="6" t="e">
        <f>VLOOKUP($B1505,AR_AL,16,0)</f>
        <v>#N/A</v>
      </c>
    </row>
    <row r="1506" spans="1:17">
      <c r="A1506" s="2" t="s">
        <v>0</v>
      </c>
      <c r="B1506" s="2" t="s">
        <v>2002</v>
      </c>
      <c r="C1506" s="2" t="s">
        <v>3</v>
      </c>
      <c r="D1506" s="6" t="e">
        <f>VLOOKUP($B1506,AR_AL,3,0)</f>
        <v>#N/A</v>
      </c>
      <c r="E1506" s="6" t="e">
        <f>VLOOKUP($B1506,AR_AL,4,0)</f>
        <v>#N/A</v>
      </c>
      <c r="F1506" s="6" t="e">
        <f>VLOOKUP($B1506,AR_AL,5,0)</f>
        <v>#N/A</v>
      </c>
      <c r="G1506" s="6" t="e">
        <f>VLOOKUP($B1506,AR_AL,6,0)</f>
        <v>#N/A</v>
      </c>
      <c r="H1506" s="6" t="e">
        <f>VLOOKUP($B1506,AR_AL,7,0)</f>
        <v>#N/A</v>
      </c>
      <c r="I1506" s="6" t="e">
        <f>VLOOKUP($B1506,AR_AL,8,0)</f>
        <v>#N/A</v>
      </c>
      <c r="J1506" s="6" t="e">
        <f>VLOOKUP($B1506,AR_AL,9,0)</f>
        <v>#N/A</v>
      </c>
      <c r="K1506" s="6" t="e">
        <f>VLOOKUP($B1506,AR_AL,10,0)</f>
        <v>#N/A</v>
      </c>
      <c r="L1506" s="6" t="e">
        <f>VLOOKUP($B1506,AR_AL,11,0)</f>
        <v>#N/A</v>
      </c>
      <c r="M1506" s="6" t="e">
        <f>VLOOKUP($B1506,AR_AL,12,0)</f>
        <v>#N/A</v>
      </c>
      <c r="N1506" s="6" t="e">
        <f>VLOOKUP($B1506,AR_AL,13,0)</f>
        <v>#N/A</v>
      </c>
      <c r="O1506" s="6" t="e">
        <f>VLOOKUP($B1506,AR_AL,14,0)</f>
        <v>#N/A</v>
      </c>
      <c r="P1506" s="6" t="e">
        <f>VLOOKUP($B1506,AR_AL,15,0)</f>
        <v>#N/A</v>
      </c>
      <c r="Q1506" s="6" t="e">
        <f>VLOOKUP($B1506,AR_AL,16,0)</f>
        <v>#N/A</v>
      </c>
    </row>
    <row r="1507" spans="1:17">
      <c r="A1507" s="2" t="s">
        <v>0</v>
      </c>
      <c r="B1507" s="2" t="s">
        <v>2003</v>
      </c>
      <c r="C1507" s="2" t="s">
        <v>3</v>
      </c>
      <c r="D1507" s="6" t="e">
        <f>VLOOKUP($B1507,AR_AL,3,0)</f>
        <v>#N/A</v>
      </c>
      <c r="E1507" s="6" t="e">
        <f>VLOOKUP($B1507,AR_AL,4,0)</f>
        <v>#N/A</v>
      </c>
      <c r="F1507" s="6" t="e">
        <f>VLOOKUP($B1507,AR_AL,5,0)</f>
        <v>#N/A</v>
      </c>
      <c r="G1507" s="6" t="e">
        <f>VLOOKUP($B1507,AR_AL,6,0)</f>
        <v>#N/A</v>
      </c>
      <c r="H1507" s="6" t="e">
        <f>VLOOKUP($B1507,AR_AL,7,0)</f>
        <v>#N/A</v>
      </c>
      <c r="I1507" s="6" t="e">
        <f>VLOOKUP($B1507,AR_AL,8,0)</f>
        <v>#N/A</v>
      </c>
      <c r="J1507" s="6" t="e">
        <f>VLOOKUP($B1507,AR_AL,9,0)</f>
        <v>#N/A</v>
      </c>
      <c r="K1507" s="6" t="e">
        <f>VLOOKUP($B1507,AR_AL,10,0)</f>
        <v>#N/A</v>
      </c>
      <c r="L1507" s="6" t="e">
        <f>VLOOKUP($B1507,AR_AL,11,0)</f>
        <v>#N/A</v>
      </c>
      <c r="M1507" s="6" t="e">
        <f>VLOOKUP($B1507,AR_AL,12,0)</f>
        <v>#N/A</v>
      </c>
      <c r="N1507" s="6" t="e">
        <f>VLOOKUP($B1507,AR_AL,13,0)</f>
        <v>#N/A</v>
      </c>
      <c r="O1507" s="6" t="e">
        <f>VLOOKUP($B1507,AR_AL,14,0)</f>
        <v>#N/A</v>
      </c>
      <c r="P1507" s="6" t="e">
        <f>VLOOKUP($B1507,AR_AL,15,0)</f>
        <v>#N/A</v>
      </c>
      <c r="Q1507" s="6" t="e">
        <f>VLOOKUP($B1507,AR_AL,16,0)</f>
        <v>#N/A</v>
      </c>
    </row>
    <row r="1508" spans="1:17">
      <c r="A1508" s="2" t="s">
        <v>0</v>
      </c>
      <c r="B1508" s="2" t="s">
        <v>2004</v>
      </c>
      <c r="C1508" s="2" t="s">
        <v>3</v>
      </c>
      <c r="D1508" s="6" t="e">
        <f>VLOOKUP($B1508,AR_AL,3,0)</f>
        <v>#N/A</v>
      </c>
      <c r="E1508" s="6" t="e">
        <f>VLOOKUP($B1508,AR_AL,4,0)</f>
        <v>#N/A</v>
      </c>
      <c r="F1508" s="6" t="e">
        <f>VLOOKUP($B1508,AR_AL,5,0)</f>
        <v>#N/A</v>
      </c>
      <c r="G1508" s="6" t="e">
        <f>VLOOKUP($B1508,AR_AL,6,0)</f>
        <v>#N/A</v>
      </c>
      <c r="H1508" s="6" t="e">
        <f>VLOOKUP($B1508,AR_AL,7,0)</f>
        <v>#N/A</v>
      </c>
      <c r="I1508" s="6" t="e">
        <f>VLOOKUP($B1508,AR_AL,8,0)</f>
        <v>#N/A</v>
      </c>
      <c r="J1508" s="6" t="e">
        <f>VLOOKUP($B1508,AR_AL,9,0)</f>
        <v>#N/A</v>
      </c>
      <c r="K1508" s="6" t="e">
        <f>VLOOKUP($B1508,AR_AL,10,0)</f>
        <v>#N/A</v>
      </c>
      <c r="L1508" s="6" t="e">
        <f>VLOOKUP($B1508,AR_AL,11,0)</f>
        <v>#N/A</v>
      </c>
      <c r="M1508" s="6" t="e">
        <f>VLOOKUP($B1508,AR_AL,12,0)</f>
        <v>#N/A</v>
      </c>
      <c r="N1508" s="6" t="e">
        <f>VLOOKUP($B1508,AR_AL,13,0)</f>
        <v>#N/A</v>
      </c>
      <c r="O1508" s="6" t="e">
        <f>VLOOKUP($B1508,AR_AL,14,0)</f>
        <v>#N/A</v>
      </c>
      <c r="P1508" s="6" t="e">
        <f>VLOOKUP($B1508,AR_AL,15,0)</f>
        <v>#N/A</v>
      </c>
      <c r="Q1508" s="6" t="e">
        <f>VLOOKUP($B1508,AR_AL,16,0)</f>
        <v>#N/A</v>
      </c>
    </row>
    <row r="1509" spans="1:17">
      <c r="A1509" s="2" t="s">
        <v>0</v>
      </c>
      <c r="B1509" s="2" t="s">
        <v>2005</v>
      </c>
      <c r="C1509" s="2" t="s">
        <v>3</v>
      </c>
      <c r="D1509" s="6" t="e">
        <f>VLOOKUP($B1509,AR_AL,3,0)</f>
        <v>#N/A</v>
      </c>
      <c r="E1509" s="6" t="e">
        <f>VLOOKUP($B1509,AR_AL,4,0)</f>
        <v>#N/A</v>
      </c>
      <c r="F1509" s="6" t="e">
        <f>VLOOKUP($B1509,AR_AL,5,0)</f>
        <v>#N/A</v>
      </c>
      <c r="G1509" s="6" t="e">
        <f>VLOOKUP($B1509,AR_AL,6,0)</f>
        <v>#N/A</v>
      </c>
      <c r="H1509" s="6" t="e">
        <f>VLOOKUP($B1509,AR_AL,7,0)</f>
        <v>#N/A</v>
      </c>
      <c r="I1509" s="6" t="e">
        <f>VLOOKUP($B1509,AR_AL,8,0)</f>
        <v>#N/A</v>
      </c>
      <c r="J1509" s="6" t="e">
        <f>VLOOKUP($B1509,AR_AL,9,0)</f>
        <v>#N/A</v>
      </c>
      <c r="K1509" s="6" t="e">
        <f>VLOOKUP($B1509,AR_AL,10,0)</f>
        <v>#N/A</v>
      </c>
      <c r="L1509" s="6" t="e">
        <f>VLOOKUP($B1509,AR_AL,11,0)</f>
        <v>#N/A</v>
      </c>
      <c r="M1509" s="6" t="e">
        <f>VLOOKUP($B1509,AR_AL,12,0)</f>
        <v>#N/A</v>
      </c>
      <c r="N1509" s="6" t="e">
        <f>VLOOKUP($B1509,AR_AL,13,0)</f>
        <v>#N/A</v>
      </c>
      <c r="O1509" s="6" t="e">
        <f>VLOOKUP($B1509,AR_AL,14,0)</f>
        <v>#N/A</v>
      </c>
      <c r="P1509" s="6" t="e">
        <f>VLOOKUP($B1509,AR_AL,15,0)</f>
        <v>#N/A</v>
      </c>
      <c r="Q1509" s="6" t="e">
        <f>VLOOKUP($B1509,AR_AL,16,0)</f>
        <v>#N/A</v>
      </c>
    </row>
    <row r="1510" spans="1:17">
      <c r="A1510" s="2" t="s">
        <v>0</v>
      </c>
      <c r="B1510" s="2" t="s">
        <v>2006</v>
      </c>
      <c r="C1510" s="2" t="s">
        <v>3</v>
      </c>
      <c r="D1510" s="6" t="e">
        <f>VLOOKUP($B1510,AR_AL,3,0)</f>
        <v>#N/A</v>
      </c>
      <c r="E1510" s="6" t="e">
        <f>VLOOKUP($B1510,AR_AL,4,0)</f>
        <v>#N/A</v>
      </c>
      <c r="F1510" s="6" t="e">
        <f>VLOOKUP($B1510,AR_AL,5,0)</f>
        <v>#N/A</v>
      </c>
      <c r="G1510" s="6" t="e">
        <f>VLOOKUP($B1510,AR_AL,6,0)</f>
        <v>#N/A</v>
      </c>
      <c r="H1510" s="6" t="e">
        <f>VLOOKUP($B1510,AR_AL,7,0)</f>
        <v>#N/A</v>
      </c>
      <c r="I1510" s="6" t="e">
        <f>VLOOKUP($B1510,AR_AL,8,0)</f>
        <v>#N/A</v>
      </c>
      <c r="J1510" s="6" t="e">
        <f>VLOOKUP($B1510,AR_AL,9,0)</f>
        <v>#N/A</v>
      </c>
      <c r="K1510" s="6" t="e">
        <f>VLOOKUP($B1510,AR_AL,10,0)</f>
        <v>#N/A</v>
      </c>
      <c r="L1510" s="6" t="e">
        <f>VLOOKUP($B1510,AR_AL,11,0)</f>
        <v>#N/A</v>
      </c>
      <c r="M1510" s="6" t="e">
        <f>VLOOKUP($B1510,AR_AL,12,0)</f>
        <v>#N/A</v>
      </c>
      <c r="N1510" s="6" t="e">
        <f>VLOOKUP($B1510,AR_AL,13,0)</f>
        <v>#N/A</v>
      </c>
      <c r="O1510" s="6" t="e">
        <f>VLOOKUP($B1510,AR_AL,14,0)</f>
        <v>#N/A</v>
      </c>
      <c r="P1510" s="6" t="e">
        <f>VLOOKUP($B1510,AR_AL,15,0)</f>
        <v>#N/A</v>
      </c>
      <c r="Q1510" s="6" t="e">
        <f>VLOOKUP($B1510,AR_AL,16,0)</f>
        <v>#N/A</v>
      </c>
    </row>
    <row r="1511" spans="1:17">
      <c r="A1511" s="2" t="s">
        <v>0</v>
      </c>
      <c r="B1511" s="2" t="s">
        <v>2007</v>
      </c>
      <c r="C1511" s="2" t="s">
        <v>3</v>
      </c>
      <c r="D1511" s="6" t="e">
        <f>VLOOKUP($B1511,AR_AL,3,0)</f>
        <v>#N/A</v>
      </c>
      <c r="E1511" s="6" t="e">
        <f>VLOOKUP($B1511,AR_AL,4,0)</f>
        <v>#N/A</v>
      </c>
      <c r="F1511" s="6" t="e">
        <f>VLOOKUP($B1511,AR_AL,5,0)</f>
        <v>#N/A</v>
      </c>
      <c r="G1511" s="6" t="e">
        <f>VLOOKUP($B1511,AR_AL,6,0)</f>
        <v>#N/A</v>
      </c>
      <c r="H1511" s="6" t="e">
        <f>VLOOKUP($B1511,AR_AL,7,0)</f>
        <v>#N/A</v>
      </c>
      <c r="I1511" s="6" t="e">
        <f>VLOOKUP($B1511,AR_AL,8,0)</f>
        <v>#N/A</v>
      </c>
      <c r="J1511" s="6" t="e">
        <f>VLOOKUP($B1511,AR_AL,9,0)</f>
        <v>#N/A</v>
      </c>
      <c r="K1511" s="6" t="e">
        <f>VLOOKUP($B1511,AR_AL,10,0)</f>
        <v>#N/A</v>
      </c>
      <c r="L1511" s="6" t="e">
        <f>VLOOKUP($B1511,AR_AL,11,0)</f>
        <v>#N/A</v>
      </c>
      <c r="M1511" s="6" t="e">
        <f>VLOOKUP($B1511,AR_AL,12,0)</f>
        <v>#N/A</v>
      </c>
      <c r="N1511" s="6" t="e">
        <f>VLOOKUP($B1511,AR_AL,13,0)</f>
        <v>#N/A</v>
      </c>
      <c r="O1511" s="6" t="e">
        <f>VLOOKUP($B1511,AR_AL,14,0)</f>
        <v>#N/A</v>
      </c>
      <c r="P1511" s="6" t="e">
        <f>VLOOKUP($B1511,AR_AL,15,0)</f>
        <v>#N/A</v>
      </c>
      <c r="Q1511" s="6" t="e">
        <f>VLOOKUP($B1511,AR_AL,16,0)</f>
        <v>#N/A</v>
      </c>
    </row>
    <row r="1512" spans="1:17">
      <c r="A1512" s="2" t="s">
        <v>0</v>
      </c>
      <c r="B1512" s="2" t="s">
        <v>2008</v>
      </c>
      <c r="C1512" s="2" t="s">
        <v>3</v>
      </c>
      <c r="D1512" s="6" t="e">
        <f>VLOOKUP($B1512,AR_AL,3,0)</f>
        <v>#N/A</v>
      </c>
      <c r="E1512" s="6" t="e">
        <f>VLOOKUP($B1512,AR_AL,4,0)</f>
        <v>#N/A</v>
      </c>
      <c r="F1512" s="6" t="e">
        <f>VLOOKUP($B1512,AR_AL,5,0)</f>
        <v>#N/A</v>
      </c>
      <c r="G1512" s="6" t="e">
        <f>VLOOKUP($B1512,AR_AL,6,0)</f>
        <v>#N/A</v>
      </c>
      <c r="H1512" s="6" t="e">
        <f>VLOOKUP($B1512,AR_AL,7,0)</f>
        <v>#N/A</v>
      </c>
      <c r="I1512" s="6" t="e">
        <f>VLOOKUP($B1512,AR_AL,8,0)</f>
        <v>#N/A</v>
      </c>
      <c r="J1512" s="6" t="e">
        <f>VLOOKUP($B1512,AR_AL,9,0)</f>
        <v>#N/A</v>
      </c>
      <c r="K1512" s="6" t="e">
        <f>VLOOKUP($B1512,AR_AL,10,0)</f>
        <v>#N/A</v>
      </c>
      <c r="L1512" s="6" t="e">
        <f>VLOOKUP($B1512,AR_AL,11,0)</f>
        <v>#N/A</v>
      </c>
      <c r="M1512" s="6" t="e">
        <f>VLOOKUP($B1512,AR_AL,12,0)</f>
        <v>#N/A</v>
      </c>
      <c r="N1512" s="6" t="e">
        <f>VLOOKUP($B1512,AR_AL,13,0)</f>
        <v>#N/A</v>
      </c>
      <c r="O1512" s="6" t="e">
        <f>VLOOKUP($B1512,AR_AL,14,0)</f>
        <v>#N/A</v>
      </c>
      <c r="P1512" s="6" t="e">
        <f>VLOOKUP($B1512,AR_AL,15,0)</f>
        <v>#N/A</v>
      </c>
      <c r="Q1512" s="6" t="e">
        <f>VLOOKUP($B1512,AR_AL,16,0)</f>
        <v>#N/A</v>
      </c>
    </row>
    <row r="1513" spans="1:17">
      <c r="A1513" s="2" t="s">
        <v>0</v>
      </c>
      <c r="B1513" s="2" t="s">
        <v>2009</v>
      </c>
      <c r="C1513" s="2" t="s">
        <v>3</v>
      </c>
      <c r="D1513" s="6" t="e">
        <f>VLOOKUP($B1513,AR_AL,3,0)</f>
        <v>#N/A</v>
      </c>
      <c r="E1513" s="6" t="e">
        <f>VLOOKUP($B1513,AR_AL,4,0)</f>
        <v>#N/A</v>
      </c>
      <c r="F1513" s="6" t="e">
        <f>VLOOKUP($B1513,AR_AL,5,0)</f>
        <v>#N/A</v>
      </c>
      <c r="G1513" s="6" t="e">
        <f>VLOOKUP($B1513,AR_AL,6,0)</f>
        <v>#N/A</v>
      </c>
      <c r="H1513" s="6" t="e">
        <f>VLOOKUP($B1513,AR_AL,7,0)</f>
        <v>#N/A</v>
      </c>
      <c r="I1513" s="6" t="e">
        <f>VLOOKUP($B1513,AR_AL,8,0)</f>
        <v>#N/A</v>
      </c>
      <c r="J1513" s="6" t="e">
        <f>VLOOKUP($B1513,AR_AL,9,0)</f>
        <v>#N/A</v>
      </c>
      <c r="K1513" s="6" t="e">
        <f>VLOOKUP($B1513,AR_AL,10,0)</f>
        <v>#N/A</v>
      </c>
      <c r="L1513" s="6" t="e">
        <f>VLOOKUP($B1513,AR_AL,11,0)</f>
        <v>#N/A</v>
      </c>
      <c r="M1513" s="6" t="e">
        <f>VLOOKUP($B1513,AR_AL,12,0)</f>
        <v>#N/A</v>
      </c>
      <c r="N1513" s="6" t="e">
        <f>VLOOKUP($B1513,AR_AL,13,0)</f>
        <v>#N/A</v>
      </c>
      <c r="O1513" s="6" t="e">
        <f>VLOOKUP($B1513,AR_AL,14,0)</f>
        <v>#N/A</v>
      </c>
      <c r="P1513" s="6" t="e">
        <f>VLOOKUP($B1513,AR_AL,15,0)</f>
        <v>#N/A</v>
      </c>
      <c r="Q1513" s="6" t="e">
        <f>VLOOKUP($B1513,AR_AL,16,0)</f>
        <v>#N/A</v>
      </c>
    </row>
    <row r="1514" spans="1:17">
      <c r="A1514" s="2" t="s">
        <v>0</v>
      </c>
      <c r="B1514" s="2" t="s">
        <v>2010</v>
      </c>
      <c r="C1514" s="2" t="s">
        <v>3</v>
      </c>
      <c r="D1514" s="6" t="e">
        <f>VLOOKUP($B1514,AR_AL,3,0)</f>
        <v>#N/A</v>
      </c>
      <c r="E1514" s="6" t="e">
        <f>VLOOKUP($B1514,AR_AL,4,0)</f>
        <v>#N/A</v>
      </c>
      <c r="F1514" s="6" t="e">
        <f>VLOOKUP($B1514,AR_AL,5,0)</f>
        <v>#N/A</v>
      </c>
      <c r="G1514" s="6" t="e">
        <f>VLOOKUP($B1514,AR_AL,6,0)</f>
        <v>#N/A</v>
      </c>
      <c r="H1514" s="6" t="e">
        <f>VLOOKUP($B1514,AR_AL,7,0)</f>
        <v>#N/A</v>
      </c>
      <c r="I1514" s="6" t="e">
        <f>VLOOKUP($B1514,AR_AL,8,0)</f>
        <v>#N/A</v>
      </c>
      <c r="J1514" s="6" t="e">
        <f>VLOOKUP($B1514,AR_AL,9,0)</f>
        <v>#N/A</v>
      </c>
      <c r="K1514" s="6" t="e">
        <f>VLOOKUP($B1514,AR_AL,10,0)</f>
        <v>#N/A</v>
      </c>
      <c r="L1514" s="6" t="e">
        <f>VLOOKUP($B1514,AR_AL,11,0)</f>
        <v>#N/A</v>
      </c>
      <c r="M1514" s="6" t="e">
        <f>VLOOKUP($B1514,AR_AL,12,0)</f>
        <v>#N/A</v>
      </c>
      <c r="N1514" s="6" t="e">
        <f>VLOOKUP($B1514,AR_AL,13,0)</f>
        <v>#N/A</v>
      </c>
      <c r="O1514" s="6" t="e">
        <f>VLOOKUP($B1514,AR_AL,14,0)</f>
        <v>#N/A</v>
      </c>
      <c r="P1514" s="6" t="e">
        <f>VLOOKUP($B1514,AR_AL,15,0)</f>
        <v>#N/A</v>
      </c>
      <c r="Q1514" s="6" t="e">
        <f>VLOOKUP($B1514,AR_AL,16,0)</f>
        <v>#N/A</v>
      </c>
    </row>
    <row r="1515" spans="1:17">
      <c r="A1515" s="2" t="s">
        <v>0</v>
      </c>
      <c r="B1515" s="2" t="s">
        <v>2011</v>
      </c>
      <c r="C1515" s="2" t="s">
        <v>3</v>
      </c>
      <c r="D1515" s="6" t="e">
        <f>VLOOKUP($B1515,AR_AL,3,0)</f>
        <v>#N/A</v>
      </c>
      <c r="E1515" s="6" t="e">
        <f>VLOOKUP($B1515,AR_AL,4,0)</f>
        <v>#N/A</v>
      </c>
      <c r="F1515" s="6" t="e">
        <f>VLOOKUP($B1515,AR_AL,5,0)</f>
        <v>#N/A</v>
      </c>
      <c r="G1515" s="6" t="e">
        <f>VLOOKUP($B1515,AR_AL,6,0)</f>
        <v>#N/A</v>
      </c>
      <c r="H1515" s="6" t="e">
        <f>VLOOKUP($B1515,AR_AL,7,0)</f>
        <v>#N/A</v>
      </c>
      <c r="I1515" s="6" t="e">
        <f>VLOOKUP($B1515,AR_AL,8,0)</f>
        <v>#N/A</v>
      </c>
      <c r="J1515" s="6" t="e">
        <f>VLOOKUP($B1515,AR_AL,9,0)</f>
        <v>#N/A</v>
      </c>
      <c r="K1515" s="6" t="e">
        <f>VLOOKUP($B1515,AR_AL,10,0)</f>
        <v>#N/A</v>
      </c>
      <c r="L1515" s="6" t="e">
        <f>VLOOKUP($B1515,AR_AL,11,0)</f>
        <v>#N/A</v>
      </c>
      <c r="M1515" s="6" t="e">
        <f>VLOOKUP($B1515,AR_AL,12,0)</f>
        <v>#N/A</v>
      </c>
      <c r="N1515" s="6" t="e">
        <f>VLOOKUP($B1515,AR_AL,13,0)</f>
        <v>#N/A</v>
      </c>
      <c r="O1515" s="6" t="e">
        <f>VLOOKUP($B1515,AR_AL,14,0)</f>
        <v>#N/A</v>
      </c>
      <c r="P1515" s="6" t="e">
        <f>VLOOKUP($B1515,AR_AL,15,0)</f>
        <v>#N/A</v>
      </c>
      <c r="Q1515" s="6" t="e">
        <f>VLOOKUP($B1515,AR_AL,16,0)</f>
        <v>#N/A</v>
      </c>
    </row>
    <row r="1516" spans="1:17">
      <c r="A1516" s="2" t="s">
        <v>0</v>
      </c>
      <c r="B1516" s="2" t="s">
        <v>2012</v>
      </c>
      <c r="C1516" s="2" t="s">
        <v>3</v>
      </c>
      <c r="D1516" s="6">
        <f>VLOOKUP($B1516,AR_AL,3,0)</f>
        <v>0</v>
      </c>
      <c r="E1516" s="6">
        <f>VLOOKUP($B1516,AR_AL,4,0)</f>
        <v>0</v>
      </c>
      <c r="F1516" s="6">
        <f>VLOOKUP($B1516,AR_AL,5,0)</f>
        <v>0</v>
      </c>
      <c r="G1516" s="6">
        <f>VLOOKUP($B1516,AR_AL,6,0)</f>
        <v>0</v>
      </c>
      <c r="H1516" s="6">
        <f>VLOOKUP($B1516,AR_AL,7,0)</f>
        <v>0</v>
      </c>
      <c r="I1516" s="6">
        <f>VLOOKUP($B1516,AR_AL,8,0)</f>
        <v>0</v>
      </c>
      <c r="J1516" s="6">
        <f>VLOOKUP($B1516,AR_AL,9,0)</f>
        <v>0</v>
      </c>
      <c r="K1516" s="6">
        <f>VLOOKUP($B1516,AR_AL,10,0)</f>
        <v>0</v>
      </c>
      <c r="L1516" s="6">
        <f>VLOOKUP($B1516,AR_AL,11,0)</f>
        <v>0</v>
      </c>
      <c r="M1516" s="6">
        <f>VLOOKUP($B1516,AR_AL,12,0)</f>
        <v>0</v>
      </c>
      <c r="N1516" s="6">
        <f>VLOOKUP($B1516,AR_AL,13,0)</f>
        <v>0</v>
      </c>
      <c r="O1516" s="6">
        <f>VLOOKUP($B1516,AR_AL,14,0)</f>
        <v>0</v>
      </c>
      <c r="P1516" s="6">
        <f>VLOOKUP($B1516,AR_AL,15,0)</f>
        <v>0</v>
      </c>
      <c r="Q1516" s="6">
        <f>VLOOKUP($B1516,AR_AL,16,0)</f>
        <v>0</v>
      </c>
    </row>
    <row r="1517" spans="1:17">
      <c r="A1517" s="2" t="s">
        <v>0</v>
      </c>
      <c r="B1517" s="2" t="s">
        <v>2014</v>
      </c>
      <c r="C1517" s="2" t="s">
        <v>3</v>
      </c>
      <c r="D1517" s="6" t="e">
        <f>VLOOKUP($B1517,AR_AL,3,0)</f>
        <v>#N/A</v>
      </c>
      <c r="E1517" s="6" t="e">
        <f>VLOOKUP($B1517,AR_AL,4,0)</f>
        <v>#N/A</v>
      </c>
      <c r="F1517" s="6" t="e">
        <f>VLOOKUP($B1517,AR_AL,5,0)</f>
        <v>#N/A</v>
      </c>
      <c r="G1517" s="6" t="e">
        <f>VLOOKUP($B1517,AR_AL,6,0)</f>
        <v>#N/A</v>
      </c>
      <c r="H1517" s="6" t="e">
        <f>VLOOKUP($B1517,AR_AL,7,0)</f>
        <v>#N/A</v>
      </c>
      <c r="I1517" s="6" t="e">
        <f>VLOOKUP($B1517,AR_AL,8,0)</f>
        <v>#N/A</v>
      </c>
      <c r="J1517" s="6" t="e">
        <f>VLOOKUP($B1517,AR_AL,9,0)</f>
        <v>#N/A</v>
      </c>
      <c r="K1517" s="6" t="e">
        <f>VLOOKUP($B1517,AR_AL,10,0)</f>
        <v>#N/A</v>
      </c>
      <c r="L1517" s="6" t="e">
        <f>VLOOKUP($B1517,AR_AL,11,0)</f>
        <v>#N/A</v>
      </c>
      <c r="M1517" s="6" t="e">
        <f>VLOOKUP($B1517,AR_AL,12,0)</f>
        <v>#N/A</v>
      </c>
      <c r="N1517" s="6" t="e">
        <f>VLOOKUP($B1517,AR_AL,13,0)</f>
        <v>#N/A</v>
      </c>
      <c r="O1517" s="6" t="e">
        <f>VLOOKUP($B1517,AR_AL,14,0)</f>
        <v>#N/A</v>
      </c>
      <c r="P1517" s="6" t="e">
        <f>VLOOKUP($B1517,AR_AL,15,0)</f>
        <v>#N/A</v>
      </c>
      <c r="Q1517" s="6" t="e">
        <f>VLOOKUP($B1517,AR_AL,16,0)</f>
        <v>#N/A</v>
      </c>
    </row>
    <row r="1518" spans="1:17">
      <c r="A1518" s="2" t="s">
        <v>0</v>
      </c>
      <c r="B1518" s="2" t="s">
        <v>2015</v>
      </c>
      <c r="C1518" s="2" t="s">
        <v>3</v>
      </c>
      <c r="D1518" s="6">
        <f>VLOOKUP($B1518,AR_AL,3,0)</f>
        <v>0</v>
      </c>
      <c r="E1518" s="6">
        <f>VLOOKUP($B1518,AR_AL,4,0)</f>
        <v>0</v>
      </c>
      <c r="F1518" s="6">
        <f>VLOOKUP($B1518,AR_AL,5,0)</f>
        <v>0</v>
      </c>
      <c r="G1518" s="6">
        <f>VLOOKUP($B1518,AR_AL,6,0)</f>
        <v>0</v>
      </c>
      <c r="H1518" s="6">
        <f>VLOOKUP($B1518,AR_AL,7,0)</f>
        <v>0</v>
      </c>
      <c r="I1518" s="6">
        <f>VLOOKUP($B1518,AR_AL,8,0)</f>
        <v>0</v>
      </c>
      <c r="J1518" s="6">
        <f>VLOOKUP($B1518,AR_AL,9,0)</f>
        <v>0</v>
      </c>
      <c r="K1518" s="6">
        <f>VLOOKUP($B1518,AR_AL,10,0)</f>
        <v>0</v>
      </c>
      <c r="L1518" s="6">
        <f>VLOOKUP($B1518,AR_AL,11,0)</f>
        <v>0</v>
      </c>
      <c r="M1518" s="6">
        <f>VLOOKUP($B1518,AR_AL,12,0)</f>
        <v>0</v>
      </c>
      <c r="N1518" s="6">
        <f>VLOOKUP($B1518,AR_AL,13,0)</f>
        <v>0</v>
      </c>
      <c r="O1518" s="6">
        <f>VLOOKUP($B1518,AR_AL,14,0)</f>
        <v>0</v>
      </c>
      <c r="P1518" s="6">
        <f>VLOOKUP($B1518,AR_AL,15,0)</f>
        <v>0</v>
      </c>
      <c r="Q1518" s="6">
        <f>VLOOKUP($B1518,AR_AL,16,0)</f>
        <v>0</v>
      </c>
    </row>
    <row r="1519" spans="1:17">
      <c r="A1519" s="2" t="s">
        <v>0</v>
      </c>
      <c r="B1519" s="2" t="s">
        <v>2017</v>
      </c>
      <c r="C1519" s="2" t="s">
        <v>3</v>
      </c>
      <c r="D1519" s="6">
        <f>VLOOKUP($B1519,AR_AL,3,0)</f>
        <v>0</v>
      </c>
      <c r="E1519" s="6">
        <f>VLOOKUP($B1519,AR_AL,4,0)</f>
        <v>0</v>
      </c>
      <c r="F1519" s="6">
        <f>VLOOKUP($B1519,AR_AL,5,0)</f>
        <v>0</v>
      </c>
      <c r="G1519" s="6">
        <f>VLOOKUP($B1519,AR_AL,6,0)</f>
        <v>0</v>
      </c>
      <c r="H1519" s="6">
        <f>VLOOKUP($B1519,AR_AL,7,0)</f>
        <v>0</v>
      </c>
      <c r="I1519" s="6">
        <f>VLOOKUP($B1519,AR_AL,8,0)</f>
        <v>0</v>
      </c>
      <c r="J1519" s="6">
        <f>VLOOKUP($B1519,AR_AL,9,0)</f>
        <v>0</v>
      </c>
      <c r="K1519" s="6">
        <f>VLOOKUP($B1519,AR_AL,10,0)</f>
        <v>0</v>
      </c>
      <c r="L1519" s="6">
        <f>VLOOKUP($B1519,AR_AL,11,0)</f>
        <v>0</v>
      </c>
      <c r="M1519" s="6">
        <f>VLOOKUP($B1519,AR_AL,12,0)</f>
        <v>0</v>
      </c>
      <c r="N1519" s="6">
        <f>VLOOKUP($B1519,AR_AL,13,0)</f>
        <v>0</v>
      </c>
      <c r="O1519" s="6">
        <f>VLOOKUP($B1519,AR_AL,14,0)</f>
        <v>0</v>
      </c>
      <c r="P1519" s="6">
        <f>VLOOKUP($B1519,AR_AL,15,0)</f>
        <v>0</v>
      </c>
      <c r="Q1519" s="6">
        <f>VLOOKUP($B1519,AR_AL,16,0)</f>
        <v>0</v>
      </c>
    </row>
    <row r="1520" spans="1:17">
      <c r="A1520" s="2" t="s">
        <v>0</v>
      </c>
      <c r="B1520" s="2" t="s">
        <v>2019</v>
      </c>
      <c r="C1520" s="2" t="s">
        <v>3</v>
      </c>
      <c r="D1520" s="6" t="e">
        <f>VLOOKUP($B1520,AR_AL,3,0)</f>
        <v>#N/A</v>
      </c>
      <c r="E1520" s="6" t="e">
        <f>VLOOKUP($B1520,AR_AL,4,0)</f>
        <v>#N/A</v>
      </c>
      <c r="F1520" s="6" t="e">
        <f>VLOOKUP($B1520,AR_AL,5,0)</f>
        <v>#N/A</v>
      </c>
      <c r="G1520" s="6" t="e">
        <f>VLOOKUP($B1520,AR_AL,6,0)</f>
        <v>#N/A</v>
      </c>
      <c r="H1520" s="6" t="e">
        <f>VLOOKUP($B1520,AR_AL,7,0)</f>
        <v>#N/A</v>
      </c>
      <c r="I1520" s="6" t="e">
        <f>VLOOKUP($B1520,AR_AL,8,0)</f>
        <v>#N/A</v>
      </c>
      <c r="J1520" s="6" t="e">
        <f>VLOOKUP($B1520,AR_AL,9,0)</f>
        <v>#N/A</v>
      </c>
      <c r="K1520" s="6" t="e">
        <f>VLOOKUP($B1520,AR_AL,10,0)</f>
        <v>#N/A</v>
      </c>
      <c r="L1520" s="6" t="e">
        <f>VLOOKUP($B1520,AR_AL,11,0)</f>
        <v>#N/A</v>
      </c>
      <c r="M1520" s="6" t="e">
        <f>VLOOKUP($B1520,AR_AL,12,0)</f>
        <v>#N/A</v>
      </c>
      <c r="N1520" s="6" t="e">
        <f>VLOOKUP($B1520,AR_AL,13,0)</f>
        <v>#N/A</v>
      </c>
      <c r="O1520" s="6" t="e">
        <f>VLOOKUP($B1520,AR_AL,14,0)</f>
        <v>#N/A</v>
      </c>
      <c r="P1520" s="6" t="e">
        <f>VLOOKUP($B1520,AR_AL,15,0)</f>
        <v>#N/A</v>
      </c>
      <c r="Q1520" s="6" t="e">
        <f>VLOOKUP($B1520,AR_AL,16,0)</f>
        <v>#N/A</v>
      </c>
    </row>
    <row r="1521" spans="1:17">
      <c r="A1521" s="2" t="s">
        <v>0</v>
      </c>
      <c r="B1521" s="2" t="s">
        <v>2020</v>
      </c>
      <c r="C1521" s="2" t="s">
        <v>3</v>
      </c>
      <c r="D1521" s="6" t="e">
        <f>VLOOKUP($B1521,AR_AL,3,0)</f>
        <v>#N/A</v>
      </c>
      <c r="E1521" s="6" t="e">
        <f>VLOOKUP($B1521,AR_AL,4,0)</f>
        <v>#N/A</v>
      </c>
      <c r="F1521" s="6" t="e">
        <f>VLOOKUP($B1521,AR_AL,5,0)</f>
        <v>#N/A</v>
      </c>
      <c r="G1521" s="6" t="e">
        <f>VLOOKUP($B1521,AR_AL,6,0)</f>
        <v>#N/A</v>
      </c>
      <c r="H1521" s="6" t="e">
        <f>VLOOKUP($B1521,AR_AL,7,0)</f>
        <v>#N/A</v>
      </c>
      <c r="I1521" s="6" t="e">
        <f>VLOOKUP($B1521,AR_AL,8,0)</f>
        <v>#N/A</v>
      </c>
      <c r="J1521" s="6" t="e">
        <f>VLOOKUP($B1521,AR_AL,9,0)</f>
        <v>#N/A</v>
      </c>
      <c r="K1521" s="6" t="e">
        <f>VLOOKUP($B1521,AR_AL,10,0)</f>
        <v>#N/A</v>
      </c>
      <c r="L1521" s="6" t="e">
        <f>VLOOKUP($B1521,AR_AL,11,0)</f>
        <v>#N/A</v>
      </c>
      <c r="M1521" s="6" t="e">
        <f>VLOOKUP($B1521,AR_AL,12,0)</f>
        <v>#N/A</v>
      </c>
      <c r="N1521" s="6" t="e">
        <f>VLOOKUP($B1521,AR_AL,13,0)</f>
        <v>#N/A</v>
      </c>
      <c r="O1521" s="6" t="e">
        <f>VLOOKUP($B1521,AR_AL,14,0)</f>
        <v>#N/A</v>
      </c>
      <c r="P1521" s="6" t="e">
        <f>VLOOKUP($B1521,AR_AL,15,0)</f>
        <v>#N/A</v>
      </c>
      <c r="Q1521" s="6" t="e">
        <f>VLOOKUP($B1521,AR_AL,16,0)</f>
        <v>#N/A</v>
      </c>
    </row>
    <row r="1522" spans="1:17">
      <c r="A1522" s="2" t="s">
        <v>0</v>
      </c>
      <c r="B1522" s="2" t="s">
        <v>2021</v>
      </c>
      <c r="C1522" s="2" t="s">
        <v>3</v>
      </c>
      <c r="D1522" s="6" t="e">
        <f>VLOOKUP($B1522,AR_AL,3,0)</f>
        <v>#N/A</v>
      </c>
      <c r="E1522" s="6" t="e">
        <f>VLOOKUP($B1522,AR_AL,4,0)</f>
        <v>#N/A</v>
      </c>
      <c r="F1522" s="6" t="e">
        <f>VLOOKUP($B1522,AR_AL,5,0)</f>
        <v>#N/A</v>
      </c>
      <c r="G1522" s="6" t="e">
        <f>VLOOKUP($B1522,AR_AL,6,0)</f>
        <v>#N/A</v>
      </c>
      <c r="H1522" s="6" t="e">
        <f>VLOOKUP($B1522,AR_AL,7,0)</f>
        <v>#N/A</v>
      </c>
      <c r="I1522" s="6" t="e">
        <f>VLOOKUP($B1522,AR_AL,8,0)</f>
        <v>#N/A</v>
      </c>
      <c r="J1522" s="6" t="e">
        <f>VLOOKUP($B1522,AR_AL,9,0)</f>
        <v>#N/A</v>
      </c>
      <c r="K1522" s="6" t="e">
        <f>VLOOKUP($B1522,AR_AL,10,0)</f>
        <v>#N/A</v>
      </c>
      <c r="L1522" s="6" t="e">
        <f>VLOOKUP($B1522,AR_AL,11,0)</f>
        <v>#N/A</v>
      </c>
      <c r="M1522" s="6" t="e">
        <f>VLOOKUP($B1522,AR_AL,12,0)</f>
        <v>#N/A</v>
      </c>
      <c r="N1522" s="6" t="e">
        <f>VLOOKUP($B1522,AR_AL,13,0)</f>
        <v>#N/A</v>
      </c>
      <c r="O1522" s="6" t="e">
        <f>VLOOKUP($B1522,AR_AL,14,0)</f>
        <v>#N/A</v>
      </c>
      <c r="P1522" s="6" t="e">
        <f>VLOOKUP($B1522,AR_AL,15,0)</f>
        <v>#N/A</v>
      </c>
      <c r="Q1522" s="6" t="e">
        <f>VLOOKUP($B1522,AR_AL,16,0)</f>
        <v>#N/A</v>
      </c>
    </row>
    <row r="1523" spans="1:17">
      <c r="A1523" s="2" t="s">
        <v>0</v>
      </c>
      <c r="B1523" s="2" t="s">
        <v>2022</v>
      </c>
      <c r="C1523" s="2" t="s">
        <v>3</v>
      </c>
      <c r="D1523" s="6">
        <f>VLOOKUP($B1523,AR_AL,3,0)</f>
        <v>0</v>
      </c>
      <c r="E1523" s="6">
        <f>VLOOKUP($B1523,AR_AL,4,0)</f>
        <v>0</v>
      </c>
      <c r="F1523" s="6">
        <f>VLOOKUP($B1523,AR_AL,5,0)</f>
        <v>0</v>
      </c>
      <c r="G1523" s="6">
        <f>VLOOKUP($B1523,AR_AL,6,0)</f>
        <v>0</v>
      </c>
      <c r="H1523" s="6">
        <f>VLOOKUP($B1523,AR_AL,7,0)</f>
        <v>0</v>
      </c>
      <c r="I1523" s="6">
        <f>VLOOKUP($B1523,AR_AL,8,0)</f>
        <v>0</v>
      </c>
      <c r="J1523" s="6">
        <f>VLOOKUP($B1523,AR_AL,9,0)</f>
        <v>0</v>
      </c>
      <c r="K1523" s="6">
        <f>VLOOKUP($B1523,AR_AL,10,0)</f>
        <v>0</v>
      </c>
      <c r="L1523" s="6">
        <f>VLOOKUP($B1523,AR_AL,11,0)</f>
        <v>0</v>
      </c>
      <c r="M1523" s="6">
        <f>VLOOKUP($B1523,AR_AL,12,0)</f>
        <v>0</v>
      </c>
      <c r="N1523" s="6">
        <f>VLOOKUP($B1523,AR_AL,13,0)</f>
        <v>0</v>
      </c>
      <c r="O1523" s="6">
        <f>VLOOKUP($B1523,AR_AL,14,0)</f>
        <v>0</v>
      </c>
      <c r="P1523" s="6">
        <f>VLOOKUP($B1523,AR_AL,15,0)</f>
        <v>0</v>
      </c>
      <c r="Q1523" s="6">
        <f>VLOOKUP($B1523,AR_AL,16,0)</f>
        <v>0</v>
      </c>
    </row>
    <row r="1524" spans="1:17">
      <c r="A1524" s="2" t="s">
        <v>0</v>
      </c>
      <c r="B1524" s="2" t="s">
        <v>2024</v>
      </c>
      <c r="C1524" s="2" t="s">
        <v>3</v>
      </c>
      <c r="D1524" s="6">
        <f>VLOOKUP($B1524,AR_AL,3,0)</f>
        <v>0</v>
      </c>
      <c r="E1524" s="6">
        <f>VLOOKUP($B1524,AR_AL,4,0)</f>
        <v>0</v>
      </c>
      <c r="F1524" s="6">
        <f>VLOOKUP($B1524,AR_AL,5,0)</f>
        <v>0</v>
      </c>
      <c r="G1524" s="6">
        <f>VLOOKUP($B1524,AR_AL,6,0)</f>
        <v>0</v>
      </c>
      <c r="H1524" s="6">
        <f>VLOOKUP($B1524,AR_AL,7,0)</f>
        <v>0</v>
      </c>
      <c r="I1524" s="6">
        <f>VLOOKUP($B1524,AR_AL,8,0)</f>
        <v>0</v>
      </c>
      <c r="J1524" s="6">
        <f>VLOOKUP($B1524,AR_AL,9,0)</f>
        <v>0</v>
      </c>
      <c r="K1524" s="6">
        <f>VLOOKUP($B1524,AR_AL,10,0)</f>
        <v>0</v>
      </c>
      <c r="L1524" s="6">
        <f>VLOOKUP($B1524,AR_AL,11,0)</f>
        <v>0</v>
      </c>
      <c r="M1524" s="6">
        <f>VLOOKUP($B1524,AR_AL,12,0)</f>
        <v>0</v>
      </c>
      <c r="N1524" s="6">
        <f>VLOOKUP($B1524,AR_AL,13,0)</f>
        <v>0</v>
      </c>
      <c r="O1524" s="6">
        <f>VLOOKUP($B1524,AR_AL,14,0)</f>
        <v>0</v>
      </c>
      <c r="P1524" s="6">
        <f>VLOOKUP($B1524,AR_AL,15,0)</f>
        <v>0</v>
      </c>
      <c r="Q1524" s="6">
        <f>VLOOKUP($B1524,AR_AL,16,0)</f>
        <v>0</v>
      </c>
    </row>
    <row r="1525" spans="1:17">
      <c r="A1525" s="2" t="s">
        <v>0</v>
      </c>
      <c r="B1525" s="2" t="s">
        <v>2027</v>
      </c>
      <c r="C1525" s="2" t="s">
        <v>3</v>
      </c>
      <c r="D1525" s="6" t="e">
        <f>VLOOKUP($B1525,AR_AL,3,0)</f>
        <v>#N/A</v>
      </c>
      <c r="E1525" s="6" t="e">
        <f>VLOOKUP($B1525,AR_AL,4,0)</f>
        <v>#N/A</v>
      </c>
      <c r="F1525" s="6" t="e">
        <f>VLOOKUP($B1525,AR_AL,5,0)</f>
        <v>#N/A</v>
      </c>
      <c r="G1525" s="6" t="e">
        <f>VLOOKUP($B1525,AR_AL,6,0)</f>
        <v>#N/A</v>
      </c>
      <c r="H1525" s="6" t="e">
        <f>VLOOKUP($B1525,AR_AL,7,0)</f>
        <v>#N/A</v>
      </c>
      <c r="I1525" s="6" t="e">
        <f>VLOOKUP($B1525,AR_AL,8,0)</f>
        <v>#N/A</v>
      </c>
      <c r="J1525" s="6" t="e">
        <f>VLOOKUP($B1525,AR_AL,9,0)</f>
        <v>#N/A</v>
      </c>
      <c r="K1525" s="6" t="e">
        <f>VLOOKUP($B1525,AR_AL,10,0)</f>
        <v>#N/A</v>
      </c>
      <c r="L1525" s="6" t="e">
        <f>VLOOKUP($B1525,AR_AL,11,0)</f>
        <v>#N/A</v>
      </c>
      <c r="M1525" s="6" t="e">
        <f>VLOOKUP($B1525,AR_AL,12,0)</f>
        <v>#N/A</v>
      </c>
      <c r="N1525" s="6" t="e">
        <f>VLOOKUP($B1525,AR_AL,13,0)</f>
        <v>#N/A</v>
      </c>
      <c r="O1525" s="6" t="e">
        <f>VLOOKUP($B1525,AR_AL,14,0)</f>
        <v>#N/A</v>
      </c>
      <c r="P1525" s="6" t="e">
        <f>VLOOKUP($B1525,AR_AL,15,0)</f>
        <v>#N/A</v>
      </c>
      <c r="Q1525" s="6" t="e">
        <f>VLOOKUP($B1525,AR_AL,16,0)</f>
        <v>#N/A</v>
      </c>
    </row>
    <row r="1526" spans="1:17">
      <c r="A1526" s="2" t="s">
        <v>0</v>
      </c>
      <c r="B1526" s="2" t="s">
        <v>2028</v>
      </c>
      <c r="C1526" s="2" t="s">
        <v>3</v>
      </c>
      <c r="D1526" s="6">
        <f>VLOOKUP($B1526,AR_AL,3,0)</f>
        <v>0</v>
      </c>
      <c r="E1526" s="6">
        <f>VLOOKUP($B1526,AR_AL,4,0)</f>
        <v>0</v>
      </c>
      <c r="F1526" s="6">
        <f>VLOOKUP($B1526,AR_AL,5,0)</f>
        <v>0</v>
      </c>
      <c r="G1526" s="6">
        <f>VLOOKUP($B1526,AR_AL,6,0)</f>
        <v>0</v>
      </c>
      <c r="H1526" s="6">
        <f>VLOOKUP($B1526,AR_AL,7,0)</f>
        <v>0</v>
      </c>
      <c r="I1526" s="6">
        <f>VLOOKUP($B1526,AR_AL,8,0)</f>
        <v>0</v>
      </c>
      <c r="J1526" s="6">
        <f>VLOOKUP($B1526,AR_AL,9,0)</f>
        <v>0</v>
      </c>
      <c r="K1526" s="6">
        <f>VLOOKUP($B1526,AR_AL,10,0)</f>
        <v>0</v>
      </c>
      <c r="L1526" s="6">
        <f>VLOOKUP($B1526,AR_AL,11,0)</f>
        <v>0</v>
      </c>
      <c r="M1526" s="6">
        <f>VLOOKUP($B1526,AR_AL,12,0)</f>
        <v>0</v>
      </c>
      <c r="N1526" s="6">
        <f>VLOOKUP($B1526,AR_AL,13,0)</f>
        <v>0</v>
      </c>
      <c r="O1526" s="6">
        <f>VLOOKUP($B1526,AR_AL,14,0)</f>
        <v>0</v>
      </c>
      <c r="P1526" s="6">
        <f>VLOOKUP($B1526,AR_AL,15,0)</f>
        <v>0</v>
      </c>
      <c r="Q1526" s="6">
        <f>VLOOKUP($B1526,AR_AL,16,0)</f>
        <v>0</v>
      </c>
    </row>
    <row r="1527" spans="1:17">
      <c r="A1527" s="2" t="s">
        <v>0</v>
      </c>
      <c r="B1527" s="2" t="s">
        <v>2030</v>
      </c>
      <c r="C1527" s="2" t="s">
        <v>3</v>
      </c>
      <c r="D1527" s="6" t="e">
        <f>VLOOKUP($B1527,AR_AL,3,0)</f>
        <v>#N/A</v>
      </c>
      <c r="E1527" s="6" t="e">
        <f>VLOOKUP($B1527,AR_AL,4,0)</f>
        <v>#N/A</v>
      </c>
      <c r="F1527" s="6" t="e">
        <f>VLOOKUP($B1527,AR_AL,5,0)</f>
        <v>#N/A</v>
      </c>
      <c r="G1527" s="6" t="e">
        <f>VLOOKUP($B1527,AR_AL,6,0)</f>
        <v>#N/A</v>
      </c>
      <c r="H1527" s="6" t="e">
        <f>VLOOKUP($B1527,AR_AL,7,0)</f>
        <v>#N/A</v>
      </c>
      <c r="I1527" s="6" t="e">
        <f>VLOOKUP($B1527,AR_AL,8,0)</f>
        <v>#N/A</v>
      </c>
      <c r="J1527" s="6" t="e">
        <f>VLOOKUP($B1527,AR_AL,9,0)</f>
        <v>#N/A</v>
      </c>
      <c r="K1527" s="6" t="e">
        <f>VLOOKUP($B1527,AR_AL,10,0)</f>
        <v>#N/A</v>
      </c>
      <c r="L1527" s="6" t="e">
        <f>VLOOKUP($B1527,AR_AL,11,0)</f>
        <v>#N/A</v>
      </c>
      <c r="M1527" s="6" t="e">
        <f>VLOOKUP($B1527,AR_AL,12,0)</f>
        <v>#N/A</v>
      </c>
      <c r="N1527" s="6" t="e">
        <f>VLOOKUP($B1527,AR_AL,13,0)</f>
        <v>#N/A</v>
      </c>
      <c r="O1527" s="6" t="e">
        <f>VLOOKUP($B1527,AR_AL,14,0)</f>
        <v>#N/A</v>
      </c>
      <c r="P1527" s="6" t="e">
        <f>VLOOKUP($B1527,AR_AL,15,0)</f>
        <v>#N/A</v>
      </c>
      <c r="Q1527" s="6" t="e">
        <f>VLOOKUP($B1527,AR_AL,16,0)</f>
        <v>#N/A</v>
      </c>
    </row>
    <row r="1528" spans="1:17">
      <c r="A1528" s="2" t="s">
        <v>0</v>
      </c>
      <c r="B1528" s="2" t="s">
        <v>2031</v>
      </c>
      <c r="C1528" s="2" t="s">
        <v>3</v>
      </c>
      <c r="D1528" s="6">
        <f>VLOOKUP($B1528,AR_AL,3,0)</f>
        <v>0</v>
      </c>
      <c r="E1528" s="6">
        <f>VLOOKUP($B1528,AR_AL,4,0)</f>
        <v>0</v>
      </c>
      <c r="F1528" s="6">
        <f>VLOOKUP($B1528,AR_AL,5,0)</f>
        <v>0</v>
      </c>
      <c r="G1528" s="6">
        <f>VLOOKUP($B1528,AR_AL,6,0)</f>
        <v>0</v>
      </c>
      <c r="H1528" s="6">
        <f>VLOOKUP($B1528,AR_AL,7,0)</f>
        <v>0</v>
      </c>
      <c r="I1528" s="6">
        <f>VLOOKUP($B1528,AR_AL,8,0)</f>
        <v>0</v>
      </c>
      <c r="J1528" s="6">
        <f>VLOOKUP($B1528,AR_AL,9,0)</f>
        <v>0</v>
      </c>
      <c r="K1528" s="6">
        <f>VLOOKUP($B1528,AR_AL,10,0)</f>
        <v>0</v>
      </c>
      <c r="L1528" s="6">
        <f>VLOOKUP($B1528,AR_AL,11,0)</f>
        <v>0</v>
      </c>
      <c r="M1528" s="6">
        <f>VLOOKUP($B1528,AR_AL,12,0)</f>
        <v>0</v>
      </c>
      <c r="N1528" s="6">
        <f>VLOOKUP($B1528,AR_AL,13,0)</f>
        <v>0</v>
      </c>
      <c r="O1528" s="6">
        <f>VLOOKUP($B1528,AR_AL,14,0)</f>
        <v>0</v>
      </c>
      <c r="P1528" s="6">
        <f>VLOOKUP($B1528,AR_AL,15,0)</f>
        <v>0</v>
      </c>
      <c r="Q1528" s="6">
        <f>VLOOKUP($B1528,AR_AL,16,0)</f>
        <v>0</v>
      </c>
    </row>
    <row r="1529" spans="1:17">
      <c r="A1529" s="2" t="s">
        <v>0</v>
      </c>
      <c r="B1529" s="2" t="s">
        <v>2033</v>
      </c>
      <c r="C1529" s="2" t="s">
        <v>3</v>
      </c>
      <c r="D1529" s="6" t="e">
        <f>VLOOKUP($B1529,AR_AL,3,0)</f>
        <v>#N/A</v>
      </c>
      <c r="E1529" s="6" t="e">
        <f>VLOOKUP($B1529,AR_AL,4,0)</f>
        <v>#N/A</v>
      </c>
      <c r="F1529" s="6" t="e">
        <f>VLOOKUP($B1529,AR_AL,5,0)</f>
        <v>#N/A</v>
      </c>
      <c r="G1529" s="6" t="e">
        <f>VLOOKUP($B1529,AR_AL,6,0)</f>
        <v>#N/A</v>
      </c>
      <c r="H1529" s="6" t="e">
        <f>VLOOKUP($B1529,AR_AL,7,0)</f>
        <v>#N/A</v>
      </c>
      <c r="I1529" s="6" t="e">
        <f>VLOOKUP($B1529,AR_AL,8,0)</f>
        <v>#N/A</v>
      </c>
      <c r="J1529" s="6" t="e">
        <f>VLOOKUP($B1529,AR_AL,9,0)</f>
        <v>#N/A</v>
      </c>
      <c r="K1529" s="6" t="e">
        <f>VLOOKUP($B1529,AR_AL,10,0)</f>
        <v>#N/A</v>
      </c>
      <c r="L1529" s="6" t="e">
        <f>VLOOKUP($B1529,AR_AL,11,0)</f>
        <v>#N/A</v>
      </c>
      <c r="M1529" s="6" t="e">
        <f>VLOOKUP($B1529,AR_AL,12,0)</f>
        <v>#N/A</v>
      </c>
      <c r="N1529" s="6" t="e">
        <f>VLOOKUP($B1529,AR_AL,13,0)</f>
        <v>#N/A</v>
      </c>
      <c r="O1529" s="6" t="e">
        <f>VLOOKUP($B1529,AR_AL,14,0)</f>
        <v>#N/A</v>
      </c>
      <c r="P1529" s="6" t="e">
        <f>VLOOKUP($B1529,AR_AL,15,0)</f>
        <v>#N/A</v>
      </c>
      <c r="Q1529" s="6" t="e">
        <f>VLOOKUP($B1529,AR_AL,16,0)</f>
        <v>#N/A</v>
      </c>
    </row>
    <row r="1530" spans="1:17">
      <c r="A1530" s="2" t="s">
        <v>0</v>
      </c>
      <c r="B1530" s="2" t="s">
        <v>2034</v>
      </c>
      <c r="C1530" s="2" t="s">
        <v>3</v>
      </c>
      <c r="D1530" s="6" t="e">
        <f>VLOOKUP($B1530,AR_AL,3,0)</f>
        <v>#N/A</v>
      </c>
      <c r="E1530" s="6" t="e">
        <f>VLOOKUP($B1530,AR_AL,4,0)</f>
        <v>#N/A</v>
      </c>
      <c r="F1530" s="6" t="e">
        <f>VLOOKUP($B1530,AR_AL,5,0)</f>
        <v>#N/A</v>
      </c>
      <c r="G1530" s="6" t="e">
        <f>VLOOKUP($B1530,AR_AL,6,0)</f>
        <v>#N/A</v>
      </c>
      <c r="H1530" s="6" t="e">
        <f>VLOOKUP($B1530,AR_AL,7,0)</f>
        <v>#N/A</v>
      </c>
      <c r="I1530" s="6" t="e">
        <f>VLOOKUP($B1530,AR_AL,8,0)</f>
        <v>#N/A</v>
      </c>
      <c r="J1530" s="6" t="e">
        <f>VLOOKUP($B1530,AR_AL,9,0)</f>
        <v>#N/A</v>
      </c>
      <c r="K1530" s="6" t="e">
        <f>VLOOKUP($B1530,AR_AL,10,0)</f>
        <v>#N/A</v>
      </c>
      <c r="L1530" s="6" t="e">
        <f>VLOOKUP($B1530,AR_AL,11,0)</f>
        <v>#N/A</v>
      </c>
      <c r="M1530" s="6" t="e">
        <f>VLOOKUP($B1530,AR_AL,12,0)</f>
        <v>#N/A</v>
      </c>
      <c r="N1530" s="6" t="e">
        <f>VLOOKUP($B1530,AR_AL,13,0)</f>
        <v>#N/A</v>
      </c>
      <c r="O1530" s="6" t="e">
        <f>VLOOKUP($B1530,AR_AL,14,0)</f>
        <v>#N/A</v>
      </c>
      <c r="P1530" s="6" t="e">
        <f>VLOOKUP($B1530,AR_AL,15,0)</f>
        <v>#N/A</v>
      </c>
      <c r="Q1530" s="6" t="e">
        <f>VLOOKUP($B1530,AR_AL,16,0)</f>
        <v>#N/A</v>
      </c>
    </row>
    <row r="1531" spans="1:17">
      <c r="A1531" s="2" t="s">
        <v>0</v>
      </c>
      <c r="B1531" s="2" t="s">
        <v>2035</v>
      </c>
      <c r="C1531" s="2" t="s">
        <v>3</v>
      </c>
      <c r="D1531" s="6" t="e">
        <f>VLOOKUP($B1531,AR_AL,3,0)</f>
        <v>#N/A</v>
      </c>
      <c r="E1531" s="6" t="e">
        <f>VLOOKUP($B1531,AR_AL,4,0)</f>
        <v>#N/A</v>
      </c>
      <c r="F1531" s="6" t="e">
        <f>VLOOKUP($B1531,AR_AL,5,0)</f>
        <v>#N/A</v>
      </c>
      <c r="G1531" s="6" t="e">
        <f>VLOOKUP($B1531,AR_AL,6,0)</f>
        <v>#N/A</v>
      </c>
      <c r="H1531" s="6" t="e">
        <f>VLOOKUP($B1531,AR_AL,7,0)</f>
        <v>#N/A</v>
      </c>
      <c r="I1531" s="6" t="e">
        <f>VLOOKUP($B1531,AR_AL,8,0)</f>
        <v>#N/A</v>
      </c>
      <c r="J1531" s="6" t="e">
        <f>VLOOKUP($B1531,AR_AL,9,0)</f>
        <v>#N/A</v>
      </c>
      <c r="K1531" s="6" t="e">
        <f>VLOOKUP($B1531,AR_AL,10,0)</f>
        <v>#N/A</v>
      </c>
      <c r="L1531" s="6" t="e">
        <f>VLOOKUP($B1531,AR_AL,11,0)</f>
        <v>#N/A</v>
      </c>
      <c r="M1531" s="6" t="e">
        <f>VLOOKUP($B1531,AR_AL,12,0)</f>
        <v>#N/A</v>
      </c>
      <c r="N1531" s="6" t="e">
        <f>VLOOKUP($B1531,AR_AL,13,0)</f>
        <v>#N/A</v>
      </c>
      <c r="O1531" s="6" t="e">
        <f>VLOOKUP($B1531,AR_AL,14,0)</f>
        <v>#N/A</v>
      </c>
      <c r="P1531" s="6" t="e">
        <f>VLOOKUP($B1531,AR_AL,15,0)</f>
        <v>#N/A</v>
      </c>
      <c r="Q1531" s="6" t="e">
        <f>VLOOKUP($B1531,AR_AL,16,0)</f>
        <v>#N/A</v>
      </c>
    </row>
    <row r="1532" spans="1:17">
      <c r="A1532" s="2" t="s">
        <v>0</v>
      </c>
      <c r="B1532" s="2" t="s">
        <v>2036</v>
      </c>
      <c r="C1532" s="2" t="s">
        <v>3</v>
      </c>
      <c r="D1532" s="6" t="e">
        <f>VLOOKUP($B1532,AR_AL,3,0)</f>
        <v>#N/A</v>
      </c>
      <c r="E1532" s="6" t="e">
        <f>VLOOKUP($B1532,AR_AL,4,0)</f>
        <v>#N/A</v>
      </c>
      <c r="F1532" s="6" t="e">
        <f>VLOOKUP($B1532,AR_AL,5,0)</f>
        <v>#N/A</v>
      </c>
      <c r="G1532" s="6" t="e">
        <f>VLOOKUP($B1532,AR_AL,6,0)</f>
        <v>#N/A</v>
      </c>
      <c r="H1532" s="6" t="e">
        <f>VLOOKUP($B1532,AR_AL,7,0)</f>
        <v>#N/A</v>
      </c>
      <c r="I1532" s="6" t="e">
        <f>VLOOKUP($B1532,AR_AL,8,0)</f>
        <v>#N/A</v>
      </c>
      <c r="J1532" s="6" t="e">
        <f>VLOOKUP($B1532,AR_AL,9,0)</f>
        <v>#N/A</v>
      </c>
      <c r="K1532" s="6" t="e">
        <f>VLOOKUP($B1532,AR_AL,10,0)</f>
        <v>#N/A</v>
      </c>
      <c r="L1532" s="6" t="e">
        <f>VLOOKUP($B1532,AR_AL,11,0)</f>
        <v>#N/A</v>
      </c>
      <c r="M1532" s="6" t="e">
        <f>VLOOKUP($B1532,AR_AL,12,0)</f>
        <v>#N/A</v>
      </c>
      <c r="N1532" s="6" t="e">
        <f>VLOOKUP($B1532,AR_AL,13,0)</f>
        <v>#N/A</v>
      </c>
      <c r="O1532" s="6" t="e">
        <f>VLOOKUP($B1532,AR_AL,14,0)</f>
        <v>#N/A</v>
      </c>
      <c r="P1532" s="6" t="e">
        <f>VLOOKUP($B1532,AR_AL,15,0)</f>
        <v>#N/A</v>
      </c>
      <c r="Q1532" s="6" t="e">
        <f>VLOOKUP($B1532,AR_AL,16,0)</f>
        <v>#N/A</v>
      </c>
    </row>
    <row r="1533" spans="1:17">
      <c r="A1533" s="2" t="s">
        <v>0</v>
      </c>
      <c r="B1533" s="2" t="s">
        <v>2037</v>
      </c>
      <c r="C1533" s="2" t="s">
        <v>3</v>
      </c>
      <c r="D1533" s="6">
        <f>VLOOKUP($B1533,AR_AL,3,0)</f>
        <v>0</v>
      </c>
      <c r="E1533" s="6">
        <f>VLOOKUP($B1533,AR_AL,4,0)</f>
        <v>0</v>
      </c>
      <c r="F1533" s="6">
        <f>VLOOKUP($B1533,AR_AL,5,0)</f>
        <v>0</v>
      </c>
      <c r="G1533" s="6">
        <f>VLOOKUP($B1533,AR_AL,6,0)</f>
        <v>0</v>
      </c>
      <c r="H1533" s="6">
        <f>VLOOKUP($B1533,AR_AL,7,0)</f>
        <v>0</v>
      </c>
      <c r="I1533" s="6">
        <f>VLOOKUP($B1533,AR_AL,8,0)</f>
        <v>0</v>
      </c>
      <c r="J1533" s="6">
        <f>VLOOKUP($B1533,AR_AL,9,0)</f>
        <v>0</v>
      </c>
      <c r="K1533" s="6">
        <f>VLOOKUP($B1533,AR_AL,10,0)</f>
        <v>0</v>
      </c>
      <c r="L1533" s="6">
        <f>VLOOKUP($B1533,AR_AL,11,0)</f>
        <v>0</v>
      </c>
      <c r="M1533" s="6">
        <f>VLOOKUP($B1533,AR_AL,12,0)</f>
        <v>0</v>
      </c>
      <c r="N1533" s="6">
        <f>VLOOKUP($B1533,AR_AL,13,0)</f>
        <v>0</v>
      </c>
      <c r="O1533" s="6">
        <f>VLOOKUP($B1533,AR_AL,14,0)</f>
        <v>0</v>
      </c>
      <c r="P1533" s="6">
        <f>VLOOKUP($B1533,AR_AL,15,0)</f>
        <v>0</v>
      </c>
      <c r="Q1533" s="6">
        <f>VLOOKUP($B1533,AR_AL,16,0)</f>
        <v>0</v>
      </c>
    </row>
    <row r="1534" spans="1:17">
      <c r="A1534" s="2" t="s">
        <v>0</v>
      </c>
      <c r="B1534" s="2" t="s">
        <v>2039</v>
      </c>
      <c r="C1534" s="2" t="s">
        <v>3</v>
      </c>
      <c r="D1534" s="6" t="e">
        <f>VLOOKUP($B1534,AR_AL,3,0)</f>
        <v>#N/A</v>
      </c>
      <c r="E1534" s="6" t="e">
        <f>VLOOKUP($B1534,AR_AL,4,0)</f>
        <v>#N/A</v>
      </c>
      <c r="F1534" s="6" t="e">
        <f>VLOOKUP($B1534,AR_AL,5,0)</f>
        <v>#N/A</v>
      </c>
      <c r="G1534" s="6" t="e">
        <f>VLOOKUP($B1534,AR_AL,6,0)</f>
        <v>#N/A</v>
      </c>
      <c r="H1534" s="6" t="e">
        <f>VLOOKUP($B1534,AR_AL,7,0)</f>
        <v>#N/A</v>
      </c>
      <c r="I1534" s="6" t="e">
        <f>VLOOKUP($B1534,AR_AL,8,0)</f>
        <v>#N/A</v>
      </c>
      <c r="J1534" s="6" t="e">
        <f>VLOOKUP($B1534,AR_AL,9,0)</f>
        <v>#N/A</v>
      </c>
      <c r="K1534" s="6" t="e">
        <f>VLOOKUP($B1534,AR_AL,10,0)</f>
        <v>#N/A</v>
      </c>
      <c r="L1534" s="6" t="e">
        <f>VLOOKUP($B1534,AR_AL,11,0)</f>
        <v>#N/A</v>
      </c>
      <c r="M1534" s="6" t="e">
        <f>VLOOKUP($B1534,AR_AL,12,0)</f>
        <v>#N/A</v>
      </c>
      <c r="N1534" s="6" t="e">
        <f>VLOOKUP($B1534,AR_AL,13,0)</f>
        <v>#N/A</v>
      </c>
      <c r="O1534" s="6" t="e">
        <f>VLOOKUP($B1534,AR_AL,14,0)</f>
        <v>#N/A</v>
      </c>
      <c r="P1534" s="6" t="e">
        <f>VLOOKUP($B1534,AR_AL,15,0)</f>
        <v>#N/A</v>
      </c>
      <c r="Q1534" s="6" t="e">
        <f>VLOOKUP($B1534,AR_AL,16,0)</f>
        <v>#N/A</v>
      </c>
    </row>
    <row r="1535" spans="1:17">
      <c r="A1535" s="2" t="s">
        <v>0</v>
      </c>
      <c r="B1535" s="2" t="s">
        <v>2040</v>
      </c>
      <c r="C1535" s="2" t="s">
        <v>3</v>
      </c>
      <c r="D1535" s="6" t="e">
        <f>VLOOKUP($B1535,AR_AL,3,0)</f>
        <v>#N/A</v>
      </c>
      <c r="E1535" s="6" t="e">
        <f>VLOOKUP($B1535,AR_AL,4,0)</f>
        <v>#N/A</v>
      </c>
      <c r="F1535" s="6" t="e">
        <f>VLOOKUP($B1535,AR_AL,5,0)</f>
        <v>#N/A</v>
      </c>
      <c r="G1535" s="6" t="e">
        <f>VLOOKUP($B1535,AR_AL,6,0)</f>
        <v>#N/A</v>
      </c>
      <c r="H1535" s="6" t="e">
        <f>VLOOKUP($B1535,AR_AL,7,0)</f>
        <v>#N/A</v>
      </c>
      <c r="I1535" s="6" t="e">
        <f>VLOOKUP($B1535,AR_AL,8,0)</f>
        <v>#N/A</v>
      </c>
      <c r="J1535" s="6" t="e">
        <f>VLOOKUP($B1535,AR_AL,9,0)</f>
        <v>#N/A</v>
      </c>
      <c r="K1535" s="6" t="e">
        <f>VLOOKUP($B1535,AR_AL,10,0)</f>
        <v>#N/A</v>
      </c>
      <c r="L1535" s="6" t="e">
        <f>VLOOKUP($B1535,AR_AL,11,0)</f>
        <v>#N/A</v>
      </c>
      <c r="M1535" s="6" t="e">
        <f>VLOOKUP($B1535,AR_AL,12,0)</f>
        <v>#N/A</v>
      </c>
      <c r="N1535" s="6" t="e">
        <f>VLOOKUP($B1535,AR_AL,13,0)</f>
        <v>#N/A</v>
      </c>
      <c r="O1535" s="6" t="e">
        <f>VLOOKUP($B1535,AR_AL,14,0)</f>
        <v>#N/A</v>
      </c>
      <c r="P1535" s="6" t="e">
        <f>VLOOKUP($B1535,AR_AL,15,0)</f>
        <v>#N/A</v>
      </c>
      <c r="Q1535" s="6" t="e">
        <f>VLOOKUP($B1535,AR_AL,16,0)</f>
        <v>#N/A</v>
      </c>
    </row>
    <row r="1536" spans="1:17">
      <c r="A1536" s="2" t="s">
        <v>0</v>
      </c>
      <c r="B1536" s="2" t="s">
        <v>2041</v>
      </c>
      <c r="C1536" s="2" t="s">
        <v>3</v>
      </c>
      <c r="D1536" s="6" t="e">
        <f>VLOOKUP($B1536,AR_AL,3,0)</f>
        <v>#N/A</v>
      </c>
      <c r="E1536" s="6" t="e">
        <f>VLOOKUP($B1536,AR_AL,4,0)</f>
        <v>#N/A</v>
      </c>
      <c r="F1536" s="6" t="e">
        <f>VLOOKUP($B1536,AR_AL,5,0)</f>
        <v>#N/A</v>
      </c>
      <c r="G1536" s="6" t="e">
        <f>VLOOKUP($B1536,AR_AL,6,0)</f>
        <v>#N/A</v>
      </c>
      <c r="H1536" s="6" t="e">
        <f>VLOOKUP($B1536,AR_AL,7,0)</f>
        <v>#N/A</v>
      </c>
      <c r="I1536" s="6" t="e">
        <f>VLOOKUP($B1536,AR_AL,8,0)</f>
        <v>#N/A</v>
      </c>
      <c r="J1536" s="6" t="e">
        <f>VLOOKUP($B1536,AR_AL,9,0)</f>
        <v>#N/A</v>
      </c>
      <c r="K1536" s="6" t="e">
        <f>VLOOKUP($B1536,AR_AL,10,0)</f>
        <v>#N/A</v>
      </c>
      <c r="L1536" s="6" t="e">
        <f>VLOOKUP($B1536,AR_AL,11,0)</f>
        <v>#N/A</v>
      </c>
      <c r="M1536" s="6" t="e">
        <f>VLOOKUP($B1536,AR_AL,12,0)</f>
        <v>#N/A</v>
      </c>
      <c r="N1536" s="6" t="e">
        <f>VLOOKUP($B1536,AR_AL,13,0)</f>
        <v>#N/A</v>
      </c>
      <c r="O1536" s="6" t="e">
        <f>VLOOKUP($B1536,AR_AL,14,0)</f>
        <v>#N/A</v>
      </c>
      <c r="P1536" s="6" t="e">
        <f>VLOOKUP($B1536,AR_AL,15,0)</f>
        <v>#N/A</v>
      </c>
      <c r="Q1536" s="6" t="e">
        <f>VLOOKUP($B1536,AR_AL,16,0)</f>
        <v>#N/A</v>
      </c>
    </row>
    <row r="1537" spans="1:17">
      <c r="A1537" s="2" t="s">
        <v>0</v>
      </c>
      <c r="B1537" s="2" t="s">
        <v>2042</v>
      </c>
      <c r="C1537" s="2" t="s">
        <v>3</v>
      </c>
      <c r="D1537" s="6" t="e">
        <f>VLOOKUP($B1537,AR_AL,3,0)</f>
        <v>#N/A</v>
      </c>
      <c r="E1537" s="6" t="e">
        <f>VLOOKUP($B1537,AR_AL,4,0)</f>
        <v>#N/A</v>
      </c>
      <c r="F1537" s="6" t="e">
        <f>VLOOKUP($B1537,AR_AL,5,0)</f>
        <v>#N/A</v>
      </c>
      <c r="G1537" s="6" t="e">
        <f>VLOOKUP($B1537,AR_AL,6,0)</f>
        <v>#N/A</v>
      </c>
      <c r="H1537" s="6" t="e">
        <f>VLOOKUP($B1537,AR_AL,7,0)</f>
        <v>#N/A</v>
      </c>
      <c r="I1537" s="6" t="e">
        <f>VLOOKUP($B1537,AR_AL,8,0)</f>
        <v>#N/A</v>
      </c>
      <c r="J1537" s="6" t="e">
        <f>VLOOKUP($B1537,AR_AL,9,0)</f>
        <v>#N/A</v>
      </c>
      <c r="K1537" s="6" t="e">
        <f>VLOOKUP($B1537,AR_AL,10,0)</f>
        <v>#N/A</v>
      </c>
      <c r="L1537" s="6" t="e">
        <f>VLOOKUP($B1537,AR_AL,11,0)</f>
        <v>#N/A</v>
      </c>
      <c r="M1537" s="6" t="e">
        <f>VLOOKUP($B1537,AR_AL,12,0)</f>
        <v>#N/A</v>
      </c>
      <c r="N1537" s="6" t="e">
        <f>VLOOKUP($B1537,AR_AL,13,0)</f>
        <v>#N/A</v>
      </c>
      <c r="O1537" s="6" t="e">
        <f>VLOOKUP($B1537,AR_AL,14,0)</f>
        <v>#N/A</v>
      </c>
      <c r="P1537" s="6" t="e">
        <f>VLOOKUP($B1537,AR_AL,15,0)</f>
        <v>#N/A</v>
      </c>
      <c r="Q1537" s="6" t="e">
        <f>VLOOKUP($B1537,AR_AL,16,0)</f>
        <v>#N/A</v>
      </c>
    </row>
    <row r="1538" spans="1:17">
      <c r="A1538" s="2" t="s">
        <v>0</v>
      </c>
      <c r="B1538" s="2" t="s">
        <v>2043</v>
      </c>
      <c r="C1538" s="2" t="s">
        <v>3</v>
      </c>
      <c r="D1538" s="6" t="e">
        <f>VLOOKUP($B1538,AR_AL,3,0)</f>
        <v>#N/A</v>
      </c>
      <c r="E1538" s="6" t="e">
        <f>VLOOKUP($B1538,AR_AL,4,0)</f>
        <v>#N/A</v>
      </c>
      <c r="F1538" s="6" t="e">
        <f>VLOOKUP($B1538,AR_AL,5,0)</f>
        <v>#N/A</v>
      </c>
      <c r="G1538" s="6" t="e">
        <f>VLOOKUP($B1538,AR_AL,6,0)</f>
        <v>#N/A</v>
      </c>
      <c r="H1538" s="6" t="e">
        <f>VLOOKUP($B1538,AR_AL,7,0)</f>
        <v>#N/A</v>
      </c>
      <c r="I1538" s="6" t="e">
        <f>VLOOKUP($B1538,AR_AL,8,0)</f>
        <v>#N/A</v>
      </c>
      <c r="J1538" s="6" t="e">
        <f>VLOOKUP($B1538,AR_AL,9,0)</f>
        <v>#N/A</v>
      </c>
      <c r="K1538" s="6" t="e">
        <f>VLOOKUP($B1538,AR_AL,10,0)</f>
        <v>#N/A</v>
      </c>
      <c r="L1538" s="6" t="e">
        <f>VLOOKUP($B1538,AR_AL,11,0)</f>
        <v>#N/A</v>
      </c>
      <c r="M1538" s="6" t="e">
        <f>VLOOKUP($B1538,AR_AL,12,0)</f>
        <v>#N/A</v>
      </c>
      <c r="N1538" s="6" t="e">
        <f>VLOOKUP($B1538,AR_AL,13,0)</f>
        <v>#N/A</v>
      </c>
      <c r="O1538" s="6" t="e">
        <f>VLOOKUP($B1538,AR_AL,14,0)</f>
        <v>#N/A</v>
      </c>
      <c r="P1538" s="6" t="e">
        <f>VLOOKUP($B1538,AR_AL,15,0)</f>
        <v>#N/A</v>
      </c>
      <c r="Q1538" s="6" t="e">
        <f>VLOOKUP($B1538,AR_AL,16,0)</f>
        <v>#N/A</v>
      </c>
    </row>
    <row r="1539" spans="1:17">
      <c r="A1539" s="2" t="s">
        <v>0</v>
      </c>
      <c r="B1539" s="2" t="s">
        <v>2044</v>
      </c>
      <c r="C1539" s="2" t="s">
        <v>3</v>
      </c>
      <c r="D1539" s="6" t="e">
        <f>VLOOKUP($B1539,AR_AL,3,0)</f>
        <v>#N/A</v>
      </c>
      <c r="E1539" s="6" t="e">
        <f>VLOOKUP($B1539,AR_AL,4,0)</f>
        <v>#N/A</v>
      </c>
      <c r="F1539" s="6" t="e">
        <f>VLOOKUP($B1539,AR_AL,5,0)</f>
        <v>#N/A</v>
      </c>
      <c r="G1539" s="6" t="e">
        <f>VLOOKUP($B1539,AR_AL,6,0)</f>
        <v>#N/A</v>
      </c>
      <c r="H1539" s="6" t="e">
        <f>VLOOKUP($B1539,AR_AL,7,0)</f>
        <v>#N/A</v>
      </c>
      <c r="I1539" s="6" t="e">
        <f>VLOOKUP($B1539,AR_AL,8,0)</f>
        <v>#N/A</v>
      </c>
      <c r="J1539" s="6" t="e">
        <f>VLOOKUP($B1539,AR_AL,9,0)</f>
        <v>#N/A</v>
      </c>
      <c r="K1539" s="6" t="e">
        <f>VLOOKUP($B1539,AR_AL,10,0)</f>
        <v>#N/A</v>
      </c>
      <c r="L1539" s="6" t="e">
        <f>VLOOKUP($B1539,AR_AL,11,0)</f>
        <v>#N/A</v>
      </c>
      <c r="M1539" s="6" t="e">
        <f>VLOOKUP($B1539,AR_AL,12,0)</f>
        <v>#N/A</v>
      </c>
      <c r="N1539" s="6" t="e">
        <f>VLOOKUP($B1539,AR_AL,13,0)</f>
        <v>#N/A</v>
      </c>
      <c r="O1539" s="6" t="e">
        <f>VLOOKUP($B1539,AR_AL,14,0)</f>
        <v>#N/A</v>
      </c>
      <c r="P1539" s="6" t="e">
        <f>VLOOKUP($B1539,AR_AL,15,0)</f>
        <v>#N/A</v>
      </c>
      <c r="Q1539" s="6" t="e">
        <f>VLOOKUP($B1539,AR_AL,16,0)</f>
        <v>#N/A</v>
      </c>
    </row>
    <row r="1540" spans="1:17">
      <c r="A1540" s="2" t="s">
        <v>0</v>
      </c>
      <c r="B1540" s="2" t="s">
        <v>2045</v>
      </c>
      <c r="C1540" s="2" t="s">
        <v>3</v>
      </c>
      <c r="D1540" s="6" t="e">
        <f>VLOOKUP($B1540,AR_AL,3,0)</f>
        <v>#N/A</v>
      </c>
      <c r="E1540" s="6" t="e">
        <f>VLOOKUP($B1540,AR_AL,4,0)</f>
        <v>#N/A</v>
      </c>
      <c r="F1540" s="6" t="e">
        <f>VLOOKUP($B1540,AR_AL,5,0)</f>
        <v>#N/A</v>
      </c>
      <c r="G1540" s="6" t="e">
        <f>VLOOKUP($B1540,AR_AL,6,0)</f>
        <v>#N/A</v>
      </c>
      <c r="H1540" s="6" t="e">
        <f>VLOOKUP($B1540,AR_AL,7,0)</f>
        <v>#N/A</v>
      </c>
      <c r="I1540" s="6" t="e">
        <f>VLOOKUP($B1540,AR_AL,8,0)</f>
        <v>#N/A</v>
      </c>
      <c r="J1540" s="6" t="e">
        <f>VLOOKUP($B1540,AR_AL,9,0)</f>
        <v>#N/A</v>
      </c>
      <c r="K1540" s="6" t="e">
        <f>VLOOKUP($B1540,AR_AL,10,0)</f>
        <v>#N/A</v>
      </c>
      <c r="L1540" s="6" t="e">
        <f>VLOOKUP($B1540,AR_AL,11,0)</f>
        <v>#N/A</v>
      </c>
      <c r="M1540" s="6" t="e">
        <f>VLOOKUP($B1540,AR_AL,12,0)</f>
        <v>#N/A</v>
      </c>
      <c r="N1540" s="6" t="e">
        <f>VLOOKUP($B1540,AR_AL,13,0)</f>
        <v>#N/A</v>
      </c>
      <c r="O1540" s="6" t="e">
        <f>VLOOKUP($B1540,AR_AL,14,0)</f>
        <v>#N/A</v>
      </c>
      <c r="P1540" s="6" t="e">
        <f>VLOOKUP($B1540,AR_AL,15,0)</f>
        <v>#N/A</v>
      </c>
      <c r="Q1540" s="6" t="e">
        <f>VLOOKUP($B1540,AR_AL,16,0)</f>
        <v>#N/A</v>
      </c>
    </row>
    <row r="1541" spans="1:17">
      <c r="A1541" s="2" t="s">
        <v>0</v>
      </c>
      <c r="B1541" s="2" t="s">
        <v>2046</v>
      </c>
      <c r="C1541" s="2" t="s">
        <v>3</v>
      </c>
      <c r="D1541" s="6" t="e">
        <f>VLOOKUP($B1541,AR_AL,3,0)</f>
        <v>#N/A</v>
      </c>
      <c r="E1541" s="6" t="e">
        <f>VLOOKUP($B1541,AR_AL,4,0)</f>
        <v>#N/A</v>
      </c>
      <c r="F1541" s="6" t="e">
        <f>VLOOKUP($B1541,AR_AL,5,0)</f>
        <v>#N/A</v>
      </c>
      <c r="G1541" s="6" t="e">
        <f>VLOOKUP($B1541,AR_AL,6,0)</f>
        <v>#N/A</v>
      </c>
      <c r="H1541" s="6" t="e">
        <f>VLOOKUP($B1541,AR_AL,7,0)</f>
        <v>#N/A</v>
      </c>
      <c r="I1541" s="6" t="e">
        <f>VLOOKUP($B1541,AR_AL,8,0)</f>
        <v>#N/A</v>
      </c>
      <c r="J1541" s="6" t="e">
        <f>VLOOKUP($B1541,AR_AL,9,0)</f>
        <v>#N/A</v>
      </c>
      <c r="K1541" s="6" t="e">
        <f>VLOOKUP($B1541,AR_AL,10,0)</f>
        <v>#N/A</v>
      </c>
      <c r="L1541" s="6" t="e">
        <f>VLOOKUP($B1541,AR_AL,11,0)</f>
        <v>#N/A</v>
      </c>
      <c r="M1541" s="6" t="e">
        <f>VLOOKUP($B1541,AR_AL,12,0)</f>
        <v>#N/A</v>
      </c>
      <c r="N1541" s="6" t="e">
        <f>VLOOKUP($B1541,AR_AL,13,0)</f>
        <v>#N/A</v>
      </c>
      <c r="O1541" s="6" t="e">
        <f>VLOOKUP($B1541,AR_AL,14,0)</f>
        <v>#N/A</v>
      </c>
      <c r="P1541" s="6" t="e">
        <f>VLOOKUP($B1541,AR_AL,15,0)</f>
        <v>#N/A</v>
      </c>
      <c r="Q1541" s="6" t="e">
        <f>VLOOKUP($B1541,AR_AL,16,0)</f>
        <v>#N/A</v>
      </c>
    </row>
    <row r="1542" spans="1:17">
      <c r="A1542" s="2" t="s">
        <v>0</v>
      </c>
      <c r="B1542" s="2" t="s">
        <v>2047</v>
      </c>
      <c r="C1542" s="2" t="s">
        <v>3</v>
      </c>
      <c r="D1542" s="6" t="e">
        <f>VLOOKUP($B1542,AR_AL,3,0)</f>
        <v>#N/A</v>
      </c>
      <c r="E1542" s="6" t="e">
        <f>VLOOKUP($B1542,AR_AL,4,0)</f>
        <v>#N/A</v>
      </c>
      <c r="F1542" s="6" t="e">
        <f>VLOOKUP($B1542,AR_AL,5,0)</f>
        <v>#N/A</v>
      </c>
      <c r="G1542" s="6" t="e">
        <f>VLOOKUP($B1542,AR_AL,6,0)</f>
        <v>#N/A</v>
      </c>
      <c r="H1542" s="6" t="e">
        <f>VLOOKUP($B1542,AR_AL,7,0)</f>
        <v>#N/A</v>
      </c>
      <c r="I1542" s="6" t="e">
        <f>VLOOKUP($B1542,AR_AL,8,0)</f>
        <v>#N/A</v>
      </c>
      <c r="J1542" s="6" t="e">
        <f>VLOOKUP($B1542,AR_AL,9,0)</f>
        <v>#N/A</v>
      </c>
      <c r="K1542" s="6" t="e">
        <f>VLOOKUP($B1542,AR_AL,10,0)</f>
        <v>#N/A</v>
      </c>
      <c r="L1542" s="6" t="e">
        <f>VLOOKUP($B1542,AR_AL,11,0)</f>
        <v>#N/A</v>
      </c>
      <c r="M1542" s="6" t="e">
        <f>VLOOKUP($B1542,AR_AL,12,0)</f>
        <v>#N/A</v>
      </c>
      <c r="N1542" s="6" t="e">
        <f>VLOOKUP($B1542,AR_AL,13,0)</f>
        <v>#N/A</v>
      </c>
      <c r="O1542" s="6" t="e">
        <f>VLOOKUP($B1542,AR_AL,14,0)</f>
        <v>#N/A</v>
      </c>
      <c r="P1542" s="6" t="e">
        <f>VLOOKUP($B1542,AR_AL,15,0)</f>
        <v>#N/A</v>
      </c>
      <c r="Q1542" s="6" t="e">
        <f>VLOOKUP($B1542,AR_AL,16,0)</f>
        <v>#N/A</v>
      </c>
    </row>
    <row r="1543" spans="1:17">
      <c r="A1543" s="2" t="s">
        <v>0</v>
      </c>
      <c r="B1543" s="2" t="s">
        <v>2048</v>
      </c>
      <c r="C1543" s="2" t="s">
        <v>3</v>
      </c>
      <c r="D1543" s="6" t="e">
        <f>VLOOKUP($B1543,AR_AL,3,0)</f>
        <v>#N/A</v>
      </c>
      <c r="E1543" s="6" t="e">
        <f>VLOOKUP($B1543,AR_AL,4,0)</f>
        <v>#N/A</v>
      </c>
      <c r="F1543" s="6" t="e">
        <f>VLOOKUP($B1543,AR_AL,5,0)</f>
        <v>#N/A</v>
      </c>
      <c r="G1543" s="6" t="e">
        <f>VLOOKUP($B1543,AR_AL,6,0)</f>
        <v>#N/A</v>
      </c>
      <c r="H1543" s="6" t="e">
        <f>VLOOKUP($B1543,AR_AL,7,0)</f>
        <v>#N/A</v>
      </c>
      <c r="I1543" s="6" t="e">
        <f>VLOOKUP($B1543,AR_AL,8,0)</f>
        <v>#N/A</v>
      </c>
      <c r="J1543" s="6" t="e">
        <f>VLOOKUP($B1543,AR_AL,9,0)</f>
        <v>#N/A</v>
      </c>
      <c r="K1543" s="6" t="e">
        <f>VLOOKUP($B1543,AR_AL,10,0)</f>
        <v>#N/A</v>
      </c>
      <c r="L1543" s="6" t="e">
        <f>VLOOKUP($B1543,AR_AL,11,0)</f>
        <v>#N/A</v>
      </c>
      <c r="M1543" s="6" t="e">
        <f>VLOOKUP($B1543,AR_AL,12,0)</f>
        <v>#N/A</v>
      </c>
      <c r="N1543" s="6" t="e">
        <f>VLOOKUP($B1543,AR_AL,13,0)</f>
        <v>#N/A</v>
      </c>
      <c r="O1543" s="6" t="e">
        <f>VLOOKUP($B1543,AR_AL,14,0)</f>
        <v>#N/A</v>
      </c>
      <c r="P1543" s="6" t="e">
        <f>VLOOKUP($B1543,AR_AL,15,0)</f>
        <v>#N/A</v>
      </c>
      <c r="Q1543" s="6" t="e">
        <f>VLOOKUP($B1543,AR_AL,16,0)</f>
        <v>#N/A</v>
      </c>
    </row>
    <row r="1544" spans="1:17">
      <c r="A1544" s="2" t="s">
        <v>0</v>
      </c>
      <c r="B1544" s="2" t="s">
        <v>2049</v>
      </c>
      <c r="C1544" s="2" t="s">
        <v>3</v>
      </c>
      <c r="D1544" s="6" t="e">
        <f>VLOOKUP($B1544,AR_AL,3,0)</f>
        <v>#N/A</v>
      </c>
      <c r="E1544" s="6" t="e">
        <f>VLOOKUP($B1544,AR_AL,4,0)</f>
        <v>#N/A</v>
      </c>
      <c r="F1544" s="6" t="e">
        <f>VLOOKUP($B1544,AR_AL,5,0)</f>
        <v>#N/A</v>
      </c>
      <c r="G1544" s="6" t="e">
        <f>VLOOKUP($B1544,AR_AL,6,0)</f>
        <v>#N/A</v>
      </c>
      <c r="H1544" s="6" t="e">
        <f>VLOOKUP($B1544,AR_AL,7,0)</f>
        <v>#N/A</v>
      </c>
      <c r="I1544" s="6" t="e">
        <f>VLOOKUP($B1544,AR_AL,8,0)</f>
        <v>#N/A</v>
      </c>
      <c r="J1544" s="6" t="e">
        <f>VLOOKUP($B1544,AR_AL,9,0)</f>
        <v>#N/A</v>
      </c>
      <c r="K1544" s="6" t="e">
        <f>VLOOKUP($B1544,AR_AL,10,0)</f>
        <v>#N/A</v>
      </c>
      <c r="L1544" s="6" t="e">
        <f>VLOOKUP($B1544,AR_AL,11,0)</f>
        <v>#N/A</v>
      </c>
      <c r="M1544" s="6" t="e">
        <f>VLOOKUP($B1544,AR_AL,12,0)</f>
        <v>#N/A</v>
      </c>
      <c r="N1544" s="6" t="e">
        <f>VLOOKUP($B1544,AR_AL,13,0)</f>
        <v>#N/A</v>
      </c>
      <c r="O1544" s="6" t="e">
        <f>VLOOKUP($B1544,AR_AL,14,0)</f>
        <v>#N/A</v>
      </c>
      <c r="P1544" s="6" t="e">
        <f>VLOOKUP($B1544,AR_AL,15,0)</f>
        <v>#N/A</v>
      </c>
      <c r="Q1544" s="6" t="e">
        <f>VLOOKUP($B1544,AR_AL,16,0)</f>
        <v>#N/A</v>
      </c>
    </row>
    <row r="1545" spans="1:17">
      <c r="A1545" s="2" t="s">
        <v>0</v>
      </c>
      <c r="B1545" s="2" t="s">
        <v>2050</v>
      </c>
      <c r="C1545" s="2" t="s">
        <v>3</v>
      </c>
      <c r="D1545" s="6">
        <f>VLOOKUP($B1545,AR_AL,3,0)</f>
        <v>0</v>
      </c>
      <c r="E1545" s="6">
        <f>VLOOKUP($B1545,AR_AL,4,0)</f>
        <v>0</v>
      </c>
      <c r="F1545" s="6">
        <f>VLOOKUP($B1545,AR_AL,5,0)</f>
        <v>0</v>
      </c>
      <c r="G1545" s="6">
        <f>VLOOKUP($B1545,AR_AL,6,0)</f>
        <v>0</v>
      </c>
      <c r="H1545" s="6">
        <f>VLOOKUP($B1545,AR_AL,7,0)</f>
        <v>0</v>
      </c>
      <c r="I1545" s="6">
        <f>VLOOKUP($B1545,AR_AL,8,0)</f>
        <v>0</v>
      </c>
      <c r="J1545" s="6">
        <f>VLOOKUP($B1545,AR_AL,9,0)</f>
        <v>0</v>
      </c>
      <c r="K1545" s="6">
        <f>VLOOKUP($B1545,AR_AL,10,0)</f>
        <v>0</v>
      </c>
      <c r="L1545" s="6">
        <f>VLOOKUP($B1545,AR_AL,11,0)</f>
        <v>0</v>
      </c>
      <c r="M1545" s="6">
        <f>VLOOKUP($B1545,AR_AL,12,0)</f>
        <v>0</v>
      </c>
      <c r="N1545" s="6">
        <f>VLOOKUP($B1545,AR_AL,13,0)</f>
        <v>0</v>
      </c>
      <c r="O1545" s="6">
        <f>VLOOKUP($B1545,AR_AL,14,0)</f>
        <v>0</v>
      </c>
      <c r="P1545" s="6">
        <f>VLOOKUP($B1545,AR_AL,15,0)</f>
        <v>0</v>
      </c>
      <c r="Q1545" s="6">
        <f>VLOOKUP($B1545,AR_AL,16,0)</f>
        <v>0</v>
      </c>
    </row>
    <row r="1546" spans="1:17">
      <c r="A1546" s="2" t="s">
        <v>0</v>
      </c>
      <c r="B1546" s="2" t="s">
        <v>2052</v>
      </c>
      <c r="C1546" s="2" t="s">
        <v>3</v>
      </c>
      <c r="D1546" s="6">
        <f>VLOOKUP($B1546,AR_AL,3,0)</f>
        <v>0</v>
      </c>
      <c r="E1546" s="6">
        <f>VLOOKUP($B1546,AR_AL,4,0)</f>
        <v>0</v>
      </c>
      <c r="F1546" s="6">
        <f>VLOOKUP($B1546,AR_AL,5,0)</f>
        <v>0</v>
      </c>
      <c r="G1546" s="6">
        <f>VLOOKUP($B1546,AR_AL,6,0)</f>
        <v>0</v>
      </c>
      <c r="H1546" s="6">
        <f>VLOOKUP($B1546,AR_AL,7,0)</f>
        <v>0</v>
      </c>
      <c r="I1546" s="6">
        <f>VLOOKUP($B1546,AR_AL,8,0)</f>
        <v>0</v>
      </c>
      <c r="J1546" s="6">
        <f>VLOOKUP($B1546,AR_AL,9,0)</f>
        <v>0</v>
      </c>
      <c r="K1546" s="6">
        <f>VLOOKUP($B1546,AR_AL,10,0)</f>
        <v>0</v>
      </c>
      <c r="L1546" s="6">
        <f>VLOOKUP($B1546,AR_AL,11,0)</f>
        <v>0</v>
      </c>
      <c r="M1546" s="6">
        <f>VLOOKUP($B1546,AR_AL,12,0)</f>
        <v>0</v>
      </c>
      <c r="N1546" s="6">
        <f>VLOOKUP($B1546,AR_AL,13,0)</f>
        <v>0</v>
      </c>
      <c r="O1546" s="6">
        <f>VLOOKUP($B1546,AR_AL,14,0)</f>
        <v>0</v>
      </c>
      <c r="P1546" s="6">
        <f>VLOOKUP($B1546,AR_AL,15,0)</f>
        <v>0</v>
      </c>
      <c r="Q1546" s="6">
        <f>VLOOKUP($B1546,AR_AL,16,0)</f>
        <v>0</v>
      </c>
    </row>
    <row r="1547" spans="1:17">
      <c r="A1547" s="2" t="s">
        <v>0</v>
      </c>
      <c r="B1547" s="2" t="s">
        <v>2054</v>
      </c>
      <c r="C1547" s="2" t="s">
        <v>3</v>
      </c>
      <c r="D1547" s="6">
        <f>VLOOKUP($B1547,AR_AL,3,0)</f>
        <v>0</v>
      </c>
      <c r="E1547" s="6">
        <f>VLOOKUP($B1547,AR_AL,4,0)</f>
        <v>0</v>
      </c>
      <c r="F1547" s="6">
        <f>VLOOKUP($B1547,AR_AL,5,0)</f>
        <v>0</v>
      </c>
      <c r="G1547" s="6">
        <f>VLOOKUP($B1547,AR_AL,6,0)</f>
        <v>0</v>
      </c>
      <c r="H1547" s="6">
        <f>VLOOKUP($B1547,AR_AL,7,0)</f>
        <v>0</v>
      </c>
      <c r="I1547" s="6">
        <f>VLOOKUP($B1547,AR_AL,8,0)</f>
        <v>0</v>
      </c>
      <c r="J1547" s="6">
        <f>VLOOKUP($B1547,AR_AL,9,0)</f>
        <v>0</v>
      </c>
      <c r="K1547" s="6">
        <f>VLOOKUP($B1547,AR_AL,10,0)</f>
        <v>0</v>
      </c>
      <c r="L1547" s="6">
        <f>VLOOKUP($B1547,AR_AL,11,0)</f>
        <v>0</v>
      </c>
      <c r="M1547" s="6">
        <f>VLOOKUP($B1547,AR_AL,12,0)</f>
        <v>0</v>
      </c>
      <c r="N1547" s="6">
        <f>VLOOKUP($B1547,AR_AL,13,0)</f>
        <v>0</v>
      </c>
      <c r="O1547" s="6">
        <f>VLOOKUP($B1547,AR_AL,14,0)</f>
        <v>0</v>
      </c>
      <c r="P1547" s="6">
        <f>VLOOKUP($B1547,AR_AL,15,0)</f>
        <v>0</v>
      </c>
      <c r="Q1547" s="6">
        <f>VLOOKUP($B1547,AR_AL,16,0)</f>
        <v>0</v>
      </c>
    </row>
    <row r="1548" spans="1:17">
      <c r="A1548" s="2" t="s">
        <v>0</v>
      </c>
      <c r="B1548" s="2" t="s">
        <v>2056</v>
      </c>
      <c r="C1548" s="2" t="s">
        <v>3</v>
      </c>
      <c r="D1548" s="6" t="e">
        <f>VLOOKUP($B1548,AR_AL,3,0)</f>
        <v>#N/A</v>
      </c>
      <c r="E1548" s="6" t="e">
        <f>VLOOKUP($B1548,AR_AL,4,0)</f>
        <v>#N/A</v>
      </c>
      <c r="F1548" s="6" t="e">
        <f>VLOOKUP($B1548,AR_AL,5,0)</f>
        <v>#N/A</v>
      </c>
      <c r="G1548" s="6" t="e">
        <f>VLOOKUP($B1548,AR_AL,6,0)</f>
        <v>#N/A</v>
      </c>
      <c r="H1548" s="6" t="e">
        <f>VLOOKUP($B1548,AR_AL,7,0)</f>
        <v>#N/A</v>
      </c>
      <c r="I1548" s="6" t="e">
        <f>VLOOKUP($B1548,AR_AL,8,0)</f>
        <v>#N/A</v>
      </c>
      <c r="J1548" s="6" t="e">
        <f>VLOOKUP($B1548,AR_AL,9,0)</f>
        <v>#N/A</v>
      </c>
      <c r="K1548" s="6" t="e">
        <f>VLOOKUP($B1548,AR_AL,10,0)</f>
        <v>#N/A</v>
      </c>
      <c r="L1548" s="6" t="e">
        <f>VLOOKUP($B1548,AR_AL,11,0)</f>
        <v>#N/A</v>
      </c>
      <c r="M1548" s="6" t="e">
        <f>VLOOKUP($B1548,AR_AL,12,0)</f>
        <v>#N/A</v>
      </c>
      <c r="N1548" s="6" t="e">
        <f>VLOOKUP($B1548,AR_AL,13,0)</f>
        <v>#N/A</v>
      </c>
      <c r="O1548" s="6" t="e">
        <f>VLOOKUP($B1548,AR_AL,14,0)</f>
        <v>#N/A</v>
      </c>
      <c r="P1548" s="6" t="e">
        <f>VLOOKUP($B1548,AR_AL,15,0)</f>
        <v>#N/A</v>
      </c>
      <c r="Q1548" s="6" t="e">
        <f>VLOOKUP($B1548,AR_AL,16,0)</f>
        <v>#N/A</v>
      </c>
    </row>
    <row r="1549" spans="1:17">
      <c r="A1549" s="2" t="s">
        <v>0</v>
      </c>
      <c r="B1549" s="2" t="s">
        <v>2057</v>
      </c>
      <c r="C1549" s="2" t="s">
        <v>3</v>
      </c>
      <c r="D1549" s="6">
        <f>VLOOKUP($B1549,AR_AL,3,0)</f>
        <v>0</v>
      </c>
      <c r="E1549" s="6">
        <f>VLOOKUP($B1549,AR_AL,4,0)</f>
        <v>0</v>
      </c>
      <c r="F1549" s="6">
        <f>VLOOKUP($B1549,AR_AL,5,0)</f>
        <v>0</v>
      </c>
      <c r="G1549" s="6">
        <f>VLOOKUP($B1549,AR_AL,6,0)</f>
        <v>0</v>
      </c>
      <c r="H1549" s="6">
        <f>VLOOKUP($B1549,AR_AL,7,0)</f>
        <v>0</v>
      </c>
      <c r="I1549" s="6">
        <f>VLOOKUP($B1549,AR_AL,8,0)</f>
        <v>0</v>
      </c>
      <c r="J1549" s="6">
        <f>VLOOKUP($B1549,AR_AL,9,0)</f>
        <v>0</v>
      </c>
      <c r="K1549" s="6">
        <f>VLOOKUP($B1549,AR_AL,10,0)</f>
        <v>0</v>
      </c>
      <c r="L1549" s="6">
        <f>VLOOKUP($B1549,AR_AL,11,0)</f>
        <v>0</v>
      </c>
      <c r="M1549" s="6">
        <f>VLOOKUP($B1549,AR_AL,12,0)</f>
        <v>0</v>
      </c>
      <c r="N1549" s="6">
        <f>VLOOKUP($B1549,AR_AL,13,0)</f>
        <v>0</v>
      </c>
      <c r="O1549" s="6">
        <f>VLOOKUP($B1549,AR_AL,14,0)</f>
        <v>0</v>
      </c>
      <c r="P1549" s="6">
        <f>VLOOKUP($B1549,AR_AL,15,0)</f>
        <v>0</v>
      </c>
      <c r="Q1549" s="6">
        <f>VLOOKUP($B1549,AR_AL,16,0)</f>
        <v>0</v>
      </c>
    </row>
    <row r="1550" spans="1:17">
      <c r="A1550" s="2" t="s">
        <v>0</v>
      </c>
      <c r="B1550" s="2" t="s">
        <v>2059</v>
      </c>
      <c r="C1550" s="2" t="s">
        <v>3</v>
      </c>
      <c r="D1550" s="6">
        <f>VLOOKUP($B1550,AR_AL,3,0)</f>
        <v>0</v>
      </c>
      <c r="E1550" s="6">
        <f>VLOOKUP($B1550,AR_AL,4,0)</f>
        <v>0</v>
      </c>
      <c r="F1550" s="6">
        <f>VLOOKUP($B1550,AR_AL,5,0)</f>
        <v>0</v>
      </c>
      <c r="G1550" s="6">
        <f>VLOOKUP($B1550,AR_AL,6,0)</f>
        <v>0</v>
      </c>
      <c r="H1550" s="6">
        <f>VLOOKUP($B1550,AR_AL,7,0)</f>
        <v>0</v>
      </c>
      <c r="I1550" s="6">
        <f>VLOOKUP($B1550,AR_AL,8,0)</f>
        <v>0</v>
      </c>
      <c r="J1550" s="6">
        <f>VLOOKUP($B1550,AR_AL,9,0)</f>
        <v>0</v>
      </c>
      <c r="K1550" s="6">
        <f>VLOOKUP($B1550,AR_AL,10,0)</f>
        <v>0</v>
      </c>
      <c r="L1550" s="6">
        <f>VLOOKUP($B1550,AR_AL,11,0)</f>
        <v>0</v>
      </c>
      <c r="M1550" s="6">
        <f>VLOOKUP($B1550,AR_AL,12,0)</f>
        <v>0</v>
      </c>
      <c r="N1550" s="6">
        <f>VLOOKUP($B1550,AR_AL,13,0)</f>
        <v>0</v>
      </c>
      <c r="O1550" s="6">
        <f>VLOOKUP($B1550,AR_AL,14,0)</f>
        <v>0</v>
      </c>
      <c r="P1550" s="6">
        <f>VLOOKUP($B1550,AR_AL,15,0)</f>
        <v>0</v>
      </c>
      <c r="Q1550" s="6">
        <f>VLOOKUP($B1550,AR_AL,16,0)</f>
        <v>0</v>
      </c>
    </row>
    <row r="1551" spans="1:17">
      <c r="A1551" s="2" t="s">
        <v>0</v>
      </c>
      <c r="B1551" s="2" t="s">
        <v>2061</v>
      </c>
      <c r="C1551" s="2" t="s">
        <v>3</v>
      </c>
      <c r="D1551" s="6" t="e">
        <f>VLOOKUP($B1551,AR_AL,3,0)</f>
        <v>#N/A</v>
      </c>
      <c r="E1551" s="6" t="e">
        <f>VLOOKUP($B1551,AR_AL,4,0)</f>
        <v>#N/A</v>
      </c>
      <c r="F1551" s="6" t="e">
        <f>VLOOKUP($B1551,AR_AL,5,0)</f>
        <v>#N/A</v>
      </c>
      <c r="G1551" s="6" t="e">
        <f>VLOOKUP($B1551,AR_AL,6,0)</f>
        <v>#N/A</v>
      </c>
      <c r="H1551" s="6" t="e">
        <f>VLOOKUP($B1551,AR_AL,7,0)</f>
        <v>#N/A</v>
      </c>
      <c r="I1551" s="6" t="e">
        <f>VLOOKUP($B1551,AR_AL,8,0)</f>
        <v>#N/A</v>
      </c>
      <c r="J1551" s="6" t="e">
        <f>VLOOKUP($B1551,AR_AL,9,0)</f>
        <v>#N/A</v>
      </c>
      <c r="K1551" s="6" t="e">
        <f>VLOOKUP($B1551,AR_AL,10,0)</f>
        <v>#N/A</v>
      </c>
      <c r="L1551" s="6" t="e">
        <f>VLOOKUP($B1551,AR_AL,11,0)</f>
        <v>#N/A</v>
      </c>
      <c r="M1551" s="6" t="e">
        <f>VLOOKUP($B1551,AR_AL,12,0)</f>
        <v>#N/A</v>
      </c>
      <c r="N1551" s="6" t="e">
        <f>VLOOKUP($B1551,AR_AL,13,0)</f>
        <v>#N/A</v>
      </c>
      <c r="O1551" s="6" t="e">
        <f>VLOOKUP($B1551,AR_AL,14,0)</f>
        <v>#N/A</v>
      </c>
      <c r="P1551" s="6" t="e">
        <f>VLOOKUP($B1551,AR_AL,15,0)</f>
        <v>#N/A</v>
      </c>
      <c r="Q1551" s="6" t="e">
        <f>VLOOKUP($B1551,AR_AL,16,0)</f>
        <v>#N/A</v>
      </c>
    </row>
    <row r="1552" spans="1:17">
      <c r="A1552" s="2" t="s">
        <v>0</v>
      </c>
      <c r="B1552" s="2" t="s">
        <v>2062</v>
      </c>
      <c r="C1552" s="2" t="s">
        <v>3</v>
      </c>
      <c r="D1552" s="6" t="e">
        <f>VLOOKUP($B1552,AR_AL,3,0)</f>
        <v>#N/A</v>
      </c>
      <c r="E1552" s="6" t="e">
        <f>VLOOKUP($B1552,AR_AL,4,0)</f>
        <v>#N/A</v>
      </c>
      <c r="F1552" s="6" t="e">
        <f>VLOOKUP($B1552,AR_AL,5,0)</f>
        <v>#N/A</v>
      </c>
      <c r="G1552" s="6" t="e">
        <f>VLOOKUP($B1552,AR_AL,6,0)</f>
        <v>#N/A</v>
      </c>
      <c r="H1552" s="6" t="e">
        <f>VLOOKUP($B1552,AR_AL,7,0)</f>
        <v>#N/A</v>
      </c>
      <c r="I1552" s="6" t="e">
        <f>VLOOKUP($B1552,AR_AL,8,0)</f>
        <v>#N/A</v>
      </c>
      <c r="J1552" s="6" t="e">
        <f>VLOOKUP($B1552,AR_AL,9,0)</f>
        <v>#N/A</v>
      </c>
      <c r="K1552" s="6" t="e">
        <f>VLOOKUP($B1552,AR_AL,10,0)</f>
        <v>#N/A</v>
      </c>
      <c r="L1552" s="6" t="e">
        <f>VLOOKUP($B1552,AR_AL,11,0)</f>
        <v>#N/A</v>
      </c>
      <c r="M1552" s="6" t="e">
        <f>VLOOKUP($B1552,AR_AL,12,0)</f>
        <v>#N/A</v>
      </c>
      <c r="N1552" s="6" t="e">
        <f>VLOOKUP($B1552,AR_AL,13,0)</f>
        <v>#N/A</v>
      </c>
      <c r="O1552" s="6" t="e">
        <f>VLOOKUP($B1552,AR_AL,14,0)</f>
        <v>#N/A</v>
      </c>
      <c r="P1552" s="6" t="e">
        <f>VLOOKUP($B1552,AR_AL,15,0)</f>
        <v>#N/A</v>
      </c>
      <c r="Q1552" s="6" t="e">
        <f>VLOOKUP($B1552,AR_AL,16,0)</f>
        <v>#N/A</v>
      </c>
    </row>
    <row r="1553" spans="1:17">
      <c r="A1553" s="2" t="s">
        <v>0</v>
      </c>
      <c r="B1553" s="2" t="s">
        <v>2063</v>
      </c>
      <c r="C1553" s="2" t="s">
        <v>3</v>
      </c>
      <c r="D1553" s="6" t="e">
        <f>VLOOKUP($B1553,AR_AL,3,0)</f>
        <v>#N/A</v>
      </c>
      <c r="E1553" s="6" t="e">
        <f>VLOOKUP($B1553,AR_AL,4,0)</f>
        <v>#N/A</v>
      </c>
      <c r="F1553" s="6" t="e">
        <f>VLOOKUP($B1553,AR_AL,5,0)</f>
        <v>#N/A</v>
      </c>
      <c r="G1553" s="6" t="e">
        <f>VLOOKUP($B1553,AR_AL,6,0)</f>
        <v>#N/A</v>
      </c>
      <c r="H1553" s="6" t="e">
        <f>VLOOKUP($B1553,AR_AL,7,0)</f>
        <v>#N/A</v>
      </c>
      <c r="I1553" s="6" t="e">
        <f>VLOOKUP($B1553,AR_AL,8,0)</f>
        <v>#N/A</v>
      </c>
      <c r="J1553" s="6" t="e">
        <f>VLOOKUP($B1553,AR_AL,9,0)</f>
        <v>#N/A</v>
      </c>
      <c r="K1553" s="6" t="e">
        <f>VLOOKUP($B1553,AR_AL,10,0)</f>
        <v>#N/A</v>
      </c>
      <c r="L1553" s="6" t="e">
        <f>VLOOKUP($B1553,AR_AL,11,0)</f>
        <v>#N/A</v>
      </c>
      <c r="M1553" s="6" t="e">
        <f>VLOOKUP($B1553,AR_AL,12,0)</f>
        <v>#N/A</v>
      </c>
      <c r="N1553" s="6" t="e">
        <f>VLOOKUP($B1553,AR_AL,13,0)</f>
        <v>#N/A</v>
      </c>
      <c r="O1553" s="6" t="e">
        <f>VLOOKUP($B1553,AR_AL,14,0)</f>
        <v>#N/A</v>
      </c>
      <c r="P1553" s="6" t="e">
        <f>VLOOKUP($B1553,AR_AL,15,0)</f>
        <v>#N/A</v>
      </c>
      <c r="Q1553" s="6" t="e">
        <f>VLOOKUP($B1553,AR_AL,16,0)</f>
        <v>#N/A</v>
      </c>
    </row>
    <row r="1554" spans="1:17">
      <c r="A1554" s="2" t="s">
        <v>0</v>
      </c>
      <c r="B1554" s="2" t="s">
        <v>2064</v>
      </c>
      <c r="C1554" s="2" t="s">
        <v>3</v>
      </c>
      <c r="D1554" s="6" t="e">
        <f>VLOOKUP($B1554,AR_AL,3,0)</f>
        <v>#N/A</v>
      </c>
      <c r="E1554" s="6" t="e">
        <f>VLOOKUP($B1554,AR_AL,4,0)</f>
        <v>#N/A</v>
      </c>
      <c r="F1554" s="6" t="e">
        <f>VLOOKUP($B1554,AR_AL,5,0)</f>
        <v>#N/A</v>
      </c>
      <c r="G1554" s="6" t="e">
        <f>VLOOKUP($B1554,AR_AL,6,0)</f>
        <v>#N/A</v>
      </c>
      <c r="H1554" s="6" t="e">
        <f>VLOOKUP($B1554,AR_AL,7,0)</f>
        <v>#N/A</v>
      </c>
      <c r="I1554" s="6" t="e">
        <f>VLOOKUP($B1554,AR_AL,8,0)</f>
        <v>#N/A</v>
      </c>
      <c r="J1554" s="6" t="e">
        <f>VLOOKUP($B1554,AR_AL,9,0)</f>
        <v>#N/A</v>
      </c>
      <c r="K1554" s="6" t="e">
        <f>VLOOKUP($B1554,AR_AL,10,0)</f>
        <v>#N/A</v>
      </c>
      <c r="L1554" s="6" t="e">
        <f>VLOOKUP($B1554,AR_AL,11,0)</f>
        <v>#N/A</v>
      </c>
      <c r="M1554" s="6" t="e">
        <f>VLOOKUP($B1554,AR_AL,12,0)</f>
        <v>#N/A</v>
      </c>
      <c r="N1554" s="6" t="e">
        <f>VLOOKUP($B1554,AR_AL,13,0)</f>
        <v>#N/A</v>
      </c>
      <c r="O1554" s="6" t="e">
        <f>VLOOKUP($B1554,AR_AL,14,0)</f>
        <v>#N/A</v>
      </c>
      <c r="P1554" s="6" t="e">
        <f>VLOOKUP($B1554,AR_AL,15,0)</f>
        <v>#N/A</v>
      </c>
      <c r="Q1554" s="6" t="e">
        <f>VLOOKUP($B1554,AR_AL,16,0)</f>
        <v>#N/A</v>
      </c>
    </row>
    <row r="1555" spans="1:17">
      <c r="A1555" s="2" t="s">
        <v>0</v>
      </c>
      <c r="B1555" s="2" t="s">
        <v>2065</v>
      </c>
      <c r="C1555" s="2" t="s">
        <v>3</v>
      </c>
      <c r="D1555" s="6">
        <f>VLOOKUP($B1555,AR_AL,3,0)</f>
        <v>0</v>
      </c>
      <c r="E1555" s="6">
        <f>VLOOKUP($B1555,AR_AL,4,0)</f>
        <v>0</v>
      </c>
      <c r="F1555" s="6">
        <f>VLOOKUP($B1555,AR_AL,5,0)</f>
        <v>0</v>
      </c>
      <c r="G1555" s="6">
        <f>VLOOKUP($B1555,AR_AL,6,0)</f>
        <v>0</v>
      </c>
      <c r="H1555" s="6">
        <f>VLOOKUP($B1555,AR_AL,7,0)</f>
        <v>0</v>
      </c>
      <c r="I1555" s="6">
        <f>VLOOKUP($B1555,AR_AL,8,0)</f>
        <v>0</v>
      </c>
      <c r="J1555" s="6">
        <f>VLOOKUP($B1555,AR_AL,9,0)</f>
        <v>0</v>
      </c>
      <c r="K1555" s="6">
        <f>VLOOKUP($B1555,AR_AL,10,0)</f>
        <v>0</v>
      </c>
      <c r="L1555" s="6">
        <f>VLOOKUP($B1555,AR_AL,11,0)</f>
        <v>0</v>
      </c>
      <c r="M1555" s="6">
        <f>VLOOKUP($B1555,AR_AL,12,0)</f>
        <v>0</v>
      </c>
      <c r="N1555" s="6">
        <f>VLOOKUP($B1555,AR_AL,13,0)</f>
        <v>0</v>
      </c>
      <c r="O1555" s="6">
        <f>VLOOKUP($B1555,AR_AL,14,0)</f>
        <v>0</v>
      </c>
      <c r="P1555" s="6">
        <f>VLOOKUP($B1555,AR_AL,15,0)</f>
        <v>0</v>
      </c>
      <c r="Q1555" s="6">
        <f>VLOOKUP($B1555,AR_AL,16,0)</f>
        <v>0</v>
      </c>
    </row>
    <row r="1556" spans="1:17">
      <c r="A1556" s="2" t="s">
        <v>0</v>
      </c>
      <c r="B1556" s="2" t="s">
        <v>2067</v>
      </c>
      <c r="C1556" s="2" t="s">
        <v>3</v>
      </c>
      <c r="D1556" s="6" t="e">
        <f>VLOOKUP($B1556,AR_AL,3,0)</f>
        <v>#N/A</v>
      </c>
      <c r="E1556" s="6" t="e">
        <f>VLOOKUP($B1556,AR_AL,4,0)</f>
        <v>#N/A</v>
      </c>
      <c r="F1556" s="6" t="e">
        <f>VLOOKUP($B1556,AR_AL,5,0)</f>
        <v>#N/A</v>
      </c>
      <c r="G1556" s="6" t="e">
        <f>VLOOKUP($B1556,AR_AL,6,0)</f>
        <v>#N/A</v>
      </c>
      <c r="H1556" s="6" t="e">
        <f>VLOOKUP($B1556,AR_AL,7,0)</f>
        <v>#N/A</v>
      </c>
      <c r="I1556" s="6" t="e">
        <f>VLOOKUP($B1556,AR_AL,8,0)</f>
        <v>#N/A</v>
      </c>
      <c r="J1556" s="6" t="e">
        <f>VLOOKUP($B1556,AR_AL,9,0)</f>
        <v>#N/A</v>
      </c>
      <c r="K1556" s="6" t="e">
        <f>VLOOKUP($B1556,AR_AL,10,0)</f>
        <v>#N/A</v>
      </c>
      <c r="L1556" s="6" t="e">
        <f>VLOOKUP($B1556,AR_AL,11,0)</f>
        <v>#N/A</v>
      </c>
      <c r="M1556" s="6" t="e">
        <f>VLOOKUP($B1556,AR_AL,12,0)</f>
        <v>#N/A</v>
      </c>
      <c r="N1556" s="6" t="e">
        <f>VLOOKUP($B1556,AR_AL,13,0)</f>
        <v>#N/A</v>
      </c>
      <c r="O1556" s="6" t="e">
        <f>VLOOKUP($B1556,AR_AL,14,0)</f>
        <v>#N/A</v>
      </c>
      <c r="P1556" s="6" t="e">
        <f>VLOOKUP($B1556,AR_AL,15,0)</f>
        <v>#N/A</v>
      </c>
      <c r="Q1556" s="6" t="e">
        <f>VLOOKUP($B1556,AR_AL,16,0)</f>
        <v>#N/A</v>
      </c>
    </row>
    <row r="1557" spans="1:17">
      <c r="A1557" s="2" t="s">
        <v>0</v>
      </c>
      <c r="B1557" s="2" t="s">
        <v>2068</v>
      </c>
      <c r="C1557" s="2" t="s">
        <v>3</v>
      </c>
      <c r="D1557" s="6">
        <f>VLOOKUP($B1557,AR_AL,3,0)</f>
        <v>0</v>
      </c>
      <c r="E1557" s="6">
        <f>VLOOKUP($B1557,AR_AL,4,0)</f>
        <v>0</v>
      </c>
      <c r="F1557" s="6">
        <f>VLOOKUP($B1557,AR_AL,5,0)</f>
        <v>0</v>
      </c>
      <c r="G1557" s="6">
        <f>VLOOKUP($B1557,AR_AL,6,0)</f>
        <v>0</v>
      </c>
      <c r="H1557" s="6">
        <f>VLOOKUP($B1557,AR_AL,7,0)</f>
        <v>0</v>
      </c>
      <c r="I1557" s="6">
        <f>VLOOKUP($B1557,AR_AL,8,0)</f>
        <v>0</v>
      </c>
      <c r="J1557" s="6">
        <f>VLOOKUP($B1557,AR_AL,9,0)</f>
        <v>0</v>
      </c>
      <c r="K1557" s="6">
        <f>VLOOKUP($B1557,AR_AL,10,0)</f>
        <v>0</v>
      </c>
      <c r="L1557" s="6">
        <f>VLOOKUP($B1557,AR_AL,11,0)</f>
        <v>0</v>
      </c>
      <c r="M1557" s="6">
        <f>VLOOKUP($B1557,AR_AL,12,0)</f>
        <v>0</v>
      </c>
      <c r="N1557" s="6">
        <f>VLOOKUP($B1557,AR_AL,13,0)</f>
        <v>0</v>
      </c>
      <c r="O1557" s="6">
        <f>VLOOKUP($B1557,AR_AL,14,0)</f>
        <v>0</v>
      </c>
      <c r="P1557" s="6">
        <f>VLOOKUP($B1557,AR_AL,15,0)</f>
        <v>0</v>
      </c>
      <c r="Q1557" s="6">
        <f>VLOOKUP($B1557,AR_AL,16,0)</f>
        <v>0</v>
      </c>
    </row>
    <row r="1558" spans="1:17">
      <c r="A1558" s="2" t="s">
        <v>0</v>
      </c>
      <c r="B1558" s="2" t="s">
        <v>2070</v>
      </c>
      <c r="C1558" s="2" t="s">
        <v>3</v>
      </c>
      <c r="D1558" s="6">
        <f>VLOOKUP($B1558,AR_AL,3,0)</f>
        <v>0</v>
      </c>
      <c r="E1558" s="6">
        <f>VLOOKUP($B1558,AR_AL,4,0)</f>
        <v>0</v>
      </c>
      <c r="F1558" s="6">
        <f>VLOOKUP($B1558,AR_AL,5,0)</f>
        <v>0</v>
      </c>
      <c r="G1558" s="6">
        <f>VLOOKUP($B1558,AR_AL,6,0)</f>
        <v>0</v>
      </c>
      <c r="H1558" s="6">
        <f>VLOOKUP($B1558,AR_AL,7,0)</f>
        <v>0</v>
      </c>
      <c r="I1558" s="6">
        <f>VLOOKUP($B1558,AR_AL,8,0)</f>
        <v>0</v>
      </c>
      <c r="J1558" s="6">
        <f>VLOOKUP($B1558,AR_AL,9,0)</f>
        <v>0</v>
      </c>
      <c r="K1558" s="6">
        <f>VLOOKUP($B1558,AR_AL,10,0)</f>
        <v>0</v>
      </c>
      <c r="L1558" s="6">
        <f>VLOOKUP($B1558,AR_AL,11,0)</f>
        <v>0</v>
      </c>
      <c r="M1558" s="6">
        <f>VLOOKUP($B1558,AR_AL,12,0)</f>
        <v>0</v>
      </c>
      <c r="N1558" s="6">
        <f>VLOOKUP($B1558,AR_AL,13,0)</f>
        <v>0</v>
      </c>
      <c r="O1558" s="6">
        <f>VLOOKUP($B1558,AR_AL,14,0)</f>
        <v>0</v>
      </c>
      <c r="P1558" s="6">
        <f>VLOOKUP($B1558,AR_AL,15,0)</f>
        <v>0</v>
      </c>
      <c r="Q1558" s="6">
        <f>VLOOKUP($B1558,AR_AL,16,0)</f>
        <v>0</v>
      </c>
    </row>
    <row r="1559" spans="1:17">
      <c r="A1559" s="2" t="s">
        <v>0</v>
      </c>
      <c r="B1559" s="2" t="s">
        <v>2072</v>
      </c>
      <c r="C1559" s="2" t="s">
        <v>3</v>
      </c>
      <c r="D1559" s="6">
        <f>VLOOKUP($B1559,AR_AL,3,0)</f>
        <v>0</v>
      </c>
      <c r="E1559" s="6">
        <f>VLOOKUP($B1559,AR_AL,4,0)</f>
        <v>0</v>
      </c>
      <c r="F1559" s="6">
        <f>VLOOKUP($B1559,AR_AL,5,0)</f>
        <v>0</v>
      </c>
      <c r="G1559" s="6">
        <f>VLOOKUP($B1559,AR_AL,6,0)</f>
        <v>0</v>
      </c>
      <c r="H1559" s="6">
        <f>VLOOKUP($B1559,AR_AL,7,0)</f>
        <v>0</v>
      </c>
      <c r="I1559" s="6">
        <f>VLOOKUP($B1559,AR_AL,8,0)</f>
        <v>0</v>
      </c>
      <c r="J1559" s="6">
        <f>VLOOKUP($B1559,AR_AL,9,0)</f>
        <v>0</v>
      </c>
      <c r="K1559" s="6">
        <f>VLOOKUP($B1559,AR_AL,10,0)</f>
        <v>0</v>
      </c>
      <c r="L1559" s="6">
        <f>VLOOKUP($B1559,AR_AL,11,0)</f>
        <v>0</v>
      </c>
      <c r="M1559" s="6">
        <f>VLOOKUP($B1559,AR_AL,12,0)</f>
        <v>0</v>
      </c>
      <c r="N1559" s="6">
        <f>VLOOKUP($B1559,AR_AL,13,0)</f>
        <v>0</v>
      </c>
      <c r="O1559" s="6">
        <f>VLOOKUP($B1559,AR_AL,14,0)</f>
        <v>0</v>
      </c>
      <c r="P1559" s="6">
        <f>VLOOKUP($B1559,AR_AL,15,0)</f>
        <v>0</v>
      </c>
      <c r="Q1559" s="6">
        <f>VLOOKUP($B1559,AR_AL,16,0)</f>
        <v>0</v>
      </c>
    </row>
    <row r="1560" spans="1:17">
      <c r="A1560" s="2" t="s">
        <v>0</v>
      </c>
      <c r="B1560" s="2" t="s">
        <v>2074</v>
      </c>
      <c r="C1560" s="2" t="s">
        <v>3</v>
      </c>
      <c r="D1560" s="6">
        <f>VLOOKUP($B1560,AR_AL,3,0)</f>
        <v>0</v>
      </c>
      <c r="E1560" s="6">
        <f>VLOOKUP($B1560,AR_AL,4,0)</f>
        <v>0</v>
      </c>
      <c r="F1560" s="6">
        <f>VLOOKUP($B1560,AR_AL,5,0)</f>
        <v>0</v>
      </c>
      <c r="G1560" s="6">
        <f>VLOOKUP($B1560,AR_AL,6,0)</f>
        <v>0</v>
      </c>
      <c r="H1560" s="6">
        <f>VLOOKUP($B1560,AR_AL,7,0)</f>
        <v>0</v>
      </c>
      <c r="I1560" s="6">
        <f>VLOOKUP($B1560,AR_AL,8,0)</f>
        <v>0</v>
      </c>
      <c r="J1560" s="6">
        <f>VLOOKUP($B1560,AR_AL,9,0)</f>
        <v>0</v>
      </c>
      <c r="K1560" s="6">
        <f>VLOOKUP($B1560,AR_AL,10,0)</f>
        <v>0</v>
      </c>
      <c r="L1560" s="6">
        <f>VLOOKUP($B1560,AR_AL,11,0)</f>
        <v>0</v>
      </c>
      <c r="M1560" s="6">
        <f>VLOOKUP($B1560,AR_AL,12,0)</f>
        <v>0</v>
      </c>
      <c r="N1560" s="6">
        <f>VLOOKUP($B1560,AR_AL,13,0)</f>
        <v>0</v>
      </c>
      <c r="O1560" s="6">
        <f>VLOOKUP($B1560,AR_AL,14,0)</f>
        <v>0</v>
      </c>
      <c r="P1560" s="6">
        <f>VLOOKUP($B1560,AR_AL,15,0)</f>
        <v>0</v>
      </c>
      <c r="Q1560" s="6">
        <f>VLOOKUP($B1560,AR_AL,16,0)</f>
        <v>0</v>
      </c>
    </row>
    <row r="1561" spans="1:17">
      <c r="A1561" s="2" t="s">
        <v>0</v>
      </c>
      <c r="B1561" s="2" t="s">
        <v>2076</v>
      </c>
      <c r="C1561" s="2" t="s">
        <v>3</v>
      </c>
      <c r="D1561" s="6">
        <f>VLOOKUP($B1561,AR_AL,3,0)</f>
        <v>0</v>
      </c>
      <c r="E1561" s="6">
        <f>VLOOKUP($B1561,AR_AL,4,0)</f>
        <v>0</v>
      </c>
      <c r="F1561" s="6">
        <f>VLOOKUP($B1561,AR_AL,5,0)</f>
        <v>0</v>
      </c>
      <c r="G1561" s="6">
        <f>VLOOKUP($B1561,AR_AL,6,0)</f>
        <v>0</v>
      </c>
      <c r="H1561" s="6">
        <f>VLOOKUP($B1561,AR_AL,7,0)</f>
        <v>0</v>
      </c>
      <c r="I1561" s="6">
        <f>VLOOKUP($B1561,AR_AL,8,0)</f>
        <v>0</v>
      </c>
      <c r="J1561" s="6">
        <f>VLOOKUP($B1561,AR_AL,9,0)</f>
        <v>0</v>
      </c>
      <c r="K1561" s="6">
        <f>VLOOKUP($B1561,AR_AL,10,0)</f>
        <v>0</v>
      </c>
      <c r="L1561" s="6">
        <f>VLOOKUP($B1561,AR_AL,11,0)</f>
        <v>0</v>
      </c>
      <c r="M1561" s="6">
        <f>VLOOKUP($B1561,AR_AL,12,0)</f>
        <v>0</v>
      </c>
      <c r="N1561" s="6">
        <f>VLOOKUP($B1561,AR_AL,13,0)</f>
        <v>0</v>
      </c>
      <c r="O1561" s="6">
        <f>VLOOKUP($B1561,AR_AL,14,0)</f>
        <v>0</v>
      </c>
      <c r="P1561" s="6">
        <f>VLOOKUP($B1561,AR_AL,15,0)</f>
        <v>0</v>
      </c>
      <c r="Q1561" s="6">
        <f>VLOOKUP($B1561,AR_AL,16,0)</f>
        <v>0</v>
      </c>
    </row>
    <row r="1562" spans="1:17">
      <c r="A1562" s="2" t="s">
        <v>0</v>
      </c>
      <c r="B1562" s="2" t="s">
        <v>2080</v>
      </c>
      <c r="C1562" s="2" t="s">
        <v>3</v>
      </c>
      <c r="D1562" s="6" t="e">
        <f>VLOOKUP($B1562,AR_AL,3,0)</f>
        <v>#N/A</v>
      </c>
      <c r="E1562" s="6" t="e">
        <f>VLOOKUP($B1562,AR_AL,4,0)</f>
        <v>#N/A</v>
      </c>
      <c r="F1562" s="6" t="e">
        <f>VLOOKUP($B1562,AR_AL,5,0)</f>
        <v>#N/A</v>
      </c>
      <c r="G1562" s="6" t="e">
        <f>VLOOKUP($B1562,AR_AL,6,0)</f>
        <v>#N/A</v>
      </c>
      <c r="H1562" s="6" t="e">
        <f>VLOOKUP($B1562,AR_AL,7,0)</f>
        <v>#N/A</v>
      </c>
      <c r="I1562" s="6" t="e">
        <f>VLOOKUP($B1562,AR_AL,8,0)</f>
        <v>#N/A</v>
      </c>
      <c r="J1562" s="6" t="e">
        <f>VLOOKUP($B1562,AR_AL,9,0)</f>
        <v>#N/A</v>
      </c>
      <c r="K1562" s="6" t="e">
        <f>VLOOKUP($B1562,AR_AL,10,0)</f>
        <v>#N/A</v>
      </c>
      <c r="L1562" s="6" t="e">
        <f>VLOOKUP($B1562,AR_AL,11,0)</f>
        <v>#N/A</v>
      </c>
      <c r="M1562" s="6" t="e">
        <f>VLOOKUP($B1562,AR_AL,12,0)</f>
        <v>#N/A</v>
      </c>
      <c r="N1562" s="6" t="e">
        <f>VLOOKUP($B1562,AR_AL,13,0)</f>
        <v>#N/A</v>
      </c>
      <c r="O1562" s="6" t="e">
        <f>VLOOKUP($B1562,AR_AL,14,0)</f>
        <v>#N/A</v>
      </c>
      <c r="P1562" s="6" t="e">
        <f>VLOOKUP($B1562,AR_AL,15,0)</f>
        <v>#N/A</v>
      </c>
      <c r="Q1562" s="6" t="e">
        <f>VLOOKUP($B1562,AR_AL,16,0)</f>
        <v>#N/A</v>
      </c>
    </row>
    <row r="1563" spans="1:17">
      <c r="A1563" s="2" t="s">
        <v>0</v>
      </c>
      <c r="B1563" s="2" t="s">
        <v>2081</v>
      </c>
      <c r="C1563" s="2" t="s">
        <v>3</v>
      </c>
      <c r="D1563" s="6">
        <f>VLOOKUP($B1563,AR_AL,3,0)</f>
        <v>0</v>
      </c>
      <c r="E1563" s="6">
        <f>VLOOKUP($B1563,AR_AL,4,0)</f>
        <v>0</v>
      </c>
      <c r="F1563" s="6">
        <f>VLOOKUP($B1563,AR_AL,5,0)</f>
        <v>0</v>
      </c>
      <c r="G1563" s="6">
        <f>VLOOKUP($B1563,AR_AL,6,0)</f>
        <v>0</v>
      </c>
      <c r="H1563" s="6">
        <f>VLOOKUP($B1563,AR_AL,7,0)</f>
        <v>0</v>
      </c>
      <c r="I1563" s="6">
        <f>VLOOKUP($B1563,AR_AL,8,0)</f>
        <v>0</v>
      </c>
      <c r="J1563" s="6">
        <f>VLOOKUP($B1563,AR_AL,9,0)</f>
        <v>0</v>
      </c>
      <c r="K1563" s="6">
        <f>VLOOKUP($B1563,AR_AL,10,0)</f>
        <v>0</v>
      </c>
      <c r="L1563" s="6">
        <f>VLOOKUP($B1563,AR_AL,11,0)</f>
        <v>0</v>
      </c>
      <c r="M1563" s="6">
        <f>VLOOKUP($B1563,AR_AL,12,0)</f>
        <v>0</v>
      </c>
      <c r="N1563" s="6">
        <f>VLOOKUP($B1563,AR_AL,13,0)</f>
        <v>0</v>
      </c>
      <c r="O1563" s="6">
        <f>VLOOKUP($B1563,AR_AL,14,0)</f>
        <v>0</v>
      </c>
      <c r="P1563" s="6">
        <f>VLOOKUP($B1563,AR_AL,15,0)</f>
        <v>0</v>
      </c>
      <c r="Q1563" s="6">
        <f>VLOOKUP($B1563,AR_AL,16,0)</f>
        <v>0</v>
      </c>
    </row>
    <row r="1564" spans="1:17">
      <c r="A1564" s="2" t="s">
        <v>0</v>
      </c>
      <c r="B1564" s="2" t="s">
        <v>2083</v>
      </c>
      <c r="C1564" s="2" t="s">
        <v>3</v>
      </c>
      <c r="D1564" s="6">
        <f>VLOOKUP($B1564,AR_AL,3,0)</f>
        <v>0</v>
      </c>
      <c r="E1564" s="6">
        <f>VLOOKUP($B1564,AR_AL,4,0)</f>
        <v>0</v>
      </c>
      <c r="F1564" s="6">
        <f>VLOOKUP($B1564,AR_AL,5,0)</f>
        <v>0</v>
      </c>
      <c r="G1564" s="6">
        <f>VLOOKUP($B1564,AR_AL,6,0)</f>
        <v>0</v>
      </c>
      <c r="H1564" s="6">
        <f>VLOOKUP($B1564,AR_AL,7,0)</f>
        <v>0</v>
      </c>
      <c r="I1564" s="6">
        <f>VLOOKUP($B1564,AR_AL,8,0)</f>
        <v>0</v>
      </c>
      <c r="J1564" s="6">
        <f>VLOOKUP($B1564,AR_AL,9,0)</f>
        <v>0</v>
      </c>
      <c r="K1564" s="6">
        <f>VLOOKUP($B1564,AR_AL,10,0)</f>
        <v>0</v>
      </c>
      <c r="L1564" s="6">
        <f>VLOOKUP($B1564,AR_AL,11,0)</f>
        <v>0</v>
      </c>
      <c r="M1564" s="6">
        <f>VLOOKUP($B1564,AR_AL,12,0)</f>
        <v>0</v>
      </c>
      <c r="N1564" s="6">
        <f>VLOOKUP($B1564,AR_AL,13,0)</f>
        <v>0</v>
      </c>
      <c r="O1564" s="6">
        <f>VLOOKUP($B1564,AR_AL,14,0)</f>
        <v>0</v>
      </c>
      <c r="P1564" s="6">
        <f>VLOOKUP($B1564,AR_AL,15,0)</f>
        <v>0</v>
      </c>
      <c r="Q1564" s="6">
        <f>VLOOKUP($B1564,AR_AL,16,0)</f>
        <v>0</v>
      </c>
    </row>
    <row r="1565" spans="1:17">
      <c r="A1565" s="2" t="s">
        <v>0</v>
      </c>
      <c r="B1565" s="2" t="s">
        <v>2085</v>
      </c>
      <c r="C1565" s="2" t="s">
        <v>3</v>
      </c>
      <c r="D1565" s="6" t="e">
        <f>VLOOKUP($B1565,AR_AL,3,0)</f>
        <v>#N/A</v>
      </c>
      <c r="E1565" s="6" t="e">
        <f>VLOOKUP($B1565,AR_AL,4,0)</f>
        <v>#N/A</v>
      </c>
      <c r="F1565" s="6" t="e">
        <f>VLOOKUP($B1565,AR_AL,5,0)</f>
        <v>#N/A</v>
      </c>
      <c r="G1565" s="6" t="e">
        <f>VLOOKUP($B1565,AR_AL,6,0)</f>
        <v>#N/A</v>
      </c>
      <c r="H1565" s="6" t="e">
        <f>VLOOKUP($B1565,AR_AL,7,0)</f>
        <v>#N/A</v>
      </c>
      <c r="I1565" s="6" t="e">
        <f>VLOOKUP($B1565,AR_AL,8,0)</f>
        <v>#N/A</v>
      </c>
      <c r="J1565" s="6" t="e">
        <f>VLOOKUP($B1565,AR_AL,9,0)</f>
        <v>#N/A</v>
      </c>
      <c r="K1565" s="6" t="e">
        <f>VLOOKUP($B1565,AR_AL,10,0)</f>
        <v>#N/A</v>
      </c>
      <c r="L1565" s="6" t="e">
        <f>VLOOKUP($B1565,AR_AL,11,0)</f>
        <v>#N/A</v>
      </c>
      <c r="M1565" s="6" t="e">
        <f>VLOOKUP($B1565,AR_AL,12,0)</f>
        <v>#N/A</v>
      </c>
      <c r="N1565" s="6" t="e">
        <f>VLOOKUP($B1565,AR_AL,13,0)</f>
        <v>#N/A</v>
      </c>
      <c r="O1565" s="6" t="e">
        <f>VLOOKUP($B1565,AR_AL,14,0)</f>
        <v>#N/A</v>
      </c>
      <c r="P1565" s="6" t="e">
        <f>VLOOKUP($B1565,AR_AL,15,0)</f>
        <v>#N/A</v>
      </c>
      <c r="Q1565" s="6" t="e">
        <f>VLOOKUP($B1565,AR_AL,16,0)</f>
        <v>#N/A</v>
      </c>
    </row>
    <row r="1566" spans="1:17">
      <c r="A1566" s="2" t="s">
        <v>0</v>
      </c>
      <c r="B1566" s="2" t="s">
        <v>2086</v>
      </c>
      <c r="C1566" s="2" t="s">
        <v>3</v>
      </c>
      <c r="D1566" s="6" t="e">
        <f>VLOOKUP($B1566,AR_AL,3,0)</f>
        <v>#N/A</v>
      </c>
      <c r="E1566" s="6" t="e">
        <f>VLOOKUP($B1566,AR_AL,4,0)</f>
        <v>#N/A</v>
      </c>
      <c r="F1566" s="6" t="e">
        <f>VLOOKUP($B1566,AR_AL,5,0)</f>
        <v>#N/A</v>
      </c>
      <c r="G1566" s="6" t="e">
        <f>VLOOKUP($B1566,AR_AL,6,0)</f>
        <v>#N/A</v>
      </c>
      <c r="H1566" s="6" t="e">
        <f>VLOOKUP($B1566,AR_AL,7,0)</f>
        <v>#N/A</v>
      </c>
      <c r="I1566" s="6" t="e">
        <f>VLOOKUP($B1566,AR_AL,8,0)</f>
        <v>#N/A</v>
      </c>
      <c r="J1566" s="6" t="e">
        <f>VLOOKUP($B1566,AR_AL,9,0)</f>
        <v>#N/A</v>
      </c>
      <c r="K1566" s="6" t="e">
        <f>VLOOKUP($B1566,AR_AL,10,0)</f>
        <v>#N/A</v>
      </c>
      <c r="L1566" s="6" t="e">
        <f>VLOOKUP($B1566,AR_AL,11,0)</f>
        <v>#N/A</v>
      </c>
      <c r="M1566" s="6" t="e">
        <f>VLOOKUP($B1566,AR_AL,12,0)</f>
        <v>#N/A</v>
      </c>
      <c r="N1566" s="6" t="e">
        <f>VLOOKUP($B1566,AR_AL,13,0)</f>
        <v>#N/A</v>
      </c>
      <c r="O1566" s="6" t="e">
        <f>VLOOKUP($B1566,AR_AL,14,0)</f>
        <v>#N/A</v>
      </c>
      <c r="P1566" s="6" t="e">
        <f>VLOOKUP($B1566,AR_AL,15,0)</f>
        <v>#N/A</v>
      </c>
      <c r="Q1566" s="6" t="e">
        <f>VLOOKUP($B1566,AR_AL,16,0)</f>
        <v>#N/A</v>
      </c>
    </row>
    <row r="1567" spans="1:17">
      <c r="A1567" s="2" t="s">
        <v>0</v>
      </c>
      <c r="B1567" s="2" t="s">
        <v>2087</v>
      </c>
      <c r="C1567" s="2" t="s">
        <v>3</v>
      </c>
      <c r="D1567" s="6" t="e">
        <f>VLOOKUP($B1567,AR_AL,3,0)</f>
        <v>#N/A</v>
      </c>
      <c r="E1567" s="6" t="e">
        <f>VLOOKUP($B1567,AR_AL,4,0)</f>
        <v>#N/A</v>
      </c>
      <c r="F1567" s="6" t="e">
        <f>VLOOKUP($B1567,AR_AL,5,0)</f>
        <v>#N/A</v>
      </c>
      <c r="G1567" s="6" t="e">
        <f>VLOOKUP($B1567,AR_AL,6,0)</f>
        <v>#N/A</v>
      </c>
      <c r="H1567" s="6" t="e">
        <f>VLOOKUP($B1567,AR_AL,7,0)</f>
        <v>#N/A</v>
      </c>
      <c r="I1567" s="6" t="e">
        <f>VLOOKUP($B1567,AR_AL,8,0)</f>
        <v>#N/A</v>
      </c>
      <c r="J1567" s="6" t="e">
        <f>VLOOKUP($B1567,AR_AL,9,0)</f>
        <v>#N/A</v>
      </c>
      <c r="K1567" s="6" t="e">
        <f>VLOOKUP($B1567,AR_AL,10,0)</f>
        <v>#N/A</v>
      </c>
      <c r="L1567" s="6" t="e">
        <f>VLOOKUP($B1567,AR_AL,11,0)</f>
        <v>#N/A</v>
      </c>
      <c r="M1567" s="6" t="e">
        <f>VLOOKUP($B1567,AR_AL,12,0)</f>
        <v>#N/A</v>
      </c>
      <c r="N1567" s="6" t="e">
        <f>VLOOKUP($B1567,AR_AL,13,0)</f>
        <v>#N/A</v>
      </c>
      <c r="O1567" s="6" t="e">
        <f>VLOOKUP($B1567,AR_AL,14,0)</f>
        <v>#N/A</v>
      </c>
      <c r="P1567" s="6" t="e">
        <f>VLOOKUP($B1567,AR_AL,15,0)</f>
        <v>#N/A</v>
      </c>
      <c r="Q1567" s="6" t="e">
        <f>VLOOKUP($B1567,AR_AL,16,0)</f>
        <v>#N/A</v>
      </c>
    </row>
    <row r="1568" spans="1:17">
      <c r="A1568" s="2" t="s">
        <v>0</v>
      </c>
      <c r="B1568" s="2" t="s">
        <v>2088</v>
      </c>
      <c r="C1568" s="2" t="s">
        <v>3</v>
      </c>
      <c r="D1568" s="6" t="e">
        <f>VLOOKUP($B1568,AR_AL,3,0)</f>
        <v>#N/A</v>
      </c>
      <c r="E1568" s="6" t="e">
        <f>VLOOKUP($B1568,AR_AL,4,0)</f>
        <v>#N/A</v>
      </c>
      <c r="F1568" s="6" t="e">
        <f>VLOOKUP($B1568,AR_AL,5,0)</f>
        <v>#N/A</v>
      </c>
      <c r="G1568" s="6" t="e">
        <f>VLOOKUP($B1568,AR_AL,6,0)</f>
        <v>#N/A</v>
      </c>
      <c r="H1568" s="6" t="e">
        <f>VLOOKUP($B1568,AR_AL,7,0)</f>
        <v>#N/A</v>
      </c>
      <c r="I1568" s="6" t="e">
        <f>VLOOKUP($B1568,AR_AL,8,0)</f>
        <v>#N/A</v>
      </c>
      <c r="J1568" s="6" t="e">
        <f>VLOOKUP($B1568,AR_AL,9,0)</f>
        <v>#N/A</v>
      </c>
      <c r="K1568" s="6" t="e">
        <f>VLOOKUP($B1568,AR_AL,10,0)</f>
        <v>#N/A</v>
      </c>
      <c r="L1568" s="6" t="e">
        <f>VLOOKUP($B1568,AR_AL,11,0)</f>
        <v>#N/A</v>
      </c>
      <c r="M1568" s="6" t="e">
        <f>VLOOKUP($B1568,AR_AL,12,0)</f>
        <v>#N/A</v>
      </c>
      <c r="N1568" s="6" t="e">
        <f>VLOOKUP($B1568,AR_AL,13,0)</f>
        <v>#N/A</v>
      </c>
      <c r="O1568" s="6" t="e">
        <f>VLOOKUP($B1568,AR_AL,14,0)</f>
        <v>#N/A</v>
      </c>
      <c r="P1568" s="6" t="e">
        <f>VLOOKUP($B1568,AR_AL,15,0)</f>
        <v>#N/A</v>
      </c>
      <c r="Q1568" s="6" t="e">
        <f>VLOOKUP($B1568,AR_AL,16,0)</f>
        <v>#N/A</v>
      </c>
    </row>
    <row r="1569" spans="1:17">
      <c r="A1569" s="2" t="s">
        <v>0</v>
      </c>
      <c r="B1569" s="2" t="s">
        <v>2089</v>
      </c>
      <c r="C1569" s="2" t="s">
        <v>3</v>
      </c>
      <c r="D1569" s="6" t="e">
        <f>VLOOKUP($B1569,AR_AL,3,0)</f>
        <v>#N/A</v>
      </c>
      <c r="E1569" s="6" t="e">
        <f>VLOOKUP($B1569,AR_AL,4,0)</f>
        <v>#N/A</v>
      </c>
      <c r="F1569" s="6" t="e">
        <f>VLOOKUP($B1569,AR_AL,5,0)</f>
        <v>#N/A</v>
      </c>
      <c r="G1569" s="6" t="e">
        <f>VLOOKUP($B1569,AR_AL,6,0)</f>
        <v>#N/A</v>
      </c>
      <c r="H1569" s="6" t="e">
        <f>VLOOKUP($B1569,AR_AL,7,0)</f>
        <v>#N/A</v>
      </c>
      <c r="I1569" s="6" t="e">
        <f>VLOOKUP($B1569,AR_AL,8,0)</f>
        <v>#N/A</v>
      </c>
      <c r="J1569" s="6" t="e">
        <f>VLOOKUP($B1569,AR_AL,9,0)</f>
        <v>#N/A</v>
      </c>
      <c r="K1569" s="6" t="e">
        <f>VLOOKUP($B1569,AR_AL,10,0)</f>
        <v>#N/A</v>
      </c>
      <c r="L1569" s="6" t="e">
        <f>VLOOKUP($B1569,AR_AL,11,0)</f>
        <v>#N/A</v>
      </c>
      <c r="M1569" s="6" t="e">
        <f>VLOOKUP($B1569,AR_AL,12,0)</f>
        <v>#N/A</v>
      </c>
      <c r="N1569" s="6" t="e">
        <f>VLOOKUP($B1569,AR_AL,13,0)</f>
        <v>#N/A</v>
      </c>
      <c r="O1569" s="6" t="e">
        <f>VLOOKUP($B1569,AR_AL,14,0)</f>
        <v>#N/A</v>
      </c>
      <c r="P1569" s="6" t="e">
        <f>VLOOKUP($B1569,AR_AL,15,0)</f>
        <v>#N/A</v>
      </c>
      <c r="Q1569" s="6" t="e">
        <f>VLOOKUP($B1569,AR_AL,16,0)</f>
        <v>#N/A</v>
      </c>
    </row>
    <row r="1570" spans="1:17">
      <c r="A1570" s="2" t="s">
        <v>0</v>
      </c>
      <c r="B1570" s="2" t="s">
        <v>2090</v>
      </c>
      <c r="C1570" s="2" t="s">
        <v>3</v>
      </c>
      <c r="D1570" s="6" t="e">
        <f>VLOOKUP($B1570,AR_AL,3,0)</f>
        <v>#N/A</v>
      </c>
      <c r="E1570" s="6" t="e">
        <f>VLOOKUP($B1570,AR_AL,4,0)</f>
        <v>#N/A</v>
      </c>
      <c r="F1570" s="6" t="e">
        <f>VLOOKUP($B1570,AR_AL,5,0)</f>
        <v>#N/A</v>
      </c>
      <c r="G1570" s="6" t="e">
        <f>VLOOKUP($B1570,AR_AL,6,0)</f>
        <v>#N/A</v>
      </c>
      <c r="H1570" s="6" t="e">
        <f>VLOOKUP($B1570,AR_AL,7,0)</f>
        <v>#N/A</v>
      </c>
      <c r="I1570" s="6" t="e">
        <f>VLOOKUP($B1570,AR_AL,8,0)</f>
        <v>#N/A</v>
      </c>
      <c r="J1570" s="6" t="e">
        <f>VLOOKUP($B1570,AR_AL,9,0)</f>
        <v>#N/A</v>
      </c>
      <c r="K1570" s="6" t="e">
        <f>VLOOKUP($B1570,AR_AL,10,0)</f>
        <v>#N/A</v>
      </c>
      <c r="L1570" s="6" t="e">
        <f>VLOOKUP($B1570,AR_AL,11,0)</f>
        <v>#N/A</v>
      </c>
      <c r="M1570" s="6" t="e">
        <f>VLOOKUP($B1570,AR_AL,12,0)</f>
        <v>#N/A</v>
      </c>
      <c r="N1570" s="6" t="e">
        <f>VLOOKUP($B1570,AR_AL,13,0)</f>
        <v>#N/A</v>
      </c>
      <c r="O1570" s="6" t="e">
        <f>VLOOKUP($B1570,AR_AL,14,0)</f>
        <v>#N/A</v>
      </c>
      <c r="P1570" s="6" t="e">
        <f>VLOOKUP($B1570,AR_AL,15,0)</f>
        <v>#N/A</v>
      </c>
      <c r="Q1570" s="6" t="e">
        <f>VLOOKUP($B1570,AR_AL,16,0)</f>
        <v>#N/A</v>
      </c>
    </row>
    <row r="1571" spans="1:17">
      <c r="A1571" s="2" t="s">
        <v>0</v>
      </c>
      <c r="B1571" s="2" t="s">
        <v>2091</v>
      </c>
      <c r="C1571" s="2" t="s">
        <v>3</v>
      </c>
      <c r="D1571" s="6" t="e">
        <f>VLOOKUP($B1571,AR_AL,3,0)</f>
        <v>#N/A</v>
      </c>
      <c r="E1571" s="6" t="e">
        <f>VLOOKUP($B1571,AR_AL,4,0)</f>
        <v>#N/A</v>
      </c>
      <c r="F1571" s="6" t="e">
        <f>VLOOKUP($B1571,AR_AL,5,0)</f>
        <v>#N/A</v>
      </c>
      <c r="G1571" s="6" t="e">
        <f>VLOOKUP($B1571,AR_AL,6,0)</f>
        <v>#N/A</v>
      </c>
      <c r="H1571" s="6" t="e">
        <f>VLOOKUP($B1571,AR_AL,7,0)</f>
        <v>#N/A</v>
      </c>
      <c r="I1571" s="6" t="e">
        <f>VLOOKUP($B1571,AR_AL,8,0)</f>
        <v>#N/A</v>
      </c>
      <c r="J1571" s="6" t="e">
        <f>VLOOKUP($B1571,AR_AL,9,0)</f>
        <v>#N/A</v>
      </c>
      <c r="K1571" s="6" t="e">
        <f>VLOOKUP($B1571,AR_AL,10,0)</f>
        <v>#N/A</v>
      </c>
      <c r="L1571" s="6" t="e">
        <f>VLOOKUP($B1571,AR_AL,11,0)</f>
        <v>#N/A</v>
      </c>
      <c r="M1571" s="6" t="e">
        <f>VLOOKUP($B1571,AR_AL,12,0)</f>
        <v>#N/A</v>
      </c>
      <c r="N1571" s="6" t="e">
        <f>VLOOKUP($B1571,AR_AL,13,0)</f>
        <v>#N/A</v>
      </c>
      <c r="O1571" s="6" t="e">
        <f>VLOOKUP($B1571,AR_AL,14,0)</f>
        <v>#N/A</v>
      </c>
      <c r="P1571" s="6" t="e">
        <f>VLOOKUP($B1571,AR_AL,15,0)</f>
        <v>#N/A</v>
      </c>
      <c r="Q1571" s="6" t="e">
        <f>VLOOKUP($B1571,AR_AL,16,0)</f>
        <v>#N/A</v>
      </c>
    </row>
    <row r="1572" spans="1:17">
      <c r="A1572" s="2" t="s">
        <v>0</v>
      </c>
      <c r="B1572" s="2" t="s">
        <v>2092</v>
      </c>
      <c r="C1572" s="2" t="s">
        <v>3</v>
      </c>
      <c r="D1572" s="6" t="e">
        <f>VLOOKUP($B1572,AR_AL,3,0)</f>
        <v>#N/A</v>
      </c>
      <c r="E1572" s="6" t="e">
        <f>VLOOKUP($B1572,AR_AL,4,0)</f>
        <v>#N/A</v>
      </c>
      <c r="F1572" s="6" t="e">
        <f>VLOOKUP($B1572,AR_AL,5,0)</f>
        <v>#N/A</v>
      </c>
      <c r="G1572" s="6" t="e">
        <f>VLOOKUP($B1572,AR_AL,6,0)</f>
        <v>#N/A</v>
      </c>
      <c r="H1572" s="6" t="e">
        <f>VLOOKUP($B1572,AR_AL,7,0)</f>
        <v>#N/A</v>
      </c>
      <c r="I1572" s="6" t="e">
        <f>VLOOKUP($B1572,AR_AL,8,0)</f>
        <v>#N/A</v>
      </c>
      <c r="J1572" s="6" t="e">
        <f>VLOOKUP($B1572,AR_AL,9,0)</f>
        <v>#N/A</v>
      </c>
      <c r="K1572" s="6" t="e">
        <f>VLOOKUP($B1572,AR_AL,10,0)</f>
        <v>#N/A</v>
      </c>
      <c r="L1572" s="6" t="e">
        <f>VLOOKUP($B1572,AR_AL,11,0)</f>
        <v>#N/A</v>
      </c>
      <c r="M1572" s="6" t="e">
        <f>VLOOKUP($B1572,AR_AL,12,0)</f>
        <v>#N/A</v>
      </c>
      <c r="N1572" s="6" t="e">
        <f>VLOOKUP($B1572,AR_AL,13,0)</f>
        <v>#N/A</v>
      </c>
      <c r="O1572" s="6" t="e">
        <f>VLOOKUP($B1572,AR_AL,14,0)</f>
        <v>#N/A</v>
      </c>
      <c r="P1572" s="6" t="e">
        <f>VLOOKUP($B1572,AR_AL,15,0)</f>
        <v>#N/A</v>
      </c>
      <c r="Q1572" s="6" t="e">
        <f>VLOOKUP($B1572,AR_AL,16,0)</f>
        <v>#N/A</v>
      </c>
    </row>
    <row r="1573" spans="1:17">
      <c r="A1573" s="2" t="s">
        <v>0</v>
      </c>
      <c r="B1573" s="2" t="s">
        <v>2093</v>
      </c>
      <c r="C1573" s="2" t="s">
        <v>3</v>
      </c>
      <c r="D1573" s="6" t="e">
        <f>VLOOKUP($B1573,AR_AL,3,0)</f>
        <v>#N/A</v>
      </c>
      <c r="E1573" s="6" t="e">
        <f>VLOOKUP($B1573,AR_AL,4,0)</f>
        <v>#N/A</v>
      </c>
      <c r="F1573" s="6" t="e">
        <f>VLOOKUP($B1573,AR_AL,5,0)</f>
        <v>#N/A</v>
      </c>
      <c r="G1573" s="6" t="e">
        <f>VLOOKUP($B1573,AR_AL,6,0)</f>
        <v>#N/A</v>
      </c>
      <c r="H1573" s="6" t="e">
        <f>VLOOKUP($B1573,AR_AL,7,0)</f>
        <v>#N/A</v>
      </c>
      <c r="I1573" s="6" t="e">
        <f>VLOOKUP($B1573,AR_AL,8,0)</f>
        <v>#N/A</v>
      </c>
      <c r="J1573" s="6" t="e">
        <f>VLOOKUP($B1573,AR_AL,9,0)</f>
        <v>#N/A</v>
      </c>
      <c r="K1573" s="6" t="e">
        <f>VLOOKUP($B1573,AR_AL,10,0)</f>
        <v>#N/A</v>
      </c>
      <c r="L1573" s="6" t="e">
        <f>VLOOKUP($B1573,AR_AL,11,0)</f>
        <v>#N/A</v>
      </c>
      <c r="M1573" s="6" t="e">
        <f>VLOOKUP($B1573,AR_AL,12,0)</f>
        <v>#N/A</v>
      </c>
      <c r="N1573" s="6" t="e">
        <f>VLOOKUP($B1573,AR_AL,13,0)</f>
        <v>#N/A</v>
      </c>
      <c r="O1573" s="6" t="e">
        <f>VLOOKUP($B1573,AR_AL,14,0)</f>
        <v>#N/A</v>
      </c>
      <c r="P1573" s="6" t="e">
        <f>VLOOKUP($B1573,AR_AL,15,0)</f>
        <v>#N/A</v>
      </c>
      <c r="Q1573" s="6" t="e">
        <f>VLOOKUP($B1573,AR_AL,16,0)</f>
        <v>#N/A</v>
      </c>
    </row>
    <row r="1574" spans="1:17">
      <c r="A1574" s="2" t="s">
        <v>0</v>
      </c>
      <c r="B1574" s="2" t="s">
        <v>2094</v>
      </c>
      <c r="C1574" s="2" t="s">
        <v>3</v>
      </c>
      <c r="D1574" s="6" t="e">
        <f>VLOOKUP($B1574,AR_AL,3,0)</f>
        <v>#N/A</v>
      </c>
      <c r="E1574" s="6" t="e">
        <f>VLOOKUP($B1574,AR_AL,4,0)</f>
        <v>#N/A</v>
      </c>
      <c r="F1574" s="6" t="e">
        <f>VLOOKUP($B1574,AR_AL,5,0)</f>
        <v>#N/A</v>
      </c>
      <c r="G1574" s="6" t="e">
        <f>VLOOKUP($B1574,AR_AL,6,0)</f>
        <v>#N/A</v>
      </c>
      <c r="H1574" s="6" t="e">
        <f>VLOOKUP($B1574,AR_AL,7,0)</f>
        <v>#N/A</v>
      </c>
      <c r="I1574" s="6" t="e">
        <f>VLOOKUP($B1574,AR_AL,8,0)</f>
        <v>#N/A</v>
      </c>
      <c r="J1574" s="6" t="e">
        <f>VLOOKUP($B1574,AR_AL,9,0)</f>
        <v>#N/A</v>
      </c>
      <c r="K1574" s="6" t="e">
        <f>VLOOKUP($B1574,AR_AL,10,0)</f>
        <v>#N/A</v>
      </c>
      <c r="L1574" s="6" t="e">
        <f>VLOOKUP($B1574,AR_AL,11,0)</f>
        <v>#N/A</v>
      </c>
      <c r="M1574" s="6" t="e">
        <f>VLOOKUP($B1574,AR_AL,12,0)</f>
        <v>#N/A</v>
      </c>
      <c r="N1574" s="6" t="e">
        <f>VLOOKUP($B1574,AR_AL,13,0)</f>
        <v>#N/A</v>
      </c>
      <c r="O1574" s="6" t="e">
        <f>VLOOKUP($B1574,AR_AL,14,0)</f>
        <v>#N/A</v>
      </c>
      <c r="P1574" s="6" t="e">
        <f>VLOOKUP($B1574,AR_AL,15,0)</f>
        <v>#N/A</v>
      </c>
      <c r="Q1574" s="6" t="e">
        <f>VLOOKUP($B1574,AR_AL,16,0)</f>
        <v>#N/A</v>
      </c>
    </row>
    <row r="1575" spans="1:17">
      <c r="A1575" s="2" t="s">
        <v>0</v>
      </c>
      <c r="B1575" s="2" t="s">
        <v>2095</v>
      </c>
      <c r="C1575" s="2" t="s">
        <v>3</v>
      </c>
      <c r="D1575" s="6" t="e">
        <f>VLOOKUP($B1575,AR_AL,3,0)</f>
        <v>#N/A</v>
      </c>
      <c r="E1575" s="6" t="e">
        <f>VLOOKUP($B1575,AR_AL,4,0)</f>
        <v>#N/A</v>
      </c>
      <c r="F1575" s="6" t="e">
        <f>VLOOKUP($B1575,AR_AL,5,0)</f>
        <v>#N/A</v>
      </c>
      <c r="G1575" s="6" t="e">
        <f>VLOOKUP($B1575,AR_AL,6,0)</f>
        <v>#N/A</v>
      </c>
      <c r="H1575" s="6" t="e">
        <f>VLOOKUP($B1575,AR_AL,7,0)</f>
        <v>#N/A</v>
      </c>
      <c r="I1575" s="6" t="e">
        <f>VLOOKUP($B1575,AR_AL,8,0)</f>
        <v>#N/A</v>
      </c>
      <c r="J1575" s="6" t="e">
        <f>VLOOKUP($B1575,AR_AL,9,0)</f>
        <v>#N/A</v>
      </c>
      <c r="K1575" s="6" t="e">
        <f>VLOOKUP($B1575,AR_AL,10,0)</f>
        <v>#N/A</v>
      </c>
      <c r="L1575" s="6" t="e">
        <f>VLOOKUP($B1575,AR_AL,11,0)</f>
        <v>#N/A</v>
      </c>
      <c r="M1575" s="6" t="e">
        <f>VLOOKUP($B1575,AR_AL,12,0)</f>
        <v>#N/A</v>
      </c>
      <c r="N1575" s="6" t="e">
        <f>VLOOKUP($B1575,AR_AL,13,0)</f>
        <v>#N/A</v>
      </c>
      <c r="O1575" s="6" t="e">
        <f>VLOOKUP($B1575,AR_AL,14,0)</f>
        <v>#N/A</v>
      </c>
      <c r="P1575" s="6" t="e">
        <f>VLOOKUP($B1575,AR_AL,15,0)</f>
        <v>#N/A</v>
      </c>
      <c r="Q1575" s="6" t="e">
        <f>VLOOKUP($B1575,AR_AL,16,0)</f>
        <v>#N/A</v>
      </c>
    </row>
    <row r="1576" spans="1:17">
      <c r="A1576" s="2" t="s">
        <v>0</v>
      </c>
      <c r="B1576" s="2" t="s">
        <v>2096</v>
      </c>
      <c r="C1576" s="2" t="s">
        <v>3</v>
      </c>
      <c r="D1576" s="6" t="e">
        <f>VLOOKUP($B1576,AR_AL,3,0)</f>
        <v>#N/A</v>
      </c>
      <c r="E1576" s="6" t="e">
        <f>VLOOKUP($B1576,AR_AL,4,0)</f>
        <v>#N/A</v>
      </c>
      <c r="F1576" s="6" t="e">
        <f>VLOOKUP($B1576,AR_AL,5,0)</f>
        <v>#N/A</v>
      </c>
      <c r="G1576" s="6" t="e">
        <f>VLOOKUP($B1576,AR_AL,6,0)</f>
        <v>#N/A</v>
      </c>
      <c r="H1576" s="6" t="e">
        <f>VLOOKUP($B1576,AR_AL,7,0)</f>
        <v>#N/A</v>
      </c>
      <c r="I1576" s="6" t="e">
        <f>VLOOKUP($B1576,AR_AL,8,0)</f>
        <v>#N/A</v>
      </c>
      <c r="J1576" s="6" t="e">
        <f>VLOOKUP($B1576,AR_AL,9,0)</f>
        <v>#N/A</v>
      </c>
      <c r="K1576" s="6" t="e">
        <f>VLOOKUP($B1576,AR_AL,10,0)</f>
        <v>#N/A</v>
      </c>
      <c r="L1576" s="6" t="e">
        <f>VLOOKUP($B1576,AR_AL,11,0)</f>
        <v>#N/A</v>
      </c>
      <c r="M1576" s="6" t="e">
        <f>VLOOKUP($B1576,AR_AL,12,0)</f>
        <v>#N/A</v>
      </c>
      <c r="N1576" s="6" t="e">
        <f>VLOOKUP($B1576,AR_AL,13,0)</f>
        <v>#N/A</v>
      </c>
      <c r="O1576" s="6" t="e">
        <f>VLOOKUP($B1576,AR_AL,14,0)</f>
        <v>#N/A</v>
      </c>
      <c r="P1576" s="6" t="e">
        <f>VLOOKUP($B1576,AR_AL,15,0)</f>
        <v>#N/A</v>
      </c>
      <c r="Q1576" s="6" t="e">
        <f>VLOOKUP($B1576,AR_AL,16,0)</f>
        <v>#N/A</v>
      </c>
    </row>
    <row r="1577" spans="1:17">
      <c r="A1577" s="2" t="s">
        <v>0</v>
      </c>
      <c r="B1577" s="2" t="s">
        <v>2097</v>
      </c>
      <c r="C1577" s="2" t="s">
        <v>3</v>
      </c>
      <c r="D1577" s="6" t="e">
        <f>VLOOKUP($B1577,AR_AL,3,0)</f>
        <v>#N/A</v>
      </c>
      <c r="E1577" s="6" t="e">
        <f>VLOOKUP($B1577,AR_AL,4,0)</f>
        <v>#N/A</v>
      </c>
      <c r="F1577" s="6" t="e">
        <f>VLOOKUP($B1577,AR_AL,5,0)</f>
        <v>#N/A</v>
      </c>
      <c r="G1577" s="6" t="e">
        <f>VLOOKUP($B1577,AR_AL,6,0)</f>
        <v>#N/A</v>
      </c>
      <c r="H1577" s="6" t="e">
        <f>VLOOKUP($B1577,AR_AL,7,0)</f>
        <v>#N/A</v>
      </c>
      <c r="I1577" s="6" t="e">
        <f>VLOOKUP($B1577,AR_AL,8,0)</f>
        <v>#N/A</v>
      </c>
      <c r="J1577" s="6" t="e">
        <f>VLOOKUP($B1577,AR_AL,9,0)</f>
        <v>#N/A</v>
      </c>
      <c r="K1577" s="6" t="e">
        <f>VLOOKUP($B1577,AR_AL,10,0)</f>
        <v>#N/A</v>
      </c>
      <c r="L1577" s="6" t="e">
        <f>VLOOKUP($B1577,AR_AL,11,0)</f>
        <v>#N/A</v>
      </c>
      <c r="M1577" s="6" t="e">
        <f>VLOOKUP($B1577,AR_AL,12,0)</f>
        <v>#N/A</v>
      </c>
      <c r="N1577" s="6" t="e">
        <f>VLOOKUP($B1577,AR_AL,13,0)</f>
        <v>#N/A</v>
      </c>
      <c r="O1577" s="6" t="e">
        <f>VLOOKUP($B1577,AR_AL,14,0)</f>
        <v>#N/A</v>
      </c>
      <c r="P1577" s="6" t="e">
        <f>VLOOKUP($B1577,AR_AL,15,0)</f>
        <v>#N/A</v>
      </c>
      <c r="Q1577" s="6" t="e">
        <f>VLOOKUP($B1577,AR_AL,16,0)</f>
        <v>#N/A</v>
      </c>
    </row>
    <row r="1578" spans="1:17">
      <c r="A1578" s="2" t="s">
        <v>0</v>
      </c>
      <c r="B1578" s="2" t="s">
        <v>2098</v>
      </c>
      <c r="C1578" s="2" t="s">
        <v>3</v>
      </c>
      <c r="D1578" s="6" t="e">
        <f>VLOOKUP($B1578,AR_AL,3,0)</f>
        <v>#N/A</v>
      </c>
      <c r="E1578" s="6" t="e">
        <f>VLOOKUP($B1578,AR_AL,4,0)</f>
        <v>#N/A</v>
      </c>
      <c r="F1578" s="6" t="e">
        <f>VLOOKUP($B1578,AR_AL,5,0)</f>
        <v>#N/A</v>
      </c>
      <c r="G1578" s="6" t="e">
        <f>VLOOKUP($B1578,AR_AL,6,0)</f>
        <v>#N/A</v>
      </c>
      <c r="H1578" s="6" t="e">
        <f>VLOOKUP($B1578,AR_AL,7,0)</f>
        <v>#N/A</v>
      </c>
      <c r="I1578" s="6" t="e">
        <f>VLOOKUP($B1578,AR_AL,8,0)</f>
        <v>#N/A</v>
      </c>
      <c r="J1578" s="6" t="e">
        <f>VLOOKUP($B1578,AR_AL,9,0)</f>
        <v>#N/A</v>
      </c>
      <c r="K1578" s="6" t="e">
        <f>VLOOKUP($B1578,AR_AL,10,0)</f>
        <v>#N/A</v>
      </c>
      <c r="L1578" s="6" t="e">
        <f>VLOOKUP($B1578,AR_AL,11,0)</f>
        <v>#N/A</v>
      </c>
      <c r="M1578" s="6" t="e">
        <f>VLOOKUP($B1578,AR_AL,12,0)</f>
        <v>#N/A</v>
      </c>
      <c r="N1578" s="6" t="e">
        <f>VLOOKUP($B1578,AR_AL,13,0)</f>
        <v>#N/A</v>
      </c>
      <c r="O1578" s="6" t="e">
        <f>VLOOKUP($B1578,AR_AL,14,0)</f>
        <v>#N/A</v>
      </c>
      <c r="P1578" s="6" t="e">
        <f>VLOOKUP($B1578,AR_AL,15,0)</f>
        <v>#N/A</v>
      </c>
      <c r="Q1578" s="6" t="e">
        <f>VLOOKUP($B1578,AR_AL,16,0)</f>
        <v>#N/A</v>
      </c>
    </row>
    <row r="1579" spans="1:17">
      <c r="A1579" s="2" t="s">
        <v>0</v>
      </c>
      <c r="B1579" s="2" t="s">
        <v>2099</v>
      </c>
      <c r="C1579" s="2" t="s">
        <v>3</v>
      </c>
      <c r="D1579" s="6" t="e">
        <f>VLOOKUP($B1579,AR_AL,3,0)</f>
        <v>#N/A</v>
      </c>
      <c r="E1579" s="6" t="e">
        <f>VLOOKUP($B1579,AR_AL,4,0)</f>
        <v>#N/A</v>
      </c>
      <c r="F1579" s="6" t="e">
        <f>VLOOKUP($B1579,AR_AL,5,0)</f>
        <v>#N/A</v>
      </c>
      <c r="G1579" s="6" t="e">
        <f>VLOOKUP($B1579,AR_AL,6,0)</f>
        <v>#N/A</v>
      </c>
      <c r="H1579" s="6" t="e">
        <f>VLOOKUP($B1579,AR_AL,7,0)</f>
        <v>#N/A</v>
      </c>
      <c r="I1579" s="6" t="e">
        <f>VLOOKUP($B1579,AR_AL,8,0)</f>
        <v>#N/A</v>
      </c>
      <c r="J1579" s="6" t="e">
        <f>VLOOKUP($B1579,AR_AL,9,0)</f>
        <v>#N/A</v>
      </c>
      <c r="K1579" s="6" t="e">
        <f>VLOOKUP($B1579,AR_AL,10,0)</f>
        <v>#N/A</v>
      </c>
      <c r="L1579" s="6" t="e">
        <f>VLOOKUP($B1579,AR_AL,11,0)</f>
        <v>#N/A</v>
      </c>
      <c r="M1579" s="6" t="e">
        <f>VLOOKUP($B1579,AR_AL,12,0)</f>
        <v>#N/A</v>
      </c>
      <c r="N1579" s="6" t="e">
        <f>VLOOKUP($B1579,AR_AL,13,0)</f>
        <v>#N/A</v>
      </c>
      <c r="O1579" s="6" t="e">
        <f>VLOOKUP($B1579,AR_AL,14,0)</f>
        <v>#N/A</v>
      </c>
      <c r="P1579" s="6" t="e">
        <f>VLOOKUP($B1579,AR_AL,15,0)</f>
        <v>#N/A</v>
      </c>
      <c r="Q1579" s="6" t="e">
        <f>VLOOKUP($B1579,AR_AL,16,0)</f>
        <v>#N/A</v>
      </c>
    </row>
    <row r="1580" spans="1:17">
      <c r="A1580" s="2" t="s">
        <v>0</v>
      </c>
      <c r="B1580" s="2" t="s">
        <v>2100</v>
      </c>
      <c r="C1580" s="2" t="s">
        <v>3</v>
      </c>
      <c r="D1580" s="6" t="e">
        <f>VLOOKUP($B1580,AR_AL,3,0)</f>
        <v>#N/A</v>
      </c>
      <c r="E1580" s="6" t="e">
        <f>VLOOKUP($B1580,AR_AL,4,0)</f>
        <v>#N/A</v>
      </c>
      <c r="F1580" s="6" t="e">
        <f>VLOOKUP($B1580,AR_AL,5,0)</f>
        <v>#N/A</v>
      </c>
      <c r="G1580" s="6" t="e">
        <f>VLOOKUP($B1580,AR_AL,6,0)</f>
        <v>#N/A</v>
      </c>
      <c r="H1580" s="6" t="e">
        <f>VLOOKUP($B1580,AR_AL,7,0)</f>
        <v>#N/A</v>
      </c>
      <c r="I1580" s="6" t="e">
        <f>VLOOKUP($B1580,AR_AL,8,0)</f>
        <v>#N/A</v>
      </c>
      <c r="J1580" s="6" t="e">
        <f>VLOOKUP($B1580,AR_AL,9,0)</f>
        <v>#N/A</v>
      </c>
      <c r="K1580" s="6" t="e">
        <f>VLOOKUP($B1580,AR_AL,10,0)</f>
        <v>#N/A</v>
      </c>
      <c r="L1580" s="6" t="e">
        <f>VLOOKUP($B1580,AR_AL,11,0)</f>
        <v>#N/A</v>
      </c>
      <c r="M1580" s="6" t="e">
        <f>VLOOKUP($B1580,AR_AL,12,0)</f>
        <v>#N/A</v>
      </c>
      <c r="N1580" s="6" t="e">
        <f>VLOOKUP($B1580,AR_AL,13,0)</f>
        <v>#N/A</v>
      </c>
      <c r="O1580" s="6" t="e">
        <f>VLOOKUP($B1580,AR_AL,14,0)</f>
        <v>#N/A</v>
      </c>
      <c r="P1580" s="6" t="e">
        <f>VLOOKUP($B1580,AR_AL,15,0)</f>
        <v>#N/A</v>
      </c>
      <c r="Q1580" s="6" t="e">
        <f>VLOOKUP($B1580,AR_AL,16,0)</f>
        <v>#N/A</v>
      </c>
    </row>
    <row r="1581" spans="1:17">
      <c r="A1581" s="2" t="s">
        <v>0</v>
      </c>
      <c r="B1581" s="2" t="s">
        <v>2101</v>
      </c>
      <c r="C1581" s="2" t="s">
        <v>3</v>
      </c>
      <c r="D1581" s="6" t="e">
        <f>VLOOKUP($B1581,AR_AL,3,0)</f>
        <v>#N/A</v>
      </c>
      <c r="E1581" s="6" t="e">
        <f>VLOOKUP($B1581,AR_AL,4,0)</f>
        <v>#N/A</v>
      </c>
      <c r="F1581" s="6" t="e">
        <f>VLOOKUP($B1581,AR_AL,5,0)</f>
        <v>#N/A</v>
      </c>
      <c r="G1581" s="6" t="e">
        <f>VLOOKUP($B1581,AR_AL,6,0)</f>
        <v>#N/A</v>
      </c>
      <c r="H1581" s="6" t="e">
        <f>VLOOKUP($B1581,AR_AL,7,0)</f>
        <v>#N/A</v>
      </c>
      <c r="I1581" s="6" t="e">
        <f>VLOOKUP($B1581,AR_AL,8,0)</f>
        <v>#N/A</v>
      </c>
      <c r="J1581" s="6" t="e">
        <f>VLOOKUP($B1581,AR_AL,9,0)</f>
        <v>#N/A</v>
      </c>
      <c r="K1581" s="6" t="e">
        <f>VLOOKUP($B1581,AR_AL,10,0)</f>
        <v>#N/A</v>
      </c>
      <c r="L1581" s="6" t="e">
        <f>VLOOKUP($B1581,AR_AL,11,0)</f>
        <v>#N/A</v>
      </c>
      <c r="M1581" s="6" t="e">
        <f>VLOOKUP($B1581,AR_AL,12,0)</f>
        <v>#N/A</v>
      </c>
      <c r="N1581" s="6" t="e">
        <f>VLOOKUP($B1581,AR_AL,13,0)</f>
        <v>#N/A</v>
      </c>
      <c r="O1581" s="6" t="e">
        <f>VLOOKUP($B1581,AR_AL,14,0)</f>
        <v>#N/A</v>
      </c>
      <c r="P1581" s="6" t="e">
        <f>VLOOKUP($B1581,AR_AL,15,0)</f>
        <v>#N/A</v>
      </c>
      <c r="Q1581" s="6" t="e">
        <f>VLOOKUP($B1581,AR_AL,16,0)</f>
        <v>#N/A</v>
      </c>
    </row>
    <row r="1582" spans="1:17">
      <c r="A1582" s="2" t="s">
        <v>0</v>
      </c>
      <c r="B1582" s="2" t="s">
        <v>2102</v>
      </c>
      <c r="C1582" s="2" t="s">
        <v>3</v>
      </c>
      <c r="D1582" s="6" t="e">
        <f>VLOOKUP($B1582,AR_AL,3,0)</f>
        <v>#N/A</v>
      </c>
      <c r="E1582" s="6" t="e">
        <f>VLOOKUP($B1582,AR_AL,4,0)</f>
        <v>#N/A</v>
      </c>
      <c r="F1582" s="6" t="e">
        <f>VLOOKUP($B1582,AR_AL,5,0)</f>
        <v>#N/A</v>
      </c>
      <c r="G1582" s="6" t="e">
        <f>VLOOKUP($B1582,AR_AL,6,0)</f>
        <v>#N/A</v>
      </c>
      <c r="H1582" s="6" t="e">
        <f>VLOOKUP($B1582,AR_AL,7,0)</f>
        <v>#N/A</v>
      </c>
      <c r="I1582" s="6" t="e">
        <f>VLOOKUP($B1582,AR_AL,8,0)</f>
        <v>#N/A</v>
      </c>
      <c r="J1582" s="6" t="e">
        <f>VLOOKUP($B1582,AR_AL,9,0)</f>
        <v>#N/A</v>
      </c>
      <c r="K1582" s="6" t="e">
        <f>VLOOKUP($B1582,AR_AL,10,0)</f>
        <v>#N/A</v>
      </c>
      <c r="L1582" s="6" t="e">
        <f>VLOOKUP($B1582,AR_AL,11,0)</f>
        <v>#N/A</v>
      </c>
      <c r="M1582" s="6" t="e">
        <f>VLOOKUP($B1582,AR_AL,12,0)</f>
        <v>#N/A</v>
      </c>
      <c r="N1582" s="6" t="e">
        <f>VLOOKUP($B1582,AR_AL,13,0)</f>
        <v>#N/A</v>
      </c>
      <c r="O1582" s="6" t="e">
        <f>VLOOKUP($B1582,AR_AL,14,0)</f>
        <v>#N/A</v>
      </c>
      <c r="P1582" s="6" t="e">
        <f>VLOOKUP($B1582,AR_AL,15,0)</f>
        <v>#N/A</v>
      </c>
      <c r="Q1582" s="6" t="e">
        <f>VLOOKUP($B1582,AR_AL,16,0)</f>
        <v>#N/A</v>
      </c>
    </row>
    <row r="1583" spans="1:17">
      <c r="A1583" s="2" t="s">
        <v>0</v>
      </c>
      <c r="B1583" s="2" t="s">
        <v>2295</v>
      </c>
      <c r="C1583" s="2" t="s">
        <v>3</v>
      </c>
      <c r="D1583" s="6">
        <f>VLOOKUP($B1583,AR_AL,3,0)</f>
        <v>0</v>
      </c>
      <c r="E1583" s="6">
        <f>VLOOKUP($B1583,AR_AL,4,0)</f>
        <v>0</v>
      </c>
      <c r="F1583" s="6">
        <f>VLOOKUP($B1583,AR_AL,5,0)</f>
        <v>0</v>
      </c>
      <c r="G1583" s="6">
        <f>VLOOKUP($B1583,AR_AL,6,0)</f>
        <v>0</v>
      </c>
      <c r="H1583" s="6">
        <f>VLOOKUP($B1583,AR_AL,7,0)</f>
        <v>0</v>
      </c>
      <c r="I1583" s="6">
        <f>VLOOKUP($B1583,AR_AL,8,0)</f>
        <v>0</v>
      </c>
      <c r="J1583" s="6">
        <f>VLOOKUP($B1583,AR_AL,9,0)</f>
        <v>0</v>
      </c>
      <c r="K1583" s="6">
        <f>VLOOKUP($B1583,AR_AL,10,0)</f>
        <v>0</v>
      </c>
      <c r="L1583" s="6">
        <f>VLOOKUP($B1583,AR_AL,11,0)</f>
        <v>0</v>
      </c>
      <c r="M1583" s="6">
        <f>VLOOKUP($B1583,AR_AL,12,0)</f>
        <v>0</v>
      </c>
      <c r="N1583" s="6">
        <f>VLOOKUP($B1583,AR_AL,13,0)</f>
        <v>0</v>
      </c>
      <c r="O1583" s="6">
        <f>VLOOKUP($B1583,AR_AL,14,0)</f>
        <v>0</v>
      </c>
      <c r="P1583" s="6">
        <f>VLOOKUP($B1583,AR_AL,15,0)</f>
        <v>0</v>
      </c>
      <c r="Q1583" s="6">
        <f>VLOOKUP($B1583,AR_AL,16,0)</f>
        <v>0</v>
      </c>
    </row>
    <row r="1584" spans="1:17">
      <c r="A1584" s="2" t="s">
        <v>0</v>
      </c>
      <c r="B1584" s="2" t="s">
        <v>2297</v>
      </c>
      <c r="C1584" s="2" t="s">
        <v>3</v>
      </c>
      <c r="D1584" s="6">
        <f>VLOOKUP($B1584,AR_AL,3,0)</f>
        <v>0</v>
      </c>
      <c r="E1584" s="6">
        <f>VLOOKUP($B1584,AR_AL,4,0)</f>
        <v>0</v>
      </c>
      <c r="F1584" s="6">
        <f>VLOOKUP($B1584,AR_AL,5,0)</f>
        <v>0</v>
      </c>
      <c r="G1584" s="6">
        <f>VLOOKUP($B1584,AR_AL,6,0)</f>
        <v>0</v>
      </c>
      <c r="H1584" s="6">
        <f>VLOOKUP($B1584,AR_AL,7,0)</f>
        <v>0</v>
      </c>
      <c r="I1584" s="6">
        <f>VLOOKUP($B1584,AR_AL,8,0)</f>
        <v>0</v>
      </c>
      <c r="J1584" s="6">
        <f>VLOOKUP($B1584,AR_AL,9,0)</f>
        <v>0</v>
      </c>
      <c r="K1584" s="6">
        <f>VLOOKUP($B1584,AR_AL,10,0)</f>
        <v>0</v>
      </c>
      <c r="L1584" s="6">
        <f>VLOOKUP($B1584,AR_AL,11,0)</f>
        <v>0</v>
      </c>
      <c r="M1584" s="6">
        <f>VLOOKUP($B1584,AR_AL,12,0)</f>
        <v>0</v>
      </c>
      <c r="N1584" s="6">
        <f>VLOOKUP($B1584,AR_AL,13,0)</f>
        <v>0</v>
      </c>
      <c r="O1584" s="6">
        <f>VLOOKUP($B1584,AR_AL,14,0)</f>
        <v>0</v>
      </c>
      <c r="P1584" s="6">
        <f>VLOOKUP($B1584,AR_AL,15,0)</f>
        <v>0</v>
      </c>
      <c r="Q1584" s="6">
        <f>VLOOKUP($B1584,AR_AL,16,0)</f>
        <v>0</v>
      </c>
    </row>
    <row r="1585" spans="1:17">
      <c r="A1585" s="2" t="s">
        <v>0</v>
      </c>
      <c r="B1585" s="2" t="s">
        <v>2299</v>
      </c>
      <c r="C1585" s="2" t="s">
        <v>3</v>
      </c>
      <c r="D1585" s="6">
        <f>VLOOKUP($B1585,AR_AL,3,0)</f>
        <v>0</v>
      </c>
      <c r="E1585" s="6">
        <f>VLOOKUP($B1585,AR_AL,4,0)</f>
        <v>0</v>
      </c>
      <c r="F1585" s="6">
        <f>VLOOKUP($B1585,AR_AL,5,0)</f>
        <v>0</v>
      </c>
      <c r="G1585" s="6">
        <f>VLOOKUP($B1585,AR_AL,6,0)</f>
        <v>0</v>
      </c>
      <c r="H1585" s="6">
        <f>VLOOKUP($B1585,AR_AL,7,0)</f>
        <v>0</v>
      </c>
      <c r="I1585" s="6">
        <f>VLOOKUP($B1585,AR_AL,8,0)</f>
        <v>0</v>
      </c>
      <c r="J1585" s="6">
        <f>VLOOKUP($B1585,AR_AL,9,0)</f>
        <v>0</v>
      </c>
      <c r="K1585" s="6">
        <f>VLOOKUP($B1585,AR_AL,10,0)</f>
        <v>0</v>
      </c>
      <c r="L1585" s="6">
        <f>VLOOKUP($B1585,AR_AL,11,0)</f>
        <v>0</v>
      </c>
      <c r="M1585" s="6">
        <f>VLOOKUP($B1585,AR_AL,12,0)</f>
        <v>0</v>
      </c>
      <c r="N1585" s="6">
        <f>VLOOKUP($B1585,AR_AL,13,0)</f>
        <v>0</v>
      </c>
      <c r="O1585" s="6">
        <f>VLOOKUP($B1585,AR_AL,14,0)</f>
        <v>0</v>
      </c>
      <c r="P1585" s="6">
        <f>VLOOKUP($B1585,AR_AL,15,0)</f>
        <v>0</v>
      </c>
      <c r="Q1585" s="6">
        <f>VLOOKUP($B1585,AR_AL,16,0)</f>
        <v>0</v>
      </c>
    </row>
    <row r="1586" spans="1:17">
      <c r="A1586" s="2" t="s">
        <v>0</v>
      </c>
      <c r="B1586" s="2" t="s">
        <v>2301</v>
      </c>
      <c r="C1586" s="2" t="s">
        <v>3</v>
      </c>
      <c r="D1586" s="6" t="e">
        <f>VLOOKUP($B1586,AR_AL,3,0)</f>
        <v>#N/A</v>
      </c>
      <c r="E1586" s="6" t="e">
        <f>VLOOKUP($B1586,AR_AL,4,0)</f>
        <v>#N/A</v>
      </c>
      <c r="F1586" s="6" t="e">
        <f>VLOOKUP($B1586,AR_AL,5,0)</f>
        <v>#N/A</v>
      </c>
      <c r="G1586" s="6" t="e">
        <f>VLOOKUP($B1586,AR_AL,6,0)</f>
        <v>#N/A</v>
      </c>
      <c r="H1586" s="6" t="e">
        <f>VLOOKUP($B1586,AR_AL,7,0)</f>
        <v>#N/A</v>
      </c>
      <c r="I1586" s="6" t="e">
        <f>VLOOKUP($B1586,AR_AL,8,0)</f>
        <v>#N/A</v>
      </c>
      <c r="J1586" s="6" t="e">
        <f>VLOOKUP($B1586,AR_AL,9,0)</f>
        <v>#N/A</v>
      </c>
      <c r="K1586" s="6" t="e">
        <f>VLOOKUP($B1586,AR_AL,10,0)</f>
        <v>#N/A</v>
      </c>
      <c r="L1586" s="6" t="e">
        <f>VLOOKUP($B1586,AR_AL,11,0)</f>
        <v>#N/A</v>
      </c>
      <c r="M1586" s="6" t="e">
        <f>VLOOKUP($B1586,AR_AL,12,0)</f>
        <v>#N/A</v>
      </c>
      <c r="N1586" s="6" t="e">
        <f>VLOOKUP($B1586,AR_AL,13,0)</f>
        <v>#N/A</v>
      </c>
      <c r="O1586" s="6" t="e">
        <f>VLOOKUP($B1586,AR_AL,14,0)</f>
        <v>#N/A</v>
      </c>
      <c r="P1586" s="6" t="e">
        <f>VLOOKUP($B1586,AR_AL,15,0)</f>
        <v>#N/A</v>
      </c>
      <c r="Q1586" s="6" t="e">
        <f>VLOOKUP($B1586,AR_AL,16,0)</f>
        <v>#N/A</v>
      </c>
    </row>
    <row r="1587" spans="1:17">
      <c r="A1587" s="2" t="s">
        <v>0</v>
      </c>
      <c r="B1587" s="2" t="s">
        <v>2302</v>
      </c>
      <c r="C1587" s="2" t="s">
        <v>3</v>
      </c>
      <c r="D1587" s="6">
        <f>VLOOKUP($B1587,AR_AL,3,0)</f>
        <v>0</v>
      </c>
      <c r="E1587" s="6">
        <f>VLOOKUP($B1587,AR_AL,4,0)</f>
        <v>0</v>
      </c>
      <c r="F1587" s="6">
        <f>VLOOKUP($B1587,AR_AL,5,0)</f>
        <v>0</v>
      </c>
      <c r="G1587" s="6">
        <f>VLOOKUP($B1587,AR_AL,6,0)</f>
        <v>0</v>
      </c>
      <c r="H1587" s="6">
        <f>VLOOKUP($B1587,AR_AL,7,0)</f>
        <v>0</v>
      </c>
      <c r="I1587" s="6">
        <f>VLOOKUP($B1587,AR_AL,8,0)</f>
        <v>0</v>
      </c>
      <c r="J1587" s="6">
        <f>VLOOKUP($B1587,AR_AL,9,0)</f>
        <v>0</v>
      </c>
      <c r="K1587" s="6">
        <f>VLOOKUP($B1587,AR_AL,10,0)</f>
        <v>0</v>
      </c>
      <c r="L1587" s="6">
        <f>VLOOKUP($B1587,AR_AL,11,0)</f>
        <v>0</v>
      </c>
      <c r="M1587" s="6">
        <f>VLOOKUP($B1587,AR_AL,12,0)</f>
        <v>0</v>
      </c>
      <c r="N1587" s="6">
        <f>VLOOKUP($B1587,AR_AL,13,0)</f>
        <v>0</v>
      </c>
      <c r="O1587" s="6">
        <f>VLOOKUP($B1587,AR_AL,14,0)</f>
        <v>0</v>
      </c>
      <c r="P1587" s="6">
        <f>VLOOKUP($B1587,AR_AL,15,0)</f>
        <v>0</v>
      </c>
      <c r="Q1587" s="6">
        <f>VLOOKUP($B1587,AR_AL,16,0)</f>
        <v>0</v>
      </c>
    </row>
    <row r="1588" spans="1:17">
      <c r="A1588" s="2" t="s">
        <v>0</v>
      </c>
      <c r="B1588" s="2" t="s">
        <v>2305</v>
      </c>
      <c r="C1588" s="2" t="s">
        <v>3</v>
      </c>
      <c r="D1588" s="6">
        <f>VLOOKUP($B1588,AR_AL,3,0)</f>
        <v>0</v>
      </c>
      <c r="E1588" s="6">
        <f>VLOOKUP($B1588,AR_AL,4,0)</f>
        <v>0</v>
      </c>
      <c r="F1588" s="6">
        <f>VLOOKUP($B1588,AR_AL,5,0)</f>
        <v>0</v>
      </c>
      <c r="G1588" s="6">
        <f>VLOOKUP($B1588,AR_AL,6,0)</f>
        <v>0</v>
      </c>
      <c r="H1588" s="6">
        <f>VLOOKUP($B1588,AR_AL,7,0)</f>
        <v>0</v>
      </c>
      <c r="I1588" s="6">
        <f>VLOOKUP($B1588,AR_AL,8,0)</f>
        <v>0</v>
      </c>
      <c r="J1588" s="6">
        <f>VLOOKUP($B1588,AR_AL,9,0)</f>
        <v>0</v>
      </c>
      <c r="K1588" s="6">
        <f>VLOOKUP($B1588,AR_AL,10,0)</f>
        <v>0</v>
      </c>
      <c r="L1588" s="6">
        <f>VLOOKUP($B1588,AR_AL,11,0)</f>
        <v>0</v>
      </c>
      <c r="M1588" s="6">
        <f>VLOOKUP($B1588,AR_AL,12,0)</f>
        <v>0</v>
      </c>
      <c r="N1588" s="6">
        <f>VLOOKUP($B1588,AR_AL,13,0)</f>
        <v>0</v>
      </c>
      <c r="O1588" s="6">
        <f>VLOOKUP($B1588,AR_AL,14,0)</f>
        <v>0</v>
      </c>
      <c r="P1588" s="6">
        <f>VLOOKUP($B1588,AR_AL,15,0)</f>
        <v>0</v>
      </c>
      <c r="Q1588" s="6">
        <f>VLOOKUP($B1588,AR_AL,16,0)</f>
        <v>0</v>
      </c>
    </row>
    <row r="1589" spans="1:17">
      <c r="A1589" s="2" t="s">
        <v>0</v>
      </c>
      <c r="B1589" s="2" t="s">
        <v>2307</v>
      </c>
      <c r="C1589" s="2" t="s">
        <v>3</v>
      </c>
      <c r="D1589" s="6">
        <f>VLOOKUP($B1589,AR_AL,3,0)</f>
        <v>0</v>
      </c>
      <c r="E1589" s="6">
        <f>VLOOKUP($B1589,AR_AL,4,0)</f>
        <v>0</v>
      </c>
      <c r="F1589" s="6">
        <f>VLOOKUP($B1589,AR_AL,5,0)</f>
        <v>0</v>
      </c>
      <c r="G1589" s="6">
        <f>VLOOKUP($B1589,AR_AL,6,0)</f>
        <v>0</v>
      </c>
      <c r="H1589" s="6">
        <f>VLOOKUP($B1589,AR_AL,7,0)</f>
        <v>0</v>
      </c>
      <c r="I1589" s="6">
        <f>VLOOKUP($B1589,AR_AL,8,0)</f>
        <v>0</v>
      </c>
      <c r="J1589" s="6">
        <f>VLOOKUP($B1589,AR_AL,9,0)</f>
        <v>0</v>
      </c>
      <c r="K1589" s="6">
        <f>VLOOKUP($B1589,AR_AL,10,0)</f>
        <v>0</v>
      </c>
      <c r="L1589" s="6">
        <f>VLOOKUP($B1589,AR_AL,11,0)</f>
        <v>0</v>
      </c>
      <c r="M1589" s="6">
        <f>VLOOKUP($B1589,AR_AL,12,0)</f>
        <v>0</v>
      </c>
      <c r="N1589" s="6">
        <f>VLOOKUP($B1589,AR_AL,13,0)</f>
        <v>0</v>
      </c>
      <c r="O1589" s="6">
        <f>VLOOKUP($B1589,AR_AL,14,0)</f>
        <v>0</v>
      </c>
      <c r="P1589" s="6">
        <f>VLOOKUP($B1589,AR_AL,15,0)</f>
        <v>0</v>
      </c>
      <c r="Q1589" s="6">
        <f>VLOOKUP($B1589,AR_AL,16,0)</f>
        <v>0</v>
      </c>
    </row>
    <row r="1590" spans="1:17">
      <c r="A1590" s="2" t="s">
        <v>0</v>
      </c>
      <c r="B1590" s="2" t="s">
        <v>2309</v>
      </c>
      <c r="C1590" s="2" t="s">
        <v>3</v>
      </c>
      <c r="D1590" s="6">
        <f>VLOOKUP($B1590,AR_AL,3,0)</f>
        <v>0</v>
      </c>
      <c r="E1590" s="6">
        <f>VLOOKUP($B1590,AR_AL,4,0)</f>
        <v>0</v>
      </c>
      <c r="F1590" s="6">
        <f>VLOOKUP($B1590,AR_AL,5,0)</f>
        <v>0</v>
      </c>
      <c r="G1590" s="6">
        <f>VLOOKUP($B1590,AR_AL,6,0)</f>
        <v>0</v>
      </c>
      <c r="H1590" s="6">
        <f>VLOOKUP($B1590,AR_AL,7,0)</f>
        <v>0</v>
      </c>
      <c r="I1590" s="6">
        <f>VLOOKUP($B1590,AR_AL,8,0)</f>
        <v>0</v>
      </c>
      <c r="J1590" s="6">
        <f>VLOOKUP($B1590,AR_AL,9,0)</f>
        <v>0</v>
      </c>
      <c r="K1590" s="6">
        <f>VLOOKUP($B1590,AR_AL,10,0)</f>
        <v>0</v>
      </c>
      <c r="L1590" s="6">
        <f>VLOOKUP($B1590,AR_AL,11,0)</f>
        <v>0</v>
      </c>
      <c r="M1590" s="6">
        <f>VLOOKUP($B1590,AR_AL,12,0)</f>
        <v>0</v>
      </c>
      <c r="N1590" s="6">
        <f>VLOOKUP($B1590,AR_AL,13,0)</f>
        <v>0</v>
      </c>
      <c r="O1590" s="6">
        <f>VLOOKUP($B1590,AR_AL,14,0)</f>
        <v>0</v>
      </c>
      <c r="P1590" s="6">
        <f>VLOOKUP($B1590,AR_AL,15,0)</f>
        <v>0</v>
      </c>
      <c r="Q1590" s="6">
        <f>VLOOKUP($B1590,AR_AL,16,0)</f>
        <v>0</v>
      </c>
    </row>
    <row r="1591" spans="1:17">
      <c r="A1591" s="2" t="s">
        <v>0</v>
      </c>
      <c r="B1591" s="2" t="s">
        <v>2311</v>
      </c>
      <c r="C1591" s="2" t="s">
        <v>3</v>
      </c>
      <c r="D1591" s="6">
        <f>VLOOKUP($B1591,AR_AL,3,0)</f>
        <v>0</v>
      </c>
      <c r="E1591" s="6">
        <f>VLOOKUP($B1591,AR_AL,4,0)</f>
        <v>0</v>
      </c>
      <c r="F1591" s="6">
        <f>VLOOKUP($B1591,AR_AL,5,0)</f>
        <v>0</v>
      </c>
      <c r="G1591" s="6">
        <f>VLOOKUP($B1591,AR_AL,6,0)</f>
        <v>0</v>
      </c>
      <c r="H1591" s="6">
        <f>VLOOKUP($B1591,AR_AL,7,0)</f>
        <v>0</v>
      </c>
      <c r="I1591" s="6">
        <f>VLOOKUP($B1591,AR_AL,8,0)</f>
        <v>0</v>
      </c>
      <c r="J1591" s="6">
        <f>VLOOKUP($B1591,AR_AL,9,0)</f>
        <v>0</v>
      </c>
      <c r="K1591" s="6">
        <f>VLOOKUP($B1591,AR_AL,10,0)</f>
        <v>0</v>
      </c>
      <c r="L1591" s="6">
        <f>VLOOKUP($B1591,AR_AL,11,0)</f>
        <v>0</v>
      </c>
      <c r="M1591" s="6">
        <f>VLOOKUP($B1591,AR_AL,12,0)</f>
        <v>0</v>
      </c>
      <c r="N1591" s="6">
        <f>VLOOKUP($B1591,AR_AL,13,0)</f>
        <v>0</v>
      </c>
      <c r="O1591" s="6">
        <f>VLOOKUP($B1591,AR_AL,14,0)</f>
        <v>0</v>
      </c>
      <c r="P1591" s="6">
        <f>VLOOKUP($B1591,AR_AL,15,0)</f>
        <v>0</v>
      </c>
      <c r="Q1591" s="6">
        <f>VLOOKUP($B1591,AR_AL,16,0)</f>
        <v>0</v>
      </c>
    </row>
    <row r="1592" spans="1:17">
      <c r="A1592" s="2" t="s">
        <v>0</v>
      </c>
      <c r="B1592" s="2" t="s">
        <v>2313</v>
      </c>
      <c r="C1592" s="2" t="s">
        <v>3</v>
      </c>
      <c r="D1592" s="6">
        <f>VLOOKUP($B1592,AR_AL,3,0)</f>
        <v>0</v>
      </c>
      <c r="E1592" s="6">
        <f>VLOOKUP($B1592,AR_AL,4,0)</f>
        <v>0</v>
      </c>
      <c r="F1592" s="6">
        <f>VLOOKUP($B1592,AR_AL,5,0)</f>
        <v>0</v>
      </c>
      <c r="G1592" s="6">
        <f>VLOOKUP($B1592,AR_AL,6,0)</f>
        <v>0</v>
      </c>
      <c r="H1592" s="6">
        <f>VLOOKUP($B1592,AR_AL,7,0)</f>
        <v>0</v>
      </c>
      <c r="I1592" s="6">
        <f>VLOOKUP($B1592,AR_AL,8,0)</f>
        <v>0</v>
      </c>
      <c r="J1592" s="6">
        <f>VLOOKUP($B1592,AR_AL,9,0)</f>
        <v>0</v>
      </c>
      <c r="K1592" s="6">
        <f>VLOOKUP($B1592,AR_AL,10,0)</f>
        <v>0</v>
      </c>
      <c r="L1592" s="6">
        <f>VLOOKUP($B1592,AR_AL,11,0)</f>
        <v>0</v>
      </c>
      <c r="M1592" s="6">
        <f>VLOOKUP($B1592,AR_AL,12,0)</f>
        <v>0</v>
      </c>
      <c r="N1592" s="6">
        <f>VLOOKUP($B1592,AR_AL,13,0)</f>
        <v>0</v>
      </c>
      <c r="O1592" s="6">
        <f>VLOOKUP($B1592,AR_AL,14,0)</f>
        <v>0</v>
      </c>
      <c r="P1592" s="6">
        <f>VLOOKUP($B1592,AR_AL,15,0)</f>
        <v>0</v>
      </c>
      <c r="Q1592" s="6">
        <f>VLOOKUP($B1592,AR_AL,16,0)</f>
        <v>0</v>
      </c>
    </row>
    <row r="1593" spans="1:17">
      <c r="A1593" s="2" t="s">
        <v>0</v>
      </c>
      <c r="B1593" s="2" t="s">
        <v>2315</v>
      </c>
      <c r="C1593" s="2" t="s">
        <v>3</v>
      </c>
      <c r="D1593" s="6">
        <f>VLOOKUP($B1593,AR_AL,3,0)</f>
        <v>0</v>
      </c>
      <c r="E1593" s="6">
        <f>VLOOKUP($B1593,AR_AL,4,0)</f>
        <v>0</v>
      </c>
      <c r="F1593" s="6">
        <f>VLOOKUP($B1593,AR_AL,5,0)</f>
        <v>0</v>
      </c>
      <c r="G1593" s="6">
        <f>VLOOKUP($B1593,AR_AL,6,0)</f>
        <v>0</v>
      </c>
      <c r="H1593" s="6">
        <f>VLOOKUP($B1593,AR_AL,7,0)</f>
        <v>0</v>
      </c>
      <c r="I1593" s="6">
        <f>VLOOKUP($B1593,AR_AL,8,0)</f>
        <v>0</v>
      </c>
      <c r="J1593" s="6">
        <f>VLOOKUP($B1593,AR_AL,9,0)</f>
        <v>0</v>
      </c>
      <c r="K1593" s="6">
        <f>VLOOKUP($B1593,AR_AL,10,0)</f>
        <v>0</v>
      </c>
      <c r="L1593" s="6">
        <f>VLOOKUP($B1593,AR_AL,11,0)</f>
        <v>0</v>
      </c>
      <c r="M1593" s="6">
        <f>VLOOKUP($B1593,AR_AL,12,0)</f>
        <v>0</v>
      </c>
      <c r="N1593" s="6">
        <f>VLOOKUP($B1593,AR_AL,13,0)</f>
        <v>0</v>
      </c>
      <c r="O1593" s="6">
        <f>VLOOKUP($B1593,AR_AL,14,0)</f>
        <v>0</v>
      </c>
      <c r="P1593" s="6">
        <f>VLOOKUP($B1593,AR_AL,15,0)</f>
        <v>0</v>
      </c>
      <c r="Q1593" s="6">
        <f>VLOOKUP($B1593,AR_AL,16,0)</f>
        <v>0</v>
      </c>
    </row>
    <row r="1594" spans="1:17">
      <c r="A1594" s="2" t="s">
        <v>0</v>
      </c>
      <c r="B1594" s="2" t="s">
        <v>2317</v>
      </c>
      <c r="C1594" s="2" t="s">
        <v>3</v>
      </c>
      <c r="D1594" s="6">
        <f>VLOOKUP($B1594,AR_AL,3,0)</f>
        <v>0</v>
      </c>
      <c r="E1594" s="6">
        <f>VLOOKUP($B1594,AR_AL,4,0)</f>
        <v>0</v>
      </c>
      <c r="F1594" s="6">
        <f>VLOOKUP($B1594,AR_AL,5,0)</f>
        <v>0</v>
      </c>
      <c r="G1594" s="6">
        <f>VLOOKUP($B1594,AR_AL,6,0)</f>
        <v>0</v>
      </c>
      <c r="H1594" s="6">
        <f>VLOOKUP($B1594,AR_AL,7,0)</f>
        <v>0</v>
      </c>
      <c r="I1594" s="6">
        <f>VLOOKUP($B1594,AR_AL,8,0)</f>
        <v>0</v>
      </c>
      <c r="J1594" s="6">
        <f>VLOOKUP($B1594,AR_AL,9,0)</f>
        <v>0</v>
      </c>
      <c r="K1594" s="6">
        <f>VLOOKUP($B1594,AR_AL,10,0)</f>
        <v>0</v>
      </c>
      <c r="L1594" s="6">
        <f>VLOOKUP($B1594,AR_AL,11,0)</f>
        <v>0</v>
      </c>
      <c r="M1594" s="6">
        <f>VLOOKUP($B1594,AR_AL,12,0)</f>
        <v>0</v>
      </c>
      <c r="N1594" s="6">
        <f>VLOOKUP($B1594,AR_AL,13,0)</f>
        <v>0</v>
      </c>
      <c r="O1594" s="6">
        <f>VLOOKUP($B1594,AR_AL,14,0)</f>
        <v>0</v>
      </c>
      <c r="P1594" s="6">
        <f>VLOOKUP($B1594,AR_AL,15,0)</f>
        <v>0</v>
      </c>
      <c r="Q1594" s="6">
        <f>VLOOKUP($B1594,AR_AL,16,0)</f>
        <v>0</v>
      </c>
    </row>
    <row r="1595" spans="1:17">
      <c r="A1595" s="2" t="s">
        <v>0</v>
      </c>
      <c r="B1595" s="2" t="s">
        <v>2319</v>
      </c>
      <c r="C1595" s="2" t="s">
        <v>3</v>
      </c>
      <c r="D1595" s="6">
        <f>VLOOKUP($B1595,AR_AL,3,0)</f>
        <v>0</v>
      </c>
      <c r="E1595" s="6">
        <f>VLOOKUP($B1595,AR_AL,4,0)</f>
        <v>0</v>
      </c>
      <c r="F1595" s="6">
        <f>VLOOKUP($B1595,AR_AL,5,0)</f>
        <v>0</v>
      </c>
      <c r="G1595" s="6">
        <f>VLOOKUP($B1595,AR_AL,6,0)</f>
        <v>0</v>
      </c>
      <c r="H1595" s="6">
        <f>VLOOKUP($B1595,AR_AL,7,0)</f>
        <v>0</v>
      </c>
      <c r="I1595" s="6">
        <f>VLOOKUP($B1595,AR_AL,8,0)</f>
        <v>0</v>
      </c>
      <c r="J1595" s="6">
        <f>VLOOKUP($B1595,AR_AL,9,0)</f>
        <v>0</v>
      </c>
      <c r="K1595" s="6">
        <f>VLOOKUP($B1595,AR_AL,10,0)</f>
        <v>0</v>
      </c>
      <c r="L1595" s="6">
        <f>VLOOKUP($B1595,AR_AL,11,0)</f>
        <v>0</v>
      </c>
      <c r="M1595" s="6">
        <f>VLOOKUP($B1595,AR_AL,12,0)</f>
        <v>0</v>
      </c>
      <c r="N1595" s="6">
        <f>VLOOKUP($B1595,AR_AL,13,0)</f>
        <v>0</v>
      </c>
      <c r="O1595" s="6">
        <f>VLOOKUP($B1595,AR_AL,14,0)</f>
        <v>0</v>
      </c>
      <c r="P1595" s="6">
        <f>VLOOKUP($B1595,AR_AL,15,0)</f>
        <v>0</v>
      </c>
      <c r="Q1595" s="6">
        <f>VLOOKUP($B1595,AR_AL,16,0)</f>
        <v>0</v>
      </c>
    </row>
    <row r="1596" spans="1:17">
      <c r="A1596" s="2" t="s">
        <v>0</v>
      </c>
      <c r="B1596" s="2" t="s">
        <v>2331</v>
      </c>
      <c r="C1596" s="2" t="s">
        <v>3</v>
      </c>
      <c r="D1596" s="6">
        <f>VLOOKUP($B1596,AR_AL,3,0)</f>
        <v>0</v>
      </c>
      <c r="E1596" s="6">
        <f>VLOOKUP($B1596,AR_AL,4,0)</f>
        <v>0</v>
      </c>
      <c r="F1596" s="6">
        <f>VLOOKUP($B1596,AR_AL,5,0)</f>
        <v>0</v>
      </c>
      <c r="G1596" s="6">
        <f>VLOOKUP($B1596,AR_AL,6,0)</f>
        <v>0</v>
      </c>
      <c r="H1596" s="6">
        <f>VLOOKUP($B1596,AR_AL,7,0)</f>
        <v>0</v>
      </c>
      <c r="I1596" s="6">
        <f>VLOOKUP($B1596,AR_AL,8,0)</f>
        <v>0</v>
      </c>
      <c r="J1596" s="6">
        <f>VLOOKUP($B1596,AR_AL,9,0)</f>
        <v>0</v>
      </c>
      <c r="K1596" s="6">
        <f>VLOOKUP($B1596,AR_AL,10,0)</f>
        <v>0</v>
      </c>
      <c r="L1596" s="6">
        <f>VLOOKUP($B1596,AR_AL,11,0)</f>
        <v>0</v>
      </c>
      <c r="M1596" s="6">
        <f>VLOOKUP($B1596,AR_AL,12,0)</f>
        <v>0</v>
      </c>
      <c r="N1596" s="6">
        <f>VLOOKUP($B1596,AR_AL,13,0)</f>
        <v>0</v>
      </c>
      <c r="O1596" s="6">
        <f>VLOOKUP($B1596,AR_AL,14,0)</f>
        <v>0</v>
      </c>
      <c r="P1596" s="6">
        <f>VLOOKUP($B1596,AR_AL,15,0)</f>
        <v>0</v>
      </c>
      <c r="Q1596" s="6">
        <f>VLOOKUP($B1596,AR_AL,16,0)</f>
        <v>0</v>
      </c>
    </row>
    <row r="1597" spans="1:17">
      <c r="A1597" s="2" t="s">
        <v>0</v>
      </c>
      <c r="B1597" s="2" t="s">
        <v>2333</v>
      </c>
      <c r="C1597" s="2" t="s">
        <v>3</v>
      </c>
      <c r="D1597" s="6">
        <f>VLOOKUP($B1597,AR_AL,3,0)</f>
        <v>0</v>
      </c>
      <c r="E1597" s="6">
        <f>VLOOKUP($B1597,AR_AL,4,0)</f>
        <v>0</v>
      </c>
      <c r="F1597" s="6">
        <f>VLOOKUP($B1597,AR_AL,5,0)</f>
        <v>0</v>
      </c>
      <c r="G1597" s="6">
        <f>VLOOKUP($B1597,AR_AL,6,0)</f>
        <v>0</v>
      </c>
      <c r="H1597" s="6">
        <f>VLOOKUP($B1597,AR_AL,7,0)</f>
        <v>0</v>
      </c>
      <c r="I1597" s="6">
        <f>VLOOKUP($B1597,AR_AL,8,0)</f>
        <v>0</v>
      </c>
      <c r="J1597" s="6">
        <f>VLOOKUP($B1597,AR_AL,9,0)</f>
        <v>0</v>
      </c>
      <c r="K1597" s="6">
        <f>VLOOKUP($B1597,AR_AL,10,0)</f>
        <v>0</v>
      </c>
      <c r="L1597" s="6">
        <f>VLOOKUP($B1597,AR_AL,11,0)</f>
        <v>0</v>
      </c>
      <c r="M1597" s="6">
        <f>VLOOKUP($B1597,AR_AL,12,0)</f>
        <v>0</v>
      </c>
      <c r="N1597" s="6">
        <f>VLOOKUP($B1597,AR_AL,13,0)</f>
        <v>0</v>
      </c>
      <c r="O1597" s="6">
        <f>VLOOKUP($B1597,AR_AL,14,0)</f>
        <v>0</v>
      </c>
      <c r="P1597" s="6">
        <f>VLOOKUP($B1597,AR_AL,15,0)</f>
        <v>0</v>
      </c>
      <c r="Q1597" s="6">
        <f>VLOOKUP($B1597,AR_AL,16,0)</f>
        <v>0</v>
      </c>
    </row>
    <row r="1598" spans="1:17">
      <c r="A1598" s="2" t="s">
        <v>0</v>
      </c>
      <c r="B1598" s="2" t="s">
        <v>2335</v>
      </c>
      <c r="C1598" s="2" t="s">
        <v>3</v>
      </c>
      <c r="D1598" s="6">
        <f>VLOOKUP($B1598,AR_AL,3,0)</f>
        <v>0</v>
      </c>
      <c r="E1598" s="6">
        <f>VLOOKUP($B1598,AR_AL,4,0)</f>
        <v>0</v>
      </c>
      <c r="F1598" s="6">
        <f>VLOOKUP($B1598,AR_AL,5,0)</f>
        <v>0</v>
      </c>
      <c r="G1598" s="6">
        <f>VLOOKUP($B1598,AR_AL,6,0)</f>
        <v>0</v>
      </c>
      <c r="H1598" s="6">
        <f>VLOOKUP($B1598,AR_AL,7,0)</f>
        <v>0</v>
      </c>
      <c r="I1598" s="6">
        <f>VLOOKUP($B1598,AR_AL,8,0)</f>
        <v>0</v>
      </c>
      <c r="J1598" s="6">
        <f>VLOOKUP($B1598,AR_AL,9,0)</f>
        <v>0</v>
      </c>
      <c r="K1598" s="6">
        <f>VLOOKUP($B1598,AR_AL,10,0)</f>
        <v>0</v>
      </c>
      <c r="L1598" s="6">
        <f>VLOOKUP($B1598,AR_AL,11,0)</f>
        <v>0</v>
      </c>
      <c r="M1598" s="6">
        <f>VLOOKUP($B1598,AR_AL,12,0)</f>
        <v>0</v>
      </c>
      <c r="N1598" s="6">
        <f>VLOOKUP($B1598,AR_AL,13,0)</f>
        <v>0</v>
      </c>
      <c r="O1598" s="6">
        <f>VLOOKUP($B1598,AR_AL,14,0)</f>
        <v>0</v>
      </c>
      <c r="P1598" s="6">
        <f>VLOOKUP($B1598,AR_AL,15,0)</f>
        <v>0</v>
      </c>
      <c r="Q1598" s="6">
        <f>VLOOKUP($B1598,AR_AL,16,0)</f>
        <v>0</v>
      </c>
    </row>
    <row r="1599" spans="1:17">
      <c r="A1599" s="2" t="s">
        <v>0</v>
      </c>
      <c r="B1599" s="2" t="s">
        <v>2354</v>
      </c>
      <c r="C1599" s="2" t="s">
        <v>3</v>
      </c>
      <c r="D1599" s="6">
        <f>VLOOKUP($B1599,AR_AL,3,0)</f>
        <v>0</v>
      </c>
      <c r="E1599" s="6">
        <f>VLOOKUP($B1599,AR_AL,4,0)</f>
        <v>0</v>
      </c>
      <c r="F1599" s="6">
        <f>VLOOKUP($B1599,AR_AL,5,0)</f>
        <v>0</v>
      </c>
      <c r="G1599" s="6">
        <f>VLOOKUP($B1599,AR_AL,6,0)</f>
        <v>0</v>
      </c>
      <c r="H1599" s="6">
        <f>VLOOKUP($B1599,AR_AL,7,0)</f>
        <v>0</v>
      </c>
      <c r="I1599" s="6">
        <f>VLOOKUP($B1599,AR_AL,8,0)</f>
        <v>0</v>
      </c>
      <c r="J1599" s="6">
        <f>VLOOKUP($B1599,AR_AL,9,0)</f>
        <v>0</v>
      </c>
      <c r="K1599" s="6">
        <f>VLOOKUP($B1599,AR_AL,10,0)</f>
        <v>0</v>
      </c>
      <c r="L1599" s="6">
        <f>VLOOKUP($B1599,AR_AL,11,0)</f>
        <v>0</v>
      </c>
      <c r="M1599" s="6">
        <f>VLOOKUP($B1599,AR_AL,12,0)</f>
        <v>0</v>
      </c>
      <c r="N1599" s="6">
        <f>VLOOKUP($B1599,AR_AL,13,0)</f>
        <v>0</v>
      </c>
      <c r="O1599" s="6">
        <f>VLOOKUP($B1599,AR_AL,14,0)</f>
        <v>0</v>
      </c>
      <c r="P1599" s="6">
        <f>VLOOKUP($B1599,AR_AL,15,0)</f>
        <v>0</v>
      </c>
      <c r="Q1599" s="6">
        <f>VLOOKUP($B1599,AR_AL,16,0)</f>
        <v>0</v>
      </c>
    </row>
    <row r="1600" spans="1:17">
      <c r="A1600" s="2" t="s">
        <v>0</v>
      </c>
      <c r="B1600" s="2" t="s">
        <v>2356</v>
      </c>
      <c r="C1600" s="2" t="s">
        <v>3</v>
      </c>
      <c r="D1600" s="6">
        <f>VLOOKUP($B1600,AR_AL,3,0)</f>
        <v>0</v>
      </c>
      <c r="E1600" s="6">
        <f>VLOOKUP($B1600,AR_AL,4,0)</f>
        <v>0</v>
      </c>
      <c r="F1600" s="6">
        <f>VLOOKUP($B1600,AR_AL,5,0)</f>
        <v>0</v>
      </c>
      <c r="G1600" s="6">
        <f>VLOOKUP($B1600,AR_AL,6,0)</f>
        <v>0</v>
      </c>
      <c r="H1600" s="6">
        <f>VLOOKUP($B1600,AR_AL,7,0)</f>
        <v>0</v>
      </c>
      <c r="I1600" s="6">
        <f>VLOOKUP($B1600,AR_AL,8,0)</f>
        <v>0</v>
      </c>
      <c r="J1600" s="6">
        <f>VLOOKUP($B1600,AR_AL,9,0)</f>
        <v>0</v>
      </c>
      <c r="K1600" s="6">
        <f>VLOOKUP($B1600,AR_AL,10,0)</f>
        <v>0</v>
      </c>
      <c r="L1600" s="6">
        <f>VLOOKUP($B1600,AR_AL,11,0)</f>
        <v>0</v>
      </c>
      <c r="M1600" s="6">
        <f>VLOOKUP($B1600,AR_AL,12,0)</f>
        <v>0</v>
      </c>
      <c r="N1600" s="6">
        <f>VLOOKUP($B1600,AR_AL,13,0)</f>
        <v>0</v>
      </c>
      <c r="O1600" s="6">
        <f>VLOOKUP($B1600,AR_AL,14,0)</f>
        <v>0</v>
      </c>
      <c r="P1600" s="6">
        <f>VLOOKUP($B1600,AR_AL,15,0)</f>
        <v>0</v>
      </c>
      <c r="Q1600" s="6">
        <f>VLOOKUP($B1600,AR_AL,16,0)</f>
        <v>0</v>
      </c>
    </row>
    <row r="1601" spans="1:17">
      <c r="A1601" s="2" t="s">
        <v>0</v>
      </c>
      <c r="B1601" s="2" t="s">
        <v>2358</v>
      </c>
      <c r="C1601" s="2" t="s">
        <v>3</v>
      </c>
      <c r="D1601" s="6">
        <f>VLOOKUP($B1601,AR_AL,3,0)</f>
        <v>0</v>
      </c>
      <c r="E1601" s="6">
        <f>VLOOKUP($B1601,AR_AL,4,0)</f>
        <v>0</v>
      </c>
      <c r="F1601" s="6">
        <f>VLOOKUP($B1601,AR_AL,5,0)</f>
        <v>0</v>
      </c>
      <c r="G1601" s="6">
        <f>VLOOKUP($B1601,AR_AL,6,0)</f>
        <v>0</v>
      </c>
      <c r="H1601" s="6">
        <f>VLOOKUP($B1601,AR_AL,7,0)</f>
        <v>0</v>
      </c>
      <c r="I1601" s="6">
        <f>VLOOKUP($B1601,AR_AL,8,0)</f>
        <v>0</v>
      </c>
      <c r="J1601" s="6">
        <f>VLOOKUP($B1601,AR_AL,9,0)</f>
        <v>0</v>
      </c>
      <c r="K1601" s="6">
        <f>VLOOKUP($B1601,AR_AL,10,0)</f>
        <v>0</v>
      </c>
      <c r="L1601" s="6">
        <f>VLOOKUP($B1601,AR_AL,11,0)</f>
        <v>0</v>
      </c>
      <c r="M1601" s="6">
        <f>VLOOKUP($B1601,AR_AL,12,0)</f>
        <v>0</v>
      </c>
      <c r="N1601" s="6">
        <f>VLOOKUP($B1601,AR_AL,13,0)</f>
        <v>0</v>
      </c>
      <c r="O1601" s="6">
        <f>VLOOKUP($B1601,AR_AL,14,0)</f>
        <v>0</v>
      </c>
      <c r="P1601" s="6">
        <f>VLOOKUP($B1601,AR_AL,15,0)</f>
        <v>0</v>
      </c>
      <c r="Q1601" s="6">
        <f>VLOOKUP($B1601,AR_AL,16,0)</f>
        <v>0</v>
      </c>
    </row>
    <row r="1602" spans="1:17">
      <c r="A1602" s="2" t="s">
        <v>0</v>
      </c>
      <c r="B1602" s="2" t="s">
        <v>2360</v>
      </c>
      <c r="C1602" s="2" t="s">
        <v>3</v>
      </c>
      <c r="D1602" s="6">
        <f>VLOOKUP($B1602,AR_AL,3,0)</f>
        <v>0</v>
      </c>
      <c r="E1602" s="6">
        <f>VLOOKUP($B1602,AR_AL,4,0)</f>
        <v>0</v>
      </c>
      <c r="F1602" s="6">
        <f>VLOOKUP($B1602,AR_AL,5,0)</f>
        <v>0</v>
      </c>
      <c r="G1602" s="6">
        <f>VLOOKUP($B1602,AR_AL,6,0)</f>
        <v>0</v>
      </c>
      <c r="H1602" s="6">
        <f>VLOOKUP($B1602,AR_AL,7,0)</f>
        <v>0</v>
      </c>
      <c r="I1602" s="6">
        <f>VLOOKUP($B1602,AR_AL,8,0)</f>
        <v>0</v>
      </c>
      <c r="J1602" s="6">
        <f>VLOOKUP($B1602,AR_AL,9,0)</f>
        <v>0</v>
      </c>
      <c r="K1602" s="6">
        <f>VLOOKUP($B1602,AR_AL,10,0)</f>
        <v>0</v>
      </c>
      <c r="L1602" s="6">
        <f>VLOOKUP($B1602,AR_AL,11,0)</f>
        <v>0</v>
      </c>
      <c r="M1602" s="6">
        <f>VLOOKUP($B1602,AR_AL,12,0)</f>
        <v>0</v>
      </c>
      <c r="N1602" s="6">
        <f>VLOOKUP($B1602,AR_AL,13,0)</f>
        <v>0</v>
      </c>
      <c r="O1602" s="6">
        <f>VLOOKUP($B1602,AR_AL,14,0)</f>
        <v>0</v>
      </c>
      <c r="P1602" s="6">
        <f>VLOOKUP($B1602,AR_AL,15,0)</f>
        <v>0</v>
      </c>
      <c r="Q1602" s="6">
        <f>VLOOKUP($B1602,AR_AL,16,0)</f>
        <v>0</v>
      </c>
    </row>
    <row r="1603" spans="1:17">
      <c r="A1603" s="2" t="s">
        <v>0</v>
      </c>
      <c r="B1603" s="2" t="s">
        <v>2362</v>
      </c>
      <c r="C1603" s="2" t="s">
        <v>3</v>
      </c>
      <c r="D1603" s="6">
        <f>VLOOKUP($B1603,AR_AL,3,0)</f>
        <v>0</v>
      </c>
      <c r="E1603" s="6">
        <f>VLOOKUP($B1603,AR_AL,4,0)</f>
        <v>0</v>
      </c>
      <c r="F1603" s="6">
        <f>VLOOKUP($B1603,AR_AL,5,0)</f>
        <v>0</v>
      </c>
      <c r="G1603" s="6">
        <f>VLOOKUP($B1603,AR_AL,6,0)</f>
        <v>0</v>
      </c>
      <c r="H1603" s="6">
        <f>VLOOKUP($B1603,AR_AL,7,0)</f>
        <v>0</v>
      </c>
      <c r="I1603" s="6">
        <f>VLOOKUP($B1603,AR_AL,8,0)</f>
        <v>0</v>
      </c>
      <c r="J1603" s="6">
        <f>VLOOKUP($B1603,AR_AL,9,0)</f>
        <v>0</v>
      </c>
      <c r="K1603" s="6">
        <f>VLOOKUP($B1603,AR_AL,10,0)</f>
        <v>0</v>
      </c>
      <c r="L1603" s="6">
        <f>VLOOKUP($B1603,AR_AL,11,0)</f>
        <v>0</v>
      </c>
      <c r="M1603" s="6">
        <f>VLOOKUP($B1603,AR_AL,12,0)</f>
        <v>0</v>
      </c>
      <c r="N1603" s="6">
        <f>VLOOKUP($B1603,AR_AL,13,0)</f>
        <v>0</v>
      </c>
      <c r="O1603" s="6">
        <f>VLOOKUP($B1603,AR_AL,14,0)</f>
        <v>0</v>
      </c>
      <c r="P1603" s="6">
        <f>VLOOKUP($B1603,AR_AL,15,0)</f>
        <v>0</v>
      </c>
      <c r="Q1603" s="6">
        <f>VLOOKUP($B1603,AR_AL,16,0)</f>
        <v>0</v>
      </c>
    </row>
    <row r="1604" spans="1:17">
      <c r="A1604" s="2" t="s">
        <v>0</v>
      </c>
      <c r="B1604" s="2" t="s">
        <v>2368</v>
      </c>
      <c r="C1604" s="2" t="s">
        <v>3</v>
      </c>
      <c r="D1604" s="6">
        <f>VLOOKUP($B1604,AR_AL,3,0)</f>
        <v>0</v>
      </c>
      <c r="E1604" s="6">
        <f>VLOOKUP($B1604,AR_AL,4,0)</f>
        <v>0</v>
      </c>
      <c r="F1604" s="6">
        <f>VLOOKUP($B1604,AR_AL,5,0)</f>
        <v>0</v>
      </c>
      <c r="G1604" s="6">
        <f>VLOOKUP($B1604,AR_AL,6,0)</f>
        <v>0</v>
      </c>
      <c r="H1604" s="6">
        <f>VLOOKUP($B1604,AR_AL,7,0)</f>
        <v>0</v>
      </c>
      <c r="I1604" s="6">
        <f>VLOOKUP($B1604,AR_AL,8,0)</f>
        <v>0</v>
      </c>
      <c r="J1604" s="6">
        <f>VLOOKUP($B1604,AR_AL,9,0)</f>
        <v>0</v>
      </c>
      <c r="K1604" s="6">
        <f>VLOOKUP($B1604,AR_AL,10,0)</f>
        <v>0</v>
      </c>
      <c r="L1604" s="6">
        <f>VLOOKUP($B1604,AR_AL,11,0)</f>
        <v>0</v>
      </c>
      <c r="M1604" s="6">
        <f>VLOOKUP($B1604,AR_AL,12,0)</f>
        <v>0</v>
      </c>
      <c r="N1604" s="6">
        <f>VLOOKUP($B1604,AR_AL,13,0)</f>
        <v>0</v>
      </c>
      <c r="O1604" s="6">
        <f>VLOOKUP($B1604,AR_AL,14,0)</f>
        <v>0</v>
      </c>
      <c r="P1604" s="6">
        <f>VLOOKUP($B1604,AR_AL,15,0)</f>
        <v>0</v>
      </c>
      <c r="Q1604" s="6">
        <f>VLOOKUP($B1604,AR_AL,16,0)</f>
        <v>0</v>
      </c>
    </row>
    <row r="1605" spans="1:17">
      <c r="A1605" s="2" t="s">
        <v>0</v>
      </c>
      <c r="B1605" s="2" t="s">
        <v>2370</v>
      </c>
      <c r="C1605" s="2" t="s">
        <v>3</v>
      </c>
      <c r="D1605" s="6">
        <f>VLOOKUP($B1605,AR_AL,3,0)</f>
        <v>0</v>
      </c>
      <c r="E1605" s="6">
        <f>VLOOKUP($B1605,AR_AL,4,0)</f>
        <v>0</v>
      </c>
      <c r="F1605" s="6">
        <f>VLOOKUP($B1605,AR_AL,5,0)</f>
        <v>0</v>
      </c>
      <c r="G1605" s="6">
        <f>VLOOKUP($B1605,AR_AL,6,0)</f>
        <v>0</v>
      </c>
      <c r="H1605" s="6">
        <f>VLOOKUP($B1605,AR_AL,7,0)</f>
        <v>0</v>
      </c>
      <c r="I1605" s="6">
        <f>VLOOKUP($B1605,AR_AL,8,0)</f>
        <v>0</v>
      </c>
      <c r="J1605" s="6">
        <f>VLOOKUP($B1605,AR_AL,9,0)</f>
        <v>0</v>
      </c>
      <c r="K1605" s="6">
        <f>VLOOKUP($B1605,AR_AL,10,0)</f>
        <v>0</v>
      </c>
      <c r="L1605" s="6">
        <f>VLOOKUP($B1605,AR_AL,11,0)</f>
        <v>0</v>
      </c>
      <c r="M1605" s="6">
        <f>VLOOKUP($B1605,AR_AL,12,0)</f>
        <v>0</v>
      </c>
      <c r="N1605" s="6">
        <f>VLOOKUP($B1605,AR_AL,13,0)</f>
        <v>0</v>
      </c>
      <c r="O1605" s="6">
        <f>VLOOKUP($B1605,AR_AL,14,0)</f>
        <v>0</v>
      </c>
      <c r="P1605" s="6">
        <f>VLOOKUP($B1605,AR_AL,15,0)</f>
        <v>0</v>
      </c>
      <c r="Q1605" s="6">
        <f>VLOOKUP($B1605,AR_AL,16,0)</f>
        <v>0</v>
      </c>
    </row>
    <row r="1606" spans="1:17">
      <c r="A1606" s="2" t="s">
        <v>0</v>
      </c>
      <c r="B1606" s="2" t="s">
        <v>2372</v>
      </c>
      <c r="C1606" s="2" t="s">
        <v>3</v>
      </c>
      <c r="D1606" s="6">
        <f>VLOOKUP($B1606,AR_AL,3,0)</f>
        <v>0</v>
      </c>
      <c r="E1606" s="6">
        <f>VLOOKUP($B1606,AR_AL,4,0)</f>
        <v>0</v>
      </c>
      <c r="F1606" s="6">
        <f>VLOOKUP($B1606,AR_AL,5,0)</f>
        <v>0</v>
      </c>
      <c r="G1606" s="6">
        <f>VLOOKUP($B1606,AR_AL,6,0)</f>
        <v>0</v>
      </c>
      <c r="H1606" s="6">
        <f>VLOOKUP($B1606,AR_AL,7,0)</f>
        <v>0</v>
      </c>
      <c r="I1606" s="6">
        <f>VLOOKUP($B1606,AR_AL,8,0)</f>
        <v>0</v>
      </c>
      <c r="J1606" s="6">
        <f>VLOOKUP($B1606,AR_AL,9,0)</f>
        <v>0</v>
      </c>
      <c r="K1606" s="6">
        <f>VLOOKUP($B1606,AR_AL,10,0)</f>
        <v>0</v>
      </c>
      <c r="L1606" s="6">
        <f>VLOOKUP($B1606,AR_AL,11,0)</f>
        <v>0</v>
      </c>
      <c r="M1606" s="6">
        <f>VLOOKUP($B1606,AR_AL,12,0)</f>
        <v>0</v>
      </c>
      <c r="N1606" s="6">
        <f>VLOOKUP($B1606,AR_AL,13,0)</f>
        <v>0</v>
      </c>
      <c r="O1606" s="6">
        <f>VLOOKUP($B1606,AR_AL,14,0)</f>
        <v>0</v>
      </c>
      <c r="P1606" s="6">
        <f>VLOOKUP($B1606,AR_AL,15,0)</f>
        <v>0</v>
      </c>
      <c r="Q1606" s="6">
        <f>VLOOKUP($B1606,AR_AL,16,0)</f>
        <v>0</v>
      </c>
    </row>
    <row r="1607" spans="1:17">
      <c r="A1607" s="2" t="s">
        <v>0</v>
      </c>
      <c r="B1607" s="2" t="s">
        <v>2382</v>
      </c>
      <c r="C1607" s="2" t="s">
        <v>3</v>
      </c>
      <c r="D1607" s="6">
        <f>VLOOKUP($B1607,AR_AL,3,0)</f>
        <v>0</v>
      </c>
      <c r="E1607" s="6">
        <f>VLOOKUP($B1607,AR_AL,4,0)</f>
        <v>0</v>
      </c>
      <c r="F1607" s="6">
        <f>VLOOKUP($B1607,AR_AL,5,0)</f>
        <v>0</v>
      </c>
      <c r="G1607" s="6">
        <f>VLOOKUP($B1607,AR_AL,6,0)</f>
        <v>0</v>
      </c>
      <c r="H1607" s="6">
        <f>VLOOKUP($B1607,AR_AL,7,0)</f>
        <v>0</v>
      </c>
      <c r="I1607" s="6">
        <f>VLOOKUP($B1607,AR_AL,8,0)</f>
        <v>0</v>
      </c>
      <c r="J1607" s="6">
        <f>VLOOKUP($B1607,AR_AL,9,0)</f>
        <v>0</v>
      </c>
      <c r="K1607" s="6">
        <f>VLOOKUP($B1607,AR_AL,10,0)</f>
        <v>0</v>
      </c>
      <c r="L1607" s="6">
        <f>VLOOKUP($B1607,AR_AL,11,0)</f>
        <v>0</v>
      </c>
      <c r="M1607" s="6">
        <f>VLOOKUP($B1607,AR_AL,12,0)</f>
        <v>0</v>
      </c>
      <c r="N1607" s="6">
        <f>VLOOKUP($B1607,AR_AL,13,0)</f>
        <v>0</v>
      </c>
      <c r="O1607" s="6">
        <f>VLOOKUP($B1607,AR_AL,14,0)</f>
        <v>0</v>
      </c>
      <c r="P1607" s="6">
        <f>VLOOKUP($B1607,AR_AL,15,0)</f>
        <v>0</v>
      </c>
      <c r="Q1607" s="6">
        <f>VLOOKUP($B1607,AR_AL,16,0)</f>
        <v>0</v>
      </c>
    </row>
    <row r="1608" spans="1:17">
      <c r="A1608" s="2" t="s">
        <v>0</v>
      </c>
      <c r="B1608" s="2" t="s">
        <v>2384</v>
      </c>
      <c r="C1608" s="2" t="s">
        <v>3</v>
      </c>
      <c r="D1608" s="6">
        <f>VLOOKUP($B1608,AR_AL,3,0)</f>
        <v>0</v>
      </c>
      <c r="E1608" s="6">
        <f>VLOOKUP($B1608,AR_AL,4,0)</f>
        <v>0</v>
      </c>
      <c r="F1608" s="6">
        <f>VLOOKUP($B1608,AR_AL,5,0)</f>
        <v>0</v>
      </c>
      <c r="G1608" s="6">
        <f>VLOOKUP($B1608,AR_AL,6,0)</f>
        <v>0</v>
      </c>
      <c r="H1608" s="6">
        <f>VLOOKUP($B1608,AR_AL,7,0)</f>
        <v>0</v>
      </c>
      <c r="I1608" s="6">
        <f>VLOOKUP($B1608,AR_AL,8,0)</f>
        <v>0</v>
      </c>
      <c r="J1608" s="6">
        <f>VLOOKUP($B1608,AR_AL,9,0)</f>
        <v>0</v>
      </c>
      <c r="K1608" s="6">
        <f>VLOOKUP($B1608,AR_AL,10,0)</f>
        <v>0</v>
      </c>
      <c r="L1608" s="6">
        <f>VLOOKUP($B1608,AR_AL,11,0)</f>
        <v>0</v>
      </c>
      <c r="M1608" s="6">
        <f>VLOOKUP($B1608,AR_AL,12,0)</f>
        <v>0</v>
      </c>
      <c r="N1608" s="6">
        <f>VLOOKUP($B1608,AR_AL,13,0)</f>
        <v>0</v>
      </c>
      <c r="O1608" s="6">
        <f>VLOOKUP($B1608,AR_AL,14,0)</f>
        <v>0</v>
      </c>
      <c r="P1608" s="6">
        <f>VLOOKUP($B1608,AR_AL,15,0)</f>
        <v>0</v>
      </c>
      <c r="Q1608" s="6">
        <f>VLOOKUP($B1608,AR_AL,16,0)</f>
        <v>0</v>
      </c>
    </row>
    <row r="1609" spans="1:17">
      <c r="A1609" s="2" t="s">
        <v>0</v>
      </c>
      <c r="B1609" s="2" t="s">
        <v>2386</v>
      </c>
      <c r="C1609" s="2" t="s">
        <v>3</v>
      </c>
      <c r="D1609" s="6">
        <f>VLOOKUP($B1609,AR_AL,3,0)</f>
        <v>0</v>
      </c>
      <c r="E1609" s="6">
        <f>VLOOKUP($B1609,AR_AL,4,0)</f>
        <v>0</v>
      </c>
      <c r="F1609" s="6">
        <f>VLOOKUP($B1609,AR_AL,5,0)</f>
        <v>0</v>
      </c>
      <c r="G1609" s="6">
        <f>VLOOKUP($B1609,AR_AL,6,0)</f>
        <v>0</v>
      </c>
      <c r="H1609" s="6">
        <f>VLOOKUP($B1609,AR_AL,7,0)</f>
        <v>0</v>
      </c>
      <c r="I1609" s="6">
        <f>VLOOKUP($B1609,AR_AL,8,0)</f>
        <v>0</v>
      </c>
      <c r="J1609" s="6">
        <f>VLOOKUP($B1609,AR_AL,9,0)</f>
        <v>0</v>
      </c>
      <c r="K1609" s="6">
        <f>VLOOKUP($B1609,AR_AL,10,0)</f>
        <v>0</v>
      </c>
      <c r="L1609" s="6">
        <f>VLOOKUP($B1609,AR_AL,11,0)</f>
        <v>0</v>
      </c>
      <c r="M1609" s="6">
        <f>VLOOKUP($B1609,AR_AL,12,0)</f>
        <v>0</v>
      </c>
      <c r="N1609" s="6">
        <f>VLOOKUP($B1609,AR_AL,13,0)</f>
        <v>0</v>
      </c>
      <c r="O1609" s="6">
        <f>VLOOKUP($B1609,AR_AL,14,0)</f>
        <v>0</v>
      </c>
      <c r="P1609" s="6">
        <f>VLOOKUP($B1609,AR_AL,15,0)</f>
        <v>0</v>
      </c>
      <c r="Q1609" s="6">
        <f>VLOOKUP($B1609,AR_AL,16,0)</f>
        <v>0</v>
      </c>
    </row>
    <row r="1610" spans="1:17">
      <c r="A1610" s="2" t="s">
        <v>0</v>
      </c>
      <c r="B1610" s="2" t="s">
        <v>2388</v>
      </c>
      <c r="C1610" s="2" t="s">
        <v>3</v>
      </c>
      <c r="D1610" s="6">
        <f>VLOOKUP($B1610,AR_AL,3,0)</f>
        <v>0</v>
      </c>
      <c r="E1610" s="6">
        <f>VLOOKUP($B1610,AR_AL,4,0)</f>
        <v>0</v>
      </c>
      <c r="F1610" s="6">
        <f>VLOOKUP($B1610,AR_AL,5,0)</f>
        <v>0</v>
      </c>
      <c r="G1610" s="6">
        <f>VLOOKUP($B1610,AR_AL,6,0)</f>
        <v>0</v>
      </c>
      <c r="H1610" s="6">
        <f>VLOOKUP($B1610,AR_AL,7,0)</f>
        <v>0</v>
      </c>
      <c r="I1610" s="6">
        <f>VLOOKUP($B1610,AR_AL,8,0)</f>
        <v>0</v>
      </c>
      <c r="J1610" s="6">
        <f>VLOOKUP($B1610,AR_AL,9,0)</f>
        <v>0</v>
      </c>
      <c r="K1610" s="6">
        <f>VLOOKUP($B1610,AR_AL,10,0)</f>
        <v>0</v>
      </c>
      <c r="L1610" s="6">
        <f>VLOOKUP($B1610,AR_AL,11,0)</f>
        <v>0</v>
      </c>
      <c r="M1610" s="6">
        <f>VLOOKUP($B1610,AR_AL,12,0)</f>
        <v>0</v>
      </c>
      <c r="N1610" s="6">
        <f>VLOOKUP($B1610,AR_AL,13,0)</f>
        <v>0</v>
      </c>
      <c r="O1610" s="6">
        <f>VLOOKUP($B1610,AR_AL,14,0)</f>
        <v>0</v>
      </c>
      <c r="P1610" s="6">
        <f>VLOOKUP($B1610,AR_AL,15,0)</f>
        <v>0</v>
      </c>
      <c r="Q1610" s="6">
        <f>VLOOKUP($B1610,AR_AL,16,0)</f>
        <v>0</v>
      </c>
    </row>
    <row r="1611" spans="1:17">
      <c r="A1611" s="2" t="s">
        <v>0</v>
      </c>
      <c r="B1611" s="2" t="s">
        <v>2392</v>
      </c>
      <c r="C1611" s="2" t="s">
        <v>3</v>
      </c>
      <c r="D1611" s="6">
        <f>VLOOKUP($B1611,AR_AL,3,0)</f>
        <v>0</v>
      </c>
      <c r="E1611" s="6">
        <f>VLOOKUP($B1611,AR_AL,4,0)</f>
        <v>0</v>
      </c>
      <c r="F1611" s="6">
        <f>VLOOKUP($B1611,AR_AL,5,0)</f>
        <v>0</v>
      </c>
      <c r="G1611" s="6">
        <f>VLOOKUP($B1611,AR_AL,6,0)</f>
        <v>0</v>
      </c>
      <c r="H1611" s="6">
        <f>VLOOKUP($B1611,AR_AL,7,0)</f>
        <v>0</v>
      </c>
      <c r="I1611" s="6">
        <f>VLOOKUP($B1611,AR_AL,8,0)</f>
        <v>0</v>
      </c>
      <c r="J1611" s="6">
        <f>VLOOKUP($B1611,AR_AL,9,0)</f>
        <v>0</v>
      </c>
      <c r="K1611" s="6">
        <f>VLOOKUP($B1611,AR_AL,10,0)</f>
        <v>0</v>
      </c>
      <c r="L1611" s="6">
        <f>VLOOKUP($B1611,AR_AL,11,0)</f>
        <v>0</v>
      </c>
      <c r="M1611" s="6">
        <f>VLOOKUP($B1611,AR_AL,12,0)</f>
        <v>0</v>
      </c>
      <c r="N1611" s="6">
        <f>VLOOKUP($B1611,AR_AL,13,0)</f>
        <v>0</v>
      </c>
      <c r="O1611" s="6">
        <f>VLOOKUP($B1611,AR_AL,14,0)</f>
        <v>0</v>
      </c>
      <c r="P1611" s="6">
        <f>VLOOKUP($B1611,AR_AL,15,0)</f>
        <v>0</v>
      </c>
      <c r="Q1611" s="6">
        <f>VLOOKUP($B1611,AR_AL,16,0)</f>
        <v>0</v>
      </c>
    </row>
    <row r="1612" spans="1:17">
      <c r="A1612" s="2" t="s">
        <v>0</v>
      </c>
      <c r="B1612" s="2" t="s">
        <v>2985</v>
      </c>
      <c r="C1612" s="2" t="s">
        <v>3</v>
      </c>
      <c r="D1612" s="6">
        <f>VLOOKUP($B1612,AR_AL,3,0)</f>
        <v>0</v>
      </c>
      <c r="E1612" s="6">
        <f>VLOOKUP($B1612,AR_AL,4,0)</f>
        <v>0</v>
      </c>
      <c r="F1612" s="6">
        <f>VLOOKUP($B1612,AR_AL,5,0)</f>
        <v>0</v>
      </c>
      <c r="G1612" s="6">
        <f>VLOOKUP($B1612,AR_AL,6,0)</f>
        <v>0</v>
      </c>
      <c r="H1612" s="6">
        <f>VLOOKUP($B1612,AR_AL,7,0)</f>
        <v>0</v>
      </c>
      <c r="I1612" s="6">
        <f>VLOOKUP($B1612,AR_AL,8,0)</f>
        <v>0</v>
      </c>
      <c r="J1612" s="6">
        <f>VLOOKUP($B1612,AR_AL,9,0)</f>
        <v>0</v>
      </c>
      <c r="K1612" s="6">
        <f>VLOOKUP($B1612,AR_AL,10,0)</f>
        <v>0</v>
      </c>
      <c r="L1612" s="6">
        <f>VLOOKUP($B1612,AR_AL,11,0)</f>
        <v>0</v>
      </c>
      <c r="M1612" s="6">
        <f>VLOOKUP($B1612,AR_AL,12,0)</f>
        <v>0</v>
      </c>
      <c r="N1612" s="6">
        <f>VLOOKUP($B1612,AR_AL,13,0)</f>
        <v>0</v>
      </c>
      <c r="O1612" s="6">
        <f>VLOOKUP($B1612,AR_AL,14,0)</f>
        <v>0</v>
      </c>
      <c r="P1612" s="6">
        <f>VLOOKUP($B1612,AR_AL,15,0)</f>
        <v>0</v>
      </c>
      <c r="Q1612" s="6">
        <f>VLOOKUP($B1612,AR_AL,16,0)</f>
        <v>0</v>
      </c>
    </row>
    <row r="1613" spans="1:17">
      <c r="A1613" s="2" t="s">
        <v>0</v>
      </c>
      <c r="B1613" s="2" t="s">
        <v>2988</v>
      </c>
      <c r="C1613" s="2" t="s">
        <v>3</v>
      </c>
      <c r="D1613" s="6">
        <f>VLOOKUP($B1613,AR_AL,3,0)</f>
        <v>0</v>
      </c>
      <c r="E1613" s="6">
        <f>VLOOKUP($B1613,AR_AL,4,0)</f>
        <v>0</v>
      </c>
      <c r="F1613" s="6">
        <f>VLOOKUP($B1613,AR_AL,5,0)</f>
        <v>0</v>
      </c>
      <c r="G1613" s="6">
        <f>VLOOKUP($B1613,AR_AL,6,0)</f>
        <v>0</v>
      </c>
      <c r="H1613" s="6">
        <f>VLOOKUP($B1613,AR_AL,7,0)</f>
        <v>0</v>
      </c>
      <c r="I1613" s="6">
        <f>VLOOKUP($B1613,AR_AL,8,0)</f>
        <v>0</v>
      </c>
      <c r="J1613" s="6">
        <f>VLOOKUP($B1613,AR_AL,9,0)</f>
        <v>0</v>
      </c>
      <c r="K1613" s="6">
        <f>VLOOKUP($B1613,AR_AL,10,0)</f>
        <v>0</v>
      </c>
      <c r="L1613" s="6">
        <f>VLOOKUP($B1613,AR_AL,11,0)</f>
        <v>0</v>
      </c>
      <c r="M1613" s="6">
        <f>VLOOKUP($B1613,AR_AL,12,0)</f>
        <v>0</v>
      </c>
      <c r="N1613" s="6">
        <f>VLOOKUP($B1613,AR_AL,13,0)</f>
        <v>0</v>
      </c>
      <c r="O1613" s="6">
        <f>VLOOKUP($B1613,AR_AL,14,0)</f>
        <v>0</v>
      </c>
      <c r="P1613" s="6">
        <f>VLOOKUP($B1613,AR_AL,15,0)</f>
        <v>0</v>
      </c>
      <c r="Q1613" s="6">
        <f>VLOOKUP($B1613,AR_AL,16,0)</f>
        <v>0</v>
      </c>
    </row>
    <row r="1614" spans="1:17">
      <c r="A1614" s="2" t="s">
        <v>0</v>
      </c>
      <c r="B1614" s="2" t="s">
        <v>2994</v>
      </c>
      <c r="C1614" s="2" t="s">
        <v>3</v>
      </c>
      <c r="D1614" s="6">
        <f>VLOOKUP($B1614,AR_AL,3,0)</f>
        <v>0</v>
      </c>
      <c r="E1614" s="6">
        <f>VLOOKUP($B1614,AR_AL,4,0)</f>
        <v>0</v>
      </c>
      <c r="F1614" s="6">
        <f>VLOOKUP($B1614,AR_AL,5,0)</f>
        <v>0</v>
      </c>
      <c r="G1614" s="6">
        <f>VLOOKUP($B1614,AR_AL,6,0)</f>
        <v>0</v>
      </c>
      <c r="H1614" s="6">
        <f>VLOOKUP($B1614,AR_AL,7,0)</f>
        <v>0</v>
      </c>
      <c r="I1614" s="6">
        <f>VLOOKUP($B1614,AR_AL,8,0)</f>
        <v>0</v>
      </c>
      <c r="J1614" s="6">
        <f>VLOOKUP($B1614,AR_AL,9,0)</f>
        <v>0</v>
      </c>
      <c r="K1614" s="6">
        <f>VLOOKUP($B1614,AR_AL,10,0)</f>
        <v>0</v>
      </c>
      <c r="L1614" s="6">
        <f>VLOOKUP($B1614,AR_AL,11,0)</f>
        <v>0</v>
      </c>
      <c r="M1614" s="6">
        <f>VLOOKUP($B1614,AR_AL,12,0)</f>
        <v>0</v>
      </c>
      <c r="N1614" s="6">
        <f>VLOOKUP($B1614,AR_AL,13,0)</f>
        <v>0</v>
      </c>
      <c r="O1614" s="6">
        <f>VLOOKUP($B1614,AR_AL,14,0)</f>
        <v>0</v>
      </c>
      <c r="P1614" s="6">
        <f>VLOOKUP($B1614,AR_AL,15,0)</f>
        <v>0</v>
      </c>
      <c r="Q1614" s="6">
        <f>VLOOKUP($B1614,AR_AL,16,0)</f>
        <v>0</v>
      </c>
    </row>
    <row r="1615" spans="1:17">
      <c r="A1615" s="2" t="s">
        <v>0</v>
      </c>
      <c r="B1615" s="2" t="s">
        <v>3018</v>
      </c>
      <c r="C1615" s="2" t="s">
        <v>3</v>
      </c>
      <c r="D1615" s="6" t="e">
        <f>VLOOKUP($B1615,AR_AL,3,0)</f>
        <v>#N/A</v>
      </c>
      <c r="E1615" s="6" t="e">
        <f>VLOOKUP($B1615,AR_AL,4,0)</f>
        <v>#N/A</v>
      </c>
      <c r="F1615" s="6" t="e">
        <f>VLOOKUP($B1615,AR_AL,5,0)</f>
        <v>#N/A</v>
      </c>
      <c r="G1615" s="6" t="e">
        <f>VLOOKUP($B1615,AR_AL,6,0)</f>
        <v>#N/A</v>
      </c>
      <c r="H1615" s="6" t="e">
        <f>VLOOKUP($B1615,AR_AL,7,0)</f>
        <v>#N/A</v>
      </c>
      <c r="I1615" s="6" t="e">
        <f>VLOOKUP($B1615,AR_AL,8,0)</f>
        <v>#N/A</v>
      </c>
      <c r="J1615" s="6" t="e">
        <f>VLOOKUP($B1615,AR_AL,9,0)</f>
        <v>#N/A</v>
      </c>
      <c r="K1615" s="6" t="e">
        <f>VLOOKUP($B1615,AR_AL,10,0)</f>
        <v>#N/A</v>
      </c>
      <c r="L1615" s="6" t="e">
        <f>VLOOKUP($B1615,AR_AL,11,0)</f>
        <v>#N/A</v>
      </c>
      <c r="M1615" s="6" t="e">
        <f>VLOOKUP($B1615,AR_AL,12,0)</f>
        <v>#N/A</v>
      </c>
      <c r="N1615" s="6" t="e">
        <f>VLOOKUP($B1615,AR_AL,13,0)</f>
        <v>#N/A</v>
      </c>
      <c r="O1615" s="6" t="e">
        <f>VLOOKUP($B1615,AR_AL,14,0)</f>
        <v>#N/A</v>
      </c>
      <c r="P1615" s="6" t="e">
        <f>VLOOKUP($B1615,AR_AL,15,0)</f>
        <v>#N/A</v>
      </c>
      <c r="Q1615" s="6" t="e">
        <f>VLOOKUP($B1615,AR_AL,16,0)</f>
        <v>#N/A</v>
      </c>
    </row>
    <row r="1616" spans="1:17">
      <c r="A1616" s="2" t="s">
        <v>0</v>
      </c>
      <c r="B1616" s="2" t="s">
        <v>3019</v>
      </c>
      <c r="C1616" s="2" t="s">
        <v>3</v>
      </c>
      <c r="D1616" s="6" t="e">
        <f>VLOOKUP($B1616,AR_AL,3,0)</f>
        <v>#N/A</v>
      </c>
      <c r="E1616" s="6" t="e">
        <f>VLOOKUP($B1616,AR_AL,4,0)</f>
        <v>#N/A</v>
      </c>
      <c r="F1616" s="6" t="e">
        <f>VLOOKUP($B1616,AR_AL,5,0)</f>
        <v>#N/A</v>
      </c>
      <c r="G1616" s="6" t="e">
        <f>VLOOKUP($B1616,AR_AL,6,0)</f>
        <v>#N/A</v>
      </c>
      <c r="H1616" s="6" t="e">
        <f>VLOOKUP($B1616,AR_AL,7,0)</f>
        <v>#N/A</v>
      </c>
      <c r="I1616" s="6" t="e">
        <f>VLOOKUP($B1616,AR_AL,8,0)</f>
        <v>#N/A</v>
      </c>
      <c r="J1616" s="6" t="e">
        <f>VLOOKUP($B1616,AR_AL,9,0)</f>
        <v>#N/A</v>
      </c>
      <c r="K1616" s="6" t="e">
        <f>VLOOKUP($B1616,AR_AL,10,0)</f>
        <v>#N/A</v>
      </c>
      <c r="L1616" s="6" t="e">
        <f>VLOOKUP($B1616,AR_AL,11,0)</f>
        <v>#N/A</v>
      </c>
      <c r="M1616" s="6" t="e">
        <f>VLOOKUP($B1616,AR_AL,12,0)</f>
        <v>#N/A</v>
      </c>
      <c r="N1616" s="6" t="e">
        <f>VLOOKUP($B1616,AR_AL,13,0)</f>
        <v>#N/A</v>
      </c>
      <c r="O1616" s="6" t="e">
        <f>VLOOKUP($B1616,AR_AL,14,0)</f>
        <v>#N/A</v>
      </c>
      <c r="P1616" s="6" t="e">
        <f>VLOOKUP($B1616,AR_AL,15,0)</f>
        <v>#N/A</v>
      </c>
      <c r="Q1616" s="6" t="e">
        <f>VLOOKUP($B1616,AR_AL,16,0)</f>
        <v>#N/A</v>
      </c>
    </row>
    <row r="1617" spans="1:17">
      <c r="A1617" s="2" t="s">
        <v>0</v>
      </c>
      <c r="B1617" s="2" t="s">
        <v>3020</v>
      </c>
      <c r="C1617" s="2" t="s">
        <v>3</v>
      </c>
      <c r="D1617" s="6">
        <f>VLOOKUP($B1617,AR_AL,3,0)</f>
        <v>0</v>
      </c>
      <c r="E1617" s="6">
        <f>VLOOKUP($B1617,AR_AL,4,0)</f>
        <v>0</v>
      </c>
      <c r="F1617" s="6">
        <f>VLOOKUP($B1617,AR_AL,5,0)</f>
        <v>0</v>
      </c>
      <c r="G1617" s="6">
        <f>VLOOKUP($B1617,AR_AL,6,0)</f>
        <v>0</v>
      </c>
      <c r="H1617" s="6">
        <f>VLOOKUP($B1617,AR_AL,7,0)</f>
        <v>0</v>
      </c>
      <c r="I1617" s="6">
        <f>VLOOKUP($B1617,AR_AL,8,0)</f>
        <v>0</v>
      </c>
      <c r="J1617" s="6">
        <f>VLOOKUP($B1617,AR_AL,9,0)</f>
        <v>0</v>
      </c>
      <c r="K1617" s="6">
        <f>VLOOKUP($B1617,AR_AL,10,0)</f>
        <v>0</v>
      </c>
      <c r="L1617" s="6">
        <f>VLOOKUP($B1617,AR_AL,11,0)</f>
        <v>0</v>
      </c>
      <c r="M1617" s="6">
        <f>VLOOKUP($B1617,AR_AL,12,0)</f>
        <v>0</v>
      </c>
      <c r="N1617" s="6">
        <f>VLOOKUP($B1617,AR_AL,13,0)</f>
        <v>0</v>
      </c>
      <c r="O1617" s="6">
        <f>VLOOKUP($B1617,AR_AL,14,0)</f>
        <v>0</v>
      </c>
      <c r="P1617" s="6">
        <f>VLOOKUP($B1617,AR_AL,15,0)</f>
        <v>0</v>
      </c>
      <c r="Q1617" s="6">
        <f>VLOOKUP($B1617,AR_AL,16,0)</f>
        <v>0</v>
      </c>
    </row>
    <row r="1618" spans="1:17">
      <c r="A1618" s="2" t="s">
        <v>0</v>
      </c>
      <c r="B1618" s="2" t="s">
        <v>3022</v>
      </c>
      <c r="C1618" s="2" t="s">
        <v>3</v>
      </c>
      <c r="D1618" s="6">
        <f>VLOOKUP($B1618,AR_AL,3,0)</f>
        <v>0</v>
      </c>
      <c r="E1618" s="6">
        <f>VLOOKUP($B1618,AR_AL,4,0)</f>
        <v>0</v>
      </c>
      <c r="F1618" s="6">
        <f>VLOOKUP($B1618,AR_AL,5,0)</f>
        <v>0</v>
      </c>
      <c r="G1618" s="6">
        <f>VLOOKUP($B1618,AR_AL,6,0)</f>
        <v>0</v>
      </c>
      <c r="H1618" s="6">
        <f>VLOOKUP($B1618,AR_AL,7,0)</f>
        <v>0</v>
      </c>
      <c r="I1618" s="6">
        <f>VLOOKUP($B1618,AR_AL,8,0)</f>
        <v>0</v>
      </c>
      <c r="J1618" s="6">
        <f>VLOOKUP($B1618,AR_AL,9,0)</f>
        <v>0</v>
      </c>
      <c r="K1618" s="6">
        <f>VLOOKUP($B1618,AR_AL,10,0)</f>
        <v>0</v>
      </c>
      <c r="L1618" s="6">
        <f>VLOOKUP($B1618,AR_AL,11,0)</f>
        <v>0</v>
      </c>
      <c r="M1618" s="6">
        <f>VLOOKUP($B1618,AR_AL,12,0)</f>
        <v>0</v>
      </c>
      <c r="N1618" s="6">
        <f>VLOOKUP($B1618,AR_AL,13,0)</f>
        <v>0</v>
      </c>
      <c r="O1618" s="6">
        <f>VLOOKUP($B1618,AR_AL,14,0)</f>
        <v>0</v>
      </c>
      <c r="P1618" s="6">
        <f>VLOOKUP($B1618,AR_AL,15,0)</f>
        <v>0</v>
      </c>
      <c r="Q1618" s="6">
        <f>VLOOKUP($B1618,AR_AL,16,0)</f>
        <v>0</v>
      </c>
    </row>
    <row r="1619" spans="1:17">
      <c r="A1619" s="2" t="s">
        <v>0</v>
      </c>
      <c r="B1619" s="2" t="s">
        <v>3024</v>
      </c>
      <c r="C1619" s="2" t="s">
        <v>3</v>
      </c>
      <c r="D1619" s="6">
        <f>VLOOKUP($B1619,AR_AL,3,0)</f>
        <v>0</v>
      </c>
      <c r="E1619" s="6">
        <f>VLOOKUP($B1619,AR_AL,4,0)</f>
        <v>0</v>
      </c>
      <c r="F1619" s="6">
        <f>VLOOKUP($B1619,AR_AL,5,0)</f>
        <v>0</v>
      </c>
      <c r="G1619" s="6">
        <f>VLOOKUP($B1619,AR_AL,6,0)</f>
        <v>0</v>
      </c>
      <c r="H1619" s="6">
        <f>VLOOKUP($B1619,AR_AL,7,0)</f>
        <v>0</v>
      </c>
      <c r="I1619" s="6">
        <f>VLOOKUP($B1619,AR_AL,8,0)</f>
        <v>0</v>
      </c>
      <c r="J1619" s="6">
        <f>VLOOKUP($B1619,AR_AL,9,0)</f>
        <v>0</v>
      </c>
      <c r="K1619" s="6">
        <f>VLOOKUP($B1619,AR_AL,10,0)</f>
        <v>0</v>
      </c>
      <c r="L1619" s="6">
        <f>VLOOKUP($B1619,AR_AL,11,0)</f>
        <v>0</v>
      </c>
      <c r="M1619" s="6">
        <f>VLOOKUP($B1619,AR_AL,12,0)</f>
        <v>0</v>
      </c>
      <c r="N1619" s="6">
        <f>VLOOKUP($B1619,AR_AL,13,0)</f>
        <v>0</v>
      </c>
      <c r="O1619" s="6">
        <f>VLOOKUP($B1619,AR_AL,14,0)</f>
        <v>0</v>
      </c>
      <c r="P1619" s="6">
        <f>VLOOKUP($B1619,AR_AL,15,0)</f>
        <v>0</v>
      </c>
      <c r="Q1619" s="6">
        <f>VLOOKUP($B1619,AR_AL,16,0)</f>
        <v>0</v>
      </c>
    </row>
    <row r="1620" spans="1:17">
      <c r="A1620" s="2" t="s">
        <v>0</v>
      </c>
      <c r="B1620" s="2" t="s">
        <v>3030</v>
      </c>
      <c r="C1620" s="2" t="s">
        <v>3</v>
      </c>
      <c r="D1620" s="6">
        <f>VLOOKUP($B1620,AR_AL,3,0)</f>
        <v>0</v>
      </c>
      <c r="E1620" s="6">
        <f>VLOOKUP($B1620,AR_AL,4,0)</f>
        <v>0</v>
      </c>
      <c r="F1620" s="6">
        <f>VLOOKUP($B1620,AR_AL,5,0)</f>
        <v>0</v>
      </c>
      <c r="G1620" s="6">
        <f>VLOOKUP($B1620,AR_AL,6,0)</f>
        <v>0</v>
      </c>
      <c r="H1620" s="6">
        <f>VLOOKUP($B1620,AR_AL,7,0)</f>
        <v>0</v>
      </c>
      <c r="I1620" s="6">
        <f>VLOOKUP($B1620,AR_AL,8,0)</f>
        <v>0</v>
      </c>
      <c r="J1620" s="6">
        <f>VLOOKUP($B1620,AR_AL,9,0)</f>
        <v>0</v>
      </c>
      <c r="K1620" s="6">
        <f>VLOOKUP($B1620,AR_AL,10,0)</f>
        <v>0</v>
      </c>
      <c r="L1620" s="6">
        <f>VLOOKUP($B1620,AR_AL,11,0)</f>
        <v>0</v>
      </c>
      <c r="M1620" s="6">
        <f>VLOOKUP($B1620,AR_AL,12,0)</f>
        <v>0</v>
      </c>
      <c r="N1620" s="6">
        <f>VLOOKUP($B1620,AR_AL,13,0)</f>
        <v>0</v>
      </c>
      <c r="O1620" s="6">
        <f>VLOOKUP($B1620,AR_AL,14,0)</f>
        <v>0</v>
      </c>
      <c r="P1620" s="6">
        <f>VLOOKUP($B1620,AR_AL,15,0)</f>
        <v>0</v>
      </c>
      <c r="Q1620" s="6">
        <f>VLOOKUP($B1620,AR_AL,16,0)</f>
        <v>0</v>
      </c>
    </row>
    <row r="1621" spans="1:17">
      <c r="A1621" s="2" t="s">
        <v>0</v>
      </c>
      <c r="B1621" s="2" t="s">
        <v>3032</v>
      </c>
      <c r="C1621" s="2" t="s">
        <v>3</v>
      </c>
      <c r="D1621" s="6">
        <f>VLOOKUP($B1621,AR_AL,3,0)</f>
        <v>0</v>
      </c>
      <c r="E1621" s="6">
        <f>VLOOKUP($B1621,AR_AL,4,0)</f>
        <v>0</v>
      </c>
      <c r="F1621" s="6">
        <f>VLOOKUP($B1621,AR_AL,5,0)</f>
        <v>0</v>
      </c>
      <c r="G1621" s="6">
        <f>VLOOKUP($B1621,AR_AL,6,0)</f>
        <v>0</v>
      </c>
      <c r="H1621" s="6">
        <f>VLOOKUP($B1621,AR_AL,7,0)</f>
        <v>0</v>
      </c>
      <c r="I1621" s="6">
        <f>VLOOKUP($B1621,AR_AL,8,0)</f>
        <v>0</v>
      </c>
      <c r="J1621" s="6">
        <f>VLOOKUP($B1621,AR_AL,9,0)</f>
        <v>0</v>
      </c>
      <c r="K1621" s="6">
        <f>VLOOKUP($B1621,AR_AL,10,0)</f>
        <v>0</v>
      </c>
      <c r="L1621" s="6">
        <f>VLOOKUP($B1621,AR_AL,11,0)</f>
        <v>0</v>
      </c>
      <c r="M1621" s="6">
        <f>VLOOKUP($B1621,AR_AL,12,0)</f>
        <v>0</v>
      </c>
      <c r="N1621" s="6">
        <f>VLOOKUP($B1621,AR_AL,13,0)</f>
        <v>0</v>
      </c>
      <c r="O1621" s="6">
        <f>VLOOKUP($B1621,AR_AL,14,0)</f>
        <v>0</v>
      </c>
      <c r="P1621" s="6">
        <f>VLOOKUP($B1621,AR_AL,15,0)</f>
        <v>0</v>
      </c>
      <c r="Q1621" s="6">
        <f>VLOOKUP($B1621,AR_AL,16,0)</f>
        <v>0</v>
      </c>
    </row>
    <row r="1622" spans="1:17">
      <c r="A1622" s="2" t="s">
        <v>0</v>
      </c>
      <c r="B1622" s="2" t="s">
        <v>3034</v>
      </c>
      <c r="C1622" s="2" t="s">
        <v>3</v>
      </c>
      <c r="D1622" s="6">
        <f>VLOOKUP($B1622,AR_AL,3,0)</f>
        <v>0</v>
      </c>
      <c r="E1622" s="6">
        <f>VLOOKUP($B1622,AR_AL,4,0)</f>
        <v>0</v>
      </c>
      <c r="F1622" s="6">
        <f>VLOOKUP($B1622,AR_AL,5,0)</f>
        <v>0</v>
      </c>
      <c r="G1622" s="6">
        <f>VLOOKUP($B1622,AR_AL,6,0)</f>
        <v>0</v>
      </c>
      <c r="H1622" s="6">
        <f>VLOOKUP($B1622,AR_AL,7,0)</f>
        <v>0</v>
      </c>
      <c r="I1622" s="6">
        <f>VLOOKUP($B1622,AR_AL,8,0)</f>
        <v>0</v>
      </c>
      <c r="J1622" s="6">
        <f>VLOOKUP($B1622,AR_AL,9,0)</f>
        <v>0</v>
      </c>
      <c r="K1622" s="6">
        <f>VLOOKUP($B1622,AR_AL,10,0)</f>
        <v>0</v>
      </c>
      <c r="L1622" s="6">
        <f>VLOOKUP($B1622,AR_AL,11,0)</f>
        <v>0</v>
      </c>
      <c r="M1622" s="6">
        <f>VLOOKUP($B1622,AR_AL,12,0)</f>
        <v>0</v>
      </c>
      <c r="N1622" s="6">
        <f>VLOOKUP($B1622,AR_AL,13,0)</f>
        <v>0</v>
      </c>
      <c r="O1622" s="6">
        <f>VLOOKUP($B1622,AR_AL,14,0)</f>
        <v>0</v>
      </c>
      <c r="P1622" s="6">
        <f>VLOOKUP($B1622,AR_AL,15,0)</f>
        <v>0</v>
      </c>
      <c r="Q1622" s="6">
        <f>VLOOKUP($B1622,AR_AL,16,0)</f>
        <v>0</v>
      </c>
    </row>
    <row r="1623" spans="1:17">
      <c r="A1623" s="2" t="s">
        <v>0</v>
      </c>
      <c r="B1623" s="2" t="s">
        <v>3036</v>
      </c>
      <c r="C1623" s="2" t="s">
        <v>3</v>
      </c>
      <c r="D1623" s="6">
        <f>VLOOKUP($B1623,AR_AL,3,0)</f>
        <v>0</v>
      </c>
      <c r="E1623" s="6">
        <f>VLOOKUP($B1623,AR_AL,4,0)</f>
        <v>0</v>
      </c>
      <c r="F1623" s="6">
        <f>VLOOKUP($B1623,AR_AL,5,0)</f>
        <v>0</v>
      </c>
      <c r="G1623" s="6">
        <f>VLOOKUP($B1623,AR_AL,6,0)</f>
        <v>0</v>
      </c>
      <c r="H1623" s="6">
        <f>VLOOKUP($B1623,AR_AL,7,0)</f>
        <v>0</v>
      </c>
      <c r="I1623" s="6">
        <f>VLOOKUP($B1623,AR_AL,8,0)</f>
        <v>0</v>
      </c>
      <c r="J1623" s="6">
        <f>VLOOKUP($B1623,AR_AL,9,0)</f>
        <v>0</v>
      </c>
      <c r="K1623" s="6">
        <f>VLOOKUP($B1623,AR_AL,10,0)</f>
        <v>0</v>
      </c>
      <c r="L1623" s="6">
        <f>VLOOKUP($B1623,AR_AL,11,0)</f>
        <v>0</v>
      </c>
      <c r="M1623" s="6">
        <f>VLOOKUP($B1623,AR_AL,12,0)</f>
        <v>0</v>
      </c>
      <c r="N1623" s="6">
        <f>VLOOKUP($B1623,AR_AL,13,0)</f>
        <v>0</v>
      </c>
      <c r="O1623" s="6">
        <f>VLOOKUP($B1623,AR_AL,14,0)</f>
        <v>0</v>
      </c>
      <c r="P1623" s="6">
        <f>VLOOKUP($B1623,AR_AL,15,0)</f>
        <v>0</v>
      </c>
      <c r="Q1623" s="6">
        <f>VLOOKUP($B1623,AR_AL,16,0)</f>
        <v>0</v>
      </c>
    </row>
    <row r="1624" spans="1:17">
      <c r="A1624" s="2" t="s">
        <v>0</v>
      </c>
      <c r="B1624" s="2" t="s">
        <v>3040</v>
      </c>
      <c r="C1624" s="2" t="s">
        <v>3</v>
      </c>
      <c r="D1624" s="6" t="e">
        <f>VLOOKUP($B1624,AR_AL,3,0)</f>
        <v>#N/A</v>
      </c>
      <c r="E1624" s="6" t="e">
        <f>VLOOKUP($B1624,AR_AL,4,0)</f>
        <v>#N/A</v>
      </c>
      <c r="F1624" s="6" t="e">
        <f>VLOOKUP($B1624,AR_AL,5,0)</f>
        <v>#N/A</v>
      </c>
      <c r="G1624" s="6" t="e">
        <f>VLOOKUP($B1624,AR_AL,6,0)</f>
        <v>#N/A</v>
      </c>
      <c r="H1624" s="6" t="e">
        <f>VLOOKUP($B1624,AR_AL,7,0)</f>
        <v>#N/A</v>
      </c>
      <c r="I1624" s="6" t="e">
        <f>VLOOKUP($B1624,AR_AL,8,0)</f>
        <v>#N/A</v>
      </c>
      <c r="J1624" s="6" t="e">
        <f>VLOOKUP($B1624,AR_AL,9,0)</f>
        <v>#N/A</v>
      </c>
      <c r="K1624" s="6" t="e">
        <f>VLOOKUP($B1624,AR_AL,10,0)</f>
        <v>#N/A</v>
      </c>
      <c r="L1624" s="6" t="e">
        <f>VLOOKUP($B1624,AR_AL,11,0)</f>
        <v>#N/A</v>
      </c>
      <c r="M1624" s="6" t="e">
        <f>VLOOKUP($B1624,AR_AL,12,0)</f>
        <v>#N/A</v>
      </c>
      <c r="N1624" s="6" t="e">
        <f>VLOOKUP($B1624,AR_AL,13,0)</f>
        <v>#N/A</v>
      </c>
      <c r="O1624" s="6" t="e">
        <f>VLOOKUP($B1624,AR_AL,14,0)</f>
        <v>#N/A</v>
      </c>
      <c r="P1624" s="6" t="e">
        <f>VLOOKUP($B1624,AR_AL,15,0)</f>
        <v>#N/A</v>
      </c>
      <c r="Q1624" s="6" t="e">
        <f>VLOOKUP($B1624,AR_AL,16,0)</f>
        <v>#N/A</v>
      </c>
    </row>
    <row r="1625" spans="1:17">
      <c r="A1625" s="2" t="s">
        <v>0</v>
      </c>
      <c r="B1625" s="2" t="s">
        <v>3041</v>
      </c>
      <c r="C1625" s="2" t="s">
        <v>3</v>
      </c>
      <c r="D1625" s="6" t="e">
        <f>VLOOKUP($B1625,AR_AL,3,0)</f>
        <v>#N/A</v>
      </c>
      <c r="E1625" s="6" t="e">
        <f>VLOOKUP($B1625,AR_AL,4,0)</f>
        <v>#N/A</v>
      </c>
      <c r="F1625" s="6" t="e">
        <f>VLOOKUP($B1625,AR_AL,5,0)</f>
        <v>#N/A</v>
      </c>
      <c r="G1625" s="6" t="e">
        <f>VLOOKUP($B1625,AR_AL,6,0)</f>
        <v>#N/A</v>
      </c>
      <c r="H1625" s="6" t="e">
        <f>VLOOKUP($B1625,AR_AL,7,0)</f>
        <v>#N/A</v>
      </c>
      <c r="I1625" s="6" t="e">
        <f>VLOOKUP($B1625,AR_AL,8,0)</f>
        <v>#N/A</v>
      </c>
      <c r="J1625" s="6" t="e">
        <f>VLOOKUP($B1625,AR_AL,9,0)</f>
        <v>#N/A</v>
      </c>
      <c r="K1625" s="6" t="e">
        <f>VLOOKUP($B1625,AR_AL,10,0)</f>
        <v>#N/A</v>
      </c>
      <c r="L1625" s="6" t="e">
        <f>VLOOKUP($B1625,AR_AL,11,0)</f>
        <v>#N/A</v>
      </c>
      <c r="M1625" s="6" t="e">
        <f>VLOOKUP($B1625,AR_AL,12,0)</f>
        <v>#N/A</v>
      </c>
      <c r="N1625" s="6" t="e">
        <f>VLOOKUP($B1625,AR_AL,13,0)</f>
        <v>#N/A</v>
      </c>
      <c r="O1625" s="6" t="e">
        <f>VLOOKUP($B1625,AR_AL,14,0)</f>
        <v>#N/A</v>
      </c>
      <c r="P1625" s="6" t="e">
        <f>VLOOKUP($B1625,AR_AL,15,0)</f>
        <v>#N/A</v>
      </c>
      <c r="Q1625" s="6" t="e">
        <f>VLOOKUP($B1625,AR_AL,16,0)</f>
        <v>#N/A</v>
      </c>
    </row>
    <row r="1626" spans="1:17">
      <c r="A1626" s="2" t="s">
        <v>0</v>
      </c>
      <c r="B1626" s="2" t="s">
        <v>3042</v>
      </c>
      <c r="C1626" s="2" t="s">
        <v>3</v>
      </c>
      <c r="D1626" s="6" t="e">
        <f>VLOOKUP($B1626,AR_AL,3,0)</f>
        <v>#N/A</v>
      </c>
      <c r="E1626" s="6" t="e">
        <f>VLOOKUP($B1626,AR_AL,4,0)</f>
        <v>#N/A</v>
      </c>
      <c r="F1626" s="6" t="e">
        <f>VLOOKUP($B1626,AR_AL,5,0)</f>
        <v>#N/A</v>
      </c>
      <c r="G1626" s="6" t="e">
        <f>VLOOKUP($B1626,AR_AL,6,0)</f>
        <v>#N/A</v>
      </c>
      <c r="H1626" s="6" t="e">
        <f>VLOOKUP($B1626,AR_AL,7,0)</f>
        <v>#N/A</v>
      </c>
      <c r="I1626" s="6" t="e">
        <f>VLOOKUP($B1626,AR_AL,8,0)</f>
        <v>#N/A</v>
      </c>
      <c r="J1626" s="6" t="e">
        <f>VLOOKUP($B1626,AR_AL,9,0)</f>
        <v>#N/A</v>
      </c>
      <c r="K1626" s="6" t="e">
        <f>VLOOKUP($B1626,AR_AL,10,0)</f>
        <v>#N/A</v>
      </c>
      <c r="L1626" s="6" t="e">
        <f>VLOOKUP($B1626,AR_AL,11,0)</f>
        <v>#N/A</v>
      </c>
      <c r="M1626" s="6" t="e">
        <f>VLOOKUP($B1626,AR_AL,12,0)</f>
        <v>#N/A</v>
      </c>
      <c r="N1626" s="6" t="e">
        <f>VLOOKUP($B1626,AR_AL,13,0)</f>
        <v>#N/A</v>
      </c>
      <c r="O1626" s="6" t="e">
        <f>VLOOKUP($B1626,AR_AL,14,0)</f>
        <v>#N/A</v>
      </c>
      <c r="P1626" s="6" t="e">
        <f>VLOOKUP($B1626,AR_AL,15,0)</f>
        <v>#N/A</v>
      </c>
      <c r="Q1626" s="6" t="e">
        <f>VLOOKUP($B1626,AR_AL,16,0)</f>
        <v>#N/A</v>
      </c>
    </row>
    <row r="1627" spans="1:17">
      <c r="A1627" s="2" t="s">
        <v>0</v>
      </c>
      <c r="B1627" s="2" t="s">
        <v>3043</v>
      </c>
      <c r="C1627" s="2" t="s">
        <v>3</v>
      </c>
      <c r="D1627" s="6">
        <f>VLOOKUP($B1627,AR_AL,3,0)</f>
        <v>0</v>
      </c>
      <c r="E1627" s="6">
        <f>VLOOKUP($B1627,AR_AL,4,0)</f>
        <v>0</v>
      </c>
      <c r="F1627" s="6">
        <f>VLOOKUP($B1627,AR_AL,5,0)</f>
        <v>0</v>
      </c>
      <c r="G1627" s="6">
        <f>VLOOKUP($B1627,AR_AL,6,0)</f>
        <v>0</v>
      </c>
      <c r="H1627" s="6">
        <f>VLOOKUP($B1627,AR_AL,7,0)</f>
        <v>0</v>
      </c>
      <c r="I1627" s="6">
        <f>VLOOKUP($B1627,AR_AL,8,0)</f>
        <v>0</v>
      </c>
      <c r="J1627" s="6">
        <f>VLOOKUP($B1627,AR_AL,9,0)</f>
        <v>0</v>
      </c>
      <c r="K1627" s="6">
        <f>VLOOKUP($B1627,AR_AL,10,0)</f>
        <v>0</v>
      </c>
      <c r="L1627" s="6">
        <f>VLOOKUP($B1627,AR_AL,11,0)</f>
        <v>0</v>
      </c>
      <c r="M1627" s="6">
        <f>VLOOKUP($B1627,AR_AL,12,0)</f>
        <v>0</v>
      </c>
      <c r="N1627" s="6">
        <f>VLOOKUP($B1627,AR_AL,13,0)</f>
        <v>0</v>
      </c>
      <c r="O1627" s="6">
        <f>VLOOKUP($B1627,AR_AL,14,0)</f>
        <v>0</v>
      </c>
      <c r="P1627" s="6">
        <f>VLOOKUP($B1627,AR_AL,15,0)</f>
        <v>0</v>
      </c>
      <c r="Q1627" s="6">
        <f>VLOOKUP($B1627,AR_AL,16,0)</f>
        <v>0</v>
      </c>
    </row>
    <row r="1628" spans="1:17">
      <c r="A1628" s="2" t="s">
        <v>0</v>
      </c>
      <c r="B1628" s="2" t="s">
        <v>3045</v>
      </c>
      <c r="C1628" s="2" t="s">
        <v>3</v>
      </c>
      <c r="D1628" s="6">
        <f>VLOOKUP($B1628,AR_AL,3,0)</f>
        <v>0</v>
      </c>
      <c r="E1628" s="6">
        <f>VLOOKUP($B1628,AR_AL,4,0)</f>
        <v>0</v>
      </c>
      <c r="F1628" s="6">
        <f>VLOOKUP($B1628,AR_AL,5,0)</f>
        <v>0</v>
      </c>
      <c r="G1628" s="6">
        <f>VLOOKUP($B1628,AR_AL,6,0)</f>
        <v>0</v>
      </c>
      <c r="H1628" s="6">
        <f>VLOOKUP($B1628,AR_AL,7,0)</f>
        <v>0</v>
      </c>
      <c r="I1628" s="6">
        <f>VLOOKUP($B1628,AR_AL,8,0)</f>
        <v>0</v>
      </c>
      <c r="J1628" s="6">
        <f>VLOOKUP($B1628,AR_AL,9,0)</f>
        <v>0</v>
      </c>
      <c r="K1628" s="6">
        <f>VLOOKUP($B1628,AR_AL,10,0)</f>
        <v>0</v>
      </c>
      <c r="L1628" s="6">
        <f>VLOOKUP($B1628,AR_AL,11,0)</f>
        <v>0</v>
      </c>
      <c r="M1628" s="6">
        <f>VLOOKUP($B1628,AR_AL,12,0)</f>
        <v>0</v>
      </c>
      <c r="N1628" s="6">
        <f>VLOOKUP($B1628,AR_AL,13,0)</f>
        <v>0</v>
      </c>
      <c r="O1628" s="6">
        <f>VLOOKUP($B1628,AR_AL,14,0)</f>
        <v>0</v>
      </c>
      <c r="P1628" s="6">
        <f>VLOOKUP($B1628,AR_AL,15,0)</f>
        <v>0</v>
      </c>
      <c r="Q1628" s="6">
        <f>VLOOKUP($B1628,AR_AL,16,0)</f>
        <v>0</v>
      </c>
    </row>
    <row r="1629" spans="1:17">
      <c r="A1629" s="2" t="s">
        <v>0</v>
      </c>
      <c r="B1629" s="2" t="s">
        <v>3047</v>
      </c>
      <c r="C1629" s="2" t="s">
        <v>3</v>
      </c>
      <c r="D1629" s="6">
        <f>VLOOKUP($B1629,AR_AL,3,0)</f>
        <v>0</v>
      </c>
      <c r="E1629" s="6">
        <f>VLOOKUP($B1629,AR_AL,4,0)</f>
        <v>0</v>
      </c>
      <c r="F1629" s="6">
        <f>VLOOKUP($B1629,AR_AL,5,0)</f>
        <v>0</v>
      </c>
      <c r="G1629" s="6">
        <f>VLOOKUP($B1629,AR_AL,6,0)</f>
        <v>0</v>
      </c>
      <c r="H1629" s="6">
        <f>VLOOKUP($B1629,AR_AL,7,0)</f>
        <v>0</v>
      </c>
      <c r="I1629" s="6">
        <f>VLOOKUP($B1629,AR_AL,8,0)</f>
        <v>0</v>
      </c>
      <c r="J1629" s="6">
        <f>VLOOKUP($B1629,AR_AL,9,0)</f>
        <v>0</v>
      </c>
      <c r="K1629" s="6">
        <f>VLOOKUP($B1629,AR_AL,10,0)</f>
        <v>0</v>
      </c>
      <c r="L1629" s="6">
        <f>VLOOKUP($B1629,AR_AL,11,0)</f>
        <v>0</v>
      </c>
      <c r="M1629" s="6">
        <f>VLOOKUP($B1629,AR_AL,12,0)</f>
        <v>0</v>
      </c>
      <c r="N1629" s="6">
        <f>VLOOKUP($B1629,AR_AL,13,0)</f>
        <v>0</v>
      </c>
      <c r="O1629" s="6">
        <f>VLOOKUP($B1629,AR_AL,14,0)</f>
        <v>0</v>
      </c>
      <c r="P1629" s="6">
        <f>VLOOKUP($B1629,AR_AL,15,0)</f>
        <v>0</v>
      </c>
      <c r="Q1629" s="6">
        <f>VLOOKUP($B1629,AR_AL,16,0)</f>
        <v>0</v>
      </c>
    </row>
    <row r="1630" spans="1:17">
      <c r="A1630" s="2" t="s">
        <v>0</v>
      </c>
      <c r="B1630" s="2" t="s">
        <v>3049</v>
      </c>
      <c r="C1630" s="2" t="s">
        <v>3</v>
      </c>
      <c r="D1630" s="6" t="e">
        <f>VLOOKUP($B1630,AR_AL,3,0)</f>
        <v>#N/A</v>
      </c>
      <c r="E1630" s="6" t="e">
        <f>VLOOKUP($B1630,AR_AL,4,0)</f>
        <v>#N/A</v>
      </c>
      <c r="F1630" s="6" t="e">
        <f>VLOOKUP($B1630,AR_AL,5,0)</f>
        <v>#N/A</v>
      </c>
      <c r="G1630" s="6" t="e">
        <f>VLOOKUP($B1630,AR_AL,6,0)</f>
        <v>#N/A</v>
      </c>
      <c r="H1630" s="6" t="e">
        <f>VLOOKUP($B1630,AR_AL,7,0)</f>
        <v>#N/A</v>
      </c>
      <c r="I1630" s="6" t="e">
        <f>VLOOKUP($B1630,AR_AL,8,0)</f>
        <v>#N/A</v>
      </c>
      <c r="J1630" s="6" t="e">
        <f>VLOOKUP($B1630,AR_AL,9,0)</f>
        <v>#N/A</v>
      </c>
      <c r="K1630" s="6" t="e">
        <f>VLOOKUP($B1630,AR_AL,10,0)</f>
        <v>#N/A</v>
      </c>
      <c r="L1630" s="6" t="e">
        <f>VLOOKUP($B1630,AR_AL,11,0)</f>
        <v>#N/A</v>
      </c>
      <c r="M1630" s="6" t="e">
        <f>VLOOKUP($B1630,AR_AL,12,0)</f>
        <v>#N/A</v>
      </c>
      <c r="N1630" s="6" t="e">
        <f>VLOOKUP($B1630,AR_AL,13,0)</f>
        <v>#N/A</v>
      </c>
      <c r="O1630" s="6" t="e">
        <f>VLOOKUP($B1630,AR_AL,14,0)</f>
        <v>#N/A</v>
      </c>
      <c r="P1630" s="6" t="e">
        <f>VLOOKUP($B1630,AR_AL,15,0)</f>
        <v>#N/A</v>
      </c>
      <c r="Q1630" s="6" t="e">
        <f>VLOOKUP($B1630,AR_AL,16,0)</f>
        <v>#N/A</v>
      </c>
    </row>
    <row r="1631" spans="1:17">
      <c r="A1631" s="2" t="s">
        <v>0</v>
      </c>
      <c r="B1631" s="2" t="s">
        <v>3050</v>
      </c>
      <c r="C1631" s="2" t="s">
        <v>3</v>
      </c>
      <c r="D1631" s="6">
        <f>VLOOKUP($B1631,AR_AL,3,0)</f>
        <v>0</v>
      </c>
      <c r="E1631" s="6">
        <f>VLOOKUP($B1631,AR_AL,4,0)</f>
        <v>0</v>
      </c>
      <c r="F1631" s="6">
        <f>VLOOKUP($B1631,AR_AL,5,0)</f>
        <v>0</v>
      </c>
      <c r="G1631" s="6">
        <f>VLOOKUP($B1631,AR_AL,6,0)</f>
        <v>0</v>
      </c>
      <c r="H1631" s="6">
        <f>VLOOKUP($B1631,AR_AL,7,0)</f>
        <v>0</v>
      </c>
      <c r="I1631" s="6">
        <f>VLOOKUP($B1631,AR_AL,8,0)</f>
        <v>0</v>
      </c>
      <c r="J1631" s="6">
        <f>VLOOKUP($B1631,AR_AL,9,0)</f>
        <v>0</v>
      </c>
      <c r="K1631" s="6">
        <f>VLOOKUP($B1631,AR_AL,10,0)</f>
        <v>0</v>
      </c>
      <c r="L1631" s="6">
        <f>VLOOKUP($B1631,AR_AL,11,0)</f>
        <v>0</v>
      </c>
      <c r="M1631" s="6">
        <f>VLOOKUP($B1631,AR_AL,12,0)</f>
        <v>0</v>
      </c>
      <c r="N1631" s="6">
        <f>VLOOKUP($B1631,AR_AL,13,0)</f>
        <v>0</v>
      </c>
      <c r="O1631" s="6">
        <f>VLOOKUP($B1631,AR_AL,14,0)</f>
        <v>0</v>
      </c>
      <c r="P1631" s="6">
        <f>VLOOKUP($B1631,AR_AL,15,0)</f>
        <v>0</v>
      </c>
      <c r="Q1631" s="6">
        <f>VLOOKUP($B1631,AR_AL,16,0)</f>
        <v>0</v>
      </c>
    </row>
    <row r="1632" spans="1:17">
      <c r="A1632" s="2" t="s">
        <v>0</v>
      </c>
      <c r="B1632" s="2" t="s">
        <v>3052</v>
      </c>
      <c r="C1632" s="2" t="s">
        <v>3</v>
      </c>
      <c r="D1632" s="6">
        <f>VLOOKUP($B1632,AR_AL,3,0)</f>
        <v>0</v>
      </c>
      <c r="E1632" s="6">
        <f>VLOOKUP($B1632,AR_AL,4,0)</f>
        <v>0</v>
      </c>
      <c r="F1632" s="6">
        <f>VLOOKUP($B1632,AR_AL,5,0)</f>
        <v>0</v>
      </c>
      <c r="G1632" s="6">
        <f>VLOOKUP($B1632,AR_AL,6,0)</f>
        <v>0</v>
      </c>
      <c r="H1632" s="6">
        <f>VLOOKUP($B1632,AR_AL,7,0)</f>
        <v>0</v>
      </c>
      <c r="I1632" s="6">
        <f>VLOOKUP($B1632,AR_AL,8,0)</f>
        <v>0</v>
      </c>
      <c r="J1632" s="6">
        <f>VLOOKUP($B1632,AR_AL,9,0)</f>
        <v>0</v>
      </c>
      <c r="K1632" s="6">
        <f>VLOOKUP($B1632,AR_AL,10,0)</f>
        <v>0</v>
      </c>
      <c r="L1632" s="6">
        <f>VLOOKUP($B1632,AR_AL,11,0)</f>
        <v>0</v>
      </c>
      <c r="M1632" s="6">
        <f>VLOOKUP($B1632,AR_AL,12,0)</f>
        <v>0</v>
      </c>
      <c r="N1632" s="6">
        <f>VLOOKUP($B1632,AR_AL,13,0)</f>
        <v>0</v>
      </c>
      <c r="O1632" s="6">
        <f>VLOOKUP($B1632,AR_AL,14,0)</f>
        <v>0</v>
      </c>
      <c r="P1632" s="6">
        <f>VLOOKUP($B1632,AR_AL,15,0)</f>
        <v>0</v>
      </c>
      <c r="Q1632" s="6">
        <f>VLOOKUP($B1632,AR_AL,16,0)</f>
        <v>0</v>
      </c>
    </row>
    <row r="1633" spans="1:17">
      <c r="A1633" s="2" t="s">
        <v>0</v>
      </c>
      <c r="B1633" s="2" t="s">
        <v>3199</v>
      </c>
      <c r="C1633" s="2" t="s">
        <v>3</v>
      </c>
      <c r="D1633" s="6">
        <f>VLOOKUP($B1633,AR_AL,3,0)</f>
        <v>0</v>
      </c>
      <c r="E1633" s="6">
        <f>VLOOKUP($B1633,AR_AL,4,0)</f>
        <v>0</v>
      </c>
      <c r="F1633" s="6">
        <f>VLOOKUP($B1633,AR_AL,5,0)</f>
        <v>0</v>
      </c>
      <c r="G1633" s="6">
        <f>VLOOKUP($B1633,AR_AL,6,0)</f>
        <v>0</v>
      </c>
      <c r="H1633" s="6">
        <f>VLOOKUP($B1633,AR_AL,7,0)</f>
        <v>0</v>
      </c>
      <c r="I1633" s="6">
        <f>VLOOKUP($B1633,AR_AL,8,0)</f>
        <v>0</v>
      </c>
      <c r="J1633" s="6">
        <f>VLOOKUP($B1633,AR_AL,9,0)</f>
        <v>0</v>
      </c>
      <c r="K1633" s="6">
        <f>VLOOKUP($B1633,AR_AL,10,0)</f>
        <v>0</v>
      </c>
      <c r="L1633" s="6">
        <f>VLOOKUP($B1633,AR_AL,11,0)</f>
        <v>0</v>
      </c>
      <c r="M1633" s="6">
        <f>VLOOKUP($B1633,AR_AL,12,0)</f>
        <v>0</v>
      </c>
      <c r="N1633" s="6">
        <f>VLOOKUP($B1633,AR_AL,13,0)</f>
        <v>0</v>
      </c>
      <c r="O1633" s="6">
        <f>VLOOKUP($B1633,AR_AL,14,0)</f>
        <v>0</v>
      </c>
      <c r="P1633" s="6">
        <f>VLOOKUP($B1633,AR_AL,15,0)</f>
        <v>0</v>
      </c>
      <c r="Q1633" s="6">
        <f>VLOOKUP($B1633,AR_AL,16,0)</f>
        <v>0</v>
      </c>
    </row>
    <row r="1634" spans="1:17">
      <c r="A1634" s="2" t="s">
        <v>0</v>
      </c>
      <c r="B1634" s="2" t="s">
        <v>3201</v>
      </c>
      <c r="C1634" s="2" t="s">
        <v>3</v>
      </c>
      <c r="D1634" s="6">
        <f>VLOOKUP($B1634,AR_AL,3,0)</f>
        <v>0</v>
      </c>
      <c r="E1634" s="6">
        <f>VLOOKUP($B1634,AR_AL,4,0)</f>
        <v>0</v>
      </c>
      <c r="F1634" s="6">
        <f>VLOOKUP($B1634,AR_AL,5,0)</f>
        <v>0</v>
      </c>
      <c r="G1634" s="6">
        <f>VLOOKUP($B1634,AR_AL,6,0)</f>
        <v>0</v>
      </c>
      <c r="H1634" s="6">
        <f>VLOOKUP($B1634,AR_AL,7,0)</f>
        <v>0</v>
      </c>
      <c r="I1634" s="6">
        <f>VLOOKUP($B1634,AR_AL,8,0)</f>
        <v>0</v>
      </c>
      <c r="J1634" s="6">
        <f>VLOOKUP($B1634,AR_AL,9,0)</f>
        <v>0</v>
      </c>
      <c r="K1634" s="6">
        <f>VLOOKUP($B1634,AR_AL,10,0)</f>
        <v>0</v>
      </c>
      <c r="L1634" s="6">
        <f>VLOOKUP($B1634,AR_AL,11,0)</f>
        <v>0</v>
      </c>
      <c r="M1634" s="6">
        <f>VLOOKUP($B1634,AR_AL,12,0)</f>
        <v>0</v>
      </c>
      <c r="N1634" s="6">
        <f>VLOOKUP($B1634,AR_AL,13,0)</f>
        <v>0</v>
      </c>
      <c r="O1634" s="6">
        <f>VLOOKUP($B1634,AR_AL,14,0)</f>
        <v>0</v>
      </c>
      <c r="P1634" s="6">
        <f>VLOOKUP($B1634,AR_AL,15,0)</f>
        <v>0</v>
      </c>
      <c r="Q1634" s="6">
        <f>VLOOKUP($B1634,AR_AL,16,0)</f>
        <v>0</v>
      </c>
    </row>
    <row r="1635" spans="1:17">
      <c r="A1635" s="2" t="s">
        <v>0</v>
      </c>
      <c r="B1635" s="2" t="s">
        <v>3203</v>
      </c>
      <c r="C1635" s="2" t="s">
        <v>3</v>
      </c>
      <c r="D1635" s="6" t="e">
        <f>VLOOKUP($B1635,AR_AL,3,0)</f>
        <v>#N/A</v>
      </c>
      <c r="E1635" s="6" t="e">
        <f>VLOOKUP($B1635,AR_AL,4,0)</f>
        <v>#N/A</v>
      </c>
      <c r="F1635" s="6" t="e">
        <f>VLOOKUP($B1635,AR_AL,5,0)</f>
        <v>#N/A</v>
      </c>
      <c r="G1635" s="6" t="e">
        <f>VLOOKUP($B1635,AR_AL,6,0)</f>
        <v>#N/A</v>
      </c>
      <c r="H1635" s="6" t="e">
        <f>VLOOKUP($B1635,AR_AL,7,0)</f>
        <v>#N/A</v>
      </c>
      <c r="I1635" s="6" t="e">
        <f>VLOOKUP($B1635,AR_AL,8,0)</f>
        <v>#N/A</v>
      </c>
      <c r="J1635" s="6" t="e">
        <f>VLOOKUP($B1635,AR_AL,9,0)</f>
        <v>#N/A</v>
      </c>
      <c r="K1635" s="6" t="e">
        <f>VLOOKUP($B1635,AR_AL,10,0)</f>
        <v>#N/A</v>
      </c>
      <c r="L1635" s="6" t="e">
        <f>VLOOKUP($B1635,AR_AL,11,0)</f>
        <v>#N/A</v>
      </c>
      <c r="M1635" s="6" t="e">
        <f>VLOOKUP($B1635,AR_AL,12,0)</f>
        <v>#N/A</v>
      </c>
      <c r="N1635" s="6" t="e">
        <f>VLOOKUP($B1635,AR_AL,13,0)</f>
        <v>#N/A</v>
      </c>
      <c r="O1635" s="6" t="e">
        <f>VLOOKUP($B1635,AR_AL,14,0)</f>
        <v>#N/A</v>
      </c>
      <c r="P1635" s="6" t="e">
        <f>VLOOKUP($B1635,AR_AL,15,0)</f>
        <v>#N/A</v>
      </c>
      <c r="Q1635" s="6" t="e">
        <f>VLOOKUP($B1635,AR_AL,16,0)</f>
        <v>#N/A</v>
      </c>
    </row>
    <row r="1636" spans="1:17">
      <c r="A1636" s="2" t="s">
        <v>0</v>
      </c>
      <c r="B1636" s="2" t="s">
        <v>3204</v>
      </c>
      <c r="C1636" s="2" t="s">
        <v>3</v>
      </c>
      <c r="D1636" s="6">
        <f>VLOOKUP($B1636,AR_AL,3,0)</f>
        <v>0</v>
      </c>
      <c r="E1636" s="6">
        <f>VLOOKUP($B1636,AR_AL,4,0)</f>
        <v>0</v>
      </c>
      <c r="F1636" s="6">
        <f>VLOOKUP($B1636,AR_AL,5,0)</f>
        <v>0</v>
      </c>
      <c r="G1636" s="6">
        <f>VLOOKUP($B1636,AR_AL,6,0)</f>
        <v>0</v>
      </c>
      <c r="H1636" s="6">
        <f>VLOOKUP($B1636,AR_AL,7,0)</f>
        <v>0</v>
      </c>
      <c r="I1636" s="6">
        <f>VLOOKUP($B1636,AR_AL,8,0)</f>
        <v>0</v>
      </c>
      <c r="J1636" s="6">
        <f>VLOOKUP($B1636,AR_AL,9,0)</f>
        <v>0</v>
      </c>
      <c r="K1636" s="6">
        <f>VLOOKUP($B1636,AR_AL,10,0)</f>
        <v>0</v>
      </c>
      <c r="L1636" s="6">
        <f>VLOOKUP($B1636,AR_AL,11,0)</f>
        <v>0</v>
      </c>
      <c r="M1636" s="6">
        <f>VLOOKUP($B1636,AR_AL,12,0)</f>
        <v>0</v>
      </c>
      <c r="N1636" s="6">
        <f>VLOOKUP($B1636,AR_AL,13,0)</f>
        <v>0</v>
      </c>
      <c r="O1636" s="6">
        <f>VLOOKUP($B1636,AR_AL,14,0)</f>
        <v>0</v>
      </c>
      <c r="P1636" s="6">
        <f>VLOOKUP($B1636,AR_AL,15,0)</f>
        <v>0</v>
      </c>
      <c r="Q1636" s="6">
        <f>VLOOKUP($B1636,AR_AL,16,0)</f>
        <v>0</v>
      </c>
    </row>
    <row r="1637" spans="1:17">
      <c r="A1637" s="2" t="s">
        <v>0</v>
      </c>
      <c r="B1637" s="2" t="s">
        <v>3206</v>
      </c>
      <c r="C1637" s="2" t="s">
        <v>3</v>
      </c>
      <c r="D1637" s="6">
        <f>VLOOKUP($B1637,AR_AL,3,0)</f>
        <v>0</v>
      </c>
      <c r="E1637" s="6">
        <f>VLOOKUP($B1637,AR_AL,4,0)</f>
        <v>0</v>
      </c>
      <c r="F1637" s="6">
        <f>VLOOKUP($B1637,AR_AL,5,0)</f>
        <v>0</v>
      </c>
      <c r="G1637" s="6">
        <f>VLOOKUP($B1637,AR_AL,6,0)</f>
        <v>0</v>
      </c>
      <c r="H1637" s="6">
        <f>VLOOKUP($B1637,AR_AL,7,0)</f>
        <v>0</v>
      </c>
      <c r="I1637" s="6">
        <f>VLOOKUP($B1637,AR_AL,8,0)</f>
        <v>0</v>
      </c>
      <c r="J1637" s="6">
        <f>VLOOKUP($B1637,AR_AL,9,0)</f>
        <v>0</v>
      </c>
      <c r="K1637" s="6">
        <f>VLOOKUP($B1637,AR_AL,10,0)</f>
        <v>0</v>
      </c>
      <c r="L1637" s="6">
        <f>VLOOKUP($B1637,AR_AL,11,0)</f>
        <v>0</v>
      </c>
      <c r="M1637" s="6">
        <f>VLOOKUP($B1637,AR_AL,12,0)</f>
        <v>0</v>
      </c>
      <c r="N1637" s="6">
        <f>VLOOKUP($B1637,AR_AL,13,0)</f>
        <v>0</v>
      </c>
      <c r="O1637" s="6">
        <f>VLOOKUP($B1637,AR_AL,14,0)</f>
        <v>0</v>
      </c>
      <c r="P1637" s="6">
        <f>VLOOKUP($B1637,AR_AL,15,0)</f>
        <v>0</v>
      </c>
      <c r="Q1637" s="6">
        <f>VLOOKUP($B1637,AR_AL,16,0)</f>
        <v>0</v>
      </c>
    </row>
    <row r="1638" spans="1:17">
      <c r="A1638" s="2" t="s">
        <v>0</v>
      </c>
      <c r="B1638" s="2" t="s">
        <v>3208</v>
      </c>
      <c r="C1638" s="2" t="s">
        <v>3</v>
      </c>
      <c r="D1638" s="6">
        <f>VLOOKUP($B1638,AR_AL,3,0)</f>
        <v>0</v>
      </c>
      <c r="E1638" s="6">
        <f>VLOOKUP($B1638,AR_AL,4,0)</f>
        <v>0</v>
      </c>
      <c r="F1638" s="6">
        <f>VLOOKUP($B1638,AR_AL,5,0)</f>
        <v>0</v>
      </c>
      <c r="G1638" s="6">
        <f>VLOOKUP($B1638,AR_AL,6,0)</f>
        <v>0</v>
      </c>
      <c r="H1638" s="6">
        <f>VLOOKUP($B1638,AR_AL,7,0)</f>
        <v>0</v>
      </c>
      <c r="I1638" s="6">
        <f>VLOOKUP($B1638,AR_AL,8,0)</f>
        <v>0</v>
      </c>
      <c r="J1638" s="6">
        <f>VLOOKUP($B1638,AR_AL,9,0)</f>
        <v>0</v>
      </c>
      <c r="K1638" s="6">
        <f>VLOOKUP($B1638,AR_AL,10,0)</f>
        <v>0</v>
      </c>
      <c r="L1638" s="6">
        <f>VLOOKUP($B1638,AR_AL,11,0)</f>
        <v>0</v>
      </c>
      <c r="M1638" s="6">
        <f>VLOOKUP($B1638,AR_AL,12,0)</f>
        <v>0</v>
      </c>
      <c r="N1638" s="6">
        <f>VLOOKUP($B1638,AR_AL,13,0)</f>
        <v>0</v>
      </c>
      <c r="O1638" s="6">
        <f>VLOOKUP($B1638,AR_AL,14,0)</f>
        <v>0</v>
      </c>
      <c r="P1638" s="6">
        <f>VLOOKUP($B1638,AR_AL,15,0)</f>
        <v>0</v>
      </c>
      <c r="Q1638" s="6">
        <f>VLOOKUP($B1638,AR_AL,16,0)</f>
        <v>0</v>
      </c>
    </row>
    <row r="1639" spans="1:17">
      <c r="A1639" s="2" t="s">
        <v>0</v>
      </c>
      <c r="B1639" s="2" t="s">
        <v>3210</v>
      </c>
      <c r="C1639" s="2" t="s">
        <v>3</v>
      </c>
      <c r="D1639" s="6">
        <f>VLOOKUP($B1639,AR_AL,3,0)</f>
        <v>0</v>
      </c>
      <c r="E1639" s="6">
        <f>VLOOKUP($B1639,AR_AL,4,0)</f>
        <v>0</v>
      </c>
      <c r="F1639" s="6">
        <f>VLOOKUP($B1639,AR_AL,5,0)</f>
        <v>0</v>
      </c>
      <c r="G1639" s="6">
        <f>VLOOKUP($B1639,AR_AL,6,0)</f>
        <v>0</v>
      </c>
      <c r="H1639" s="6">
        <f>VLOOKUP($B1639,AR_AL,7,0)</f>
        <v>0</v>
      </c>
      <c r="I1639" s="6">
        <f>VLOOKUP($B1639,AR_AL,8,0)</f>
        <v>0</v>
      </c>
      <c r="J1639" s="6">
        <f>VLOOKUP($B1639,AR_AL,9,0)</f>
        <v>0</v>
      </c>
      <c r="K1639" s="6">
        <f>VLOOKUP($B1639,AR_AL,10,0)</f>
        <v>0</v>
      </c>
      <c r="L1639" s="6">
        <f>VLOOKUP($B1639,AR_AL,11,0)</f>
        <v>0</v>
      </c>
      <c r="M1639" s="6">
        <f>VLOOKUP($B1639,AR_AL,12,0)</f>
        <v>0</v>
      </c>
      <c r="N1639" s="6">
        <f>VLOOKUP($B1639,AR_AL,13,0)</f>
        <v>0</v>
      </c>
      <c r="O1639" s="6">
        <f>VLOOKUP($B1639,AR_AL,14,0)</f>
        <v>0</v>
      </c>
      <c r="P1639" s="6">
        <f>VLOOKUP($B1639,AR_AL,15,0)</f>
        <v>0</v>
      </c>
      <c r="Q1639" s="6">
        <f>VLOOKUP($B1639,AR_AL,16,0)</f>
        <v>0</v>
      </c>
    </row>
    <row r="1640" spans="1:17">
      <c r="A1640" s="2" t="s">
        <v>0</v>
      </c>
      <c r="B1640" s="2" t="s">
        <v>3212</v>
      </c>
      <c r="C1640" s="2" t="s">
        <v>3</v>
      </c>
      <c r="D1640" s="6">
        <f>VLOOKUP($B1640,AR_AL,3,0)</f>
        <v>0</v>
      </c>
      <c r="E1640" s="6">
        <f>VLOOKUP($B1640,AR_AL,4,0)</f>
        <v>0</v>
      </c>
      <c r="F1640" s="6">
        <f>VLOOKUP($B1640,AR_AL,5,0)</f>
        <v>0</v>
      </c>
      <c r="G1640" s="6">
        <f>VLOOKUP($B1640,AR_AL,6,0)</f>
        <v>0</v>
      </c>
      <c r="H1640" s="6">
        <f>VLOOKUP($B1640,AR_AL,7,0)</f>
        <v>0</v>
      </c>
      <c r="I1640" s="6">
        <f>VLOOKUP($B1640,AR_AL,8,0)</f>
        <v>0</v>
      </c>
      <c r="J1640" s="6">
        <f>VLOOKUP($B1640,AR_AL,9,0)</f>
        <v>0</v>
      </c>
      <c r="K1640" s="6">
        <f>VLOOKUP($B1640,AR_AL,10,0)</f>
        <v>0</v>
      </c>
      <c r="L1640" s="6">
        <f>VLOOKUP($B1640,AR_AL,11,0)</f>
        <v>0</v>
      </c>
      <c r="M1640" s="6">
        <f>VLOOKUP($B1640,AR_AL,12,0)</f>
        <v>0</v>
      </c>
      <c r="N1640" s="6">
        <f>VLOOKUP($B1640,AR_AL,13,0)</f>
        <v>0</v>
      </c>
      <c r="O1640" s="6">
        <f>VLOOKUP($B1640,AR_AL,14,0)</f>
        <v>0</v>
      </c>
      <c r="P1640" s="6">
        <f>VLOOKUP($B1640,AR_AL,15,0)</f>
        <v>0</v>
      </c>
      <c r="Q1640" s="6">
        <f>VLOOKUP($B1640,AR_AL,16,0)</f>
        <v>0</v>
      </c>
    </row>
    <row r="1641" spans="1:17">
      <c r="A1641" s="2" t="s">
        <v>0</v>
      </c>
      <c r="B1641" s="2" t="s">
        <v>3214</v>
      </c>
      <c r="C1641" s="2" t="s">
        <v>3</v>
      </c>
      <c r="D1641" s="6" t="e">
        <f>VLOOKUP($B1641,AR_AL,3,0)</f>
        <v>#N/A</v>
      </c>
      <c r="E1641" s="6" t="e">
        <f>VLOOKUP($B1641,AR_AL,4,0)</f>
        <v>#N/A</v>
      </c>
      <c r="F1641" s="6" t="e">
        <f>VLOOKUP($B1641,AR_AL,5,0)</f>
        <v>#N/A</v>
      </c>
      <c r="G1641" s="6" t="e">
        <f>VLOOKUP($B1641,AR_AL,6,0)</f>
        <v>#N/A</v>
      </c>
      <c r="H1641" s="6" t="e">
        <f>VLOOKUP($B1641,AR_AL,7,0)</f>
        <v>#N/A</v>
      </c>
      <c r="I1641" s="6" t="e">
        <f>VLOOKUP($B1641,AR_AL,8,0)</f>
        <v>#N/A</v>
      </c>
      <c r="J1641" s="6" t="e">
        <f>VLOOKUP($B1641,AR_AL,9,0)</f>
        <v>#N/A</v>
      </c>
      <c r="K1641" s="6" t="e">
        <f>VLOOKUP($B1641,AR_AL,10,0)</f>
        <v>#N/A</v>
      </c>
      <c r="L1641" s="6" t="e">
        <f>VLOOKUP($B1641,AR_AL,11,0)</f>
        <v>#N/A</v>
      </c>
      <c r="M1641" s="6" t="e">
        <f>VLOOKUP($B1641,AR_AL,12,0)</f>
        <v>#N/A</v>
      </c>
      <c r="N1641" s="6" t="e">
        <f>VLOOKUP($B1641,AR_AL,13,0)</f>
        <v>#N/A</v>
      </c>
      <c r="O1641" s="6" t="e">
        <f>VLOOKUP($B1641,AR_AL,14,0)</f>
        <v>#N/A</v>
      </c>
      <c r="P1641" s="6" t="e">
        <f>VLOOKUP($B1641,AR_AL,15,0)</f>
        <v>#N/A</v>
      </c>
      <c r="Q1641" s="6" t="e">
        <f>VLOOKUP($B1641,AR_AL,16,0)</f>
        <v>#N/A</v>
      </c>
    </row>
    <row r="1642" spans="1:17">
      <c r="A1642" s="2" t="s">
        <v>0</v>
      </c>
      <c r="B1642" s="2" t="s">
        <v>3215</v>
      </c>
      <c r="C1642" s="2" t="s">
        <v>3</v>
      </c>
      <c r="D1642" s="6">
        <f>VLOOKUP($B1642,AR_AL,3,0)</f>
        <v>0</v>
      </c>
      <c r="E1642" s="6">
        <f>VLOOKUP($B1642,AR_AL,4,0)</f>
        <v>0</v>
      </c>
      <c r="F1642" s="6">
        <f>VLOOKUP($B1642,AR_AL,5,0)</f>
        <v>0</v>
      </c>
      <c r="G1642" s="6">
        <f>VLOOKUP($B1642,AR_AL,6,0)</f>
        <v>0</v>
      </c>
      <c r="H1642" s="6">
        <f>VLOOKUP($B1642,AR_AL,7,0)</f>
        <v>0</v>
      </c>
      <c r="I1642" s="6">
        <f>VLOOKUP($B1642,AR_AL,8,0)</f>
        <v>0</v>
      </c>
      <c r="J1642" s="6">
        <f>VLOOKUP($B1642,AR_AL,9,0)</f>
        <v>0</v>
      </c>
      <c r="K1642" s="6">
        <f>VLOOKUP($B1642,AR_AL,10,0)</f>
        <v>0</v>
      </c>
      <c r="L1642" s="6">
        <f>VLOOKUP($B1642,AR_AL,11,0)</f>
        <v>0</v>
      </c>
      <c r="M1642" s="6">
        <f>VLOOKUP($B1642,AR_AL,12,0)</f>
        <v>0</v>
      </c>
      <c r="N1642" s="6">
        <f>VLOOKUP($B1642,AR_AL,13,0)</f>
        <v>0</v>
      </c>
      <c r="O1642" s="6">
        <f>VLOOKUP($B1642,AR_AL,14,0)</f>
        <v>0</v>
      </c>
      <c r="P1642" s="6">
        <f>VLOOKUP($B1642,AR_AL,15,0)</f>
        <v>0</v>
      </c>
      <c r="Q1642" s="6">
        <f>VLOOKUP($B1642,AR_AL,16,0)</f>
        <v>0</v>
      </c>
    </row>
    <row r="1643" spans="1:17">
      <c r="A1643" s="2" t="s">
        <v>0</v>
      </c>
      <c r="B1643" s="2" t="s">
        <v>3217</v>
      </c>
      <c r="C1643" s="2" t="s">
        <v>3</v>
      </c>
      <c r="D1643" s="6">
        <f>VLOOKUP($B1643,AR_AL,3,0)</f>
        <v>0</v>
      </c>
      <c r="E1643" s="6">
        <f>VLOOKUP($B1643,AR_AL,4,0)</f>
        <v>0</v>
      </c>
      <c r="F1643" s="6">
        <f>VLOOKUP($B1643,AR_AL,5,0)</f>
        <v>0</v>
      </c>
      <c r="G1643" s="6">
        <f>VLOOKUP($B1643,AR_AL,6,0)</f>
        <v>0</v>
      </c>
      <c r="H1643" s="6">
        <f>VLOOKUP($B1643,AR_AL,7,0)</f>
        <v>0</v>
      </c>
      <c r="I1643" s="6">
        <f>VLOOKUP($B1643,AR_AL,8,0)</f>
        <v>0</v>
      </c>
      <c r="J1643" s="6">
        <f>VLOOKUP($B1643,AR_AL,9,0)</f>
        <v>0</v>
      </c>
      <c r="K1643" s="6">
        <f>VLOOKUP($B1643,AR_AL,10,0)</f>
        <v>0</v>
      </c>
      <c r="L1643" s="6">
        <f>VLOOKUP($B1643,AR_AL,11,0)</f>
        <v>0</v>
      </c>
      <c r="M1643" s="6">
        <f>VLOOKUP($B1643,AR_AL,12,0)</f>
        <v>0</v>
      </c>
      <c r="N1643" s="6">
        <f>VLOOKUP($B1643,AR_AL,13,0)</f>
        <v>0</v>
      </c>
      <c r="O1643" s="6">
        <f>VLOOKUP($B1643,AR_AL,14,0)</f>
        <v>0</v>
      </c>
      <c r="P1643" s="6">
        <f>VLOOKUP($B1643,AR_AL,15,0)</f>
        <v>0</v>
      </c>
      <c r="Q1643" s="6">
        <f>VLOOKUP($B1643,AR_AL,16,0)</f>
        <v>0</v>
      </c>
    </row>
    <row r="1644" spans="1:17">
      <c r="A1644" s="2" t="s">
        <v>0</v>
      </c>
      <c r="B1644" s="2" t="s">
        <v>3219</v>
      </c>
      <c r="C1644" s="2" t="s">
        <v>3</v>
      </c>
      <c r="D1644" s="6">
        <f>VLOOKUP($B1644,AR_AL,3,0)</f>
        <v>0</v>
      </c>
      <c r="E1644" s="6">
        <f>VLOOKUP($B1644,AR_AL,4,0)</f>
        <v>0</v>
      </c>
      <c r="F1644" s="6">
        <f>VLOOKUP($B1644,AR_AL,5,0)</f>
        <v>0</v>
      </c>
      <c r="G1644" s="6">
        <f>VLOOKUP($B1644,AR_AL,6,0)</f>
        <v>0</v>
      </c>
      <c r="H1644" s="6">
        <f>VLOOKUP($B1644,AR_AL,7,0)</f>
        <v>0</v>
      </c>
      <c r="I1644" s="6">
        <f>VLOOKUP($B1644,AR_AL,8,0)</f>
        <v>0</v>
      </c>
      <c r="J1644" s="6">
        <f>VLOOKUP($B1644,AR_AL,9,0)</f>
        <v>0</v>
      </c>
      <c r="K1644" s="6">
        <f>VLOOKUP($B1644,AR_AL,10,0)</f>
        <v>0</v>
      </c>
      <c r="L1644" s="6">
        <f>VLOOKUP($B1644,AR_AL,11,0)</f>
        <v>0</v>
      </c>
      <c r="M1644" s="6">
        <f>VLOOKUP($B1644,AR_AL,12,0)</f>
        <v>0</v>
      </c>
      <c r="N1644" s="6">
        <f>VLOOKUP($B1644,AR_AL,13,0)</f>
        <v>0</v>
      </c>
      <c r="O1644" s="6">
        <f>VLOOKUP($B1644,AR_AL,14,0)</f>
        <v>0</v>
      </c>
      <c r="P1644" s="6">
        <f>VLOOKUP($B1644,AR_AL,15,0)</f>
        <v>0</v>
      </c>
      <c r="Q1644" s="6">
        <f>VLOOKUP($B1644,AR_AL,16,0)</f>
        <v>0</v>
      </c>
    </row>
    <row r="1645" spans="1:17">
      <c r="A1645" s="2" t="s">
        <v>0</v>
      </c>
      <c r="B1645" s="2" t="s">
        <v>3221</v>
      </c>
      <c r="C1645" s="2" t="s">
        <v>3</v>
      </c>
      <c r="D1645" s="6">
        <f>VLOOKUP($B1645,AR_AL,3,0)</f>
        <v>0</v>
      </c>
      <c r="E1645" s="6">
        <f>VLOOKUP($B1645,AR_AL,4,0)</f>
        <v>0</v>
      </c>
      <c r="F1645" s="6">
        <f>VLOOKUP($B1645,AR_AL,5,0)</f>
        <v>0</v>
      </c>
      <c r="G1645" s="6">
        <f>VLOOKUP($B1645,AR_AL,6,0)</f>
        <v>0</v>
      </c>
      <c r="H1645" s="6">
        <f>VLOOKUP($B1645,AR_AL,7,0)</f>
        <v>0</v>
      </c>
      <c r="I1645" s="6">
        <f>VLOOKUP($B1645,AR_AL,8,0)</f>
        <v>0</v>
      </c>
      <c r="J1645" s="6">
        <f>VLOOKUP($B1645,AR_AL,9,0)</f>
        <v>0</v>
      </c>
      <c r="K1645" s="6">
        <f>VLOOKUP($B1645,AR_AL,10,0)</f>
        <v>0</v>
      </c>
      <c r="L1645" s="6">
        <f>VLOOKUP($B1645,AR_AL,11,0)</f>
        <v>0</v>
      </c>
      <c r="M1645" s="6">
        <f>VLOOKUP($B1645,AR_AL,12,0)</f>
        <v>0</v>
      </c>
      <c r="N1645" s="6">
        <f>VLOOKUP($B1645,AR_AL,13,0)</f>
        <v>0</v>
      </c>
      <c r="O1645" s="6">
        <f>VLOOKUP($B1645,AR_AL,14,0)</f>
        <v>0</v>
      </c>
      <c r="P1645" s="6">
        <f>VLOOKUP($B1645,AR_AL,15,0)</f>
        <v>0</v>
      </c>
      <c r="Q1645" s="6">
        <f>VLOOKUP($B1645,AR_AL,16,0)</f>
        <v>0</v>
      </c>
    </row>
    <row r="1646" spans="1:17">
      <c r="A1646" s="2" t="s">
        <v>0</v>
      </c>
      <c r="B1646" s="2" t="s">
        <v>3223</v>
      </c>
      <c r="C1646" s="2" t="s">
        <v>3</v>
      </c>
      <c r="D1646" s="6">
        <f>VLOOKUP($B1646,AR_AL,3,0)</f>
        <v>0</v>
      </c>
      <c r="E1646" s="6">
        <f>VLOOKUP($B1646,AR_AL,4,0)</f>
        <v>0</v>
      </c>
      <c r="F1646" s="6">
        <f>VLOOKUP($B1646,AR_AL,5,0)</f>
        <v>0</v>
      </c>
      <c r="G1646" s="6">
        <f>VLOOKUP($B1646,AR_AL,6,0)</f>
        <v>0</v>
      </c>
      <c r="H1646" s="6">
        <f>VLOOKUP($B1646,AR_AL,7,0)</f>
        <v>0</v>
      </c>
      <c r="I1646" s="6">
        <f>VLOOKUP($B1646,AR_AL,8,0)</f>
        <v>0</v>
      </c>
      <c r="J1646" s="6">
        <f>VLOOKUP($B1646,AR_AL,9,0)</f>
        <v>0</v>
      </c>
      <c r="K1646" s="6">
        <f>VLOOKUP($B1646,AR_AL,10,0)</f>
        <v>0</v>
      </c>
      <c r="L1646" s="6">
        <f>VLOOKUP($B1646,AR_AL,11,0)</f>
        <v>0</v>
      </c>
      <c r="M1646" s="6">
        <f>VLOOKUP($B1646,AR_AL,12,0)</f>
        <v>0</v>
      </c>
      <c r="N1646" s="6">
        <f>VLOOKUP($B1646,AR_AL,13,0)</f>
        <v>0</v>
      </c>
      <c r="O1646" s="6">
        <f>VLOOKUP($B1646,AR_AL,14,0)</f>
        <v>0</v>
      </c>
      <c r="P1646" s="6">
        <f>VLOOKUP($B1646,AR_AL,15,0)</f>
        <v>0</v>
      </c>
      <c r="Q1646" s="6">
        <f>VLOOKUP($B1646,AR_AL,16,0)</f>
        <v>0</v>
      </c>
    </row>
    <row r="1647" spans="1:17">
      <c r="A1647" s="2" t="s">
        <v>0</v>
      </c>
      <c r="B1647" s="2" t="s">
        <v>3225</v>
      </c>
      <c r="C1647" s="2" t="s">
        <v>3</v>
      </c>
      <c r="D1647" s="6">
        <f>VLOOKUP($B1647,AR_AL,3,0)</f>
        <v>0</v>
      </c>
      <c r="E1647" s="6">
        <f>VLOOKUP($B1647,AR_AL,4,0)</f>
        <v>0</v>
      </c>
      <c r="F1647" s="6">
        <f>VLOOKUP($B1647,AR_AL,5,0)</f>
        <v>0</v>
      </c>
      <c r="G1647" s="6">
        <f>VLOOKUP($B1647,AR_AL,6,0)</f>
        <v>0</v>
      </c>
      <c r="H1647" s="6">
        <f>VLOOKUP($B1647,AR_AL,7,0)</f>
        <v>0</v>
      </c>
      <c r="I1647" s="6">
        <f>VLOOKUP($B1647,AR_AL,8,0)</f>
        <v>0</v>
      </c>
      <c r="J1647" s="6">
        <f>VLOOKUP($B1647,AR_AL,9,0)</f>
        <v>0</v>
      </c>
      <c r="K1647" s="6">
        <f>VLOOKUP($B1647,AR_AL,10,0)</f>
        <v>0</v>
      </c>
      <c r="L1647" s="6">
        <f>VLOOKUP($B1647,AR_AL,11,0)</f>
        <v>0</v>
      </c>
      <c r="M1647" s="6">
        <f>VLOOKUP($B1647,AR_AL,12,0)</f>
        <v>0</v>
      </c>
      <c r="N1647" s="6">
        <f>VLOOKUP($B1647,AR_AL,13,0)</f>
        <v>0</v>
      </c>
      <c r="O1647" s="6">
        <f>VLOOKUP($B1647,AR_AL,14,0)</f>
        <v>0</v>
      </c>
      <c r="P1647" s="6">
        <f>VLOOKUP($B1647,AR_AL,15,0)</f>
        <v>0</v>
      </c>
      <c r="Q1647" s="6">
        <f>VLOOKUP($B1647,AR_AL,16,0)</f>
        <v>0</v>
      </c>
    </row>
    <row r="1648" spans="1:17">
      <c r="A1648" s="2" t="s">
        <v>0</v>
      </c>
      <c r="B1648" s="2" t="s">
        <v>3227</v>
      </c>
      <c r="C1648" s="2" t="s">
        <v>3</v>
      </c>
      <c r="D1648" s="6">
        <f>VLOOKUP($B1648,AR_AL,3,0)</f>
        <v>0</v>
      </c>
      <c r="E1648" s="6">
        <f>VLOOKUP($B1648,AR_AL,4,0)</f>
        <v>0</v>
      </c>
      <c r="F1648" s="6">
        <f>VLOOKUP($B1648,AR_AL,5,0)</f>
        <v>0</v>
      </c>
      <c r="G1648" s="6">
        <f>VLOOKUP($B1648,AR_AL,6,0)</f>
        <v>0</v>
      </c>
      <c r="H1648" s="6">
        <f>VLOOKUP($B1648,AR_AL,7,0)</f>
        <v>0</v>
      </c>
      <c r="I1648" s="6">
        <f>VLOOKUP($B1648,AR_AL,8,0)</f>
        <v>0</v>
      </c>
      <c r="J1648" s="6">
        <f>VLOOKUP($B1648,AR_AL,9,0)</f>
        <v>0</v>
      </c>
      <c r="K1648" s="6">
        <f>VLOOKUP($B1648,AR_AL,10,0)</f>
        <v>0</v>
      </c>
      <c r="L1648" s="6">
        <f>VLOOKUP($B1648,AR_AL,11,0)</f>
        <v>0</v>
      </c>
      <c r="M1648" s="6">
        <f>VLOOKUP($B1648,AR_AL,12,0)</f>
        <v>0</v>
      </c>
      <c r="N1648" s="6">
        <f>VLOOKUP($B1648,AR_AL,13,0)</f>
        <v>0</v>
      </c>
      <c r="O1648" s="6">
        <f>VLOOKUP($B1648,AR_AL,14,0)</f>
        <v>0</v>
      </c>
      <c r="P1648" s="6">
        <f>VLOOKUP($B1648,AR_AL,15,0)</f>
        <v>0</v>
      </c>
      <c r="Q1648" s="6">
        <f>VLOOKUP($B1648,AR_AL,16,0)</f>
        <v>0</v>
      </c>
    </row>
    <row r="1649" spans="1:17">
      <c r="A1649" s="2" t="s">
        <v>0</v>
      </c>
      <c r="B1649" s="2" t="s">
        <v>3229</v>
      </c>
      <c r="C1649" s="2" t="s">
        <v>3</v>
      </c>
      <c r="D1649" s="6">
        <f>VLOOKUP($B1649,AR_AL,3,0)</f>
        <v>0</v>
      </c>
      <c r="E1649" s="6">
        <f>VLOOKUP($B1649,AR_AL,4,0)</f>
        <v>0</v>
      </c>
      <c r="F1649" s="6">
        <f>VLOOKUP($B1649,AR_AL,5,0)</f>
        <v>0</v>
      </c>
      <c r="G1649" s="6">
        <f>VLOOKUP($B1649,AR_AL,6,0)</f>
        <v>0</v>
      </c>
      <c r="H1649" s="6">
        <f>VLOOKUP($B1649,AR_AL,7,0)</f>
        <v>0</v>
      </c>
      <c r="I1649" s="6">
        <f>VLOOKUP($B1649,AR_AL,8,0)</f>
        <v>0</v>
      </c>
      <c r="J1649" s="6">
        <f>VLOOKUP($B1649,AR_AL,9,0)</f>
        <v>0</v>
      </c>
      <c r="K1649" s="6">
        <f>VLOOKUP($B1649,AR_AL,10,0)</f>
        <v>0</v>
      </c>
      <c r="L1649" s="6">
        <f>VLOOKUP($B1649,AR_AL,11,0)</f>
        <v>0</v>
      </c>
      <c r="M1649" s="6">
        <f>VLOOKUP($B1649,AR_AL,12,0)</f>
        <v>0</v>
      </c>
      <c r="N1649" s="6">
        <f>VLOOKUP($B1649,AR_AL,13,0)</f>
        <v>0</v>
      </c>
      <c r="O1649" s="6">
        <f>VLOOKUP($B1649,AR_AL,14,0)</f>
        <v>0</v>
      </c>
      <c r="P1649" s="6">
        <f>VLOOKUP($B1649,AR_AL,15,0)</f>
        <v>0</v>
      </c>
      <c r="Q1649" s="6">
        <f>VLOOKUP($B1649,AR_AL,16,0)</f>
        <v>0</v>
      </c>
    </row>
    <row r="1650" spans="1:17">
      <c r="A1650" s="2" t="s">
        <v>0</v>
      </c>
      <c r="B1650" s="2" t="s">
        <v>3231</v>
      </c>
      <c r="C1650" s="2" t="s">
        <v>3</v>
      </c>
      <c r="D1650" s="6">
        <f>VLOOKUP($B1650,AR_AL,3,0)</f>
        <v>0</v>
      </c>
      <c r="E1650" s="6">
        <f>VLOOKUP($B1650,AR_AL,4,0)</f>
        <v>0</v>
      </c>
      <c r="F1650" s="6">
        <f>VLOOKUP($B1650,AR_AL,5,0)</f>
        <v>0</v>
      </c>
      <c r="G1650" s="6">
        <f>VLOOKUP($B1650,AR_AL,6,0)</f>
        <v>0</v>
      </c>
      <c r="H1650" s="6">
        <f>VLOOKUP($B1650,AR_AL,7,0)</f>
        <v>0</v>
      </c>
      <c r="I1650" s="6">
        <f>VLOOKUP($B1650,AR_AL,8,0)</f>
        <v>0</v>
      </c>
      <c r="J1650" s="6">
        <f>VLOOKUP($B1650,AR_AL,9,0)</f>
        <v>0</v>
      </c>
      <c r="K1650" s="6">
        <f>VLOOKUP($B1650,AR_AL,10,0)</f>
        <v>0</v>
      </c>
      <c r="L1650" s="6">
        <f>VLOOKUP($B1650,AR_AL,11,0)</f>
        <v>0</v>
      </c>
      <c r="M1650" s="6">
        <f>VLOOKUP($B1650,AR_AL,12,0)</f>
        <v>0</v>
      </c>
      <c r="N1650" s="6">
        <f>VLOOKUP($B1650,AR_AL,13,0)</f>
        <v>0</v>
      </c>
      <c r="O1650" s="6">
        <f>VLOOKUP($B1650,AR_AL,14,0)</f>
        <v>0</v>
      </c>
      <c r="P1650" s="6">
        <f>VLOOKUP($B1650,AR_AL,15,0)</f>
        <v>0</v>
      </c>
      <c r="Q1650" s="6">
        <f>VLOOKUP($B1650,AR_AL,16,0)</f>
        <v>0</v>
      </c>
    </row>
    <row r="1651" spans="1:17">
      <c r="A1651" s="2" t="s">
        <v>0</v>
      </c>
      <c r="B1651" s="2" t="s">
        <v>3233</v>
      </c>
      <c r="C1651" s="2" t="s">
        <v>3</v>
      </c>
      <c r="D1651" s="6">
        <f>VLOOKUP($B1651,AR_AL,3,0)</f>
        <v>0</v>
      </c>
      <c r="E1651" s="6">
        <f>VLOOKUP($B1651,AR_AL,4,0)</f>
        <v>0</v>
      </c>
      <c r="F1651" s="6">
        <f>VLOOKUP($B1651,AR_AL,5,0)</f>
        <v>0</v>
      </c>
      <c r="G1651" s="6">
        <f>VLOOKUP($B1651,AR_AL,6,0)</f>
        <v>0</v>
      </c>
      <c r="H1651" s="6">
        <f>VLOOKUP($B1651,AR_AL,7,0)</f>
        <v>0</v>
      </c>
      <c r="I1651" s="6">
        <f>VLOOKUP($B1651,AR_AL,8,0)</f>
        <v>0</v>
      </c>
      <c r="J1651" s="6">
        <f>VLOOKUP($B1651,AR_AL,9,0)</f>
        <v>0</v>
      </c>
      <c r="K1651" s="6">
        <f>VLOOKUP($B1651,AR_AL,10,0)</f>
        <v>0</v>
      </c>
      <c r="L1651" s="6">
        <f>VLOOKUP($B1651,AR_AL,11,0)</f>
        <v>0</v>
      </c>
      <c r="M1651" s="6">
        <f>VLOOKUP($B1651,AR_AL,12,0)</f>
        <v>0</v>
      </c>
      <c r="N1651" s="6">
        <f>VLOOKUP($B1651,AR_AL,13,0)</f>
        <v>0</v>
      </c>
      <c r="O1651" s="6">
        <f>VLOOKUP($B1651,AR_AL,14,0)</f>
        <v>0</v>
      </c>
      <c r="P1651" s="6">
        <f>VLOOKUP($B1651,AR_AL,15,0)</f>
        <v>0</v>
      </c>
      <c r="Q1651" s="6">
        <f>VLOOKUP($B1651,AR_AL,16,0)</f>
        <v>0</v>
      </c>
    </row>
    <row r="1652" spans="1:17">
      <c r="A1652" s="2" t="s">
        <v>0</v>
      </c>
      <c r="B1652" s="2" t="s">
        <v>3235</v>
      </c>
      <c r="C1652" s="2" t="s">
        <v>3</v>
      </c>
      <c r="D1652" s="6">
        <f>VLOOKUP($B1652,AR_AL,3,0)</f>
        <v>0</v>
      </c>
      <c r="E1652" s="6">
        <f>VLOOKUP($B1652,AR_AL,4,0)</f>
        <v>0</v>
      </c>
      <c r="F1652" s="6">
        <f>VLOOKUP($B1652,AR_AL,5,0)</f>
        <v>0</v>
      </c>
      <c r="G1652" s="6">
        <f>VLOOKUP($B1652,AR_AL,6,0)</f>
        <v>0</v>
      </c>
      <c r="H1652" s="6">
        <f>VLOOKUP($B1652,AR_AL,7,0)</f>
        <v>0</v>
      </c>
      <c r="I1652" s="6">
        <f>VLOOKUP($B1652,AR_AL,8,0)</f>
        <v>0</v>
      </c>
      <c r="J1652" s="6">
        <f>VLOOKUP($B1652,AR_AL,9,0)</f>
        <v>0</v>
      </c>
      <c r="K1652" s="6">
        <f>VLOOKUP($B1652,AR_AL,10,0)</f>
        <v>0</v>
      </c>
      <c r="L1652" s="6">
        <f>VLOOKUP($B1652,AR_AL,11,0)</f>
        <v>0</v>
      </c>
      <c r="M1652" s="6">
        <f>VLOOKUP($B1652,AR_AL,12,0)</f>
        <v>0</v>
      </c>
      <c r="N1652" s="6">
        <f>VLOOKUP($B1652,AR_AL,13,0)</f>
        <v>0</v>
      </c>
      <c r="O1652" s="6">
        <f>VLOOKUP($B1652,AR_AL,14,0)</f>
        <v>0</v>
      </c>
      <c r="P1652" s="6">
        <f>VLOOKUP($B1652,AR_AL,15,0)</f>
        <v>0</v>
      </c>
      <c r="Q1652" s="6">
        <f>VLOOKUP($B1652,AR_AL,16,0)</f>
        <v>0</v>
      </c>
    </row>
    <row r="1653" spans="1:17">
      <c r="A1653" s="2" t="s">
        <v>0</v>
      </c>
      <c r="B1653" s="2" t="s">
        <v>3237</v>
      </c>
      <c r="C1653" s="2" t="s">
        <v>3</v>
      </c>
      <c r="D1653" s="6" t="e">
        <f>VLOOKUP($B1653,AR_AL,3,0)</f>
        <v>#N/A</v>
      </c>
      <c r="E1653" s="6" t="e">
        <f>VLOOKUP($B1653,AR_AL,4,0)</f>
        <v>#N/A</v>
      </c>
      <c r="F1653" s="6" t="e">
        <f>VLOOKUP($B1653,AR_AL,5,0)</f>
        <v>#N/A</v>
      </c>
      <c r="G1653" s="6" t="e">
        <f>VLOOKUP($B1653,AR_AL,6,0)</f>
        <v>#N/A</v>
      </c>
      <c r="H1653" s="6" t="e">
        <f>VLOOKUP($B1653,AR_AL,7,0)</f>
        <v>#N/A</v>
      </c>
      <c r="I1653" s="6" t="e">
        <f>VLOOKUP($B1653,AR_AL,8,0)</f>
        <v>#N/A</v>
      </c>
      <c r="J1653" s="6" t="e">
        <f>VLOOKUP($B1653,AR_AL,9,0)</f>
        <v>#N/A</v>
      </c>
      <c r="K1653" s="6" t="e">
        <f>VLOOKUP($B1653,AR_AL,10,0)</f>
        <v>#N/A</v>
      </c>
      <c r="L1653" s="6" t="e">
        <f>VLOOKUP($B1653,AR_AL,11,0)</f>
        <v>#N/A</v>
      </c>
      <c r="M1653" s="6" t="e">
        <f>VLOOKUP($B1653,AR_AL,12,0)</f>
        <v>#N/A</v>
      </c>
      <c r="N1653" s="6" t="e">
        <f>VLOOKUP($B1653,AR_AL,13,0)</f>
        <v>#N/A</v>
      </c>
      <c r="O1653" s="6" t="e">
        <f>VLOOKUP($B1653,AR_AL,14,0)</f>
        <v>#N/A</v>
      </c>
      <c r="P1653" s="6" t="e">
        <f>VLOOKUP($B1653,AR_AL,15,0)</f>
        <v>#N/A</v>
      </c>
      <c r="Q1653" s="6" t="e">
        <f>VLOOKUP($B1653,AR_AL,16,0)</f>
        <v>#N/A</v>
      </c>
    </row>
    <row r="1654" spans="1:17">
      <c r="A1654" s="2" t="s">
        <v>0</v>
      </c>
      <c r="B1654" s="2" t="s">
        <v>3238</v>
      </c>
      <c r="C1654" s="2" t="s">
        <v>3</v>
      </c>
      <c r="D1654" s="6">
        <f>VLOOKUP($B1654,AR_AL,3,0)</f>
        <v>0</v>
      </c>
      <c r="E1654" s="6">
        <f>VLOOKUP($B1654,AR_AL,4,0)</f>
        <v>0</v>
      </c>
      <c r="F1654" s="6">
        <f>VLOOKUP($B1654,AR_AL,5,0)</f>
        <v>0</v>
      </c>
      <c r="G1654" s="6">
        <f>VLOOKUP($B1654,AR_AL,6,0)</f>
        <v>0</v>
      </c>
      <c r="H1654" s="6">
        <f>VLOOKUP($B1654,AR_AL,7,0)</f>
        <v>0</v>
      </c>
      <c r="I1654" s="6">
        <f>VLOOKUP($B1654,AR_AL,8,0)</f>
        <v>0</v>
      </c>
      <c r="J1654" s="6">
        <f>VLOOKUP($B1654,AR_AL,9,0)</f>
        <v>0</v>
      </c>
      <c r="K1654" s="6">
        <f>VLOOKUP($B1654,AR_AL,10,0)</f>
        <v>0</v>
      </c>
      <c r="L1654" s="6">
        <f>VLOOKUP($B1654,AR_AL,11,0)</f>
        <v>0</v>
      </c>
      <c r="M1654" s="6">
        <f>VLOOKUP($B1654,AR_AL,12,0)</f>
        <v>0</v>
      </c>
      <c r="N1654" s="6">
        <f>VLOOKUP($B1654,AR_AL,13,0)</f>
        <v>0</v>
      </c>
      <c r="O1654" s="6">
        <f>VLOOKUP($B1654,AR_AL,14,0)</f>
        <v>0</v>
      </c>
      <c r="P1654" s="6">
        <f>VLOOKUP($B1654,AR_AL,15,0)</f>
        <v>0</v>
      </c>
      <c r="Q1654" s="6">
        <f>VLOOKUP($B1654,AR_AL,16,0)</f>
        <v>0</v>
      </c>
    </row>
    <row r="1655" spans="1:17">
      <c r="A1655" s="2" t="s">
        <v>0</v>
      </c>
      <c r="B1655" s="2" t="s">
        <v>3240</v>
      </c>
      <c r="C1655" s="2" t="s">
        <v>3</v>
      </c>
      <c r="D1655" s="6" t="e">
        <f>VLOOKUP($B1655,AR_AL,3,0)</f>
        <v>#N/A</v>
      </c>
      <c r="E1655" s="6" t="e">
        <f>VLOOKUP($B1655,AR_AL,4,0)</f>
        <v>#N/A</v>
      </c>
      <c r="F1655" s="6" t="e">
        <f>VLOOKUP($B1655,AR_AL,5,0)</f>
        <v>#N/A</v>
      </c>
      <c r="G1655" s="6" t="e">
        <f>VLOOKUP($B1655,AR_AL,6,0)</f>
        <v>#N/A</v>
      </c>
      <c r="H1655" s="6" t="e">
        <f>VLOOKUP($B1655,AR_AL,7,0)</f>
        <v>#N/A</v>
      </c>
      <c r="I1655" s="6" t="e">
        <f>VLOOKUP($B1655,AR_AL,8,0)</f>
        <v>#N/A</v>
      </c>
      <c r="J1655" s="6" t="e">
        <f>VLOOKUP($B1655,AR_AL,9,0)</f>
        <v>#N/A</v>
      </c>
      <c r="K1655" s="6" t="e">
        <f>VLOOKUP($B1655,AR_AL,10,0)</f>
        <v>#N/A</v>
      </c>
      <c r="L1655" s="6" t="e">
        <f>VLOOKUP($B1655,AR_AL,11,0)</f>
        <v>#N/A</v>
      </c>
      <c r="M1655" s="6" t="e">
        <f>VLOOKUP($B1655,AR_AL,12,0)</f>
        <v>#N/A</v>
      </c>
      <c r="N1655" s="6" t="e">
        <f>VLOOKUP($B1655,AR_AL,13,0)</f>
        <v>#N/A</v>
      </c>
      <c r="O1655" s="6" t="e">
        <f>VLOOKUP($B1655,AR_AL,14,0)</f>
        <v>#N/A</v>
      </c>
      <c r="P1655" s="6" t="e">
        <f>VLOOKUP($B1655,AR_AL,15,0)</f>
        <v>#N/A</v>
      </c>
      <c r="Q1655" s="6" t="e">
        <f>VLOOKUP($B1655,AR_AL,16,0)</f>
        <v>#N/A</v>
      </c>
    </row>
    <row r="1656" spans="1:17">
      <c r="A1656" s="2" t="s">
        <v>0</v>
      </c>
      <c r="B1656" s="2" t="s">
        <v>3241</v>
      </c>
      <c r="C1656" s="2" t="s">
        <v>3</v>
      </c>
      <c r="D1656" s="6">
        <f>VLOOKUP($B1656,AR_AL,3,0)</f>
        <v>0</v>
      </c>
      <c r="E1656" s="6">
        <f>VLOOKUP($B1656,AR_AL,4,0)</f>
        <v>0</v>
      </c>
      <c r="F1656" s="6">
        <f>VLOOKUP($B1656,AR_AL,5,0)</f>
        <v>0</v>
      </c>
      <c r="G1656" s="6">
        <f>VLOOKUP($B1656,AR_AL,6,0)</f>
        <v>0</v>
      </c>
      <c r="H1656" s="6">
        <f>VLOOKUP($B1656,AR_AL,7,0)</f>
        <v>0</v>
      </c>
      <c r="I1656" s="6">
        <f>VLOOKUP($B1656,AR_AL,8,0)</f>
        <v>0</v>
      </c>
      <c r="J1656" s="6">
        <f>VLOOKUP($B1656,AR_AL,9,0)</f>
        <v>0</v>
      </c>
      <c r="K1656" s="6">
        <f>VLOOKUP($B1656,AR_AL,10,0)</f>
        <v>0</v>
      </c>
      <c r="L1656" s="6">
        <f>VLOOKUP($B1656,AR_AL,11,0)</f>
        <v>0</v>
      </c>
      <c r="M1656" s="6">
        <f>VLOOKUP($B1656,AR_AL,12,0)</f>
        <v>0</v>
      </c>
      <c r="N1656" s="6">
        <f>VLOOKUP($B1656,AR_AL,13,0)</f>
        <v>0</v>
      </c>
      <c r="O1656" s="6">
        <f>VLOOKUP($B1656,AR_AL,14,0)</f>
        <v>0</v>
      </c>
      <c r="P1656" s="6">
        <f>VLOOKUP($B1656,AR_AL,15,0)</f>
        <v>0</v>
      </c>
      <c r="Q1656" s="6">
        <f>VLOOKUP($B1656,AR_AL,16,0)</f>
        <v>0</v>
      </c>
    </row>
    <row r="1657" spans="1:17">
      <c r="A1657" s="2" t="s">
        <v>0</v>
      </c>
      <c r="B1657" s="2" t="s">
        <v>3243</v>
      </c>
      <c r="C1657" s="2" t="s">
        <v>3</v>
      </c>
      <c r="D1657" s="6">
        <f>VLOOKUP($B1657,AR_AL,3,0)</f>
        <v>0</v>
      </c>
      <c r="E1657" s="6">
        <f>VLOOKUP($B1657,AR_AL,4,0)</f>
        <v>0</v>
      </c>
      <c r="F1657" s="6">
        <f>VLOOKUP($B1657,AR_AL,5,0)</f>
        <v>0</v>
      </c>
      <c r="G1657" s="6">
        <f>VLOOKUP($B1657,AR_AL,6,0)</f>
        <v>0</v>
      </c>
      <c r="H1657" s="6">
        <f>VLOOKUP($B1657,AR_AL,7,0)</f>
        <v>0</v>
      </c>
      <c r="I1657" s="6">
        <f>VLOOKUP($B1657,AR_AL,8,0)</f>
        <v>0</v>
      </c>
      <c r="J1657" s="6">
        <f>VLOOKUP($B1657,AR_AL,9,0)</f>
        <v>0</v>
      </c>
      <c r="K1657" s="6">
        <f>VLOOKUP($B1657,AR_AL,10,0)</f>
        <v>0</v>
      </c>
      <c r="L1657" s="6">
        <f>VLOOKUP($B1657,AR_AL,11,0)</f>
        <v>0</v>
      </c>
      <c r="M1657" s="6">
        <f>VLOOKUP($B1657,AR_AL,12,0)</f>
        <v>0</v>
      </c>
      <c r="N1657" s="6">
        <f>VLOOKUP($B1657,AR_AL,13,0)</f>
        <v>0</v>
      </c>
      <c r="O1657" s="6">
        <f>VLOOKUP($B1657,AR_AL,14,0)</f>
        <v>0</v>
      </c>
      <c r="P1657" s="6">
        <f>VLOOKUP($B1657,AR_AL,15,0)</f>
        <v>0</v>
      </c>
      <c r="Q1657" s="6">
        <f>VLOOKUP($B1657,AR_AL,16,0)</f>
        <v>0</v>
      </c>
    </row>
    <row r="1658" spans="1:17">
      <c r="A1658" s="2" t="s">
        <v>0</v>
      </c>
      <c r="B1658" s="2" t="s">
        <v>3245</v>
      </c>
      <c r="C1658" s="2" t="s">
        <v>3</v>
      </c>
      <c r="D1658" s="6" t="e">
        <f>VLOOKUP($B1658,AR_AL,3,0)</f>
        <v>#N/A</v>
      </c>
      <c r="E1658" s="6" t="e">
        <f>VLOOKUP($B1658,AR_AL,4,0)</f>
        <v>#N/A</v>
      </c>
      <c r="F1658" s="6" t="e">
        <f>VLOOKUP($B1658,AR_AL,5,0)</f>
        <v>#N/A</v>
      </c>
      <c r="G1658" s="6" t="e">
        <f>VLOOKUP($B1658,AR_AL,6,0)</f>
        <v>#N/A</v>
      </c>
      <c r="H1658" s="6" t="e">
        <f>VLOOKUP($B1658,AR_AL,7,0)</f>
        <v>#N/A</v>
      </c>
      <c r="I1658" s="6" t="e">
        <f>VLOOKUP($B1658,AR_AL,8,0)</f>
        <v>#N/A</v>
      </c>
      <c r="J1658" s="6" t="e">
        <f>VLOOKUP($B1658,AR_AL,9,0)</f>
        <v>#N/A</v>
      </c>
      <c r="K1658" s="6" t="e">
        <f>VLOOKUP($B1658,AR_AL,10,0)</f>
        <v>#N/A</v>
      </c>
      <c r="L1658" s="6" t="e">
        <f>VLOOKUP($B1658,AR_AL,11,0)</f>
        <v>#N/A</v>
      </c>
      <c r="M1658" s="6" t="e">
        <f>VLOOKUP($B1658,AR_AL,12,0)</f>
        <v>#N/A</v>
      </c>
      <c r="N1658" s="6" t="e">
        <f>VLOOKUP($B1658,AR_AL,13,0)</f>
        <v>#N/A</v>
      </c>
      <c r="O1658" s="6" t="e">
        <f>VLOOKUP($B1658,AR_AL,14,0)</f>
        <v>#N/A</v>
      </c>
      <c r="P1658" s="6" t="e">
        <f>VLOOKUP($B1658,AR_AL,15,0)</f>
        <v>#N/A</v>
      </c>
      <c r="Q1658" s="6" t="e">
        <f>VLOOKUP($B1658,AR_AL,16,0)</f>
        <v>#N/A</v>
      </c>
    </row>
    <row r="1659" spans="1:17">
      <c r="A1659" s="2" t="s">
        <v>0</v>
      </c>
      <c r="B1659" s="2" t="s">
        <v>3246</v>
      </c>
      <c r="C1659" s="2" t="s">
        <v>3</v>
      </c>
      <c r="D1659" s="6" t="e">
        <f>VLOOKUP($B1659,AR_AL,3,0)</f>
        <v>#N/A</v>
      </c>
      <c r="E1659" s="6" t="e">
        <f>VLOOKUP($B1659,AR_AL,4,0)</f>
        <v>#N/A</v>
      </c>
      <c r="F1659" s="6" t="e">
        <f>VLOOKUP($B1659,AR_AL,5,0)</f>
        <v>#N/A</v>
      </c>
      <c r="G1659" s="6" t="e">
        <f>VLOOKUP($B1659,AR_AL,6,0)</f>
        <v>#N/A</v>
      </c>
      <c r="H1659" s="6" t="e">
        <f>VLOOKUP($B1659,AR_AL,7,0)</f>
        <v>#N/A</v>
      </c>
      <c r="I1659" s="6" t="e">
        <f>VLOOKUP($B1659,AR_AL,8,0)</f>
        <v>#N/A</v>
      </c>
      <c r="J1659" s="6" t="e">
        <f>VLOOKUP($B1659,AR_AL,9,0)</f>
        <v>#N/A</v>
      </c>
      <c r="K1659" s="6" t="e">
        <f>VLOOKUP($B1659,AR_AL,10,0)</f>
        <v>#N/A</v>
      </c>
      <c r="L1659" s="6" t="e">
        <f>VLOOKUP($B1659,AR_AL,11,0)</f>
        <v>#N/A</v>
      </c>
      <c r="M1659" s="6" t="e">
        <f>VLOOKUP($B1659,AR_AL,12,0)</f>
        <v>#N/A</v>
      </c>
      <c r="N1659" s="6" t="e">
        <f>VLOOKUP($B1659,AR_AL,13,0)</f>
        <v>#N/A</v>
      </c>
      <c r="O1659" s="6" t="e">
        <f>VLOOKUP($B1659,AR_AL,14,0)</f>
        <v>#N/A</v>
      </c>
      <c r="P1659" s="6" t="e">
        <f>VLOOKUP($B1659,AR_AL,15,0)</f>
        <v>#N/A</v>
      </c>
      <c r="Q1659" s="6" t="e">
        <f>VLOOKUP($B1659,AR_AL,16,0)</f>
        <v>#N/A</v>
      </c>
    </row>
    <row r="1660" spans="1:17">
      <c r="A1660" s="2" t="s">
        <v>0</v>
      </c>
      <c r="B1660" s="2" t="s">
        <v>3247</v>
      </c>
      <c r="C1660" s="2" t="s">
        <v>3</v>
      </c>
      <c r="D1660" s="6">
        <f>VLOOKUP($B1660,AR_AL,3,0)</f>
        <v>0</v>
      </c>
      <c r="E1660" s="6">
        <f>VLOOKUP($B1660,AR_AL,4,0)</f>
        <v>0</v>
      </c>
      <c r="F1660" s="6">
        <f>VLOOKUP($B1660,AR_AL,5,0)</f>
        <v>0</v>
      </c>
      <c r="G1660" s="6">
        <f>VLOOKUP($B1660,AR_AL,6,0)</f>
        <v>0</v>
      </c>
      <c r="H1660" s="6">
        <f>VLOOKUP($B1660,AR_AL,7,0)</f>
        <v>0</v>
      </c>
      <c r="I1660" s="6">
        <f>VLOOKUP($B1660,AR_AL,8,0)</f>
        <v>0</v>
      </c>
      <c r="J1660" s="6">
        <f>VLOOKUP($B1660,AR_AL,9,0)</f>
        <v>0</v>
      </c>
      <c r="K1660" s="6">
        <f>VLOOKUP($B1660,AR_AL,10,0)</f>
        <v>0</v>
      </c>
      <c r="L1660" s="6">
        <f>VLOOKUP($B1660,AR_AL,11,0)</f>
        <v>0</v>
      </c>
      <c r="M1660" s="6">
        <f>VLOOKUP($B1660,AR_AL,12,0)</f>
        <v>0</v>
      </c>
      <c r="N1660" s="6">
        <f>VLOOKUP($B1660,AR_AL,13,0)</f>
        <v>0</v>
      </c>
      <c r="O1660" s="6">
        <f>VLOOKUP($B1660,AR_AL,14,0)</f>
        <v>0</v>
      </c>
      <c r="P1660" s="6">
        <f>VLOOKUP($B1660,AR_AL,15,0)</f>
        <v>0</v>
      </c>
      <c r="Q1660" s="6">
        <f>VLOOKUP($B1660,AR_AL,16,0)</f>
        <v>0</v>
      </c>
    </row>
    <row r="1661" spans="1:17">
      <c r="A1661" s="2" t="s">
        <v>0</v>
      </c>
      <c r="B1661" s="2" t="s">
        <v>3249</v>
      </c>
      <c r="C1661" s="2" t="s">
        <v>3</v>
      </c>
      <c r="D1661" s="6">
        <f>VLOOKUP($B1661,AR_AL,3,0)</f>
        <v>0</v>
      </c>
      <c r="E1661" s="6">
        <f>VLOOKUP($B1661,AR_AL,4,0)</f>
        <v>0</v>
      </c>
      <c r="F1661" s="6">
        <f>VLOOKUP($B1661,AR_AL,5,0)</f>
        <v>0</v>
      </c>
      <c r="G1661" s="6">
        <f>VLOOKUP($B1661,AR_AL,6,0)</f>
        <v>0</v>
      </c>
      <c r="H1661" s="6">
        <f>VLOOKUP($B1661,AR_AL,7,0)</f>
        <v>0</v>
      </c>
      <c r="I1661" s="6">
        <f>VLOOKUP($B1661,AR_AL,8,0)</f>
        <v>0</v>
      </c>
      <c r="J1661" s="6">
        <f>VLOOKUP($B1661,AR_AL,9,0)</f>
        <v>0</v>
      </c>
      <c r="K1661" s="6">
        <f>VLOOKUP($B1661,AR_AL,10,0)</f>
        <v>0</v>
      </c>
      <c r="L1661" s="6">
        <f>VLOOKUP($B1661,AR_AL,11,0)</f>
        <v>0</v>
      </c>
      <c r="M1661" s="6">
        <f>VLOOKUP($B1661,AR_AL,12,0)</f>
        <v>0</v>
      </c>
      <c r="N1661" s="6">
        <f>VLOOKUP($B1661,AR_AL,13,0)</f>
        <v>0</v>
      </c>
      <c r="O1661" s="6">
        <f>VLOOKUP($B1661,AR_AL,14,0)</f>
        <v>0</v>
      </c>
      <c r="P1661" s="6">
        <f>VLOOKUP($B1661,AR_AL,15,0)</f>
        <v>0</v>
      </c>
      <c r="Q1661" s="6">
        <f>VLOOKUP($B1661,AR_AL,16,0)</f>
        <v>0</v>
      </c>
    </row>
    <row r="1662" spans="1:17">
      <c r="A1662" s="2" t="s">
        <v>0</v>
      </c>
      <c r="B1662" s="2" t="s">
        <v>3251</v>
      </c>
      <c r="C1662" s="2" t="s">
        <v>3</v>
      </c>
      <c r="D1662" s="6">
        <f>VLOOKUP($B1662,AR_AL,3,0)</f>
        <v>0</v>
      </c>
      <c r="E1662" s="6">
        <f>VLOOKUP($B1662,AR_AL,4,0)</f>
        <v>0</v>
      </c>
      <c r="F1662" s="6">
        <f>VLOOKUP($B1662,AR_AL,5,0)</f>
        <v>0</v>
      </c>
      <c r="G1662" s="6">
        <f>VLOOKUP($B1662,AR_AL,6,0)</f>
        <v>0</v>
      </c>
      <c r="H1662" s="6">
        <f>VLOOKUP($B1662,AR_AL,7,0)</f>
        <v>0</v>
      </c>
      <c r="I1662" s="6">
        <f>VLOOKUP($B1662,AR_AL,8,0)</f>
        <v>0</v>
      </c>
      <c r="J1662" s="6">
        <f>VLOOKUP($B1662,AR_AL,9,0)</f>
        <v>0</v>
      </c>
      <c r="K1662" s="6">
        <f>VLOOKUP($B1662,AR_AL,10,0)</f>
        <v>0</v>
      </c>
      <c r="L1662" s="6">
        <f>VLOOKUP($B1662,AR_AL,11,0)</f>
        <v>0</v>
      </c>
      <c r="M1662" s="6">
        <f>VLOOKUP($B1662,AR_AL,12,0)</f>
        <v>0</v>
      </c>
      <c r="N1662" s="6">
        <f>VLOOKUP($B1662,AR_AL,13,0)</f>
        <v>0</v>
      </c>
      <c r="O1662" s="6">
        <f>VLOOKUP($B1662,AR_AL,14,0)</f>
        <v>0</v>
      </c>
      <c r="P1662" s="6">
        <f>VLOOKUP($B1662,AR_AL,15,0)</f>
        <v>0</v>
      </c>
      <c r="Q1662" s="6">
        <f>VLOOKUP($B1662,AR_AL,16,0)</f>
        <v>0</v>
      </c>
    </row>
    <row r="1663" spans="1:17">
      <c r="A1663" s="2" t="s">
        <v>0</v>
      </c>
      <c r="B1663" s="2" t="s">
        <v>3253</v>
      </c>
      <c r="C1663" s="2" t="s">
        <v>3</v>
      </c>
      <c r="D1663" s="6">
        <f>VLOOKUP($B1663,AR_AL,3,0)</f>
        <v>0</v>
      </c>
      <c r="E1663" s="6">
        <f>VLOOKUP($B1663,AR_AL,4,0)</f>
        <v>0</v>
      </c>
      <c r="F1663" s="6">
        <f>VLOOKUP($B1663,AR_AL,5,0)</f>
        <v>0</v>
      </c>
      <c r="G1663" s="6">
        <f>VLOOKUP($B1663,AR_AL,6,0)</f>
        <v>0</v>
      </c>
      <c r="H1663" s="6">
        <f>VLOOKUP($B1663,AR_AL,7,0)</f>
        <v>0</v>
      </c>
      <c r="I1663" s="6">
        <f>VLOOKUP($B1663,AR_AL,8,0)</f>
        <v>0</v>
      </c>
      <c r="J1663" s="6">
        <f>VLOOKUP($B1663,AR_AL,9,0)</f>
        <v>0</v>
      </c>
      <c r="K1663" s="6">
        <f>VLOOKUP($B1663,AR_AL,10,0)</f>
        <v>0</v>
      </c>
      <c r="L1663" s="6">
        <f>VLOOKUP($B1663,AR_AL,11,0)</f>
        <v>0</v>
      </c>
      <c r="M1663" s="6">
        <f>VLOOKUP($B1663,AR_AL,12,0)</f>
        <v>0</v>
      </c>
      <c r="N1663" s="6">
        <f>VLOOKUP($B1663,AR_AL,13,0)</f>
        <v>0</v>
      </c>
      <c r="O1663" s="6">
        <f>VLOOKUP($B1663,AR_AL,14,0)</f>
        <v>0</v>
      </c>
      <c r="P1663" s="6">
        <f>VLOOKUP($B1663,AR_AL,15,0)</f>
        <v>0</v>
      </c>
      <c r="Q1663" s="6">
        <f>VLOOKUP($B1663,AR_AL,16,0)</f>
        <v>0</v>
      </c>
    </row>
    <row r="1664" spans="1:17">
      <c r="A1664" s="2" t="s">
        <v>0</v>
      </c>
      <c r="B1664" s="2" t="s">
        <v>3255</v>
      </c>
      <c r="C1664" s="2" t="s">
        <v>3</v>
      </c>
      <c r="D1664" s="6">
        <f>VLOOKUP($B1664,AR_AL,3,0)</f>
        <v>0</v>
      </c>
      <c r="E1664" s="6">
        <f>VLOOKUP($B1664,AR_AL,4,0)</f>
        <v>0</v>
      </c>
      <c r="F1664" s="6">
        <f>VLOOKUP($B1664,AR_AL,5,0)</f>
        <v>0</v>
      </c>
      <c r="G1664" s="6">
        <f>VLOOKUP($B1664,AR_AL,6,0)</f>
        <v>0</v>
      </c>
      <c r="H1664" s="6">
        <f>VLOOKUP($B1664,AR_AL,7,0)</f>
        <v>0</v>
      </c>
      <c r="I1664" s="6">
        <f>VLOOKUP($B1664,AR_AL,8,0)</f>
        <v>0</v>
      </c>
      <c r="J1664" s="6">
        <f>VLOOKUP($B1664,AR_AL,9,0)</f>
        <v>0</v>
      </c>
      <c r="K1664" s="6">
        <f>VLOOKUP($B1664,AR_AL,10,0)</f>
        <v>0</v>
      </c>
      <c r="L1664" s="6">
        <f>VLOOKUP($B1664,AR_AL,11,0)</f>
        <v>0</v>
      </c>
      <c r="M1664" s="6">
        <f>VLOOKUP($B1664,AR_AL,12,0)</f>
        <v>0</v>
      </c>
      <c r="N1664" s="6">
        <f>VLOOKUP($B1664,AR_AL,13,0)</f>
        <v>0</v>
      </c>
      <c r="O1664" s="6">
        <f>VLOOKUP($B1664,AR_AL,14,0)</f>
        <v>0</v>
      </c>
      <c r="P1664" s="6">
        <f>VLOOKUP($B1664,AR_AL,15,0)</f>
        <v>0</v>
      </c>
      <c r="Q1664" s="6">
        <f>VLOOKUP($B1664,AR_AL,16,0)</f>
        <v>0</v>
      </c>
    </row>
    <row r="1665" spans="1:17">
      <c r="A1665" s="2" t="s">
        <v>0</v>
      </c>
      <c r="B1665" s="2" t="s">
        <v>3257</v>
      </c>
      <c r="C1665" s="2" t="s">
        <v>3</v>
      </c>
      <c r="D1665" s="6">
        <f>VLOOKUP($B1665,AR_AL,3,0)</f>
        <v>0</v>
      </c>
      <c r="E1665" s="6">
        <f>VLOOKUP($B1665,AR_AL,4,0)</f>
        <v>0</v>
      </c>
      <c r="F1665" s="6">
        <f>VLOOKUP($B1665,AR_AL,5,0)</f>
        <v>0</v>
      </c>
      <c r="G1665" s="6">
        <f>VLOOKUP($B1665,AR_AL,6,0)</f>
        <v>0</v>
      </c>
      <c r="H1665" s="6">
        <f>VLOOKUP($B1665,AR_AL,7,0)</f>
        <v>0</v>
      </c>
      <c r="I1665" s="6">
        <f>VLOOKUP($B1665,AR_AL,8,0)</f>
        <v>0</v>
      </c>
      <c r="J1665" s="6">
        <f>VLOOKUP($B1665,AR_AL,9,0)</f>
        <v>0</v>
      </c>
      <c r="K1665" s="6">
        <f>VLOOKUP($B1665,AR_AL,10,0)</f>
        <v>0</v>
      </c>
      <c r="L1665" s="6">
        <f>VLOOKUP($B1665,AR_AL,11,0)</f>
        <v>0</v>
      </c>
      <c r="M1665" s="6">
        <f>VLOOKUP($B1665,AR_AL,12,0)</f>
        <v>0</v>
      </c>
      <c r="N1665" s="6">
        <f>VLOOKUP($B1665,AR_AL,13,0)</f>
        <v>0</v>
      </c>
      <c r="O1665" s="6">
        <f>VLOOKUP($B1665,AR_AL,14,0)</f>
        <v>0</v>
      </c>
      <c r="P1665" s="6">
        <f>VLOOKUP($B1665,AR_AL,15,0)</f>
        <v>0</v>
      </c>
      <c r="Q1665" s="6">
        <f>VLOOKUP($B1665,AR_AL,16,0)</f>
        <v>0</v>
      </c>
    </row>
    <row r="1666" spans="1:17">
      <c r="A1666" s="2" t="s">
        <v>0</v>
      </c>
      <c r="B1666" s="2" t="s">
        <v>3259</v>
      </c>
      <c r="C1666" s="2" t="s">
        <v>3</v>
      </c>
      <c r="D1666" s="6">
        <f>VLOOKUP($B1666,AR_AL,3,0)</f>
        <v>0</v>
      </c>
      <c r="E1666" s="6">
        <f>VLOOKUP($B1666,AR_AL,4,0)</f>
        <v>0</v>
      </c>
      <c r="F1666" s="6">
        <f>VLOOKUP($B1666,AR_AL,5,0)</f>
        <v>0</v>
      </c>
      <c r="G1666" s="6">
        <f>VLOOKUP($B1666,AR_AL,6,0)</f>
        <v>0</v>
      </c>
      <c r="H1666" s="6">
        <f>VLOOKUP($B1666,AR_AL,7,0)</f>
        <v>0</v>
      </c>
      <c r="I1666" s="6">
        <f>VLOOKUP($B1666,AR_AL,8,0)</f>
        <v>0</v>
      </c>
      <c r="J1666" s="6">
        <f>VLOOKUP($B1666,AR_AL,9,0)</f>
        <v>0</v>
      </c>
      <c r="K1666" s="6">
        <f>VLOOKUP($B1666,AR_AL,10,0)</f>
        <v>0</v>
      </c>
      <c r="L1666" s="6">
        <f>VLOOKUP($B1666,AR_AL,11,0)</f>
        <v>0</v>
      </c>
      <c r="M1666" s="6">
        <f>VLOOKUP($B1666,AR_AL,12,0)</f>
        <v>0</v>
      </c>
      <c r="N1666" s="6">
        <f>VLOOKUP($B1666,AR_AL,13,0)</f>
        <v>0</v>
      </c>
      <c r="O1666" s="6">
        <f>VLOOKUP($B1666,AR_AL,14,0)</f>
        <v>0</v>
      </c>
      <c r="P1666" s="6">
        <f>VLOOKUP($B1666,AR_AL,15,0)</f>
        <v>0</v>
      </c>
      <c r="Q1666" s="6">
        <f>VLOOKUP($B1666,AR_AL,16,0)</f>
        <v>0</v>
      </c>
    </row>
    <row r="1667" spans="1:17">
      <c r="A1667" s="2" t="s">
        <v>0</v>
      </c>
      <c r="B1667" s="2" t="s">
        <v>3261</v>
      </c>
      <c r="C1667" s="2" t="s">
        <v>3</v>
      </c>
      <c r="D1667" s="6" t="e">
        <f>VLOOKUP($B1667,AR_AL,3,0)</f>
        <v>#N/A</v>
      </c>
      <c r="E1667" s="6" t="e">
        <f>VLOOKUP($B1667,AR_AL,4,0)</f>
        <v>#N/A</v>
      </c>
      <c r="F1667" s="6" t="e">
        <f>VLOOKUP($B1667,AR_AL,5,0)</f>
        <v>#N/A</v>
      </c>
      <c r="G1667" s="6" t="e">
        <f>VLOOKUP($B1667,AR_AL,6,0)</f>
        <v>#N/A</v>
      </c>
      <c r="H1667" s="6" t="e">
        <f>VLOOKUP($B1667,AR_AL,7,0)</f>
        <v>#N/A</v>
      </c>
      <c r="I1667" s="6" t="e">
        <f>VLOOKUP($B1667,AR_AL,8,0)</f>
        <v>#N/A</v>
      </c>
      <c r="J1667" s="6" t="e">
        <f>VLOOKUP($B1667,AR_AL,9,0)</f>
        <v>#N/A</v>
      </c>
      <c r="K1667" s="6" t="e">
        <f>VLOOKUP($B1667,AR_AL,10,0)</f>
        <v>#N/A</v>
      </c>
      <c r="L1667" s="6" t="e">
        <f>VLOOKUP($B1667,AR_AL,11,0)</f>
        <v>#N/A</v>
      </c>
      <c r="M1667" s="6" t="e">
        <f>VLOOKUP($B1667,AR_AL,12,0)</f>
        <v>#N/A</v>
      </c>
      <c r="N1667" s="6" t="e">
        <f>VLOOKUP($B1667,AR_AL,13,0)</f>
        <v>#N/A</v>
      </c>
      <c r="O1667" s="6" t="e">
        <f>VLOOKUP($B1667,AR_AL,14,0)</f>
        <v>#N/A</v>
      </c>
      <c r="P1667" s="6" t="e">
        <f>VLOOKUP($B1667,AR_AL,15,0)</f>
        <v>#N/A</v>
      </c>
      <c r="Q1667" s="6" t="e">
        <f>VLOOKUP($B1667,AR_AL,16,0)</f>
        <v>#N/A</v>
      </c>
    </row>
    <row r="1668" spans="1:17">
      <c r="A1668" s="2" t="s">
        <v>0</v>
      </c>
      <c r="B1668" s="2" t="s">
        <v>3262</v>
      </c>
      <c r="C1668" s="2" t="s">
        <v>3</v>
      </c>
      <c r="D1668" s="6">
        <f>VLOOKUP($B1668,AR_AL,3,0)</f>
        <v>0</v>
      </c>
      <c r="E1668" s="6">
        <f>VLOOKUP($B1668,AR_AL,4,0)</f>
        <v>0</v>
      </c>
      <c r="F1668" s="6">
        <f>VLOOKUP($B1668,AR_AL,5,0)</f>
        <v>0</v>
      </c>
      <c r="G1668" s="6">
        <f>VLOOKUP($B1668,AR_AL,6,0)</f>
        <v>0</v>
      </c>
      <c r="H1668" s="6">
        <f>VLOOKUP($B1668,AR_AL,7,0)</f>
        <v>0</v>
      </c>
      <c r="I1668" s="6">
        <f>VLOOKUP($B1668,AR_AL,8,0)</f>
        <v>0</v>
      </c>
      <c r="J1668" s="6">
        <f>VLOOKUP($B1668,AR_AL,9,0)</f>
        <v>0</v>
      </c>
      <c r="K1668" s="6">
        <f>VLOOKUP($B1668,AR_AL,10,0)</f>
        <v>0</v>
      </c>
      <c r="L1668" s="6">
        <f>VLOOKUP($B1668,AR_AL,11,0)</f>
        <v>0</v>
      </c>
      <c r="M1668" s="6">
        <f>VLOOKUP($B1668,AR_AL,12,0)</f>
        <v>0</v>
      </c>
      <c r="N1668" s="6">
        <f>VLOOKUP($B1668,AR_AL,13,0)</f>
        <v>0</v>
      </c>
      <c r="O1668" s="6">
        <f>VLOOKUP($B1668,AR_AL,14,0)</f>
        <v>0</v>
      </c>
      <c r="P1668" s="6">
        <f>VLOOKUP($B1668,AR_AL,15,0)</f>
        <v>0</v>
      </c>
      <c r="Q1668" s="6">
        <f>VLOOKUP($B1668,AR_AL,16,0)</f>
        <v>0</v>
      </c>
    </row>
    <row r="1669" spans="1:17">
      <c r="A1669" s="2" t="s">
        <v>0</v>
      </c>
      <c r="B1669" s="2" t="s">
        <v>3264</v>
      </c>
      <c r="C1669" s="2" t="s">
        <v>3</v>
      </c>
      <c r="D1669" s="6">
        <f>VLOOKUP($B1669,AR_AL,3,0)</f>
        <v>0</v>
      </c>
      <c r="E1669" s="6">
        <f>VLOOKUP($B1669,AR_AL,4,0)</f>
        <v>0</v>
      </c>
      <c r="F1669" s="6">
        <f>VLOOKUP($B1669,AR_AL,5,0)</f>
        <v>0</v>
      </c>
      <c r="G1669" s="6">
        <f>VLOOKUP($B1669,AR_AL,6,0)</f>
        <v>0</v>
      </c>
      <c r="H1669" s="6">
        <f>VLOOKUP($B1669,AR_AL,7,0)</f>
        <v>0</v>
      </c>
      <c r="I1669" s="6">
        <f>VLOOKUP($B1669,AR_AL,8,0)</f>
        <v>0</v>
      </c>
      <c r="J1669" s="6">
        <f>VLOOKUP($B1669,AR_AL,9,0)</f>
        <v>0</v>
      </c>
      <c r="K1669" s="6">
        <f>VLOOKUP($B1669,AR_AL,10,0)</f>
        <v>0</v>
      </c>
      <c r="L1669" s="6">
        <f>VLOOKUP($B1669,AR_AL,11,0)</f>
        <v>0</v>
      </c>
      <c r="M1669" s="6">
        <f>VLOOKUP($B1669,AR_AL,12,0)</f>
        <v>0</v>
      </c>
      <c r="N1669" s="6">
        <f>VLOOKUP($B1669,AR_AL,13,0)</f>
        <v>0</v>
      </c>
      <c r="O1669" s="6">
        <f>VLOOKUP($B1669,AR_AL,14,0)</f>
        <v>0</v>
      </c>
      <c r="P1669" s="6">
        <f>VLOOKUP($B1669,AR_AL,15,0)</f>
        <v>0</v>
      </c>
      <c r="Q1669" s="6">
        <f>VLOOKUP($B1669,AR_AL,16,0)</f>
        <v>0</v>
      </c>
    </row>
    <row r="1670" spans="1:17">
      <c r="A1670" s="2" t="s">
        <v>0</v>
      </c>
      <c r="B1670" s="2" t="s">
        <v>3268</v>
      </c>
      <c r="C1670" s="2" t="s">
        <v>3</v>
      </c>
      <c r="D1670" s="6">
        <f>VLOOKUP($B1670,AR_AL,3,0)</f>
        <v>0</v>
      </c>
      <c r="E1670" s="6">
        <f>VLOOKUP($B1670,AR_AL,4,0)</f>
        <v>0</v>
      </c>
      <c r="F1670" s="6">
        <f>VLOOKUP($B1670,AR_AL,5,0)</f>
        <v>0</v>
      </c>
      <c r="G1670" s="6">
        <f>VLOOKUP($B1670,AR_AL,6,0)</f>
        <v>0</v>
      </c>
      <c r="H1670" s="6">
        <f>VLOOKUP($B1670,AR_AL,7,0)</f>
        <v>0</v>
      </c>
      <c r="I1670" s="6">
        <f>VLOOKUP($B1670,AR_AL,8,0)</f>
        <v>0</v>
      </c>
      <c r="J1670" s="6">
        <f>VLOOKUP($B1670,AR_AL,9,0)</f>
        <v>0</v>
      </c>
      <c r="K1670" s="6">
        <f>VLOOKUP($B1670,AR_AL,10,0)</f>
        <v>0</v>
      </c>
      <c r="L1670" s="6">
        <f>VLOOKUP($B1670,AR_AL,11,0)</f>
        <v>0</v>
      </c>
      <c r="M1670" s="6">
        <f>VLOOKUP($B1670,AR_AL,12,0)</f>
        <v>0</v>
      </c>
      <c r="N1670" s="6">
        <f>VLOOKUP($B1670,AR_AL,13,0)</f>
        <v>0</v>
      </c>
      <c r="O1670" s="6">
        <f>VLOOKUP($B1670,AR_AL,14,0)</f>
        <v>0</v>
      </c>
      <c r="P1670" s="6">
        <f>VLOOKUP($B1670,AR_AL,15,0)</f>
        <v>0</v>
      </c>
      <c r="Q1670" s="6">
        <f>VLOOKUP($B1670,AR_AL,16,0)</f>
        <v>0</v>
      </c>
    </row>
    <row r="1671" spans="1:17">
      <c r="A1671" s="2" t="s">
        <v>0</v>
      </c>
      <c r="B1671" s="2" t="s">
        <v>3270</v>
      </c>
      <c r="C1671" s="2" t="s">
        <v>3</v>
      </c>
      <c r="D1671" s="6">
        <f>VLOOKUP($B1671,AR_AL,3,0)</f>
        <v>0</v>
      </c>
      <c r="E1671" s="6">
        <f>VLOOKUP($B1671,AR_AL,4,0)</f>
        <v>0</v>
      </c>
      <c r="F1671" s="6">
        <f>VLOOKUP($B1671,AR_AL,5,0)</f>
        <v>0</v>
      </c>
      <c r="G1671" s="6">
        <f>VLOOKUP($B1671,AR_AL,6,0)</f>
        <v>0</v>
      </c>
      <c r="H1671" s="6">
        <f>VLOOKUP($B1671,AR_AL,7,0)</f>
        <v>0</v>
      </c>
      <c r="I1671" s="6">
        <f>VLOOKUP($B1671,AR_AL,8,0)</f>
        <v>0</v>
      </c>
      <c r="J1671" s="6">
        <f>VLOOKUP($B1671,AR_AL,9,0)</f>
        <v>0</v>
      </c>
      <c r="K1671" s="6">
        <f>VLOOKUP($B1671,AR_AL,10,0)</f>
        <v>0</v>
      </c>
      <c r="L1671" s="6">
        <f>VLOOKUP($B1671,AR_AL,11,0)</f>
        <v>0</v>
      </c>
      <c r="M1671" s="6">
        <f>VLOOKUP($B1671,AR_AL,12,0)</f>
        <v>0</v>
      </c>
      <c r="N1671" s="6">
        <f>VLOOKUP($B1671,AR_AL,13,0)</f>
        <v>0</v>
      </c>
      <c r="O1671" s="6">
        <f>VLOOKUP($B1671,AR_AL,14,0)</f>
        <v>0</v>
      </c>
      <c r="P1671" s="6">
        <f>VLOOKUP($B1671,AR_AL,15,0)</f>
        <v>0</v>
      </c>
      <c r="Q1671" s="6">
        <f>VLOOKUP($B1671,AR_AL,16,0)</f>
        <v>0</v>
      </c>
    </row>
    <row r="1672" spans="1:17">
      <c r="A1672" s="2" t="s">
        <v>0</v>
      </c>
      <c r="B1672" s="2" t="s">
        <v>3272</v>
      </c>
      <c r="C1672" s="2" t="s">
        <v>3</v>
      </c>
      <c r="D1672" s="6">
        <f>VLOOKUP($B1672,AR_AL,3,0)</f>
        <v>0</v>
      </c>
      <c r="E1672" s="6">
        <f>VLOOKUP($B1672,AR_AL,4,0)</f>
        <v>0</v>
      </c>
      <c r="F1672" s="6">
        <f>VLOOKUP($B1672,AR_AL,5,0)</f>
        <v>0</v>
      </c>
      <c r="G1672" s="6">
        <f>VLOOKUP($B1672,AR_AL,6,0)</f>
        <v>0</v>
      </c>
      <c r="H1672" s="6">
        <f>VLOOKUP($B1672,AR_AL,7,0)</f>
        <v>0</v>
      </c>
      <c r="I1672" s="6">
        <f>VLOOKUP($B1672,AR_AL,8,0)</f>
        <v>0</v>
      </c>
      <c r="J1672" s="6">
        <f>VLOOKUP($B1672,AR_AL,9,0)</f>
        <v>0</v>
      </c>
      <c r="K1672" s="6">
        <f>VLOOKUP($B1672,AR_AL,10,0)</f>
        <v>0</v>
      </c>
      <c r="L1672" s="6">
        <f>VLOOKUP($B1672,AR_AL,11,0)</f>
        <v>0</v>
      </c>
      <c r="M1672" s="6">
        <f>VLOOKUP($B1672,AR_AL,12,0)</f>
        <v>0</v>
      </c>
      <c r="N1672" s="6">
        <f>VLOOKUP($B1672,AR_AL,13,0)</f>
        <v>0</v>
      </c>
      <c r="O1672" s="6">
        <f>VLOOKUP($B1672,AR_AL,14,0)</f>
        <v>0</v>
      </c>
      <c r="P1672" s="6">
        <f>VLOOKUP($B1672,AR_AL,15,0)</f>
        <v>0</v>
      </c>
      <c r="Q1672" s="6">
        <f>VLOOKUP($B1672,AR_AL,16,0)</f>
        <v>0</v>
      </c>
    </row>
    <row r="1673" spans="1:17">
      <c r="A1673" s="2" t="s">
        <v>0</v>
      </c>
      <c r="B1673" s="2" t="s">
        <v>3274</v>
      </c>
      <c r="C1673" s="2" t="s">
        <v>3</v>
      </c>
      <c r="D1673" s="6">
        <f>VLOOKUP($B1673,AR_AL,3,0)</f>
        <v>0</v>
      </c>
      <c r="E1673" s="6">
        <f>VLOOKUP($B1673,AR_AL,4,0)</f>
        <v>0</v>
      </c>
      <c r="F1673" s="6">
        <f>VLOOKUP($B1673,AR_AL,5,0)</f>
        <v>0</v>
      </c>
      <c r="G1673" s="6">
        <f>VLOOKUP($B1673,AR_AL,6,0)</f>
        <v>0</v>
      </c>
      <c r="H1673" s="6">
        <f>VLOOKUP($B1673,AR_AL,7,0)</f>
        <v>0</v>
      </c>
      <c r="I1673" s="6">
        <f>VLOOKUP($B1673,AR_AL,8,0)</f>
        <v>0</v>
      </c>
      <c r="J1673" s="6">
        <f>VLOOKUP($B1673,AR_AL,9,0)</f>
        <v>0</v>
      </c>
      <c r="K1673" s="6">
        <f>VLOOKUP($B1673,AR_AL,10,0)</f>
        <v>0</v>
      </c>
      <c r="L1673" s="6">
        <f>VLOOKUP($B1673,AR_AL,11,0)</f>
        <v>0</v>
      </c>
      <c r="M1673" s="6">
        <f>VLOOKUP($B1673,AR_AL,12,0)</f>
        <v>0</v>
      </c>
      <c r="N1673" s="6">
        <f>VLOOKUP($B1673,AR_AL,13,0)</f>
        <v>0</v>
      </c>
      <c r="O1673" s="6">
        <f>VLOOKUP($B1673,AR_AL,14,0)</f>
        <v>0</v>
      </c>
      <c r="P1673" s="6">
        <f>VLOOKUP($B1673,AR_AL,15,0)</f>
        <v>0</v>
      </c>
      <c r="Q1673" s="6">
        <f>VLOOKUP($B1673,AR_AL,16,0)</f>
        <v>0</v>
      </c>
    </row>
    <row r="1674" spans="1:17">
      <c r="A1674" s="2" t="s">
        <v>0</v>
      </c>
      <c r="B1674" s="2" t="s">
        <v>3276</v>
      </c>
      <c r="C1674" s="2" t="s">
        <v>3</v>
      </c>
      <c r="D1674" s="6">
        <f>VLOOKUP($B1674,AR_AL,3,0)</f>
        <v>0</v>
      </c>
      <c r="E1674" s="6">
        <f>VLOOKUP($B1674,AR_AL,4,0)</f>
        <v>0</v>
      </c>
      <c r="F1674" s="6">
        <f>VLOOKUP($B1674,AR_AL,5,0)</f>
        <v>0</v>
      </c>
      <c r="G1674" s="6">
        <f>VLOOKUP($B1674,AR_AL,6,0)</f>
        <v>0</v>
      </c>
      <c r="H1674" s="6">
        <f>VLOOKUP($B1674,AR_AL,7,0)</f>
        <v>0</v>
      </c>
      <c r="I1674" s="6">
        <f>VLOOKUP($B1674,AR_AL,8,0)</f>
        <v>0</v>
      </c>
      <c r="J1674" s="6">
        <f>VLOOKUP($B1674,AR_AL,9,0)</f>
        <v>0</v>
      </c>
      <c r="K1674" s="6">
        <f>VLOOKUP($B1674,AR_AL,10,0)</f>
        <v>0</v>
      </c>
      <c r="L1674" s="6">
        <f>VLOOKUP($B1674,AR_AL,11,0)</f>
        <v>0</v>
      </c>
      <c r="M1674" s="6">
        <f>VLOOKUP($B1674,AR_AL,12,0)</f>
        <v>0</v>
      </c>
      <c r="N1674" s="6">
        <f>VLOOKUP($B1674,AR_AL,13,0)</f>
        <v>0</v>
      </c>
      <c r="O1674" s="6">
        <f>VLOOKUP($B1674,AR_AL,14,0)</f>
        <v>0</v>
      </c>
      <c r="P1674" s="6">
        <f>VLOOKUP($B1674,AR_AL,15,0)</f>
        <v>0</v>
      </c>
      <c r="Q1674" s="6">
        <f>VLOOKUP($B1674,AR_AL,16,0)</f>
        <v>0</v>
      </c>
    </row>
    <row r="1675" spans="1:17">
      <c r="A1675" s="2" t="s">
        <v>0</v>
      </c>
      <c r="B1675" s="2" t="s">
        <v>3278</v>
      </c>
      <c r="C1675" s="2" t="s">
        <v>3</v>
      </c>
      <c r="D1675" s="6">
        <f>VLOOKUP($B1675,AR_AL,3,0)</f>
        <v>0</v>
      </c>
      <c r="E1675" s="6">
        <f>VLOOKUP($B1675,AR_AL,4,0)</f>
        <v>0</v>
      </c>
      <c r="F1675" s="6">
        <f>VLOOKUP($B1675,AR_AL,5,0)</f>
        <v>0</v>
      </c>
      <c r="G1675" s="6">
        <f>VLOOKUP($B1675,AR_AL,6,0)</f>
        <v>0</v>
      </c>
      <c r="H1675" s="6">
        <f>VLOOKUP($B1675,AR_AL,7,0)</f>
        <v>0</v>
      </c>
      <c r="I1675" s="6">
        <f>VLOOKUP($B1675,AR_AL,8,0)</f>
        <v>0</v>
      </c>
      <c r="J1675" s="6">
        <f>VLOOKUP($B1675,AR_AL,9,0)</f>
        <v>0</v>
      </c>
      <c r="K1675" s="6">
        <f>VLOOKUP($B1675,AR_AL,10,0)</f>
        <v>0</v>
      </c>
      <c r="L1675" s="6">
        <f>VLOOKUP($B1675,AR_AL,11,0)</f>
        <v>0</v>
      </c>
      <c r="M1675" s="6">
        <f>VLOOKUP($B1675,AR_AL,12,0)</f>
        <v>0</v>
      </c>
      <c r="N1675" s="6">
        <f>VLOOKUP($B1675,AR_AL,13,0)</f>
        <v>0</v>
      </c>
      <c r="O1675" s="6">
        <f>VLOOKUP($B1675,AR_AL,14,0)</f>
        <v>0</v>
      </c>
      <c r="P1675" s="6">
        <f>VLOOKUP($B1675,AR_AL,15,0)</f>
        <v>0</v>
      </c>
      <c r="Q1675" s="6">
        <f>VLOOKUP($B1675,AR_AL,16,0)</f>
        <v>0</v>
      </c>
    </row>
    <row r="1676" spans="1:17">
      <c r="A1676" s="2" t="s">
        <v>0</v>
      </c>
      <c r="B1676" s="2" t="s">
        <v>3280</v>
      </c>
      <c r="C1676" s="2" t="s">
        <v>3</v>
      </c>
      <c r="D1676" s="6">
        <f>VLOOKUP($B1676,AR_AL,3,0)</f>
        <v>0</v>
      </c>
      <c r="E1676" s="6">
        <f>VLOOKUP($B1676,AR_AL,4,0)</f>
        <v>0</v>
      </c>
      <c r="F1676" s="6">
        <f>VLOOKUP($B1676,AR_AL,5,0)</f>
        <v>0</v>
      </c>
      <c r="G1676" s="6">
        <f>VLOOKUP($B1676,AR_AL,6,0)</f>
        <v>0</v>
      </c>
      <c r="H1676" s="6">
        <f>VLOOKUP($B1676,AR_AL,7,0)</f>
        <v>0</v>
      </c>
      <c r="I1676" s="6">
        <f>VLOOKUP($B1676,AR_AL,8,0)</f>
        <v>0</v>
      </c>
      <c r="J1676" s="6">
        <f>VLOOKUP($B1676,AR_AL,9,0)</f>
        <v>0</v>
      </c>
      <c r="K1676" s="6">
        <f>VLOOKUP($B1676,AR_AL,10,0)</f>
        <v>0</v>
      </c>
      <c r="L1676" s="6">
        <f>VLOOKUP($B1676,AR_AL,11,0)</f>
        <v>0</v>
      </c>
      <c r="M1676" s="6">
        <f>VLOOKUP($B1676,AR_AL,12,0)</f>
        <v>0</v>
      </c>
      <c r="N1676" s="6">
        <f>VLOOKUP($B1676,AR_AL,13,0)</f>
        <v>0</v>
      </c>
      <c r="O1676" s="6">
        <f>VLOOKUP($B1676,AR_AL,14,0)</f>
        <v>0</v>
      </c>
      <c r="P1676" s="6">
        <f>VLOOKUP($B1676,AR_AL,15,0)</f>
        <v>0</v>
      </c>
      <c r="Q1676" s="6">
        <f>VLOOKUP($B1676,AR_AL,16,0)</f>
        <v>0</v>
      </c>
    </row>
    <row r="1677" spans="1:17">
      <c r="A1677" s="2" t="s">
        <v>0</v>
      </c>
      <c r="B1677" s="2" t="s">
        <v>3282</v>
      </c>
      <c r="C1677" s="2" t="s">
        <v>3</v>
      </c>
      <c r="D1677" s="6">
        <f>VLOOKUP($B1677,AR_AL,3,0)</f>
        <v>0</v>
      </c>
      <c r="E1677" s="6">
        <f>VLOOKUP($B1677,AR_AL,4,0)</f>
        <v>0</v>
      </c>
      <c r="F1677" s="6">
        <f>VLOOKUP($B1677,AR_AL,5,0)</f>
        <v>0</v>
      </c>
      <c r="G1677" s="6">
        <f>VLOOKUP($B1677,AR_AL,6,0)</f>
        <v>0</v>
      </c>
      <c r="H1677" s="6">
        <f>VLOOKUP($B1677,AR_AL,7,0)</f>
        <v>0</v>
      </c>
      <c r="I1677" s="6">
        <f>VLOOKUP($B1677,AR_AL,8,0)</f>
        <v>0</v>
      </c>
      <c r="J1677" s="6">
        <f>VLOOKUP($B1677,AR_AL,9,0)</f>
        <v>0</v>
      </c>
      <c r="K1677" s="6">
        <f>VLOOKUP($B1677,AR_AL,10,0)</f>
        <v>0</v>
      </c>
      <c r="L1677" s="6">
        <f>VLOOKUP($B1677,AR_AL,11,0)</f>
        <v>0</v>
      </c>
      <c r="M1677" s="6">
        <f>VLOOKUP($B1677,AR_AL,12,0)</f>
        <v>0</v>
      </c>
      <c r="N1677" s="6">
        <f>VLOOKUP($B1677,AR_AL,13,0)</f>
        <v>0</v>
      </c>
      <c r="O1677" s="6">
        <f>VLOOKUP($B1677,AR_AL,14,0)</f>
        <v>0</v>
      </c>
      <c r="P1677" s="6">
        <f>VLOOKUP($B1677,AR_AL,15,0)</f>
        <v>0</v>
      </c>
      <c r="Q1677" s="6">
        <f>VLOOKUP($B1677,AR_AL,16,0)</f>
        <v>0</v>
      </c>
    </row>
    <row r="1678" spans="1:17">
      <c r="A1678" s="2" t="s">
        <v>0</v>
      </c>
      <c r="B1678" s="2" t="s">
        <v>3284</v>
      </c>
      <c r="C1678" s="2" t="s">
        <v>3</v>
      </c>
      <c r="D1678" s="6">
        <f>VLOOKUP($B1678,AR_AL,3,0)</f>
        <v>0</v>
      </c>
      <c r="E1678" s="6">
        <f>VLOOKUP($B1678,AR_AL,4,0)</f>
        <v>0</v>
      </c>
      <c r="F1678" s="6">
        <f>VLOOKUP($B1678,AR_AL,5,0)</f>
        <v>0</v>
      </c>
      <c r="G1678" s="6">
        <f>VLOOKUP($B1678,AR_AL,6,0)</f>
        <v>0</v>
      </c>
      <c r="H1678" s="6">
        <f>VLOOKUP($B1678,AR_AL,7,0)</f>
        <v>0</v>
      </c>
      <c r="I1678" s="6">
        <f>VLOOKUP($B1678,AR_AL,8,0)</f>
        <v>0</v>
      </c>
      <c r="J1678" s="6">
        <f>VLOOKUP($B1678,AR_AL,9,0)</f>
        <v>0</v>
      </c>
      <c r="K1678" s="6">
        <f>VLOOKUP($B1678,AR_AL,10,0)</f>
        <v>0</v>
      </c>
      <c r="L1678" s="6">
        <f>VLOOKUP($B1678,AR_AL,11,0)</f>
        <v>0</v>
      </c>
      <c r="M1678" s="6">
        <f>VLOOKUP($B1678,AR_AL,12,0)</f>
        <v>0</v>
      </c>
      <c r="N1678" s="6">
        <f>VLOOKUP($B1678,AR_AL,13,0)</f>
        <v>0</v>
      </c>
      <c r="O1678" s="6">
        <f>VLOOKUP($B1678,AR_AL,14,0)</f>
        <v>0</v>
      </c>
      <c r="P1678" s="6">
        <f>VLOOKUP($B1678,AR_AL,15,0)</f>
        <v>0</v>
      </c>
      <c r="Q1678" s="6">
        <f>VLOOKUP($B1678,AR_AL,16,0)</f>
        <v>0</v>
      </c>
    </row>
    <row r="1679" spans="1:17">
      <c r="A1679" s="2" t="s">
        <v>0</v>
      </c>
      <c r="B1679" s="2" t="s">
        <v>3286</v>
      </c>
      <c r="C1679" s="2" t="s">
        <v>3</v>
      </c>
      <c r="D1679" s="6">
        <f>VLOOKUP($B1679,AR_AL,3,0)</f>
        <v>0</v>
      </c>
      <c r="E1679" s="6">
        <f>VLOOKUP($B1679,AR_AL,4,0)</f>
        <v>0</v>
      </c>
      <c r="F1679" s="6">
        <f>VLOOKUP($B1679,AR_AL,5,0)</f>
        <v>0</v>
      </c>
      <c r="G1679" s="6">
        <f>VLOOKUP($B1679,AR_AL,6,0)</f>
        <v>0</v>
      </c>
      <c r="H1679" s="6">
        <f>VLOOKUP($B1679,AR_AL,7,0)</f>
        <v>0</v>
      </c>
      <c r="I1679" s="6">
        <f>VLOOKUP($B1679,AR_AL,8,0)</f>
        <v>0</v>
      </c>
      <c r="J1679" s="6">
        <f>VLOOKUP($B1679,AR_AL,9,0)</f>
        <v>0</v>
      </c>
      <c r="K1679" s="6">
        <f>VLOOKUP($B1679,AR_AL,10,0)</f>
        <v>0</v>
      </c>
      <c r="L1679" s="6">
        <f>VLOOKUP($B1679,AR_AL,11,0)</f>
        <v>0</v>
      </c>
      <c r="M1679" s="6">
        <f>VLOOKUP($B1679,AR_AL,12,0)</f>
        <v>0</v>
      </c>
      <c r="N1679" s="6">
        <f>VLOOKUP($B1679,AR_AL,13,0)</f>
        <v>0</v>
      </c>
      <c r="O1679" s="6">
        <f>VLOOKUP($B1679,AR_AL,14,0)</f>
        <v>0</v>
      </c>
      <c r="P1679" s="6">
        <f>VLOOKUP($B1679,AR_AL,15,0)</f>
        <v>0</v>
      </c>
      <c r="Q1679" s="6">
        <f>VLOOKUP($B1679,AR_AL,16,0)</f>
        <v>0</v>
      </c>
    </row>
    <row r="1680" spans="1:17">
      <c r="A1680" s="2" t="s">
        <v>0</v>
      </c>
      <c r="B1680" s="2" t="s">
        <v>3288</v>
      </c>
      <c r="C1680" s="2" t="s">
        <v>3</v>
      </c>
      <c r="D1680" s="6">
        <f>VLOOKUP($B1680,AR_AL,3,0)</f>
        <v>0</v>
      </c>
      <c r="E1680" s="6">
        <f>VLOOKUP($B1680,AR_AL,4,0)</f>
        <v>0</v>
      </c>
      <c r="F1680" s="6">
        <f>VLOOKUP($B1680,AR_AL,5,0)</f>
        <v>0</v>
      </c>
      <c r="G1680" s="6">
        <f>VLOOKUP($B1680,AR_AL,6,0)</f>
        <v>0</v>
      </c>
      <c r="H1680" s="6">
        <f>VLOOKUP($B1680,AR_AL,7,0)</f>
        <v>0</v>
      </c>
      <c r="I1680" s="6">
        <f>VLOOKUP($B1680,AR_AL,8,0)</f>
        <v>0</v>
      </c>
      <c r="J1680" s="6">
        <f>VLOOKUP($B1680,AR_AL,9,0)</f>
        <v>0</v>
      </c>
      <c r="K1680" s="6">
        <f>VLOOKUP($B1680,AR_AL,10,0)</f>
        <v>0</v>
      </c>
      <c r="L1680" s="6">
        <f>VLOOKUP($B1680,AR_AL,11,0)</f>
        <v>0</v>
      </c>
      <c r="M1680" s="6">
        <f>VLOOKUP($B1680,AR_AL,12,0)</f>
        <v>0</v>
      </c>
      <c r="N1680" s="6">
        <f>VLOOKUP($B1680,AR_AL,13,0)</f>
        <v>0</v>
      </c>
      <c r="O1680" s="6">
        <f>VLOOKUP($B1680,AR_AL,14,0)</f>
        <v>0</v>
      </c>
      <c r="P1680" s="6">
        <f>VLOOKUP($B1680,AR_AL,15,0)</f>
        <v>0</v>
      </c>
      <c r="Q1680" s="6">
        <f>VLOOKUP($B1680,AR_AL,16,0)</f>
        <v>0</v>
      </c>
    </row>
    <row r="1681" spans="1:17">
      <c r="A1681" s="2" t="s">
        <v>0</v>
      </c>
      <c r="B1681" s="2" t="s">
        <v>3290</v>
      </c>
      <c r="C1681" s="2" t="s">
        <v>3</v>
      </c>
      <c r="D1681" s="6">
        <f>VLOOKUP($B1681,AR_AL,3,0)</f>
        <v>0</v>
      </c>
      <c r="E1681" s="6">
        <f>VLOOKUP($B1681,AR_AL,4,0)</f>
        <v>0</v>
      </c>
      <c r="F1681" s="6">
        <f>VLOOKUP($B1681,AR_AL,5,0)</f>
        <v>0</v>
      </c>
      <c r="G1681" s="6">
        <f>VLOOKUP($B1681,AR_AL,6,0)</f>
        <v>0</v>
      </c>
      <c r="H1681" s="6">
        <f>VLOOKUP($B1681,AR_AL,7,0)</f>
        <v>0</v>
      </c>
      <c r="I1681" s="6">
        <f>VLOOKUP($B1681,AR_AL,8,0)</f>
        <v>0</v>
      </c>
      <c r="J1681" s="6">
        <f>VLOOKUP($B1681,AR_AL,9,0)</f>
        <v>0</v>
      </c>
      <c r="K1681" s="6">
        <f>VLOOKUP($B1681,AR_AL,10,0)</f>
        <v>0</v>
      </c>
      <c r="L1681" s="6">
        <f>VLOOKUP($B1681,AR_AL,11,0)</f>
        <v>0</v>
      </c>
      <c r="M1681" s="6">
        <f>VLOOKUP($B1681,AR_AL,12,0)</f>
        <v>0</v>
      </c>
      <c r="N1681" s="6">
        <f>VLOOKUP($B1681,AR_AL,13,0)</f>
        <v>0</v>
      </c>
      <c r="O1681" s="6">
        <f>VLOOKUP($B1681,AR_AL,14,0)</f>
        <v>0</v>
      </c>
      <c r="P1681" s="6">
        <f>VLOOKUP($B1681,AR_AL,15,0)</f>
        <v>0</v>
      </c>
      <c r="Q1681" s="6">
        <f>VLOOKUP($B1681,AR_AL,16,0)</f>
        <v>0</v>
      </c>
    </row>
    <row r="1682" spans="1:17">
      <c r="A1682" s="2" t="s">
        <v>0</v>
      </c>
      <c r="B1682" s="2" t="s">
        <v>3292</v>
      </c>
      <c r="C1682" s="2" t="s">
        <v>3</v>
      </c>
      <c r="D1682" s="6">
        <f>VLOOKUP($B1682,AR_AL,3,0)</f>
        <v>0</v>
      </c>
      <c r="E1682" s="6">
        <f>VLOOKUP($B1682,AR_AL,4,0)</f>
        <v>0</v>
      </c>
      <c r="F1682" s="6">
        <f>VLOOKUP($B1682,AR_AL,5,0)</f>
        <v>0</v>
      </c>
      <c r="G1682" s="6">
        <f>VLOOKUP($B1682,AR_AL,6,0)</f>
        <v>0</v>
      </c>
      <c r="H1682" s="6">
        <f>VLOOKUP($B1682,AR_AL,7,0)</f>
        <v>0</v>
      </c>
      <c r="I1682" s="6">
        <f>VLOOKUP($B1682,AR_AL,8,0)</f>
        <v>0</v>
      </c>
      <c r="J1682" s="6">
        <f>VLOOKUP($B1682,AR_AL,9,0)</f>
        <v>0</v>
      </c>
      <c r="K1682" s="6">
        <f>VLOOKUP($B1682,AR_AL,10,0)</f>
        <v>0</v>
      </c>
      <c r="L1682" s="6">
        <f>VLOOKUP($B1682,AR_AL,11,0)</f>
        <v>0</v>
      </c>
      <c r="M1682" s="6">
        <f>VLOOKUP($B1682,AR_AL,12,0)</f>
        <v>0</v>
      </c>
      <c r="N1682" s="6">
        <f>VLOOKUP($B1682,AR_AL,13,0)</f>
        <v>0</v>
      </c>
      <c r="O1682" s="6">
        <f>VLOOKUP($B1682,AR_AL,14,0)</f>
        <v>0</v>
      </c>
      <c r="P1682" s="6">
        <f>VLOOKUP($B1682,AR_AL,15,0)</f>
        <v>0</v>
      </c>
      <c r="Q1682" s="6">
        <f>VLOOKUP($B1682,AR_AL,16,0)</f>
        <v>0</v>
      </c>
    </row>
    <row r="1683" spans="1:17">
      <c r="A1683" s="2" t="s">
        <v>0</v>
      </c>
      <c r="B1683" s="2" t="s">
        <v>3294</v>
      </c>
      <c r="C1683" s="2" t="s">
        <v>3</v>
      </c>
      <c r="D1683" s="6">
        <f>VLOOKUP($B1683,AR_AL,3,0)</f>
        <v>0</v>
      </c>
      <c r="E1683" s="6">
        <f>VLOOKUP($B1683,AR_AL,4,0)</f>
        <v>0</v>
      </c>
      <c r="F1683" s="6">
        <f>VLOOKUP($B1683,AR_AL,5,0)</f>
        <v>0</v>
      </c>
      <c r="G1683" s="6">
        <f>VLOOKUP($B1683,AR_AL,6,0)</f>
        <v>0</v>
      </c>
      <c r="H1683" s="6">
        <f>VLOOKUP($B1683,AR_AL,7,0)</f>
        <v>0</v>
      </c>
      <c r="I1683" s="6">
        <f>VLOOKUP($B1683,AR_AL,8,0)</f>
        <v>0</v>
      </c>
      <c r="J1683" s="6">
        <f>VLOOKUP($B1683,AR_AL,9,0)</f>
        <v>0</v>
      </c>
      <c r="K1683" s="6">
        <f>VLOOKUP($B1683,AR_AL,10,0)</f>
        <v>0</v>
      </c>
      <c r="L1683" s="6">
        <f>VLOOKUP($B1683,AR_AL,11,0)</f>
        <v>0</v>
      </c>
      <c r="M1683" s="6">
        <f>VLOOKUP($B1683,AR_AL,12,0)</f>
        <v>0</v>
      </c>
      <c r="N1683" s="6">
        <f>VLOOKUP($B1683,AR_AL,13,0)</f>
        <v>0</v>
      </c>
      <c r="O1683" s="6">
        <f>VLOOKUP($B1683,AR_AL,14,0)</f>
        <v>0</v>
      </c>
      <c r="P1683" s="6">
        <f>VLOOKUP($B1683,AR_AL,15,0)</f>
        <v>0</v>
      </c>
      <c r="Q1683" s="6">
        <f>VLOOKUP($B1683,AR_AL,16,0)</f>
        <v>0</v>
      </c>
    </row>
    <row r="1684" spans="1:17">
      <c r="A1684" s="2" t="s">
        <v>0</v>
      </c>
      <c r="B1684" s="2" t="s">
        <v>3296</v>
      </c>
      <c r="C1684" s="2" t="s">
        <v>3</v>
      </c>
      <c r="D1684" s="6">
        <f>VLOOKUP($B1684,AR_AL,3,0)</f>
        <v>0</v>
      </c>
      <c r="E1684" s="6">
        <f>VLOOKUP($B1684,AR_AL,4,0)</f>
        <v>0</v>
      </c>
      <c r="F1684" s="6">
        <f>VLOOKUP($B1684,AR_AL,5,0)</f>
        <v>0</v>
      </c>
      <c r="G1684" s="6">
        <f>VLOOKUP($B1684,AR_AL,6,0)</f>
        <v>0</v>
      </c>
      <c r="H1684" s="6">
        <f>VLOOKUP($B1684,AR_AL,7,0)</f>
        <v>0</v>
      </c>
      <c r="I1684" s="6">
        <f>VLOOKUP($B1684,AR_AL,8,0)</f>
        <v>0</v>
      </c>
      <c r="J1684" s="6">
        <f>VLOOKUP($B1684,AR_AL,9,0)</f>
        <v>0</v>
      </c>
      <c r="K1684" s="6">
        <f>VLOOKUP($B1684,AR_AL,10,0)</f>
        <v>0</v>
      </c>
      <c r="L1684" s="6">
        <f>VLOOKUP($B1684,AR_AL,11,0)</f>
        <v>0</v>
      </c>
      <c r="M1684" s="6">
        <f>VLOOKUP($B1684,AR_AL,12,0)</f>
        <v>0</v>
      </c>
      <c r="N1684" s="6">
        <f>VLOOKUP($B1684,AR_AL,13,0)</f>
        <v>0</v>
      </c>
      <c r="O1684" s="6">
        <f>VLOOKUP($B1684,AR_AL,14,0)</f>
        <v>0</v>
      </c>
      <c r="P1684" s="6">
        <f>VLOOKUP($B1684,AR_AL,15,0)</f>
        <v>0</v>
      </c>
      <c r="Q1684" s="6">
        <f>VLOOKUP($B1684,AR_AL,16,0)</f>
        <v>0</v>
      </c>
    </row>
    <row r="1685" spans="1:17">
      <c r="A1685" s="2" t="s">
        <v>0</v>
      </c>
      <c r="B1685" s="2" t="s">
        <v>3298</v>
      </c>
      <c r="C1685" s="2" t="s">
        <v>3</v>
      </c>
      <c r="D1685" s="6">
        <f>VLOOKUP($B1685,AR_AL,3,0)</f>
        <v>0</v>
      </c>
      <c r="E1685" s="6">
        <f>VLOOKUP($B1685,AR_AL,4,0)</f>
        <v>0</v>
      </c>
      <c r="F1685" s="6">
        <f>VLOOKUP($B1685,AR_AL,5,0)</f>
        <v>0</v>
      </c>
      <c r="G1685" s="6">
        <f>VLOOKUP($B1685,AR_AL,6,0)</f>
        <v>0</v>
      </c>
      <c r="H1685" s="6">
        <f>VLOOKUP($B1685,AR_AL,7,0)</f>
        <v>0</v>
      </c>
      <c r="I1685" s="6">
        <f>VLOOKUP($B1685,AR_AL,8,0)</f>
        <v>0</v>
      </c>
      <c r="J1685" s="6">
        <f>VLOOKUP($B1685,AR_AL,9,0)</f>
        <v>0</v>
      </c>
      <c r="K1685" s="6">
        <f>VLOOKUP($B1685,AR_AL,10,0)</f>
        <v>0</v>
      </c>
      <c r="L1685" s="6">
        <f>VLOOKUP($B1685,AR_AL,11,0)</f>
        <v>0</v>
      </c>
      <c r="M1685" s="6">
        <f>VLOOKUP($B1685,AR_AL,12,0)</f>
        <v>0</v>
      </c>
      <c r="N1685" s="6">
        <f>VLOOKUP($B1685,AR_AL,13,0)</f>
        <v>0</v>
      </c>
      <c r="O1685" s="6">
        <f>VLOOKUP($B1685,AR_AL,14,0)</f>
        <v>0</v>
      </c>
      <c r="P1685" s="6">
        <f>VLOOKUP($B1685,AR_AL,15,0)</f>
        <v>0</v>
      </c>
      <c r="Q1685" s="6">
        <f>VLOOKUP($B1685,AR_AL,16,0)</f>
        <v>0</v>
      </c>
    </row>
    <row r="1686" spans="1:17">
      <c r="A1686" s="2" t="s">
        <v>0</v>
      </c>
      <c r="B1686" s="2" t="s">
        <v>3302</v>
      </c>
      <c r="C1686" s="2" t="s">
        <v>3</v>
      </c>
      <c r="D1686" s="6">
        <f>VLOOKUP($B1686,AR_AL,3,0)</f>
        <v>0</v>
      </c>
      <c r="E1686" s="6">
        <f>VLOOKUP($B1686,AR_AL,4,0)</f>
        <v>0</v>
      </c>
      <c r="F1686" s="6">
        <f>VLOOKUP($B1686,AR_AL,5,0)</f>
        <v>0</v>
      </c>
      <c r="G1686" s="6">
        <f>VLOOKUP($B1686,AR_AL,6,0)</f>
        <v>0</v>
      </c>
      <c r="H1686" s="6">
        <f>VLOOKUP($B1686,AR_AL,7,0)</f>
        <v>0</v>
      </c>
      <c r="I1686" s="6">
        <f>VLOOKUP($B1686,AR_AL,8,0)</f>
        <v>0</v>
      </c>
      <c r="J1686" s="6">
        <f>VLOOKUP($B1686,AR_AL,9,0)</f>
        <v>0</v>
      </c>
      <c r="K1686" s="6">
        <f>VLOOKUP($B1686,AR_AL,10,0)</f>
        <v>0</v>
      </c>
      <c r="L1686" s="6">
        <f>VLOOKUP($B1686,AR_AL,11,0)</f>
        <v>0</v>
      </c>
      <c r="M1686" s="6">
        <f>VLOOKUP($B1686,AR_AL,12,0)</f>
        <v>0</v>
      </c>
      <c r="N1686" s="6">
        <f>VLOOKUP($B1686,AR_AL,13,0)</f>
        <v>0</v>
      </c>
      <c r="O1686" s="6">
        <f>VLOOKUP($B1686,AR_AL,14,0)</f>
        <v>0</v>
      </c>
      <c r="P1686" s="6">
        <f>VLOOKUP($B1686,AR_AL,15,0)</f>
        <v>0</v>
      </c>
      <c r="Q1686" s="6">
        <f>VLOOKUP($B1686,AR_AL,16,0)</f>
        <v>0</v>
      </c>
    </row>
    <row r="1687" spans="1:17">
      <c r="A1687" s="2" t="s">
        <v>0</v>
      </c>
      <c r="B1687" s="2" t="s">
        <v>3335</v>
      </c>
      <c r="C1687" s="2" t="s">
        <v>3</v>
      </c>
      <c r="D1687" s="6">
        <f>VLOOKUP($B1687,AR_AL,3,0)</f>
        <v>0</v>
      </c>
      <c r="E1687" s="6">
        <f>VLOOKUP($B1687,AR_AL,4,0)</f>
        <v>0</v>
      </c>
      <c r="F1687" s="6">
        <f>VLOOKUP($B1687,AR_AL,5,0)</f>
        <v>0</v>
      </c>
      <c r="G1687" s="6">
        <f>VLOOKUP($B1687,AR_AL,6,0)</f>
        <v>0</v>
      </c>
      <c r="H1687" s="6">
        <f>VLOOKUP($B1687,AR_AL,7,0)</f>
        <v>0</v>
      </c>
      <c r="I1687" s="6">
        <f>VLOOKUP($B1687,AR_AL,8,0)</f>
        <v>0</v>
      </c>
      <c r="J1687" s="6">
        <f>VLOOKUP($B1687,AR_AL,9,0)</f>
        <v>0</v>
      </c>
      <c r="K1687" s="6">
        <f>VLOOKUP($B1687,AR_AL,10,0)</f>
        <v>0</v>
      </c>
      <c r="L1687" s="6">
        <f>VLOOKUP($B1687,AR_AL,11,0)</f>
        <v>0</v>
      </c>
      <c r="M1687" s="6">
        <f>VLOOKUP($B1687,AR_AL,12,0)</f>
        <v>0</v>
      </c>
      <c r="N1687" s="6">
        <f>VLOOKUP($B1687,AR_AL,13,0)</f>
        <v>0</v>
      </c>
      <c r="O1687" s="6">
        <f>VLOOKUP($B1687,AR_AL,14,0)</f>
        <v>0</v>
      </c>
      <c r="P1687" s="6">
        <f>VLOOKUP($B1687,AR_AL,15,0)</f>
        <v>0</v>
      </c>
      <c r="Q1687" s="6">
        <f>VLOOKUP($B1687,AR_AL,16,0)</f>
        <v>0</v>
      </c>
    </row>
    <row r="1688" spans="1:17">
      <c r="A1688" s="2" t="s">
        <v>0</v>
      </c>
      <c r="B1688" s="2" t="s">
        <v>3408</v>
      </c>
      <c r="C1688" s="2" t="s">
        <v>3</v>
      </c>
      <c r="D1688" s="6" t="e">
        <f>VLOOKUP($B1688,AR_AL,3,0)</f>
        <v>#N/A</v>
      </c>
      <c r="E1688" s="6" t="e">
        <f>VLOOKUP($B1688,AR_AL,4,0)</f>
        <v>#N/A</v>
      </c>
      <c r="F1688" s="6" t="e">
        <f>VLOOKUP($B1688,AR_AL,5,0)</f>
        <v>#N/A</v>
      </c>
      <c r="G1688" s="6" t="e">
        <f>VLOOKUP($B1688,AR_AL,6,0)</f>
        <v>#N/A</v>
      </c>
      <c r="H1688" s="6" t="e">
        <f>VLOOKUP($B1688,AR_AL,7,0)</f>
        <v>#N/A</v>
      </c>
      <c r="I1688" s="6" t="e">
        <f>VLOOKUP($B1688,AR_AL,8,0)</f>
        <v>#N/A</v>
      </c>
      <c r="J1688" s="6" t="e">
        <f>VLOOKUP($B1688,AR_AL,9,0)</f>
        <v>#N/A</v>
      </c>
      <c r="K1688" s="6" t="e">
        <f>VLOOKUP($B1688,AR_AL,10,0)</f>
        <v>#N/A</v>
      </c>
      <c r="L1688" s="6" t="e">
        <f>VLOOKUP($B1688,AR_AL,11,0)</f>
        <v>#N/A</v>
      </c>
      <c r="M1688" s="6" t="e">
        <f>VLOOKUP($B1688,AR_AL,12,0)</f>
        <v>#N/A</v>
      </c>
      <c r="N1688" s="6" t="e">
        <f>VLOOKUP($B1688,AR_AL,13,0)</f>
        <v>#N/A</v>
      </c>
      <c r="O1688" s="6" t="e">
        <f>VLOOKUP($B1688,AR_AL,14,0)</f>
        <v>#N/A</v>
      </c>
      <c r="P1688" s="6" t="e">
        <f>VLOOKUP($B1688,AR_AL,15,0)</f>
        <v>#N/A</v>
      </c>
      <c r="Q1688" s="6" t="e">
        <f>VLOOKUP($B1688,AR_AL,16,0)</f>
        <v>#N/A</v>
      </c>
    </row>
    <row r="1689" spans="1:17">
      <c r="A1689" s="2" t="s">
        <v>0</v>
      </c>
      <c r="B1689" s="2" t="s">
        <v>3409</v>
      </c>
      <c r="C1689" s="2" t="s">
        <v>3</v>
      </c>
      <c r="D1689" s="6" t="e">
        <f>VLOOKUP($B1689,AR_AL,3,0)</f>
        <v>#N/A</v>
      </c>
      <c r="E1689" s="6" t="e">
        <f>VLOOKUP($B1689,AR_AL,4,0)</f>
        <v>#N/A</v>
      </c>
      <c r="F1689" s="6" t="e">
        <f>VLOOKUP($B1689,AR_AL,5,0)</f>
        <v>#N/A</v>
      </c>
      <c r="G1689" s="6" t="e">
        <f>VLOOKUP($B1689,AR_AL,6,0)</f>
        <v>#N/A</v>
      </c>
      <c r="H1689" s="6" t="e">
        <f>VLOOKUP($B1689,AR_AL,7,0)</f>
        <v>#N/A</v>
      </c>
      <c r="I1689" s="6" t="e">
        <f>VLOOKUP($B1689,AR_AL,8,0)</f>
        <v>#N/A</v>
      </c>
      <c r="J1689" s="6" t="e">
        <f>VLOOKUP($B1689,AR_AL,9,0)</f>
        <v>#N/A</v>
      </c>
      <c r="K1689" s="6" t="e">
        <f>VLOOKUP($B1689,AR_AL,10,0)</f>
        <v>#N/A</v>
      </c>
      <c r="L1689" s="6" t="e">
        <f>VLOOKUP($B1689,AR_AL,11,0)</f>
        <v>#N/A</v>
      </c>
      <c r="M1689" s="6" t="e">
        <f>VLOOKUP($B1689,AR_AL,12,0)</f>
        <v>#N/A</v>
      </c>
      <c r="N1689" s="6" t="e">
        <f>VLOOKUP($B1689,AR_AL,13,0)</f>
        <v>#N/A</v>
      </c>
      <c r="O1689" s="6" t="e">
        <f>VLOOKUP($B1689,AR_AL,14,0)</f>
        <v>#N/A</v>
      </c>
      <c r="P1689" s="6" t="e">
        <f>VLOOKUP($B1689,AR_AL,15,0)</f>
        <v>#N/A</v>
      </c>
      <c r="Q1689" s="6" t="e">
        <f>VLOOKUP($B1689,AR_AL,16,0)</f>
        <v>#N/A</v>
      </c>
    </row>
    <row r="1690" spans="1:17">
      <c r="A1690" s="2" t="s">
        <v>0</v>
      </c>
      <c r="B1690" s="2" t="s">
        <v>3420</v>
      </c>
      <c r="C1690" s="2" t="s">
        <v>3</v>
      </c>
      <c r="D1690" s="6">
        <f>VLOOKUP($B1690,AR_AL,3,0)</f>
        <v>0</v>
      </c>
      <c r="E1690" s="6">
        <f>VLOOKUP($B1690,AR_AL,4,0)</f>
        <v>0</v>
      </c>
      <c r="F1690" s="6">
        <f>VLOOKUP($B1690,AR_AL,5,0)</f>
        <v>0</v>
      </c>
      <c r="G1690" s="6">
        <f>VLOOKUP($B1690,AR_AL,6,0)</f>
        <v>0</v>
      </c>
      <c r="H1690" s="6">
        <f>VLOOKUP($B1690,AR_AL,7,0)</f>
        <v>0</v>
      </c>
      <c r="I1690" s="6">
        <f>VLOOKUP($B1690,AR_AL,8,0)</f>
        <v>0</v>
      </c>
      <c r="J1690" s="6">
        <f>VLOOKUP($B1690,AR_AL,9,0)</f>
        <v>0</v>
      </c>
      <c r="K1690" s="6">
        <f>VLOOKUP($B1690,AR_AL,10,0)</f>
        <v>0</v>
      </c>
      <c r="L1690" s="6">
        <f>VLOOKUP($B1690,AR_AL,11,0)</f>
        <v>0</v>
      </c>
      <c r="M1690" s="6">
        <f>VLOOKUP($B1690,AR_AL,12,0)</f>
        <v>0</v>
      </c>
      <c r="N1690" s="6">
        <f>VLOOKUP($B1690,AR_AL,13,0)</f>
        <v>0</v>
      </c>
      <c r="O1690" s="6">
        <f>VLOOKUP($B1690,AR_AL,14,0)</f>
        <v>0</v>
      </c>
      <c r="P1690" s="6">
        <f>VLOOKUP($B1690,AR_AL,15,0)</f>
        <v>0</v>
      </c>
      <c r="Q1690" s="6">
        <f>VLOOKUP($B1690,AR_AL,16,0)</f>
        <v>0</v>
      </c>
    </row>
    <row r="1691" spans="1:17">
      <c r="A1691" s="2" t="s">
        <v>0</v>
      </c>
      <c r="B1691" s="2" t="s">
        <v>3424</v>
      </c>
      <c r="C1691" s="2" t="s">
        <v>3</v>
      </c>
      <c r="D1691" s="6" t="e">
        <f>VLOOKUP($B1691,AR_AL,3,0)</f>
        <v>#N/A</v>
      </c>
      <c r="E1691" s="6" t="e">
        <f>VLOOKUP($B1691,AR_AL,4,0)</f>
        <v>#N/A</v>
      </c>
      <c r="F1691" s="6" t="e">
        <f>VLOOKUP($B1691,AR_AL,5,0)</f>
        <v>#N/A</v>
      </c>
      <c r="G1691" s="6" t="e">
        <f>VLOOKUP($B1691,AR_AL,6,0)</f>
        <v>#N/A</v>
      </c>
      <c r="H1691" s="6" t="e">
        <f>VLOOKUP($B1691,AR_AL,7,0)</f>
        <v>#N/A</v>
      </c>
      <c r="I1691" s="6" t="e">
        <f>VLOOKUP($B1691,AR_AL,8,0)</f>
        <v>#N/A</v>
      </c>
      <c r="J1691" s="6" t="e">
        <f>VLOOKUP($B1691,AR_AL,9,0)</f>
        <v>#N/A</v>
      </c>
      <c r="K1691" s="6" t="e">
        <f>VLOOKUP($B1691,AR_AL,10,0)</f>
        <v>#N/A</v>
      </c>
      <c r="L1691" s="6" t="e">
        <f>VLOOKUP($B1691,AR_AL,11,0)</f>
        <v>#N/A</v>
      </c>
      <c r="M1691" s="6" t="e">
        <f>VLOOKUP($B1691,AR_AL,12,0)</f>
        <v>#N/A</v>
      </c>
      <c r="N1691" s="6" t="e">
        <f>VLOOKUP($B1691,AR_AL,13,0)</f>
        <v>#N/A</v>
      </c>
      <c r="O1691" s="6" t="e">
        <f>VLOOKUP($B1691,AR_AL,14,0)</f>
        <v>#N/A</v>
      </c>
      <c r="P1691" s="6" t="e">
        <f>VLOOKUP($B1691,AR_AL,15,0)</f>
        <v>#N/A</v>
      </c>
      <c r="Q1691" s="6" t="e">
        <f>VLOOKUP($B1691,AR_AL,16,0)</f>
        <v>#N/A</v>
      </c>
    </row>
    <row r="1692" spans="1:17">
      <c r="A1692" s="2" t="s">
        <v>0</v>
      </c>
      <c r="B1692" s="2" t="s">
        <v>3425</v>
      </c>
      <c r="C1692" s="2" t="s">
        <v>3</v>
      </c>
      <c r="D1692" s="6">
        <f>VLOOKUP($B1692,AR_AL,3,0)</f>
        <v>0</v>
      </c>
      <c r="E1692" s="6">
        <f>VLOOKUP($B1692,AR_AL,4,0)</f>
        <v>0</v>
      </c>
      <c r="F1692" s="6">
        <f>VLOOKUP($B1692,AR_AL,5,0)</f>
        <v>0</v>
      </c>
      <c r="G1692" s="6">
        <f>VLOOKUP($B1692,AR_AL,6,0)</f>
        <v>0</v>
      </c>
      <c r="H1692" s="6">
        <f>VLOOKUP($B1692,AR_AL,7,0)</f>
        <v>0</v>
      </c>
      <c r="I1692" s="6">
        <f>VLOOKUP($B1692,AR_AL,8,0)</f>
        <v>0</v>
      </c>
      <c r="J1692" s="6">
        <f>VLOOKUP($B1692,AR_AL,9,0)</f>
        <v>0</v>
      </c>
      <c r="K1692" s="6">
        <f>VLOOKUP($B1692,AR_AL,10,0)</f>
        <v>0</v>
      </c>
      <c r="L1692" s="6">
        <f>VLOOKUP($B1692,AR_AL,11,0)</f>
        <v>0</v>
      </c>
      <c r="M1692" s="6">
        <f>VLOOKUP($B1692,AR_AL,12,0)</f>
        <v>0</v>
      </c>
      <c r="N1692" s="6">
        <f>VLOOKUP($B1692,AR_AL,13,0)</f>
        <v>0</v>
      </c>
      <c r="O1692" s="6">
        <f>VLOOKUP($B1692,AR_AL,14,0)</f>
        <v>0</v>
      </c>
      <c r="P1692" s="6">
        <f>VLOOKUP($B1692,AR_AL,15,0)</f>
        <v>0</v>
      </c>
      <c r="Q1692" s="6">
        <f>VLOOKUP($B1692,AR_AL,16,0)</f>
        <v>0</v>
      </c>
    </row>
    <row r="1693" spans="1:17">
      <c r="A1693" s="2" t="s">
        <v>0</v>
      </c>
      <c r="B1693" s="2" t="s">
        <v>3427</v>
      </c>
      <c r="C1693" s="2" t="s">
        <v>3</v>
      </c>
      <c r="D1693" s="6">
        <f>VLOOKUP($B1693,AR_AL,3,0)</f>
        <v>0</v>
      </c>
      <c r="E1693" s="6">
        <f>VLOOKUP($B1693,AR_AL,4,0)</f>
        <v>0</v>
      </c>
      <c r="F1693" s="6">
        <f>VLOOKUP($B1693,AR_AL,5,0)</f>
        <v>0</v>
      </c>
      <c r="G1693" s="6">
        <f>VLOOKUP($B1693,AR_AL,6,0)</f>
        <v>0</v>
      </c>
      <c r="H1693" s="6">
        <f>VLOOKUP($B1693,AR_AL,7,0)</f>
        <v>0</v>
      </c>
      <c r="I1693" s="6">
        <f>VLOOKUP($B1693,AR_AL,8,0)</f>
        <v>0</v>
      </c>
      <c r="J1693" s="6">
        <f>VLOOKUP($B1693,AR_AL,9,0)</f>
        <v>0</v>
      </c>
      <c r="K1693" s="6">
        <f>VLOOKUP($B1693,AR_AL,10,0)</f>
        <v>0</v>
      </c>
      <c r="L1693" s="6">
        <f>VLOOKUP($B1693,AR_AL,11,0)</f>
        <v>0</v>
      </c>
      <c r="M1693" s="6">
        <f>VLOOKUP($B1693,AR_AL,12,0)</f>
        <v>0</v>
      </c>
      <c r="N1693" s="6">
        <f>VLOOKUP($B1693,AR_AL,13,0)</f>
        <v>0</v>
      </c>
      <c r="O1693" s="6">
        <f>VLOOKUP($B1693,AR_AL,14,0)</f>
        <v>0</v>
      </c>
      <c r="P1693" s="6">
        <f>VLOOKUP($B1693,AR_AL,15,0)</f>
        <v>0</v>
      </c>
      <c r="Q1693" s="6">
        <f>VLOOKUP($B1693,AR_AL,16,0)</f>
        <v>0</v>
      </c>
    </row>
    <row r="1694" spans="1:17">
      <c r="A1694" s="2" t="s">
        <v>0</v>
      </c>
      <c r="B1694" s="2" t="s">
        <v>3430</v>
      </c>
      <c r="C1694" s="2" t="s">
        <v>3</v>
      </c>
      <c r="D1694" s="6">
        <f>VLOOKUP($B1694,AR_AL,3,0)</f>
        <v>0</v>
      </c>
      <c r="E1694" s="6">
        <f>VLOOKUP($B1694,AR_AL,4,0)</f>
        <v>0</v>
      </c>
      <c r="F1694" s="6">
        <f>VLOOKUP($B1694,AR_AL,5,0)</f>
        <v>0</v>
      </c>
      <c r="G1694" s="6">
        <f>VLOOKUP($B1694,AR_AL,6,0)</f>
        <v>0</v>
      </c>
      <c r="H1694" s="6">
        <f>VLOOKUP($B1694,AR_AL,7,0)</f>
        <v>0</v>
      </c>
      <c r="I1694" s="6">
        <f>VLOOKUP($B1694,AR_AL,8,0)</f>
        <v>0</v>
      </c>
      <c r="J1694" s="6">
        <f>VLOOKUP($B1694,AR_AL,9,0)</f>
        <v>0</v>
      </c>
      <c r="K1694" s="6">
        <f>VLOOKUP($B1694,AR_AL,10,0)</f>
        <v>0</v>
      </c>
      <c r="L1694" s="6">
        <f>VLOOKUP($B1694,AR_AL,11,0)</f>
        <v>0</v>
      </c>
      <c r="M1694" s="6">
        <f>VLOOKUP($B1694,AR_AL,12,0)</f>
        <v>0</v>
      </c>
      <c r="N1694" s="6">
        <f>VLOOKUP($B1694,AR_AL,13,0)</f>
        <v>0</v>
      </c>
      <c r="O1694" s="6">
        <f>VLOOKUP($B1694,AR_AL,14,0)</f>
        <v>0</v>
      </c>
      <c r="P1694" s="6">
        <f>VLOOKUP($B1694,AR_AL,15,0)</f>
        <v>0</v>
      </c>
      <c r="Q1694" s="6">
        <f>VLOOKUP($B1694,AR_AL,16,0)</f>
        <v>0</v>
      </c>
    </row>
    <row r="1695" spans="1:17">
      <c r="A1695" s="2" t="s">
        <v>0</v>
      </c>
      <c r="B1695" s="2" t="s">
        <v>3432</v>
      </c>
      <c r="C1695" s="2" t="s">
        <v>3</v>
      </c>
      <c r="D1695" s="6">
        <f>VLOOKUP($B1695,AR_AL,3,0)</f>
        <v>0</v>
      </c>
      <c r="E1695" s="6">
        <f>VLOOKUP($B1695,AR_AL,4,0)</f>
        <v>0</v>
      </c>
      <c r="F1695" s="6">
        <f>VLOOKUP($B1695,AR_AL,5,0)</f>
        <v>0</v>
      </c>
      <c r="G1695" s="6">
        <f>VLOOKUP($B1695,AR_AL,6,0)</f>
        <v>0</v>
      </c>
      <c r="H1695" s="6">
        <f>VLOOKUP($B1695,AR_AL,7,0)</f>
        <v>0</v>
      </c>
      <c r="I1695" s="6">
        <f>VLOOKUP($B1695,AR_AL,8,0)</f>
        <v>0</v>
      </c>
      <c r="J1695" s="6">
        <f>VLOOKUP($B1695,AR_AL,9,0)</f>
        <v>0</v>
      </c>
      <c r="K1695" s="6">
        <f>VLOOKUP($B1695,AR_AL,10,0)</f>
        <v>0</v>
      </c>
      <c r="L1695" s="6">
        <f>VLOOKUP($B1695,AR_AL,11,0)</f>
        <v>0</v>
      </c>
      <c r="M1695" s="6">
        <f>VLOOKUP($B1695,AR_AL,12,0)</f>
        <v>0</v>
      </c>
      <c r="N1695" s="6">
        <f>VLOOKUP($B1695,AR_AL,13,0)</f>
        <v>0</v>
      </c>
      <c r="O1695" s="6">
        <f>VLOOKUP($B1695,AR_AL,14,0)</f>
        <v>0</v>
      </c>
      <c r="P1695" s="6">
        <f>VLOOKUP($B1695,AR_AL,15,0)</f>
        <v>0</v>
      </c>
      <c r="Q1695" s="6">
        <f>VLOOKUP($B1695,AR_AL,16,0)</f>
        <v>0</v>
      </c>
    </row>
    <row r="1696" spans="1:17">
      <c r="A1696" s="2" t="s">
        <v>0</v>
      </c>
      <c r="B1696" s="2" t="s">
        <v>3435</v>
      </c>
      <c r="C1696" s="2" t="s">
        <v>3</v>
      </c>
      <c r="D1696" s="6" t="e">
        <f>VLOOKUP($B1696,AR_AL,3,0)</f>
        <v>#N/A</v>
      </c>
      <c r="E1696" s="6" t="e">
        <f>VLOOKUP($B1696,AR_AL,4,0)</f>
        <v>#N/A</v>
      </c>
      <c r="F1696" s="6" t="e">
        <f>VLOOKUP($B1696,AR_AL,5,0)</f>
        <v>#N/A</v>
      </c>
      <c r="G1696" s="6" t="e">
        <f>VLOOKUP($B1696,AR_AL,6,0)</f>
        <v>#N/A</v>
      </c>
      <c r="H1696" s="6" t="e">
        <f>VLOOKUP($B1696,AR_AL,7,0)</f>
        <v>#N/A</v>
      </c>
      <c r="I1696" s="6" t="e">
        <f>VLOOKUP($B1696,AR_AL,8,0)</f>
        <v>#N/A</v>
      </c>
      <c r="J1696" s="6" t="e">
        <f>VLOOKUP($B1696,AR_AL,9,0)</f>
        <v>#N/A</v>
      </c>
      <c r="K1696" s="6" t="e">
        <f>VLOOKUP($B1696,AR_AL,10,0)</f>
        <v>#N/A</v>
      </c>
      <c r="L1696" s="6" t="e">
        <f>VLOOKUP($B1696,AR_AL,11,0)</f>
        <v>#N/A</v>
      </c>
      <c r="M1696" s="6" t="e">
        <f>VLOOKUP($B1696,AR_AL,12,0)</f>
        <v>#N/A</v>
      </c>
      <c r="N1696" s="6" t="e">
        <f>VLOOKUP($B1696,AR_AL,13,0)</f>
        <v>#N/A</v>
      </c>
      <c r="O1696" s="6" t="e">
        <f>VLOOKUP($B1696,AR_AL,14,0)</f>
        <v>#N/A</v>
      </c>
      <c r="P1696" s="6" t="e">
        <f>VLOOKUP($B1696,AR_AL,15,0)</f>
        <v>#N/A</v>
      </c>
      <c r="Q1696" s="6" t="e">
        <f>VLOOKUP($B1696,AR_AL,16,0)</f>
        <v>#N/A</v>
      </c>
    </row>
    <row r="1697" spans="1:17">
      <c r="A1697" s="2" t="s">
        <v>0</v>
      </c>
      <c r="B1697" s="2" t="s">
        <v>3436</v>
      </c>
      <c r="C1697" s="2" t="s">
        <v>3</v>
      </c>
      <c r="D1697" s="6">
        <f>VLOOKUP($B1697,AR_AL,3,0)</f>
        <v>0</v>
      </c>
      <c r="E1697" s="6">
        <f>VLOOKUP($B1697,AR_AL,4,0)</f>
        <v>0</v>
      </c>
      <c r="F1697" s="6">
        <f>VLOOKUP($B1697,AR_AL,5,0)</f>
        <v>0</v>
      </c>
      <c r="G1697" s="6">
        <f>VLOOKUP($B1697,AR_AL,6,0)</f>
        <v>0</v>
      </c>
      <c r="H1697" s="6">
        <f>VLOOKUP($B1697,AR_AL,7,0)</f>
        <v>0</v>
      </c>
      <c r="I1697" s="6">
        <f>VLOOKUP($B1697,AR_AL,8,0)</f>
        <v>0</v>
      </c>
      <c r="J1697" s="6">
        <f>VLOOKUP($B1697,AR_AL,9,0)</f>
        <v>0</v>
      </c>
      <c r="K1697" s="6">
        <f>VLOOKUP($B1697,AR_AL,10,0)</f>
        <v>0</v>
      </c>
      <c r="L1697" s="6">
        <f>VLOOKUP($B1697,AR_AL,11,0)</f>
        <v>0</v>
      </c>
      <c r="M1697" s="6">
        <f>VLOOKUP($B1697,AR_AL,12,0)</f>
        <v>0</v>
      </c>
      <c r="N1697" s="6">
        <f>VLOOKUP($B1697,AR_AL,13,0)</f>
        <v>0</v>
      </c>
      <c r="O1697" s="6">
        <f>VLOOKUP($B1697,AR_AL,14,0)</f>
        <v>0</v>
      </c>
      <c r="P1697" s="6">
        <f>VLOOKUP($B1697,AR_AL,15,0)</f>
        <v>0</v>
      </c>
      <c r="Q1697" s="6">
        <f>VLOOKUP($B1697,AR_AL,16,0)</f>
        <v>0</v>
      </c>
    </row>
    <row r="1698" spans="1:17">
      <c r="A1698" s="2" t="s">
        <v>0</v>
      </c>
      <c r="B1698" s="2" t="s">
        <v>3440</v>
      </c>
      <c r="C1698" s="2" t="s">
        <v>3</v>
      </c>
      <c r="D1698" s="6" t="e">
        <f>VLOOKUP($B1698,AR_AL,3,0)</f>
        <v>#N/A</v>
      </c>
      <c r="E1698" s="6" t="e">
        <f>VLOOKUP($B1698,AR_AL,4,0)</f>
        <v>#N/A</v>
      </c>
      <c r="F1698" s="6" t="e">
        <f>VLOOKUP($B1698,AR_AL,5,0)</f>
        <v>#N/A</v>
      </c>
      <c r="G1698" s="6" t="e">
        <f>VLOOKUP($B1698,AR_AL,6,0)</f>
        <v>#N/A</v>
      </c>
      <c r="H1698" s="6" t="e">
        <f>VLOOKUP($B1698,AR_AL,7,0)</f>
        <v>#N/A</v>
      </c>
      <c r="I1698" s="6" t="e">
        <f>VLOOKUP($B1698,AR_AL,8,0)</f>
        <v>#N/A</v>
      </c>
      <c r="J1698" s="6" t="e">
        <f>VLOOKUP($B1698,AR_AL,9,0)</f>
        <v>#N/A</v>
      </c>
      <c r="K1698" s="6" t="e">
        <f>VLOOKUP($B1698,AR_AL,10,0)</f>
        <v>#N/A</v>
      </c>
      <c r="L1698" s="6" t="e">
        <f>VLOOKUP($B1698,AR_AL,11,0)</f>
        <v>#N/A</v>
      </c>
      <c r="M1698" s="6" t="e">
        <f>VLOOKUP($B1698,AR_AL,12,0)</f>
        <v>#N/A</v>
      </c>
      <c r="N1698" s="6" t="e">
        <f>VLOOKUP($B1698,AR_AL,13,0)</f>
        <v>#N/A</v>
      </c>
      <c r="O1698" s="6" t="e">
        <f>VLOOKUP($B1698,AR_AL,14,0)</f>
        <v>#N/A</v>
      </c>
      <c r="P1698" s="6" t="e">
        <f>VLOOKUP($B1698,AR_AL,15,0)</f>
        <v>#N/A</v>
      </c>
      <c r="Q1698" s="6" t="e">
        <f>VLOOKUP($B1698,AR_AL,16,0)</f>
        <v>#N/A</v>
      </c>
    </row>
    <row r="1699" spans="1:17">
      <c r="A1699" s="2" t="s">
        <v>0</v>
      </c>
      <c r="B1699" s="2" t="s">
        <v>3441</v>
      </c>
      <c r="C1699" s="2" t="s">
        <v>3</v>
      </c>
      <c r="D1699" s="6" t="e">
        <f>VLOOKUP($B1699,AR_AL,3,0)</f>
        <v>#N/A</v>
      </c>
      <c r="E1699" s="6" t="e">
        <f>VLOOKUP($B1699,AR_AL,4,0)</f>
        <v>#N/A</v>
      </c>
      <c r="F1699" s="6" t="e">
        <f>VLOOKUP($B1699,AR_AL,5,0)</f>
        <v>#N/A</v>
      </c>
      <c r="G1699" s="6" t="e">
        <f>VLOOKUP($B1699,AR_AL,6,0)</f>
        <v>#N/A</v>
      </c>
      <c r="H1699" s="6" t="e">
        <f>VLOOKUP($B1699,AR_AL,7,0)</f>
        <v>#N/A</v>
      </c>
      <c r="I1699" s="6" t="e">
        <f>VLOOKUP($B1699,AR_AL,8,0)</f>
        <v>#N/A</v>
      </c>
      <c r="J1699" s="6" t="e">
        <f>VLOOKUP($B1699,AR_AL,9,0)</f>
        <v>#N/A</v>
      </c>
      <c r="K1699" s="6" t="e">
        <f>VLOOKUP($B1699,AR_AL,10,0)</f>
        <v>#N/A</v>
      </c>
      <c r="L1699" s="6" t="e">
        <f>VLOOKUP($B1699,AR_AL,11,0)</f>
        <v>#N/A</v>
      </c>
      <c r="M1699" s="6" t="e">
        <f>VLOOKUP($B1699,AR_AL,12,0)</f>
        <v>#N/A</v>
      </c>
      <c r="N1699" s="6" t="e">
        <f>VLOOKUP($B1699,AR_AL,13,0)</f>
        <v>#N/A</v>
      </c>
      <c r="O1699" s="6" t="e">
        <f>VLOOKUP($B1699,AR_AL,14,0)</f>
        <v>#N/A</v>
      </c>
      <c r="P1699" s="6" t="e">
        <f>VLOOKUP($B1699,AR_AL,15,0)</f>
        <v>#N/A</v>
      </c>
      <c r="Q1699" s="6" t="e">
        <f>VLOOKUP($B1699,AR_AL,16,0)</f>
        <v>#N/A</v>
      </c>
    </row>
    <row r="1700" spans="1:17">
      <c r="A1700" s="2" t="s">
        <v>0</v>
      </c>
      <c r="B1700" s="2" t="s">
        <v>3460</v>
      </c>
      <c r="C1700" s="2" t="s">
        <v>3</v>
      </c>
      <c r="D1700" s="6" t="e">
        <f>VLOOKUP($B1700,AR_AL,3,0)</f>
        <v>#N/A</v>
      </c>
      <c r="E1700" s="6" t="e">
        <f>VLOOKUP($B1700,AR_AL,4,0)</f>
        <v>#N/A</v>
      </c>
      <c r="F1700" s="6" t="e">
        <f>VLOOKUP($B1700,AR_AL,5,0)</f>
        <v>#N/A</v>
      </c>
      <c r="G1700" s="6" t="e">
        <f>VLOOKUP($B1700,AR_AL,6,0)</f>
        <v>#N/A</v>
      </c>
      <c r="H1700" s="6" t="e">
        <f>VLOOKUP($B1700,AR_AL,7,0)</f>
        <v>#N/A</v>
      </c>
      <c r="I1700" s="6" t="e">
        <f>VLOOKUP($B1700,AR_AL,8,0)</f>
        <v>#N/A</v>
      </c>
      <c r="J1700" s="6" t="e">
        <f>VLOOKUP($B1700,AR_AL,9,0)</f>
        <v>#N/A</v>
      </c>
      <c r="K1700" s="6" t="e">
        <f>VLOOKUP($B1700,AR_AL,10,0)</f>
        <v>#N/A</v>
      </c>
      <c r="L1700" s="6" t="e">
        <f>VLOOKUP($B1700,AR_AL,11,0)</f>
        <v>#N/A</v>
      </c>
      <c r="M1700" s="6" t="e">
        <f>VLOOKUP($B1700,AR_AL,12,0)</f>
        <v>#N/A</v>
      </c>
      <c r="N1700" s="6" t="e">
        <f>VLOOKUP($B1700,AR_AL,13,0)</f>
        <v>#N/A</v>
      </c>
      <c r="O1700" s="6" t="e">
        <f>VLOOKUP($B1700,AR_AL,14,0)</f>
        <v>#N/A</v>
      </c>
      <c r="P1700" s="6" t="e">
        <f>VLOOKUP($B1700,AR_AL,15,0)</f>
        <v>#N/A</v>
      </c>
      <c r="Q1700" s="6" t="e">
        <f>VLOOKUP($B1700,AR_AL,16,0)</f>
        <v>#N/A</v>
      </c>
    </row>
    <row r="1701" spans="1:17">
      <c r="A1701" s="2" t="s">
        <v>0</v>
      </c>
      <c r="B1701" s="2" t="s">
        <v>3461</v>
      </c>
      <c r="C1701" s="2" t="s">
        <v>3</v>
      </c>
      <c r="D1701" s="6">
        <f>VLOOKUP($B1701,AR_AL,3,0)</f>
        <v>0</v>
      </c>
      <c r="E1701" s="6">
        <f>VLOOKUP($B1701,AR_AL,4,0)</f>
        <v>0</v>
      </c>
      <c r="F1701" s="6">
        <f>VLOOKUP($B1701,AR_AL,5,0)</f>
        <v>0</v>
      </c>
      <c r="G1701" s="6">
        <f>VLOOKUP($B1701,AR_AL,6,0)</f>
        <v>0</v>
      </c>
      <c r="H1701" s="6">
        <f>VLOOKUP($B1701,AR_AL,7,0)</f>
        <v>0</v>
      </c>
      <c r="I1701" s="6">
        <f>VLOOKUP($B1701,AR_AL,8,0)</f>
        <v>0</v>
      </c>
      <c r="J1701" s="6">
        <f>VLOOKUP($B1701,AR_AL,9,0)</f>
        <v>0</v>
      </c>
      <c r="K1701" s="6">
        <f>VLOOKUP($B1701,AR_AL,10,0)</f>
        <v>0</v>
      </c>
      <c r="L1701" s="6">
        <f>VLOOKUP($B1701,AR_AL,11,0)</f>
        <v>0</v>
      </c>
      <c r="M1701" s="6">
        <f>VLOOKUP($B1701,AR_AL,12,0)</f>
        <v>0</v>
      </c>
      <c r="N1701" s="6">
        <f>VLOOKUP($B1701,AR_AL,13,0)</f>
        <v>0</v>
      </c>
      <c r="O1701" s="6">
        <f>VLOOKUP($B1701,AR_AL,14,0)</f>
        <v>0</v>
      </c>
      <c r="P1701" s="6">
        <f>VLOOKUP($B1701,AR_AL,15,0)</f>
        <v>0</v>
      </c>
      <c r="Q1701" s="6">
        <f>VLOOKUP($B1701,AR_AL,16,0)</f>
        <v>0</v>
      </c>
    </row>
    <row r="1702" spans="1:17">
      <c r="A1702" s="2" t="s">
        <v>0</v>
      </c>
      <c r="B1702" s="2" t="s">
        <v>3463</v>
      </c>
      <c r="C1702" s="2" t="s">
        <v>3</v>
      </c>
      <c r="D1702" s="6" t="e">
        <f>VLOOKUP($B1702,AR_AL,3,0)</f>
        <v>#N/A</v>
      </c>
      <c r="E1702" s="6" t="e">
        <f>VLOOKUP($B1702,AR_AL,4,0)</f>
        <v>#N/A</v>
      </c>
      <c r="F1702" s="6" t="e">
        <f>VLOOKUP($B1702,AR_AL,5,0)</f>
        <v>#N/A</v>
      </c>
      <c r="G1702" s="6" t="e">
        <f>VLOOKUP($B1702,AR_AL,6,0)</f>
        <v>#N/A</v>
      </c>
      <c r="H1702" s="6" t="e">
        <f>VLOOKUP($B1702,AR_AL,7,0)</f>
        <v>#N/A</v>
      </c>
      <c r="I1702" s="6" t="e">
        <f>VLOOKUP($B1702,AR_AL,8,0)</f>
        <v>#N/A</v>
      </c>
      <c r="J1702" s="6" t="e">
        <f>VLOOKUP($B1702,AR_AL,9,0)</f>
        <v>#N/A</v>
      </c>
      <c r="K1702" s="6" t="e">
        <f>VLOOKUP($B1702,AR_AL,10,0)</f>
        <v>#N/A</v>
      </c>
      <c r="L1702" s="6" t="e">
        <f>VLOOKUP($B1702,AR_AL,11,0)</f>
        <v>#N/A</v>
      </c>
      <c r="M1702" s="6" t="e">
        <f>VLOOKUP($B1702,AR_AL,12,0)</f>
        <v>#N/A</v>
      </c>
      <c r="N1702" s="6" t="e">
        <f>VLOOKUP($B1702,AR_AL,13,0)</f>
        <v>#N/A</v>
      </c>
      <c r="O1702" s="6" t="e">
        <f>VLOOKUP($B1702,AR_AL,14,0)</f>
        <v>#N/A</v>
      </c>
      <c r="P1702" s="6" t="e">
        <f>VLOOKUP($B1702,AR_AL,15,0)</f>
        <v>#N/A</v>
      </c>
      <c r="Q1702" s="6" t="e">
        <f>VLOOKUP($B1702,AR_AL,16,0)</f>
        <v>#N/A</v>
      </c>
    </row>
    <row r="1703" spans="1:17">
      <c r="A1703" s="2" t="s">
        <v>0</v>
      </c>
      <c r="B1703" s="2" t="s">
        <v>3464</v>
      </c>
      <c r="C1703" s="2" t="s">
        <v>3</v>
      </c>
      <c r="D1703" s="6" t="e">
        <f>VLOOKUP($B1703,AR_AL,3,0)</f>
        <v>#N/A</v>
      </c>
      <c r="E1703" s="6" t="e">
        <f>VLOOKUP($B1703,AR_AL,4,0)</f>
        <v>#N/A</v>
      </c>
      <c r="F1703" s="6" t="e">
        <f>VLOOKUP($B1703,AR_AL,5,0)</f>
        <v>#N/A</v>
      </c>
      <c r="G1703" s="6" t="e">
        <f>VLOOKUP($B1703,AR_AL,6,0)</f>
        <v>#N/A</v>
      </c>
      <c r="H1703" s="6" t="e">
        <f>VLOOKUP($B1703,AR_AL,7,0)</f>
        <v>#N/A</v>
      </c>
      <c r="I1703" s="6" t="e">
        <f>VLOOKUP($B1703,AR_AL,8,0)</f>
        <v>#N/A</v>
      </c>
      <c r="J1703" s="6" t="e">
        <f>VLOOKUP($B1703,AR_AL,9,0)</f>
        <v>#N/A</v>
      </c>
      <c r="K1703" s="6" t="e">
        <f>VLOOKUP($B1703,AR_AL,10,0)</f>
        <v>#N/A</v>
      </c>
      <c r="L1703" s="6" t="e">
        <f>VLOOKUP($B1703,AR_AL,11,0)</f>
        <v>#N/A</v>
      </c>
      <c r="M1703" s="6" t="e">
        <f>VLOOKUP($B1703,AR_AL,12,0)</f>
        <v>#N/A</v>
      </c>
      <c r="N1703" s="6" t="e">
        <f>VLOOKUP($B1703,AR_AL,13,0)</f>
        <v>#N/A</v>
      </c>
      <c r="O1703" s="6" t="e">
        <f>VLOOKUP($B1703,AR_AL,14,0)</f>
        <v>#N/A</v>
      </c>
      <c r="P1703" s="6" t="e">
        <f>VLOOKUP($B1703,AR_AL,15,0)</f>
        <v>#N/A</v>
      </c>
      <c r="Q1703" s="6" t="e">
        <f>VLOOKUP($B1703,AR_AL,16,0)</f>
        <v>#N/A</v>
      </c>
    </row>
    <row r="1704" spans="1:17">
      <c r="A1704" s="2" t="s">
        <v>0</v>
      </c>
      <c r="B1704" s="2" t="s">
        <v>3465</v>
      </c>
      <c r="C1704" s="2" t="s">
        <v>3</v>
      </c>
      <c r="D1704" s="6" t="e">
        <f>VLOOKUP($B1704,AR_AL,3,0)</f>
        <v>#N/A</v>
      </c>
      <c r="E1704" s="6" t="e">
        <f>VLOOKUP($B1704,AR_AL,4,0)</f>
        <v>#N/A</v>
      </c>
      <c r="F1704" s="6" t="e">
        <f>VLOOKUP($B1704,AR_AL,5,0)</f>
        <v>#N/A</v>
      </c>
      <c r="G1704" s="6" t="e">
        <f>VLOOKUP($B1704,AR_AL,6,0)</f>
        <v>#N/A</v>
      </c>
      <c r="H1704" s="6" t="e">
        <f>VLOOKUP($B1704,AR_AL,7,0)</f>
        <v>#N/A</v>
      </c>
      <c r="I1704" s="6" t="e">
        <f>VLOOKUP($B1704,AR_AL,8,0)</f>
        <v>#N/A</v>
      </c>
      <c r="J1704" s="6" t="e">
        <f>VLOOKUP($B1704,AR_AL,9,0)</f>
        <v>#N/A</v>
      </c>
      <c r="K1704" s="6" t="e">
        <f>VLOOKUP($B1704,AR_AL,10,0)</f>
        <v>#N/A</v>
      </c>
      <c r="L1704" s="6" t="e">
        <f>VLOOKUP($B1704,AR_AL,11,0)</f>
        <v>#N/A</v>
      </c>
      <c r="M1704" s="6" t="e">
        <f>VLOOKUP($B1704,AR_AL,12,0)</f>
        <v>#N/A</v>
      </c>
      <c r="N1704" s="6" t="e">
        <f>VLOOKUP($B1704,AR_AL,13,0)</f>
        <v>#N/A</v>
      </c>
      <c r="O1704" s="6" t="e">
        <f>VLOOKUP($B1704,AR_AL,14,0)</f>
        <v>#N/A</v>
      </c>
      <c r="P1704" s="6" t="e">
        <f>VLOOKUP($B1704,AR_AL,15,0)</f>
        <v>#N/A</v>
      </c>
      <c r="Q1704" s="6" t="e">
        <f>VLOOKUP($B1704,AR_AL,16,0)</f>
        <v>#N/A</v>
      </c>
    </row>
    <row r="1705" spans="1:17">
      <c r="A1705" s="2" t="s">
        <v>1360</v>
      </c>
      <c r="B1705" s="2" t="s">
        <v>3028</v>
      </c>
      <c r="C1705" s="2" t="s">
        <v>3</v>
      </c>
      <c r="D1705" s="6">
        <f>VLOOKUP($B1705,AR_AL,3,0)</f>
        <v>0</v>
      </c>
      <c r="E1705" s="6">
        <f>VLOOKUP($B1705,AR_AL,4,0)</f>
        <v>0</v>
      </c>
      <c r="F1705" s="6">
        <f>VLOOKUP($B1705,AR_AL,5,0)</f>
        <v>0</v>
      </c>
      <c r="G1705" s="6">
        <f>VLOOKUP($B1705,AR_AL,6,0)</f>
        <v>0</v>
      </c>
      <c r="H1705" s="6">
        <f>VLOOKUP($B1705,AR_AL,7,0)</f>
        <v>0</v>
      </c>
      <c r="I1705" s="6">
        <f>VLOOKUP($B1705,AR_AL,8,0)</f>
        <v>0</v>
      </c>
      <c r="J1705" s="6">
        <f>VLOOKUP($B1705,AR_AL,9,0)</f>
        <v>0</v>
      </c>
      <c r="K1705" s="6">
        <f>VLOOKUP($B1705,AR_AL,10,0)</f>
        <v>0</v>
      </c>
      <c r="L1705" s="6">
        <f>VLOOKUP($B1705,AR_AL,11,0)</f>
        <v>0</v>
      </c>
      <c r="M1705" s="6">
        <f>VLOOKUP($B1705,AR_AL,12,0)</f>
        <v>0</v>
      </c>
      <c r="N1705" s="6">
        <f>VLOOKUP($B1705,AR_AL,13,0)</f>
        <v>0</v>
      </c>
      <c r="O1705" s="6">
        <f>VLOOKUP($B1705,AR_AL,14,0)</f>
        <v>0</v>
      </c>
      <c r="P1705" s="6">
        <f>VLOOKUP($B1705,AR_AL,15,0)</f>
        <v>0</v>
      </c>
      <c r="Q1705" s="6">
        <f>VLOOKUP($B1705,AR_AL,16,0)</f>
        <v>0</v>
      </c>
    </row>
    <row r="1706" spans="1:17">
      <c r="A1706" s="2" t="s">
        <v>2394</v>
      </c>
      <c r="B1706" s="2" t="s">
        <v>3092</v>
      </c>
      <c r="C1706" s="2" t="s">
        <v>167</v>
      </c>
      <c r="D1706" s="6" t="e">
        <f>VLOOKUP($B1706,AR_AL,3,0)</f>
        <v>#N/A</v>
      </c>
      <c r="E1706" s="6" t="e">
        <f>VLOOKUP($B1706,AR_AL,4,0)</f>
        <v>#N/A</v>
      </c>
      <c r="F1706" s="6" t="e">
        <f>VLOOKUP($B1706,AR_AL,5,0)</f>
        <v>#N/A</v>
      </c>
      <c r="G1706" s="6" t="e">
        <f>VLOOKUP($B1706,AR_AL,6,0)</f>
        <v>#N/A</v>
      </c>
      <c r="H1706" s="6" t="e">
        <f>VLOOKUP($B1706,AR_AL,7,0)</f>
        <v>#N/A</v>
      </c>
      <c r="I1706" s="6" t="e">
        <f>VLOOKUP($B1706,AR_AL,8,0)</f>
        <v>#N/A</v>
      </c>
      <c r="J1706" s="6" t="e">
        <f>VLOOKUP($B1706,AR_AL,9,0)</f>
        <v>#N/A</v>
      </c>
      <c r="K1706" s="6" t="e">
        <f>VLOOKUP($B1706,AR_AL,10,0)</f>
        <v>#N/A</v>
      </c>
      <c r="L1706" s="6" t="e">
        <f>VLOOKUP($B1706,AR_AL,11,0)</f>
        <v>#N/A</v>
      </c>
      <c r="M1706" s="6" t="e">
        <f>VLOOKUP($B1706,AR_AL,12,0)</f>
        <v>#N/A</v>
      </c>
      <c r="N1706" s="6" t="e">
        <f>VLOOKUP($B1706,AR_AL,13,0)</f>
        <v>#N/A</v>
      </c>
      <c r="O1706" s="6" t="e">
        <f>VLOOKUP($B1706,AR_AL,14,0)</f>
        <v>#N/A</v>
      </c>
      <c r="P1706" s="6" t="e">
        <f>VLOOKUP($B1706,AR_AL,15,0)</f>
        <v>#N/A</v>
      </c>
      <c r="Q1706" s="6" t="e">
        <f>VLOOKUP($B1706,AR_AL,16,0)</f>
        <v>#N/A</v>
      </c>
    </row>
    <row r="1707" spans="1:17">
      <c r="A1707" s="2" t="s">
        <v>2394</v>
      </c>
      <c r="B1707" s="2" t="s">
        <v>3093</v>
      </c>
      <c r="C1707" s="2" t="s">
        <v>167</v>
      </c>
      <c r="D1707" s="6" t="e">
        <f>VLOOKUP($B1707,AR_AL,3,0)</f>
        <v>#N/A</v>
      </c>
      <c r="E1707" s="6" t="e">
        <f>VLOOKUP($B1707,AR_AL,4,0)</f>
        <v>#N/A</v>
      </c>
      <c r="F1707" s="6" t="e">
        <f>VLOOKUP($B1707,AR_AL,5,0)</f>
        <v>#N/A</v>
      </c>
      <c r="G1707" s="6" t="e">
        <f>VLOOKUP($B1707,AR_AL,6,0)</f>
        <v>#N/A</v>
      </c>
      <c r="H1707" s="6" t="e">
        <f>VLOOKUP($B1707,AR_AL,7,0)</f>
        <v>#N/A</v>
      </c>
      <c r="I1707" s="6" t="e">
        <f>VLOOKUP($B1707,AR_AL,8,0)</f>
        <v>#N/A</v>
      </c>
      <c r="J1707" s="6" t="e">
        <f>VLOOKUP($B1707,AR_AL,9,0)</f>
        <v>#N/A</v>
      </c>
      <c r="K1707" s="6" t="e">
        <f>VLOOKUP($B1707,AR_AL,10,0)</f>
        <v>#N/A</v>
      </c>
      <c r="L1707" s="6" t="e">
        <f>VLOOKUP($B1707,AR_AL,11,0)</f>
        <v>#N/A</v>
      </c>
      <c r="M1707" s="6" t="e">
        <f>VLOOKUP($B1707,AR_AL,12,0)</f>
        <v>#N/A</v>
      </c>
      <c r="N1707" s="6" t="e">
        <f>VLOOKUP($B1707,AR_AL,13,0)</f>
        <v>#N/A</v>
      </c>
      <c r="O1707" s="6" t="e">
        <f>VLOOKUP($B1707,AR_AL,14,0)</f>
        <v>#N/A</v>
      </c>
      <c r="P1707" s="6" t="e">
        <f>VLOOKUP($B1707,AR_AL,15,0)</f>
        <v>#N/A</v>
      </c>
      <c r="Q1707" s="6" t="e">
        <f>VLOOKUP($B1707,AR_AL,16,0)</f>
        <v>#N/A</v>
      </c>
    </row>
    <row r="1708" spans="1:17">
      <c r="A1708" s="2" t="s">
        <v>2394</v>
      </c>
      <c r="B1708" s="2" t="s">
        <v>3096</v>
      </c>
      <c r="C1708" s="2" t="s">
        <v>167</v>
      </c>
      <c r="D1708" s="6">
        <f>VLOOKUP($B1708,AR_AL,3,0)</f>
        <v>0</v>
      </c>
      <c r="E1708" s="6">
        <f>VLOOKUP($B1708,AR_AL,4,0)</f>
        <v>0</v>
      </c>
      <c r="F1708" s="6">
        <f>VLOOKUP($B1708,AR_AL,5,0)</f>
        <v>0</v>
      </c>
      <c r="G1708" s="6">
        <f>VLOOKUP($B1708,AR_AL,6,0)</f>
        <v>0</v>
      </c>
      <c r="H1708" s="6">
        <f>VLOOKUP($B1708,AR_AL,7,0)</f>
        <v>0</v>
      </c>
      <c r="I1708" s="6">
        <f>VLOOKUP($B1708,AR_AL,8,0)</f>
        <v>0</v>
      </c>
      <c r="J1708" s="6">
        <f>VLOOKUP($B1708,AR_AL,9,0)</f>
        <v>0</v>
      </c>
      <c r="K1708" s="6">
        <f>VLOOKUP($B1708,AR_AL,10,0)</f>
        <v>0</v>
      </c>
      <c r="L1708" s="6">
        <f>VLOOKUP($B1708,AR_AL,11,0)</f>
        <v>0</v>
      </c>
      <c r="M1708" s="6">
        <f>VLOOKUP($B1708,AR_AL,12,0)</f>
        <v>0</v>
      </c>
      <c r="N1708" s="6">
        <f>VLOOKUP($B1708,AR_AL,13,0)</f>
        <v>0</v>
      </c>
      <c r="O1708" s="6">
        <f>VLOOKUP($B1708,AR_AL,14,0)</f>
        <v>0</v>
      </c>
      <c r="P1708" s="6">
        <f>VLOOKUP($B1708,AR_AL,15,0)</f>
        <v>0</v>
      </c>
      <c r="Q1708" s="6">
        <f>VLOOKUP($B1708,AR_AL,16,0)</f>
        <v>0</v>
      </c>
    </row>
    <row r="1709" spans="1:17">
      <c r="A1709" s="2" t="s">
        <v>2394</v>
      </c>
      <c r="B1709" s="2" t="s">
        <v>3142</v>
      </c>
      <c r="C1709" s="2" t="s">
        <v>167</v>
      </c>
      <c r="D1709" s="6">
        <f>VLOOKUP($B1709,AR_AL,3,0)</f>
        <v>0</v>
      </c>
      <c r="E1709" s="6">
        <f>VLOOKUP($B1709,AR_AL,4,0)</f>
        <v>0</v>
      </c>
      <c r="F1709" s="6">
        <f>VLOOKUP($B1709,AR_AL,5,0)</f>
        <v>0</v>
      </c>
      <c r="G1709" s="6">
        <f>VLOOKUP($B1709,AR_AL,6,0)</f>
        <v>0</v>
      </c>
      <c r="H1709" s="6">
        <f>VLOOKUP($B1709,AR_AL,7,0)</f>
        <v>0</v>
      </c>
      <c r="I1709" s="6">
        <f>VLOOKUP($B1709,AR_AL,8,0)</f>
        <v>0</v>
      </c>
      <c r="J1709" s="6">
        <f>VLOOKUP($B1709,AR_AL,9,0)</f>
        <v>0</v>
      </c>
      <c r="K1709" s="6">
        <f>VLOOKUP($B1709,AR_AL,10,0)</f>
        <v>0</v>
      </c>
      <c r="L1709" s="6">
        <f>VLOOKUP($B1709,AR_AL,11,0)</f>
        <v>0</v>
      </c>
      <c r="M1709" s="6">
        <f>VLOOKUP($B1709,AR_AL,12,0)</f>
        <v>0</v>
      </c>
      <c r="N1709" s="6">
        <f>VLOOKUP($B1709,AR_AL,13,0)</f>
        <v>0</v>
      </c>
      <c r="O1709" s="6">
        <f>VLOOKUP($B1709,AR_AL,14,0)</f>
        <v>0</v>
      </c>
      <c r="P1709" s="6">
        <f>VLOOKUP($B1709,AR_AL,15,0)</f>
        <v>0</v>
      </c>
      <c r="Q1709" s="6">
        <f>VLOOKUP($B1709,AR_AL,16,0)</f>
        <v>0</v>
      </c>
    </row>
    <row r="1710" spans="1:17">
      <c r="A1710" s="2" t="s">
        <v>2394</v>
      </c>
      <c r="B1710" s="2" t="s">
        <v>3146</v>
      </c>
      <c r="C1710" s="2" t="s">
        <v>167</v>
      </c>
      <c r="D1710" s="6" t="e">
        <f>VLOOKUP($B1710,AR_AL,3,0)</f>
        <v>#N/A</v>
      </c>
      <c r="E1710" s="6" t="e">
        <f>VLOOKUP($B1710,AR_AL,4,0)</f>
        <v>#N/A</v>
      </c>
      <c r="F1710" s="6" t="e">
        <f>VLOOKUP($B1710,AR_AL,5,0)</f>
        <v>#N/A</v>
      </c>
      <c r="G1710" s="6" t="e">
        <f>VLOOKUP($B1710,AR_AL,6,0)</f>
        <v>#N/A</v>
      </c>
      <c r="H1710" s="6" t="e">
        <f>VLOOKUP($B1710,AR_AL,7,0)</f>
        <v>#N/A</v>
      </c>
      <c r="I1710" s="6" t="e">
        <f>VLOOKUP($B1710,AR_AL,8,0)</f>
        <v>#N/A</v>
      </c>
      <c r="J1710" s="6" t="e">
        <f>VLOOKUP($B1710,AR_AL,9,0)</f>
        <v>#N/A</v>
      </c>
      <c r="K1710" s="6" t="e">
        <f>VLOOKUP($B1710,AR_AL,10,0)</f>
        <v>#N/A</v>
      </c>
      <c r="L1710" s="6" t="e">
        <f>VLOOKUP($B1710,AR_AL,11,0)</f>
        <v>#N/A</v>
      </c>
      <c r="M1710" s="6" t="e">
        <f>VLOOKUP($B1710,AR_AL,12,0)</f>
        <v>#N/A</v>
      </c>
      <c r="N1710" s="6" t="e">
        <f>VLOOKUP($B1710,AR_AL,13,0)</f>
        <v>#N/A</v>
      </c>
      <c r="O1710" s="6" t="e">
        <f>VLOOKUP($B1710,AR_AL,14,0)</f>
        <v>#N/A</v>
      </c>
      <c r="P1710" s="6" t="e">
        <f>VLOOKUP($B1710,AR_AL,15,0)</f>
        <v>#N/A</v>
      </c>
      <c r="Q1710" s="6" t="e">
        <f>VLOOKUP($B1710,AR_AL,16,0)</f>
        <v>#N/A</v>
      </c>
    </row>
    <row r="1711" spans="1:17">
      <c r="A1711" s="2" t="s">
        <v>2394</v>
      </c>
      <c r="B1711" s="2" t="s">
        <v>3313</v>
      </c>
      <c r="C1711" s="2" t="s">
        <v>167</v>
      </c>
      <c r="D1711" s="6" t="e">
        <f>VLOOKUP($B1711,AR_AL,3,0)</f>
        <v>#N/A</v>
      </c>
      <c r="E1711" s="6" t="e">
        <f>VLOOKUP($B1711,AR_AL,4,0)</f>
        <v>#N/A</v>
      </c>
      <c r="F1711" s="6" t="e">
        <f>VLOOKUP($B1711,AR_AL,5,0)</f>
        <v>#N/A</v>
      </c>
      <c r="G1711" s="6" t="e">
        <f>VLOOKUP($B1711,AR_AL,6,0)</f>
        <v>#N/A</v>
      </c>
      <c r="H1711" s="6" t="e">
        <f>VLOOKUP($B1711,AR_AL,7,0)</f>
        <v>#N/A</v>
      </c>
      <c r="I1711" s="6" t="e">
        <f>VLOOKUP($B1711,AR_AL,8,0)</f>
        <v>#N/A</v>
      </c>
      <c r="J1711" s="6" t="e">
        <f>VLOOKUP($B1711,AR_AL,9,0)</f>
        <v>#N/A</v>
      </c>
      <c r="K1711" s="6" t="e">
        <f>VLOOKUP($B1711,AR_AL,10,0)</f>
        <v>#N/A</v>
      </c>
      <c r="L1711" s="6" t="e">
        <f>VLOOKUP($B1711,AR_AL,11,0)</f>
        <v>#N/A</v>
      </c>
      <c r="M1711" s="6" t="e">
        <f>VLOOKUP($B1711,AR_AL,12,0)</f>
        <v>#N/A</v>
      </c>
      <c r="N1711" s="6" t="e">
        <f>VLOOKUP($B1711,AR_AL,13,0)</f>
        <v>#N/A</v>
      </c>
      <c r="O1711" s="6" t="e">
        <f>VLOOKUP($B1711,AR_AL,14,0)</f>
        <v>#N/A</v>
      </c>
      <c r="P1711" s="6" t="e">
        <f>VLOOKUP($B1711,AR_AL,15,0)</f>
        <v>#N/A</v>
      </c>
      <c r="Q1711" s="6" t="e">
        <f>VLOOKUP($B1711,AR_AL,16,0)</f>
        <v>#N/A</v>
      </c>
    </row>
    <row r="1712" spans="1:17">
      <c r="A1712" s="2" t="s">
        <v>2394</v>
      </c>
      <c r="B1712" s="2" t="s">
        <v>3317</v>
      </c>
      <c r="C1712" s="2" t="s">
        <v>167</v>
      </c>
      <c r="D1712" s="6" t="e">
        <f>VLOOKUP($B1712,AR_AL,3,0)</f>
        <v>#N/A</v>
      </c>
      <c r="E1712" s="6" t="e">
        <f>VLOOKUP($B1712,AR_AL,4,0)</f>
        <v>#N/A</v>
      </c>
      <c r="F1712" s="6" t="e">
        <f>VLOOKUP($B1712,AR_AL,5,0)</f>
        <v>#N/A</v>
      </c>
      <c r="G1712" s="6" t="e">
        <f>VLOOKUP($B1712,AR_AL,6,0)</f>
        <v>#N/A</v>
      </c>
      <c r="H1712" s="6" t="e">
        <f>VLOOKUP($B1712,AR_AL,7,0)</f>
        <v>#N/A</v>
      </c>
      <c r="I1712" s="6" t="e">
        <f>VLOOKUP($B1712,AR_AL,8,0)</f>
        <v>#N/A</v>
      </c>
      <c r="J1712" s="6" t="e">
        <f>VLOOKUP($B1712,AR_AL,9,0)</f>
        <v>#N/A</v>
      </c>
      <c r="K1712" s="6" t="e">
        <f>VLOOKUP($B1712,AR_AL,10,0)</f>
        <v>#N/A</v>
      </c>
      <c r="L1712" s="6" t="e">
        <f>VLOOKUP($B1712,AR_AL,11,0)</f>
        <v>#N/A</v>
      </c>
      <c r="M1712" s="6" t="e">
        <f>VLOOKUP($B1712,AR_AL,12,0)</f>
        <v>#N/A</v>
      </c>
      <c r="N1712" s="6" t="e">
        <f>VLOOKUP($B1712,AR_AL,13,0)</f>
        <v>#N/A</v>
      </c>
      <c r="O1712" s="6" t="e">
        <f>VLOOKUP($B1712,AR_AL,14,0)</f>
        <v>#N/A</v>
      </c>
      <c r="P1712" s="6" t="e">
        <f>VLOOKUP($B1712,AR_AL,15,0)</f>
        <v>#N/A</v>
      </c>
      <c r="Q1712" s="6" t="e">
        <f>VLOOKUP($B1712,AR_AL,16,0)</f>
        <v>#N/A</v>
      </c>
    </row>
    <row r="1713" spans="1:17">
      <c r="A1713" s="2" t="s">
        <v>2394</v>
      </c>
      <c r="B1713" s="2" t="s">
        <v>3318</v>
      </c>
      <c r="C1713" s="2" t="s">
        <v>167</v>
      </c>
      <c r="D1713" s="6">
        <f>VLOOKUP($B1713,AR_AL,3,0)</f>
        <v>0</v>
      </c>
      <c r="E1713" s="6">
        <f>VLOOKUP($B1713,AR_AL,4,0)</f>
        <v>0</v>
      </c>
      <c r="F1713" s="6">
        <f>VLOOKUP($B1713,AR_AL,5,0)</f>
        <v>0</v>
      </c>
      <c r="G1713" s="6">
        <f>VLOOKUP($B1713,AR_AL,6,0)</f>
        <v>0</v>
      </c>
      <c r="H1713" s="6">
        <f>VLOOKUP($B1713,AR_AL,7,0)</f>
        <v>0</v>
      </c>
      <c r="I1713" s="6">
        <f>VLOOKUP($B1713,AR_AL,8,0)</f>
        <v>0</v>
      </c>
      <c r="J1713" s="6">
        <f>VLOOKUP($B1713,AR_AL,9,0)</f>
        <v>0</v>
      </c>
      <c r="K1713" s="6">
        <f>VLOOKUP($B1713,AR_AL,10,0)</f>
        <v>0</v>
      </c>
      <c r="L1713" s="6">
        <f>VLOOKUP($B1713,AR_AL,11,0)</f>
        <v>0</v>
      </c>
      <c r="M1713" s="6">
        <f>VLOOKUP($B1713,AR_AL,12,0)</f>
        <v>0</v>
      </c>
      <c r="N1713" s="6">
        <f>VLOOKUP($B1713,AR_AL,13,0)</f>
        <v>0</v>
      </c>
      <c r="O1713" s="6">
        <f>VLOOKUP($B1713,AR_AL,14,0)</f>
        <v>0</v>
      </c>
      <c r="P1713" s="6">
        <f>VLOOKUP($B1713,AR_AL,15,0)</f>
        <v>0</v>
      </c>
      <c r="Q1713" s="6">
        <f>VLOOKUP($B1713,AR_AL,16,0)</f>
        <v>0</v>
      </c>
    </row>
    <row r="1714" spans="1:17">
      <c r="A1714" s="2" t="s">
        <v>2394</v>
      </c>
      <c r="B1714" s="2" t="s">
        <v>3320</v>
      </c>
      <c r="C1714" s="2" t="s">
        <v>167</v>
      </c>
      <c r="D1714" s="6" t="e">
        <f>VLOOKUP($B1714,AR_AL,3,0)</f>
        <v>#N/A</v>
      </c>
      <c r="E1714" s="6" t="e">
        <f>VLOOKUP($B1714,AR_AL,4,0)</f>
        <v>#N/A</v>
      </c>
      <c r="F1714" s="6" t="e">
        <f>VLOOKUP($B1714,AR_AL,5,0)</f>
        <v>#N/A</v>
      </c>
      <c r="G1714" s="6" t="e">
        <f>VLOOKUP($B1714,AR_AL,6,0)</f>
        <v>#N/A</v>
      </c>
      <c r="H1714" s="6" t="e">
        <f>VLOOKUP($B1714,AR_AL,7,0)</f>
        <v>#N/A</v>
      </c>
      <c r="I1714" s="6" t="e">
        <f>VLOOKUP($B1714,AR_AL,8,0)</f>
        <v>#N/A</v>
      </c>
      <c r="J1714" s="6" t="e">
        <f>VLOOKUP($B1714,AR_AL,9,0)</f>
        <v>#N/A</v>
      </c>
      <c r="K1714" s="6" t="e">
        <f>VLOOKUP($B1714,AR_AL,10,0)</f>
        <v>#N/A</v>
      </c>
      <c r="L1714" s="6" t="e">
        <f>VLOOKUP($B1714,AR_AL,11,0)</f>
        <v>#N/A</v>
      </c>
      <c r="M1714" s="6" t="e">
        <f>VLOOKUP($B1714,AR_AL,12,0)</f>
        <v>#N/A</v>
      </c>
      <c r="N1714" s="6" t="e">
        <f>VLOOKUP($B1714,AR_AL,13,0)</f>
        <v>#N/A</v>
      </c>
      <c r="O1714" s="6" t="e">
        <f>VLOOKUP($B1714,AR_AL,14,0)</f>
        <v>#N/A</v>
      </c>
      <c r="P1714" s="6" t="e">
        <f>VLOOKUP($B1714,AR_AL,15,0)</f>
        <v>#N/A</v>
      </c>
      <c r="Q1714" s="6" t="e">
        <f>VLOOKUP($B1714,AR_AL,16,0)</f>
        <v>#N/A</v>
      </c>
    </row>
    <row r="1715" spans="1:17">
      <c r="A1715" s="2" t="s">
        <v>2394</v>
      </c>
      <c r="B1715" s="2" t="s">
        <v>3321</v>
      </c>
      <c r="C1715" s="2" t="s">
        <v>167</v>
      </c>
      <c r="D1715" s="6" t="e">
        <f>VLOOKUP($B1715,AR_AL,3,0)</f>
        <v>#N/A</v>
      </c>
      <c r="E1715" s="6" t="e">
        <f>VLOOKUP($B1715,AR_AL,4,0)</f>
        <v>#N/A</v>
      </c>
      <c r="F1715" s="6" t="e">
        <f>VLOOKUP($B1715,AR_AL,5,0)</f>
        <v>#N/A</v>
      </c>
      <c r="G1715" s="6" t="e">
        <f>VLOOKUP($B1715,AR_AL,6,0)</f>
        <v>#N/A</v>
      </c>
      <c r="H1715" s="6" t="e">
        <f>VLOOKUP($B1715,AR_AL,7,0)</f>
        <v>#N/A</v>
      </c>
      <c r="I1715" s="6" t="e">
        <f>VLOOKUP($B1715,AR_AL,8,0)</f>
        <v>#N/A</v>
      </c>
      <c r="J1715" s="6" t="e">
        <f>VLOOKUP($B1715,AR_AL,9,0)</f>
        <v>#N/A</v>
      </c>
      <c r="K1715" s="6" t="e">
        <f>VLOOKUP($B1715,AR_AL,10,0)</f>
        <v>#N/A</v>
      </c>
      <c r="L1715" s="6" t="e">
        <f>VLOOKUP($B1715,AR_AL,11,0)</f>
        <v>#N/A</v>
      </c>
      <c r="M1715" s="6" t="e">
        <f>VLOOKUP($B1715,AR_AL,12,0)</f>
        <v>#N/A</v>
      </c>
      <c r="N1715" s="6" t="e">
        <f>VLOOKUP($B1715,AR_AL,13,0)</f>
        <v>#N/A</v>
      </c>
      <c r="O1715" s="6" t="e">
        <f>VLOOKUP($B1715,AR_AL,14,0)</f>
        <v>#N/A</v>
      </c>
      <c r="P1715" s="6" t="e">
        <f>VLOOKUP($B1715,AR_AL,15,0)</f>
        <v>#N/A</v>
      </c>
      <c r="Q1715" s="6" t="e">
        <f>VLOOKUP($B1715,AR_AL,16,0)</f>
        <v>#N/A</v>
      </c>
    </row>
    <row r="1716" spans="1:17">
      <c r="A1716" s="2" t="s">
        <v>2394</v>
      </c>
      <c r="B1716" s="2" t="s">
        <v>3322</v>
      </c>
      <c r="C1716" s="2" t="s">
        <v>167</v>
      </c>
      <c r="D1716" s="6" t="e">
        <f>VLOOKUP($B1716,AR_AL,3,0)</f>
        <v>#N/A</v>
      </c>
      <c r="E1716" s="6" t="e">
        <f>VLOOKUP($B1716,AR_AL,4,0)</f>
        <v>#N/A</v>
      </c>
      <c r="F1716" s="6" t="e">
        <f>VLOOKUP($B1716,AR_AL,5,0)</f>
        <v>#N/A</v>
      </c>
      <c r="G1716" s="6" t="e">
        <f>VLOOKUP($B1716,AR_AL,6,0)</f>
        <v>#N/A</v>
      </c>
      <c r="H1716" s="6" t="e">
        <f>VLOOKUP($B1716,AR_AL,7,0)</f>
        <v>#N/A</v>
      </c>
      <c r="I1716" s="6" t="e">
        <f>VLOOKUP($B1716,AR_AL,8,0)</f>
        <v>#N/A</v>
      </c>
      <c r="J1716" s="6" t="e">
        <f>VLOOKUP($B1716,AR_AL,9,0)</f>
        <v>#N/A</v>
      </c>
      <c r="K1716" s="6" t="e">
        <f>VLOOKUP($B1716,AR_AL,10,0)</f>
        <v>#N/A</v>
      </c>
      <c r="L1716" s="6" t="e">
        <f>VLOOKUP($B1716,AR_AL,11,0)</f>
        <v>#N/A</v>
      </c>
      <c r="M1716" s="6" t="e">
        <f>VLOOKUP($B1716,AR_AL,12,0)</f>
        <v>#N/A</v>
      </c>
      <c r="N1716" s="6" t="e">
        <f>VLOOKUP($B1716,AR_AL,13,0)</f>
        <v>#N/A</v>
      </c>
      <c r="O1716" s="6" t="e">
        <f>VLOOKUP($B1716,AR_AL,14,0)</f>
        <v>#N/A</v>
      </c>
      <c r="P1716" s="6" t="e">
        <f>VLOOKUP($B1716,AR_AL,15,0)</f>
        <v>#N/A</v>
      </c>
      <c r="Q1716" s="6" t="e">
        <f>VLOOKUP($B1716,AR_AL,16,0)</f>
        <v>#N/A</v>
      </c>
    </row>
    <row r="1717" spans="1:17">
      <c r="A1717" s="2" t="s">
        <v>2394</v>
      </c>
      <c r="B1717" s="2" t="s">
        <v>3325</v>
      </c>
      <c r="C1717" s="2" t="s">
        <v>167</v>
      </c>
      <c r="D1717" s="6">
        <f>VLOOKUP($B1717,AR_AL,3,0)</f>
        <v>0</v>
      </c>
      <c r="E1717" s="6">
        <f>VLOOKUP($B1717,AR_AL,4,0)</f>
        <v>0</v>
      </c>
      <c r="F1717" s="6">
        <f>VLOOKUP($B1717,AR_AL,5,0)</f>
        <v>0</v>
      </c>
      <c r="G1717" s="6">
        <f>VLOOKUP($B1717,AR_AL,6,0)</f>
        <v>0</v>
      </c>
      <c r="H1717" s="6">
        <f>VLOOKUP($B1717,AR_AL,7,0)</f>
        <v>0</v>
      </c>
      <c r="I1717" s="6">
        <f>VLOOKUP($B1717,AR_AL,8,0)</f>
        <v>0</v>
      </c>
      <c r="J1717" s="6">
        <f>VLOOKUP($B1717,AR_AL,9,0)</f>
        <v>0</v>
      </c>
      <c r="K1717" s="6">
        <f>VLOOKUP($B1717,AR_AL,10,0)</f>
        <v>0</v>
      </c>
      <c r="L1717" s="6">
        <f>VLOOKUP($B1717,AR_AL,11,0)</f>
        <v>0</v>
      </c>
      <c r="M1717" s="6">
        <f>VLOOKUP($B1717,AR_AL,12,0)</f>
        <v>0</v>
      </c>
      <c r="N1717" s="6">
        <f>VLOOKUP($B1717,AR_AL,13,0)</f>
        <v>0</v>
      </c>
      <c r="O1717" s="6">
        <f>VLOOKUP($B1717,AR_AL,14,0)</f>
        <v>0</v>
      </c>
      <c r="P1717" s="6">
        <f>VLOOKUP($B1717,AR_AL,15,0)</f>
        <v>0</v>
      </c>
      <c r="Q1717" s="6">
        <f>VLOOKUP($B1717,AR_AL,16,0)</f>
        <v>0</v>
      </c>
    </row>
    <row r="1718" spans="1:17">
      <c r="A1718" s="2" t="s">
        <v>2394</v>
      </c>
      <c r="B1718" s="2" t="s">
        <v>3333</v>
      </c>
      <c r="C1718" s="2" t="s">
        <v>167</v>
      </c>
      <c r="D1718" s="6" t="e">
        <f>VLOOKUP($B1718,AR_AL,3,0)</f>
        <v>#N/A</v>
      </c>
      <c r="E1718" s="6" t="e">
        <f>VLOOKUP($B1718,AR_AL,4,0)</f>
        <v>#N/A</v>
      </c>
      <c r="F1718" s="6" t="e">
        <f>VLOOKUP($B1718,AR_AL,5,0)</f>
        <v>#N/A</v>
      </c>
      <c r="G1718" s="6" t="e">
        <f>VLOOKUP($B1718,AR_AL,6,0)</f>
        <v>#N/A</v>
      </c>
      <c r="H1718" s="6" t="e">
        <f>VLOOKUP($B1718,AR_AL,7,0)</f>
        <v>#N/A</v>
      </c>
      <c r="I1718" s="6" t="e">
        <f>VLOOKUP($B1718,AR_AL,8,0)</f>
        <v>#N/A</v>
      </c>
      <c r="J1718" s="6" t="e">
        <f>VLOOKUP($B1718,AR_AL,9,0)</f>
        <v>#N/A</v>
      </c>
      <c r="K1718" s="6" t="e">
        <f>VLOOKUP($B1718,AR_AL,10,0)</f>
        <v>#N/A</v>
      </c>
      <c r="L1718" s="6" t="e">
        <f>VLOOKUP($B1718,AR_AL,11,0)</f>
        <v>#N/A</v>
      </c>
      <c r="M1718" s="6" t="e">
        <f>VLOOKUP($B1718,AR_AL,12,0)</f>
        <v>#N/A</v>
      </c>
      <c r="N1718" s="6" t="e">
        <f>VLOOKUP($B1718,AR_AL,13,0)</f>
        <v>#N/A</v>
      </c>
      <c r="O1718" s="6" t="e">
        <f>VLOOKUP($B1718,AR_AL,14,0)</f>
        <v>#N/A</v>
      </c>
      <c r="P1718" s="6" t="e">
        <f>VLOOKUP($B1718,AR_AL,15,0)</f>
        <v>#N/A</v>
      </c>
      <c r="Q1718" s="6" t="e">
        <f>VLOOKUP($B1718,AR_AL,16,0)</f>
        <v>#N/A</v>
      </c>
    </row>
    <row r="1719" spans="1:17">
      <c r="A1719" s="2" t="s">
        <v>2394</v>
      </c>
      <c r="B1719" s="2" t="s">
        <v>3334</v>
      </c>
      <c r="C1719" s="2" t="s">
        <v>167</v>
      </c>
      <c r="D1719" s="6" t="e">
        <f>VLOOKUP($B1719,AR_AL,3,0)</f>
        <v>#N/A</v>
      </c>
      <c r="E1719" s="6" t="e">
        <f>VLOOKUP($B1719,AR_AL,4,0)</f>
        <v>#N/A</v>
      </c>
      <c r="F1719" s="6" t="e">
        <f>VLOOKUP($B1719,AR_AL,5,0)</f>
        <v>#N/A</v>
      </c>
      <c r="G1719" s="6" t="e">
        <f>VLOOKUP($B1719,AR_AL,6,0)</f>
        <v>#N/A</v>
      </c>
      <c r="H1719" s="6" t="e">
        <f>VLOOKUP($B1719,AR_AL,7,0)</f>
        <v>#N/A</v>
      </c>
      <c r="I1719" s="6" t="e">
        <f>VLOOKUP($B1719,AR_AL,8,0)</f>
        <v>#N/A</v>
      </c>
      <c r="J1719" s="6" t="e">
        <f>VLOOKUP($B1719,AR_AL,9,0)</f>
        <v>#N/A</v>
      </c>
      <c r="K1719" s="6" t="e">
        <f>VLOOKUP($B1719,AR_AL,10,0)</f>
        <v>#N/A</v>
      </c>
      <c r="L1719" s="6" t="e">
        <f>VLOOKUP($B1719,AR_AL,11,0)</f>
        <v>#N/A</v>
      </c>
      <c r="M1719" s="6" t="e">
        <f>VLOOKUP($B1719,AR_AL,12,0)</f>
        <v>#N/A</v>
      </c>
      <c r="N1719" s="6" t="e">
        <f>VLOOKUP($B1719,AR_AL,13,0)</f>
        <v>#N/A</v>
      </c>
      <c r="O1719" s="6" t="e">
        <f>VLOOKUP($B1719,AR_AL,14,0)</f>
        <v>#N/A</v>
      </c>
      <c r="P1719" s="6" t="e">
        <f>VLOOKUP($B1719,AR_AL,15,0)</f>
        <v>#N/A</v>
      </c>
      <c r="Q1719" s="6" t="e">
        <f>VLOOKUP($B1719,AR_AL,16,0)</f>
        <v>#N/A</v>
      </c>
    </row>
    <row r="1720" spans="1:17">
      <c r="A1720" s="2" t="s">
        <v>322</v>
      </c>
      <c r="B1720" s="2" t="s">
        <v>323</v>
      </c>
      <c r="C1720" s="2" t="s">
        <v>167</v>
      </c>
      <c r="D1720" s="6">
        <f>VLOOKUP($B1720,AR_AL,3,0)</f>
        <v>0</v>
      </c>
      <c r="E1720" s="6">
        <f>VLOOKUP($B1720,AR_AL,4,0)</f>
        <v>0</v>
      </c>
      <c r="F1720" s="6">
        <f>VLOOKUP($B1720,AR_AL,5,0)</f>
        <v>0</v>
      </c>
      <c r="G1720" s="6">
        <f>VLOOKUP($B1720,AR_AL,6,0)</f>
        <v>0</v>
      </c>
      <c r="H1720" s="6">
        <f>VLOOKUP($B1720,AR_AL,7,0)</f>
        <v>0</v>
      </c>
      <c r="I1720" s="6">
        <f>VLOOKUP($B1720,AR_AL,8,0)</f>
        <v>0</v>
      </c>
      <c r="J1720" s="6">
        <f>VLOOKUP($B1720,AR_AL,9,0)</f>
        <v>0</v>
      </c>
      <c r="K1720" s="6">
        <f>VLOOKUP($B1720,AR_AL,10,0)</f>
        <v>0</v>
      </c>
      <c r="L1720" s="6">
        <f>VLOOKUP($B1720,AR_AL,11,0)</f>
        <v>0</v>
      </c>
      <c r="M1720" s="6">
        <f>VLOOKUP($B1720,AR_AL,12,0)</f>
        <v>0</v>
      </c>
      <c r="N1720" s="6">
        <f>VLOOKUP($B1720,AR_AL,13,0)</f>
        <v>0</v>
      </c>
      <c r="O1720" s="6">
        <f>VLOOKUP($B1720,AR_AL,14,0)</f>
        <v>0</v>
      </c>
      <c r="P1720" s="6">
        <f>VLOOKUP($B1720,AR_AL,15,0)</f>
        <v>0</v>
      </c>
      <c r="Q1720" s="6">
        <f>VLOOKUP($B1720,AR_AL,16,0)</f>
        <v>0</v>
      </c>
    </row>
    <row r="1721" spans="1:17">
      <c r="A1721" s="2" t="s">
        <v>322</v>
      </c>
      <c r="B1721" s="2" t="s">
        <v>332</v>
      </c>
      <c r="C1721" s="2" t="s">
        <v>167</v>
      </c>
      <c r="D1721" s="6" t="e">
        <f>VLOOKUP($B1721,AR_AL,3,0)</f>
        <v>#N/A</v>
      </c>
      <c r="E1721" s="6" t="e">
        <f>VLOOKUP($B1721,AR_AL,4,0)</f>
        <v>#N/A</v>
      </c>
      <c r="F1721" s="6" t="e">
        <f>VLOOKUP($B1721,AR_AL,5,0)</f>
        <v>#N/A</v>
      </c>
      <c r="G1721" s="6" t="e">
        <f>VLOOKUP($B1721,AR_AL,6,0)</f>
        <v>#N/A</v>
      </c>
      <c r="H1721" s="6" t="e">
        <f>VLOOKUP($B1721,AR_AL,7,0)</f>
        <v>#N/A</v>
      </c>
      <c r="I1721" s="6" t="e">
        <f>VLOOKUP($B1721,AR_AL,8,0)</f>
        <v>#N/A</v>
      </c>
      <c r="J1721" s="6" t="e">
        <f>VLOOKUP($B1721,AR_AL,9,0)</f>
        <v>#N/A</v>
      </c>
      <c r="K1721" s="6" t="e">
        <f>VLOOKUP($B1721,AR_AL,10,0)</f>
        <v>#N/A</v>
      </c>
      <c r="L1721" s="6" t="e">
        <f>VLOOKUP($B1721,AR_AL,11,0)</f>
        <v>#N/A</v>
      </c>
      <c r="M1721" s="6" t="e">
        <f>VLOOKUP($B1721,AR_AL,12,0)</f>
        <v>#N/A</v>
      </c>
      <c r="N1721" s="6" t="e">
        <f>VLOOKUP($B1721,AR_AL,13,0)</f>
        <v>#N/A</v>
      </c>
      <c r="O1721" s="6" t="e">
        <f>VLOOKUP($B1721,AR_AL,14,0)</f>
        <v>#N/A</v>
      </c>
      <c r="P1721" s="6" t="e">
        <f>VLOOKUP($B1721,AR_AL,15,0)</f>
        <v>#N/A</v>
      </c>
      <c r="Q1721" s="6" t="e">
        <f>VLOOKUP($B1721,AR_AL,16,0)</f>
        <v>#N/A</v>
      </c>
    </row>
    <row r="1722" spans="1:17">
      <c r="A1722" s="2" t="s">
        <v>322</v>
      </c>
      <c r="B1722" s="2" t="s">
        <v>334</v>
      </c>
      <c r="C1722" s="2" t="s">
        <v>167</v>
      </c>
      <c r="D1722" s="6" t="e">
        <f>VLOOKUP($B1722,AR_AL,3,0)</f>
        <v>#N/A</v>
      </c>
      <c r="E1722" s="6" t="e">
        <f>VLOOKUP($B1722,AR_AL,4,0)</f>
        <v>#N/A</v>
      </c>
      <c r="F1722" s="6" t="e">
        <f>VLOOKUP($B1722,AR_AL,5,0)</f>
        <v>#N/A</v>
      </c>
      <c r="G1722" s="6" t="e">
        <f>VLOOKUP($B1722,AR_AL,6,0)</f>
        <v>#N/A</v>
      </c>
      <c r="H1722" s="6" t="e">
        <f>VLOOKUP($B1722,AR_AL,7,0)</f>
        <v>#N/A</v>
      </c>
      <c r="I1722" s="6" t="e">
        <f>VLOOKUP($B1722,AR_AL,8,0)</f>
        <v>#N/A</v>
      </c>
      <c r="J1722" s="6" t="e">
        <f>VLOOKUP($B1722,AR_AL,9,0)</f>
        <v>#N/A</v>
      </c>
      <c r="K1722" s="6" t="e">
        <f>VLOOKUP($B1722,AR_AL,10,0)</f>
        <v>#N/A</v>
      </c>
      <c r="L1722" s="6" t="e">
        <f>VLOOKUP($B1722,AR_AL,11,0)</f>
        <v>#N/A</v>
      </c>
      <c r="M1722" s="6" t="e">
        <f>VLOOKUP($B1722,AR_AL,12,0)</f>
        <v>#N/A</v>
      </c>
      <c r="N1722" s="6" t="e">
        <f>VLOOKUP($B1722,AR_AL,13,0)</f>
        <v>#N/A</v>
      </c>
      <c r="O1722" s="6" t="e">
        <f>VLOOKUP($B1722,AR_AL,14,0)</f>
        <v>#N/A</v>
      </c>
      <c r="P1722" s="6" t="e">
        <f>VLOOKUP($B1722,AR_AL,15,0)</f>
        <v>#N/A</v>
      </c>
      <c r="Q1722" s="6" t="e">
        <f>VLOOKUP($B1722,AR_AL,16,0)</f>
        <v>#N/A</v>
      </c>
    </row>
    <row r="1723" spans="1:17">
      <c r="A1723" s="2" t="s">
        <v>322</v>
      </c>
      <c r="B1723" s="2" t="s">
        <v>338</v>
      </c>
      <c r="C1723" s="2" t="s">
        <v>167</v>
      </c>
      <c r="D1723" s="6" t="e">
        <f>VLOOKUP($B1723,AR_AL,3,0)</f>
        <v>#N/A</v>
      </c>
      <c r="E1723" s="6" t="e">
        <f>VLOOKUP($B1723,AR_AL,4,0)</f>
        <v>#N/A</v>
      </c>
      <c r="F1723" s="6" t="e">
        <f>VLOOKUP($B1723,AR_AL,5,0)</f>
        <v>#N/A</v>
      </c>
      <c r="G1723" s="6" t="e">
        <f>VLOOKUP($B1723,AR_AL,6,0)</f>
        <v>#N/A</v>
      </c>
      <c r="H1723" s="6" t="e">
        <f>VLOOKUP($B1723,AR_AL,7,0)</f>
        <v>#N/A</v>
      </c>
      <c r="I1723" s="6" t="e">
        <f>VLOOKUP($B1723,AR_AL,8,0)</f>
        <v>#N/A</v>
      </c>
      <c r="J1723" s="6" t="e">
        <f>VLOOKUP($B1723,AR_AL,9,0)</f>
        <v>#N/A</v>
      </c>
      <c r="K1723" s="6" t="e">
        <f>VLOOKUP($B1723,AR_AL,10,0)</f>
        <v>#N/A</v>
      </c>
      <c r="L1723" s="6" t="e">
        <f>VLOOKUP($B1723,AR_AL,11,0)</f>
        <v>#N/A</v>
      </c>
      <c r="M1723" s="6" t="e">
        <f>VLOOKUP($B1723,AR_AL,12,0)</f>
        <v>#N/A</v>
      </c>
      <c r="N1723" s="6" t="e">
        <f>VLOOKUP($B1723,AR_AL,13,0)</f>
        <v>#N/A</v>
      </c>
      <c r="O1723" s="6" t="e">
        <f>VLOOKUP($B1723,AR_AL,14,0)</f>
        <v>#N/A</v>
      </c>
      <c r="P1723" s="6" t="e">
        <f>VLOOKUP($B1723,AR_AL,15,0)</f>
        <v>#N/A</v>
      </c>
      <c r="Q1723" s="6" t="e">
        <f>VLOOKUP($B1723,AR_AL,16,0)</f>
        <v>#N/A</v>
      </c>
    </row>
    <row r="1724" spans="1:17">
      <c r="A1724" s="2" t="s">
        <v>322</v>
      </c>
      <c r="B1724" s="2" t="s">
        <v>341</v>
      </c>
      <c r="C1724" s="2" t="s">
        <v>167</v>
      </c>
      <c r="D1724" s="6" t="e">
        <f>VLOOKUP($B1724,AR_AL,3,0)</f>
        <v>#N/A</v>
      </c>
      <c r="E1724" s="6" t="e">
        <f>VLOOKUP($B1724,AR_AL,4,0)</f>
        <v>#N/A</v>
      </c>
      <c r="F1724" s="6" t="e">
        <f>VLOOKUP($B1724,AR_AL,5,0)</f>
        <v>#N/A</v>
      </c>
      <c r="G1724" s="6" t="e">
        <f>VLOOKUP($B1724,AR_AL,6,0)</f>
        <v>#N/A</v>
      </c>
      <c r="H1724" s="6" t="e">
        <f>VLOOKUP($B1724,AR_AL,7,0)</f>
        <v>#N/A</v>
      </c>
      <c r="I1724" s="6" t="e">
        <f>VLOOKUP($B1724,AR_AL,8,0)</f>
        <v>#N/A</v>
      </c>
      <c r="J1724" s="6" t="e">
        <f>VLOOKUP($B1724,AR_AL,9,0)</f>
        <v>#N/A</v>
      </c>
      <c r="K1724" s="6" t="e">
        <f>VLOOKUP($B1724,AR_AL,10,0)</f>
        <v>#N/A</v>
      </c>
      <c r="L1724" s="6" t="e">
        <f>VLOOKUP($B1724,AR_AL,11,0)</f>
        <v>#N/A</v>
      </c>
      <c r="M1724" s="6" t="e">
        <f>VLOOKUP($B1724,AR_AL,12,0)</f>
        <v>#N/A</v>
      </c>
      <c r="N1724" s="6" t="e">
        <f>VLOOKUP($B1724,AR_AL,13,0)</f>
        <v>#N/A</v>
      </c>
      <c r="O1724" s="6" t="e">
        <f>VLOOKUP($B1724,AR_AL,14,0)</f>
        <v>#N/A</v>
      </c>
      <c r="P1724" s="6" t="e">
        <f>VLOOKUP($B1724,AR_AL,15,0)</f>
        <v>#N/A</v>
      </c>
      <c r="Q1724" s="6" t="e">
        <f>VLOOKUP($B1724,AR_AL,16,0)</f>
        <v>#N/A</v>
      </c>
    </row>
    <row r="1725" spans="1:17">
      <c r="A1725" s="2" t="s">
        <v>322</v>
      </c>
      <c r="B1725" s="2" t="s">
        <v>466</v>
      </c>
      <c r="C1725" s="2" t="s">
        <v>167</v>
      </c>
      <c r="D1725" s="6">
        <f>VLOOKUP($B1725,AR_AL,3,0)</f>
        <v>0</v>
      </c>
      <c r="E1725" s="6">
        <f>VLOOKUP($B1725,AR_AL,4,0)</f>
        <v>0</v>
      </c>
      <c r="F1725" s="6">
        <f>VLOOKUP($B1725,AR_AL,5,0)</f>
        <v>0</v>
      </c>
      <c r="G1725" s="6">
        <f>VLOOKUP($B1725,AR_AL,6,0)</f>
        <v>0</v>
      </c>
      <c r="H1725" s="6">
        <f>VLOOKUP($B1725,AR_AL,7,0)</f>
        <v>0</v>
      </c>
      <c r="I1725" s="6">
        <f>VLOOKUP($B1725,AR_AL,8,0)</f>
        <v>0</v>
      </c>
      <c r="J1725" s="6">
        <f>VLOOKUP($B1725,AR_AL,9,0)</f>
        <v>0</v>
      </c>
      <c r="K1725" s="6">
        <f>VLOOKUP($B1725,AR_AL,10,0)</f>
        <v>0</v>
      </c>
      <c r="L1725" s="6">
        <f>VLOOKUP($B1725,AR_AL,11,0)</f>
        <v>0</v>
      </c>
      <c r="M1725" s="6">
        <f>VLOOKUP($B1725,AR_AL,12,0)</f>
        <v>0</v>
      </c>
      <c r="N1725" s="6">
        <f>VLOOKUP($B1725,AR_AL,13,0)</f>
        <v>0</v>
      </c>
      <c r="O1725" s="6">
        <f>VLOOKUP($B1725,AR_AL,14,0)</f>
        <v>0</v>
      </c>
      <c r="P1725" s="6">
        <f>VLOOKUP($B1725,AR_AL,15,0)</f>
        <v>0</v>
      </c>
      <c r="Q1725" s="6">
        <f>VLOOKUP($B1725,AR_AL,16,0)</f>
        <v>0</v>
      </c>
    </row>
    <row r="1726" spans="1:17">
      <c r="A1726" s="2" t="s">
        <v>322</v>
      </c>
      <c r="B1726" s="2" t="s">
        <v>468</v>
      </c>
      <c r="C1726" s="2" t="s">
        <v>167</v>
      </c>
      <c r="D1726" s="6" t="e">
        <f>VLOOKUP($B1726,AR_AL,3,0)</f>
        <v>#N/A</v>
      </c>
      <c r="E1726" s="6" t="e">
        <f>VLOOKUP($B1726,AR_AL,4,0)</f>
        <v>#N/A</v>
      </c>
      <c r="F1726" s="6" t="e">
        <f>VLOOKUP($B1726,AR_AL,5,0)</f>
        <v>#N/A</v>
      </c>
      <c r="G1726" s="6" t="e">
        <f>VLOOKUP($B1726,AR_AL,6,0)</f>
        <v>#N/A</v>
      </c>
      <c r="H1726" s="6" t="e">
        <f>VLOOKUP($B1726,AR_AL,7,0)</f>
        <v>#N/A</v>
      </c>
      <c r="I1726" s="6" t="e">
        <f>VLOOKUP($B1726,AR_AL,8,0)</f>
        <v>#N/A</v>
      </c>
      <c r="J1726" s="6" t="e">
        <f>VLOOKUP($B1726,AR_AL,9,0)</f>
        <v>#N/A</v>
      </c>
      <c r="K1726" s="6" t="e">
        <f>VLOOKUP($B1726,AR_AL,10,0)</f>
        <v>#N/A</v>
      </c>
      <c r="L1726" s="6" t="e">
        <f>VLOOKUP($B1726,AR_AL,11,0)</f>
        <v>#N/A</v>
      </c>
      <c r="M1726" s="6" t="e">
        <f>VLOOKUP($B1726,AR_AL,12,0)</f>
        <v>#N/A</v>
      </c>
      <c r="N1726" s="6" t="e">
        <f>VLOOKUP($B1726,AR_AL,13,0)</f>
        <v>#N/A</v>
      </c>
      <c r="O1726" s="6" t="e">
        <f>VLOOKUP($B1726,AR_AL,14,0)</f>
        <v>#N/A</v>
      </c>
      <c r="P1726" s="6" t="e">
        <f>VLOOKUP($B1726,AR_AL,15,0)</f>
        <v>#N/A</v>
      </c>
      <c r="Q1726" s="6" t="e">
        <f>VLOOKUP($B1726,AR_AL,16,0)</f>
        <v>#N/A</v>
      </c>
    </row>
    <row r="1727" spans="1:17">
      <c r="A1727" s="2" t="s">
        <v>322</v>
      </c>
      <c r="B1727" s="2" t="s">
        <v>469</v>
      </c>
      <c r="C1727" s="2" t="s">
        <v>167</v>
      </c>
      <c r="D1727" s="6" t="e">
        <f>VLOOKUP($B1727,AR_AL,3,0)</f>
        <v>#N/A</v>
      </c>
      <c r="E1727" s="6" t="e">
        <f>VLOOKUP($B1727,AR_AL,4,0)</f>
        <v>#N/A</v>
      </c>
      <c r="F1727" s="6" t="e">
        <f>VLOOKUP($B1727,AR_AL,5,0)</f>
        <v>#N/A</v>
      </c>
      <c r="G1727" s="6" t="e">
        <f>VLOOKUP($B1727,AR_AL,6,0)</f>
        <v>#N/A</v>
      </c>
      <c r="H1727" s="6" t="e">
        <f>VLOOKUP($B1727,AR_AL,7,0)</f>
        <v>#N/A</v>
      </c>
      <c r="I1727" s="6" t="e">
        <f>VLOOKUP($B1727,AR_AL,8,0)</f>
        <v>#N/A</v>
      </c>
      <c r="J1727" s="6" t="e">
        <f>VLOOKUP($B1727,AR_AL,9,0)</f>
        <v>#N/A</v>
      </c>
      <c r="K1727" s="6" t="e">
        <f>VLOOKUP($B1727,AR_AL,10,0)</f>
        <v>#N/A</v>
      </c>
      <c r="L1727" s="6" t="e">
        <f>VLOOKUP($B1727,AR_AL,11,0)</f>
        <v>#N/A</v>
      </c>
      <c r="M1727" s="6" t="e">
        <f>VLOOKUP($B1727,AR_AL,12,0)</f>
        <v>#N/A</v>
      </c>
      <c r="N1727" s="6" t="e">
        <f>VLOOKUP($B1727,AR_AL,13,0)</f>
        <v>#N/A</v>
      </c>
      <c r="O1727" s="6" t="e">
        <f>VLOOKUP($B1727,AR_AL,14,0)</f>
        <v>#N/A</v>
      </c>
      <c r="P1727" s="6" t="e">
        <f>VLOOKUP($B1727,AR_AL,15,0)</f>
        <v>#N/A</v>
      </c>
      <c r="Q1727" s="6" t="e">
        <f>VLOOKUP($B1727,AR_AL,16,0)</f>
        <v>#N/A</v>
      </c>
    </row>
    <row r="1728" spans="1:17">
      <c r="A1728" s="2" t="s">
        <v>322</v>
      </c>
      <c r="B1728" s="2" t="s">
        <v>470</v>
      </c>
      <c r="C1728" s="2" t="s">
        <v>167</v>
      </c>
      <c r="D1728" s="6">
        <f>VLOOKUP($B1728,AR_AL,3,0)</f>
        <v>0</v>
      </c>
      <c r="E1728" s="6">
        <f>VLOOKUP($B1728,AR_AL,4,0)</f>
        <v>0</v>
      </c>
      <c r="F1728" s="6">
        <f>VLOOKUP($B1728,AR_AL,5,0)</f>
        <v>0</v>
      </c>
      <c r="G1728" s="6">
        <f>VLOOKUP($B1728,AR_AL,6,0)</f>
        <v>0</v>
      </c>
      <c r="H1728" s="6">
        <f>VLOOKUP($B1728,AR_AL,7,0)</f>
        <v>0</v>
      </c>
      <c r="I1728" s="6">
        <f>VLOOKUP($B1728,AR_AL,8,0)</f>
        <v>0</v>
      </c>
      <c r="J1728" s="6">
        <f>VLOOKUP($B1728,AR_AL,9,0)</f>
        <v>0</v>
      </c>
      <c r="K1728" s="6">
        <f>VLOOKUP($B1728,AR_AL,10,0)</f>
        <v>0</v>
      </c>
      <c r="L1728" s="6">
        <f>VLOOKUP($B1728,AR_AL,11,0)</f>
        <v>0</v>
      </c>
      <c r="M1728" s="6">
        <f>VLOOKUP($B1728,AR_AL,12,0)</f>
        <v>0</v>
      </c>
      <c r="N1728" s="6">
        <f>VLOOKUP($B1728,AR_AL,13,0)</f>
        <v>0</v>
      </c>
      <c r="O1728" s="6">
        <f>VLOOKUP($B1728,AR_AL,14,0)</f>
        <v>0</v>
      </c>
      <c r="P1728" s="6">
        <f>VLOOKUP($B1728,AR_AL,15,0)</f>
        <v>0</v>
      </c>
      <c r="Q1728" s="6">
        <f>VLOOKUP($B1728,AR_AL,16,0)</f>
        <v>0</v>
      </c>
    </row>
    <row r="1729" spans="1:17">
      <c r="A1729" s="2" t="s">
        <v>322</v>
      </c>
      <c r="B1729" s="2" t="s">
        <v>472</v>
      </c>
      <c r="C1729" s="2" t="s">
        <v>167</v>
      </c>
      <c r="D1729" s="6" t="e">
        <f>VLOOKUP($B1729,AR_AL,3,0)</f>
        <v>#N/A</v>
      </c>
      <c r="E1729" s="6" t="e">
        <f>VLOOKUP($B1729,AR_AL,4,0)</f>
        <v>#N/A</v>
      </c>
      <c r="F1729" s="6" t="e">
        <f>VLOOKUP($B1729,AR_AL,5,0)</f>
        <v>#N/A</v>
      </c>
      <c r="G1729" s="6" t="e">
        <f>VLOOKUP($B1729,AR_AL,6,0)</f>
        <v>#N/A</v>
      </c>
      <c r="H1729" s="6" t="e">
        <f>VLOOKUP($B1729,AR_AL,7,0)</f>
        <v>#N/A</v>
      </c>
      <c r="I1729" s="6" t="e">
        <f>VLOOKUP($B1729,AR_AL,8,0)</f>
        <v>#N/A</v>
      </c>
      <c r="J1729" s="6" t="e">
        <f>VLOOKUP($B1729,AR_AL,9,0)</f>
        <v>#N/A</v>
      </c>
      <c r="K1729" s="6" t="e">
        <f>VLOOKUP($B1729,AR_AL,10,0)</f>
        <v>#N/A</v>
      </c>
      <c r="L1729" s="6" t="e">
        <f>VLOOKUP($B1729,AR_AL,11,0)</f>
        <v>#N/A</v>
      </c>
      <c r="M1729" s="6" t="e">
        <f>VLOOKUP($B1729,AR_AL,12,0)</f>
        <v>#N/A</v>
      </c>
      <c r="N1729" s="6" t="e">
        <f>VLOOKUP($B1729,AR_AL,13,0)</f>
        <v>#N/A</v>
      </c>
      <c r="O1729" s="6" t="e">
        <f>VLOOKUP($B1729,AR_AL,14,0)</f>
        <v>#N/A</v>
      </c>
      <c r="P1729" s="6" t="e">
        <f>VLOOKUP($B1729,AR_AL,15,0)</f>
        <v>#N/A</v>
      </c>
      <c r="Q1729" s="6" t="e">
        <f>VLOOKUP($B1729,AR_AL,16,0)</f>
        <v>#N/A</v>
      </c>
    </row>
    <row r="1730" spans="1:17">
      <c r="A1730" s="2" t="s">
        <v>322</v>
      </c>
      <c r="B1730" s="2" t="s">
        <v>473</v>
      </c>
      <c r="C1730" s="2" t="s">
        <v>167</v>
      </c>
      <c r="D1730" s="6" t="e">
        <f>VLOOKUP($B1730,AR_AL,3,0)</f>
        <v>#N/A</v>
      </c>
      <c r="E1730" s="6" t="e">
        <f>VLOOKUP($B1730,AR_AL,4,0)</f>
        <v>#N/A</v>
      </c>
      <c r="F1730" s="6" t="e">
        <f>VLOOKUP($B1730,AR_AL,5,0)</f>
        <v>#N/A</v>
      </c>
      <c r="G1730" s="6" t="e">
        <f>VLOOKUP($B1730,AR_AL,6,0)</f>
        <v>#N/A</v>
      </c>
      <c r="H1730" s="6" t="e">
        <f>VLOOKUP($B1730,AR_AL,7,0)</f>
        <v>#N/A</v>
      </c>
      <c r="I1730" s="6" t="e">
        <f>VLOOKUP($B1730,AR_AL,8,0)</f>
        <v>#N/A</v>
      </c>
      <c r="J1730" s="6" t="e">
        <f>VLOOKUP($B1730,AR_AL,9,0)</f>
        <v>#N/A</v>
      </c>
      <c r="K1730" s="6" t="e">
        <f>VLOOKUP($B1730,AR_AL,10,0)</f>
        <v>#N/A</v>
      </c>
      <c r="L1730" s="6" t="e">
        <f>VLOOKUP($B1730,AR_AL,11,0)</f>
        <v>#N/A</v>
      </c>
      <c r="M1730" s="6" t="e">
        <f>VLOOKUP($B1730,AR_AL,12,0)</f>
        <v>#N/A</v>
      </c>
      <c r="N1730" s="6" t="e">
        <f>VLOOKUP($B1730,AR_AL,13,0)</f>
        <v>#N/A</v>
      </c>
      <c r="O1730" s="6" t="e">
        <f>VLOOKUP($B1730,AR_AL,14,0)</f>
        <v>#N/A</v>
      </c>
      <c r="P1730" s="6" t="e">
        <f>VLOOKUP($B1730,AR_AL,15,0)</f>
        <v>#N/A</v>
      </c>
      <c r="Q1730" s="6" t="e">
        <f>VLOOKUP($B1730,AR_AL,16,0)</f>
        <v>#N/A</v>
      </c>
    </row>
    <row r="1731" spans="1:17">
      <c r="A1731" s="2" t="s">
        <v>322</v>
      </c>
      <c r="B1731" s="2" t="s">
        <v>474</v>
      </c>
      <c r="C1731" s="2" t="s">
        <v>167</v>
      </c>
      <c r="D1731" s="6">
        <f>VLOOKUP($B1731,AR_AL,3,0)</f>
        <v>0</v>
      </c>
      <c r="E1731" s="6">
        <f>VLOOKUP($B1731,AR_AL,4,0)</f>
        <v>0</v>
      </c>
      <c r="F1731" s="6">
        <f>VLOOKUP($B1731,AR_AL,5,0)</f>
        <v>0</v>
      </c>
      <c r="G1731" s="6">
        <f>VLOOKUP($B1731,AR_AL,6,0)</f>
        <v>0</v>
      </c>
      <c r="H1731" s="6">
        <f>VLOOKUP($B1731,AR_AL,7,0)</f>
        <v>0</v>
      </c>
      <c r="I1731" s="6">
        <f>VLOOKUP($B1731,AR_AL,8,0)</f>
        <v>0</v>
      </c>
      <c r="J1731" s="6">
        <f>VLOOKUP($B1731,AR_AL,9,0)</f>
        <v>0</v>
      </c>
      <c r="K1731" s="6">
        <f>VLOOKUP($B1731,AR_AL,10,0)</f>
        <v>0</v>
      </c>
      <c r="L1731" s="6">
        <f>VLOOKUP($B1731,AR_AL,11,0)</f>
        <v>0</v>
      </c>
      <c r="M1731" s="6">
        <f>VLOOKUP($B1731,AR_AL,12,0)</f>
        <v>0</v>
      </c>
      <c r="N1731" s="6">
        <f>VLOOKUP($B1731,AR_AL,13,0)</f>
        <v>0</v>
      </c>
      <c r="O1731" s="6">
        <f>VLOOKUP($B1731,AR_AL,14,0)</f>
        <v>0</v>
      </c>
      <c r="P1731" s="6">
        <f>VLOOKUP($B1731,AR_AL,15,0)</f>
        <v>0</v>
      </c>
      <c r="Q1731" s="6">
        <f>VLOOKUP($B1731,AR_AL,16,0)</f>
        <v>0</v>
      </c>
    </row>
    <row r="1732" spans="1:17">
      <c r="A1732" s="2" t="s">
        <v>322</v>
      </c>
      <c r="B1732" s="2" t="s">
        <v>476</v>
      </c>
      <c r="C1732" s="2" t="s">
        <v>167</v>
      </c>
      <c r="D1732" s="6" t="e">
        <f>VLOOKUP($B1732,AR_AL,3,0)</f>
        <v>#N/A</v>
      </c>
      <c r="E1732" s="6" t="e">
        <f>VLOOKUP($B1732,AR_AL,4,0)</f>
        <v>#N/A</v>
      </c>
      <c r="F1732" s="6" t="e">
        <f>VLOOKUP($B1732,AR_AL,5,0)</f>
        <v>#N/A</v>
      </c>
      <c r="G1732" s="6" t="e">
        <f>VLOOKUP($B1732,AR_AL,6,0)</f>
        <v>#N/A</v>
      </c>
      <c r="H1732" s="6" t="e">
        <f>VLOOKUP($B1732,AR_AL,7,0)</f>
        <v>#N/A</v>
      </c>
      <c r="I1732" s="6" t="e">
        <f>VLOOKUP($B1732,AR_AL,8,0)</f>
        <v>#N/A</v>
      </c>
      <c r="J1732" s="6" t="e">
        <f>VLOOKUP($B1732,AR_AL,9,0)</f>
        <v>#N/A</v>
      </c>
      <c r="K1732" s="6" t="e">
        <f>VLOOKUP($B1732,AR_AL,10,0)</f>
        <v>#N/A</v>
      </c>
      <c r="L1732" s="6" t="e">
        <f>VLOOKUP($B1732,AR_AL,11,0)</f>
        <v>#N/A</v>
      </c>
      <c r="M1732" s="6" t="e">
        <f>VLOOKUP($B1732,AR_AL,12,0)</f>
        <v>#N/A</v>
      </c>
      <c r="N1732" s="6" t="e">
        <f>VLOOKUP($B1732,AR_AL,13,0)</f>
        <v>#N/A</v>
      </c>
      <c r="O1732" s="6" t="e">
        <f>VLOOKUP($B1732,AR_AL,14,0)</f>
        <v>#N/A</v>
      </c>
      <c r="P1732" s="6" t="e">
        <f>VLOOKUP($B1732,AR_AL,15,0)</f>
        <v>#N/A</v>
      </c>
      <c r="Q1732" s="6" t="e">
        <f>VLOOKUP($B1732,AR_AL,16,0)</f>
        <v>#N/A</v>
      </c>
    </row>
    <row r="1733" spans="1:17">
      <c r="A1733" s="2" t="s">
        <v>322</v>
      </c>
      <c r="B1733" s="2" t="s">
        <v>477</v>
      </c>
      <c r="C1733" s="2" t="s">
        <v>167</v>
      </c>
      <c r="D1733" s="6" t="e">
        <f>VLOOKUP($B1733,AR_AL,3,0)</f>
        <v>#N/A</v>
      </c>
      <c r="E1733" s="6" t="e">
        <f>VLOOKUP($B1733,AR_AL,4,0)</f>
        <v>#N/A</v>
      </c>
      <c r="F1733" s="6" t="e">
        <f>VLOOKUP($B1733,AR_AL,5,0)</f>
        <v>#N/A</v>
      </c>
      <c r="G1733" s="6" t="e">
        <f>VLOOKUP($B1733,AR_AL,6,0)</f>
        <v>#N/A</v>
      </c>
      <c r="H1733" s="6" t="e">
        <f>VLOOKUP($B1733,AR_AL,7,0)</f>
        <v>#N/A</v>
      </c>
      <c r="I1733" s="6" t="e">
        <f>VLOOKUP($B1733,AR_AL,8,0)</f>
        <v>#N/A</v>
      </c>
      <c r="J1733" s="6" t="e">
        <f>VLOOKUP($B1733,AR_AL,9,0)</f>
        <v>#N/A</v>
      </c>
      <c r="K1733" s="6" t="e">
        <f>VLOOKUP($B1733,AR_AL,10,0)</f>
        <v>#N/A</v>
      </c>
      <c r="L1733" s="6" t="e">
        <f>VLOOKUP($B1733,AR_AL,11,0)</f>
        <v>#N/A</v>
      </c>
      <c r="M1733" s="6" t="e">
        <f>VLOOKUP($B1733,AR_AL,12,0)</f>
        <v>#N/A</v>
      </c>
      <c r="N1733" s="6" t="e">
        <f>VLOOKUP($B1733,AR_AL,13,0)</f>
        <v>#N/A</v>
      </c>
      <c r="O1733" s="6" t="e">
        <f>VLOOKUP($B1733,AR_AL,14,0)</f>
        <v>#N/A</v>
      </c>
      <c r="P1733" s="6" t="e">
        <f>VLOOKUP($B1733,AR_AL,15,0)</f>
        <v>#N/A</v>
      </c>
      <c r="Q1733" s="6" t="e">
        <f>VLOOKUP($B1733,AR_AL,16,0)</f>
        <v>#N/A</v>
      </c>
    </row>
    <row r="1734" spans="1:17">
      <c r="A1734" s="2" t="s">
        <v>322</v>
      </c>
      <c r="B1734" s="2" t="s">
        <v>478</v>
      </c>
      <c r="C1734" s="2" t="s">
        <v>167</v>
      </c>
      <c r="D1734" s="6">
        <f>VLOOKUP($B1734,AR_AL,3,0)</f>
        <v>0</v>
      </c>
      <c r="E1734" s="6">
        <f>VLOOKUP($B1734,AR_AL,4,0)</f>
        <v>0</v>
      </c>
      <c r="F1734" s="6">
        <f>VLOOKUP($B1734,AR_AL,5,0)</f>
        <v>0</v>
      </c>
      <c r="G1734" s="6">
        <f>VLOOKUP($B1734,AR_AL,6,0)</f>
        <v>0</v>
      </c>
      <c r="H1734" s="6">
        <f>VLOOKUP($B1734,AR_AL,7,0)</f>
        <v>0</v>
      </c>
      <c r="I1734" s="6">
        <f>VLOOKUP($B1734,AR_AL,8,0)</f>
        <v>0</v>
      </c>
      <c r="J1734" s="6">
        <f>VLOOKUP($B1734,AR_AL,9,0)</f>
        <v>0</v>
      </c>
      <c r="K1734" s="6">
        <f>VLOOKUP($B1734,AR_AL,10,0)</f>
        <v>0</v>
      </c>
      <c r="L1734" s="6">
        <f>VLOOKUP($B1734,AR_AL,11,0)</f>
        <v>0</v>
      </c>
      <c r="M1734" s="6">
        <f>VLOOKUP($B1734,AR_AL,12,0)</f>
        <v>0</v>
      </c>
      <c r="N1734" s="6">
        <f>VLOOKUP($B1734,AR_AL,13,0)</f>
        <v>0</v>
      </c>
      <c r="O1734" s="6">
        <f>VLOOKUP($B1734,AR_AL,14,0)</f>
        <v>0</v>
      </c>
      <c r="P1734" s="6">
        <f>VLOOKUP($B1734,AR_AL,15,0)</f>
        <v>0</v>
      </c>
      <c r="Q1734" s="6">
        <f>VLOOKUP($B1734,AR_AL,16,0)</f>
        <v>0</v>
      </c>
    </row>
    <row r="1735" spans="1:17">
      <c r="A1735" s="2" t="s">
        <v>322</v>
      </c>
      <c r="B1735" s="2" t="s">
        <v>480</v>
      </c>
      <c r="C1735" s="2" t="s">
        <v>167</v>
      </c>
      <c r="D1735" s="6" t="e">
        <f>VLOOKUP($B1735,AR_AL,3,0)</f>
        <v>#N/A</v>
      </c>
      <c r="E1735" s="6" t="e">
        <f>VLOOKUP($B1735,AR_AL,4,0)</f>
        <v>#N/A</v>
      </c>
      <c r="F1735" s="6" t="e">
        <f>VLOOKUP($B1735,AR_AL,5,0)</f>
        <v>#N/A</v>
      </c>
      <c r="G1735" s="6" t="e">
        <f>VLOOKUP($B1735,AR_AL,6,0)</f>
        <v>#N/A</v>
      </c>
      <c r="H1735" s="6" t="e">
        <f>VLOOKUP($B1735,AR_AL,7,0)</f>
        <v>#N/A</v>
      </c>
      <c r="I1735" s="6" t="e">
        <f>VLOOKUP($B1735,AR_AL,8,0)</f>
        <v>#N/A</v>
      </c>
      <c r="J1735" s="6" t="e">
        <f>VLOOKUP($B1735,AR_AL,9,0)</f>
        <v>#N/A</v>
      </c>
      <c r="K1735" s="6" t="e">
        <f>VLOOKUP($B1735,AR_AL,10,0)</f>
        <v>#N/A</v>
      </c>
      <c r="L1735" s="6" t="e">
        <f>VLOOKUP($B1735,AR_AL,11,0)</f>
        <v>#N/A</v>
      </c>
      <c r="M1735" s="6" t="e">
        <f>VLOOKUP($B1735,AR_AL,12,0)</f>
        <v>#N/A</v>
      </c>
      <c r="N1735" s="6" t="e">
        <f>VLOOKUP($B1735,AR_AL,13,0)</f>
        <v>#N/A</v>
      </c>
      <c r="O1735" s="6" t="e">
        <f>VLOOKUP($B1735,AR_AL,14,0)</f>
        <v>#N/A</v>
      </c>
      <c r="P1735" s="6" t="e">
        <f>VLOOKUP($B1735,AR_AL,15,0)</f>
        <v>#N/A</v>
      </c>
      <c r="Q1735" s="6" t="e">
        <f>VLOOKUP($B1735,AR_AL,16,0)</f>
        <v>#N/A</v>
      </c>
    </row>
    <row r="1736" spans="1:17">
      <c r="A1736" s="2" t="s">
        <v>322</v>
      </c>
      <c r="B1736" s="2" t="s">
        <v>481</v>
      </c>
      <c r="C1736" s="2" t="s">
        <v>167</v>
      </c>
      <c r="D1736" s="6" t="e">
        <f>VLOOKUP($B1736,AR_AL,3,0)</f>
        <v>#N/A</v>
      </c>
      <c r="E1736" s="6" t="e">
        <f>VLOOKUP($B1736,AR_AL,4,0)</f>
        <v>#N/A</v>
      </c>
      <c r="F1736" s="6" t="e">
        <f>VLOOKUP($B1736,AR_AL,5,0)</f>
        <v>#N/A</v>
      </c>
      <c r="G1736" s="6" t="e">
        <f>VLOOKUP($B1736,AR_AL,6,0)</f>
        <v>#N/A</v>
      </c>
      <c r="H1736" s="6" t="e">
        <f>VLOOKUP($B1736,AR_AL,7,0)</f>
        <v>#N/A</v>
      </c>
      <c r="I1736" s="6" t="e">
        <f>VLOOKUP($B1736,AR_AL,8,0)</f>
        <v>#N/A</v>
      </c>
      <c r="J1736" s="6" t="e">
        <f>VLOOKUP($B1736,AR_AL,9,0)</f>
        <v>#N/A</v>
      </c>
      <c r="K1736" s="6" t="e">
        <f>VLOOKUP($B1736,AR_AL,10,0)</f>
        <v>#N/A</v>
      </c>
      <c r="L1736" s="6" t="e">
        <f>VLOOKUP($B1736,AR_AL,11,0)</f>
        <v>#N/A</v>
      </c>
      <c r="M1736" s="6" t="e">
        <f>VLOOKUP($B1736,AR_AL,12,0)</f>
        <v>#N/A</v>
      </c>
      <c r="N1736" s="6" t="e">
        <f>VLOOKUP($B1736,AR_AL,13,0)</f>
        <v>#N/A</v>
      </c>
      <c r="O1736" s="6" t="e">
        <f>VLOOKUP($B1736,AR_AL,14,0)</f>
        <v>#N/A</v>
      </c>
      <c r="P1736" s="6" t="e">
        <f>VLOOKUP($B1736,AR_AL,15,0)</f>
        <v>#N/A</v>
      </c>
      <c r="Q1736" s="6" t="e">
        <f>VLOOKUP($B1736,AR_AL,16,0)</f>
        <v>#N/A</v>
      </c>
    </row>
    <row r="1737" spans="1:17">
      <c r="A1737" s="2" t="s">
        <v>322</v>
      </c>
      <c r="B1737" s="2" t="s">
        <v>482</v>
      </c>
      <c r="C1737" s="2" t="s">
        <v>167</v>
      </c>
      <c r="D1737" s="6" t="e">
        <f>VLOOKUP($B1737,AR_AL,3,0)</f>
        <v>#N/A</v>
      </c>
      <c r="E1737" s="6" t="e">
        <f>VLOOKUP($B1737,AR_AL,4,0)</f>
        <v>#N/A</v>
      </c>
      <c r="F1737" s="6" t="e">
        <f>VLOOKUP($B1737,AR_AL,5,0)</f>
        <v>#N/A</v>
      </c>
      <c r="G1737" s="6" t="e">
        <f>VLOOKUP($B1737,AR_AL,6,0)</f>
        <v>#N/A</v>
      </c>
      <c r="H1737" s="6" t="e">
        <f>VLOOKUP($B1737,AR_AL,7,0)</f>
        <v>#N/A</v>
      </c>
      <c r="I1737" s="6" t="e">
        <f>VLOOKUP($B1737,AR_AL,8,0)</f>
        <v>#N/A</v>
      </c>
      <c r="J1737" s="6" t="e">
        <f>VLOOKUP($B1737,AR_AL,9,0)</f>
        <v>#N/A</v>
      </c>
      <c r="K1737" s="6" t="e">
        <f>VLOOKUP($B1737,AR_AL,10,0)</f>
        <v>#N/A</v>
      </c>
      <c r="L1737" s="6" t="e">
        <f>VLOOKUP($B1737,AR_AL,11,0)</f>
        <v>#N/A</v>
      </c>
      <c r="M1737" s="6" t="e">
        <f>VLOOKUP($B1737,AR_AL,12,0)</f>
        <v>#N/A</v>
      </c>
      <c r="N1737" s="6" t="e">
        <f>VLOOKUP($B1737,AR_AL,13,0)</f>
        <v>#N/A</v>
      </c>
      <c r="O1737" s="6" t="e">
        <f>VLOOKUP($B1737,AR_AL,14,0)</f>
        <v>#N/A</v>
      </c>
      <c r="P1737" s="6" t="e">
        <f>VLOOKUP($B1737,AR_AL,15,0)</f>
        <v>#N/A</v>
      </c>
      <c r="Q1737" s="6" t="e">
        <f>VLOOKUP($B1737,AR_AL,16,0)</f>
        <v>#N/A</v>
      </c>
    </row>
    <row r="1738" spans="1:17">
      <c r="A1738" s="2" t="s">
        <v>322</v>
      </c>
      <c r="B1738" s="2" t="s">
        <v>668</v>
      </c>
      <c r="C1738" s="2" t="s">
        <v>167</v>
      </c>
      <c r="D1738" s="6">
        <f>VLOOKUP($B1738,AR_AL,3,0)</f>
        <v>0</v>
      </c>
      <c r="E1738" s="6">
        <f>VLOOKUP($B1738,AR_AL,4,0)</f>
        <v>0</v>
      </c>
      <c r="F1738" s="6">
        <f>VLOOKUP($B1738,AR_AL,5,0)</f>
        <v>0</v>
      </c>
      <c r="G1738" s="6">
        <f>VLOOKUP($B1738,AR_AL,6,0)</f>
        <v>0</v>
      </c>
      <c r="H1738" s="6">
        <f>VLOOKUP($B1738,AR_AL,7,0)</f>
        <v>0</v>
      </c>
      <c r="I1738" s="6">
        <f>VLOOKUP($B1738,AR_AL,8,0)</f>
        <v>0</v>
      </c>
      <c r="J1738" s="6">
        <f>VLOOKUP($B1738,AR_AL,9,0)</f>
        <v>0</v>
      </c>
      <c r="K1738" s="6">
        <f>VLOOKUP($B1738,AR_AL,10,0)</f>
        <v>0</v>
      </c>
      <c r="L1738" s="6">
        <f>VLOOKUP($B1738,AR_AL,11,0)</f>
        <v>0</v>
      </c>
      <c r="M1738" s="6">
        <f>VLOOKUP($B1738,AR_AL,12,0)</f>
        <v>0</v>
      </c>
      <c r="N1738" s="6">
        <f>VLOOKUP($B1738,AR_AL,13,0)</f>
        <v>0</v>
      </c>
      <c r="O1738" s="6">
        <f>VLOOKUP($B1738,AR_AL,14,0)</f>
        <v>0</v>
      </c>
      <c r="P1738" s="6">
        <f>VLOOKUP($B1738,AR_AL,15,0)</f>
        <v>0</v>
      </c>
      <c r="Q1738" s="6">
        <f>VLOOKUP($B1738,AR_AL,16,0)</f>
        <v>0</v>
      </c>
    </row>
    <row r="1739" spans="1:17">
      <c r="A1739" s="2" t="s">
        <v>322</v>
      </c>
      <c r="B1739" s="2" t="s">
        <v>705</v>
      </c>
      <c r="C1739" s="2" t="s">
        <v>167</v>
      </c>
      <c r="D1739" s="6" t="e">
        <f>VLOOKUP($B1739,AR_AL,3,0)</f>
        <v>#N/A</v>
      </c>
      <c r="E1739" s="6" t="e">
        <f>VLOOKUP($B1739,AR_AL,4,0)</f>
        <v>#N/A</v>
      </c>
      <c r="F1739" s="6" t="e">
        <f>VLOOKUP($B1739,AR_AL,5,0)</f>
        <v>#N/A</v>
      </c>
      <c r="G1739" s="6" t="e">
        <f>VLOOKUP($B1739,AR_AL,6,0)</f>
        <v>#N/A</v>
      </c>
      <c r="H1739" s="6" t="e">
        <f>VLOOKUP($B1739,AR_AL,7,0)</f>
        <v>#N/A</v>
      </c>
      <c r="I1739" s="6" t="e">
        <f>VLOOKUP($B1739,AR_AL,8,0)</f>
        <v>#N/A</v>
      </c>
      <c r="J1739" s="6" t="e">
        <f>VLOOKUP($B1739,AR_AL,9,0)</f>
        <v>#N/A</v>
      </c>
      <c r="K1739" s="6" t="e">
        <f>VLOOKUP($B1739,AR_AL,10,0)</f>
        <v>#N/A</v>
      </c>
      <c r="L1739" s="6" t="e">
        <f>VLOOKUP($B1739,AR_AL,11,0)</f>
        <v>#N/A</v>
      </c>
      <c r="M1739" s="6" t="e">
        <f>VLOOKUP($B1739,AR_AL,12,0)</f>
        <v>#N/A</v>
      </c>
      <c r="N1739" s="6" t="e">
        <f>VLOOKUP($B1739,AR_AL,13,0)</f>
        <v>#N/A</v>
      </c>
      <c r="O1739" s="6" t="e">
        <f>VLOOKUP($B1739,AR_AL,14,0)</f>
        <v>#N/A</v>
      </c>
      <c r="P1739" s="6" t="e">
        <f>VLOOKUP($B1739,AR_AL,15,0)</f>
        <v>#N/A</v>
      </c>
      <c r="Q1739" s="6" t="e">
        <f>VLOOKUP($B1739,AR_AL,16,0)</f>
        <v>#N/A</v>
      </c>
    </row>
    <row r="1740" spans="1:17">
      <c r="A1740" s="2" t="s">
        <v>322</v>
      </c>
      <c r="B1740" s="2" t="s">
        <v>713</v>
      </c>
      <c r="C1740" s="2" t="s">
        <v>167</v>
      </c>
      <c r="D1740" s="6">
        <f>VLOOKUP($B1740,AR_AL,3,0)</f>
        <v>0</v>
      </c>
      <c r="E1740" s="6">
        <f>VLOOKUP($B1740,AR_AL,4,0)</f>
        <v>0</v>
      </c>
      <c r="F1740" s="6">
        <f>VLOOKUP($B1740,AR_AL,5,0)</f>
        <v>0</v>
      </c>
      <c r="G1740" s="6">
        <f>VLOOKUP($B1740,AR_AL,6,0)</f>
        <v>0</v>
      </c>
      <c r="H1740" s="6">
        <f>VLOOKUP($B1740,AR_AL,7,0)</f>
        <v>0</v>
      </c>
      <c r="I1740" s="6">
        <f>VLOOKUP($B1740,AR_AL,8,0)</f>
        <v>0</v>
      </c>
      <c r="J1740" s="6">
        <f>VLOOKUP($B1740,AR_AL,9,0)</f>
        <v>0</v>
      </c>
      <c r="K1740" s="6">
        <f>VLOOKUP($B1740,AR_AL,10,0)</f>
        <v>0</v>
      </c>
      <c r="L1740" s="6">
        <f>VLOOKUP($B1740,AR_AL,11,0)</f>
        <v>0</v>
      </c>
      <c r="M1740" s="6">
        <f>VLOOKUP($B1740,AR_AL,12,0)</f>
        <v>0</v>
      </c>
      <c r="N1740" s="6">
        <f>VLOOKUP($B1740,AR_AL,13,0)</f>
        <v>0</v>
      </c>
      <c r="O1740" s="6">
        <f>VLOOKUP($B1740,AR_AL,14,0)</f>
        <v>0</v>
      </c>
      <c r="P1740" s="6">
        <f>VLOOKUP($B1740,AR_AL,15,0)</f>
        <v>0</v>
      </c>
      <c r="Q1740" s="6">
        <f>VLOOKUP($B1740,AR_AL,16,0)</f>
        <v>0</v>
      </c>
    </row>
    <row r="1741" spans="1:17">
      <c r="A1741" s="2" t="s">
        <v>322</v>
      </c>
      <c r="B1741" s="2" t="s">
        <v>720</v>
      </c>
      <c r="C1741" s="2" t="s">
        <v>167</v>
      </c>
      <c r="D1741" s="6" t="e">
        <f>VLOOKUP($B1741,AR_AL,3,0)</f>
        <v>#N/A</v>
      </c>
      <c r="E1741" s="6" t="e">
        <f>VLOOKUP($B1741,AR_AL,4,0)</f>
        <v>#N/A</v>
      </c>
      <c r="F1741" s="6" t="e">
        <f>VLOOKUP($B1741,AR_AL,5,0)</f>
        <v>#N/A</v>
      </c>
      <c r="G1741" s="6" t="e">
        <f>VLOOKUP($B1741,AR_AL,6,0)</f>
        <v>#N/A</v>
      </c>
      <c r="H1741" s="6" t="e">
        <f>VLOOKUP($B1741,AR_AL,7,0)</f>
        <v>#N/A</v>
      </c>
      <c r="I1741" s="6" t="e">
        <f>VLOOKUP($B1741,AR_AL,8,0)</f>
        <v>#N/A</v>
      </c>
      <c r="J1741" s="6" t="e">
        <f>VLOOKUP($B1741,AR_AL,9,0)</f>
        <v>#N/A</v>
      </c>
      <c r="K1741" s="6" t="e">
        <f>VLOOKUP($B1741,AR_AL,10,0)</f>
        <v>#N/A</v>
      </c>
      <c r="L1741" s="6" t="e">
        <f>VLOOKUP($B1741,AR_AL,11,0)</f>
        <v>#N/A</v>
      </c>
      <c r="M1741" s="6" t="e">
        <f>VLOOKUP($B1741,AR_AL,12,0)</f>
        <v>#N/A</v>
      </c>
      <c r="N1741" s="6" t="e">
        <f>VLOOKUP($B1741,AR_AL,13,0)</f>
        <v>#N/A</v>
      </c>
      <c r="O1741" s="6" t="e">
        <f>VLOOKUP($B1741,AR_AL,14,0)</f>
        <v>#N/A</v>
      </c>
      <c r="P1741" s="6" t="e">
        <f>VLOOKUP($B1741,AR_AL,15,0)</f>
        <v>#N/A</v>
      </c>
      <c r="Q1741" s="6" t="e">
        <f>VLOOKUP($B1741,AR_AL,16,0)</f>
        <v>#N/A</v>
      </c>
    </row>
    <row r="1742" spans="1:17">
      <c r="A1742" s="2" t="s">
        <v>322</v>
      </c>
      <c r="B1742" s="2" t="s">
        <v>721</v>
      </c>
      <c r="C1742" s="2" t="s">
        <v>167</v>
      </c>
      <c r="D1742" s="6" t="e">
        <f>VLOOKUP($B1742,AR_AL,3,0)</f>
        <v>#N/A</v>
      </c>
      <c r="E1742" s="6" t="e">
        <f>VLOOKUP($B1742,AR_AL,4,0)</f>
        <v>#N/A</v>
      </c>
      <c r="F1742" s="6" t="e">
        <f>VLOOKUP($B1742,AR_AL,5,0)</f>
        <v>#N/A</v>
      </c>
      <c r="G1742" s="6" t="e">
        <f>VLOOKUP($B1742,AR_AL,6,0)</f>
        <v>#N/A</v>
      </c>
      <c r="H1742" s="6" t="e">
        <f>VLOOKUP($B1742,AR_AL,7,0)</f>
        <v>#N/A</v>
      </c>
      <c r="I1742" s="6" t="e">
        <f>VLOOKUP($B1742,AR_AL,8,0)</f>
        <v>#N/A</v>
      </c>
      <c r="J1742" s="6" t="e">
        <f>VLOOKUP($B1742,AR_AL,9,0)</f>
        <v>#N/A</v>
      </c>
      <c r="K1742" s="6" t="e">
        <f>VLOOKUP($B1742,AR_AL,10,0)</f>
        <v>#N/A</v>
      </c>
      <c r="L1742" s="6" t="e">
        <f>VLOOKUP($B1742,AR_AL,11,0)</f>
        <v>#N/A</v>
      </c>
      <c r="M1742" s="6" t="e">
        <f>VLOOKUP($B1742,AR_AL,12,0)</f>
        <v>#N/A</v>
      </c>
      <c r="N1742" s="6" t="e">
        <f>VLOOKUP($B1742,AR_AL,13,0)</f>
        <v>#N/A</v>
      </c>
      <c r="O1742" s="6" t="e">
        <f>VLOOKUP($B1742,AR_AL,14,0)</f>
        <v>#N/A</v>
      </c>
      <c r="P1742" s="6" t="e">
        <f>VLOOKUP($B1742,AR_AL,15,0)</f>
        <v>#N/A</v>
      </c>
      <c r="Q1742" s="6" t="e">
        <f>VLOOKUP($B1742,AR_AL,16,0)</f>
        <v>#N/A</v>
      </c>
    </row>
    <row r="1743" spans="1:17">
      <c r="A1743" s="2" t="s">
        <v>322</v>
      </c>
      <c r="B1743" s="2" t="s">
        <v>722</v>
      </c>
      <c r="C1743" s="2" t="s">
        <v>167</v>
      </c>
      <c r="D1743" s="6">
        <f>VLOOKUP($B1743,AR_AL,3,0)</f>
        <v>0</v>
      </c>
      <c r="E1743" s="6">
        <f>VLOOKUP($B1743,AR_AL,4,0)</f>
        <v>0</v>
      </c>
      <c r="F1743" s="6">
        <f>VLOOKUP($B1743,AR_AL,5,0)</f>
        <v>0</v>
      </c>
      <c r="G1743" s="6">
        <f>VLOOKUP($B1743,AR_AL,6,0)</f>
        <v>0</v>
      </c>
      <c r="H1743" s="6">
        <f>VLOOKUP($B1743,AR_AL,7,0)</f>
        <v>0</v>
      </c>
      <c r="I1743" s="6">
        <f>VLOOKUP($B1743,AR_AL,8,0)</f>
        <v>0</v>
      </c>
      <c r="J1743" s="6">
        <f>VLOOKUP($B1743,AR_AL,9,0)</f>
        <v>0</v>
      </c>
      <c r="K1743" s="6">
        <f>VLOOKUP($B1743,AR_AL,10,0)</f>
        <v>0</v>
      </c>
      <c r="L1743" s="6">
        <f>VLOOKUP($B1743,AR_AL,11,0)</f>
        <v>0</v>
      </c>
      <c r="M1743" s="6">
        <f>VLOOKUP($B1743,AR_AL,12,0)</f>
        <v>0</v>
      </c>
      <c r="N1743" s="6">
        <f>VLOOKUP($B1743,AR_AL,13,0)</f>
        <v>0</v>
      </c>
      <c r="O1743" s="6">
        <f>VLOOKUP($B1743,AR_AL,14,0)</f>
        <v>0</v>
      </c>
      <c r="P1743" s="6">
        <f>VLOOKUP($B1743,AR_AL,15,0)</f>
        <v>0</v>
      </c>
      <c r="Q1743" s="6">
        <f>VLOOKUP($B1743,AR_AL,16,0)</f>
        <v>0</v>
      </c>
    </row>
    <row r="1744" spans="1:17">
      <c r="A1744" s="2" t="s">
        <v>322</v>
      </c>
      <c r="B1744" s="2" t="s">
        <v>724</v>
      </c>
      <c r="C1744" s="2" t="s">
        <v>167</v>
      </c>
      <c r="D1744" s="6" t="e">
        <f>VLOOKUP($B1744,AR_AL,3,0)</f>
        <v>#N/A</v>
      </c>
      <c r="E1744" s="6" t="e">
        <f>VLOOKUP($B1744,AR_AL,4,0)</f>
        <v>#N/A</v>
      </c>
      <c r="F1744" s="6" t="e">
        <f>VLOOKUP($B1744,AR_AL,5,0)</f>
        <v>#N/A</v>
      </c>
      <c r="G1744" s="6" t="e">
        <f>VLOOKUP($B1744,AR_AL,6,0)</f>
        <v>#N/A</v>
      </c>
      <c r="H1744" s="6" t="e">
        <f>VLOOKUP($B1744,AR_AL,7,0)</f>
        <v>#N/A</v>
      </c>
      <c r="I1744" s="6" t="e">
        <f>VLOOKUP($B1744,AR_AL,8,0)</f>
        <v>#N/A</v>
      </c>
      <c r="J1744" s="6" t="e">
        <f>VLOOKUP($B1744,AR_AL,9,0)</f>
        <v>#N/A</v>
      </c>
      <c r="K1744" s="6" t="e">
        <f>VLOOKUP($B1744,AR_AL,10,0)</f>
        <v>#N/A</v>
      </c>
      <c r="L1744" s="6" t="e">
        <f>VLOOKUP($B1744,AR_AL,11,0)</f>
        <v>#N/A</v>
      </c>
      <c r="M1744" s="6" t="e">
        <f>VLOOKUP($B1744,AR_AL,12,0)</f>
        <v>#N/A</v>
      </c>
      <c r="N1744" s="6" t="e">
        <f>VLOOKUP($B1744,AR_AL,13,0)</f>
        <v>#N/A</v>
      </c>
      <c r="O1744" s="6" t="e">
        <f>VLOOKUP($B1744,AR_AL,14,0)</f>
        <v>#N/A</v>
      </c>
      <c r="P1744" s="6" t="e">
        <f>VLOOKUP($B1744,AR_AL,15,0)</f>
        <v>#N/A</v>
      </c>
      <c r="Q1744" s="6" t="e">
        <f>VLOOKUP($B1744,AR_AL,16,0)</f>
        <v>#N/A</v>
      </c>
    </row>
    <row r="1745" spans="1:17">
      <c r="A1745" s="2" t="s">
        <v>322</v>
      </c>
      <c r="B1745" s="2" t="s">
        <v>1948</v>
      </c>
      <c r="C1745" s="2" t="s">
        <v>167</v>
      </c>
      <c r="D1745" s="6">
        <f>VLOOKUP($B1745,AR_AL,3,0)</f>
        <v>0</v>
      </c>
      <c r="E1745" s="6">
        <f>VLOOKUP($B1745,AR_AL,4,0)</f>
        <v>0</v>
      </c>
      <c r="F1745" s="6">
        <f>VLOOKUP($B1745,AR_AL,5,0)</f>
        <v>0</v>
      </c>
      <c r="G1745" s="6">
        <f>VLOOKUP($B1745,AR_AL,6,0)</f>
        <v>0</v>
      </c>
      <c r="H1745" s="6">
        <f>VLOOKUP($B1745,AR_AL,7,0)</f>
        <v>0</v>
      </c>
      <c r="I1745" s="6">
        <f>VLOOKUP($B1745,AR_AL,8,0)</f>
        <v>0</v>
      </c>
      <c r="J1745" s="6">
        <f>VLOOKUP($B1745,AR_AL,9,0)</f>
        <v>0</v>
      </c>
      <c r="K1745" s="6">
        <f>VLOOKUP($B1745,AR_AL,10,0)</f>
        <v>0</v>
      </c>
      <c r="L1745" s="6">
        <f>VLOOKUP($B1745,AR_AL,11,0)</f>
        <v>0</v>
      </c>
      <c r="M1745" s="6">
        <f>VLOOKUP($B1745,AR_AL,12,0)</f>
        <v>0</v>
      </c>
      <c r="N1745" s="6">
        <f>VLOOKUP($B1745,AR_AL,13,0)</f>
        <v>0</v>
      </c>
      <c r="O1745" s="6">
        <f>VLOOKUP($B1745,AR_AL,14,0)</f>
        <v>0</v>
      </c>
      <c r="P1745" s="6">
        <f>VLOOKUP($B1745,AR_AL,15,0)</f>
        <v>0</v>
      </c>
      <c r="Q1745" s="6">
        <f>VLOOKUP($B1745,AR_AL,16,0)</f>
        <v>0</v>
      </c>
    </row>
    <row r="1746" spans="1:17">
      <c r="A1746" s="2" t="s">
        <v>322</v>
      </c>
      <c r="B1746" s="2" t="s">
        <v>1963</v>
      </c>
      <c r="C1746" s="2" t="s">
        <v>167</v>
      </c>
      <c r="D1746" s="6" t="e">
        <f>VLOOKUP($B1746,AR_AL,3,0)</f>
        <v>#N/A</v>
      </c>
      <c r="E1746" s="6" t="e">
        <f>VLOOKUP($B1746,AR_AL,4,0)</f>
        <v>#N/A</v>
      </c>
      <c r="F1746" s="6" t="e">
        <f>VLOOKUP($B1746,AR_AL,5,0)</f>
        <v>#N/A</v>
      </c>
      <c r="G1746" s="6" t="e">
        <f>VLOOKUP($B1746,AR_AL,6,0)</f>
        <v>#N/A</v>
      </c>
      <c r="H1746" s="6" t="e">
        <f>VLOOKUP($B1746,AR_AL,7,0)</f>
        <v>#N/A</v>
      </c>
      <c r="I1746" s="6" t="e">
        <f>VLOOKUP($B1746,AR_AL,8,0)</f>
        <v>#N/A</v>
      </c>
      <c r="J1746" s="6" t="e">
        <f>VLOOKUP($B1746,AR_AL,9,0)</f>
        <v>#N/A</v>
      </c>
      <c r="K1746" s="6" t="e">
        <f>VLOOKUP($B1746,AR_AL,10,0)</f>
        <v>#N/A</v>
      </c>
      <c r="L1746" s="6" t="e">
        <f>VLOOKUP($B1746,AR_AL,11,0)</f>
        <v>#N/A</v>
      </c>
      <c r="M1746" s="6" t="e">
        <f>VLOOKUP($B1746,AR_AL,12,0)</f>
        <v>#N/A</v>
      </c>
      <c r="N1746" s="6" t="e">
        <f>VLOOKUP($B1746,AR_AL,13,0)</f>
        <v>#N/A</v>
      </c>
      <c r="O1746" s="6" t="e">
        <f>VLOOKUP($B1746,AR_AL,14,0)</f>
        <v>#N/A</v>
      </c>
      <c r="P1746" s="6" t="e">
        <f>VLOOKUP($B1746,AR_AL,15,0)</f>
        <v>#N/A</v>
      </c>
      <c r="Q1746" s="6" t="e">
        <f>VLOOKUP($B1746,AR_AL,16,0)</f>
        <v>#N/A</v>
      </c>
    </row>
    <row r="1747" spans="1:17">
      <c r="A1747" s="2" t="s">
        <v>322</v>
      </c>
      <c r="B1747" s="2" t="s">
        <v>1964</v>
      </c>
      <c r="C1747" s="2" t="s">
        <v>167</v>
      </c>
      <c r="D1747" s="6" t="e">
        <f>VLOOKUP($B1747,AR_AL,3,0)</f>
        <v>#N/A</v>
      </c>
      <c r="E1747" s="6" t="e">
        <f>VLOOKUP($B1747,AR_AL,4,0)</f>
        <v>#N/A</v>
      </c>
      <c r="F1747" s="6" t="e">
        <f>VLOOKUP($B1747,AR_AL,5,0)</f>
        <v>#N/A</v>
      </c>
      <c r="G1747" s="6" t="e">
        <f>VLOOKUP($B1747,AR_AL,6,0)</f>
        <v>#N/A</v>
      </c>
      <c r="H1747" s="6" t="e">
        <f>VLOOKUP($B1747,AR_AL,7,0)</f>
        <v>#N/A</v>
      </c>
      <c r="I1747" s="6" t="e">
        <f>VLOOKUP($B1747,AR_AL,8,0)</f>
        <v>#N/A</v>
      </c>
      <c r="J1747" s="6" t="e">
        <f>VLOOKUP($B1747,AR_AL,9,0)</f>
        <v>#N/A</v>
      </c>
      <c r="K1747" s="6" t="e">
        <f>VLOOKUP($B1747,AR_AL,10,0)</f>
        <v>#N/A</v>
      </c>
      <c r="L1747" s="6" t="e">
        <f>VLOOKUP($B1747,AR_AL,11,0)</f>
        <v>#N/A</v>
      </c>
      <c r="M1747" s="6" t="e">
        <f>VLOOKUP($B1747,AR_AL,12,0)</f>
        <v>#N/A</v>
      </c>
      <c r="N1747" s="6" t="e">
        <f>VLOOKUP($B1747,AR_AL,13,0)</f>
        <v>#N/A</v>
      </c>
      <c r="O1747" s="6" t="e">
        <f>VLOOKUP($B1747,AR_AL,14,0)</f>
        <v>#N/A</v>
      </c>
      <c r="P1747" s="6" t="e">
        <f>VLOOKUP($B1747,AR_AL,15,0)</f>
        <v>#N/A</v>
      </c>
      <c r="Q1747" s="6" t="e">
        <f>VLOOKUP($B1747,AR_AL,16,0)</f>
        <v>#N/A</v>
      </c>
    </row>
    <row r="1748" spans="1:17">
      <c r="A1748" s="2" t="s">
        <v>322</v>
      </c>
      <c r="B1748" s="2" t="s">
        <v>2617</v>
      </c>
      <c r="C1748" s="2" t="s">
        <v>167</v>
      </c>
      <c r="D1748" s="6" t="e">
        <f>VLOOKUP($B1748,AR_AL,3,0)</f>
        <v>#N/A</v>
      </c>
      <c r="E1748" s="6" t="e">
        <f>VLOOKUP($B1748,AR_AL,4,0)</f>
        <v>#N/A</v>
      </c>
      <c r="F1748" s="6" t="e">
        <f>VLOOKUP($B1748,AR_AL,5,0)</f>
        <v>#N/A</v>
      </c>
      <c r="G1748" s="6" t="e">
        <f>VLOOKUP($B1748,AR_AL,6,0)</f>
        <v>#N/A</v>
      </c>
      <c r="H1748" s="6" t="e">
        <f>VLOOKUP($B1748,AR_AL,7,0)</f>
        <v>#N/A</v>
      </c>
      <c r="I1748" s="6" t="e">
        <f>VLOOKUP($B1748,AR_AL,8,0)</f>
        <v>#N/A</v>
      </c>
      <c r="J1748" s="6" t="e">
        <f>VLOOKUP($B1748,AR_AL,9,0)</f>
        <v>#N/A</v>
      </c>
      <c r="K1748" s="6" t="e">
        <f>VLOOKUP($B1748,AR_AL,10,0)</f>
        <v>#N/A</v>
      </c>
      <c r="L1748" s="6" t="e">
        <f>VLOOKUP($B1748,AR_AL,11,0)</f>
        <v>#N/A</v>
      </c>
      <c r="M1748" s="6" t="e">
        <f>VLOOKUP($B1748,AR_AL,12,0)</f>
        <v>#N/A</v>
      </c>
      <c r="N1748" s="6" t="e">
        <f>VLOOKUP($B1748,AR_AL,13,0)</f>
        <v>#N/A</v>
      </c>
      <c r="O1748" s="6" t="e">
        <f>VLOOKUP($B1748,AR_AL,14,0)</f>
        <v>#N/A</v>
      </c>
      <c r="P1748" s="6" t="e">
        <f>VLOOKUP($B1748,AR_AL,15,0)</f>
        <v>#N/A</v>
      </c>
      <c r="Q1748" s="6" t="e">
        <f>VLOOKUP($B1748,AR_AL,16,0)</f>
        <v>#N/A</v>
      </c>
    </row>
    <row r="1749" spans="1:17">
      <c r="A1749" s="2" t="s">
        <v>322</v>
      </c>
      <c r="B1749" s="2" t="s">
        <v>2624</v>
      </c>
      <c r="C1749" s="2" t="s">
        <v>167</v>
      </c>
      <c r="D1749" s="6" t="e">
        <f>VLOOKUP($B1749,AR_AL,3,0)</f>
        <v>#N/A</v>
      </c>
      <c r="E1749" s="6" t="e">
        <f>VLOOKUP($B1749,AR_AL,4,0)</f>
        <v>#N/A</v>
      </c>
      <c r="F1749" s="6" t="e">
        <f>VLOOKUP($B1749,AR_AL,5,0)</f>
        <v>#N/A</v>
      </c>
      <c r="G1749" s="6" t="e">
        <f>VLOOKUP($B1749,AR_AL,6,0)</f>
        <v>#N/A</v>
      </c>
      <c r="H1749" s="6" t="e">
        <f>VLOOKUP($B1749,AR_AL,7,0)</f>
        <v>#N/A</v>
      </c>
      <c r="I1749" s="6" t="e">
        <f>VLOOKUP($B1749,AR_AL,8,0)</f>
        <v>#N/A</v>
      </c>
      <c r="J1749" s="6" t="e">
        <f>VLOOKUP($B1749,AR_AL,9,0)</f>
        <v>#N/A</v>
      </c>
      <c r="K1749" s="6" t="e">
        <f>VLOOKUP($B1749,AR_AL,10,0)</f>
        <v>#N/A</v>
      </c>
      <c r="L1749" s="6" t="e">
        <f>VLOOKUP($B1749,AR_AL,11,0)</f>
        <v>#N/A</v>
      </c>
      <c r="M1749" s="6" t="e">
        <f>VLOOKUP($B1749,AR_AL,12,0)</f>
        <v>#N/A</v>
      </c>
      <c r="N1749" s="6" t="e">
        <f>VLOOKUP($B1749,AR_AL,13,0)</f>
        <v>#N/A</v>
      </c>
      <c r="O1749" s="6" t="e">
        <f>VLOOKUP($B1749,AR_AL,14,0)</f>
        <v>#N/A</v>
      </c>
      <c r="P1749" s="6" t="e">
        <f>VLOOKUP($B1749,AR_AL,15,0)</f>
        <v>#N/A</v>
      </c>
      <c r="Q1749" s="6" t="e">
        <f>VLOOKUP($B1749,AR_AL,16,0)</f>
        <v>#N/A</v>
      </c>
    </row>
    <row r="1750" spans="1:17">
      <c r="A1750" s="2" t="s">
        <v>322</v>
      </c>
      <c r="B1750" s="2" t="s">
        <v>2627</v>
      </c>
      <c r="C1750" s="2" t="s">
        <v>167</v>
      </c>
      <c r="D1750" s="6" t="e">
        <f>VLOOKUP($B1750,AR_AL,3,0)</f>
        <v>#N/A</v>
      </c>
      <c r="E1750" s="6" t="e">
        <f>VLOOKUP($B1750,AR_AL,4,0)</f>
        <v>#N/A</v>
      </c>
      <c r="F1750" s="6" t="e">
        <f>VLOOKUP($B1750,AR_AL,5,0)</f>
        <v>#N/A</v>
      </c>
      <c r="G1750" s="6" t="e">
        <f>VLOOKUP($B1750,AR_AL,6,0)</f>
        <v>#N/A</v>
      </c>
      <c r="H1750" s="6" t="e">
        <f>VLOOKUP($B1750,AR_AL,7,0)</f>
        <v>#N/A</v>
      </c>
      <c r="I1750" s="6" t="e">
        <f>VLOOKUP($B1750,AR_AL,8,0)</f>
        <v>#N/A</v>
      </c>
      <c r="J1750" s="6" t="e">
        <f>VLOOKUP($B1750,AR_AL,9,0)</f>
        <v>#N/A</v>
      </c>
      <c r="K1750" s="6" t="e">
        <f>VLOOKUP($B1750,AR_AL,10,0)</f>
        <v>#N/A</v>
      </c>
      <c r="L1750" s="6" t="e">
        <f>VLOOKUP($B1750,AR_AL,11,0)</f>
        <v>#N/A</v>
      </c>
      <c r="M1750" s="6" t="e">
        <f>VLOOKUP($B1750,AR_AL,12,0)</f>
        <v>#N/A</v>
      </c>
      <c r="N1750" s="6" t="e">
        <f>VLOOKUP($B1750,AR_AL,13,0)</f>
        <v>#N/A</v>
      </c>
      <c r="O1750" s="6" t="e">
        <f>VLOOKUP($B1750,AR_AL,14,0)</f>
        <v>#N/A</v>
      </c>
      <c r="P1750" s="6" t="e">
        <f>VLOOKUP($B1750,AR_AL,15,0)</f>
        <v>#N/A</v>
      </c>
      <c r="Q1750" s="6" t="e">
        <f>VLOOKUP($B1750,AR_AL,16,0)</f>
        <v>#N/A</v>
      </c>
    </row>
    <row r="1751" spans="1:17">
      <c r="A1751" s="2" t="s">
        <v>322</v>
      </c>
      <c r="B1751" s="2" t="s">
        <v>2632</v>
      </c>
      <c r="C1751" s="2" t="s">
        <v>167</v>
      </c>
      <c r="D1751" s="6" t="e">
        <f>VLOOKUP($B1751,AR_AL,3,0)</f>
        <v>#N/A</v>
      </c>
      <c r="E1751" s="6" t="e">
        <f>VLOOKUP($B1751,AR_AL,4,0)</f>
        <v>#N/A</v>
      </c>
      <c r="F1751" s="6" t="e">
        <f>VLOOKUP($B1751,AR_AL,5,0)</f>
        <v>#N/A</v>
      </c>
      <c r="G1751" s="6" t="e">
        <f>VLOOKUP($B1751,AR_AL,6,0)</f>
        <v>#N/A</v>
      </c>
      <c r="H1751" s="6" t="e">
        <f>VLOOKUP($B1751,AR_AL,7,0)</f>
        <v>#N/A</v>
      </c>
      <c r="I1751" s="6" t="e">
        <f>VLOOKUP($B1751,AR_AL,8,0)</f>
        <v>#N/A</v>
      </c>
      <c r="J1751" s="6" t="e">
        <f>VLOOKUP($B1751,AR_AL,9,0)</f>
        <v>#N/A</v>
      </c>
      <c r="K1751" s="6" t="e">
        <f>VLOOKUP($B1751,AR_AL,10,0)</f>
        <v>#N/A</v>
      </c>
      <c r="L1751" s="6" t="e">
        <f>VLOOKUP($B1751,AR_AL,11,0)</f>
        <v>#N/A</v>
      </c>
      <c r="M1751" s="6" t="e">
        <f>VLOOKUP($B1751,AR_AL,12,0)</f>
        <v>#N/A</v>
      </c>
      <c r="N1751" s="6" t="e">
        <f>VLOOKUP($B1751,AR_AL,13,0)</f>
        <v>#N/A</v>
      </c>
      <c r="O1751" s="6" t="e">
        <f>VLOOKUP($B1751,AR_AL,14,0)</f>
        <v>#N/A</v>
      </c>
      <c r="P1751" s="6" t="e">
        <f>VLOOKUP($B1751,AR_AL,15,0)</f>
        <v>#N/A</v>
      </c>
      <c r="Q1751" s="6" t="e">
        <f>VLOOKUP($B1751,AR_AL,16,0)</f>
        <v>#N/A</v>
      </c>
    </row>
    <row r="1752" spans="1:17">
      <c r="A1752" s="2" t="s">
        <v>322</v>
      </c>
      <c r="B1752" s="2" t="s">
        <v>2633</v>
      </c>
      <c r="C1752" s="2" t="s">
        <v>167</v>
      </c>
      <c r="D1752" s="6" t="e">
        <f>VLOOKUP($B1752,AR_AL,3,0)</f>
        <v>#N/A</v>
      </c>
      <c r="E1752" s="6" t="e">
        <f>VLOOKUP($B1752,AR_AL,4,0)</f>
        <v>#N/A</v>
      </c>
      <c r="F1752" s="6" t="e">
        <f>VLOOKUP($B1752,AR_AL,5,0)</f>
        <v>#N/A</v>
      </c>
      <c r="G1752" s="6" t="e">
        <f>VLOOKUP($B1752,AR_AL,6,0)</f>
        <v>#N/A</v>
      </c>
      <c r="H1752" s="6" t="e">
        <f>VLOOKUP($B1752,AR_AL,7,0)</f>
        <v>#N/A</v>
      </c>
      <c r="I1752" s="6" t="e">
        <f>VLOOKUP($B1752,AR_AL,8,0)</f>
        <v>#N/A</v>
      </c>
      <c r="J1752" s="6" t="e">
        <f>VLOOKUP($B1752,AR_AL,9,0)</f>
        <v>#N/A</v>
      </c>
      <c r="K1752" s="6" t="e">
        <f>VLOOKUP($B1752,AR_AL,10,0)</f>
        <v>#N/A</v>
      </c>
      <c r="L1752" s="6" t="e">
        <f>VLOOKUP($B1752,AR_AL,11,0)</f>
        <v>#N/A</v>
      </c>
      <c r="M1752" s="6" t="e">
        <f>VLOOKUP($B1752,AR_AL,12,0)</f>
        <v>#N/A</v>
      </c>
      <c r="N1752" s="6" t="e">
        <f>VLOOKUP($B1752,AR_AL,13,0)</f>
        <v>#N/A</v>
      </c>
      <c r="O1752" s="6" t="e">
        <f>VLOOKUP($B1752,AR_AL,14,0)</f>
        <v>#N/A</v>
      </c>
      <c r="P1752" s="6" t="e">
        <f>VLOOKUP($B1752,AR_AL,15,0)</f>
        <v>#N/A</v>
      </c>
      <c r="Q1752" s="6" t="e">
        <f>VLOOKUP($B1752,AR_AL,16,0)</f>
        <v>#N/A</v>
      </c>
    </row>
    <row r="1753" spans="1:17">
      <c r="A1753" s="2" t="s">
        <v>322</v>
      </c>
      <c r="B1753" s="2" t="s">
        <v>2634</v>
      </c>
      <c r="C1753" s="2" t="s">
        <v>167</v>
      </c>
      <c r="D1753" s="6" t="e">
        <f>VLOOKUP($B1753,AR_AL,3,0)</f>
        <v>#N/A</v>
      </c>
      <c r="E1753" s="6" t="e">
        <f>VLOOKUP($B1753,AR_AL,4,0)</f>
        <v>#N/A</v>
      </c>
      <c r="F1753" s="6" t="e">
        <f>VLOOKUP($B1753,AR_AL,5,0)</f>
        <v>#N/A</v>
      </c>
      <c r="G1753" s="6" t="e">
        <f>VLOOKUP($B1753,AR_AL,6,0)</f>
        <v>#N/A</v>
      </c>
      <c r="H1753" s="6" t="e">
        <f>VLOOKUP($B1753,AR_AL,7,0)</f>
        <v>#N/A</v>
      </c>
      <c r="I1753" s="6" t="e">
        <f>VLOOKUP($B1753,AR_AL,8,0)</f>
        <v>#N/A</v>
      </c>
      <c r="J1753" s="6" t="e">
        <f>VLOOKUP($B1753,AR_AL,9,0)</f>
        <v>#N/A</v>
      </c>
      <c r="K1753" s="6" t="e">
        <f>VLOOKUP($B1753,AR_AL,10,0)</f>
        <v>#N/A</v>
      </c>
      <c r="L1753" s="6" t="e">
        <f>VLOOKUP($B1753,AR_AL,11,0)</f>
        <v>#N/A</v>
      </c>
      <c r="M1753" s="6" t="e">
        <f>VLOOKUP($B1753,AR_AL,12,0)</f>
        <v>#N/A</v>
      </c>
      <c r="N1753" s="6" t="e">
        <f>VLOOKUP($B1753,AR_AL,13,0)</f>
        <v>#N/A</v>
      </c>
      <c r="O1753" s="6" t="e">
        <f>VLOOKUP($B1753,AR_AL,14,0)</f>
        <v>#N/A</v>
      </c>
      <c r="P1753" s="6" t="e">
        <f>VLOOKUP($B1753,AR_AL,15,0)</f>
        <v>#N/A</v>
      </c>
      <c r="Q1753" s="6" t="e">
        <f>VLOOKUP($B1753,AR_AL,16,0)</f>
        <v>#N/A</v>
      </c>
    </row>
    <row r="1754" spans="1:17">
      <c r="A1754" s="2" t="s">
        <v>322</v>
      </c>
      <c r="B1754" s="2" t="s">
        <v>2635</v>
      </c>
      <c r="C1754" s="2" t="s">
        <v>167</v>
      </c>
      <c r="D1754" s="6" t="e">
        <f>VLOOKUP($B1754,AR_AL,3,0)</f>
        <v>#N/A</v>
      </c>
      <c r="E1754" s="6" t="e">
        <f>VLOOKUP($B1754,AR_AL,4,0)</f>
        <v>#N/A</v>
      </c>
      <c r="F1754" s="6" t="e">
        <f>VLOOKUP($B1754,AR_AL,5,0)</f>
        <v>#N/A</v>
      </c>
      <c r="G1754" s="6" t="e">
        <f>VLOOKUP($B1754,AR_AL,6,0)</f>
        <v>#N/A</v>
      </c>
      <c r="H1754" s="6" t="e">
        <f>VLOOKUP($B1754,AR_AL,7,0)</f>
        <v>#N/A</v>
      </c>
      <c r="I1754" s="6" t="e">
        <f>VLOOKUP($B1754,AR_AL,8,0)</f>
        <v>#N/A</v>
      </c>
      <c r="J1754" s="6" t="e">
        <f>VLOOKUP($B1754,AR_AL,9,0)</f>
        <v>#N/A</v>
      </c>
      <c r="K1754" s="6" t="e">
        <f>VLOOKUP($B1754,AR_AL,10,0)</f>
        <v>#N/A</v>
      </c>
      <c r="L1754" s="6" t="e">
        <f>VLOOKUP($B1754,AR_AL,11,0)</f>
        <v>#N/A</v>
      </c>
      <c r="M1754" s="6" t="e">
        <f>VLOOKUP($B1754,AR_AL,12,0)</f>
        <v>#N/A</v>
      </c>
      <c r="N1754" s="6" t="e">
        <f>VLOOKUP($B1754,AR_AL,13,0)</f>
        <v>#N/A</v>
      </c>
      <c r="O1754" s="6" t="e">
        <f>VLOOKUP($B1754,AR_AL,14,0)</f>
        <v>#N/A</v>
      </c>
      <c r="P1754" s="6" t="e">
        <f>VLOOKUP($B1754,AR_AL,15,0)</f>
        <v>#N/A</v>
      </c>
      <c r="Q1754" s="6" t="e">
        <f>VLOOKUP($B1754,AR_AL,16,0)</f>
        <v>#N/A</v>
      </c>
    </row>
    <row r="1755" spans="1:17">
      <c r="A1755" s="2" t="s">
        <v>322</v>
      </c>
      <c r="B1755" s="2" t="s">
        <v>2636</v>
      </c>
      <c r="C1755" s="2" t="s">
        <v>167</v>
      </c>
      <c r="D1755" s="6" t="e">
        <f>VLOOKUP($B1755,AR_AL,3,0)</f>
        <v>#N/A</v>
      </c>
      <c r="E1755" s="6" t="e">
        <f>VLOOKUP($B1755,AR_AL,4,0)</f>
        <v>#N/A</v>
      </c>
      <c r="F1755" s="6" t="e">
        <f>VLOOKUP($B1755,AR_AL,5,0)</f>
        <v>#N/A</v>
      </c>
      <c r="G1755" s="6" t="e">
        <f>VLOOKUP($B1755,AR_AL,6,0)</f>
        <v>#N/A</v>
      </c>
      <c r="H1755" s="6" t="e">
        <f>VLOOKUP($B1755,AR_AL,7,0)</f>
        <v>#N/A</v>
      </c>
      <c r="I1755" s="6" t="e">
        <f>VLOOKUP($B1755,AR_AL,8,0)</f>
        <v>#N/A</v>
      </c>
      <c r="J1755" s="6" t="e">
        <f>VLOOKUP($B1755,AR_AL,9,0)</f>
        <v>#N/A</v>
      </c>
      <c r="K1755" s="6" t="e">
        <f>VLOOKUP($B1755,AR_AL,10,0)</f>
        <v>#N/A</v>
      </c>
      <c r="L1755" s="6" t="e">
        <f>VLOOKUP($B1755,AR_AL,11,0)</f>
        <v>#N/A</v>
      </c>
      <c r="M1755" s="6" t="e">
        <f>VLOOKUP($B1755,AR_AL,12,0)</f>
        <v>#N/A</v>
      </c>
      <c r="N1755" s="6" t="e">
        <f>VLOOKUP($B1755,AR_AL,13,0)</f>
        <v>#N/A</v>
      </c>
      <c r="O1755" s="6" t="e">
        <f>VLOOKUP($B1755,AR_AL,14,0)</f>
        <v>#N/A</v>
      </c>
      <c r="P1755" s="6" t="e">
        <f>VLOOKUP($B1755,AR_AL,15,0)</f>
        <v>#N/A</v>
      </c>
      <c r="Q1755" s="6" t="e">
        <f>VLOOKUP($B1755,AR_AL,16,0)</f>
        <v>#N/A</v>
      </c>
    </row>
    <row r="1756" spans="1:17">
      <c r="A1756" s="2" t="s">
        <v>322</v>
      </c>
      <c r="B1756" s="2" t="s">
        <v>2637</v>
      </c>
      <c r="C1756" s="2" t="s">
        <v>167</v>
      </c>
      <c r="D1756" s="6" t="e">
        <f>VLOOKUP($B1756,AR_AL,3,0)</f>
        <v>#N/A</v>
      </c>
      <c r="E1756" s="6" t="e">
        <f>VLOOKUP($B1756,AR_AL,4,0)</f>
        <v>#N/A</v>
      </c>
      <c r="F1756" s="6" t="e">
        <f>VLOOKUP($B1756,AR_AL,5,0)</f>
        <v>#N/A</v>
      </c>
      <c r="G1756" s="6" t="e">
        <f>VLOOKUP($B1756,AR_AL,6,0)</f>
        <v>#N/A</v>
      </c>
      <c r="H1756" s="6" t="e">
        <f>VLOOKUP($B1756,AR_AL,7,0)</f>
        <v>#N/A</v>
      </c>
      <c r="I1756" s="6" t="e">
        <f>VLOOKUP($B1756,AR_AL,8,0)</f>
        <v>#N/A</v>
      </c>
      <c r="J1756" s="6" t="e">
        <f>VLOOKUP($B1756,AR_AL,9,0)</f>
        <v>#N/A</v>
      </c>
      <c r="K1756" s="6" t="e">
        <f>VLOOKUP($B1756,AR_AL,10,0)</f>
        <v>#N/A</v>
      </c>
      <c r="L1756" s="6" t="e">
        <f>VLOOKUP($B1756,AR_AL,11,0)</f>
        <v>#N/A</v>
      </c>
      <c r="M1756" s="6" t="e">
        <f>VLOOKUP($B1756,AR_AL,12,0)</f>
        <v>#N/A</v>
      </c>
      <c r="N1756" s="6" t="e">
        <f>VLOOKUP($B1756,AR_AL,13,0)</f>
        <v>#N/A</v>
      </c>
      <c r="O1756" s="6" t="e">
        <f>VLOOKUP($B1756,AR_AL,14,0)</f>
        <v>#N/A</v>
      </c>
      <c r="P1756" s="6" t="e">
        <f>VLOOKUP($B1756,AR_AL,15,0)</f>
        <v>#N/A</v>
      </c>
      <c r="Q1756" s="6" t="e">
        <f>VLOOKUP($B1756,AR_AL,16,0)</f>
        <v>#N/A</v>
      </c>
    </row>
    <row r="1757" spans="1:17">
      <c r="A1757" s="2" t="s">
        <v>322</v>
      </c>
      <c r="B1757" s="2" t="s">
        <v>2638</v>
      </c>
      <c r="C1757" s="2" t="s">
        <v>167</v>
      </c>
      <c r="D1757" s="6" t="e">
        <f>VLOOKUP($B1757,AR_AL,3,0)</f>
        <v>#N/A</v>
      </c>
      <c r="E1757" s="6" t="e">
        <f>VLOOKUP($B1757,AR_AL,4,0)</f>
        <v>#N/A</v>
      </c>
      <c r="F1757" s="6" t="e">
        <f>VLOOKUP($B1757,AR_AL,5,0)</f>
        <v>#N/A</v>
      </c>
      <c r="G1757" s="6" t="e">
        <f>VLOOKUP($B1757,AR_AL,6,0)</f>
        <v>#N/A</v>
      </c>
      <c r="H1757" s="6" t="e">
        <f>VLOOKUP($B1757,AR_AL,7,0)</f>
        <v>#N/A</v>
      </c>
      <c r="I1757" s="6" t="e">
        <f>VLOOKUP($B1757,AR_AL,8,0)</f>
        <v>#N/A</v>
      </c>
      <c r="J1757" s="6" t="e">
        <f>VLOOKUP($B1757,AR_AL,9,0)</f>
        <v>#N/A</v>
      </c>
      <c r="K1757" s="6" t="e">
        <f>VLOOKUP($B1757,AR_AL,10,0)</f>
        <v>#N/A</v>
      </c>
      <c r="L1757" s="6" t="e">
        <f>VLOOKUP($B1757,AR_AL,11,0)</f>
        <v>#N/A</v>
      </c>
      <c r="M1757" s="6" t="e">
        <f>VLOOKUP($B1757,AR_AL,12,0)</f>
        <v>#N/A</v>
      </c>
      <c r="N1757" s="6" t="e">
        <f>VLOOKUP($B1757,AR_AL,13,0)</f>
        <v>#N/A</v>
      </c>
      <c r="O1757" s="6" t="e">
        <f>VLOOKUP($B1757,AR_AL,14,0)</f>
        <v>#N/A</v>
      </c>
      <c r="P1757" s="6" t="e">
        <f>VLOOKUP($B1757,AR_AL,15,0)</f>
        <v>#N/A</v>
      </c>
      <c r="Q1757" s="6" t="e">
        <f>VLOOKUP($B1757,AR_AL,16,0)</f>
        <v>#N/A</v>
      </c>
    </row>
    <row r="1758" spans="1:17">
      <c r="A1758" s="2" t="s">
        <v>322</v>
      </c>
      <c r="B1758" s="2" t="s">
        <v>2639</v>
      </c>
      <c r="C1758" s="2" t="s">
        <v>167</v>
      </c>
      <c r="D1758" s="6" t="e">
        <f>VLOOKUP($B1758,AR_AL,3,0)</f>
        <v>#N/A</v>
      </c>
      <c r="E1758" s="6" t="e">
        <f>VLOOKUP($B1758,AR_AL,4,0)</f>
        <v>#N/A</v>
      </c>
      <c r="F1758" s="6" t="e">
        <f>VLOOKUP($B1758,AR_AL,5,0)</f>
        <v>#N/A</v>
      </c>
      <c r="G1758" s="6" t="e">
        <f>VLOOKUP($B1758,AR_AL,6,0)</f>
        <v>#N/A</v>
      </c>
      <c r="H1758" s="6" t="e">
        <f>VLOOKUP($B1758,AR_AL,7,0)</f>
        <v>#N/A</v>
      </c>
      <c r="I1758" s="6" t="e">
        <f>VLOOKUP($B1758,AR_AL,8,0)</f>
        <v>#N/A</v>
      </c>
      <c r="J1758" s="6" t="e">
        <f>VLOOKUP($B1758,AR_AL,9,0)</f>
        <v>#N/A</v>
      </c>
      <c r="K1758" s="6" t="e">
        <f>VLOOKUP($B1758,AR_AL,10,0)</f>
        <v>#N/A</v>
      </c>
      <c r="L1758" s="6" t="e">
        <f>VLOOKUP($B1758,AR_AL,11,0)</f>
        <v>#N/A</v>
      </c>
      <c r="M1758" s="6" t="e">
        <f>VLOOKUP($B1758,AR_AL,12,0)</f>
        <v>#N/A</v>
      </c>
      <c r="N1758" s="6" t="e">
        <f>VLOOKUP($B1758,AR_AL,13,0)</f>
        <v>#N/A</v>
      </c>
      <c r="O1758" s="6" t="e">
        <f>VLOOKUP($B1758,AR_AL,14,0)</f>
        <v>#N/A</v>
      </c>
      <c r="P1758" s="6" t="e">
        <f>VLOOKUP($B1758,AR_AL,15,0)</f>
        <v>#N/A</v>
      </c>
      <c r="Q1758" s="6" t="e">
        <f>VLOOKUP($B1758,AR_AL,16,0)</f>
        <v>#N/A</v>
      </c>
    </row>
    <row r="1759" spans="1:17">
      <c r="A1759" s="2" t="s">
        <v>322</v>
      </c>
      <c r="B1759" s="2" t="s">
        <v>3075</v>
      </c>
      <c r="C1759" s="2" t="s">
        <v>167</v>
      </c>
      <c r="D1759" s="6" t="e">
        <f>VLOOKUP($B1759,AR_AL,3,0)</f>
        <v>#N/A</v>
      </c>
      <c r="E1759" s="6" t="e">
        <f>VLOOKUP($B1759,AR_AL,4,0)</f>
        <v>#N/A</v>
      </c>
      <c r="F1759" s="6" t="e">
        <f>VLOOKUP($B1759,AR_AL,5,0)</f>
        <v>#N/A</v>
      </c>
      <c r="G1759" s="6" t="e">
        <f>VLOOKUP($B1759,AR_AL,6,0)</f>
        <v>#N/A</v>
      </c>
      <c r="H1759" s="6" t="e">
        <f>VLOOKUP($B1759,AR_AL,7,0)</f>
        <v>#N/A</v>
      </c>
      <c r="I1759" s="6" t="e">
        <f>VLOOKUP($B1759,AR_AL,8,0)</f>
        <v>#N/A</v>
      </c>
      <c r="J1759" s="6" t="e">
        <f>VLOOKUP($B1759,AR_AL,9,0)</f>
        <v>#N/A</v>
      </c>
      <c r="K1759" s="6" t="e">
        <f>VLOOKUP($B1759,AR_AL,10,0)</f>
        <v>#N/A</v>
      </c>
      <c r="L1759" s="6" t="e">
        <f>VLOOKUP($B1759,AR_AL,11,0)</f>
        <v>#N/A</v>
      </c>
      <c r="M1759" s="6" t="e">
        <f>VLOOKUP($B1759,AR_AL,12,0)</f>
        <v>#N/A</v>
      </c>
      <c r="N1759" s="6" t="e">
        <f>VLOOKUP($B1759,AR_AL,13,0)</f>
        <v>#N/A</v>
      </c>
      <c r="O1759" s="6" t="e">
        <f>VLOOKUP($B1759,AR_AL,14,0)</f>
        <v>#N/A</v>
      </c>
      <c r="P1759" s="6" t="e">
        <f>VLOOKUP($B1759,AR_AL,15,0)</f>
        <v>#N/A</v>
      </c>
      <c r="Q1759" s="6" t="e">
        <f>VLOOKUP($B1759,AR_AL,16,0)</f>
        <v>#N/A</v>
      </c>
    </row>
    <row r="1760" spans="1:17">
      <c r="A1760" s="2" t="s">
        <v>322</v>
      </c>
      <c r="B1760" s="2" t="s">
        <v>3395</v>
      </c>
      <c r="C1760" s="2" t="s">
        <v>167</v>
      </c>
      <c r="D1760" s="6" t="e">
        <f>VLOOKUP($B1760,AR_AL,3,0)</f>
        <v>#N/A</v>
      </c>
      <c r="E1760" s="6" t="e">
        <f>VLOOKUP($B1760,AR_AL,4,0)</f>
        <v>#N/A</v>
      </c>
      <c r="F1760" s="6" t="e">
        <f>VLOOKUP($B1760,AR_AL,5,0)</f>
        <v>#N/A</v>
      </c>
      <c r="G1760" s="6" t="e">
        <f>VLOOKUP($B1760,AR_AL,6,0)</f>
        <v>#N/A</v>
      </c>
      <c r="H1760" s="6" t="e">
        <f>VLOOKUP($B1760,AR_AL,7,0)</f>
        <v>#N/A</v>
      </c>
      <c r="I1760" s="6" t="e">
        <f>VLOOKUP($B1760,AR_AL,8,0)</f>
        <v>#N/A</v>
      </c>
      <c r="J1760" s="6" t="e">
        <f>VLOOKUP($B1760,AR_AL,9,0)</f>
        <v>#N/A</v>
      </c>
      <c r="K1760" s="6" t="e">
        <f>VLOOKUP($B1760,AR_AL,10,0)</f>
        <v>#N/A</v>
      </c>
      <c r="L1760" s="6" t="e">
        <f>VLOOKUP($B1760,AR_AL,11,0)</f>
        <v>#N/A</v>
      </c>
      <c r="M1760" s="6" t="e">
        <f>VLOOKUP($B1760,AR_AL,12,0)</f>
        <v>#N/A</v>
      </c>
      <c r="N1760" s="6" t="e">
        <f>VLOOKUP($B1760,AR_AL,13,0)</f>
        <v>#N/A</v>
      </c>
      <c r="O1760" s="6" t="e">
        <f>VLOOKUP($B1760,AR_AL,14,0)</f>
        <v>#N/A</v>
      </c>
      <c r="P1760" s="6" t="e">
        <f>VLOOKUP($B1760,AR_AL,15,0)</f>
        <v>#N/A</v>
      </c>
      <c r="Q1760" s="6" t="e">
        <f>VLOOKUP($B1760,AR_AL,16,0)</f>
        <v>#N/A</v>
      </c>
    </row>
    <row r="1761" spans="1:17">
      <c r="A1761" s="2" t="s">
        <v>322</v>
      </c>
      <c r="B1761" s="2" t="s">
        <v>3396</v>
      </c>
      <c r="C1761" s="2" t="s">
        <v>167</v>
      </c>
      <c r="D1761" s="6" t="e">
        <f>VLOOKUP($B1761,AR_AL,3,0)</f>
        <v>#N/A</v>
      </c>
      <c r="E1761" s="6" t="e">
        <f>VLOOKUP($B1761,AR_AL,4,0)</f>
        <v>#N/A</v>
      </c>
      <c r="F1761" s="6" t="e">
        <f>VLOOKUP($B1761,AR_AL,5,0)</f>
        <v>#N/A</v>
      </c>
      <c r="G1761" s="6" t="e">
        <f>VLOOKUP($B1761,AR_AL,6,0)</f>
        <v>#N/A</v>
      </c>
      <c r="H1761" s="6" t="e">
        <f>VLOOKUP($B1761,AR_AL,7,0)</f>
        <v>#N/A</v>
      </c>
      <c r="I1761" s="6" t="e">
        <f>VLOOKUP($B1761,AR_AL,8,0)</f>
        <v>#N/A</v>
      </c>
      <c r="J1761" s="6" t="e">
        <f>VLOOKUP($B1761,AR_AL,9,0)</f>
        <v>#N/A</v>
      </c>
      <c r="K1761" s="6" t="e">
        <f>VLOOKUP($B1761,AR_AL,10,0)</f>
        <v>#N/A</v>
      </c>
      <c r="L1761" s="6" t="e">
        <f>VLOOKUP($B1761,AR_AL,11,0)</f>
        <v>#N/A</v>
      </c>
      <c r="M1761" s="6" t="e">
        <f>VLOOKUP($B1761,AR_AL,12,0)</f>
        <v>#N/A</v>
      </c>
      <c r="N1761" s="6" t="e">
        <f>VLOOKUP($B1761,AR_AL,13,0)</f>
        <v>#N/A</v>
      </c>
      <c r="O1761" s="6" t="e">
        <f>VLOOKUP($B1761,AR_AL,14,0)</f>
        <v>#N/A</v>
      </c>
      <c r="P1761" s="6" t="e">
        <f>VLOOKUP($B1761,AR_AL,15,0)</f>
        <v>#N/A</v>
      </c>
      <c r="Q1761" s="6" t="e">
        <f>VLOOKUP($B1761,AR_AL,16,0)</f>
        <v>#N/A</v>
      </c>
    </row>
    <row r="1762" spans="1:17">
      <c r="A1762" s="2" t="s">
        <v>322</v>
      </c>
      <c r="B1762" s="2" t="s">
        <v>3397</v>
      </c>
      <c r="C1762" s="2" t="s">
        <v>167</v>
      </c>
      <c r="D1762" s="6" t="e">
        <f>VLOOKUP($B1762,AR_AL,3,0)</f>
        <v>#N/A</v>
      </c>
      <c r="E1762" s="6" t="e">
        <f>VLOOKUP($B1762,AR_AL,4,0)</f>
        <v>#N/A</v>
      </c>
      <c r="F1762" s="6" t="e">
        <f>VLOOKUP($B1762,AR_AL,5,0)</f>
        <v>#N/A</v>
      </c>
      <c r="G1762" s="6" t="e">
        <f>VLOOKUP($B1762,AR_AL,6,0)</f>
        <v>#N/A</v>
      </c>
      <c r="H1762" s="6" t="e">
        <f>VLOOKUP($B1762,AR_AL,7,0)</f>
        <v>#N/A</v>
      </c>
      <c r="I1762" s="6" t="e">
        <f>VLOOKUP($B1762,AR_AL,8,0)</f>
        <v>#N/A</v>
      </c>
      <c r="J1762" s="6" t="e">
        <f>VLOOKUP($B1762,AR_AL,9,0)</f>
        <v>#N/A</v>
      </c>
      <c r="K1762" s="6" t="e">
        <f>VLOOKUP($B1762,AR_AL,10,0)</f>
        <v>#N/A</v>
      </c>
      <c r="L1762" s="6" t="e">
        <f>VLOOKUP($B1762,AR_AL,11,0)</f>
        <v>#N/A</v>
      </c>
      <c r="M1762" s="6" t="e">
        <f>VLOOKUP($B1762,AR_AL,12,0)</f>
        <v>#N/A</v>
      </c>
      <c r="N1762" s="6" t="e">
        <f>VLOOKUP($B1762,AR_AL,13,0)</f>
        <v>#N/A</v>
      </c>
      <c r="O1762" s="6" t="e">
        <f>VLOOKUP($B1762,AR_AL,14,0)</f>
        <v>#N/A</v>
      </c>
      <c r="P1762" s="6" t="e">
        <f>VLOOKUP($B1762,AR_AL,15,0)</f>
        <v>#N/A</v>
      </c>
      <c r="Q1762" s="6" t="e">
        <f>VLOOKUP($B1762,AR_AL,16,0)</f>
        <v>#N/A</v>
      </c>
    </row>
    <row r="1763" spans="1:17">
      <c r="A1763" s="2" t="s">
        <v>322</v>
      </c>
      <c r="B1763" s="2" t="s">
        <v>3399</v>
      </c>
      <c r="C1763" s="2" t="s">
        <v>167</v>
      </c>
      <c r="D1763" s="6">
        <f>VLOOKUP($B1763,AR_AL,3,0)</f>
        <v>0</v>
      </c>
      <c r="E1763" s="6">
        <f>VLOOKUP($B1763,AR_AL,4,0)</f>
        <v>0</v>
      </c>
      <c r="F1763" s="6">
        <f>VLOOKUP($B1763,AR_AL,5,0)</f>
        <v>0</v>
      </c>
      <c r="G1763" s="6">
        <f>VLOOKUP($B1763,AR_AL,6,0)</f>
        <v>0</v>
      </c>
      <c r="H1763" s="6">
        <f>VLOOKUP($B1763,AR_AL,7,0)</f>
        <v>0</v>
      </c>
      <c r="I1763" s="6">
        <f>VLOOKUP($B1763,AR_AL,8,0)</f>
        <v>0</v>
      </c>
      <c r="J1763" s="6">
        <f>VLOOKUP($B1763,AR_AL,9,0)</f>
        <v>0</v>
      </c>
      <c r="K1763" s="6">
        <f>VLOOKUP($B1763,AR_AL,10,0)</f>
        <v>0</v>
      </c>
      <c r="L1763" s="6">
        <f>VLOOKUP($B1763,AR_AL,11,0)</f>
        <v>0</v>
      </c>
      <c r="M1763" s="6">
        <f>VLOOKUP($B1763,AR_AL,12,0)</f>
        <v>0</v>
      </c>
      <c r="N1763" s="6">
        <f>VLOOKUP($B1763,AR_AL,13,0)</f>
        <v>0</v>
      </c>
      <c r="O1763" s="6">
        <f>VLOOKUP($B1763,AR_AL,14,0)</f>
        <v>0</v>
      </c>
      <c r="P1763" s="6">
        <f>VLOOKUP($B1763,AR_AL,15,0)</f>
        <v>0</v>
      </c>
      <c r="Q1763" s="6">
        <f>VLOOKUP($B1763,AR_AL,16,0)</f>
        <v>0</v>
      </c>
    </row>
    <row r="1764" spans="1:17">
      <c r="A1764" s="2" t="s">
        <v>322</v>
      </c>
      <c r="B1764" s="2" t="s">
        <v>3442</v>
      </c>
      <c r="C1764" s="2" t="s">
        <v>167</v>
      </c>
      <c r="D1764" s="6" t="e">
        <f>VLOOKUP($B1764,AR_AL,3,0)</f>
        <v>#N/A</v>
      </c>
      <c r="E1764" s="6" t="e">
        <f>VLOOKUP($B1764,AR_AL,4,0)</f>
        <v>#N/A</v>
      </c>
      <c r="F1764" s="6" t="e">
        <f>VLOOKUP($B1764,AR_AL,5,0)</f>
        <v>#N/A</v>
      </c>
      <c r="G1764" s="6" t="e">
        <f>VLOOKUP($B1764,AR_AL,6,0)</f>
        <v>#N/A</v>
      </c>
      <c r="H1764" s="6" t="e">
        <f>VLOOKUP($B1764,AR_AL,7,0)</f>
        <v>#N/A</v>
      </c>
      <c r="I1764" s="6" t="e">
        <f>VLOOKUP($B1764,AR_AL,8,0)</f>
        <v>#N/A</v>
      </c>
      <c r="J1764" s="6" t="e">
        <f>VLOOKUP($B1764,AR_AL,9,0)</f>
        <v>#N/A</v>
      </c>
      <c r="K1764" s="6" t="e">
        <f>VLOOKUP($B1764,AR_AL,10,0)</f>
        <v>#N/A</v>
      </c>
      <c r="L1764" s="6" t="e">
        <f>VLOOKUP($B1764,AR_AL,11,0)</f>
        <v>#N/A</v>
      </c>
      <c r="M1764" s="6" t="e">
        <f>VLOOKUP($B1764,AR_AL,12,0)</f>
        <v>#N/A</v>
      </c>
      <c r="N1764" s="6" t="e">
        <f>VLOOKUP($B1764,AR_AL,13,0)</f>
        <v>#N/A</v>
      </c>
      <c r="O1764" s="6" t="e">
        <f>VLOOKUP($B1764,AR_AL,14,0)</f>
        <v>#N/A</v>
      </c>
      <c r="P1764" s="6" t="e">
        <f>VLOOKUP($B1764,AR_AL,15,0)</f>
        <v>#N/A</v>
      </c>
      <c r="Q1764" s="6" t="e">
        <f>VLOOKUP($B1764,AR_AL,16,0)</f>
        <v>#N/A</v>
      </c>
    </row>
    <row r="1765" spans="1:17">
      <c r="A1765" s="2" t="s">
        <v>440</v>
      </c>
      <c r="B1765" s="2" t="s">
        <v>441</v>
      </c>
      <c r="C1765" s="2" t="s">
        <v>167</v>
      </c>
      <c r="D1765" s="6">
        <f>VLOOKUP($B1765,AR_AL,3,0)</f>
        <v>0</v>
      </c>
      <c r="E1765" s="6">
        <f>VLOOKUP($B1765,AR_AL,4,0)</f>
        <v>0</v>
      </c>
      <c r="F1765" s="6">
        <f>VLOOKUP($B1765,AR_AL,5,0)</f>
        <v>0</v>
      </c>
      <c r="G1765" s="6">
        <f>VLOOKUP($B1765,AR_AL,6,0)</f>
        <v>0</v>
      </c>
      <c r="H1765" s="6">
        <f>VLOOKUP($B1765,AR_AL,7,0)</f>
        <v>0</v>
      </c>
      <c r="I1765" s="6">
        <f>VLOOKUP($B1765,AR_AL,8,0)</f>
        <v>0</v>
      </c>
      <c r="J1765" s="6">
        <f>VLOOKUP($B1765,AR_AL,9,0)</f>
        <v>0</v>
      </c>
      <c r="K1765" s="6">
        <f>VLOOKUP($B1765,AR_AL,10,0)</f>
        <v>0</v>
      </c>
      <c r="L1765" s="6">
        <f>VLOOKUP($B1765,AR_AL,11,0)</f>
        <v>0</v>
      </c>
      <c r="M1765" s="6">
        <f>VLOOKUP($B1765,AR_AL,12,0)</f>
        <v>0</v>
      </c>
      <c r="N1765" s="6">
        <f>VLOOKUP($B1765,AR_AL,13,0)</f>
        <v>0</v>
      </c>
      <c r="O1765" s="6">
        <f>VLOOKUP($B1765,AR_AL,14,0)</f>
        <v>0</v>
      </c>
      <c r="P1765" s="6">
        <f>VLOOKUP($B1765,AR_AL,15,0)</f>
        <v>0</v>
      </c>
      <c r="Q1765" s="6">
        <f>VLOOKUP($B1765,AR_AL,16,0)</f>
        <v>0</v>
      </c>
    </row>
    <row r="1766" spans="1:17">
      <c r="A1766" s="2" t="s">
        <v>440</v>
      </c>
      <c r="B1766" s="2" t="s">
        <v>696</v>
      </c>
      <c r="C1766" s="2" t="s">
        <v>167</v>
      </c>
      <c r="D1766" s="6" t="e">
        <f>VLOOKUP($B1766,AR_AL,3,0)</f>
        <v>#N/A</v>
      </c>
      <c r="E1766" s="6" t="e">
        <f>VLOOKUP($B1766,AR_AL,4,0)</f>
        <v>#N/A</v>
      </c>
      <c r="F1766" s="6" t="e">
        <f>VLOOKUP($B1766,AR_AL,5,0)</f>
        <v>#N/A</v>
      </c>
      <c r="G1766" s="6" t="e">
        <f>VLOOKUP($B1766,AR_AL,6,0)</f>
        <v>#N/A</v>
      </c>
      <c r="H1766" s="6" t="e">
        <f>VLOOKUP($B1766,AR_AL,7,0)</f>
        <v>#N/A</v>
      </c>
      <c r="I1766" s="6" t="e">
        <f>VLOOKUP($B1766,AR_AL,8,0)</f>
        <v>#N/A</v>
      </c>
      <c r="J1766" s="6" t="e">
        <f>VLOOKUP($B1766,AR_AL,9,0)</f>
        <v>#N/A</v>
      </c>
      <c r="K1766" s="6" t="e">
        <f>VLOOKUP($B1766,AR_AL,10,0)</f>
        <v>#N/A</v>
      </c>
      <c r="L1766" s="6" t="e">
        <f>VLOOKUP($B1766,AR_AL,11,0)</f>
        <v>#N/A</v>
      </c>
      <c r="M1766" s="6" t="e">
        <f>VLOOKUP($B1766,AR_AL,12,0)</f>
        <v>#N/A</v>
      </c>
      <c r="N1766" s="6" t="e">
        <f>VLOOKUP($B1766,AR_AL,13,0)</f>
        <v>#N/A</v>
      </c>
      <c r="O1766" s="6" t="e">
        <f>VLOOKUP($B1766,AR_AL,14,0)</f>
        <v>#N/A</v>
      </c>
      <c r="P1766" s="6" t="e">
        <f>VLOOKUP($B1766,AR_AL,15,0)</f>
        <v>#N/A</v>
      </c>
      <c r="Q1766" s="6" t="e">
        <f>VLOOKUP($B1766,AR_AL,16,0)</f>
        <v>#N/A</v>
      </c>
    </row>
    <row r="1767" spans="1:17">
      <c r="A1767" s="2" t="s">
        <v>440</v>
      </c>
      <c r="B1767" s="2" t="s">
        <v>699</v>
      </c>
      <c r="C1767" s="2" t="s">
        <v>167</v>
      </c>
      <c r="D1767" s="6" t="e">
        <f>VLOOKUP($B1767,AR_AL,3,0)</f>
        <v>#N/A</v>
      </c>
      <c r="E1767" s="6" t="e">
        <f>VLOOKUP($B1767,AR_AL,4,0)</f>
        <v>#N/A</v>
      </c>
      <c r="F1767" s="6" t="e">
        <f>VLOOKUP($B1767,AR_AL,5,0)</f>
        <v>#N/A</v>
      </c>
      <c r="G1767" s="6" t="e">
        <f>VLOOKUP($B1767,AR_AL,6,0)</f>
        <v>#N/A</v>
      </c>
      <c r="H1767" s="6" t="e">
        <f>VLOOKUP($B1767,AR_AL,7,0)</f>
        <v>#N/A</v>
      </c>
      <c r="I1767" s="6" t="e">
        <f>VLOOKUP($B1767,AR_AL,8,0)</f>
        <v>#N/A</v>
      </c>
      <c r="J1767" s="6" t="e">
        <f>VLOOKUP($B1767,AR_AL,9,0)</f>
        <v>#N/A</v>
      </c>
      <c r="K1767" s="6" t="e">
        <f>VLOOKUP($B1767,AR_AL,10,0)</f>
        <v>#N/A</v>
      </c>
      <c r="L1767" s="6" t="e">
        <f>VLOOKUP($B1767,AR_AL,11,0)</f>
        <v>#N/A</v>
      </c>
      <c r="M1767" s="6" t="e">
        <f>VLOOKUP($B1767,AR_AL,12,0)</f>
        <v>#N/A</v>
      </c>
      <c r="N1767" s="6" t="e">
        <f>VLOOKUP($B1767,AR_AL,13,0)</f>
        <v>#N/A</v>
      </c>
      <c r="O1767" s="6" t="e">
        <f>VLOOKUP($B1767,AR_AL,14,0)</f>
        <v>#N/A</v>
      </c>
      <c r="P1767" s="6" t="e">
        <f>VLOOKUP($B1767,AR_AL,15,0)</f>
        <v>#N/A</v>
      </c>
      <c r="Q1767" s="6" t="e">
        <f>VLOOKUP($B1767,AR_AL,16,0)</f>
        <v>#N/A</v>
      </c>
    </row>
    <row r="1768" spans="1:17">
      <c r="A1768" s="2" t="s">
        <v>440</v>
      </c>
      <c r="B1768" s="2" t="s">
        <v>1133</v>
      </c>
      <c r="C1768" s="2" t="s">
        <v>167</v>
      </c>
      <c r="D1768" s="6" t="e">
        <f>VLOOKUP($B1768,AR_AL,3,0)</f>
        <v>#N/A</v>
      </c>
      <c r="E1768" s="6" t="e">
        <f>VLOOKUP($B1768,AR_AL,4,0)</f>
        <v>#N/A</v>
      </c>
      <c r="F1768" s="6" t="e">
        <f>VLOOKUP($B1768,AR_AL,5,0)</f>
        <v>#N/A</v>
      </c>
      <c r="G1768" s="6" t="e">
        <f>VLOOKUP($B1768,AR_AL,6,0)</f>
        <v>#N/A</v>
      </c>
      <c r="H1768" s="6" t="e">
        <f>VLOOKUP($B1768,AR_AL,7,0)</f>
        <v>#N/A</v>
      </c>
      <c r="I1768" s="6" t="e">
        <f>VLOOKUP($B1768,AR_AL,8,0)</f>
        <v>#N/A</v>
      </c>
      <c r="J1768" s="6" t="e">
        <f>VLOOKUP($B1768,AR_AL,9,0)</f>
        <v>#N/A</v>
      </c>
      <c r="K1768" s="6" t="e">
        <f>VLOOKUP($B1768,AR_AL,10,0)</f>
        <v>#N/A</v>
      </c>
      <c r="L1768" s="6" t="e">
        <f>VLOOKUP($B1768,AR_AL,11,0)</f>
        <v>#N/A</v>
      </c>
      <c r="M1768" s="6" t="e">
        <f>VLOOKUP($B1768,AR_AL,12,0)</f>
        <v>#N/A</v>
      </c>
      <c r="N1768" s="6" t="e">
        <f>VLOOKUP($B1768,AR_AL,13,0)</f>
        <v>#N/A</v>
      </c>
      <c r="O1768" s="6" t="e">
        <f>VLOOKUP($B1768,AR_AL,14,0)</f>
        <v>#N/A</v>
      </c>
      <c r="P1768" s="6" t="e">
        <f>VLOOKUP($B1768,AR_AL,15,0)</f>
        <v>#N/A</v>
      </c>
      <c r="Q1768" s="6" t="e">
        <f>VLOOKUP($B1768,AR_AL,16,0)</f>
        <v>#N/A</v>
      </c>
    </row>
    <row r="1769" spans="1:17">
      <c r="A1769" s="2" t="s">
        <v>440</v>
      </c>
      <c r="B1769" s="2" t="s">
        <v>1134</v>
      </c>
      <c r="C1769" s="2" t="s">
        <v>167</v>
      </c>
      <c r="D1769" s="6" t="e">
        <f>VLOOKUP($B1769,AR_AL,3,0)</f>
        <v>#N/A</v>
      </c>
      <c r="E1769" s="6" t="e">
        <f>VLOOKUP($B1769,AR_AL,4,0)</f>
        <v>#N/A</v>
      </c>
      <c r="F1769" s="6" t="e">
        <f>VLOOKUP($B1769,AR_AL,5,0)</f>
        <v>#N/A</v>
      </c>
      <c r="G1769" s="6" t="e">
        <f>VLOOKUP($B1769,AR_AL,6,0)</f>
        <v>#N/A</v>
      </c>
      <c r="H1769" s="6" t="e">
        <f>VLOOKUP($B1769,AR_AL,7,0)</f>
        <v>#N/A</v>
      </c>
      <c r="I1769" s="6" t="e">
        <f>VLOOKUP($B1769,AR_AL,8,0)</f>
        <v>#N/A</v>
      </c>
      <c r="J1769" s="6" t="e">
        <f>VLOOKUP($B1769,AR_AL,9,0)</f>
        <v>#N/A</v>
      </c>
      <c r="K1769" s="6" t="e">
        <f>VLOOKUP($B1769,AR_AL,10,0)</f>
        <v>#N/A</v>
      </c>
      <c r="L1769" s="6" t="e">
        <f>VLOOKUP($B1769,AR_AL,11,0)</f>
        <v>#N/A</v>
      </c>
      <c r="M1769" s="6" t="e">
        <f>VLOOKUP($B1769,AR_AL,12,0)</f>
        <v>#N/A</v>
      </c>
      <c r="N1769" s="6" t="e">
        <f>VLOOKUP($B1769,AR_AL,13,0)</f>
        <v>#N/A</v>
      </c>
      <c r="O1769" s="6" t="e">
        <f>VLOOKUP($B1769,AR_AL,14,0)</f>
        <v>#N/A</v>
      </c>
      <c r="P1769" s="6" t="e">
        <f>VLOOKUP($B1769,AR_AL,15,0)</f>
        <v>#N/A</v>
      </c>
      <c r="Q1769" s="6" t="e">
        <f>VLOOKUP($B1769,AR_AL,16,0)</f>
        <v>#N/A</v>
      </c>
    </row>
    <row r="1770" spans="1:17">
      <c r="A1770" s="2" t="s">
        <v>440</v>
      </c>
      <c r="B1770" s="2" t="s">
        <v>1135</v>
      </c>
      <c r="C1770" s="2" t="s">
        <v>167</v>
      </c>
      <c r="D1770" s="6" t="e">
        <f>VLOOKUP($B1770,AR_AL,3,0)</f>
        <v>#N/A</v>
      </c>
      <c r="E1770" s="6" t="e">
        <f>VLOOKUP($B1770,AR_AL,4,0)</f>
        <v>#N/A</v>
      </c>
      <c r="F1770" s="6" t="e">
        <f>VLOOKUP($B1770,AR_AL,5,0)</f>
        <v>#N/A</v>
      </c>
      <c r="G1770" s="6" t="e">
        <f>VLOOKUP($B1770,AR_AL,6,0)</f>
        <v>#N/A</v>
      </c>
      <c r="H1770" s="6" t="e">
        <f>VLOOKUP($B1770,AR_AL,7,0)</f>
        <v>#N/A</v>
      </c>
      <c r="I1770" s="6" t="e">
        <f>VLOOKUP($B1770,AR_AL,8,0)</f>
        <v>#N/A</v>
      </c>
      <c r="J1770" s="6" t="e">
        <f>VLOOKUP($B1770,AR_AL,9,0)</f>
        <v>#N/A</v>
      </c>
      <c r="K1770" s="6" t="e">
        <f>VLOOKUP($B1770,AR_AL,10,0)</f>
        <v>#N/A</v>
      </c>
      <c r="L1770" s="6" t="e">
        <f>VLOOKUP($B1770,AR_AL,11,0)</f>
        <v>#N/A</v>
      </c>
      <c r="M1770" s="6" t="e">
        <f>VLOOKUP($B1770,AR_AL,12,0)</f>
        <v>#N/A</v>
      </c>
      <c r="N1770" s="6" t="e">
        <f>VLOOKUP($B1770,AR_AL,13,0)</f>
        <v>#N/A</v>
      </c>
      <c r="O1770" s="6" t="e">
        <f>VLOOKUP($B1770,AR_AL,14,0)</f>
        <v>#N/A</v>
      </c>
      <c r="P1770" s="6" t="e">
        <f>VLOOKUP($B1770,AR_AL,15,0)</f>
        <v>#N/A</v>
      </c>
      <c r="Q1770" s="6" t="e">
        <f>VLOOKUP($B1770,AR_AL,16,0)</f>
        <v>#N/A</v>
      </c>
    </row>
    <row r="1771" spans="1:17">
      <c r="A1771" s="2" t="s">
        <v>440</v>
      </c>
      <c r="B1771" s="2" t="s">
        <v>1136</v>
      </c>
      <c r="C1771" s="2" t="s">
        <v>167</v>
      </c>
      <c r="D1771" s="6" t="e">
        <f>VLOOKUP($B1771,AR_AL,3,0)</f>
        <v>#N/A</v>
      </c>
      <c r="E1771" s="6" t="e">
        <f>VLOOKUP($B1771,AR_AL,4,0)</f>
        <v>#N/A</v>
      </c>
      <c r="F1771" s="6" t="e">
        <f>VLOOKUP($B1771,AR_AL,5,0)</f>
        <v>#N/A</v>
      </c>
      <c r="G1771" s="6" t="e">
        <f>VLOOKUP($B1771,AR_AL,6,0)</f>
        <v>#N/A</v>
      </c>
      <c r="H1771" s="6" t="e">
        <f>VLOOKUP($B1771,AR_AL,7,0)</f>
        <v>#N/A</v>
      </c>
      <c r="I1771" s="6" t="e">
        <f>VLOOKUP($B1771,AR_AL,8,0)</f>
        <v>#N/A</v>
      </c>
      <c r="J1771" s="6" t="e">
        <f>VLOOKUP($B1771,AR_AL,9,0)</f>
        <v>#N/A</v>
      </c>
      <c r="K1771" s="6" t="e">
        <f>VLOOKUP($B1771,AR_AL,10,0)</f>
        <v>#N/A</v>
      </c>
      <c r="L1771" s="6" t="e">
        <f>VLOOKUP($B1771,AR_AL,11,0)</f>
        <v>#N/A</v>
      </c>
      <c r="M1771" s="6" t="e">
        <f>VLOOKUP($B1771,AR_AL,12,0)</f>
        <v>#N/A</v>
      </c>
      <c r="N1771" s="6" t="e">
        <f>VLOOKUP($B1771,AR_AL,13,0)</f>
        <v>#N/A</v>
      </c>
      <c r="O1771" s="6" t="e">
        <f>VLOOKUP($B1771,AR_AL,14,0)</f>
        <v>#N/A</v>
      </c>
      <c r="P1771" s="6" t="e">
        <f>VLOOKUP($B1771,AR_AL,15,0)</f>
        <v>#N/A</v>
      </c>
      <c r="Q1771" s="6" t="e">
        <f>VLOOKUP($B1771,AR_AL,16,0)</f>
        <v>#N/A</v>
      </c>
    </row>
    <row r="1772" spans="1:17">
      <c r="A1772" s="2" t="s">
        <v>440</v>
      </c>
      <c r="B1772" s="2" t="s">
        <v>1137</v>
      </c>
      <c r="C1772" s="2" t="s">
        <v>167</v>
      </c>
      <c r="D1772" s="6" t="e">
        <f>VLOOKUP($B1772,AR_AL,3,0)</f>
        <v>#N/A</v>
      </c>
      <c r="E1772" s="6" t="e">
        <f>VLOOKUP($B1772,AR_AL,4,0)</f>
        <v>#N/A</v>
      </c>
      <c r="F1772" s="6" t="e">
        <f>VLOOKUP($B1772,AR_AL,5,0)</f>
        <v>#N/A</v>
      </c>
      <c r="G1772" s="6" t="e">
        <f>VLOOKUP($B1772,AR_AL,6,0)</f>
        <v>#N/A</v>
      </c>
      <c r="H1772" s="6" t="e">
        <f>VLOOKUP($B1772,AR_AL,7,0)</f>
        <v>#N/A</v>
      </c>
      <c r="I1772" s="6" t="e">
        <f>VLOOKUP($B1772,AR_AL,8,0)</f>
        <v>#N/A</v>
      </c>
      <c r="J1772" s="6" t="e">
        <f>VLOOKUP($B1772,AR_AL,9,0)</f>
        <v>#N/A</v>
      </c>
      <c r="K1772" s="6" t="e">
        <f>VLOOKUP($B1772,AR_AL,10,0)</f>
        <v>#N/A</v>
      </c>
      <c r="L1772" s="6" t="e">
        <f>VLOOKUP($B1772,AR_AL,11,0)</f>
        <v>#N/A</v>
      </c>
      <c r="M1772" s="6" t="e">
        <f>VLOOKUP($B1772,AR_AL,12,0)</f>
        <v>#N/A</v>
      </c>
      <c r="N1772" s="6" t="e">
        <f>VLOOKUP($B1772,AR_AL,13,0)</f>
        <v>#N/A</v>
      </c>
      <c r="O1772" s="6" t="e">
        <f>VLOOKUP($B1772,AR_AL,14,0)</f>
        <v>#N/A</v>
      </c>
      <c r="P1772" s="6" t="e">
        <f>VLOOKUP($B1772,AR_AL,15,0)</f>
        <v>#N/A</v>
      </c>
      <c r="Q1772" s="6" t="e">
        <f>VLOOKUP($B1772,AR_AL,16,0)</f>
        <v>#N/A</v>
      </c>
    </row>
    <row r="1773" spans="1:17">
      <c r="A1773" s="2" t="s">
        <v>440</v>
      </c>
      <c r="B1773" s="2" t="s">
        <v>1138</v>
      </c>
      <c r="C1773" s="2" t="s">
        <v>167</v>
      </c>
      <c r="D1773" s="6" t="e">
        <f>VLOOKUP($B1773,AR_AL,3,0)</f>
        <v>#N/A</v>
      </c>
      <c r="E1773" s="6" t="e">
        <f>VLOOKUP($B1773,AR_AL,4,0)</f>
        <v>#N/A</v>
      </c>
      <c r="F1773" s="6" t="e">
        <f>VLOOKUP($B1773,AR_AL,5,0)</f>
        <v>#N/A</v>
      </c>
      <c r="G1773" s="6" t="e">
        <f>VLOOKUP($B1773,AR_AL,6,0)</f>
        <v>#N/A</v>
      </c>
      <c r="H1773" s="6" t="e">
        <f>VLOOKUP($B1773,AR_AL,7,0)</f>
        <v>#N/A</v>
      </c>
      <c r="I1773" s="6" t="e">
        <f>VLOOKUP($B1773,AR_AL,8,0)</f>
        <v>#N/A</v>
      </c>
      <c r="J1773" s="6" t="e">
        <f>VLOOKUP($B1773,AR_AL,9,0)</f>
        <v>#N/A</v>
      </c>
      <c r="K1773" s="6" t="e">
        <f>VLOOKUP($B1773,AR_AL,10,0)</f>
        <v>#N/A</v>
      </c>
      <c r="L1773" s="6" t="e">
        <f>VLOOKUP($B1773,AR_AL,11,0)</f>
        <v>#N/A</v>
      </c>
      <c r="M1773" s="6" t="e">
        <f>VLOOKUP($B1773,AR_AL,12,0)</f>
        <v>#N/A</v>
      </c>
      <c r="N1773" s="6" t="e">
        <f>VLOOKUP($B1773,AR_AL,13,0)</f>
        <v>#N/A</v>
      </c>
      <c r="O1773" s="6" t="e">
        <f>VLOOKUP($B1773,AR_AL,14,0)</f>
        <v>#N/A</v>
      </c>
      <c r="P1773" s="6" t="e">
        <f>VLOOKUP($B1773,AR_AL,15,0)</f>
        <v>#N/A</v>
      </c>
      <c r="Q1773" s="6" t="e">
        <f>VLOOKUP($B1773,AR_AL,16,0)</f>
        <v>#N/A</v>
      </c>
    </row>
    <row r="1774" spans="1:17">
      <c r="A1774" s="2" t="s">
        <v>440</v>
      </c>
      <c r="B1774" s="2" t="s">
        <v>1142</v>
      </c>
      <c r="C1774" s="2" t="s">
        <v>167</v>
      </c>
      <c r="D1774" s="6">
        <f>VLOOKUP($B1774,AR_AL,3,0)</f>
        <v>0</v>
      </c>
      <c r="E1774" s="6">
        <f>VLOOKUP($B1774,AR_AL,4,0)</f>
        <v>0</v>
      </c>
      <c r="F1774" s="6">
        <f>VLOOKUP($B1774,AR_AL,5,0)</f>
        <v>0</v>
      </c>
      <c r="G1774" s="6">
        <f>VLOOKUP($B1774,AR_AL,6,0)</f>
        <v>0</v>
      </c>
      <c r="H1774" s="6">
        <f>VLOOKUP($B1774,AR_AL,7,0)</f>
        <v>0</v>
      </c>
      <c r="I1774" s="6">
        <f>VLOOKUP($B1774,AR_AL,8,0)</f>
        <v>0</v>
      </c>
      <c r="J1774" s="6">
        <f>VLOOKUP($B1774,AR_AL,9,0)</f>
        <v>0</v>
      </c>
      <c r="K1774" s="6">
        <f>VLOOKUP($B1774,AR_AL,10,0)</f>
        <v>0</v>
      </c>
      <c r="L1774" s="6">
        <f>VLOOKUP($B1774,AR_AL,11,0)</f>
        <v>0</v>
      </c>
      <c r="M1774" s="6">
        <f>VLOOKUP($B1774,AR_AL,12,0)</f>
        <v>0</v>
      </c>
      <c r="N1774" s="6">
        <f>VLOOKUP($B1774,AR_AL,13,0)</f>
        <v>0</v>
      </c>
      <c r="O1774" s="6">
        <f>VLOOKUP($B1774,AR_AL,14,0)</f>
        <v>0</v>
      </c>
      <c r="P1774" s="6">
        <f>VLOOKUP($B1774,AR_AL,15,0)</f>
        <v>0</v>
      </c>
      <c r="Q1774" s="6">
        <f>VLOOKUP($B1774,AR_AL,16,0)</f>
        <v>0</v>
      </c>
    </row>
    <row r="1775" spans="1:17">
      <c r="A1775" s="2" t="s">
        <v>440</v>
      </c>
      <c r="B1775" s="2" t="s">
        <v>1144</v>
      </c>
      <c r="C1775" s="2" t="s">
        <v>167</v>
      </c>
      <c r="D1775" s="6" t="e">
        <f>VLOOKUP($B1775,AR_AL,3,0)</f>
        <v>#N/A</v>
      </c>
      <c r="E1775" s="6" t="e">
        <f>VLOOKUP($B1775,AR_AL,4,0)</f>
        <v>#N/A</v>
      </c>
      <c r="F1775" s="6" t="e">
        <f>VLOOKUP($B1775,AR_AL,5,0)</f>
        <v>#N/A</v>
      </c>
      <c r="G1775" s="6" t="e">
        <f>VLOOKUP($B1775,AR_AL,6,0)</f>
        <v>#N/A</v>
      </c>
      <c r="H1775" s="6" t="e">
        <f>VLOOKUP($B1775,AR_AL,7,0)</f>
        <v>#N/A</v>
      </c>
      <c r="I1775" s="6" t="e">
        <f>VLOOKUP($B1775,AR_AL,8,0)</f>
        <v>#N/A</v>
      </c>
      <c r="J1775" s="6" t="e">
        <f>VLOOKUP($B1775,AR_AL,9,0)</f>
        <v>#N/A</v>
      </c>
      <c r="K1775" s="6" t="e">
        <f>VLOOKUP($B1775,AR_AL,10,0)</f>
        <v>#N/A</v>
      </c>
      <c r="L1775" s="6" t="e">
        <f>VLOOKUP($B1775,AR_AL,11,0)</f>
        <v>#N/A</v>
      </c>
      <c r="M1775" s="6" t="e">
        <f>VLOOKUP($B1775,AR_AL,12,0)</f>
        <v>#N/A</v>
      </c>
      <c r="N1775" s="6" t="e">
        <f>VLOOKUP($B1775,AR_AL,13,0)</f>
        <v>#N/A</v>
      </c>
      <c r="O1775" s="6" t="e">
        <f>VLOOKUP($B1775,AR_AL,14,0)</f>
        <v>#N/A</v>
      </c>
      <c r="P1775" s="6" t="e">
        <f>VLOOKUP($B1775,AR_AL,15,0)</f>
        <v>#N/A</v>
      </c>
      <c r="Q1775" s="6" t="e">
        <f>VLOOKUP($B1775,AR_AL,16,0)</f>
        <v>#N/A</v>
      </c>
    </row>
    <row r="1776" spans="1:17">
      <c r="A1776" s="2" t="s">
        <v>440</v>
      </c>
      <c r="B1776" s="2" t="s">
        <v>1147</v>
      </c>
      <c r="C1776" s="2" t="s">
        <v>167</v>
      </c>
      <c r="D1776" s="6">
        <f>VLOOKUP($B1776,AR_AL,3,0)</f>
        <v>0</v>
      </c>
      <c r="E1776" s="6">
        <f>VLOOKUP($B1776,AR_AL,4,0)</f>
        <v>0</v>
      </c>
      <c r="F1776" s="6">
        <f>VLOOKUP($B1776,AR_AL,5,0)</f>
        <v>0</v>
      </c>
      <c r="G1776" s="6">
        <f>VLOOKUP($B1776,AR_AL,6,0)</f>
        <v>0</v>
      </c>
      <c r="H1776" s="6">
        <f>VLOOKUP($B1776,AR_AL,7,0)</f>
        <v>0</v>
      </c>
      <c r="I1776" s="6">
        <f>VLOOKUP($B1776,AR_AL,8,0)</f>
        <v>0</v>
      </c>
      <c r="J1776" s="6">
        <f>VLOOKUP($B1776,AR_AL,9,0)</f>
        <v>0</v>
      </c>
      <c r="K1776" s="6">
        <f>VLOOKUP($B1776,AR_AL,10,0)</f>
        <v>0</v>
      </c>
      <c r="L1776" s="6">
        <f>VLOOKUP($B1776,AR_AL,11,0)</f>
        <v>0</v>
      </c>
      <c r="M1776" s="6">
        <f>VLOOKUP($B1776,AR_AL,12,0)</f>
        <v>0</v>
      </c>
      <c r="N1776" s="6">
        <f>VLOOKUP($B1776,AR_AL,13,0)</f>
        <v>0</v>
      </c>
      <c r="O1776" s="6">
        <f>VLOOKUP($B1776,AR_AL,14,0)</f>
        <v>0</v>
      </c>
      <c r="P1776" s="6">
        <f>VLOOKUP($B1776,AR_AL,15,0)</f>
        <v>0</v>
      </c>
      <c r="Q1776" s="6">
        <f>VLOOKUP($B1776,AR_AL,16,0)</f>
        <v>0</v>
      </c>
    </row>
    <row r="1777" spans="1:17">
      <c r="A1777" s="2" t="s">
        <v>440</v>
      </c>
      <c r="B1777" s="2" t="s">
        <v>1149</v>
      </c>
      <c r="C1777" s="2" t="s">
        <v>167</v>
      </c>
      <c r="D1777" s="6">
        <f>VLOOKUP($B1777,AR_AL,3,0)</f>
        <v>0</v>
      </c>
      <c r="E1777" s="6">
        <f>VLOOKUP($B1777,AR_AL,4,0)</f>
        <v>0</v>
      </c>
      <c r="F1777" s="6">
        <f>VLOOKUP($B1777,AR_AL,5,0)</f>
        <v>0</v>
      </c>
      <c r="G1777" s="6">
        <f>VLOOKUP($B1777,AR_AL,6,0)</f>
        <v>0</v>
      </c>
      <c r="H1777" s="6">
        <f>VLOOKUP($B1777,AR_AL,7,0)</f>
        <v>0</v>
      </c>
      <c r="I1777" s="6">
        <f>VLOOKUP($B1777,AR_AL,8,0)</f>
        <v>0</v>
      </c>
      <c r="J1777" s="6">
        <f>VLOOKUP($B1777,AR_AL,9,0)</f>
        <v>0</v>
      </c>
      <c r="K1777" s="6">
        <f>VLOOKUP($B1777,AR_AL,10,0)</f>
        <v>0</v>
      </c>
      <c r="L1777" s="6">
        <f>VLOOKUP($B1777,AR_AL,11,0)</f>
        <v>0</v>
      </c>
      <c r="M1777" s="6">
        <f>VLOOKUP($B1777,AR_AL,12,0)</f>
        <v>0</v>
      </c>
      <c r="N1777" s="6">
        <f>VLOOKUP($B1777,AR_AL,13,0)</f>
        <v>0</v>
      </c>
      <c r="O1777" s="6">
        <f>VLOOKUP($B1777,AR_AL,14,0)</f>
        <v>0</v>
      </c>
      <c r="P1777" s="6">
        <f>VLOOKUP($B1777,AR_AL,15,0)</f>
        <v>0</v>
      </c>
      <c r="Q1777" s="6">
        <f>VLOOKUP($B1777,AR_AL,16,0)</f>
        <v>0</v>
      </c>
    </row>
    <row r="1778" spans="1:17">
      <c r="A1778" s="2" t="s">
        <v>440</v>
      </c>
      <c r="B1778" s="2" t="s">
        <v>1151</v>
      </c>
      <c r="C1778" s="2" t="s">
        <v>167</v>
      </c>
      <c r="D1778" s="6" t="e">
        <f>VLOOKUP($B1778,AR_AL,3,0)</f>
        <v>#N/A</v>
      </c>
      <c r="E1778" s="6" t="e">
        <f>VLOOKUP($B1778,AR_AL,4,0)</f>
        <v>#N/A</v>
      </c>
      <c r="F1778" s="6" t="e">
        <f>VLOOKUP($B1778,AR_AL,5,0)</f>
        <v>#N/A</v>
      </c>
      <c r="G1778" s="6" t="e">
        <f>VLOOKUP($B1778,AR_AL,6,0)</f>
        <v>#N/A</v>
      </c>
      <c r="H1778" s="6" t="e">
        <f>VLOOKUP($B1778,AR_AL,7,0)</f>
        <v>#N/A</v>
      </c>
      <c r="I1778" s="6" t="e">
        <f>VLOOKUP($B1778,AR_AL,8,0)</f>
        <v>#N/A</v>
      </c>
      <c r="J1778" s="6" t="e">
        <f>VLOOKUP($B1778,AR_AL,9,0)</f>
        <v>#N/A</v>
      </c>
      <c r="K1778" s="6" t="e">
        <f>VLOOKUP($B1778,AR_AL,10,0)</f>
        <v>#N/A</v>
      </c>
      <c r="L1778" s="6" t="e">
        <f>VLOOKUP($B1778,AR_AL,11,0)</f>
        <v>#N/A</v>
      </c>
      <c r="M1778" s="6" t="e">
        <f>VLOOKUP($B1778,AR_AL,12,0)</f>
        <v>#N/A</v>
      </c>
      <c r="N1778" s="6" t="e">
        <f>VLOOKUP($B1778,AR_AL,13,0)</f>
        <v>#N/A</v>
      </c>
      <c r="O1778" s="6" t="e">
        <f>VLOOKUP($B1778,AR_AL,14,0)</f>
        <v>#N/A</v>
      </c>
      <c r="P1778" s="6" t="e">
        <f>VLOOKUP($B1778,AR_AL,15,0)</f>
        <v>#N/A</v>
      </c>
      <c r="Q1778" s="6" t="e">
        <f>VLOOKUP($B1778,AR_AL,16,0)</f>
        <v>#N/A</v>
      </c>
    </row>
    <row r="1779" spans="1:17">
      <c r="A1779" s="2" t="s">
        <v>440</v>
      </c>
      <c r="B1779" s="2" t="s">
        <v>1152</v>
      </c>
      <c r="C1779" s="2" t="s">
        <v>167</v>
      </c>
      <c r="D1779" s="6" t="e">
        <f>VLOOKUP($B1779,AR_AL,3,0)</f>
        <v>#N/A</v>
      </c>
      <c r="E1779" s="6" t="e">
        <f>VLOOKUP($B1779,AR_AL,4,0)</f>
        <v>#N/A</v>
      </c>
      <c r="F1779" s="6" t="e">
        <f>VLOOKUP($B1779,AR_AL,5,0)</f>
        <v>#N/A</v>
      </c>
      <c r="G1779" s="6" t="e">
        <f>VLOOKUP($B1779,AR_AL,6,0)</f>
        <v>#N/A</v>
      </c>
      <c r="H1779" s="6" t="e">
        <f>VLOOKUP($B1779,AR_AL,7,0)</f>
        <v>#N/A</v>
      </c>
      <c r="I1779" s="6" t="e">
        <f>VLOOKUP($B1779,AR_AL,8,0)</f>
        <v>#N/A</v>
      </c>
      <c r="J1779" s="6" t="e">
        <f>VLOOKUP($B1779,AR_AL,9,0)</f>
        <v>#N/A</v>
      </c>
      <c r="K1779" s="6" t="e">
        <f>VLOOKUP($B1779,AR_AL,10,0)</f>
        <v>#N/A</v>
      </c>
      <c r="L1779" s="6" t="e">
        <f>VLOOKUP($B1779,AR_AL,11,0)</f>
        <v>#N/A</v>
      </c>
      <c r="M1779" s="6" t="e">
        <f>VLOOKUP($B1779,AR_AL,12,0)</f>
        <v>#N/A</v>
      </c>
      <c r="N1779" s="6" t="e">
        <f>VLOOKUP($B1779,AR_AL,13,0)</f>
        <v>#N/A</v>
      </c>
      <c r="O1779" s="6" t="e">
        <f>VLOOKUP($B1779,AR_AL,14,0)</f>
        <v>#N/A</v>
      </c>
      <c r="P1779" s="6" t="e">
        <f>VLOOKUP($B1779,AR_AL,15,0)</f>
        <v>#N/A</v>
      </c>
      <c r="Q1779" s="6" t="e">
        <f>VLOOKUP($B1779,AR_AL,16,0)</f>
        <v>#N/A</v>
      </c>
    </row>
    <row r="1780" spans="1:17">
      <c r="A1780" s="2" t="s">
        <v>440</v>
      </c>
      <c r="B1780" s="2" t="s">
        <v>1153</v>
      </c>
      <c r="C1780" s="2" t="s">
        <v>167</v>
      </c>
      <c r="D1780" s="6" t="e">
        <f>VLOOKUP($B1780,AR_AL,3,0)</f>
        <v>#N/A</v>
      </c>
      <c r="E1780" s="6" t="e">
        <f>VLOOKUP($B1780,AR_AL,4,0)</f>
        <v>#N/A</v>
      </c>
      <c r="F1780" s="6" t="e">
        <f>VLOOKUP($B1780,AR_AL,5,0)</f>
        <v>#N/A</v>
      </c>
      <c r="G1780" s="6" t="e">
        <f>VLOOKUP($B1780,AR_AL,6,0)</f>
        <v>#N/A</v>
      </c>
      <c r="H1780" s="6" t="e">
        <f>VLOOKUP($B1780,AR_AL,7,0)</f>
        <v>#N/A</v>
      </c>
      <c r="I1780" s="6" t="e">
        <f>VLOOKUP($B1780,AR_AL,8,0)</f>
        <v>#N/A</v>
      </c>
      <c r="J1780" s="6" t="e">
        <f>VLOOKUP($B1780,AR_AL,9,0)</f>
        <v>#N/A</v>
      </c>
      <c r="K1780" s="6" t="e">
        <f>VLOOKUP($B1780,AR_AL,10,0)</f>
        <v>#N/A</v>
      </c>
      <c r="L1780" s="6" t="e">
        <f>VLOOKUP($B1780,AR_AL,11,0)</f>
        <v>#N/A</v>
      </c>
      <c r="M1780" s="6" t="e">
        <f>VLOOKUP($B1780,AR_AL,12,0)</f>
        <v>#N/A</v>
      </c>
      <c r="N1780" s="6" t="e">
        <f>VLOOKUP($B1780,AR_AL,13,0)</f>
        <v>#N/A</v>
      </c>
      <c r="O1780" s="6" t="e">
        <f>VLOOKUP($B1780,AR_AL,14,0)</f>
        <v>#N/A</v>
      </c>
      <c r="P1780" s="6" t="e">
        <f>VLOOKUP($B1780,AR_AL,15,0)</f>
        <v>#N/A</v>
      </c>
      <c r="Q1780" s="6" t="e">
        <f>VLOOKUP($B1780,AR_AL,16,0)</f>
        <v>#N/A</v>
      </c>
    </row>
    <row r="1781" spans="1:17">
      <c r="A1781" s="2" t="s">
        <v>440</v>
      </c>
      <c r="B1781" s="2" t="s">
        <v>1154</v>
      </c>
      <c r="C1781" s="2" t="s">
        <v>167</v>
      </c>
      <c r="D1781" s="6" t="e">
        <f>VLOOKUP($B1781,AR_AL,3,0)</f>
        <v>#N/A</v>
      </c>
      <c r="E1781" s="6" t="e">
        <f>VLOOKUP($B1781,AR_AL,4,0)</f>
        <v>#N/A</v>
      </c>
      <c r="F1781" s="6" t="e">
        <f>VLOOKUP($B1781,AR_AL,5,0)</f>
        <v>#N/A</v>
      </c>
      <c r="G1781" s="6" t="e">
        <f>VLOOKUP($B1781,AR_AL,6,0)</f>
        <v>#N/A</v>
      </c>
      <c r="H1781" s="6" t="e">
        <f>VLOOKUP($B1781,AR_AL,7,0)</f>
        <v>#N/A</v>
      </c>
      <c r="I1781" s="6" t="e">
        <f>VLOOKUP($B1781,AR_AL,8,0)</f>
        <v>#N/A</v>
      </c>
      <c r="J1781" s="6" t="e">
        <f>VLOOKUP($B1781,AR_AL,9,0)</f>
        <v>#N/A</v>
      </c>
      <c r="K1781" s="6" t="e">
        <f>VLOOKUP($B1781,AR_AL,10,0)</f>
        <v>#N/A</v>
      </c>
      <c r="L1781" s="6" t="e">
        <f>VLOOKUP($B1781,AR_AL,11,0)</f>
        <v>#N/A</v>
      </c>
      <c r="M1781" s="6" t="e">
        <f>VLOOKUP($B1781,AR_AL,12,0)</f>
        <v>#N/A</v>
      </c>
      <c r="N1781" s="6" t="e">
        <f>VLOOKUP($B1781,AR_AL,13,0)</f>
        <v>#N/A</v>
      </c>
      <c r="O1781" s="6" t="e">
        <f>VLOOKUP($B1781,AR_AL,14,0)</f>
        <v>#N/A</v>
      </c>
      <c r="P1781" s="6" t="e">
        <f>VLOOKUP($B1781,AR_AL,15,0)</f>
        <v>#N/A</v>
      </c>
      <c r="Q1781" s="6" t="e">
        <f>VLOOKUP($B1781,AR_AL,16,0)</f>
        <v>#N/A</v>
      </c>
    </row>
    <row r="1782" spans="1:17">
      <c r="A1782" s="2" t="s">
        <v>440</v>
      </c>
      <c r="B1782" s="2" t="s">
        <v>1155</v>
      </c>
      <c r="C1782" s="2" t="s">
        <v>167</v>
      </c>
      <c r="D1782" s="6">
        <f>VLOOKUP($B1782,AR_AL,3,0)</f>
        <v>0</v>
      </c>
      <c r="E1782" s="6">
        <f>VLOOKUP($B1782,AR_AL,4,0)</f>
        <v>0</v>
      </c>
      <c r="F1782" s="6">
        <f>VLOOKUP($B1782,AR_AL,5,0)</f>
        <v>0</v>
      </c>
      <c r="G1782" s="6">
        <f>VLOOKUP($B1782,AR_AL,6,0)</f>
        <v>0</v>
      </c>
      <c r="H1782" s="6">
        <f>VLOOKUP($B1782,AR_AL,7,0)</f>
        <v>0</v>
      </c>
      <c r="I1782" s="6">
        <f>VLOOKUP($B1782,AR_AL,8,0)</f>
        <v>0</v>
      </c>
      <c r="J1782" s="6">
        <f>VLOOKUP($B1782,AR_AL,9,0)</f>
        <v>0</v>
      </c>
      <c r="K1782" s="6">
        <f>VLOOKUP($B1782,AR_AL,10,0)</f>
        <v>0</v>
      </c>
      <c r="L1782" s="6">
        <f>VLOOKUP($B1782,AR_AL,11,0)</f>
        <v>0</v>
      </c>
      <c r="M1782" s="6">
        <f>VLOOKUP($B1782,AR_AL,12,0)</f>
        <v>0</v>
      </c>
      <c r="N1782" s="6">
        <f>VLOOKUP($B1782,AR_AL,13,0)</f>
        <v>0</v>
      </c>
      <c r="O1782" s="6">
        <f>VLOOKUP($B1782,AR_AL,14,0)</f>
        <v>0</v>
      </c>
      <c r="P1782" s="6">
        <f>VLOOKUP($B1782,AR_AL,15,0)</f>
        <v>0</v>
      </c>
      <c r="Q1782" s="6">
        <f>VLOOKUP($B1782,AR_AL,16,0)</f>
        <v>0</v>
      </c>
    </row>
    <row r="1783" spans="1:17">
      <c r="A1783" s="2" t="s">
        <v>440</v>
      </c>
      <c r="B1783" s="2" t="s">
        <v>1157</v>
      </c>
      <c r="C1783" s="2" t="s">
        <v>167</v>
      </c>
      <c r="D1783" s="6">
        <f>VLOOKUP($B1783,AR_AL,3,0)</f>
        <v>0</v>
      </c>
      <c r="E1783" s="6">
        <f>VLOOKUP($B1783,AR_AL,4,0)</f>
        <v>0</v>
      </c>
      <c r="F1783" s="6">
        <f>VLOOKUP($B1783,AR_AL,5,0)</f>
        <v>0</v>
      </c>
      <c r="G1783" s="6">
        <f>VLOOKUP($B1783,AR_AL,6,0)</f>
        <v>0</v>
      </c>
      <c r="H1783" s="6">
        <f>VLOOKUP($B1783,AR_AL,7,0)</f>
        <v>0</v>
      </c>
      <c r="I1783" s="6">
        <f>VLOOKUP($B1783,AR_AL,8,0)</f>
        <v>0</v>
      </c>
      <c r="J1783" s="6">
        <f>VLOOKUP($B1783,AR_AL,9,0)</f>
        <v>0</v>
      </c>
      <c r="K1783" s="6">
        <f>VLOOKUP($B1783,AR_AL,10,0)</f>
        <v>0</v>
      </c>
      <c r="L1783" s="6">
        <f>VLOOKUP($B1783,AR_AL,11,0)</f>
        <v>0</v>
      </c>
      <c r="M1783" s="6">
        <f>VLOOKUP($B1783,AR_AL,12,0)</f>
        <v>0</v>
      </c>
      <c r="N1783" s="6">
        <f>VLOOKUP($B1783,AR_AL,13,0)</f>
        <v>0</v>
      </c>
      <c r="O1783" s="6">
        <f>VLOOKUP($B1783,AR_AL,14,0)</f>
        <v>0</v>
      </c>
      <c r="P1783" s="6">
        <f>VLOOKUP($B1783,AR_AL,15,0)</f>
        <v>0</v>
      </c>
      <c r="Q1783" s="6">
        <f>VLOOKUP($B1783,AR_AL,16,0)</f>
        <v>0</v>
      </c>
    </row>
    <row r="1784" spans="1:17">
      <c r="A1784" s="2" t="s">
        <v>440</v>
      </c>
      <c r="B1784" s="2" t="s">
        <v>1160</v>
      </c>
      <c r="C1784" s="2" t="s">
        <v>167</v>
      </c>
      <c r="D1784" s="6" t="e">
        <f>VLOOKUP($B1784,AR_AL,3,0)</f>
        <v>#N/A</v>
      </c>
      <c r="E1784" s="6" t="e">
        <f>VLOOKUP($B1784,AR_AL,4,0)</f>
        <v>#N/A</v>
      </c>
      <c r="F1784" s="6" t="e">
        <f>VLOOKUP($B1784,AR_AL,5,0)</f>
        <v>#N/A</v>
      </c>
      <c r="G1784" s="6" t="e">
        <f>VLOOKUP($B1784,AR_AL,6,0)</f>
        <v>#N/A</v>
      </c>
      <c r="H1784" s="6" t="e">
        <f>VLOOKUP($B1784,AR_AL,7,0)</f>
        <v>#N/A</v>
      </c>
      <c r="I1784" s="6" t="e">
        <f>VLOOKUP($B1784,AR_AL,8,0)</f>
        <v>#N/A</v>
      </c>
      <c r="J1784" s="6" t="e">
        <f>VLOOKUP($B1784,AR_AL,9,0)</f>
        <v>#N/A</v>
      </c>
      <c r="K1784" s="6" t="e">
        <f>VLOOKUP($B1784,AR_AL,10,0)</f>
        <v>#N/A</v>
      </c>
      <c r="L1784" s="6" t="e">
        <f>VLOOKUP($B1784,AR_AL,11,0)</f>
        <v>#N/A</v>
      </c>
      <c r="M1784" s="6" t="e">
        <f>VLOOKUP($B1784,AR_AL,12,0)</f>
        <v>#N/A</v>
      </c>
      <c r="N1784" s="6" t="e">
        <f>VLOOKUP($B1784,AR_AL,13,0)</f>
        <v>#N/A</v>
      </c>
      <c r="O1784" s="6" t="e">
        <f>VLOOKUP($B1784,AR_AL,14,0)</f>
        <v>#N/A</v>
      </c>
      <c r="P1784" s="6" t="e">
        <f>VLOOKUP($B1784,AR_AL,15,0)</f>
        <v>#N/A</v>
      </c>
      <c r="Q1784" s="6" t="e">
        <f>VLOOKUP($B1784,AR_AL,16,0)</f>
        <v>#N/A</v>
      </c>
    </row>
    <row r="1785" spans="1:17">
      <c r="A1785" s="2" t="s">
        <v>440</v>
      </c>
      <c r="B1785" s="2" t="s">
        <v>1161</v>
      </c>
      <c r="C1785" s="2" t="s">
        <v>167</v>
      </c>
      <c r="D1785" s="6" t="e">
        <f>VLOOKUP($B1785,AR_AL,3,0)</f>
        <v>#N/A</v>
      </c>
      <c r="E1785" s="6" t="e">
        <f>VLOOKUP($B1785,AR_AL,4,0)</f>
        <v>#N/A</v>
      </c>
      <c r="F1785" s="6" t="e">
        <f>VLOOKUP($B1785,AR_AL,5,0)</f>
        <v>#N/A</v>
      </c>
      <c r="G1785" s="6" t="e">
        <f>VLOOKUP($B1785,AR_AL,6,0)</f>
        <v>#N/A</v>
      </c>
      <c r="H1785" s="6" t="e">
        <f>VLOOKUP($B1785,AR_AL,7,0)</f>
        <v>#N/A</v>
      </c>
      <c r="I1785" s="6" t="e">
        <f>VLOOKUP($B1785,AR_AL,8,0)</f>
        <v>#N/A</v>
      </c>
      <c r="J1785" s="6" t="e">
        <f>VLOOKUP($B1785,AR_AL,9,0)</f>
        <v>#N/A</v>
      </c>
      <c r="K1785" s="6" t="e">
        <f>VLOOKUP($B1785,AR_AL,10,0)</f>
        <v>#N/A</v>
      </c>
      <c r="L1785" s="6" t="e">
        <f>VLOOKUP($B1785,AR_AL,11,0)</f>
        <v>#N/A</v>
      </c>
      <c r="M1785" s="6" t="e">
        <f>VLOOKUP($B1785,AR_AL,12,0)</f>
        <v>#N/A</v>
      </c>
      <c r="N1785" s="6" t="e">
        <f>VLOOKUP($B1785,AR_AL,13,0)</f>
        <v>#N/A</v>
      </c>
      <c r="O1785" s="6" t="e">
        <f>VLOOKUP($B1785,AR_AL,14,0)</f>
        <v>#N/A</v>
      </c>
      <c r="P1785" s="6" t="e">
        <f>VLOOKUP($B1785,AR_AL,15,0)</f>
        <v>#N/A</v>
      </c>
      <c r="Q1785" s="6" t="e">
        <f>VLOOKUP($B1785,AR_AL,16,0)</f>
        <v>#N/A</v>
      </c>
    </row>
    <row r="1786" spans="1:17">
      <c r="A1786" s="2" t="s">
        <v>440</v>
      </c>
      <c r="B1786" s="2" t="s">
        <v>1162</v>
      </c>
      <c r="C1786" s="2" t="s">
        <v>167</v>
      </c>
      <c r="D1786" s="6" t="e">
        <f>VLOOKUP($B1786,AR_AL,3,0)</f>
        <v>#N/A</v>
      </c>
      <c r="E1786" s="6" t="e">
        <f>VLOOKUP($B1786,AR_AL,4,0)</f>
        <v>#N/A</v>
      </c>
      <c r="F1786" s="6" t="e">
        <f>VLOOKUP($B1786,AR_AL,5,0)</f>
        <v>#N/A</v>
      </c>
      <c r="G1786" s="6" t="e">
        <f>VLOOKUP($B1786,AR_AL,6,0)</f>
        <v>#N/A</v>
      </c>
      <c r="H1786" s="6" t="e">
        <f>VLOOKUP($B1786,AR_AL,7,0)</f>
        <v>#N/A</v>
      </c>
      <c r="I1786" s="6" t="e">
        <f>VLOOKUP($B1786,AR_AL,8,0)</f>
        <v>#N/A</v>
      </c>
      <c r="J1786" s="6" t="e">
        <f>VLOOKUP($B1786,AR_AL,9,0)</f>
        <v>#N/A</v>
      </c>
      <c r="K1786" s="6" t="e">
        <f>VLOOKUP($B1786,AR_AL,10,0)</f>
        <v>#N/A</v>
      </c>
      <c r="L1786" s="6" t="e">
        <f>VLOOKUP($B1786,AR_AL,11,0)</f>
        <v>#N/A</v>
      </c>
      <c r="M1786" s="6" t="e">
        <f>VLOOKUP($B1786,AR_AL,12,0)</f>
        <v>#N/A</v>
      </c>
      <c r="N1786" s="6" t="e">
        <f>VLOOKUP($B1786,AR_AL,13,0)</f>
        <v>#N/A</v>
      </c>
      <c r="O1786" s="6" t="e">
        <f>VLOOKUP($B1786,AR_AL,14,0)</f>
        <v>#N/A</v>
      </c>
      <c r="P1786" s="6" t="e">
        <f>VLOOKUP($B1786,AR_AL,15,0)</f>
        <v>#N/A</v>
      </c>
      <c r="Q1786" s="6" t="e">
        <f>VLOOKUP($B1786,AR_AL,16,0)</f>
        <v>#N/A</v>
      </c>
    </row>
    <row r="1787" spans="1:17">
      <c r="A1787" s="2" t="s">
        <v>440</v>
      </c>
      <c r="B1787" s="2" t="s">
        <v>1163</v>
      </c>
      <c r="C1787" s="2" t="s">
        <v>167</v>
      </c>
      <c r="D1787" s="6" t="e">
        <f>VLOOKUP($B1787,AR_AL,3,0)</f>
        <v>#N/A</v>
      </c>
      <c r="E1787" s="6" t="e">
        <f>VLOOKUP($B1787,AR_AL,4,0)</f>
        <v>#N/A</v>
      </c>
      <c r="F1787" s="6" t="e">
        <f>VLOOKUP($B1787,AR_AL,5,0)</f>
        <v>#N/A</v>
      </c>
      <c r="G1787" s="6" t="e">
        <f>VLOOKUP($B1787,AR_AL,6,0)</f>
        <v>#N/A</v>
      </c>
      <c r="H1787" s="6" t="e">
        <f>VLOOKUP($B1787,AR_AL,7,0)</f>
        <v>#N/A</v>
      </c>
      <c r="I1787" s="6" t="e">
        <f>VLOOKUP($B1787,AR_AL,8,0)</f>
        <v>#N/A</v>
      </c>
      <c r="J1787" s="6" t="e">
        <f>VLOOKUP($B1787,AR_AL,9,0)</f>
        <v>#N/A</v>
      </c>
      <c r="K1787" s="6" t="e">
        <f>VLOOKUP($B1787,AR_AL,10,0)</f>
        <v>#N/A</v>
      </c>
      <c r="L1787" s="6" t="e">
        <f>VLOOKUP($B1787,AR_AL,11,0)</f>
        <v>#N/A</v>
      </c>
      <c r="M1787" s="6" t="e">
        <f>VLOOKUP($B1787,AR_AL,12,0)</f>
        <v>#N/A</v>
      </c>
      <c r="N1787" s="6" t="e">
        <f>VLOOKUP($B1787,AR_AL,13,0)</f>
        <v>#N/A</v>
      </c>
      <c r="O1787" s="6" t="e">
        <f>VLOOKUP($B1787,AR_AL,14,0)</f>
        <v>#N/A</v>
      </c>
      <c r="P1787" s="6" t="e">
        <f>VLOOKUP($B1787,AR_AL,15,0)</f>
        <v>#N/A</v>
      </c>
      <c r="Q1787" s="6" t="e">
        <f>VLOOKUP($B1787,AR_AL,16,0)</f>
        <v>#N/A</v>
      </c>
    </row>
    <row r="1788" spans="1:17">
      <c r="A1788" s="2" t="s">
        <v>440</v>
      </c>
      <c r="B1788" s="2" t="s">
        <v>1164</v>
      </c>
      <c r="C1788" s="2" t="s">
        <v>167</v>
      </c>
      <c r="D1788" s="6" t="e">
        <f>VLOOKUP($B1788,AR_AL,3,0)</f>
        <v>#N/A</v>
      </c>
      <c r="E1788" s="6" t="e">
        <f>VLOOKUP($B1788,AR_AL,4,0)</f>
        <v>#N/A</v>
      </c>
      <c r="F1788" s="6" t="e">
        <f>VLOOKUP($B1788,AR_AL,5,0)</f>
        <v>#N/A</v>
      </c>
      <c r="G1788" s="6" t="e">
        <f>VLOOKUP($B1788,AR_AL,6,0)</f>
        <v>#N/A</v>
      </c>
      <c r="H1788" s="6" t="e">
        <f>VLOOKUP($B1788,AR_AL,7,0)</f>
        <v>#N/A</v>
      </c>
      <c r="I1788" s="6" t="e">
        <f>VLOOKUP($B1788,AR_AL,8,0)</f>
        <v>#N/A</v>
      </c>
      <c r="J1788" s="6" t="e">
        <f>VLOOKUP($B1788,AR_AL,9,0)</f>
        <v>#N/A</v>
      </c>
      <c r="K1788" s="6" t="e">
        <f>VLOOKUP($B1788,AR_AL,10,0)</f>
        <v>#N/A</v>
      </c>
      <c r="L1788" s="6" t="e">
        <f>VLOOKUP($B1788,AR_AL,11,0)</f>
        <v>#N/A</v>
      </c>
      <c r="M1788" s="6" t="e">
        <f>VLOOKUP($B1788,AR_AL,12,0)</f>
        <v>#N/A</v>
      </c>
      <c r="N1788" s="6" t="e">
        <f>VLOOKUP($B1788,AR_AL,13,0)</f>
        <v>#N/A</v>
      </c>
      <c r="O1788" s="6" t="e">
        <f>VLOOKUP($B1788,AR_AL,14,0)</f>
        <v>#N/A</v>
      </c>
      <c r="P1788" s="6" t="e">
        <f>VLOOKUP($B1788,AR_AL,15,0)</f>
        <v>#N/A</v>
      </c>
      <c r="Q1788" s="6" t="e">
        <f>VLOOKUP($B1788,AR_AL,16,0)</f>
        <v>#N/A</v>
      </c>
    </row>
    <row r="1789" spans="1:17">
      <c r="A1789" s="2" t="s">
        <v>440</v>
      </c>
      <c r="B1789" s="2" t="s">
        <v>1165</v>
      </c>
      <c r="C1789" s="2" t="s">
        <v>167</v>
      </c>
      <c r="D1789" s="6" t="e">
        <f>VLOOKUP($B1789,AR_AL,3,0)</f>
        <v>#N/A</v>
      </c>
      <c r="E1789" s="6" t="e">
        <f>VLOOKUP($B1789,AR_AL,4,0)</f>
        <v>#N/A</v>
      </c>
      <c r="F1789" s="6" t="e">
        <f>VLOOKUP($B1789,AR_AL,5,0)</f>
        <v>#N/A</v>
      </c>
      <c r="G1789" s="6" t="e">
        <f>VLOOKUP($B1789,AR_AL,6,0)</f>
        <v>#N/A</v>
      </c>
      <c r="H1789" s="6" t="e">
        <f>VLOOKUP($B1789,AR_AL,7,0)</f>
        <v>#N/A</v>
      </c>
      <c r="I1789" s="6" t="e">
        <f>VLOOKUP($B1789,AR_AL,8,0)</f>
        <v>#N/A</v>
      </c>
      <c r="J1789" s="6" t="e">
        <f>VLOOKUP($B1789,AR_AL,9,0)</f>
        <v>#N/A</v>
      </c>
      <c r="K1789" s="6" t="e">
        <f>VLOOKUP($B1789,AR_AL,10,0)</f>
        <v>#N/A</v>
      </c>
      <c r="L1789" s="6" t="e">
        <f>VLOOKUP($B1789,AR_AL,11,0)</f>
        <v>#N/A</v>
      </c>
      <c r="M1789" s="6" t="e">
        <f>VLOOKUP($B1789,AR_AL,12,0)</f>
        <v>#N/A</v>
      </c>
      <c r="N1789" s="6" t="e">
        <f>VLOOKUP($B1789,AR_AL,13,0)</f>
        <v>#N/A</v>
      </c>
      <c r="O1789" s="6" t="e">
        <f>VLOOKUP($B1789,AR_AL,14,0)</f>
        <v>#N/A</v>
      </c>
      <c r="P1789" s="6" t="e">
        <f>VLOOKUP($B1789,AR_AL,15,0)</f>
        <v>#N/A</v>
      </c>
      <c r="Q1789" s="6" t="e">
        <f>VLOOKUP($B1789,AR_AL,16,0)</f>
        <v>#N/A</v>
      </c>
    </row>
    <row r="1790" spans="1:17">
      <c r="A1790" s="2" t="s">
        <v>440</v>
      </c>
      <c r="B1790" s="2" t="s">
        <v>1166</v>
      </c>
      <c r="C1790" s="2" t="s">
        <v>167</v>
      </c>
      <c r="D1790" s="6">
        <f>VLOOKUP($B1790,AR_AL,3,0)</f>
        <v>0</v>
      </c>
      <c r="E1790" s="6">
        <f>VLOOKUP($B1790,AR_AL,4,0)</f>
        <v>0</v>
      </c>
      <c r="F1790" s="6">
        <f>VLOOKUP($B1790,AR_AL,5,0)</f>
        <v>0</v>
      </c>
      <c r="G1790" s="6">
        <f>VLOOKUP($B1790,AR_AL,6,0)</f>
        <v>0</v>
      </c>
      <c r="H1790" s="6">
        <f>VLOOKUP($B1790,AR_AL,7,0)</f>
        <v>0</v>
      </c>
      <c r="I1790" s="6">
        <f>VLOOKUP($B1790,AR_AL,8,0)</f>
        <v>0</v>
      </c>
      <c r="J1790" s="6">
        <f>VLOOKUP($B1790,AR_AL,9,0)</f>
        <v>0</v>
      </c>
      <c r="K1790" s="6">
        <f>VLOOKUP($B1790,AR_AL,10,0)</f>
        <v>0</v>
      </c>
      <c r="L1790" s="6">
        <f>VLOOKUP($B1790,AR_AL,11,0)</f>
        <v>0</v>
      </c>
      <c r="M1790" s="6">
        <f>VLOOKUP($B1790,AR_AL,12,0)</f>
        <v>0</v>
      </c>
      <c r="N1790" s="6">
        <f>VLOOKUP($B1790,AR_AL,13,0)</f>
        <v>0</v>
      </c>
      <c r="O1790" s="6">
        <f>VLOOKUP($B1790,AR_AL,14,0)</f>
        <v>0</v>
      </c>
      <c r="P1790" s="6">
        <f>VLOOKUP($B1790,AR_AL,15,0)</f>
        <v>0</v>
      </c>
      <c r="Q1790" s="6">
        <f>VLOOKUP($B1790,AR_AL,16,0)</f>
        <v>0</v>
      </c>
    </row>
    <row r="1791" spans="1:17">
      <c r="A1791" s="2" t="s">
        <v>440</v>
      </c>
      <c r="B1791" s="2" t="s">
        <v>1168</v>
      </c>
      <c r="C1791" s="2" t="s">
        <v>167</v>
      </c>
      <c r="D1791" s="6" t="e">
        <f>VLOOKUP($B1791,AR_AL,3,0)</f>
        <v>#N/A</v>
      </c>
      <c r="E1791" s="6" t="e">
        <f>VLOOKUP($B1791,AR_AL,4,0)</f>
        <v>#N/A</v>
      </c>
      <c r="F1791" s="6" t="e">
        <f>VLOOKUP($B1791,AR_AL,5,0)</f>
        <v>#N/A</v>
      </c>
      <c r="G1791" s="6" t="e">
        <f>VLOOKUP($B1791,AR_AL,6,0)</f>
        <v>#N/A</v>
      </c>
      <c r="H1791" s="6" t="e">
        <f>VLOOKUP($B1791,AR_AL,7,0)</f>
        <v>#N/A</v>
      </c>
      <c r="I1791" s="6" t="e">
        <f>VLOOKUP($B1791,AR_AL,8,0)</f>
        <v>#N/A</v>
      </c>
      <c r="J1791" s="6" t="e">
        <f>VLOOKUP($B1791,AR_AL,9,0)</f>
        <v>#N/A</v>
      </c>
      <c r="K1791" s="6" t="e">
        <f>VLOOKUP($B1791,AR_AL,10,0)</f>
        <v>#N/A</v>
      </c>
      <c r="L1791" s="6" t="e">
        <f>VLOOKUP($B1791,AR_AL,11,0)</f>
        <v>#N/A</v>
      </c>
      <c r="M1791" s="6" t="e">
        <f>VLOOKUP($B1791,AR_AL,12,0)</f>
        <v>#N/A</v>
      </c>
      <c r="N1791" s="6" t="e">
        <f>VLOOKUP($B1791,AR_AL,13,0)</f>
        <v>#N/A</v>
      </c>
      <c r="O1791" s="6" t="e">
        <f>VLOOKUP($B1791,AR_AL,14,0)</f>
        <v>#N/A</v>
      </c>
      <c r="P1791" s="6" t="e">
        <f>VLOOKUP($B1791,AR_AL,15,0)</f>
        <v>#N/A</v>
      </c>
      <c r="Q1791" s="6" t="e">
        <f>VLOOKUP($B1791,AR_AL,16,0)</f>
        <v>#N/A</v>
      </c>
    </row>
    <row r="1792" spans="1:17">
      <c r="A1792" s="2" t="s">
        <v>440</v>
      </c>
      <c r="B1792" s="2" t="s">
        <v>1169</v>
      </c>
      <c r="C1792" s="2" t="s">
        <v>167</v>
      </c>
      <c r="D1792" s="6" t="e">
        <f>VLOOKUP($B1792,AR_AL,3,0)</f>
        <v>#N/A</v>
      </c>
      <c r="E1792" s="6" t="e">
        <f>VLOOKUP($B1792,AR_AL,4,0)</f>
        <v>#N/A</v>
      </c>
      <c r="F1792" s="6" t="e">
        <f>VLOOKUP($B1792,AR_AL,5,0)</f>
        <v>#N/A</v>
      </c>
      <c r="G1792" s="6" t="e">
        <f>VLOOKUP($B1792,AR_AL,6,0)</f>
        <v>#N/A</v>
      </c>
      <c r="H1792" s="6" t="e">
        <f>VLOOKUP($B1792,AR_AL,7,0)</f>
        <v>#N/A</v>
      </c>
      <c r="I1792" s="6" t="e">
        <f>VLOOKUP($B1792,AR_AL,8,0)</f>
        <v>#N/A</v>
      </c>
      <c r="J1792" s="6" t="e">
        <f>VLOOKUP($B1792,AR_AL,9,0)</f>
        <v>#N/A</v>
      </c>
      <c r="K1792" s="6" t="e">
        <f>VLOOKUP($B1792,AR_AL,10,0)</f>
        <v>#N/A</v>
      </c>
      <c r="L1792" s="6" t="e">
        <f>VLOOKUP($B1792,AR_AL,11,0)</f>
        <v>#N/A</v>
      </c>
      <c r="M1792" s="6" t="e">
        <f>VLOOKUP($B1792,AR_AL,12,0)</f>
        <v>#N/A</v>
      </c>
      <c r="N1792" s="6" t="e">
        <f>VLOOKUP($B1792,AR_AL,13,0)</f>
        <v>#N/A</v>
      </c>
      <c r="O1792" s="6" t="e">
        <f>VLOOKUP($B1792,AR_AL,14,0)</f>
        <v>#N/A</v>
      </c>
      <c r="P1792" s="6" t="e">
        <f>VLOOKUP($B1792,AR_AL,15,0)</f>
        <v>#N/A</v>
      </c>
      <c r="Q1792" s="6" t="e">
        <f>VLOOKUP($B1792,AR_AL,16,0)</f>
        <v>#N/A</v>
      </c>
    </row>
    <row r="1793" spans="1:17">
      <c r="A1793" s="2" t="s">
        <v>440</v>
      </c>
      <c r="B1793" s="2" t="s">
        <v>1170</v>
      </c>
      <c r="C1793" s="2" t="s">
        <v>167</v>
      </c>
      <c r="D1793" s="6" t="e">
        <f>VLOOKUP($B1793,AR_AL,3,0)</f>
        <v>#N/A</v>
      </c>
      <c r="E1793" s="6" t="e">
        <f>VLOOKUP($B1793,AR_AL,4,0)</f>
        <v>#N/A</v>
      </c>
      <c r="F1793" s="6" t="e">
        <f>VLOOKUP($B1793,AR_AL,5,0)</f>
        <v>#N/A</v>
      </c>
      <c r="G1793" s="6" t="e">
        <f>VLOOKUP($B1793,AR_AL,6,0)</f>
        <v>#N/A</v>
      </c>
      <c r="H1793" s="6" t="e">
        <f>VLOOKUP($B1793,AR_AL,7,0)</f>
        <v>#N/A</v>
      </c>
      <c r="I1793" s="6" t="e">
        <f>VLOOKUP($B1793,AR_AL,8,0)</f>
        <v>#N/A</v>
      </c>
      <c r="J1793" s="6" t="e">
        <f>VLOOKUP($B1793,AR_AL,9,0)</f>
        <v>#N/A</v>
      </c>
      <c r="K1793" s="6" t="e">
        <f>VLOOKUP($B1793,AR_AL,10,0)</f>
        <v>#N/A</v>
      </c>
      <c r="L1793" s="6" t="e">
        <f>VLOOKUP($B1793,AR_AL,11,0)</f>
        <v>#N/A</v>
      </c>
      <c r="M1793" s="6" t="e">
        <f>VLOOKUP($B1793,AR_AL,12,0)</f>
        <v>#N/A</v>
      </c>
      <c r="N1793" s="6" t="e">
        <f>VLOOKUP($B1793,AR_AL,13,0)</f>
        <v>#N/A</v>
      </c>
      <c r="O1793" s="6" t="e">
        <f>VLOOKUP($B1793,AR_AL,14,0)</f>
        <v>#N/A</v>
      </c>
      <c r="P1793" s="6" t="e">
        <f>VLOOKUP($B1793,AR_AL,15,0)</f>
        <v>#N/A</v>
      </c>
      <c r="Q1793" s="6" t="e">
        <f>VLOOKUP($B1793,AR_AL,16,0)</f>
        <v>#N/A</v>
      </c>
    </row>
    <row r="1794" spans="1:17">
      <c r="A1794" s="2" t="s">
        <v>440</v>
      </c>
      <c r="B1794" s="2" t="s">
        <v>1171</v>
      </c>
      <c r="C1794" s="2" t="s">
        <v>167</v>
      </c>
      <c r="D1794" s="6" t="e">
        <f>VLOOKUP($B1794,AR_AL,3,0)</f>
        <v>#N/A</v>
      </c>
      <c r="E1794" s="6" t="e">
        <f>VLOOKUP($B1794,AR_AL,4,0)</f>
        <v>#N/A</v>
      </c>
      <c r="F1794" s="6" t="e">
        <f>VLOOKUP($B1794,AR_AL,5,0)</f>
        <v>#N/A</v>
      </c>
      <c r="G1794" s="6" t="e">
        <f>VLOOKUP($B1794,AR_AL,6,0)</f>
        <v>#N/A</v>
      </c>
      <c r="H1794" s="6" t="e">
        <f>VLOOKUP($B1794,AR_AL,7,0)</f>
        <v>#N/A</v>
      </c>
      <c r="I1794" s="6" t="e">
        <f>VLOOKUP($B1794,AR_AL,8,0)</f>
        <v>#N/A</v>
      </c>
      <c r="J1794" s="6" t="e">
        <f>VLOOKUP($B1794,AR_AL,9,0)</f>
        <v>#N/A</v>
      </c>
      <c r="K1794" s="6" t="e">
        <f>VLOOKUP($B1794,AR_AL,10,0)</f>
        <v>#N/A</v>
      </c>
      <c r="L1794" s="6" t="e">
        <f>VLOOKUP($B1794,AR_AL,11,0)</f>
        <v>#N/A</v>
      </c>
      <c r="M1794" s="6" t="e">
        <f>VLOOKUP($B1794,AR_AL,12,0)</f>
        <v>#N/A</v>
      </c>
      <c r="N1794" s="6" t="e">
        <f>VLOOKUP($B1794,AR_AL,13,0)</f>
        <v>#N/A</v>
      </c>
      <c r="O1794" s="6" t="e">
        <f>VLOOKUP($B1794,AR_AL,14,0)</f>
        <v>#N/A</v>
      </c>
      <c r="P1794" s="6" t="e">
        <f>VLOOKUP($B1794,AR_AL,15,0)</f>
        <v>#N/A</v>
      </c>
      <c r="Q1794" s="6" t="e">
        <f>VLOOKUP($B1794,AR_AL,16,0)</f>
        <v>#N/A</v>
      </c>
    </row>
    <row r="1795" spans="1:17">
      <c r="A1795" s="2" t="s">
        <v>440</v>
      </c>
      <c r="B1795" s="2" t="s">
        <v>1172</v>
      </c>
      <c r="C1795" s="2" t="s">
        <v>167</v>
      </c>
      <c r="D1795" s="6">
        <f>VLOOKUP($B1795,AR_AL,3,0)</f>
        <v>0</v>
      </c>
      <c r="E1795" s="6">
        <f>VLOOKUP($B1795,AR_AL,4,0)</f>
        <v>0</v>
      </c>
      <c r="F1795" s="6">
        <f>VLOOKUP($B1795,AR_AL,5,0)</f>
        <v>0</v>
      </c>
      <c r="G1795" s="6">
        <f>VLOOKUP($B1795,AR_AL,6,0)</f>
        <v>0</v>
      </c>
      <c r="H1795" s="6">
        <f>VLOOKUP($B1795,AR_AL,7,0)</f>
        <v>0</v>
      </c>
      <c r="I1795" s="6">
        <f>VLOOKUP($B1795,AR_AL,8,0)</f>
        <v>0</v>
      </c>
      <c r="J1795" s="6">
        <f>VLOOKUP($B1795,AR_AL,9,0)</f>
        <v>0</v>
      </c>
      <c r="K1795" s="6">
        <f>VLOOKUP($B1795,AR_AL,10,0)</f>
        <v>0</v>
      </c>
      <c r="L1795" s="6">
        <f>VLOOKUP($B1795,AR_AL,11,0)</f>
        <v>0</v>
      </c>
      <c r="M1795" s="6">
        <f>VLOOKUP($B1795,AR_AL,12,0)</f>
        <v>0</v>
      </c>
      <c r="N1795" s="6">
        <f>VLOOKUP($B1795,AR_AL,13,0)</f>
        <v>0</v>
      </c>
      <c r="O1795" s="6">
        <f>VLOOKUP($B1795,AR_AL,14,0)</f>
        <v>0</v>
      </c>
      <c r="P1795" s="6">
        <f>VLOOKUP($B1795,AR_AL,15,0)</f>
        <v>0</v>
      </c>
      <c r="Q1795" s="6">
        <f>VLOOKUP($B1795,AR_AL,16,0)</f>
        <v>0</v>
      </c>
    </row>
    <row r="1796" spans="1:17">
      <c r="A1796" s="2" t="s">
        <v>440</v>
      </c>
      <c r="B1796" s="2" t="s">
        <v>1175</v>
      </c>
      <c r="C1796" s="2" t="s">
        <v>167</v>
      </c>
      <c r="D1796" s="6" t="e">
        <f>VLOOKUP($B1796,AR_AL,3,0)</f>
        <v>#N/A</v>
      </c>
      <c r="E1796" s="6" t="e">
        <f>VLOOKUP($B1796,AR_AL,4,0)</f>
        <v>#N/A</v>
      </c>
      <c r="F1796" s="6" t="e">
        <f>VLOOKUP($B1796,AR_AL,5,0)</f>
        <v>#N/A</v>
      </c>
      <c r="G1796" s="6" t="e">
        <f>VLOOKUP($B1796,AR_AL,6,0)</f>
        <v>#N/A</v>
      </c>
      <c r="H1796" s="6" t="e">
        <f>VLOOKUP($B1796,AR_AL,7,0)</f>
        <v>#N/A</v>
      </c>
      <c r="I1796" s="6" t="e">
        <f>VLOOKUP($B1796,AR_AL,8,0)</f>
        <v>#N/A</v>
      </c>
      <c r="J1796" s="6" t="e">
        <f>VLOOKUP($B1796,AR_AL,9,0)</f>
        <v>#N/A</v>
      </c>
      <c r="K1796" s="6" t="e">
        <f>VLOOKUP($B1796,AR_AL,10,0)</f>
        <v>#N/A</v>
      </c>
      <c r="L1796" s="6" t="e">
        <f>VLOOKUP($B1796,AR_AL,11,0)</f>
        <v>#N/A</v>
      </c>
      <c r="M1796" s="6" t="e">
        <f>VLOOKUP($B1796,AR_AL,12,0)</f>
        <v>#N/A</v>
      </c>
      <c r="N1796" s="6" t="e">
        <f>VLOOKUP($B1796,AR_AL,13,0)</f>
        <v>#N/A</v>
      </c>
      <c r="O1796" s="6" t="e">
        <f>VLOOKUP($B1796,AR_AL,14,0)</f>
        <v>#N/A</v>
      </c>
      <c r="P1796" s="6" t="e">
        <f>VLOOKUP($B1796,AR_AL,15,0)</f>
        <v>#N/A</v>
      </c>
      <c r="Q1796" s="6" t="e">
        <f>VLOOKUP($B1796,AR_AL,16,0)</f>
        <v>#N/A</v>
      </c>
    </row>
    <row r="1797" spans="1:17">
      <c r="A1797" s="2" t="s">
        <v>440</v>
      </c>
      <c r="B1797" s="2" t="s">
        <v>1178</v>
      </c>
      <c r="C1797" s="2" t="s">
        <v>167</v>
      </c>
      <c r="D1797" s="6" t="e">
        <f>VLOOKUP($B1797,AR_AL,3,0)</f>
        <v>#N/A</v>
      </c>
      <c r="E1797" s="6" t="e">
        <f>VLOOKUP($B1797,AR_AL,4,0)</f>
        <v>#N/A</v>
      </c>
      <c r="F1797" s="6" t="e">
        <f>VLOOKUP($B1797,AR_AL,5,0)</f>
        <v>#N/A</v>
      </c>
      <c r="G1797" s="6" t="e">
        <f>VLOOKUP($B1797,AR_AL,6,0)</f>
        <v>#N/A</v>
      </c>
      <c r="H1797" s="6" t="e">
        <f>VLOOKUP($B1797,AR_AL,7,0)</f>
        <v>#N/A</v>
      </c>
      <c r="I1797" s="6" t="e">
        <f>VLOOKUP($B1797,AR_AL,8,0)</f>
        <v>#N/A</v>
      </c>
      <c r="J1797" s="6" t="e">
        <f>VLOOKUP($B1797,AR_AL,9,0)</f>
        <v>#N/A</v>
      </c>
      <c r="K1797" s="6" t="e">
        <f>VLOOKUP($B1797,AR_AL,10,0)</f>
        <v>#N/A</v>
      </c>
      <c r="L1797" s="6" t="e">
        <f>VLOOKUP($B1797,AR_AL,11,0)</f>
        <v>#N/A</v>
      </c>
      <c r="M1797" s="6" t="e">
        <f>VLOOKUP($B1797,AR_AL,12,0)</f>
        <v>#N/A</v>
      </c>
      <c r="N1797" s="6" t="e">
        <f>VLOOKUP($B1797,AR_AL,13,0)</f>
        <v>#N/A</v>
      </c>
      <c r="O1797" s="6" t="e">
        <f>VLOOKUP($B1797,AR_AL,14,0)</f>
        <v>#N/A</v>
      </c>
      <c r="P1797" s="6" t="e">
        <f>VLOOKUP($B1797,AR_AL,15,0)</f>
        <v>#N/A</v>
      </c>
      <c r="Q1797" s="6" t="e">
        <f>VLOOKUP($B1797,AR_AL,16,0)</f>
        <v>#N/A</v>
      </c>
    </row>
    <row r="1798" spans="1:17">
      <c r="A1798" s="2" t="s">
        <v>440</v>
      </c>
      <c r="B1798" s="2" t="s">
        <v>1179</v>
      </c>
      <c r="C1798" s="2" t="s">
        <v>167</v>
      </c>
      <c r="D1798" s="6" t="e">
        <f>VLOOKUP($B1798,AR_AL,3,0)</f>
        <v>#N/A</v>
      </c>
      <c r="E1798" s="6" t="e">
        <f>VLOOKUP($B1798,AR_AL,4,0)</f>
        <v>#N/A</v>
      </c>
      <c r="F1798" s="6" t="e">
        <f>VLOOKUP($B1798,AR_AL,5,0)</f>
        <v>#N/A</v>
      </c>
      <c r="G1798" s="6" t="e">
        <f>VLOOKUP($B1798,AR_AL,6,0)</f>
        <v>#N/A</v>
      </c>
      <c r="H1798" s="6" t="e">
        <f>VLOOKUP($B1798,AR_AL,7,0)</f>
        <v>#N/A</v>
      </c>
      <c r="I1798" s="6" t="e">
        <f>VLOOKUP($B1798,AR_AL,8,0)</f>
        <v>#N/A</v>
      </c>
      <c r="J1798" s="6" t="e">
        <f>VLOOKUP($B1798,AR_AL,9,0)</f>
        <v>#N/A</v>
      </c>
      <c r="K1798" s="6" t="e">
        <f>VLOOKUP($B1798,AR_AL,10,0)</f>
        <v>#N/A</v>
      </c>
      <c r="L1798" s="6" t="e">
        <f>VLOOKUP($B1798,AR_AL,11,0)</f>
        <v>#N/A</v>
      </c>
      <c r="M1798" s="6" t="e">
        <f>VLOOKUP($B1798,AR_AL,12,0)</f>
        <v>#N/A</v>
      </c>
      <c r="N1798" s="6" t="e">
        <f>VLOOKUP($B1798,AR_AL,13,0)</f>
        <v>#N/A</v>
      </c>
      <c r="O1798" s="6" t="e">
        <f>VLOOKUP($B1798,AR_AL,14,0)</f>
        <v>#N/A</v>
      </c>
      <c r="P1798" s="6" t="e">
        <f>VLOOKUP($B1798,AR_AL,15,0)</f>
        <v>#N/A</v>
      </c>
      <c r="Q1798" s="6" t="e">
        <f>VLOOKUP($B1798,AR_AL,16,0)</f>
        <v>#N/A</v>
      </c>
    </row>
    <row r="1799" spans="1:17">
      <c r="A1799" s="2" t="s">
        <v>440</v>
      </c>
      <c r="B1799" s="2" t="s">
        <v>1180</v>
      </c>
      <c r="C1799" s="2" t="s">
        <v>167</v>
      </c>
      <c r="D1799" s="6" t="e">
        <f>VLOOKUP($B1799,AR_AL,3,0)</f>
        <v>#N/A</v>
      </c>
      <c r="E1799" s="6" t="e">
        <f>VLOOKUP($B1799,AR_AL,4,0)</f>
        <v>#N/A</v>
      </c>
      <c r="F1799" s="6" t="e">
        <f>VLOOKUP($B1799,AR_AL,5,0)</f>
        <v>#N/A</v>
      </c>
      <c r="G1799" s="6" t="e">
        <f>VLOOKUP($B1799,AR_AL,6,0)</f>
        <v>#N/A</v>
      </c>
      <c r="H1799" s="6" t="e">
        <f>VLOOKUP($B1799,AR_AL,7,0)</f>
        <v>#N/A</v>
      </c>
      <c r="I1799" s="6" t="e">
        <f>VLOOKUP($B1799,AR_AL,8,0)</f>
        <v>#N/A</v>
      </c>
      <c r="J1799" s="6" t="e">
        <f>VLOOKUP($B1799,AR_AL,9,0)</f>
        <v>#N/A</v>
      </c>
      <c r="K1799" s="6" t="e">
        <f>VLOOKUP($B1799,AR_AL,10,0)</f>
        <v>#N/A</v>
      </c>
      <c r="L1799" s="6" t="e">
        <f>VLOOKUP($B1799,AR_AL,11,0)</f>
        <v>#N/A</v>
      </c>
      <c r="M1799" s="6" t="e">
        <f>VLOOKUP($B1799,AR_AL,12,0)</f>
        <v>#N/A</v>
      </c>
      <c r="N1799" s="6" t="e">
        <f>VLOOKUP($B1799,AR_AL,13,0)</f>
        <v>#N/A</v>
      </c>
      <c r="O1799" s="6" t="e">
        <f>VLOOKUP($B1799,AR_AL,14,0)</f>
        <v>#N/A</v>
      </c>
      <c r="P1799" s="6" t="e">
        <f>VLOOKUP($B1799,AR_AL,15,0)</f>
        <v>#N/A</v>
      </c>
      <c r="Q1799" s="6" t="e">
        <f>VLOOKUP($B1799,AR_AL,16,0)</f>
        <v>#N/A</v>
      </c>
    </row>
    <row r="1800" spans="1:17">
      <c r="A1800" s="2" t="s">
        <v>440</v>
      </c>
      <c r="B1800" s="2" t="s">
        <v>1181</v>
      </c>
      <c r="C1800" s="2" t="s">
        <v>167</v>
      </c>
      <c r="D1800" s="6" t="e">
        <f>VLOOKUP($B1800,AR_AL,3,0)</f>
        <v>#N/A</v>
      </c>
      <c r="E1800" s="6" t="e">
        <f>VLOOKUP($B1800,AR_AL,4,0)</f>
        <v>#N/A</v>
      </c>
      <c r="F1800" s="6" t="e">
        <f>VLOOKUP($B1800,AR_AL,5,0)</f>
        <v>#N/A</v>
      </c>
      <c r="G1800" s="6" t="e">
        <f>VLOOKUP($B1800,AR_AL,6,0)</f>
        <v>#N/A</v>
      </c>
      <c r="H1800" s="6" t="e">
        <f>VLOOKUP($B1800,AR_AL,7,0)</f>
        <v>#N/A</v>
      </c>
      <c r="I1800" s="6" t="e">
        <f>VLOOKUP($B1800,AR_AL,8,0)</f>
        <v>#N/A</v>
      </c>
      <c r="J1800" s="6" t="e">
        <f>VLOOKUP($B1800,AR_AL,9,0)</f>
        <v>#N/A</v>
      </c>
      <c r="K1800" s="6" t="e">
        <f>VLOOKUP($B1800,AR_AL,10,0)</f>
        <v>#N/A</v>
      </c>
      <c r="L1800" s="6" t="e">
        <f>VLOOKUP($B1800,AR_AL,11,0)</f>
        <v>#N/A</v>
      </c>
      <c r="M1800" s="6" t="e">
        <f>VLOOKUP($B1800,AR_AL,12,0)</f>
        <v>#N/A</v>
      </c>
      <c r="N1800" s="6" t="e">
        <f>VLOOKUP($B1800,AR_AL,13,0)</f>
        <v>#N/A</v>
      </c>
      <c r="O1800" s="6" t="e">
        <f>VLOOKUP($B1800,AR_AL,14,0)</f>
        <v>#N/A</v>
      </c>
      <c r="P1800" s="6" t="e">
        <f>VLOOKUP($B1800,AR_AL,15,0)</f>
        <v>#N/A</v>
      </c>
      <c r="Q1800" s="6" t="e">
        <f>VLOOKUP($B1800,AR_AL,16,0)</f>
        <v>#N/A</v>
      </c>
    </row>
    <row r="1801" spans="1:17">
      <c r="A1801" s="2" t="s">
        <v>440</v>
      </c>
      <c r="B1801" s="2" t="s">
        <v>1183</v>
      </c>
      <c r="C1801" s="2" t="s">
        <v>167</v>
      </c>
      <c r="D1801" s="6" t="e">
        <f>VLOOKUP($B1801,AR_AL,3,0)</f>
        <v>#N/A</v>
      </c>
      <c r="E1801" s="6" t="e">
        <f>VLOOKUP($B1801,AR_AL,4,0)</f>
        <v>#N/A</v>
      </c>
      <c r="F1801" s="6" t="e">
        <f>VLOOKUP($B1801,AR_AL,5,0)</f>
        <v>#N/A</v>
      </c>
      <c r="G1801" s="6" t="e">
        <f>VLOOKUP($B1801,AR_AL,6,0)</f>
        <v>#N/A</v>
      </c>
      <c r="H1801" s="6" t="e">
        <f>VLOOKUP($B1801,AR_AL,7,0)</f>
        <v>#N/A</v>
      </c>
      <c r="I1801" s="6" t="e">
        <f>VLOOKUP($B1801,AR_AL,8,0)</f>
        <v>#N/A</v>
      </c>
      <c r="J1801" s="6" t="e">
        <f>VLOOKUP($B1801,AR_AL,9,0)</f>
        <v>#N/A</v>
      </c>
      <c r="K1801" s="6" t="e">
        <f>VLOOKUP($B1801,AR_AL,10,0)</f>
        <v>#N/A</v>
      </c>
      <c r="L1801" s="6" t="e">
        <f>VLOOKUP($B1801,AR_AL,11,0)</f>
        <v>#N/A</v>
      </c>
      <c r="M1801" s="6" t="e">
        <f>VLOOKUP($B1801,AR_AL,12,0)</f>
        <v>#N/A</v>
      </c>
      <c r="N1801" s="6" t="e">
        <f>VLOOKUP($B1801,AR_AL,13,0)</f>
        <v>#N/A</v>
      </c>
      <c r="O1801" s="6" t="e">
        <f>VLOOKUP($B1801,AR_AL,14,0)</f>
        <v>#N/A</v>
      </c>
      <c r="P1801" s="6" t="e">
        <f>VLOOKUP($B1801,AR_AL,15,0)</f>
        <v>#N/A</v>
      </c>
      <c r="Q1801" s="6" t="e">
        <f>VLOOKUP($B1801,AR_AL,16,0)</f>
        <v>#N/A</v>
      </c>
    </row>
    <row r="1802" spans="1:17">
      <c r="A1802" s="2" t="s">
        <v>440</v>
      </c>
      <c r="B1802" s="2" t="s">
        <v>1184</v>
      </c>
      <c r="C1802" s="2" t="s">
        <v>167</v>
      </c>
      <c r="D1802" s="6" t="e">
        <f>VLOOKUP($B1802,AR_AL,3,0)</f>
        <v>#N/A</v>
      </c>
      <c r="E1802" s="6" t="e">
        <f>VLOOKUP($B1802,AR_AL,4,0)</f>
        <v>#N/A</v>
      </c>
      <c r="F1802" s="6" t="e">
        <f>VLOOKUP($B1802,AR_AL,5,0)</f>
        <v>#N/A</v>
      </c>
      <c r="G1802" s="6" t="e">
        <f>VLOOKUP($B1802,AR_AL,6,0)</f>
        <v>#N/A</v>
      </c>
      <c r="H1802" s="6" t="e">
        <f>VLOOKUP($B1802,AR_AL,7,0)</f>
        <v>#N/A</v>
      </c>
      <c r="I1802" s="6" t="e">
        <f>VLOOKUP($B1802,AR_AL,8,0)</f>
        <v>#N/A</v>
      </c>
      <c r="J1802" s="6" t="e">
        <f>VLOOKUP($B1802,AR_AL,9,0)</f>
        <v>#N/A</v>
      </c>
      <c r="K1802" s="6" t="e">
        <f>VLOOKUP($B1802,AR_AL,10,0)</f>
        <v>#N/A</v>
      </c>
      <c r="L1802" s="6" t="e">
        <f>VLOOKUP($B1802,AR_AL,11,0)</f>
        <v>#N/A</v>
      </c>
      <c r="M1802" s="6" t="e">
        <f>VLOOKUP($B1802,AR_AL,12,0)</f>
        <v>#N/A</v>
      </c>
      <c r="N1802" s="6" t="e">
        <f>VLOOKUP($B1802,AR_AL,13,0)</f>
        <v>#N/A</v>
      </c>
      <c r="O1802" s="6" t="e">
        <f>VLOOKUP($B1802,AR_AL,14,0)</f>
        <v>#N/A</v>
      </c>
      <c r="P1802" s="6" t="e">
        <f>VLOOKUP($B1802,AR_AL,15,0)</f>
        <v>#N/A</v>
      </c>
      <c r="Q1802" s="6" t="e">
        <f>VLOOKUP($B1802,AR_AL,16,0)</f>
        <v>#N/A</v>
      </c>
    </row>
    <row r="1803" spans="1:17">
      <c r="A1803" s="2" t="s">
        <v>440</v>
      </c>
      <c r="B1803" s="2" t="s">
        <v>1185</v>
      </c>
      <c r="C1803" s="2" t="s">
        <v>167</v>
      </c>
      <c r="D1803" s="6" t="e">
        <f>VLOOKUP($B1803,AR_AL,3,0)</f>
        <v>#N/A</v>
      </c>
      <c r="E1803" s="6" t="e">
        <f>VLOOKUP($B1803,AR_AL,4,0)</f>
        <v>#N/A</v>
      </c>
      <c r="F1803" s="6" t="e">
        <f>VLOOKUP($B1803,AR_AL,5,0)</f>
        <v>#N/A</v>
      </c>
      <c r="G1803" s="6" t="e">
        <f>VLOOKUP($B1803,AR_AL,6,0)</f>
        <v>#N/A</v>
      </c>
      <c r="H1803" s="6" t="e">
        <f>VLOOKUP($B1803,AR_AL,7,0)</f>
        <v>#N/A</v>
      </c>
      <c r="I1803" s="6" t="e">
        <f>VLOOKUP($B1803,AR_AL,8,0)</f>
        <v>#N/A</v>
      </c>
      <c r="J1803" s="6" t="e">
        <f>VLOOKUP($B1803,AR_AL,9,0)</f>
        <v>#N/A</v>
      </c>
      <c r="K1803" s="6" t="e">
        <f>VLOOKUP($B1803,AR_AL,10,0)</f>
        <v>#N/A</v>
      </c>
      <c r="L1803" s="6" t="e">
        <f>VLOOKUP($B1803,AR_AL,11,0)</f>
        <v>#N/A</v>
      </c>
      <c r="M1803" s="6" t="e">
        <f>VLOOKUP($B1803,AR_AL,12,0)</f>
        <v>#N/A</v>
      </c>
      <c r="N1803" s="6" t="e">
        <f>VLOOKUP($B1803,AR_AL,13,0)</f>
        <v>#N/A</v>
      </c>
      <c r="O1803" s="6" t="e">
        <f>VLOOKUP($B1803,AR_AL,14,0)</f>
        <v>#N/A</v>
      </c>
      <c r="P1803" s="6" t="e">
        <f>VLOOKUP($B1803,AR_AL,15,0)</f>
        <v>#N/A</v>
      </c>
      <c r="Q1803" s="6" t="e">
        <f>VLOOKUP($B1803,AR_AL,16,0)</f>
        <v>#N/A</v>
      </c>
    </row>
    <row r="1804" spans="1:17">
      <c r="A1804" s="2" t="s">
        <v>440</v>
      </c>
      <c r="B1804" s="2" t="s">
        <v>1187</v>
      </c>
      <c r="C1804" s="2" t="s">
        <v>167</v>
      </c>
      <c r="D1804" s="6" t="e">
        <f>VLOOKUP($B1804,AR_AL,3,0)</f>
        <v>#N/A</v>
      </c>
      <c r="E1804" s="6" t="e">
        <f>VLOOKUP($B1804,AR_AL,4,0)</f>
        <v>#N/A</v>
      </c>
      <c r="F1804" s="6" t="e">
        <f>VLOOKUP($B1804,AR_AL,5,0)</f>
        <v>#N/A</v>
      </c>
      <c r="G1804" s="6" t="e">
        <f>VLOOKUP($B1804,AR_AL,6,0)</f>
        <v>#N/A</v>
      </c>
      <c r="H1804" s="6" t="e">
        <f>VLOOKUP($B1804,AR_AL,7,0)</f>
        <v>#N/A</v>
      </c>
      <c r="I1804" s="6" t="e">
        <f>VLOOKUP($B1804,AR_AL,8,0)</f>
        <v>#N/A</v>
      </c>
      <c r="J1804" s="6" t="e">
        <f>VLOOKUP($B1804,AR_AL,9,0)</f>
        <v>#N/A</v>
      </c>
      <c r="K1804" s="6" t="e">
        <f>VLOOKUP($B1804,AR_AL,10,0)</f>
        <v>#N/A</v>
      </c>
      <c r="L1804" s="6" t="e">
        <f>VLOOKUP($B1804,AR_AL,11,0)</f>
        <v>#N/A</v>
      </c>
      <c r="M1804" s="6" t="e">
        <f>VLOOKUP($B1804,AR_AL,12,0)</f>
        <v>#N/A</v>
      </c>
      <c r="N1804" s="6" t="e">
        <f>VLOOKUP($B1804,AR_AL,13,0)</f>
        <v>#N/A</v>
      </c>
      <c r="O1804" s="6" t="e">
        <f>VLOOKUP($B1804,AR_AL,14,0)</f>
        <v>#N/A</v>
      </c>
      <c r="P1804" s="6" t="e">
        <f>VLOOKUP($B1804,AR_AL,15,0)</f>
        <v>#N/A</v>
      </c>
      <c r="Q1804" s="6" t="e">
        <f>VLOOKUP($B1804,AR_AL,16,0)</f>
        <v>#N/A</v>
      </c>
    </row>
    <row r="1805" spans="1:17">
      <c r="A1805" s="2" t="s">
        <v>440</v>
      </c>
      <c r="B1805" s="2" t="s">
        <v>1188</v>
      </c>
      <c r="C1805" s="2" t="s">
        <v>167</v>
      </c>
      <c r="D1805" s="6" t="e">
        <f>VLOOKUP($B1805,AR_AL,3,0)</f>
        <v>#N/A</v>
      </c>
      <c r="E1805" s="6" t="e">
        <f>VLOOKUP($B1805,AR_AL,4,0)</f>
        <v>#N/A</v>
      </c>
      <c r="F1805" s="6" t="e">
        <f>VLOOKUP($B1805,AR_AL,5,0)</f>
        <v>#N/A</v>
      </c>
      <c r="G1805" s="6" t="e">
        <f>VLOOKUP($B1805,AR_AL,6,0)</f>
        <v>#N/A</v>
      </c>
      <c r="H1805" s="6" t="e">
        <f>VLOOKUP($B1805,AR_AL,7,0)</f>
        <v>#N/A</v>
      </c>
      <c r="I1805" s="6" t="e">
        <f>VLOOKUP($B1805,AR_AL,8,0)</f>
        <v>#N/A</v>
      </c>
      <c r="J1805" s="6" t="e">
        <f>VLOOKUP($B1805,AR_AL,9,0)</f>
        <v>#N/A</v>
      </c>
      <c r="K1805" s="6" t="e">
        <f>VLOOKUP($B1805,AR_AL,10,0)</f>
        <v>#N/A</v>
      </c>
      <c r="L1805" s="6" t="e">
        <f>VLOOKUP($B1805,AR_AL,11,0)</f>
        <v>#N/A</v>
      </c>
      <c r="M1805" s="6" t="e">
        <f>VLOOKUP($B1805,AR_AL,12,0)</f>
        <v>#N/A</v>
      </c>
      <c r="N1805" s="6" t="e">
        <f>VLOOKUP($B1805,AR_AL,13,0)</f>
        <v>#N/A</v>
      </c>
      <c r="O1805" s="6" t="e">
        <f>VLOOKUP($B1805,AR_AL,14,0)</f>
        <v>#N/A</v>
      </c>
      <c r="P1805" s="6" t="e">
        <f>VLOOKUP($B1805,AR_AL,15,0)</f>
        <v>#N/A</v>
      </c>
      <c r="Q1805" s="6" t="e">
        <f>VLOOKUP($B1805,AR_AL,16,0)</f>
        <v>#N/A</v>
      </c>
    </row>
    <row r="1806" spans="1:17">
      <c r="A1806" s="2" t="s">
        <v>440</v>
      </c>
      <c r="B1806" s="2" t="s">
        <v>1189</v>
      </c>
      <c r="C1806" s="2" t="s">
        <v>167</v>
      </c>
      <c r="D1806" s="6" t="e">
        <f>VLOOKUP($B1806,AR_AL,3,0)</f>
        <v>#N/A</v>
      </c>
      <c r="E1806" s="6" t="e">
        <f>VLOOKUP($B1806,AR_AL,4,0)</f>
        <v>#N/A</v>
      </c>
      <c r="F1806" s="6" t="e">
        <f>VLOOKUP($B1806,AR_AL,5,0)</f>
        <v>#N/A</v>
      </c>
      <c r="G1806" s="6" t="e">
        <f>VLOOKUP($B1806,AR_AL,6,0)</f>
        <v>#N/A</v>
      </c>
      <c r="H1806" s="6" t="e">
        <f>VLOOKUP($B1806,AR_AL,7,0)</f>
        <v>#N/A</v>
      </c>
      <c r="I1806" s="6" t="e">
        <f>VLOOKUP($B1806,AR_AL,8,0)</f>
        <v>#N/A</v>
      </c>
      <c r="J1806" s="6" t="e">
        <f>VLOOKUP($B1806,AR_AL,9,0)</f>
        <v>#N/A</v>
      </c>
      <c r="K1806" s="6" t="e">
        <f>VLOOKUP($B1806,AR_AL,10,0)</f>
        <v>#N/A</v>
      </c>
      <c r="L1806" s="6" t="e">
        <f>VLOOKUP($B1806,AR_AL,11,0)</f>
        <v>#N/A</v>
      </c>
      <c r="M1806" s="6" t="e">
        <f>VLOOKUP($B1806,AR_AL,12,0)</f>
        <v>#N/A</v>
      </c>
      <c r="N1806" s="6" t="e">
        <f>VLOOKUP($B1806,AR_AL,13,0)</f>
        <v>#N/A</v>
      </c>
      <c r="O1806" s="6" t="e">
        <f>VLOOKUP($B1806,AR_AL,14,0)</f>
        <v>#N/A</v>
      </c>
      <c r="P1806" s="6" t="e">
        <f>VLOOKUP($B1806,AR_AL,15,0)</f>
        <v>#N/A</v>
      </c>
      <c r="Q1806" s="6" t="e">
        <f>VLOOKUP($B1806,AR_AL,16,0)</f>
        <v>#N/A</v>
      </c>
    </row>
    <row r="1807" spans="1:17">
      <c r="A1807" s="2" t="s">
        <v>440</v>
      </c>
      <c r="B1807" s="2" t="s">
        <v>1190</v>
      </c>
      <c r="C1807" s="2" t="s">
        <v>167</v>
      </c>
      <c r="D1807" s="6" t="e">
        <f>VLOOKUP($B1807,AR_AL,3,0)</f>
        <v>#N/A</v>
      </c>
      <c r="E1807" s="6" t="e">
        <f>VLOOKUP($B1807,AR_AL,4,0)</f>
        <v>#N/A</v>
      </c>
      <c r="F1807" s="6" t="e">
        <f>VLOOKUP($B1807,AR_AL,5,0)</f>
        <v>#N/A</v>
      </c>
      <c r="G1807" s="6" t="e">
        <f>VLOOKUP($B1807,AR_AL,6,0)</f>
        <v>#N/A</v>
      </c>
      <c r="H1807" s="6" t="e">
        <f>VLOOKUP($B1807,AR_AL,7,0)</f>
        <v>#N/A</v>
      </c>
      <c r="I1807" s="6" t="e">
        <f>VLOOKUP($B1807,AR_AL,8,0)</f>
        <v>#N/A</v>
      </c>
      <c r="J1807" s="6" t="e">
        <f>VLOOKUP($B1807,AR_AL,9,0)</f>
        <v>#N/A</v>
      </c>
      <c r="K1807" s="6" t="e">
        <f>VLOOKUP($B1807,AR_AL,10,0)</f>
        <v>#N/A</v>
      </c>
      <c r="L1807" s="6" t="e">
        <f>VLOOKUP($B1807,AR_AL,11,0)</f>
        <v>#N/A</v>
      </c>
      <c r="M1807" s="6" t="e">
        <f>VLOOKUP($B1807,AR_AL,12,0)</f>
        <v>#N/A</v>
      </c>
      <c r="N1807" s="6" t="e">
        <f>VLOOKUP($B1807,AR_AL,13,0)</f>
        <v>#N/A</v>
      </c>
      <c r="O1807" s="6" t="e">
        <f>VLOOKUP($B1807,AR_AL,14,0)</f>
        <v>#N/A</v>
      </c>
      <c r="P1807" s="6" t="e">
        <f>VLOOKUP($B1807,AR_AL,15,0)</f>
        <v>#N/A</v>
      </c>
      <c r="Q1807" s="6" t="e">
        <f>VLOOKUP($B1807,AR_AL,16,0)</f>
        <v>#N/A</v>
      </c>
    </row>
    <row r="1808" spans="1:17">
      <c r="A1808" s="2" t="s">
        <v>440</v>
      </c>
      <c r="B1808" s="2" t="s">
        <v>1191</v>
      </c>
      <c r="C1808" s="2" t="s">
        <v>167</v>
      </c>
      <c r="D1808" s="6" t="e">
        <f>VLOOKUP($B1808,AR_AL,3,0)</f>
        <v>#N/A</v>
      </c>
      <c r="E1808" s="6" t="e">
        <f>VLOOKUP($B1808,AR_AL,4,0)</f>
        <v>#N/A</v>
      </c>
      <c r="F1808" s="6" t="e">
        <f>VLOOKUP($B1808,AR_AL,5,0)</f>
        <v>#N/A</v>
      </c>
      <c r="G1808" s="6" t="e">
        <f>VLOOKUP($B1808,AR_AL,6,0)</f>
        <v>#N/A</v>
      </c>
      <c r="H1808" s="6" t="e">
        <f>VLOOKUP($B1808,AR_AL,7,0)</f>
        <v>#N/A</v>
      </c>
      <c r="I1808" s="6" t="e">
        <f>VLOOKUP($B1808,AR_AL,8,0)</f>
        <v>#N/A</v>
      </c>
      <c r="J1808" s="6" t="e">
        <f>VLOOKUP($B1808,AR_AL,9,0)</f>
        <v>#N/A</v>
      </c>
      <c r="K1808" s="6" t="e">
        <f>VLOOKUP($B1808,AR_AL,10,0)</f>
        <v>#N/A</v>
      </c>
      <c r="L1808" s="6" t="e">
        <f>VLOOKUP($B1808,AR_AL,11,0)</f>
        <v>#N/A</v>
      </c>
      <c r="M1808" s="6" t="e">
        <f>VLOOKUP($B1808,AR_AL,12,0)</f>
        <v>#N/A</v>
      </c>
      <c r="N1808" s="6" t="e">
        <f>VLOOKUP($B1808,AR_AL,13,0)</f>
        <v>#N/A</v>
      </c>
      <c r="O1808" s="6" t="e">
        <f>VLOOKUP($B1808,AR_AL,14,0)</f>
        <v>#N/A</v>
      </c>
      <c r="P1808" s="6" t="e">
        <f>VLOOKUP($B1808,AR_AL,15,0)</f>
        <v>#N/A</v>
      </c>
      <c r="Q1808" s="6" t="e">
        <f>VLOOKUP($B1808,AR_AL,16,0)</f>
        <v>#N/A</v>
      </c>
    </row>
    <row r="1809" spans="1:17">
      <c r="A1809" s="2" t="s">
        <v>440</v>
      </c>
      <c r="B1809" s="2" t="s">
        <v>1192</v>
      </c>
      <c r="C1809" s="2" t="s">
        <v>167</v>
      </c>
      <c r="D1809" s="6" t="e">
        <f>VLOOKUP($B1809,AR_AL,3,0)</f>
        <v>#N/A</v>
      </c>
      <c r="E1809" s="6" t="e">
        <f>VLOOKUP($B1809,AR_AL,4,0)</f>
        <v>#N/A</v>
      </c>
      <c r="F1809" s="6" t="e">
        <f>VLOOKUP($B1809,AR_AL,5,0)</f>
        <v>#N/A</v>
      </c>
      <c r="G1809" s="6" t="e">
        <f>VLOOKUP($B1809,AR_AL,6,0)</f>
        <v>#N/A</v>
      </c>
      <c r="H1809" s="6" t="e">
        <f>VLOOKUP($B1809,AR_AL,7,0)</f>
        <v>#N/A</v>
      </c>
      <c r="I1809" s="6" t="e">
        <f>VLOOKUP($B1809,AR_AL,8,0)</f>
        <v>#N/A</v>
      </c>
      <c r="J1809" s="6" t="e">
        <f>VLOOKUP($B1809,AR_AL,9,0)</f>
        <v>#N/A</v>
      </c>
      <c r="K1809" s="6" t="e">
        <f>VLOOKUP($B1809,AR_AL,10,0)</f>
        <v>#N/A</v>
      </c>
      <c r="L1809" s="6" t="e">
        <f>VLOOKUP($B1809,AR_AL,11,0)</f>
        <v>#N/A</v>
      </c>
      <c r="M1809" s="6" t="e">
        <f>VLOOKUP($B1809,AR_AL,12,0)</f>
        <v>#N/A</v>
      </c>
      <c r="N1809" s="6" t="e">
        <f>VLOOKUP($B1809,AR_AL,13,0)</f>
        <v>#N/A</v>
      </c>
      <c r="O1809" s="6" t="e">
        <f>VLOOKUP($B1809,AR_AL,14,0)</f>
        <v>#N/A</v>
      </c>
      <c r="P1809" s="6" t="e">
        <f>VLOOKUP($B1809,AR_AL,15,0)</f>
        <v>#N/A</v>
      </c>
      <c r="Q1809" s="6" t="e">
        <f>VLOOKUP($B1809,AR_AL,16,0)</f>
        <v>#N/A</v>
      </c>
    </row>
    <row r="1810" spans="1:17">
      <c r="A1810" s="2" t="s">
        <v>440</v>
      </c>
      <c r="B1810" s="2" t="s">
        <v>1193</v>
      </c>
      <c r="C1810" s="2" t="s">
        <v>167</v>
      </c>
      <c r="D1810" s="6" t="e">
        <f>VLOOKUP($B1810,AR_AL,3,0)</f>
        <v>#N/A</v>
      </c>
      <c r="E1810" s="6" t="e">
        <f>VLOOKUP($B1810,AR_AL,4,0)</f>
        <v>#N/A</v>
      </c>
      <c r="F1810" s="6" t="e">
        <f>VLOOKUP($B1810,AR_AL,5,0)</f>
        <v>#N/A</v>
      </c>
      <c r="G1810" s="6" t="e">
        <f>VLOOKUP($B1810,AR_AL,6,0)</f>
        <v>#N/A</v>
      </c>
      <c r="H1810" s="6" t="e">
        <f>VLOOKUP($B1810,AR_AL,7,0)</f>
        <v>#N/A</v>
      </c>
      <c r="I1810" s="6" t="e">
        <f>VLOOKUP($B1810,AR_AL,8,0)</f>
        <v>#N/A</v>
      </c>
      <c r="J1810" s="6" t="e">
        <f>VLOOKUP($B1810,AR_AL,9,0)</f>
        <v>#N/A</v>
      </c>
      <c r="K1810" s="6" t="e">
        <f>VLOOKUP($B1810,AR_AL,10,0)</f>
        <v>#N/A</v>
      </c>
      <c r="L1810" s="6" t="e">
        <f>VLOOKUP($B1810,AR_AL,11,0)</f>
        <v>#N/A</v>
      </c>
      <c r="M1810" s="6" t="e">
        <f>VLOOKUP($B1810,AR_AL,12,0)</f>
        <v>#N/A</v>
      </c>
      <c r="N1810" s="6" t="e">
        <f>VLOOKUP($B1810,AR_AL,13,0)</f>
        <v>#N/A</v>
      </c>
      <c r="O1810" s="6" t="e">
        <f>VLOOKUP($B1810,AR_AL,14,0)</f>
        <v>#N/A</v>
      </c>
      <c r="P1810" s="6" t="e">
        <f>VLOOKUP($B1810,AR_AL,15,0)</f>
        <v>#N/A</v>
      </c>
      <c r="Q1810" s="6" t="e">
        <f>VLOOKUP($B1810,AR_AL,16,0)</f>
        <v>#N/A</v>
      </c>
    </row>
    <row r="1811" spans="1:17">
      <c r="A1811" s="2" t="s">
        <v>440</v>
      </c>
      <c r="B1811" s="2" t="s">
        <v>1194</v>
      </c>
      <c r="C1811" s="2" t="s">
        <v>167</v>
      </c>
      <c r="D1811" s="6" t="e">
        <f>VLOOKUP($B1811,AR_AL,3,0)</f>
        <v>#N/A</v>
      </c>
      <c r="E1811" s="6" t="e">
        <f>VLOOKUP($B1811,AR_AL,4,0)</f>
        <v>#N/A</v>
      </c>
      <c r="F1811" s="6" t="e">
        <f>VLOOKUP($B1811,AR_AL,5,0)</f>
        <v>#N/A</v>
      </c>
      <c r="G1811" s="6" t="e">
        <f>VLOOKUP($B1811,AR_AL,6,0)</f>
        <v>#N/A</v>
      </c>
      <c r="H1811" s="6" t="e">
        <f>VLOOKUP($B1811,AR_AL,7,0)</f>
        <v>#N/A</v>
      </c>
      <c r="I1811" s="6" t="e">
        <f>VLOOKUP($B1811,AR_AL,8,0)</f>
        <v>#N/A</v>
      </c>
      <c r="J1811" s="6" t="e">
        <f>VLOOKUP($B1811,AR_AL,9,0)</f>
        <v>#N/A</v>
      </c>
      <c r="K1811" s="6" t="e">
        <f>VLOOKUP($B1811,AR_AL,10,0)</f>
        <v>#N/A</v>
      </c>
      <c r="L1811" s="6" t="e">
        <f>VLOOKUP($B1811,AR_AL,11,0)</f>
        <v>#N/A</v>
      </c>
      <c r="M1811" s="6" t="e">
        <f>VLOOKUP($B1811,AR_AL,12,0)</f>
        <v>#N/A</v>
      </c>
      <c r="N1811" s="6" t="e">
        <f>VLOOKUP($B1811,AR_AL,13,0)</f>
        <v>#N/A</v>
      </c>
      <c r="O1811" s="6" t="e">
        <f>VLOOKUP($B1811,AR_AL,14,0)</f>
        <v>#N/A</v>
      </c>
      <c r="P1811" s="6" t="e">
        <f>VLOOKUP($B1811,AR_AL,15,0)</f>
        <v>#N/A</v>
      </c>
      <c r="Q1811" s="6" t="e">
        <f>VLOOKUP($B1811,AR_AL,16,0)</f>
        <v>#N/A</v>
      </c>
    </row>
    <row r="1812" spans="1:17">
      <c r="A1812" s="2" t="s">
        <v>440</v>
      </c>
      <c r="B1812" s="2" t="s">
        <v>1195</v>
      </c>
      <c r="C1812" s="2" t="s">
        <v>167</v>
      </c>
      <c r="D1812" s="6" t="e">
        <f>VLOOKUP($B1812,AR_AL,3,0)</f>
        <v>#N/A</v>
      </c>
      <c r="E1812" s="6" t="e">
        <f>VLOOKUP($B1812,AR_AL,4,0)</f>
        <v>#N/A</v>
      </c>
      <c r="F1812" s="6" t="e">
        <f>VLOOKUP($B1812,AR_AL,5,0)</f>
        <v>#N/A</v>
      </c>
      <c r="G1812" s="6" t="e">
        <f>VLOOKUP($B1812,AR_AL,6,0)</f>
        <v>#N/A</v>
      </c>
      <c r="H1812" s="6" t="e">
        <f>VLOOKUP($B1812,AR_AL,7,0)</f>
        <v>#N/A</v>
      </c>
      <c r="I1812" s="6" t="e">
        <f>VLOOKUP($B1812,AR_AL,8,0)</f>
        <v>#N/A</v>
      </c>
      <c r="J1812" s="6" t="e">
        <f>VLOOKUP($B1812,AR_AL,9,0)</f>
        <v>#N/A</v>
      </c>
      <c r="K1812" s="6" t="e">
        <f>VLOOKUP($B1812,AR_AL,10,0)</f>
        <v>#N/A</v>
      </c>
      <c r="L1812" s="6" t="e">
        <f>VLOOKUP($B1812,AR_AL,11,0)</f>
        <v>#N/A</v>
      </c>
      <c r="M1812" s="6" t="e">
        <f>VLOOKUP($B1812,AR_AL,12,0)</f>
        <v>#N/A</v>
      </c>
      <c r="N1812" s="6" t="e">
        <f>VLOOKUP($B1812,AR_AL,13,0)</f>
        <v>#N/A</v>
      </c>
      <c r="O1812" s="6" t="e">
        <f>VLOOKUP($B1812,AR_AL,14,0)</f>
        <v>#N/A</v>
      </c>
      <c r="P1812" s="6" t="e">
        <f>VLOOKUP($B1812,AR_AL,15,0)</f>
        <v>#N/A</v>
      </c>
      <c r="Q1812" s="6" t="e">
        <f>VLOOKUP($B1812,AR_AL,16,0)</f>
        <v>#N/A</v>
      </c>
    </row>
    <row r="1813" spans="1:17">
      <c r="A1813" s="2" t="s">
        <v>440</v>
      </c>
      <c r="B1813" s="2" t="s">
        <v>1196</v>
      </c>
      <c r="C1813" s="2" t="s">
        <v>167</v>
      </c>
      <c r="D1813" s="6" t="e">
        <f>VLOOKUP($B1813,AR_AL,3,0)</f>
        <v>#N/A</v>
      </c>
      <c r="E1813" s="6" t="e">
        <f>VLOOKUP($B1813,AR_AL,4,0)</f>
        <v>#N/A</v>
      </c>
      <c r="F1813" s="6" t="e">
        <f>VLOOKUP($B1813,AR_AL,5,0)</f>
        <v>#N/A</v>
      </c>
      <c r="G1813" s="6" t="e">
        <f>VLOOKUP($B1813,AR_AL,6,0)</f>
        <v>#N/A</v>
      </c>
      <c r="H1813" s="6" t="e">
        <f>VLOOKUP($B1813,AR_AL,7,0)</f>
        <v>#N/A</v>
      </c>
      <c r="I1813" s="6" t="e">
        <f>VLOOKUP($B1813,AR_AL,8,0)</f>
        <v>#N/A</v>
      </c>
      <c r="J1813" s="6" t="e">
        <f>VLOOKUP($B1813,AR_AL,9,0)</f>
        <v>#N/A</v>
      </c>
      <c r="K1813" s="6" t="e">
        <f>VLOOKUP($B1813,AR_AL,10,0)</f>
        <v>#N/A</v>
      </c>
      <c r="L1813" s="6" t="e">
        <f>VLOOKUP($B1813,AR_AL,11,0)</f>
        <v>#N/A</v>
      </c>
      <c r="M1813" s="6" t="e">
        <f>VLOOKUP($B1813,AR_AL,12,0)</f>
        <v>#N/A</v>
      </c>
      <c r="N1813" s="6" t="e">
        <f>VLOOKUP($B1813,AR_AL,13,0)</f>
        <v>#N/A</v>
      </c>
      <c r="O1813" s="6" t="e">
        <f>VLOOKUP($B1813,AR_AL,14,0)</f>
        <v>#N/A</v>
      </c>
      <c r="P1813" s="6" t="e">
        <f>VLOOKUP($B1813,AR_AL,15,0)</f>
        <v>#N/A</v>
      </c>
      <c r="Q1813" s="6" t="e">
        <f>VLOOKUP($B1813,AR_AL,16,0)</f>
        <v>#N/A</v>
      </c>
    </row>
    <row r="1814" spans="1:17">
      <c r="A1814" s="2" t="s">
        <v>440</v>
      </c>
      <c r="B1814" s="2" t="s">
        <v>1197</v>
      </c>
      <c r="C1814" s="2" t="s">
        <v>167</v>
      </c>
      <c r="D1814" s="6" t="e">
        <f>VLOOKUP($B1814,AR_AL,3,0)</f>
        <v>#N/A</v>
      </c>
      <c r="E1814" s="6" t="e">
        <f>VLOOKUP($B1814,AR_AL,4,0)</f>
        <v>#N/A</v>
      </c>
      <c r="F1814" s="6" t="e">
        <f>VLOOKUP($B1814,AR_AL,5,0)</f>
        <v>#N/A</v>
      </c>
      <c r="G1814" s="6" t="e">
        <f>VLOOKUP($B1814,AR_AL,6,0)</f>
        <v>#N/A</v>
      </c>
      <c r="H1814" s="6" t="e">
        <f>VLOOKUP($B1814,AR_AL,7,0)</f>
        <v>#N/A</v>
      </c>
      <c r="I1814" s="6" t="e">
        <f>VLOOKUP($B1814,AR_AL,8,0)</f>
        <v>#N/A</v>
      </c>
      <c r="J1814" s="6" t="e">
        <f>VLOOKUP($B1814,AR_AL,9,0)</f>
        <v>#N/A</v>
      </c>
      <c r="K1814" s="6" t="e">
        <f>VLOOKUP($B1814,AR_AL,10,0)</f>
        <v>#N/A</v>
      </c>
      <c r="L1814" s="6" t="e">
        <f>VLOOKUP($B1814,AR_AL,11,0)</f>
        <v>#N/A</v>
      </c>
      <c r="M1814" s="6" t="e">
        <f>VLOOKUP($B1814,AR_AL,12,0)</f>
        <v>#N/A</v>
      </c>
      <c r="N1814" s="6" t="e">
        <f>VLOOKUP($B1814,AR_AL,13,0)</f>
        <v>#N/A</v>
      </c>
      <c r="O1814" s="6" t="e">
        <f>VLOOKUP($B1814,AR_AL,14,0)</f>
        <v>#N/A</v>
      </c>
      <c r="P1814" s="6" t="e">
        <f>VLOOKUP($B1814,AR_AL,15,0)</f>
        <v>#N/A</v>
      </c>
      <c r="Q1814" s="6" t="e">
        <f>VLOOKUP($B1814,AR_AL,16,0)</f>
        <v>#N/A</v>
      </c>
    </row>
    <row r="1815" spans="1:17">
      <c r="A1815" s="2" t="s">
        <v>440</v>
      </c>
      <c r="B1815" s="2" t="s">
        <v>1198</v>
      </c>
      <c r="C1815" s="2" t="s">
        <v>167</v>
      </c>
      <c r="D1815" s="6" t="e">
        <f>VLOOKUP($B1815,AR_AL,3,0)</f>
        <v>#N/A</v>
      </c>
      <c r="E1815" s="6" t="e">
        <f>VLOOKUP($B1815,AR_AL,4,0)</f>
        <v>#N/A</v>
      </c>
      <c r="F1815" s="6" t="e">
        <f>VLOOKUP($B1815,AR_AL,5,0)</f>
        <v>#N/A</v>
      </c>
      <c r="G1815" s="6" t="e">
        <f>VLOOKUP($B1815,AR_AL,6,0)</f>
        <v>#N/A</v>
      </c>
      <c r="H1815" s="6" t="e">
        <f>VLOOKUP($B1815,AR_AL,7,0)</f>
        <v>#N/A</v>
      </c>
      <c r="I1815" s="6" t="e">
        <f>VLOOKUP($B1815,AR_AL,8,0)</f>
        <v>#N/A</v>
      </c>
      <c r="J1815" s="6" t="e">
        <f>VLOOKUP($B1815,AR_AL,9,0)</f>
        <v>#N/A</v>
      </c>
      <c r="K1815" s="6" t="e">
        <f>VLOOKUP($B1815,AR_AL,10,0)</f>
        <v>#N/A</v>
      </c>
      <c r="L1815" s="6" t="e">
        <f>VLOOKUP($B1815,AR_AL,11,0)</f>
        <v>#N/A</v>
      </c>
      <c r="M1815" s="6" t="e">
        <f>VLOOKUP($B1815,AR_AL,12,0)</f>
        <v>#N/A</v>
      </c>
      <c r="N1815" s="6" t="e">
        <f>VLOOKUP($B1815,AR_AL,13,0)</f>
        <v>#N/A</v>
      </c>
      <c r="O1815" s="6" t="e">
        <f>VLOOKUP($B1815,AR_AL,14,0)</f>
        <v>#N/A</v>
      </c>
      <c r="P1815" s="6" t="e">
        <f>VLOOKUP($B1815,AR_AL,15,0)</f>
        <v>#N/A</v>
      </c>
      <c r="Q1815" s="6" t="e">
        <f>VLOOKUP($B1815,AR_AL,16,0)</f>
        <v>#N/A</v>
      </c>
    </row>
    <row r="1816" spans="1:17">
      <c r="A1816" s="2" t="s">
        <v>440</v>
      </c>
      <c r="B1816" s="2" t="s">
        <v>1199</v>
      </c>
      <c r="C1816" s="2" t="s">
        <v>167</v>
      </c>
      <c r="D1816" s="6" t="e">
        <f>VLOOKUP($B1816,AR_AL,3,0)</f>
        <v>#N/A</v>
      </c>
      <c r="E1816" s="6" t="e">
        <f>VLOOKUP($B1816,AR_AL,4,0)</f>
        <v>#N/A</v>
      </c>
      <c r="F1816" s="6" t="e">
        <f>VLOOKUP($B1816,AR_AL,5,0)</f>
        <v>#N/A</v>
      </c>
      <c r="G1816" s="6" t="e">
        <f>VLOOKUP($B1816,AR_AL,6,0)</f>
        <v>#N/A</v>
      </c>
      <c r="H1816" s="6" t="e">
        <f>VLOOKUP($B1816,AR_AL,7,0)</f>
        <v>#N/A</v>
      </c>
      <c r="I1816" s="6" t="e">
        <f>VLOOKUP($B1816,AR_AL,8,0)</f>
        <v>#N/A</v>
      </c>
      <c r="J1816" s="6" t="e">
        <f>VLOOKUP($B1816,AR_AL,9,0)</f>
        <v>#N/A</v>
      </c>
      <c r="K1816" s="6" t="e">
        <f>VLOOKUP($B1816,AR_AL,10,0)</f>
        <v>#N/A</v>
      </c>
      <c r="L1816" s="6" t="e">
        <f>VLOOKUP($B1816,AR_AL,11,0)</f>
        <v>#N/A</v>
      </c>
      <c r="M1816" s="6" t="e">
        <f>VLOOKUP($B1816,AR_AL,12,0)</f>
        <v>#N/A</v>
      </c>
      <c r="N1816" s="6" t="e">
        <f>VLOOKUP($B1816,AR_AL,13,0)</f>
        <v>#N/A</v>
      </c>
      <c r="O1816" s="6" t="e">
        <f>VLOOKUP($B1816,AR_AL,14,0)</f>
        <v>#N/A</v>
      </c>
      <c r="P1816" s="6" t="e">
        <f>VLOOKUP($B1816,AR_AL,15,0)</f>
        <v>#N/A</v>
      </c>
      <c r="Q1816" s="6" t="e">
        <f>VLOOKUP($B1816,AR_AL,16,0)</f>
        <v>#N/A</v>
      </c>
    </row>
    <row r="1817" spans="1:17">
      <c r="A1817" s="2" t="s">
        <v>440</v>
      </c>
      <c r="B1817" s="2" t="s">
        <v>1200</v>
      </c>
      <c r="C1817" s="2" t="s">
        <v>167</v>
      </c>
      <c r="D1817" s="6" t="e">
        <f>VLOOKUP($B1817,AR_AL,3,0)</f>
        <v>#N/A</v>
      </c>
      <c r="E1817" s="6" t="e">
        <f>VLOOKUP($B1817,AR_AL,4,0)</f>
        <v>#N/A</v>
      </c>
      <c r="F1817" s="6" t="e">
        <f>VLOOKUP($B1817,AR_AL,5,0)</f>
        <v>#N/A</v>
      </c>
      <c r="G1817" s="6" t="e">
        <f>VLOOKUP($B1817,AR_AL,6,0)</f>
        <v>#N/A</v>
      </c>
      <c r="H1817" s="6" t="e">
        <f>VLOOKUP($B1817,AR_AL,7,0)</f>
        <v>#N/A</v>
      </c>
      <c r="I1817" s="6" t="e">
        <f>VLOOKUP($B1817,AR_AL,8,0)</f>
        <v>#N/A</v>
      </c>
      <c r="J1817" s="6" t="e">
        <f>VLOOKUP($B1817,AR_AL,9,0)</f>
        <v>#N/A</v>
      </c>
      <c r="K1817" s="6" t="e">
        <f>VLOOKUP($B1817,AR_AL,10,0)</f>
        <v>#N/A</v>
      </c>
      <c r="L1817" s="6" t="e">
        <f>VLOOKUP($B1817,AR_AL,11,0)</f>
        <v>#N/A</v>
      </c>
      <c r="M1817" s="6" t="e">
        <f>VLOOKUP($B1817,AR_AL,12,0)</f>
        <v>#N/A</v>
      </c>
      <c r="N1817" s="6" t="e">
        <f>VLOOKUP($B1817,AR_AL,13,0)</f>
        <v>#N/A</v>
      </c>
      <c r="O1817" s="6" t="e">
        <f>VLOOKUP($B1817,AR_AL,14,0)</f>
        <v>#N/A</v>
      </c>
      <c r="P1817" s="6" t="e">
        <f>VLOOKUP($B1817,AR_AL,15,0)</f>
        <v>#N/A</v>
      </c>
      <c r="Q1817" s="6" t="e">
        <f>VLOOKUP($B1817,AR_AL,16,0)</f>
        <v>#N/A</v>
      </c>
    </row>
    <row r="1818" spans="1:17">
      <c r="A1818" s="2" t="s">
        <v>440</v>
      </c>
      <c r="B1818" s="2" t="s">
        <v>1201</v>
      </c>
      <c r="C1818" s="2" t="s">
        <v>167</v>
      </c>
      <c r="D1818" s="6" t="e">
        <f>VLOOKUP($B1818,AR_AL,3,0)</f>
        <v>#N/A</v>
      </c>
      <c r="E1818" s="6" t="e">
        <f>VLOOKUP($B1818,AR_AL,4,0)</f>
        <v>#N/A</v>
      </c>
      <c r="F1818" s="6" t="e">
        <f>VLOOKUP($B1818,AR_AL,5,0)</f>
        <v>#N/A</v>
      </c>
      <c r="G1818" s="6" t="e">
        <f>VLOOKUP($B1818,AR_AL,6,0)</f>
        <v>#N/A</v>
      </c>
      <c r="H1818" s="6" t="e">
        <f>VLOOKUP($B1818,AR_AL,7,0)</f>
        <v>#N/A</v>
      </c>
      <c r="I1818" s="6" t="e">
        <f>VLOOKUP($B1818,AR_AL,8,0)</f>
        <v>#N/A</v>
      </c>
      <c r="J1818" s="6" t="e">
        <f>VLOOKUP($B1818,AR_AL,9,0)</f>
        <v>#N/A</v>
      </c>
      <c r="K1818" s="6" t="e">
        <f>VLOOKUP($B1818,AR_AL,10,0)</f>
        <v>#N/A</v>
      </c>
      <c r="L1818" s="6" t="e">
        <f>VLOOKUP($B1818,AR_AL,11,0)</f>
        <v>#N/A</v>
      </c>
      <c r="M1818" s="6" t="e">
        <f>VLOOKUP($B1818,AR_AL,12,0)</f>
        <v>#N/A</v>
      </c>
      <c r="N1818" s="6" t="e">
        <f>VLOOKUP($B1818,AR_AL,13,0)</f>
        <v>#N/A</v>
      </c>
      <c r="O1818" s="6" t="e">
        <f>VLOOKUP($B1818,AR_AL,14,0)</f>
        <v>#N/A</v>
      </c>
      <c r="P1818" s="6" t="e">
        <f>VLOOKUP($B1818,AR_AL,15,0)</f>
        <v>#N/A</v>
      </c>
      <c r="Q1818" s="6" t="e">
        <f>VLOOKUP($B1818,AR_AL,16,0)</f>
        <v>#N/A</v>
      </c>
    </row>
    <row r="1819" spans="1:17">
      <c r="A1819" s="2" t="s">
        <v>440</v>
      </c>
      <c r="B1819" s="2" t="s">
        <v>1202</v>
      </c>
      <c r="C1819" s="2" t="s">
        <v>167</v>
      </c>
      <c r="D1819" s="6" t="e">
        <f>VLOOKUP($B1819,AR_AL,3,0)</f>
        <v>#N/A</v>
      </c>
      <c r="E1819" s="6" t="e">
        <f>VLOOKUP($B1819,AR_AL,4,0)</f>
        <v>#N/A</v>
      </c>
      <c r="F1819" s="6" t="e">
        <f>VLOOKUP($B1819,AR_AL,5,0)</f>
        <v>#N/A</v>
      </c>
      <c r="G1819" s="6" t="e">
        <f>VLOOKUP($B1819,AR_AL,6,0)</f>
        <v>#N/A</v>
      </c>
      <c r="H1819" s="6" t="e">
        <f>VLOOKUP($B1819,AR_AL,7,0)</f>
        <v>#N/A</v>
      </c>
      <c r="I1819" s="6" t="e">
        <f>VLOOKUP($B1819,AR_AL,8,0)</f>
        <v>#N/A</v>
      </c>
      <c r="J1819" s="6" t="e">
        <f>VLOOKUP($B1819,AR_AL,9,0)</f>
        <v>#N/A</v>
      </c>
      <c r="K1819" s="6" t="e">
        <f>VLOOKUP($B1819,AR_AL,10,0)</f>
        <v>#N/A</v>
      </c>
      <c r="L1819" s="6" t="e">
        <f>VLOOKUP($B1819,AR_AL,11,0)</f>
        <v>#N/A</v>
      </c>
      <c r="M1819" s="6" t="e">
        <f>VLOOKUP($B1819,AR_AL,12,0)</f>
        <v>#N/A</v>
      </c>
      <c r="N1819" s="6" t="e">
        <f>VLOOKUP($B1819,AR_AL,13,0)</f>
        <v>#N/A</v>
      </c>
      <c r="O1819" s="6" t="e">
        <f>VLOOKUP($B1819,AR_AL,14,0)</f>
        <v>#N/A</v>
      </c>
      <c r="P1819" s="6" t="e">
        <f>VLOOKUP($B1819,AR_AL,15,0)</f>
        <v>#N/A</v>
      </c>
      <c r="Q1819" s="6" t="e">
        <f>VLOOKUP($B1819,AR_AL,16,0)</f>
        <v>#N/A</v>
      </c>
    </row>
    <row r="1820" spans="1:17">
      <c r="A1820" s="2" t="s">
        <v>440</v>
      </c>
      <c r="B1820" s="2" t="s">
        <v>1206</v>
      </c>
      <c r="C1820" s="2" t="s">
        <v>167</v>
      </c>
      <c r="D1820" s="6">
        <f>VLOOKUP($B1820,AR_AL,3,0)</f>
        <v>0</v>
      </c>
      <c r="E1820" s="6">
        <f>VLOOKUP($B1820,AR_AL,4,0)</f>
        <v>0</v>
      </c>
      <c r="F1820" s="6">
        <f>VLOOKUP($B1820,AR_AL,5,0)</f>
        <v>0</v>
      </c>
      <c r="G1820" s="6">
        <f>VLOOKUP($B1820,AR_AL,6,0)</f>
        <v>0</v>
      </c>
      <c r="H1820" s="6">
        <f>VLOOKUP($B1820,AR_AL,7,0)</f>
        <v>0</v>
      </c>
      <c r="I1820" s="6">
        <f>VLOOKUP($B1820,AR_AL,8,0)</f>
        <v>0</v>
      </c>
      <c r="J1820" s="6">
        <f>VLOOKUP($B1820,AR_AL,9,0)</f>
        <v>0</v>
      </c>
      <c r="K1820" s="6">
        <f>VLOOKUP($B1820,AR_AL,10,0)</f>
        <v>0</v>
      </c>
      <c r="L1820" s="6">
        <f>VLOOKUP($B1820,AR_AL,11,0)</f>
        <v>0</v>
      </c>
      <c r="M1820" s="6">
        <f>VLOOKUP($B1820,AR_AL,12,0)</f>
        <v>0</v>
      </c>
      <c r="N1820" s="6">
        <f>VLOOKUP($B1820,AR_AL,13,0)</f>
        <v>0</v>
      </c>
      <c r="O1820" s="6">
        <f>VLOOKUP($B1820,AR_AL,14,0)</f>
        <v>0</v>
      </c>
      <c r="P1820" s="6">
        <f>VLOOKUP($B1820,AR_AL,15,0)</f>
        <v>0</v>
      </c>
      <c r="Q1820" s="6">
        <f>VLOOKUP($B1820,AR_AL,16,0)</f>
        <v>0</v>
      </c>
    </row>
    <row r="1821" spans="1:17">
      <c r="A1821" s="2" t="s">
        <v>440</v>
      </c>
      <c r="B1821" s="2" t="s">
        <v>1208</v>
      </c>
      <c r="C1821" s="2" t="s">
        <v>167</v>
      </c>
      <c r="D1821" s="6" t="e">
        <f>VLOOKUP($B1821,AR_AL,3,0)</f>
        <v>#N/A</v>
      </c>
      <c r="E1821" s="6" t="e">
        <f>VLOOKUP($B1821,AR_AL,4,0)</f>
        <v>#N/A</v>
      </c>
      <c r="F1821" s="6" t="e">
        <f>VLOOKUP($B1821,AR_AL,5,0)</f>
        <v>#N/A</v>
      </c>
      <c r="G1821" s="6" t="e">
        <f>VLOOKUP($B1821,AR_AL,6,0)</f>
        <v>#N/A</v>
      </c>
      <c r="H1821" s="6" t="e">
        <f>VLOOKUP($B1821,AR_AL,7,0)</f>
        <v>#N/A</v>
      </c>
      <c r="I1821" s="6" t="e">
        <f>VLOOKUP($B1821,AR_AL,8,0)</f>
        <v>#N/A</v>
      </c>
      <c r="J1821" s="6" t="e">
        <f>VLOOKUP($B1821,AR_AL,9,0)</f>
        <v>#N/A</v>
      </c>
      <c r="K1821" s="6" t="e">
        <f>VLOOKUP($B1821,AR_AL,10,0)</f>
        <v>#N/A</v>
      </c>
      <c r="L1821" s="6" t="e">
        <f>VLOOKUP($B1821,AR_AL,11,0)</f>
        <v>#N/A</v>
      </c>
      <c r="M1821" s="6" t="e">
        <f>VLOOKUP($B1821,AR_AL,12,0)</f>
        <v>#N/A</v>
      </c>
      <c r="N1821" s="6" t="e">
        <f>VLOOKUP($B1821,AR_AL,13,0)</f>
        <v>#N/A</v>
      </c>
      <c r="O1821" s="6" t="e">
        <f>VLOOKUP($B1821,AR_AL,14,0)</f>
        <v>#N/A</v>
      </c>
      <c r="P1821" s="6" t="e">
        <f>VLOOKUP($B1821,AR_AL,15,0)</f>
        <v>#N/A</v>
      </c>
      <c r="Q1821" s="6" t="e">
        <f>VLOOKUP($B1821,AR_AL,16,0)</f>
        <v>#N/A</v>
      </c>
    </row>
    <row r="1822" spans="1:17">
      <c r="A1822" s="2" t="s">
        <v>440</v>
      </c>
      <c r="B1822" s="2" t="s">
        <v>1209</v>
      </c>
      <c r="C1822" s="2" t="s">
        <v>167</v>
      </c>
      <c r="D1822" s="6" t="e">
        <f>VLOOKUP($B1822,AR_AL,3,0)</f>
        <v>#N/A</v>
      </c>
      <c r="E1822" s="6" t="e">
        <f>VLOOKUP($B1822,AR_AL,4,0)</f>
        <v>#N/A</v>
      </c>
      <c r="F1822" s="6" t="e">
        <f>VLOOKUP($B1822,AR_AL,5,0)</f>
        <v>#N/A</v>
      </c>
      <c r="G1822" s="6" t="e">
        <f>VLOOKUP($B1822,AR_AL,6,0)</f>
        <v>#N/A</v>
      </c>
      <c r="H1822" s="6" t="e">
        <f>VLOOKUP($B1822,AR_AL,7,0)</f>
        <v>#N/A</v>
      </c>
      <c r="I1822" s="6" t="e">
        <f>VLOOKUP($B1822,AR_AL,8,0)</f>
        <v>#N/A</v>
      </c>
      <c r="J1822" s="6" t="e">
        <f>VLOOKUP($B1822,AR_AL,9,0)</f>
        <v>#N/A</v>
      </c>
      <c r="K1822" s="6" t="e">
        <f>VLOOKUP($B1822,AR_AL,10,0)</f>
        <v>#N/A</v>
      </c>
      <c r="L1822" s="6" t="e">
        <f>VLOOKUP($B1822,AR_AL,11,0)</f>
        <v>#N/A</v>
      </c>
      <c r="M1822" s="6" t="e">
        <f>VLOOKUP($B1822,AR_AL,12,0)</f>
        <v>#N/A</v>
      </c>
      <c r="N1822" s="6" t="e">
        <f>VLOOKUP($B1822,AR_AL,13,0)</f>
        <v>#N/A</v>
      </c>
      <c r="O1822" s="6" t="e">
        <f>VLOOKUP($B1822,AR_AL,14,0)</f>
        <v>#N/A</v>
      </c>
      <c r="P1822" s="6" t="e">
        <f>VLOOKUP($B1822,AR_AL,15,0)</f>
        <v>#N/A</v>
      </c>
      <c r="Q1822" s="6" t="e">
        <f>VLOOKUP($B1822,AR_AL,16,0)</f>
        <v>#N/A</v>
      </c>
    </row>
    <row r="1823" spans="1:17">
      <c r="A1823" s="2" t="s">
        <v>440</v>
      </c>
      <c r="B1823" s="2" t="s">
        <v>1210</v>
      </c>
      <c r="C1823" s="2" t="s">
        <v>167</v>
      </c>
      <c r="D1823" s="6" t="e">
        <f>VLOOKUP($B1823,AR_AL,3,0)</f>
        <v>#N/A</v>
      </c>
      <c r="E1823" s="6" t="e">
        <f>VLOOKUP($B1823,AR_AL,4,0)</f>
        <v>#N/A</v>
      </c>
      <c r="F1823" s="6" t="e">
        <f>VLOOKUP($B1823,AR_AL,5,0)</f>
        <v>#N/A</v>
      </c>
      <c r="G1823" s="6" t="e">
        <f>VLOOKUP($B1823,AR_AL,6,0)</f>
        <v>#N/A</v>
      </c>
      <c r="H1823" s="6" t="e">
        <f>VLOOKUP($B1823,AR_AL,7,0)</f>
        <v>#N/A</v>
      </c>
      <c r="I1823" s="6" t="e">
        <f>VLOOKUP($B1823,AR_AL,8,0)</f>
        <v>#N/A</v>
      </c>
      <c r="J1823" s="6" t="e">
        <f>VLOOKUP($B1823,AR_AL,9,0)</f>
        <v>#N/A</v>
      </c>
      <c r="K1823" s="6" t="e">
        <f>VLOOKUP($B1823,AR_AL,10,0)</f>
        <v>#N/A</v>
      </c>
      <c r="L1823" s="6" t="e">
        <f>VLOOKUP($B1823,AR_AL,11,0)</f>
        <v>#N/A</v>
      </c>
      <c r="M1823" s="6" t="e">
        <f>VLOOKUP($B1823,AR_AL,12,0)</f>
        <v>#N/A</v>
      </c>
      <c r="N1823" s="6" t="e">
        <f>VLOOKUP($B1823,AR_AL,13,0)</f>
        <v>#N/A</v>
      </c>
      <c r="O1823" s="6" t="e">
        <f>VLOOKUP($B1823,AR_AL,14,0)</f>
        <v>#N/A</v>
      </c>
      <c r="P1823" s="6" t="e">
        <f>VLOOKUP($B1823,AR_AL,15,0)</f>
        <v>#N/A</v>
      </c>
      <c r="Q1823" s="6" t="e">
        <f>VLOOKUP($B1823,AR_AL,16,0)</f>
        <v>#N/A</v>
      </c>
    </row>
    <row r="1824" spans="1:17">
      <c r="A1824" s="2" t="s">
        <v>440</v>
      </c>
      <c r="B1824" s="2" t="s">
        <v>1214</v>
      </c>
      <c r="C1824" s="2" t="s">
        <v>167</v>
      </c>
      <c r="D1824" s="6" t="e">
        <f>VLOOKUP($B1824,AR_AL,3,0)</f>
        <v>#N/A</v>
      </c>
      <c r="E1824" s="6" t="e">
        <f>VLOOKUP($B1824,AR_AL,4,0)</f>
        <v>#N/A</v>
      </c>
      <c r="F1824" s="6" t="e">
        <f>VLOOKUP($B1824,AR_AL,5,0)</f>
        <v>#N/A</v>
      </c>
      <c r="G1824" s="6" t="e">
        <f>VLOOKUP($B1824,AR_AL,6,0)</f>
        <v>#N/A</v>
      </c>
      <c r="H1824" s="6" t="e">
        <f>VLOOKUP($B1824,AR_AL,7,0)</f>
        <v>#N/A</v>
      </c>
      <c r="I1824" s="6" t="e">
        <f>VLOOKUP($B1824,AR_AL,8,0)</f>
        <v>#N/A</v>
      </c>
      <c r="J1824" s="6" t="e">
        <f>VLOOKUP($B1824,AR_AL,9,0)</f>
        <v>#N/A</v>
      </c>
      <c r="K1824" s="6" t="e">
        <f>VLOOKUP($B1824,AR_AL,10,0)</f>
        <v>#N/A</v>
      </c>
      <c r="L1824" s="6" t="e">
        <f>VLOOKUP($B1824,AR_AL,11,0)</f>
        <v>#N/A</v>
      </c>
      <c r="M1824" s="6" t="e">
        <f>VLOOKUP($B1824,AR_AL,12,0)</f>
        <v>#N/A</v>
      </c>
      <c r="N1824" s="6" t="e">
        <f>VLOOKUP($B1824,AR_AL,13,0)</f>
        <v>#N/A</v>
      </c>
      <c r="O1824" s="6" t="e">
        <f>VLOOKUP($B1824,AR_AL,14,0)</f>
        <v>#N/A</v>
      </c>
      <c r="P1824" s="6" t="e">
        <f>VLOOKUP($B1824,AR_AL,15,0)</f>
        <v>#N/A</v>
      </c>
      <c r="Q1824" s="6" t="e">
        <f>VLOOKUP($B1824,AR_AL,16,0)</f>
        <v>#N/A</v>
      </c>
    </row>
    <row r="1825" spans="1:17">
      <c r="A1825" s="2" t="s">
        <v>440</v>
      </c>
      <c r="B1825" s="2" t="s">
        <v>1215</v>
      </c>
      <c r="C1825" s="2" t="s">
        <v>167</v>
      </c>
      <c r="D1825" s="6" t="e">
        <f>VLOOKUP($B1825,AR_AL,3,0)</f>
        <v>#N/A</v>
      </c>
      <c r="E1825" s="6" t="e">
        <f>VLOOKUP($B1825,AR_AL,4,0)</f>
        <v>#N/A</v>
      </c>
      <c r="F1825" s="6" t="e">
        <f>VLOOKUP($B1825,AR_AL,5,0)</f>
        <v>#N/A</v>
      </c>
      <c r="G1825" s="6" t="e">
        <f>VLOOKUP($B1825,AR_AL,6,0)</f>
        <v>#N/A</v>
      </c>
      <c r="H1825" s="6" t="e">
        <f>VLOOKUP($B1825,AR_AL,7,0)</f>
        <v>#N/A</v>
      </c>
      <c r="I1825" s="6" t="e">
        <f>VLOOKUP($B1825,AR_AL,8,0)</f>
        <v>#N/A</v>
      </c>
      <c r="J1825" s="6" t="e">
        <f>VLOOKUP($B1825,AR_AL,9,0)</f>
        <v>#N/A</v>
      </c>
      <c r="K1825" s="6" t="e">
        <f>VLOOKUP($B1825,AR_AL,10,0)</f>
        <v>#N/A</v>
      </c>
      <c r="L1825" s="6" t="e">
        <f>VLOOKUP($B1825,AR_AL,11,0)</f>
        <v>#N/A</v>
      </c>
      <c r="M1825" s="6" t="e">
        <f>VLOOKUP($B1825,AR_AL,12,0)</f>
        <v>#N/A</v>
      </c>
      <c r="N1825" s="6" t="e">
        <f>VLOOKUP($B1825,AR_AL,13,0)</f>
        <v>#N/A</v>
      </c>
      <c r="O1825" s="6" t="e">
        <f>VLOOKUP($B1825,AR_AL,14,0)</f>
        <v>#N/A</v>
      </c>
      <c r="P1825" s="6" t="e">
        <f>VLOOKUP($B1825,AR_AL,15,0)</f>
        <v>#N/A</v>
      </c>
      <c r="Q1825" s="6" t="e">
        <f>VLOOKUP($B1825,AR_AL,16,0)</f>
        <v>#N/A</v>
      </c>
    </row>
    <row r="1826" spans="1:17">
      <c r="A1826" s="2" t="s">
        <v>440</v>
      </c>
      <c r="B1826" s="2" t="s">
        <v>1216</v>
      </c>
      <c r="C1826" s="2" t="s">
        <v>167</v>
      </c>
      <c r="D1826" s="6" t="e">
        <f>VLOOKUP($B1826,AR_AL,3,0)</f>
        <v>#N/A</v>
      </c>
      <c r="E1826" s="6" t="e">
        <f>VLOOKUP($B1826,AR_AL,4,0)</f>
        <v>#N/A</v>
      </c>
      <c r="F1826" s="6" t="e">
        <f>VLOOKUP($B1826,AR_AL,5,0)</f>
        <v>#N/A</v>
      </c>
      <c r="G1826" s="6" t="e">
        <f>VLOOKUP($B1826,AR_AL,6,0)</f>
        <v>#N/A</v>
      </c>
      <c r="H1826" s="6" t="e">
        <f>VLOOKUP($B1826,AR_AL,7,0)</f>
        <v>#N/A</v>
      </c>
      <c r="I1826" s="6" t="e">
        <f>VLOOKUP($B1826,AR_AL,8,0)</f>
        <v>#N/A</v>
      </c>
      <c r="J1826" s="6" t="e">
        <f>VLOOKUP($B1826,AR_AL,9,0)</f>
        <v>#N/A</v>
      </c>
      <c r="K1826" s="6" t="e">
        <f>VLOOKUP($B1826,AR_AL,10,0)</f>
        <v>#N/A</v>
      </c>
      <c r="L1826" s="6" t="e">
        <f>VLOOKUP($B1826,AR_AL,11,0)</f>
        <v>#N/A</v>
      </c>
      <c r="M1826" s="6" t="e">
        <f>VLOOKUP($B1826,AR_AL,12,0)</f>
        <v>#N/A</v>
      </c>
      <c r="N1826" s="6" t="e">
        <f>VLOOKUP($B1826,AR_AL,13,0)</f>
        <v>#N/A</v>
      </c>
      <c r="O1826" s="6" t="e">
        <f>VLOOKUP($B1826,AR_AL,14,0)</f>
        <v>#N/A</v>
      </c>
      <c r="P1826" s="6" t="e">
        <f>VLOOKUP($B1826,AR_AL,15,0)</f>
        <v>#N/A</v>
      </c>
      <c r="Q1826" s="6" t="e">
        <f>VLOOKUP($B1826,AR_AL,16,0)</f>
        <v>#N/A</v>
      </c>
    </row>
    <row r="1827" spans="1:17">
      <c r="A1827" s="2" t="s">
        <v>440</v>
      </c>
      <c r="B1827" s="2" t="s">
        <v>1217</v>
      </c>
      <c r="C1827" s="2" t="s">
        <v>167</v>
      </c>
      <c r="D1827" s="6" t="e">
        <f>VLOOKUP($B1827,AR_AL,3,0)</f>
        <v>#N/A</v>
      </c>
      <c r="E1827" s="6" t="e">
        <f>VLOOKUP($B1827,AR_AL,4,0)</f>
        <v>#N/A</v>
      </c>
      <c r="F1827" s="6" t="e">
        <f>VLOOKUP($B1827,AR_AL,5,0)</f>
        <v>#N/A</v>
      </c>
      <c r="G1827" s="6" t="e">
        <f>VLOOKUP($B1827,AR_AL,6,0)</f>
        <v>#N/A</v>
      </c>
      <c r="H1827" s="6" t="e">
        <f>VLOOKUP($B1827,AR_AL,7,0)</f>
        <v>#N/A</v>
      </c>
      <c r="I1827" s="6" t="e">
        <f>VLOOKUP($B1827,AR_AL,8,0)</f>
        <v>#N/A</v>
      </c>
      <c r="J1827" s="6" t="e">
        <f>VLOOKUP($B1827,AR_AL,9,0)</f>
        <v>#N/A</v>
      </c>
      <c r="K1827" s="6" t="e">
        <f>VLOOKUP($B1827,AR_AL,10,0)</f>
        <v>#N/A</v>
      </c>
      <c r="L1827" s="6" t="e">
        <f>VLOOKUP($B1827,AR_AL,11,0)</f>
        <v>#N/A</v>
      </c>
      <c r="M1827" s="6" t="e">
        <f>VLOOKUP($B1827,AR_AL,12,0)</f>
        <v>#N/A</v>
      </c>
      <c r="N1827" s="6" t="e">
        <f>VLOOKUP($B1827,AR_AL,13,0)</f>
        <v>#N/A</v>
      </c>
      <c r="O1827" s="6" t="e">
        <f>VLOOKUP($B1827,AR_AL,14,0)</f>
        <v>#N/A</v>
      </c>
      <c r="P1827" s="6" t="e">
        <f>VLOOKUP($B1827,AR_AL,15,0)</f>
        <v>#N/A</v>
      </c>
      <c r="Q1827" s="6" t="e">
        <f>VLOOKUP($B1827,AR_AL,16,0)</f>
        <v>#N/A</v>
      </c>
    </row>
    <row r="1828" spans="1:17">
      <c r="A1828" s="2" t="s">
        <v>440</v>
      </c>
      <c r="B1828" s="2" t="s">
        <v>1218</v>
      </c>
      <c r="C1828" s="2" t="s">
        <v>167</v>
      </c>
      <c r="D1828" s="6" t="e">
        <f>VLOOKUP($B1828,AR_AL,3,0)</f>
        <v>#N/A</v>
      </c>
      <c r="E1828" s="6" t="e">
        <f>VLOOKUP($B1828,AR_AL,4,0)</f>
        <v>#N/A</v>
      </c>
      <c r="F1828" s="6" t="e">
        <f>VLOOKUP($B1828,AR_AL,5,0)</f>
        <v>#N/A</v>
      </c>
      <c r="G1828" s="6" t="e">
        <f>VLOOKUP($B1828,AR_AL,6,0)</f>
        <v>#N/A</v>
      </c>
      <c r="H1828" s="6" t="e">
        <f>VLOOKUP($B1828,AR_AL,7,0)</f>
        <v>#N/A</v>
      </c>
      <c r="I1828" s="6" t="e">
        <f>VLOOKUP($B1828,AR_AL,8,0)</f>
        <v>#N/A</v>
      </c>
      <c r="J1828" s="6" t="e">
        <f>VLOOKUP($B1828,AR_AL,9,0)</f>
        <v>#N/A</v>
      </c>
      <c r="K1828" s="6" t="e">
        <f>VLOOKUP($B1828,AR_AL,10,0)</f>
        <v>#N/A</v>
      </c>
      <c r="L1828" s="6" t="e">
        <f>VLOOKUP($B1828,AR_AL,11,0)</f>
        <v>#N/A</v>
      </c>
      <c r="M1828" s="6" t="e">
        <f>VLOOKUP($B1828,AR_AL,12,0)</f>
        <v>#N/A</v>
      </c>
      <c r="N1828" s="6" t="e">
        <f>VLOOKUP($B1828,AR_AL,13,0)</f>
        <v>#N/A</v>
      </c>
      <c r="O1828" s="6" t="e">
        <f>VLOOKUP($B1828,AR_AL,14,0)</f>
        <v>#N/A</v>
      </c>
      <c r="P1828" s="6" t="e">
        <f>VLOOKUP($B1828,AR_AL,15,0)</f>
        <v>#N/A</v>
      </c>
      <c r="Q1828" s="6" t="e">
        <f>VLOOKUP($B1828,AR_AL,16,0)</f>
        <v>#N/A</v>
      </c>
    </row>
    <row r="1829" spans="1:17">
      <c r="A1829" s="2" t="s">
        <v>440</v>
      </c>
      <c r="B1829" s="2" t="s">
        <v>1219</v>
      </c>
      <c r="C1829" s="2" t="s">
        <v>167</v>
      </c>
      <c r="D1829" s="6" t="e">
        <f>VLOOKUP($B1829,AR_AL,3,0)</f>
        <v>#N/A</v>
      </c>
      <c r="E1829" s="6" t="e">
        <f>VLOOKUP($B1829,AR_AL,4,0)</f>
        <v>#N/A</v>
      </c>
      <c r="F1829" s="6" t="e">
        <f>VLOOKUP($B1829,AR_AL,5,0)</f>
        <v>#N/A</v>
      </c>
      <c r="G1829" s="6" t="e">
        <f>VLOOKUP($B1829,AR_AL,6,0)</f>
        <v>#N/A</v>
      </c>
      <c r="H1829" s="6" t="e">
        <f>VLOOKUP($B1829,AR_AL,7,0)</f>
        <v>#N/A</v>
      </c>
      <c r="I1829" s="6" t="e">
        <f>VLOOKUP($B1829,AR_AL,8,0)</f>
        <v>#N/A</v>
      </c>
      <c r="J1829" s="6" t="e">
        <f>VLOOKUP($B1829,AR_AL,9,0)</f>
        <v>#N/A</v>
      </c>
      <c r="K1829" s="6" t="e">
        <f>VLOOKUP($B1829,AR_AL,10,0)</f>
        <v>#N/A</v>
      </c>
      <c r="L1829" s="6" t="e">
        <f>VLOOKUP($B1829,AR_AL,11,0)</f>
        <v>#N/A</v>
      </c>
      <c r="M1829" s="6" t="e">
        <f>VLOOKUP($B1829,AR_AL,12,0)</f>
        <v>#N/A</v>
      </c>
      <c r="N1829" s="6" t="e">
        <f>VLOOKUP($B1829,AR_AL,13,0)</f>
        <v>#N/A</v>
      </c>
      <c r="O1829" s="6" t="e">
        <f>VLOOKUP($B1829,AR_AL,14,0)</f>
        <v>#N/A</v>
      </c>
      <c r="P1829" s="6" t="e">
        <f>VLOOKUP($B1829,AR_AL,15,0)</f>
        <v>#N/A</v>
      </c>
      <c r="Q1829" s="6" t="e">
        <f>VLOOKUP($B1829,AR_AL,16,0)</f>
        <v>#N/A</v>
      </c>
    </row>
    <row r="1830" spans="1:17">
      <c r="A1830" s="2" t="s">
        <v>440</v>
      </c>
      <c r="B1830" s="2" t="s">
        <v>1220</v>
      </c>
      <c r="C1830" s="2" t="s">
        <v>167</v>
      </c>
      <c r="D1830" s="6" t="e">
        <f>VLOOKUP($B1830,AR_AL,3,0)</f>
        <v>#N/A</v>
      </c>
      <c r="E1830" s="6" t="e">
        <f>VLOOKUP($B1830,AR_AL,4,0)</f>
        <v>#N/A</v>
      </c>
      <c r="F1830" s="6" t="e">
        <f>VLOOKUP($B1830,AR_AL,5,0)</f>
        <v>#N/A</v>
      </c>
      <c r="G1830" s="6" t="e">
        <f>VLOOKUP($B1830,AR_AL,6,0)</f>
        <v>#N/A</v>
      </c>
      <c r="H1830" s="6" t="e">
        <f>VLOOKUP($B1830,AR_AL,7,0)</f>
        <v>#N/A</v>
      </c>
      <c r="I1830" s="6" t="e">
        <f>VLOOKUP($B1830,AR_AL,8,0)</f>
        <v>#N/A</v>
      </c>
      <c r="J1830" s="6" t="e">
        <f>VLOOKUP($B1830,AR_AL,9,0)</f>
        <v>#N/A</v>
      </c>
      <c r="K1830" s="6" t="e">
        <f>VLOOKUP($B1830,AR_AL,10,0)</f>
        <v>#N/A</v>
      </c>
      <c r="L1830" s="6" t="e">
        <f>VLOOKUP($B1830,AR_AL,11,0)</f>
        <v>#N/A</v>
      </c>
      <c r="M1830" s="6" t="e">
        <f>VLOOKUP($B1830,AR_AL,12,0)</f>
        <v>#N/A</v>
      </c>
      <c r="N1830" s="6" t="e">
        <f>VLOOKUP($B1830,AR_AL,13,0)</f>
        <v>#N/A</v>
      </c>
      <c r="O1830" s="6" t="e">
        <f>VLOOKUP($B1830,AR_AL,14,0)</f>
        <v>#N/A</v>
      </c>
      <c r="P1830" s="6" t="e">
        <f>VLOOKUP($B1830,AR_AL,15,0)</f>
        <v>#N/A</v>
      </c>
      <c r="Q1830" s="6" t="e">
        <f>VLOOKUP($B1830,AR_AL,16,0)</f>
        <v>#N/A</v>
      </c>
    </row>
    <row r="1831" spans="1:17">
      <c r="A1831" s="2" t="s">
        <v>440</v>
      </c>
      <c r="B1831" s="2" t="s">
        <v>1223</v>
      </c>
      <c r="C1831" s="2" t="s">
        <v>167</v>
      </c>
      <c r="D1831" s="6" t="e">
        <f>VLOOKUP($B1831,AR_AL,3,0)</f>
        <v>#N/A</v>
      </c>
      <c r="E1831" s="6" t="e">
        <f>VLOOKUP($B1831,AR_AL,4,0)</f>
        <v>#N/A</v>
      </c>
      <c r="F1831" s="6" t="e">
        <f>VLOOKUP($B1831,AR_AL,5,0)</f>
        <v>#N/A</v>
      </c>
      <c r="G1831" s="6" t="e">
        <f>VLOOKUP($B1831,AR_AL,6,0)</f>
        <v>#N/A</v>
      </c>
      <c r="H1831" s="6" t="e">
        <f>VLOOKUP($B1831,AR_AL,7,0)</f>
        <v>#N/A</v>
      </c>
      <c r="I1831" s="6" t="e">
        <f>VLOOKUP($B1831,AR_AL,8,0)</f>
        <v>#N/A</v>
      </c>
      <c r="J1831" s="6" t="e">
        <f>VLOOKUP($B1831,AR_AL,9,0)</f>
        <v>#N/A</v>
      </c>
      <c r="K1831" s="6" t="e">
        <f>VLOOKUP($B1831,AR_AL,10,0)</f>
        <v>#N/A</v>
      </c>
      <c r="L1831" s="6" t="e">
        <f>VLOOKUP($B1831,AR_AL,11,0)</f>
        <v>#N/A</v>
      </c>
      <c r="M1831" s="6" t="e">
        <f>VLOOKUP($B1831,AR_AL,12,0)</f>
        <v>#N/A</v>
      </c>
      <c r="N1831" s="6" t="e">
        <f>VLOOKUP($B1831,AR_AL,13,0)</f>
        <v>#N/A</v>
      </c>
      <c r="O1831" s="6" t="e">
        <f>VLOOKUP($B1831,AR_AL,14,0)</f>
        <v>#N/A</v>
      </c>
      <c r="P1831" s="6" t="e">
        <f>VLOOKUP($B1831,AR_AL,15,0)</f>
        <v>#N/A</v>
      </c>
      <c r="Q1831" s="6" t="e">
        <f>VLOOKUP($B1831,AR_AL,16,0)</f>
        <v>#N/A</v>
      </c>
    </row>
    <row r="1832" spans="1:17">
      <c r="A1832" s="2" t="s">
        <v>440</v>
      </c>
      <c r="B1832" s="2" t="s">
        <v>1224</v>
      </c>
      <c r="C1832" s="2" t="s">
        <v>167</v>
      </c>
      <c r="D1832" s="6" t="e">
        <f>VLOOKUP($B1832,AR_AL,3,0)</f>
        <v>#N/A</v>
      </c>
      <c r="E1832" s="6" t="e">
        <f>VLOOKUP($B1832,AR_AL,4,0)</f>
        <v>#N/A</v>
      </c>
      <c r="F1832" s="6" t="e">
        <f>VLOOKUP($B1832,AR_AL,5,0)</f>
        <v>#N/A</v>
      </c>
      <c r="G1832" s="6" t="e">
        <f>VLOOKUP($B1832,AR_AL,6,0)</f>
        <v>#N/A</v>
      </c>
      <c r="H1832" s="6" t="e">
        <f>VLOOKUP($B1832,AR_AL,7,0)</f>
        <v>#N/A</v>
      </c>
      <c r="I1832" s="6" t="e">
        <f>VLOOKUP($B1832,AR_AL,8,0)</f>
        <v>#N/A</v>
      </c>
      <c r="J1832" s="6" t="e">
        <f>VLOOKUP($B1832,AR_AL,9,0)</f>
        <v>#N/A</v>
      </c>
      <c r="K1832" s="6" t="e">
        <f>VLOOKUP($B1832,AR_AL,10,0)</f>
        <v>#N/A</v>
      </c>
      <c r="L1832" s="6" t="e">
        <f>VLOOKUP($B1832,AR_AL,11,0)</f>
        <v>#N/A</v>
      </c>
      <c r="M1832" s="6" t="e">
        <f>VLOOKUP($B1832,AR_AL,12,0)</f>
        <v>#N/A</v>
      </c>
      <c r="N1832" s="6" t="e">
        <f>VLOOKUP($B1832,AR_AL,13,0)</f>
        <v>#N/A</v>
      </c>
      <c r="O1832" s="6" t="e">
        <f>VLOOKUP($B1832,AR_AL,14,0)</f>
        <v>#N/A</v>
      </c>
      <c r="P1832" s="6" t="e">
        <f>VLOOKUP($B1832,AR_AL,15,0)</f>
        <v>#N/A</v>
      </c>
      <c r="Q1832" s="6" t="e">
        <f>VLOOKUP($B1832,AR_AL,16,0)</f>
        <v>#N/A</v>
      </c>
    </row>
    <row r="1833" spans="1:17">
      <c r="A1833" s="2" t="s">
        <v>440</v>
      </c>
      <c r="B1833" s="2" t="s">
        <v>1225</v>
      </c>
      <c r="C1833" s="2" t="s">
        <v>167</v>
      </c>
      <c r="D1833" s="6" t="e">
        <f>VLOOKUP($B1833,AR_AL,3,0)</f>
        <v>#N/A</v>
      </c>
      <c r="E1833" s="6" t="e">
        <f>VLOOKUP($B1833,AR_AL,4,0)</f>
        <v>#N/A</v>
      </c>
      <c r="F1833" s="6" t="e">
        <f>VLOOKUP($B1833,AR_AL,5,0)</f>
        <v>#N/A</v>
      </c>
      <c r="G1833" s="6" t="e">
        <f>VLOOKUP($B1833,AR_AL,6,0)</f>
        <v>#N/A</v>
      </c>
      <c r="H1833" s="6" t="e">
        <f>VLOOKUP($B1833,AR_AL,7,0)</f>
        <v>#N/A</v>
      </c>
      <c r="I1833" s="6" t="e">
        <f>VLOOKUP($B1833,AR_AL,8,0)</f>
        <v>#N/A</v>
      </c>
      <c r="J1833" s="6" t="e">
        <f>VLOOKUP($B1833,AR_AL,9,0)</f>
        <v>#N/A</v>
      </c>
      <c r="K1833" s="6" t="e">
        <f>VLOOKUP($B1833,AR_AL,10,0)</f>
        <v>#N/A</v>
      </c>
      <c r="L1833" s="6" t="e">
        <f>VLOOKUP($B1833,AR_AL,11,0)</f>
        <v>#N/A</v>
      </c>
      <c r="M1833" s="6" t="e">
        <f>VLOOKUP($B1833,AR_AL,12,0)</f>
        <v>#N/A</v>
      </c>
      <c r="N1833" s="6" t="e">
        <f>VLOOKUP($B1833,AR_AL,13,0)</f>
        <v>#N/A</v>
      </c>
      <c r="O1833" s="6" t="e">
        <f>VLOOKUP($B1833,AR_AL,14,0)</f>
        <v>#N/A</v>
      </c>
      <c r="P1833" s="6" t="e">
        <f>VLOOKUP($B1833,AR_AL,15,0)</f>
        <v>#N/A</v>
      </c>
      <c r="Q1833" s="6" t="e">
        <f>VLOOKUP($B1833,AR_AL,16,0)</f>
        <v>#N/A</v>
      </c>
    </row>
    <row r="1834" spans="1:17">
      <c r="A1834" s="2" t="s">
        <v>440</v>
      </c>
      <c r="B1834" s="2" t="s">
        <v>1226</v>
      </c>
      <c r="C1834" s="2" t="s">
        <v>167</v>
      </c>
      <c r="D1834" s="6">
        <f>VLOOKUP($B1834,AR_AL,3,0)</f>
        <v>0</v>
      </c>
      <c r="E1834" s="6">
        <f>VLOOKUP($B1834,AR_AL,4,0)</f>
        <v>0</v>
      </c>
      <c r="F1834" s="6">
        <f>VLOOKUP($B1834,AR_AL,5,0)</f>
        <v>0</v>
      </c>
      <c r="G1834" s="6">
        <f>VLOOKUP($B1834,AR_AL,6,0)</f>
        <v>0</v>
      </c>
      <c r="H1834" s="6">
        <f>VLOOKUP($B1834,AR_AL,7,0)</f>
        <v>0</v>
      </c>
      <c r="I1834" s="6">
        <f>VLOOKUP($B1834,AR_AL,8,0)</f>
        <v>0</v>
      </c>
      <c r="J1834" s="6">
        <f>VLOOKUP($B1834,AR_AL,9,0)</f>
        <v>0</v>
      </c>
      <c r="K1834" s="6">
        <f>VLOOKUP($B1834,AR_AL,10,0)</f>
        <v>0</v>
      </c>
      <c r="L1834" s="6">
        <f>VLOOKUP($B1834,AR_AL,11,0)</f>
        <v>0</v>
      </c>
      <c r="M1834" s="6">
        <f>VLOOKUP($B1834,AR_AL,12,0)</f>
        <v>0</v>
      </c>
      <c r="N1834" s="6">
        <f>VLOOKUP($B1834,AR_AL,13,0)</f>
        <v>0</v>
      </c>
      <c r="O1834" s="6">
        <f>VLOOKUP($B1834,AR_AL,14,0)</f>
        <v>0</v>
      </c>
      <c r="P1834" s="6">
        <f>VLOOKUP($B1834,AR_AL,15,0)</f>
        <v>0</v>
      </c>
      <c r="Q1834" s="6">
        <f>VLOOKUP($B1834,AR_AL,16,0)</f>
        <v>0</v>
      </c>
    </row>
    <row r="1835" spans="1:17">
      <c r="A1835" s="2" t="s">
        <v>440</v>
      </c>
      <c r="B1835" s="2" t="s">
        <v>1229</v>
      </c>
      <c r="C1835" s="2" t="s">
        <v>167</v>
      </c>
      <c r="D1835" s="6" t="e">
        <f>VLOOKUP($B1835,AR_AL,3,0)</f>
        <v>#N/A</v>
      </c>
      <c r="E1835" s="6" t="e">
        <f>VLOOKUP($B1835,AR_AL,4,0)</f>
        <v>#N/A</v>
      </c>
      <c r="F1835" s="6" t="e">
        <f>VLOOKUP($B1835,AR_AL,5,0)</f>
        <v>#N/A</v>
      </c>
      <c r="G1835" s="6" t="e">
        <f>VLOOKUP($B1835,AR_AL,6,0)</f>
        <v>#N/A</v>
      </c>
      <c r="H1835" s="6" t="e">
        <f>VLOOKUP($B1835,AR_AL,7,0)</f>
        <v>#N/A</v>
      </c>
      <c r="I1835" s="6" t="e">
        <f>VLOOKUP($B1835,AR_AL,8,0)</f>
        <v>#N/A</v>
      </c>
      <c r="J1835" s="6" t="e">
        <f>VLOOKUP($B1835,AR_AL,9,0)</f>
        <v>#N/A</v>
      </c>
      <c r="K1835" s="6" t="e">
        <f>VLOOKUP($B1835,AR_AL,10,0)</f>
        <v>#N/A</v>
      </c>
      <c r="L1835" s="6" t="e">
        <f>VLOOKUP($B1835,AR_AL,11,0)</f>
        <v>#N/A</v>
      </c>
      <c r="M1835" s="6" t="e">
        <f>VLOOKUP($B1835,AR_AL,12,0)</f>
        <v>#N/A</v>
      </c>
      <c r="N1835" s="6" t="e">
        <f>VLOOKUP($B1835,AR_AL,13,0)</f>
        <v>#N/A</v>
      </c>
      <c r="O1835" s="6" t="e">
        <f>VLOOKUP($B1835,AR_AL,14,0)</f>
        <v>#N/A</v>
      </c>
      <c r="P1835" s="6" t="e">
        <f>VLOOKUP($B1835,AR_AL,15,0)</f>
        <v>#N/A</v>
      </c>
      <c r="Q1835" s="6" t="e">
        <f>VLOOKUP($B1835,AR_AL,16,0)</f>
        <v>#N/A</v>
      </c>
    </row>
    <row r="1836" spans="1:17">
      <c r="A1836" s="2" t="s">
        <v>440</v>
      </c>
      <c r="B1836" s="2" t="s">
        <v>1230</v>
      </c>
      <c r="C1836" s="2" t="s">
        <v>167</v>
      </c>
      <c r="D1836" s="6" t="e">
        <f>VLOOKUP($B1836,AR_AL,3,0)</f>
        <v>#N/A</v>
      </c>
      <c r="E1836" s="6" t="e">
        <f>VLOOKUP($B1836,AR_AL,4,0)</f>
        <v>#N/A</v>
      </c>
      <c r="F1836" s="6" t="e">
        <f>VLOOKUP($B1836,AR_AL,5,0)</f>
        <v>#N/A</v>
      </c>
      <c r="G1836" s="6" t="e">
        <f>VLOOKUP($B1836,AR_AL,6,0)</f>
        <v>#N/A</v>
      </c>
      <c r="H1836" s="6" t="e">
        <f>VLOOKUP($B1836,AR_AL,7,0)</f>
        <v>#N/A</v>
      </c>
      <c r="I1836" s="6" t="e">
        <f>VLOOKUP($B1836,AR_AL,8,0)</f>
        <v>#N/A</v>
      </c>
      <c r="J1836" s="6" t="e">
        <f>VLOOKUP($B1836,AR_AL,9,0)</f>
        <v>#N/A</v>
      </c>
      <c r="K1836" s="6" t="e">
        <f>VLOOKUP($B1836,AR_AL,10,0)</f>
        <v>#N/A</v>
      </c>
      <c r="L1836" s="6" t="e">
        <f>VLOOKUP($B1836,AR_AL,11,0)</f>
        <v>#N/A</v>
      </c>
      <c r="M1836" s="6" t="e">
        <f>VLOOKUP($B1836,AR_AL,12,0)</f>
        <v>#N/A</v>
      </c>
      <c r="N1836" s="6" t="e">
        <f>VLOOKUP($B1836,AR_AL,13,0)</f>
        <v>#N/A</v>
      </c>
      <c r="O1836" s="6" t="e">
        <f>VLOOKUP($B1836,AR_AL,14,0)</f>
        <v>#N/A</v>
      </c>
      <c r="P1836" s="6" t="e">
        <f>VLOOKUP($B1836,AR_AL,15,0)</f>
        <v>#N/A</v>
      </c>
      <c r="Q1836" s="6" t="e">
        <f>VLOOKUP($B1836,AR_AL,16,0)</f>
        <v>#N/A</v>
      </c>
    </row>
    <row r="1837" spans="1:17">
      <c r="A1837" s="2" t="s">
        <v>440</v>
      </c>
      <c r="B1837" s="2" t="s">
        <v>1231</v>
      </c>
      <c r="C1837" s="2" t="s">
        <v>167</v>
      </c>
      <c r="D1837" s="6" t="e">
        <f>VLOOKUP($B1837,AR_AL,3,0)</f>
        <v>#N/A</v>
      </c>
      <c r="E1837" s="6" t="e">
        <f>VLOOKUP($B1837,AR_AL,4,0)</f>
        <v>#N/A</v>
      </c>
      <c r="F1837" s="6" t="e">
        <f>VLOOKUP($B1837,AR_AL,5,0)</f>
        <v>#N/A</v>
      </c>
      <c r="G1837" s="6" t="e">
        <f>VLOOKUP($B1837,AR_AL,6,0)</f>
        <v>#N/A</v>
      </c>
      <c r="H1837" s="6" t="e">
        <f>VLOOKUP($B1837,AR_AL,7,0)</f>
        <v>#N/A</v>
      </c>
      <c r="I1837" s="6" t="e">
        <f>VLOOKUP($B1837,AR_AL,8,0)</f>
        <v>#N/A</v>
      </c>
      <c r="J1837" s="6" t="e">
        <f>VLOOKUP($B1837,AR_AL,9,0)</f>
        <v>#N/A</v>
      </c>
      <c r="K1837" s="6" t="e">
        <f>VLOOKUP($B1837,AR_AL,10,0)</f>
        <v>#N/A</v>
      </c>
      <c r="L1837" s="6" t="e">
        <f>VLOOKUP($B1837,AR_AL,11,0)</f>
        <v>#N/A</v>
      </c>
      <c r="M1837" s="6" t="e">
        <f>VLOOKUP($B1837,AR_AL,12,0)</f>
        <v>#N/A</v>
      </c>
      <c r="N1837" s="6" t="e">
        <f>VLOOKUP($B1837,AR_AL,13,0)</f>
        <v>#N/A</v>
      </c>
      <c r="O1837" s="6" t="e">
        <f>VLOOKUP($B1837,AR_AL,14,0)</f>
        <v>#N/A</v>
      </c>
      <c r="P1837" s="6" t="e">
        <f>VLOOKUP($B1837,AR_AL,15,0)</f>
        <v>#N/A</v>
      </c>
      <c r="Q1837" s="6" t="e">
        <f>VLOOKUP($B1837,AR_AL,16,0)</f>
        <v>#N/A</v>
      </c>
    </row>
    <row r="1838" spans="1:17">
      <c r="A1838" s="2" t="s">
        <v>440</v>
      </c>
      <c r="B1838" s="2" t="s">
        <v>1232</v>
      </c>
      <c r="C1838" s="2" t="s">
        <v>167</v>
      </c>
      <c r="D1838" s="6" t="e">
        <f>VLOOKUP($B1838,AR_AL,3,0)</f>
        <v>#N/A</v>
      </c>
      <c r="E1838" s="6" t="e">
        <f>VLOOKUP($B1838,AR_AL,4,0)</f>
        <v>#N/A</v>
      </c>
      <c r="F1838" s="6" t="e">
        <f>VLOOKUP($B1838,AR_AL,5,0)</f>
        <v>#N/A</v>
      </c>
      <c r="G1838" s="6" t="e">
        <f>VLOOKUP($B1838,AR_AL,6,0)</f>
        <v>#N/A</v>
      </c>
      <c r="H1838" s="6" t="e">
        <f>VLOOKUP($B1838,AR_AL,7,0)</f>
        <v>#N/A</v>
      </c>
      <c r="I1838" s="6" t="e">
        <f>VLOOKUP($B1838,AR_AL,8,0)</f>
        <v>#N/A</v>
      </c>
      <c r="J1838" s="6" t="e">
        <f>VLOOKUP($B1838,AR_AL,9,0)</f>
        <v>#N/A</v>
      </c>
      <c r="K1838" s="6" t="e">
        <f>VLOOKUP($B1838,AR_AL,10,0)</f>
        <v>#N/A</v>
      </c>
      <c r="L1838" s="6" t="e">
        <f>VLOOKUP($B1838,AR_AL,11,0)</f>
        <v>#N/A</v>
      </c>
      <c r="M1838" s="6" t="e">
        <f>VLOOKUP($B1838,AR_AL,12,0)</f>
        <v>#N/A</v>
      </c>
      <c r="N1838" s="6" t="e">
        <f>VLOOKUP($B1838,AR_AL,13,0)</f>
        <v>#N/A</v>
      </c>
      <c r="O1838" s="6" t="e">
        <f>VLOOKUP($B1838,AR_AL,14,0)</f>
        <v>#N/A</v>
      </c>
      <c r="P1838" s="6" t="e">
        <f>VLOOKUP($B1838,AR_AL,15,0)</f>
        <v>#N/A</v>
      </c>
      <c r="Q1838" s="6" t="e">
        <f>VLOOKUP($B1838,AR_AL,16,0)</f>
        <v>#N/A</v>
      </c>
    </row>
    <row r="1839" spans="1:17">
      <c r="A1839" s="2" t="s">
        <v>440</v>
      </c>
      <c r="B1839" s="2" t="s">
        <v>1233</v>
      </c>
      <c r="C1839" s="2" t="s">
        <v>167</v>
      </c>
      <c r="D1839" s="6" t="e">
        <f>VLOOKUP($B1839,AR_AL,3,0)</f>
        <v>#N/A</v>
      </c>
      <c r="E1839" s="6" t="e">
        <f>VLOOKUP($B1839,AR_AL,4,0)</f>
        <v>#N/A</v>
      </c>
      <c r="F1839" s="6" t="e">
        <f>VLOOKUP($B1839,AR_AL,5,0)</f>
        <v>#N/A</v>
      </c>
      <c r="G1839" s="6" t="e">
        <f>VLOOKUP($B1839,AR_AL,6,0)</f>
        <v>#N/A</v>
      </c>
      <c r="H1839" s="6" t="e">
        <f>VLOOKUP($B1839,AR_AL,7,0)</f>
        <v>#N/A</v>
      </c>
      <c r="I1839" s="6" t="e">
        <f>VLOOKUP($B1839,AR_AL,8,0)</f>
        <v>#N/A</v>
      </c>
      <c r="J1839" s="6" t="e">
        <f>VLOOKUP($B1839,AR_AL,9,0)</f>
        <v>#N/A</v>
      </c>
      <c r="K1839" s="6" t="e">
        <f>VLOOKUP($B1839,AR_AL,10,0)</f>
        <v>#N/A</v>
      </c>
      <c r="L1839" s="6" t="e">
        <f>VLOOKUP($B1839,AR_AL,11,0)</f>
        <v>#N/A</v>
      </c>
      <c r="M1839" s="6" t="e">
        <f>VLOOKUP($B1839,AR_AL,12,0)</f>
        <v>#N/A</v>
      </c>
      <c r="N1839" s="6" t="e">
        <f>VLOOKUP($B1839,AR_AL,13,0)</f>
        <v>#N/A</v>
      </c>
      <c r="O1839" s="6" t="e">
        <f>VLOOKUP($B1839,AR_AL,14,0)</f>
        <v>#N/A</v>
      </c>
      <c r="P1839" s="6" t="e">
        <f>VLOOKUP($B1839,AR_AL,15,0)</f>
        <v>#N/A</v>
      </c>
      <c r="Q1839" s="6" t="e">
        <f>VLOOKUP($B1839,AR_AL,16,0)</f>
        <v>#N/A</v>
      </c>
    </row>
    <row r="1840" spans="1:17">
      <c r="A1840" s="2" t="s">
        <v>440</v>
      </c>
      <c r="B1840" s="2" t="s">
        <v>1234</v>
      </c>
      <c r="C1840" s="2" t="s">
        <v>167</v>
      </c>
      <c r="D1840" s="6" t="e">
        <f>VLOOKUP($B1840,AR_AL,3,0)</f>
        <v>#N/A</v>
      </c>
      <c r="E1840" s="6" t="e">
        <f>VLOOKUP($B1840,AR_AL,4,0)</f>
        <v>#N/A</v>
      </c>
      <c r="F1840" s="6" t="e">
        <f>VLOOKUP($B1840,AR_AL,5,0)</f>
        <v>#N/A</v>
      </c>
      <c r="G1840" s="6" t="e">
        <f>VLOOKUP($B1840,AR_AL,6,0)</f>
        <v>#N/A</v>
      </c>
      <c r="H1840" s="6" t="e">
        <f>VLOOKUP($B1840,AR_AL,7,0)</f>
        <v>#N/A</v>
      </c>
      <c r="I1840" s="6" t="e">
        <f>VLOOKUP($B1840,AR_AL,8,0)</f>
        <v>#N/A</v>
      </c>
      <c r="J1840" s="6" t="e">
        <f>VLOOKUP($B1840,AR_AL,9,0)</f>
        <v>#N/A</v>
      </c>
      <c r="K1840" s="6" t="e">
        <f>VLOOKUP($B1840,AR_AL,10,0)</f>
        <v>#N/A</v>
      </c>
      <c r="L1840" s="6" t="e">
        <f>VLOOKUP($B1840,AR_AL,11,0)</f>
        <v>#N/A</v>
      </c>
      <c r="M1840" s="6" t="e">
        <f>VLOOKUP($B1840,AR_AL,12,0)</f>
        <v>#N/A</v>
      </c>
      <c r="N1840" s="6" t="e">
        <f>VLOOKUP($B1840,AR_AL,13,0)</f>
        <v>#N/A</v>
      </c>
      <c r="O1840" s="6" t="e">
        <f>VLOOKUP($B1840,AR_AL,14,0)</f>
        <v>#N/A</v>
      </c>
      <c r="P1840" s="6" t="e">
        <f>VLOOKUP($B1840,AR_AL,15,0)</f>
        <v>#N/A</v>
      </c>
      <c r="Q1840" s="6" t="e">
        <f>VLOOKUP($B1840,AR_AL,16,0)</f>
        <v>#N/A</v>
      </c>
    </row>
    <row r="1841" spans="1:17">
      <c r="A1841" s="2" t="s">
        <v>440</v>
      </c>
      <c r="B1841" s="2" t="s">
        <v>1235</v>
      </c>
      <c r="C1841" s="2" t="s">
        <v>167</v>
      </c>
      <c r="D1841" s="6" t="e">
        <f>VLOOKUP($B1841,AR_AL,3,0)</f>
        <v>#N/A</v>
      </c>
      <c r="E1841" s="6" t="e">
        <f>VLOOKUP($B1841,AR_AL,4,0)</f>
        <v>#N/A</v>
      </c>
      <c r="F1841" s="6" t="e">
        <f>VLOOKUP($B1841,AR_AL,5,0)</f>
        <v>#N/A</v>
      </c>
      <c r="G1841" s="6" t="e">
        <f>VLOOKUP($B1841,AR_AL,6,0)</f>
        <v>#N/A</v>
      </c>
      <c r="H1841" s="6" t="e">
        <f>VLOOKUP($B1841,AR_AL,7,0)</f>
        <v>#N/A</v>
      </c>
      <c r="I1841" s="6" t="e">
        <f>VLOOKUP($B1841,AR_AL,8,0)</f>
        <v>#N/A</v>
      </c>
      <c r="J1841" s="6" t="e">
        <f>VLOOKUP($B1841,AR_AL,9,0)</f>
        <v>#N/A</v>
      </c>
      <c r="K1841" s="6" t="e">
        <f>VLOOKUP($B1841,AR_AL,10,0)</f>
        <v>#N/A</v>
      </c>
      <c r="L1841" s="6" t="e">
        <f>VLOOKUP($B1841,AR_AL,11,0)</f>
        <v>#N/A</v>
      </c>
      <c r="M1841" s="6" t="e">
        <f>VLOOKUP($B1841,AR_AL,12,0)</f>
        <v>#N/A</v>
      </c>
      <c r="N1841" s="6" t="e">
        <f>VLOOKUP($B1841,AR_AL,13,0)</f>
        <v>#N/A</v>
      </c>
      <c r="O1841" s="6" t="e">
        <f>VLOOKUP($B1841,AR_AL,14,0)</f>
        <v>#N/A</v>
      </c>
      <c r="P1841" s="6" t="e">
        <f>VLOOKUP($B1841,AR_AL,15,0)</f>
        <v>#N/A</v>
      </c>
      <c r="Q1841" s="6" t="e">
        <f>VLOOKUP($B1841,AR_AL,16,0)</f>
        <v>#N/A</v>
      </c>
    </row>
    <row r="1842" spans="1:17">
      <c r="A1842" s="2" t="s">
        <v>440</v>
      </c>
      <c r="B1842" s="2" t="s">
        <v>1236</v>
      </c>
      <c r="C1842" s="2" t="s">
        <v>167</v>
      </c>
      <c r="D1842" s="6" t="e">
        <f>VLOOKUP($B1842,AR_AL,3,0)</f>
        <v>#N/A</v>
      </c>
      <c r="E1842" s="6" t="e">
        <f>VLOOKUP($B1842,AR_AL,4,0)</f>
        <v>#N/A</v>
      </c>
      <c r="F1842" s="6" t="e">
        <f>VLOOKUP($B1842,AR_AL,5,0)</f>
        <v>#N/A</v>
      </c>
      <c r="G1842" s="6" t="e">
        <f>VLOOKUP($B1842,AR_AL,6,0)</f>
        <v>#N/A</v>
      </c>
      <c r="H1842" s="6" t="e">
        <f>VLOOKUP($B1842,AR_AL,7,0)</f>
        <v>#N/A</v>
      </c>
      <c r="I1842" s="6" t="e">
        <f>VLOOKUP($B1842,AR_AL,8,0)</f>
        <v>#N/A</v>
      </c>
      <c r="J1842" s="6" t="e">
        <f>VLOOKUP($B1842,AR_AL,9,0)</f>
        <v>#N/A</v>
      </c>
      <c r="K1842" s="6" t="e">
        <f>VLOOKUP($B1842,AR_AL,10,0)</f>
        <v>#N/A</v>
      </c>
      <c r="L1842" s="6" t="e">
        <f>VLOOKUP($B1842,AR_AL,11,0)</f>
        <v>#N/A</v>
      </c>
      <c r="M1842" s="6" t="e">
        <f>VLOOKUP($B1842,AR_AL,12,0)</f>
        <v>#N/A</v>
      </c>
      <c r="N1842" s="6" t="e">
        <f>VLOOKUP($B1842,AR_AL,13,0)</f>
        <v>#N/A</v>
      </c>
      <c r="O1842" s="6" t="e">
        <f>VLOOKUP($B1842,AR_AL,14,0)</f>
        <v>#N/A</v>
      </c>
      <c r="P1842" s="6" t="e">
        <f>VLOOKUP($B1842,AR_AL,15,0)</f>
        <v>#N/A</v>
      </c>
      <c r="Q1842" s="6" t="e">
        <f>VLOOKUP($B1842,AR_AL,16,0)</f>
        <v>#N/A</v>
      </c>
    </row>
    <row r="1843" spans="1:17">
      <c r="A1843" s="2" t="s">
        <v>440</v>
      </c>
      <c r="B1843" s="2" t="s">
        <v>1237</v>
      </c>
      <c r="C1843" s="2" t="s">
        <v>167</v>
      </c>
      <c r="D1843" s="6" t="e">
        <f>VLOOKUP($B1843,AR_AL,3,0)</f>
        <v>#N/A</v>
      </c>
      <c r="E1843" s="6" t="e">
        <f>VLOOKUP($B1843,AR_AL,4,0)</f>
        <v>#N/A</v>
      </c>
      <c r="F1843" s="6" t="e">
        <f>VLOOKUP($B1843,AR_AL,5,0)</f>
        <v>#N/A</v>
      </c>
      <c r="G1843" s="6" t="e">
        <f>VLOOKUP($B1843,AR_AL,6,0)</f>
        <v>#N/A</v>
      </c>
      <c r="H1843" s="6" t="e">
        <f>VLOOKUP($B1843,AR_AL,7,0)</f>
        <v>#N/A</v>
      </c>
      <c r="I1843" s="6" t="e">
        <f>VLOOKUP($B1843,AR_AL,8,0)</f>
        <v>#N/A</v>
      </c>
      <c r="J1843" s="6" t="e">
        <f>VLOOKUP($B1843,AR_AL,9,0)</f>
        <v>#N/A</v>
      </c>
      <c r="K1843" s="6" t="e">
        <f>VLOOKUP($B1843,AR_AL,10,0)</f>
        <v>#N/A</v>
      </c>
      <c r="L1843" s="6" t="e">
        <f>VLOOKUP($B1843,AR_AL,11,0)</f>
        <v>#N/A</v>
      </c>
      <c r="M1843" s="6" t="e">
        <f>VLOOKUP($B1843,AR_AL,12,0)</f>
        <v>#N/A</v>
      </c>
      <c r="N1843" s="6" t="e">
        <f>VLOOKUP($B1843,AR_AL,13,0)</f>
        <v>#N/A</v>
      </c>
      <c r="O1843" s="6" t="e">
        <f>VLOOKUP($B1843,AR_AL,14,0)</f>
        <v>#N/A</v>
      </c>
      <c r="P1843" s="6" t="e">
        <f>VLOOKUP($B1843,AR_AL,15,0)</f>
        <v>#N/A</v>
      </c>
      <c r="Q1843" s="6" t="e">
        <f>VLOOKUP($B1843,AR_AL,16,0)</f>
        <v>#N/A</v>
      </c>
    </row>
    <row r="1844" spans="1:17">
      <c r="A1844" s="2" t="s">
        <v>440</v>
      </c>
      <c r="B1844" s="2" t="s">
        <v>1238</v>
      </c>
      <c r="C1844" s="2" t="s">
        <v>167</v>
      </c>
      <c r="D1844" s="6" t="e">
        <f>VLOOKUP($B1844,AR_AL,3,0)</f>
        <v>#N/A</v>
      </c>
      <c r="E1844" s="6" t="e">
        <f>VLOOKUP($B1844,AR_AL,4,0)</f>
        <v>#N/A</v>
      </c>
      <c r="F1844" s="6" t="e">
        <f>VLOOKUP($B1844,AR_AL,5,0)</f>
        <v>#N/A</v>
      </c>
      <c r="G1844" s="6" t="e">
        <f>VLOOKUP($B1844,AR_AL,6,0)</f>
        <v>#N/A</v>
      </c>
      <c r="H1844" s="6" t="e">
        <f>VLOOKUP($B1844,AR_AL,7,0)</f>
        <v>#N/A</v>
      </c>
      <c r="I1844" s="6" t="e">
        <f>VLOOKUP($B1844,AR_AL,8,0)</f>
        <v>#N/A</v>
      </c>
      <c r="J1844" s="6" t="e">
        <f>VLOOKUP($B1844,AR_AL,9,0)</f>
        <v>#N/A</v>
      </c>
      <c r="K1844" s="6" t="e">
        <f>VLOOKUP($B1844,AR_AL,10,0)</f>
        <v>#N/A</v>
      </c>
      <c r="L1844" s="6" t="e">
        <f>VLOOKUP($B1844,AR_AL,11,0)</f>
        <v>#N/A</v>
      </c>
      <c r="M1844" s="6" t="e">
        <f>VLOOKUP($B1844,AR_AL,12,0)</f>
        <v>#N/A</v>
      </c>
      <c r="N1844" s="6" t="e">
        <f>VLOOKUP($B1844,AR_AL,13,0)</f>
        <v>#N/A</v>
      </c>
      <c r="O1844" s="6" t="e">
        <f>VLOOKUP($B1844,AR_AL,14,0)</f>
        <v>#N/A</v>
      </c>
      <c r="P1844" s="6" t="e">
        <f>VLOOKUP($B1844,AR_AL,15,0)</f>
        <v>#N/A</v>
      </c>
      <c r="Q1844" s="6" t="e">
        <f>VLOOKUP($B1844,AR_AL,16,0)</f>
        <v>#N/A</v>
      </c>
    </row>
    <row r="1845" spans="1:17">
      <c r="A1845" s="2" t="s">
        <v>440</v>
      </c>
      <c r="B1845" s="2" t="s">
        <v>1239</v>
      </c>
      <c r="C1845" s="2" t="s">
        <v>167</v>
      </c>
      <c r="D1845" s="6" t="e">
        <f>VLOOKUP($B1845,AR_AL,3,0)</f>
        <v>#N/A</v>
      </c>
      <c r="E1845" s="6" t="e">
        <f>VLOOKUP($B1845,AR_AL,4,0)</f>
        <v>#N/A</v>
      </c>
      <c r="F1845" s="6" t="e">
        <f>VLOOKUP($B1845,AR_AL,5,0)</f>
        <v>#N/A</v>
      </c>
      <c r="G1845" s="6" t="e">
        <f>VLOOKUP($B1845,AR_AL,6,0)</f>
        <v>#N/A</v>
      </c>
      <c r="H1845" s="6" t="e">
        <f>VLOOKUP($B1845,AR_AL,7,0)</f>
        <v>#N/A</v>
      </c>
      <c r="I1845" s="6" t="e">
        <f>VLOOKUP($B1845,AR_AL,8,0)</f>
        <v>#N/A</v>
      </c>
      <c r="J1845" s="6" t="e">
        <f>VLOOKUP($B1845,AR_AL,9,0)</f>
        <v>#N/A</v>
      </c>
      <c r="K1845" s="6" t="e">
        <f>VLOOKUP($B1845,AR_AL,10,0)</f>
        <v>#N/A</v>
      </c>
      <c r="L1845" s="6" t="e">
        <f>VLOOKUP($B1845,AR_AL,11,0)</f>
        <v>#N/A</v>
      </c>
      <c r="M1845" s="6" t="e">
        <f>VLOOKUP($B1845,AR_AL,12,0)</f>
        <v>#N/A</v>
      </c>
      <c r="N1845" s="6" t="e">
        <f>VLOOKUP($B1845,AR_AL,13,0)</f>
        <v>#N/A</v>
      </c>
      <c r="O1845" s="6" t="e">
        <f>VLOOKUP($B1845,AR_AL,14,0)</f>
        <v>#N/A</v>
      </c>
      <c r="P1845" s="6" t="e">
        <f>VLOOKUP($B1845,AR_AL,15,0)</f>
        <v>#N/A</v>
      </c>
      <c r="Q1845" s="6" t="e">
        <f>VLOOKUP($B1845,AR_AL,16,0)</f>
        <v>#N/A</v>
      </c>
    </row>
    <row r="1846" spans="1:17">
      <c r="A1846" s="2" t="s">
        <v>440</v>
      </c>
      <c r="B1846" s="2" t="s">
        <v>1240</v>
      </c>
      <c r="C1846" s="2" t="s">
        <v>167</v>
      </c>
      <c r="D1846" s="6" t="e">
        <f>VLOOKUP($B1846,AR_AL,3,0)</f>
        <v>#N/A</v>
      </c>
      <c r="E1846" s="6" t="e">
        <f>VLOOKUP($B1846,AR_AL,4,0)</f>
        <v>#N/A</v>
      </c>
      <c r="F1846" s="6" t="e">
        <f>VLOOKUP($B1846,AR_AL,5,0)</f>
        <v>#N/A</v>
      </c>
      <c r="G1846" s="6" t="e">
        <f>VLOOKUP($B1846,AR_AL,6,0)</f>
        <v>#N/A</v>
      </c>
      <c r="H1846" s="6" t="e">
        <f>VLOOKUP($B1846,AR_AL,7,0)</f>
        <v>#N/A</v>
      </c>
      <c r="I1846" s="6" t="e">
        <f>VLOOKUP($B1846,AR_AL,8,0)</f>
        <v>#N/A</v>
      </c>
      <c r="J1846" s="6" t="e">
        <f>VLOOKUP($B1846,AR_AL,9,0)</f>
        <v>#N/A</v>
      </c>
      <c r="K1846" s="6" t="e">
        <f>VLOOKUP($B1846,AR_AL,10,0)</f>
        <v>#N/A</v>
      </c>
      <c r="L1846" s="6" t="e">
        <f>VLOOKUP($B1846,AR_AL,11,0)</f>
        <v>#N/A</v>
      </c>
      <c r="M1846" s="6" t="e">
        <f>VLOOKUP($B1846,AR_AL,12,0)</f>
        <v>#N/A</v>
      </c>
      <c r="N1846" s="6" t="e">
        <f>VLOOKUP($B1846,AR_AL,13,0)</f>
        <v>#N/A</v>
      </c>
      <c r="O1846" s="6" t="e">
        <f>VLOOKUP($B1846,AR_AL,14,0)</f>
        <v>#N/A</v>
      </c>
      <c r="P1846" s="6" t="e">
        <f>VLOOKUP($B1846,AR_AL,15,0)</f>
        <v>#N/A</v>
      </c>
      <c r="Q1846" s="6" t="e">
        <f>VLOOKUP($B1846,AR_AL,16,0)</f>
        <v>#N/A</v>
      </c>
    </row>
    <row r="1847" spans="1:17">
      <c r="A1847" s="2" t="s">
        <v>440</v>
      </c>
      <c r="B1847" s="2" t="s">
        <v>1241</v>
      </c>
      <c r="C1847" s="2" t="s">
        <v>167</v>
      </c>
      <c r="D1847" s="6" t="e">
        <f>VLOOKUP($B1847,AR_AL,3,0)</f>
        <v>#N/A</v>
      </c>
      <c r="E1847" s="6" t="e">
        <f>VLOOKUP($B1847,AR_AL,4,0)</f>
        <v>#N/A</v>
      </c>
      <c r="F1847" s="6" t="e">
        <f>VLOOKUP($B1847,AR_AL,5,0)</f>
        <v>#N/A</v>
      </c>
      <c r="G1847" s="6" t="e">
        <f>VLOOKUP($B1847,AR_AL,6,0)</f>
        <v>#N/A</v>
      </c>
      <c r="H1847" s="6" t="e">
        <f>VLOOKUP($B1847,AR_AL,7,0)</f>
        <v>#N/A</v>
      </c>
      <c r="I1847" s="6" t="e">
        <f>VLOOKUP($B1847,AR_AL,8,0)</f>
        <v>#N/A</v>
      </c>
      <c r="J1847" s="6" t="e">
        <f>VLOOKUP($B1847,AR_AL,9,0)</f>
        <v>#N/A</v>
      </c>
      <c r="K1847" s="6" t="e">
        <f>VLOOKUP($B1847,AR_AL,10,0)</f>
        <v>#N/A</v>
      </c>
      <c r="L1847" s="6" t="e">
        <f>VLOOKUP($B1847,AR_AL,11,0)</f>
        <v>#N/A</v>
      </c>
      <c r="M1847" s="6" t="e">
        <f>VLOOKUP($B1847,AR_AL,12,0)</f>
        <v>#N/A</v>
      </c>
      <c r="N1847" s="6" t="e">
        <f>VLOOKUP($B1847,AR_AL,13,0)</f>
        <v>#N/A</v>
      </c>
      <c r="O1847" s="6" t="e">
        <f>VLOOKUP($B1847,AR_AL,14,0)</f>
        <v>#N/A</v>
      </c>
      <c r="P1847" s="6" t="e">
        <f>VLOOKUP($B1847,AR_AL,15,0)</f>
        <v>#N/A</v>
      </c>
      <c r="Q1847" s="6" t="e">
        <f>VLOOKUP($B1847,AR_AL,16,0)</f>
        <v>#N/A</v>
      </c>
    </row>
    <row r="1848" spans="1:17">
      <c r="A1848" s="2" t="s">
        <v>440</v>
      </c>
      <c r="B1848" s="2" t="s">
        <v>1242</v>
      </c>
      <c r="C1848" s="2" t="s">
        <v>167</v>
      </c>
      <c r="D1848" s="6" t="e">
        <f>VLOOKUP($B1848,AR_AL,3,0)</f>
        <v>#N/A</v>
      </c>
      <c r="E1848" s="6" t="e">
        <f>VLOOKUP($B1848,AR_AL,4,0)</f>
        <v>#N/A</v>
      </c>
      <c r="F1848" s="6" t="e">
        <f>VLOOKUP($B1848,AR_AL,5,0)</f>
        <v>#N/A</v>
      </c>
      <c r="G1848" s="6" t="e">
        <f>VLOOKUP($B1848,AR_AL,6,0)</f>
        <v>#N/A</v>
      </c>
      <c r="H1848" s="6" t="e">
        <f>VLOOKUP($B1848,AR_AL,7,0)</f>
        <v>#N/A</v>
      </c>
      <c r="I1848" s="6" t="e">
        <f>VLOOKUP($B1848,AR_AL,8,0)</f>
        <v>#N/A</v>
      </c>
      <c r="J1848" s="6" t="e">
        <f>VLOOKUP($B1848,AR_AL,9,0)</f>
        <v>#N/A</v>
      </c>
      <c r="K1848" s="6" t="e">
        <f>VLOOKUP($B1848,AR_AL,10,0)</f>
        <v>#N/A</v>
      </c>
      <c r="L1848" s="6" t="e">
        <f>VLOOKUP($B1848,AR_AL,11,0)</f>
        <v>#N/A</v>
      </c>
      <c r="M1848" s="6" t="e">
        <f>VLOOKUP($B1848,AR_AL,12,0)</f>
        <v>#N/A</v>
      </c>
      <c r="N1848" s="6" t="e">
        <f>VLOOKUP($B1848,AR_AL,13,0)</f>
        <v>#N/A</v>
      </c>
      <c r="O1848" s="6" t="e">
        <f>VLOOKUP($B1848,AR_AL,14,0)</f>
        <v>#N/A</v>
      </c>
      <c r="P1848" s="6" t="e">
        <f>VLOOKUP($B1848,AR_AL,15,0)</f>
        <v>#N/A</v>
      </c>
      <c r="Q1848" s="6" t="e">
        <f>VLOOKUP($B1848,AR_AL,16,0)</f>
        <v>#N/A</v>
      </c>
    </row>
    <row r="1849" spans="1:17">
      <c r="A1849" s="2" t="s">
        <v>440</v>
      </c>
      <c r="B1849" s="2" t="s">
        <v>1243</v>
      </c>
      <c r="C1849" s="2" t="s">
        <v>167</v>
      </c>
      <c r="D1849" s="6" t="e">
        <f>VLOOKUP($B1849,AR_AL,3,0)</f>
        <v>#N/A</v>
      </c>
      <c r="E1849" s="6" t="e">
        <f>VLOOKUP($B1849,AR_AL,4,0)</f>
        <v>#N/A</v>
      </c>
      <c r="F1849" s="6" t="e">
        <f>VLOOKUP($B1849,AR_AL,5,0)</f>
        <v>#N/A</v>
      </c>
      <c r="G1849" s="6" t="e">
        <f>VLOOKUP($B1849,AR_AL,6,0)</f>
        <v>#N/A</v>
      </c>
      <c r="H1849" s="6" t="e">
        <f>VLOOKUP($B1849,AR_AL,7,0)</f>
        <v>#N/A</v>
      </c>
      <c r="I1849" s="6" t="e">
        <f>VLOOKUP($B1849,AR_AL,8,0)</f>
        <v>#N/A</v>
      </c>
      <c r="J1849" s="6" t="e">
        <f>VLOOKUP($B1849,AR_AL,9,0)</f>
        <v>#N/A</v>
      </c>
      <c r="K1849" s="6" t="e">
        <f>VLOOKUP($B1849,AR_AL,10,0)</f>
        <v>#N/A</v>
      </c>
      <c r="L1849" s="6" t="e">
        <f>VLOOKUP($B1849,AR_AL,11,0)</f>
        <v>#N/A</v>
      </c>
      <c r="M1849" s="6" t="e">
        <f>VLOOKUP($B1849,AR_AL,12,0)</f>
        <v>#N/A</v>
      </c>
      <c r="N1849" s="6" t="e">
        <f>VLOOKUP($B1849,AR_AL,13,0)</f>
        <v>#N/A</v>
      </c>
      <c r="O1849" s="6" t="e">
        <f>VLOOKUP($B1849,AR_AL,14,0)</f>
        <v>#N/A</v>
      </c>
      <c r="P1849" s="6" t="e">
        <f>VLOOKUP($B1849,AR_AL,15,0)</f>
        <v>#N/A</v>
      </c>
      <c r="Q1849" s="6" t="e">
        <f>VLOOKUP($B1849,AR_AL,16,0)</f>
        <v>#N/A</v>
      </c>
    </row>
    <row r="1850" spans="1:17">
      <c r="A1850" s="2" t="s">
        <v>440</v>
      </c>
      <c r="B1850" s="2" t="s">
        <v>1244</v>
      </c>
      <c r="C1850" s="2" t="s">
        <v>167</v>
      </c>
      <c r="D1850" s="6" t="e">
        <f>VLOOKUP($B1850,AR_AL,3,0)</f>
        <v>#N/A</v>
      </c>
      <c r="E1850" s="6" t="e">
        <f>VLOOKUP($B1850,AR_AL,4,0)</f>
        <v>#N/A</v>
      </c>
      <c r="F1850" s="6" t="e">
        <f>VLOOKUP($B1850,AR_AL,5,0)</f>
        <v>#N/A</v>
      </c>
      <c r="G1850" s="6" t="e">
        <f>VLOOKUP($B1850,AR_AL,6,0)</f>
        <v>#N/A</v>
      </c>
      <c r="H1850" s="6" t="e">
        <f>VLOOKUP($B1850,AR_AL,7,0)</f>
        <v>#N/A</v>
      </c>
      <c r="I1850" s="6" t="e">
        <f>VLOOKUP($B1850,AR_AL,8,0)</f>
        <v>#N/A</v>
      </c>
      <c r="J1850" s="6" t="e">
        <f>VLOOKUP($B1850,AR_AL,9,0)</f>
        <v>#N/A</v>
      </c>
      <c r="K1850" s="6" t="e">
        <f>VLOOKUP($B1850,AR_AL,10,0)</f>
        <v>#N/A</v>
      </c>
      <c r="L1850" s="6" t="e">
        <f>VLOOKUP($B1850,AR_AL,11,0)</f>
        <v>#N/A</v>
      </c>
      <c r="M1850" s="6" t="e">
        <f>VLOOKUP($B1850,AR_AL,12,0)</f>
        <v>#N/A</v>
      </c>
      <c r="N1850" s="6" t="e">
        <f>VLOOKUP($B1850,AR_AL,13,0)</f>
        <v>#N/A</v>
      </c>
      <c r="O1850" s="6" t="e">
        <f>VLOOKUP($B1850,AR_AL,14,0)</f>
        <v>#N/A</v>
      </c>
      <c r="P1850" s="6" t="e">
        <f>VLOOKUP($B1850,AR_AL,15,0)</f>
        <v>#N/A</v>
      </c>
      <c r="Q1850" s="6" t="e">
        <f>VLOOKUP($B1850,AR_AL,16,0)</f>
        <v>#N/A</v>
      </c>
    </row>
    <row r="1851" spans="1:17">
      <c r="A1851" s="2" t="s">
        <v>440</v>
      </c>
      <c r="B1851" s="2" t="s">
        <v>1245</v>
      </c>
      <c r="C1851" s="2" t="s">
        <v>167</v>
      </c>
      <c r="D1851" s="6" t="e">
        <f>VLOOKUP($B1851,AR_AL,3,0)</f>
        <v>#N/A</v>
      </c>
      <c r="E1851" s="6" t="e">
        <f>VLOOKUP($B1851,AR_AL,4,0)</f>
        <v>#N/A</v>
      </c>
      <c r="F1851" s="6" t="e">
        <f>VLOOKUP($B1851,AR_AL,5,0)</f>
        <v>#N/A</v>
      </c>
      <c r="G1851" s="6" t="e">
        <f>VLOOKUP($B1851,AR_AL,6,0)</f>
        <v>#N/A</v>
      </c>
      <c r="H1851" s="6" t="e">
        <f>VLOOKUP($B1851,AR_AL,7,0)</f>
        <v>#N/A</v>
      </c>
      <c r="I1851" s="6" t="e">
        <f>VLOOKUP($B1851,AR_AL,8,0)</f>
        <v>#N/A</v>
      </c>
      <c r="J1851" s="6" t="e">
        <f>VLOOKUP($B1851,AR_AL,9,0)</f>
        <v>#N/A</v>
      </c>
      <c r="K1851" s="6" t="e">
        <f>VLOOKUP($B1851,AR_AL,10,0)</f>
        <v>#N/A</v>
      </c>
      <c r="L1851" s="6" t="e">
        <f>VLOOKUP($B1851,AR_AL,11,0)</f>
        <v>#N/A</v>
      </c>
      <c r="M1851" s="6" t="e">
        <f>VLOOKUP($B1851,AR_AL,12,0)</f>
        <v>#N/A</v>
      </c>
      <c r="N1851" s="6" t="e">
        <f>VLOOKUP($B1851,AR_AL,13,0)</f>
        <v>#N/A</v>
      </c>
      <c r="O1851" s="6" t="e">
        <f>VLOOKUP($B1851,AR_AL,14,0)</f>
        <v>#N/A</v>
      </c>
      <c r="P1851" s="6" t="e">
        <f>VLOOKUP($B1851,AR_AL,15,0)</f>
        <v>#N/A</v>
      </c>
      <c r="Q1851" s="6" t="e">
        <f>VLOOKUP($B1851,AR_AL,16,0)</f>
        <v>#N/A</v>
      </c>
    </row>
    <row r="1852" spans="1:17">
      <c r="A1852" s="2" t="s">
        <v>440</v>
      </c>
      <c r="B1852" s="2" t="s">
        <v>1246</v>
      </c>
      <c r="C1852" s="2" t="s">
        <v>167</v>
      </c>
      <c r="D1852" s="6" t="e">
        <f>VLOOKUP($B1852,AR_AL,3,0)</f>
        <v>#N/A</v>
      </c>
      <c r="E1852" s="6" t="e">
        <f>VLOOKUP($B1852,AR_AL,4,0)</f>
        <v>#N/A</v>
      </c>
      <c r="F1852" s="6" t="e">
        <f>VLOOKUP($B1852,AR_AL,5,0)</f>
        <v>#N/A</v>
      </c>
      <c r="G1852" s="6" t="e">
        <f>VLOOKUP($B1852,AR_AL,6,0)</f>
        <v>#N/A</v>
      </c>
      <c r="H1852" s="6" t="e">
        <f>VLOOKUP($B1852,AR_AL,7,0)</f>
        <v>#N/A</v>
      </c>
      <c r="I1852" s="6" t="e">
        <f>VLOOKUP($B1852,AR_AL,8,0)</f>
        <v>#N/A</v>
      </c>
      <c r="J1852" s="6" t="e">
        <f>VLOOKUP($B1852,AR_AL,9,0)</f>
        <v>#N/A</v>
      </c>
      <c r="K1852" s="6" t="e">
        <f>VLOOKUP($B1852,AR_AL,10,0)</f>
        <v>#N/A</v>
      </c>
      <c r="L1852" s="6" t="e">
        <f>VLOOKUP($B1852,AR_AL,11,0)</f>
        <v>#N/A</v>
      </c>
      <c r="M1852" s="6" t="e">
        <f>VLOOKUP($B1852,AR_AL,12,0)</f>
        <v>#N/A</v>
      </c>
      <c r="N1852" s="6" t="e">
        <f>VLOOKUP($B1852,AR_AL,13,0)</f>
        <v>#N/A</v>
      </c>
      <c r="O1852" s="6" t="e">
        <f>VLOOKUP($B1852,AR_AL,14,0)</f>
        <v>#N/A</v>
      </c>
      <c r="P1852" s="6" t="e">
        <f>VLOOKUP($B1852,AR_AL,15,0)</f>
        <v>#N/A</v>
      </c>
      <c r="Q1852" s="6" t="e">
        <f>VLOOKUP($B1852,AR_AL,16,0)</f>
        <v>#N/A</v>
      </c>
    </row>
    <row r="1853" spans="1:17">
      <c r="A1853" s="2" t="s">
        <v>440</v>
      </c>
      <c r="B1853" s="2" t="s">
        <v>1247</v>
      </c>
      <c r="C1853" s="2" t="s">
        <v>167</v>
      </c>
      <c r="D1853" s="6" t="e">
        <f>VLOOKUP($B1853,AR_AL,3,0)</f>
        <v>#N/A</v>
      </c>
      <c r="E1853" s="6" t="e">
        <f>VLOOKUP($B1853,AR_AL,4,0)</f>
        <v>#N/A</v>
      </c>
      <c r="F1853" s="6" t="e">
        <f>VLOOKUP($B1853,AR_AL,5,0)</f>
        <v>#N/A</v>
      </c>
      <c r="G1853" s="6" t="e">
        <f>VLOOKUP($B1853,AR_AL,6,0)</f>
        <v>#N/A</v>
      </c>
      <c r="H1853" s="6" t="e">
        <f>VLOOKUP($B1853,AR_AL,7,0)</f>
        <v>#N/A</v>
      </c>
      <c r="I1853" s="6" t="e">
        <f>VLOOKUP($B1853,AR_AL,8,0)</f>
        <v>#N/A</v>
      </c>
      <c r="J1853" s="6" t="e">
        <f>VLOOKUP($B1853,AR_AL,9,0)</f>
        <v>#N/A</v>
      </c>
      <c r="K1853" s="6" t="e">
        <f>VLOOKUP($B1853,AR_AL,10,0)</f>
        <v>#N/A</v>
      </c>
      <c r="L1853" s="6" t="e">
        <f>VLOOKUP($B1853,AR_AL,11,0)</f>
        <v>#N/A</v>
      </c>
      <c r="M1853" s="6" t="e">
        <f>VLOOKUP($B1853,AR_AL,12,0)</f>
        <v>#N/A</v>
      </c>
      <c r="N1853" s="6" t="e">
        <f>VLOOKUP($B1853,AR_AL,13,0)</f>
        <v>#N/A</v>
      </c>
      <c r="O1853" s="6" t="e">
        <f>VLOOKUP($B1853,AR_AL,14,0)</f>
        <v>#N/A</v>
      </c>
      <c r="P1853" s="6" t="e">
        <f>VLOOKUP($B1853,AR_AL,15,0)</f>
        <v>#N/A</v>
      </c>
      <c r="Q1853" s="6" t="e">
        <f>VLOOKUP($B1853,AR_AL,16,0)</f>
        <v>#N/A</v>
      </c>
    </row>
    <row r="1854" spans="1:17">
      <c r="A1854" s="2" t="s">
        <v>440</v>
      </c>
      <c r="B1854" s="2" t="s">
        <v>1248</v>
      </c>
      <c r="C1854" s="2" t="s">
        <v>167</v>
      </c>
      <c r="D1854" s="6" t="e">
        <f>VLOOKUP($B1854,AR_AL,3,0)</f>
        <v>#N/A</v>
      </c>
      <c r="E1854" s="6" t="e">
        <f>VLOOKUP($B1854,AR_AL,4,0)</f>
        <v>#N/A</v>
      </c>
      <c r="F1854" s="6" t="e">
        <f>VLOOKUP($B1854,AR_AL,5,0)</f>
        <v>#N/A</v>
      </c>
      <c r="G1854" s="6" t="e">
        <f>VLOOKUP($B1854,AR_AL,6,0)</f>
        <v>#N/A</v>
      </c>
      <c r="H1854" s="6" t="e">
        <f>VLOOKUP($B1854,AR_AL,7,0)</f>
        <v>#N/A</v>
      </c>
      <c r="I1854" s="6" t="e">
        <f>VLOOKUP($B1854,AR_AL,8,0)</f>
        <v>#N/A</v>
      </c>
      <c r="J1854" s="6" t="e">
        <f>VLOOKUP($B1854,AR_AL,9,0)</f>
        <v>#N/A</v>
      </c>
      <c r="K1854" s="6" t="e">
        <f>VLOOKUP($B1854,AR_AL,10,0)</f>
        <v>#N/A</v>
      </c>
      <c r="L1854" s="6" t="e">
        <f>VLOOKUP($B1854,AR_AL,11,0)</f>
        <v>#N/A</v>
      </c>
      <c r="M1854" s="6" t="e">
        <f>VLOOKUP($B1854,AR_AL,12,0)</f>
        <v>#N/A</v>
      </c>
      <c r="N1854" s="6" t="e">
        <f>VLOOKUP($B1854,AR_AL,13,0)</f>
        <v>#N/A</v>
      </c>
      <c r="O1854" s="6" t="e">
        <f>VLOOKUP($B1854,AR_AL,14,0)</f>
        <v>#N/A</v>
      </c>
      <c r="P1854" s="6" t="e">
        <f>VLOOKUP($B1854,AR_AL,15,0)</f>
        <v>#N/A</v>
      </c>
      <c r="Q1854" s="6" t="e">
        <f>VLOOKUP($B1854,AR_AL,16,0)</f>
        <v>#N/A</v>
      </c>
    </row>
    <row r="1855" spans="1:17">
      <c r="A1855" s="2" t="s">
        <v>440</v>
      </c>
      <c r="B1855" s="2" t="s">
        <v>1249</v>
      </c>
      <c r="C1855" s="2" t="s">
        <v>167</v>
      </c>
      <c r="D1855" s="6" t="e">
        <f>VLOOKUP($B1855,AR_AL,3,0)</f>
        <v>#N/A</v>
      </c>
      <c r="E1855" s="6" t="e">
        <f>VLOOKUP($B1855,AR_AL,4,0)</f>
        <v>#N/A</v>
      </c>
      <c r="F1855" s="6" t="e">
        <f>VLOOKUP($B1855,AR_AL,5,0)</f>
        <v>#N/A</v>
      </c>
      <c r="G1855" s="6" t="e">
        <f>VLOOKUP($B1855,AR_AL,6,0)</f>
        <v>#N/A</v>
      </c>
      <c r="H1855" s="6" t="e">
        <f>VLOOKUP($B1855,AR_AL,7,0)</f>
        <v>#N/A</v>
      </c>
      <c r="I1855" s="6" t="e">
        <f>VLOOKUP($B1855,AR_AL,8,0)</f>
        <v>#N/A</v>
      </c>
      <c r="J1855" s="6" t="e">
        <f>VLOOKUP($B1855,AR_AL,9,0)</f>
        <v>#N/A</v>
      </c>
      <c r="K1855" s="6" t="e">
        <f>VLOOKUP($B1855,AR_AL,10,0)</f>
        <v>#N/A</v>
      </c>
      <c r="L1855" s="6" t="e">
        <f>VLOOKUP($B1855,AR_AL,11,0)</f>
        <v>#N/A</v>
      </c>
      <c r="M1855" s="6" t="e">
        <f>VLOOKUP($B1855,AR_AL,12,0)</f>
        <v>#N/A</v>
      </c>
      <c r="N1855" s="6" t="e">
        <f>VLOOKUP($B1855,AR_AL,13,0)</f>
        <v>#N/A</v>
      </c>
      <c r="O1855" s="6" t="e">
        <f>VLOOKUP($B1855,AR_AL,14,0)</f>
        <v>#N/A</v>
      </c>
      <c r="P1855" s="6" t="e">
        <f>VLOOKUP($B1855,AR_AL,15,0)</f>
        <v>#N/A</v>
      </c>
      <c r="Q1855" s="6" t="e">
        <f>VLOOKUP($B1855,AR_AL,16,0)</f>
        <v>#N/A</v>
      </c>
    </row>
    <row r="1856" spans="1:17">
      <c r="A1856" s="2" t="s">
        <v>440</v>
      </c>
      <c r="B1856" s="2" t="s">
        <v>1252</v>
      </c>
      <c r="C1856" s="2" t="s">
        <v>167</v>
      </c>
      <c r="D1856" s="6" t="e">
        <f>VLOOKUP($B1856,AR_AL,3,0)</f>
        <v>#N/A</v>
      </c>
      <c r="E1856" s="6" t="e">
        <f>VLOOKUP($B1856,AR_AL,4,0)</f>
        <v>#N/A</v>
      </c>
      <c r="F1856" s="6" t="e">
        <f>VLOOKUP($B1856,AR_AL,5,0)</f>
        <v>#N/A</v>
      </c>
      <c r="G1856" s="6" t="e">
        <f>VLOOKUP($B1856,AR_AL,6,0)</f>
        <v>#N/A</v>
      </c>
      <c r="H1856" s="6" t="e">
        <f>VLOOKUP($B1856,AR_AL,7,0)</f>
        <v>#N/A</v>
      </c>
      <c r="I1856" s="6" t="e">
        <f>VLOOKUP($B1856,AR_AL,8,0)</f>
        <v>#N/A</v>
      </c>
      <c r="J1856" s="6" t="e">
        <f>VLOOKUP($B1856,AR_AL,9,0)</f>
        <v>#N/A</v>
      </c>
      <c r="K1856" s="6" t="e">
        <f>VLOOKUP($B1856,AR_AL,10,0)</f>
        <v>#N/A</v>
      </c>
      <c r="L1856" s="6" t="e">
        <f>VLOOKUP($B1856,AR_AL,11,0)</f>
        <v>#N/A</v>
      </c>
      <c r="M1856" s="6" t="e">
        <f>VLOOKUP($B1856,AR_AL,12,0)</f>
        <v>#N/A</v>
      </c>
      <c r="N1856" s="6" t="e">
        <f>VLOOKUP($B1856,AR_AL,13,0)</f>
        <v>#N/A</v>
      </c>
      <c r="O1856" s="6" t="e">
        <f>VLOOKUP($B1856,AR_AL,14,0)</f>
        <v>#N/A</v>
      </c>
      <c r="P1856" s="6" t="e">
        <f>VLOOKUP($B1856,AR_AL,15,0)</f>
        <v>#N/A</v>
      </c>
      <c r="Q1856" s="6" t="e">
        <f>VLOOKUP($B1856,AR_AL,16,0)</f>
        <v>#N/A</v>
      </c>
    </row>
    <row r="1857" spans="1:17">
      <c r="A1857" s="2" t="s">
        <v>440</v>
      </c>
      <c r="B1857" s="2" t="s">
        <v>1255</v>
      </c>
      <c r="C1857" s="2" t="s">
        <v>167</v>
      </c>
      <c r="D1857" s="6" t="e">
        <f>VLOOKUP($B1857,AR_AL,3,0)</f>
        <v>#N/A</v>
      </c>
      <c r="E1857" s="6" t="e">
        <f>VLOOKUP($B1857,AR_AL,4,0)</f>
        <v>#N/A</v>
      </c>
      <c r="F1857" s="6" t="e">
        <f>VLOOKUP($B1857,AR_AL,5,0)</f>
        <v>#N/A</v>
      </c>
      <c r="G1857" s="6" t="e">
        <f>VLOOKUP($B1857,AR_AL,6,0)</f>
        <v>#N/A</v>
      </c>
      <c r="H1857" s="6" t="e">
        <f>VLOOKUP($B1857,AR_AL,7,0)</f>
        <v>#N/A</v>
      </c>
      <c r="I1857" s="6" t="e">
        <f>VLOOKUP($B1857,AR_AL,8,0)</f>
        <v>#N/A</v>
      </c>
      <c r="J1857" s="6" t="e">
        <f>VLOOKUP($B1857,AR_AL,9,0)</f>
        <v>#N/A</v>
      </c>
      <c r="K1857" s="6" t="e">
        <f>VLOOKUP($B1857,AR_AL,10,0)</f>
        <v>#N/A</v>
      </c>
      <c r="L1857" s="6" t="e">
        <f>VLOOKUP($B1857,AR_AL,11,0)</f>
        <v>#N/A</v>
      </c>
      <c r="M1857" s="6" t="e">
        <f>VLOOKUP($B1857,AR_AL,12,0)</f>
        <v>#N/A</v>
      </c>
      <c r="N1857" s="6" t="e">
        <f>VLOOKUP($B1857,AR_AL,13,0)</f>
        <v>#N/A</v>
      </c>
      <c r="O1857" s="6" t="e">
        <f>VLOOKUP($B1857,AR_AL,14,0)</f>
        <v>#N/A</v>
      </c>
      <c r="P1857" s="6" t="e">
        <f>VLOOKUP($B1857,AR_AL,15,0)</f>
        <v>#N/A</v>
      </c>
      <c r="Q1857" s="6" t="e">
        <f>VLOOKUP($B1857,AR_AL,16,0)</f>
        <v>#N/A</v>
      </c>
    </row>
    <row r="1858" spans="1:17">
      <c r="A1858" s="2" t="s">
        <v>440</v>
      </c>
      <c r="B1858" s="2" t="s">
        <v>1256</v>
      </c>
      <c r="C1858" s="2" t="s">
        <v>167</v>
      </c>
      <c r="D1858" s="6" t="e">
        <f>VLOOKUP($B1858,AR_AL,3,0)</f>
        <v>#N/A</v>
      </c>
      <c r="E1858" s="6" t="e">
        <f>VLOOKUP($B1858,AR_AL,4,0)</f>
        <v>#N/A</v>
      </c>
      <c r="F1858" s="6" t="e">
        <f>VLOOKUP($B1858,AR_AL,5,0)</f>
        <v>#N/A</v>
      </c>
      <c r="G1858" s="6" t="e">
        <f>VLOOKUP($B1858,AR_AL,6,0)</f>
        <v>#N/A</v>
      </c>
      <c r="H1858" s="6" t="e">
        <f>VLOOKUP($B1858,AR_AL,7,0)</f>
        <v>#N/A</v>
      </c>
      <c r="I1858" s="6" t="e">
        <f>VLOOKUP($B1858,AR_AL,8,0)</f>
        <v>#N/A</v>
      </c>
      <c r="J1858" s="6" t="e">
        <f>VLOOKUP($B1858,AR_AL,9,0)</f>
        <v>#N/A</v>
      </c>
      <c r="K1858" s="6" t="e">
        <f>VLOOKUP($B1858,AR_AL,10,0)</f>
        <v>#N/A</v>
      </c>
      <c r="L1858" s="6" t="e">
        <f>VLOOKUP($B1858,AR_AL,11,0)</f>
        <v>#N/A</v>
      </c>
      <c r="M1858" s="6" t="e">
        <f>VLOOKUP($B1858,AR_AL,12,0)</f>
        <v>#N/A</v>
      </c>
      <c r="N1858" s="6" t="e">
        <f>VLOOKUP($B1858,AR_AL,13,0)</f>
        <v>#N/A</v>
      </c>
      <c r="O1858" s="6" t="e">
        <f>VLOOKUP($B1858,AR_AL,14,0)</f>
        <v>#N/A</v>
      </c>
      <c r="P1858" s="6" t="e">
        <f>VLOOKUP($B1858,AR_AL,15,0)</f>
        <v>#N/A</v>
      </c>
      <c r="Q1858" s="6" t="e">
        <f>VLOOKUP($B1858,AR_AL,16,0)</f>
        <v>#N/A</v>
      </c>
    </row>
    <row r="1859" spans="1:17">
      <c r="A1859" s="2" t="s">
        <v>440</v>
      </c>
      <c r="B1859" s="2" t="s">
        <v>1257</v>
      </c>
      <c r="C1859" s="2" t="s">
        <v>167</v>
      </c>
      <c r="D1859" s="6" t="e">
        <f>VLOOKUP($B1859,AR_AL,3,0)</f>
        <v>#N/A</v>
      </c>
      <c r="E1859" s="6" t="e">
        <f>VLOOKUP($B1859,AR_AL,4,0)</f>
        <v>#N/A</v>
      </c>
      <c r="F1859" s="6" t="e">
        <f>VLOOKUP($B1859,AR_AL,5,0)</f>
        <v>#N/A</v>
      </c>
      <c r="G1859" s="6" t="e">
        <f>VLOOKUP($B1859,AR_AL,6,0)</f>
        <v>#N/A</v>
      </c>
      <c r="H1859" s="6" t="e">
        <f>VLOOKUP($B1859,AR_AL,7,0)</f>
        <v>#N/A</v>
      </c>
      <c r="I1859" s="6" t="e">
        <f>VLOOKUP($B1859,AR_AL,8,0)</f>
        <v>#N/A</v>
      </c>
      <c r="J1859" s="6" t="e">
        <f>VLOOKUP($B1859,AR_AL,9,0)</f>
        <v>#N/A</v>
      </c>
      <c r="K1859" s="6" t="e">
        <f>VLOOKUP($B1859,AR_AL,10,0)</f>
        <v>#N/A</v>
      </c>
      <c r="L1859" s="6" t="e">
        <f>VLOOKUP($B1859,AR_AL,11,0)</f>
        <v>#N/A</v>
      </c>
      <c r="M1859" s="6" t="e">
        <f>VLOOKUP($B1859,AR_AL,12,0)</f>
        <v>#N/A</v>
      </c>
      <c r="N1859" s="6" t="e">
        <f>VLOOKUP($B1859,AR_AL,13,0)</f>
        <v>#N/A</v>
      </c>
      <c r="O1859" s="6" t="e">
        <f>VLOOKUP($B1859,AR_AL,14,0)</f>
        <v>#N/A</v>
      </c>
      <c r="P1859" s="6" t="e">
        <f>VLOOKUP($B1859,AR_AL,15,0)</f>
        <v>#N/A</v>
      </c>
      <c r="Q1859" s="6" t="e">
        <f>VLOOKUP($B1859,AR_AL,16,0)</f>
        <v>#N/A</v>
      </c>
    </row>
    <row r="1860" spans="1:17">
      <c r="A1860" s="2" t="s">
        <v>440</v>
      </c>
      <c r="B1860" s="2" t="s">
        <v>1259</v>
      </c>
      <c r="C1860" s="2" t="s">
        <v>167</v>
      </c>
      <c r="D1860" s="6" t="e">
        <f>VLOOKUP($B1860,AR_AL,3,0)</f>
        <v>#N/A</v>
      </c>
      <c r="E1860" s="6" t="e">
        <f>VLOOKUP($B1860,AR_AL,4,0)</f>
        <v>#N/A</v>
      </c>
      <c r="F1860" s="6" t="e">
        <f>VLOOKUP($B1860,AR_AL,5,0)</f>
        <v>#N/A</v>
      </c>
      <c r="G1860" s="6" t="e">
        <f>VLOOKUP($B1860,AR_AL,6,0)</f>
        <v>#N/A</v>
      </c>
      <c r="H1860" s="6" t="e">
        <f>VLOOKUP($B1860,AR_AL,7,0)</f>
        <v>#N/A</v>
      </c>
      <c r="I1860" s="6" t="e">
        <f>VLOOKUP($B1860,AR_AL,8,0)</f>
        <v>#N/A</v>
      </c>
      <c r="J1860" s="6" t="e">
        <f>VLOOKUP($B1860,AR_AL,9,0)</f>
        <v>#N/A</v>
      </c>
      <c r="K1860" s="6" t="e">
        <f>VLOOKUP($B1860,AR_AL,10,0)</f>
        <v>#N/A</v>
      </c>
      <c r="L1860" s="6" t="e">
        <f>VLOOKUP($B1860,AR_AL,11,0)</f>
        <v>#N/A</v>
      </c>
      <c r="M1860" s="6" t="e">
        <f>VLOOKUP($B1860,AR_AL,12,0)</f>
        <v>#N/A</v>
      </c>
      <c r="N1860" s="6" t="e">
        <f>VLOOKUP($B1860,AR_AL,13,0)</f>
        <v>#N/A</v>
      </c>
      <c r="O1860" s="6" t="e">
        <f>VLOOKUP($B1860,AR_AL,14,0)</f>
        <v>#N/A</v>
      </c>
      <c r="P1860" s="6" t="e">
        <f>VLOOKUP($B1860,AR_AL,15,0)</f>
        <v>#N/A</v>
      </c>
      <c r="Q1860" s="6" t="e">
        <f>VLOOKUP($B1860,AR_AL,16,0)</f>
        <v>#N/A</v>
      </c>
    </row>
    <row r="1861" spans="1:17">
      <c r="A1861" s="2" t="s">
        <v>440</v>
      </c>
      <c r="B1861" s="2" t="s">
        <v>1939</v>
      </c>
      <c r="C1861" s="2" t="s">
        <v>167</v>
      </c>
      <c r="D1861" s="6" t="e">
        <f>VLOOKUP($B1861,AR_AL,3,0)</f>
        <v>#N/A</v>
      </c>
      <c r="E1861" s="6" t="e">
        <f>VLOOKUP($B1861,AR_AL,4,0)</f>
        <v>#N/A</v>
      </c>
      <c r="F1861" s="6" t="e">
        <f>VLOOKUP($B1861,AR_AL,5,0)</f>
        <v>#N/A</v>
      </c>
      <c r="G1861" s="6" t="e">
        <f>VLOOKUP($B1861,AR_AL,6,0)</f>
        <v>#N/A</v>
      </c>
      <c r="H1861" s="6" t="e">
        <f>VLOOKUP($B1861,AR_AL,7,0)</f>
        <v>#N/A</v>
      </c>
      <c r="I1861" s="6" t="e">
        <f>VLOOKUP($B1861,AR_AL,8,0)</f>
        <v>#N/A</v>
      </c>
      <c r="J1861" s="6" t="e">
        <f>VLOOKUP($B1861,AR_AL,9,0)</f>
        <v>#N/A</v>
      </c>
      <c r="K1861" s="6" t="e">
        <f>VLOOKUP($B1861,AR_AL,10,0)</f>
        <v>#N/A</v>
      </c>
      <c r="L1861" s="6" t="e">
        <f>VLOOKUP($B1861,AR_AL,11,0)</f>
        <v>#N/A</v>
      </c>
      <c r="M1861" s="6" t="e">
        <f>VLOOKUP($B1861,AR_AL,12,0)</f>
        <v>#N/A</v>
      </c>
      <c r="N1861" s="6" t="e">
        <f>VLOOKUP($B1861,AR_AL,13,0)</f>
        <v>#N/A</v>
      </c>
      <c r="O1861" s="6" t="e">
        <f>VLOOKUP($B1861,AR_AL,14,0)</f>
        <v>#N/A</v>
      </c>
      <c r="P1861" s="6" t="e">
        <f>VLOOKUP($B1861,AR_AL,15,0)</f>
        <v>#N/A</v>
      </c>
      <c r="Q1861" s="6" t="e">
        <f>VLOOKUP($B1861,AR_AL,16,0)</f>
        <v>#N/A</v>
      </c>
    </row>
    <row r="1862" spans="1:17">
      <c r="A1862" s="2" t="s">
        <v>440</v>
      </c>
      <c r="B1862" s="2" t="s">
        <v>1950</v>
      </c>
      <c r="C1862" s="2" t="s">
        <v>167</v>
      </c>
      <c r="D1862" s="6" t="e">
        <f>VLOOKUP($B1862,AR_AL,3,0)</f>
        <v>#N/A</v>
      </c>
      <c r="E1862" s="6" t="e">
        <f>VLOOKUP($B1862,AR_AL,4,0)</f>
        <v>#N/A</v>
      </c>
      <c r="F1862" s="6" t="e">
        <f>VLOOKUP($B1862,AR_AL,5,0)</f>
        <v>#N/A</v>
      </c>
      <c r="G1862" s="6" t="e">
        <f>VLOOKUP($B1862,AR_AL,6,0)</f>
        <v>#N/A</v>
      </c>
      <c r="H1862" s="6" t="e">
        <f>VLOOKUP($B1862,AR_AL,7,0)</f>
        <v>#N/A</v>
      </c>
      <c r="I1862" s="6" t="e">
        <f>VLOOKUP($B1862,AR_AL,8,0)</f>
        <v>#N/A</v>
      </c>
      <c r="J1862" s="6" t="e">
        <f>VLOOKUP($B1862,AR_AL,9,0)</f>
        <v>#N/A</v>
      </c>
      <c r="K1862" s="6" t="e">
        <f>VLOOKUP($B1862,AR_AL,10,0)</f>
        <v>#N/A</v>
      </c>
      <c r="L1862" s="6" t="e">
        <f>VLOOKUP($B1862,AR_AL,11,0)</f>
        <v>#N/A</v>
      </c>
      <c r="M1862" s="6" t="e">
        <f>VLOOKUP($B1862,AR_AL,12,0)</f>
        <v>#N/A</v>
      </c>
      <c r="N1862" s="6" t="e">
        <f>VLOOKUP($B1862,AR_AL,13,0)</f>
        <v>#N/A</v>
      </c>
      <c r="O1862" s="6" t="e">
        <f>VLOOKUP($B1862,AR_AL,14,0)</f>
        <v>#N/A</v>
      </c>
      <c r="P1862" s="6" t="e">
        <f>VLOOKUP($B1862,AR_AL,15,0)</f>
        <v>#N/A</v>
      </c>
      <c r="Q1862" s="6" t="e">
        <f>VLOOKUP($B1862,AR_AL,16,0)</f>
        <v>#N/A</v>
      </c>
    </row>
    <row r="1863" spans="1:17">
      <c r="A1863" s="2" t="s">
        <v>440</v>
      </c>
      <c r="B1863" s="2" t="s">
        <v>1951</v>
      </c>
      <c r="C1863" s="2" t="s">
        <v>167</v>
      </c>
      <c r="D1863" s="6" t="e">
        <f>VLOOKUP($B1863,AR_AL,3,0)</f>
        <v>#N/A</v>
      </c>
      <c r="E1863" s="6" t="e">
        <f>VLOOKUP($B1863,AR_AL,4,0)</f>
        <v>#N/A</v>
      </c>
      <c r="F1863" s="6" t="e">
        <f>VLOOKUP($B1863,AR_AL,5,0)</f>
        <v>#N/A</v>
      </c>
      <c r="G1863" s="6" t="e">
        <f>VLOOKUP($B1863,AR_AL,6,0)</f>
        <v>#N/A</v>
      </c>
      <c r="H1863" s="6" t="e">
        <f>VLOOKUP($B1863,AR_AL,7,0)</f>
        <v>#N/A</v>
      </c>
      <c r="I1863" s="6" t="e">
        <f>VLOOKUP($B1863,AR_AL,8,0)</f>
        <v>#N/A</v>
      </c>
      <c r="J1863" s="6" t="e">
        <f>VLOOKUP($B1863,AR_AL,9,0)</f>
        <v>#N/A</v>
      </c>
      <c r="K1863" s="6" t="e">
        <f>VLOOKUP($B1863,AR_AL,10,0)</f>
        <v>#N/A</v>
      </c>
      <c r="L1863" s="6" t="e">
        <f>VLOOKUP($B1863,AR_AL,11,0)</f>
        <v>#N/A</v>
      </c>
      <c r="M1863" s="6" t="e">
        <f>VLOOKUP($B1863,AR_AL,12,0)</f>
        <v>#N/A</v>
      </c>
      <c r="N1863" s="6" t="e">
        <f>VLOOKUP($B1863,AR_AL,13,0)</f>
        <v>#N/A</v>
      </c>
      <c r="O1863" s="6" t="e">
        <f>VLOOKUP($B1863,AR_AL,14,0)</f>
        <v>#N/A</v>
      </c>
      <c r="P1863" s="6" t="e">
        <f>VLOOKUP($B1863,AR_AL,15,0)</f>
        <v>#N/A</v>
      </c>
      <c r="Q1863" s="6" t="e">
        <f>VLOOKUP($B1863,AR_AL,16,0)</f>
        <v>#N/A</v>
      </c>
    </row>
    <row r="1864" spans="1:17">
      <c r="A1864" s="2" t="s">
        <v>440</v>
      </c>
      <c r="B1864" s="2" t="s">
        <v>1959</v>
      </c>
      <c r="C1864" s="2" t="s">
        <v>167</v>
      </c>
      <c r="D1864" s="6" t="e">
        <f>VLOOKUP($B1864,AR_AL,3,0)</f>
        <v>#N/A</v>
      </c>
      <c r="E1864" s="6" t="e">
        <f>VLOOKUP($B1864,AR_AL,4,0)</f>
        <v>#N/A</v>
      </c>
      <c r="F1864" s="6" t="e">
        <f>VLOOKUP($B1864,AR_AL,5,0)</f>
        <v>#N/A</v>
      </c>
      <c r="G1864" s="6" t="e">
        <f>VLOOKUP($B1864,AR_AL,6,0)</f>
        <v>#N/A</v>
      </c>
      <c r="H1864" s="6" t="e">
        <f>VLOOKUP($B1864,AR_AL,7,0)</f>
        <v>#N/A</v>
      </c>
      <c r="I1864" s="6" t="e">
        <f>VLOOKUP($B1864,AR_AL,8,0)</f>
        <v>#N/A</v>
      </c>
      <c r="J1864" s="6" t="e">
        <f>VLOOKUP($B1864,AR_AL,9,0)</f>
        <v>#N/A</v>
      </c>
      <c r="K1864" s="6" t="e">
        <f>VLOOKUP($B1864,AR_AL,10,0)</f>
        <v>#N/A</v>
      </c>
      <c r="L1864" s="6" t="e">
        <f>VLOOKUP($B1864,AR_AL,11,0)</f>
        <v>#N/A</v>
      </c>
      <c r="M1864" s="6" t="e">
        <f>VLOOKUP($B1864,AR_AL,12,0)</f>
        <v>#N/A</v>
      </c>
      <c r="N1864" s="6" t="e">
        <f>VLOOKUP($B1864,AR_AL,13,0)</f>
        <v>#N/A</v>
      </c>
      <c r="O1864" s="6" t="e">
        <f>VLOOKUP($B1864,AR_AL,14,0)</f>
        <v>#N/A</v>
      </c>
      <c r="P1864" s="6" t="e">
        <f>VLOOKUP($B1864,AR_AL,15,0)</f>
        <v>#N/A</v>
      </c>
      <c r="Q1864" s="6" t="e">
        <f>VLOOKUP($B1864,AR_AL,16,0)</f>
        <v>#N/A</v>
      </c>
    </row>
    <row r="1865" spans="1:17">
      <c r="A1865" s="2" t="s">
        <v>440</v>
      </c>
      <c r="B1865" s="2" t="s">
        <v>2220</v>
      </c>
      <c r="C1865" s="2" t="s">
        <v>167</v>
      </c>
      <c r="D1865" s="6" t="e">
        <f>VLOOKUP($B1865,AR_AL,3,0)</f>
        <v>#N/A</v>
      </c>
      <c r="E1865" s="6" t="e">
        <f>VLOOKUP($B1865,AR_AL,4,0)</f>
        <v>#N/A</v>
      </c>
      <c r="F1865" s="6" t="e">
        <f>VLOOKUP($B1865,AR_AL,5,0)</f>
        <v>#N/A</v>
      </c>
      <c r="G1865" s="6" t="e">
        <f>VLOOKUP($B1865,AR_AL,6,0)</f>
        <v>#N/A</v>
      </c>
      <c r="H1865" s="6" t="e">
        <f>VLOOKUP($B1865,AR_AL,7,0)</f>
        <v>#N/A</v>
      </c>
      <c r="I1865" s="6" t="e">
        <f>VLOOKUP($B1865,AR_AL,8,0)</f>
        <v>#N/A</v>
      </c>
      <c r="J1865" s="6" t="e">
        <f>VLOOKUP($B1865,AR_AL,9,0)</f>
        <v>#N/A</v>
      </c>
      <c r="K1865" s="6" t="e">
        <f>VLOOKUP($B1865,AR_AL,10,0)</f>
        <v>#N/A</v>
      </c>
      <c r="L1865" s="6" t="e">
        <f>VLOOKUP($B1865,AR_AL,11,0)</f>
        <v>#N/A</v>
      </c>
      <c r="M1865" s="6" t="e">
        <f>VLOOKUP($B1865,AR_AL,12,0)</f>
        <v>#N/A</v>
      </c>
      <c r="N1865" s="6" t="e">
        <f>VLOOKUP($B1865,AR_AL,13,0)</f>
        <v>#N/A</v>
      </c>
      <c r="O1865" s="6" t="e">
        <f>VLOOKUP($B1865,AR_AL,14,0)</f>
        <v>#N/A</v>
      </c>
      <c r="P1865" s="6" t="e">
        <f>VLOOKUP($B1865,AR_AL,15,0)</f>
        <v>#N/A</v>
      </c>
      <c r="Q1865" s="6" t="e">
        <f>VLOOKUP($B1865,AR_AL,16,0)</f>
        <v>#N/A</v>
      </c>
    </row>
    <row r="1866" spans="1:17">
      <c r="A1866" s="2" t="s">
        <v>440</v>
      </c>
      <c r="B1866" s="2" t="s">
        <v>3355</v>
      </c>
      <c r="C1866" s="2" t="s">
        <v>167</v>
      </c>
      <c r="D1866" s="6" t="e">
        <f>VLOOKUP($B1866,AR_AL,3,0)</f>
        <v>#N/A</v>
      </c>
      <c r="E1866" s="6" t="e">
        <f>VLOOKUP($B1866,AR_AL,4,0)</f>
        <v>#N/A</v>
      </c>
      <c r="F1866" s="6" t="e">
        <f>VLOOKUP($B1866,AR_AL,5,0)</f>
        <v>#N/A</v>
      </c>
      <c r="G1866" s="6" t="e">
        <f>VLOOKUP($B1866,AR_AL,6,0)</f>
        <v>#N/A</v>
      </c>
      <c r="H1866" s="6" t="e">
        <f>VLOOKUP($B1866,AR_AL,7,0)</f>
        <v>#N/A</v>
      </c>
      <c r="I1866" s="6" t="e">
        <f>VLOOKUP($B1866,AR_AL,8,0)</f>
        <v>#N/A</v>
      </c>
      <c r="J1866" s="6" t="e">
        <f>VLOOKUP($B1866,AR_AL,9,0)</f>
        <v>#N/A</v>
      </c>
      <c r="K1866" s="6" t="e">
        <f>VLOOKUP($B1866,AR_AL,10,0)</f>
        <v>#N/A</v>
      </c>
      <c r="L1866" s="6" t="e">
        <f>VLOOKUP($B1866,AR_AL,11,0)</f>
        <v>#N/A</v>
      </c>
      <c r="M1866" s="6" t="e">
        <f>VLOOKUP($B1866,AR_AL,12,0)</f>
        <v>#N/A</v>
      </c>
      <c r="N1866" s="6" t="e">
        <f>VLOOKUP($B1866,AR_AL,13,0)</f>
        <v>#N/A</v>
      </c>
      <c r="O1866" s="6" t="e">
        <f>VLOOKUP($B1866,AR_AL,14,0)</f>
        <v>#N/A</v>
      </c>
      <c r="P1866" s="6" t="e">
        <f>VLOOKUP($B1866,AR_AL,15,0)</f>
        <v>#N/A</v>
      </c>
      <c r="Q1866" s="6" t="e">
        <f>VLOOKUP($B1866,AR_AL,16,0)</f>
        <v>#N/A</v>
      </c>
    </row>
    <row r="1867" spans="1:17">
      <c r="A1867" s="2" t="s">
        <v>440</v>
      </c>
      <c r="B1867" s="2" t="s">
        <v>3356</v>
      </c>
      <c r="C1867" s="2" t="s">
        <v>167</v>
      </c>
      <c r="D1867" s="6" t="e">
        <f>VLOOKUP($B1867,AR_AL,3,0)</f>
        <v>#N/A</v>
      </c>
      <c r="E1867" s="6" t="e">
        <f>VLOOKUP($B1867,AR_AL,4,0)</f>
        <v>#N/A</v>
      </c>
      <c r="F1867" s="6" t="e">
        <f>VLOOKUP($B1867,AR_AL,5,0)</f>
        <v>#N/A</v>
      </c>
      <c r="G1867" s="6" t="e">
        <f>VLOOKUP($B1867,AR_AL,6,0)</f>
        <v>#N/A</v>
      </c>
      <c r="H1867" s="6" t="e">
        <f>VLOOKUP($B1867,AR_AL,7,0)</f>
        <v>#N/A</v>
      </c>
      <c r="I1867" s="6" t="e">
        <f>VLOOKUP($B1867,AR_AL,8,0)</f>
        <v>#N/A</v>
      </c>
      <c r="J1867" s="6" t="e">
        <f>VLOOKUP($B1867,AR_AL,9,0)</f>
        <v>#N/A</v>
      </c>
      <c r="K1867" s="6" t="e">
        <f>VLOOKUP($B1867,AR_AL,10,0)</f>
        <v>#N/A</v>
      </c>
      <c r="L1867" s="6" t="e">
        <f>VLOOKUP($B1867,AR_AL,11,0)</f>
        <v>#N/A</v>
      </c>
      <c r="M1867" s="6" t="e">
        <f>VLOOKUP($B1867,AR_AL,12,0)</f>
        <v>#N/A</v>
      </c>
      <c r="N1867" s="6" t="e">
        <f>VLOOKUP($B1867,AR_AL,13,0)</f>
        <v>#N/A</v>
      </c>
      <c r="O1867" s="6" t="e">
        <f>VLOOKUP($B1867,AR_AL,14,0)</f>
        <v>#N/A</v>
      </c>
      <c r="P1867" s="6" t="e">
        <f>VLOOKUP($B1867,AR_AL,15,0)</f>
        <v>#N/A</v>
      </c>
      <c r="Q1867" s="6" t="e">
        <f>VLOOKUP($B1867,AR_AL,16,0)</f>
        <v>#N/A</v>
      </c>
    </row>
    <row r="1868" spans="1:17">
      <c r="A1868" s="2" t="s">
        <v>440</v>
      </c>
      <c r="B1868" s="2" t="s">
        <v>3357</v>
      </c>
      <c r="C1868" s="2" t="s">
        <v>167</v>
      </c>
      <c r="D1868" s="6" t="e">
        <f>VLOOKUP($B1868,AR_AL,3,0)</f>
        <v>#N/A</v>
      </c>
      <c r="E1868" s="6" t="e">
        <f>VLOOKUP($B1868,AR_AL,4,0)</f>
        <v>#N/A</v>
      </c>
      <c r="F1868" s="6" t="e">
        <f>VLOOKUP($B1868,AR_AL,5,0)</f>
        <v>#N/A</v>
      </c>
      <c r="G1868" s="6" t="e">
        <f>VLOOKUP($B1868,AR_AL,6,0)</f>
        <v>#N/A</v>
      </c>
      <c r="H1868" s="6" t="e">
        <f>VLOOKUP($B1868,AR_AL,7,0)</f>
        <v>#N/A</v>
      </c>
      <c r="I1868" s="6" t="e">
        <f>VLOOKUP($B1868,AR_AL,8,0)</f>
        <v>#N/A</v>
      </c>
      <c r="J1868" s="6" t="e">
        <f>VLOOKUP($B1868,AR_AL,9,0)</f>
        <v>#N/A</v>
      </c>
      <c r="K1868" s="6" t="e">
        <f>VLOOKUP($B1868,AR_AL,10,0)</f>
        <v>#N/A</v>
      </c>
      <c r="L1868" s="6" t="e">
        <f>VLOOKUP($B1868,AR_AL,11,0)</f>
        <v>#N/A</v>
      </c>
      <c r="M1868" s="6" t="e">
        <f>VLOOKUP($B1868,AR_AL,12,0)</f>
        <v>#N/A</v>
      </c>
      <c r="N1868" s="6" t="e">
        <f>VLOOKUP($B1868,AR_AL,13,0)</f>
        <v>#N/A</v>
      </c>
      <c r="O1868" s="6" t="e">
        <f>VLOOKUP($B1868,AR_AL,14,0)</f>
        <v>#N/A</v>
      </c>
      <c r="P1868" s="6" t="e">
        <f>VLOOKUP($B1868,AR_AL,15,0)</f>
        <v>#N/A</v>
      </c>
      <c r="Q1868" s="6" t="e">
        <f>VLOOKUP($B1868,AR_AL,16,0)</f>
        <v>#N/A</v>
      </c>
    </row>
    <row r="1869" spans="1:17">
      <c r="A1869" s="2" t="s">
        <v>440</v>
      </c>
      <c r="B1869" s="2" t="s">
        <v>3358</v>
      </c>
      <c r="C1869" s="2" t="s">
        <v>167</v>
      </c>
      <c r="D1869" s="6" t="e">
        <f>VLOOKUP($B1869,AR_AL,3,0)</f>
        <v>#N/A</v>
      </c>
      <c r="E1869" s="6" t="e">
        <f>VLOOKUP($B1869,AR_AL,4,0)</f>
        <v>#N/A</v>
      </c>
      <c r="F1869" s="6" t="e">
        <f>VLOOKUP($B1869,AR_AL,5,0)</f>
        <v>#N/A</v>
      </c>
      <c r="G1869" s="6" t="e">
        <f>VLOOKUP($B1869,AR_AL,6,0)</f>
        <v>#N/A</v>
      </c>
      <c r="H1869" s="6" t="e">
        <f>VLOOKUP($B1869,AR_AL,7,0)</f>
        <v>#N/A</v>
      </c>
      <c r="I1869" s="6" t="e">
        <f>VLOOKUP($B1869,AR_AL,8,0)</f>
        <v>#N/A</v>
      </c>
      <c r="J1869" s="6" t="e">
        <f>VLOOKUP($B1869,AR_AL,9,0)</f>
        <v>#N/A</v>
      </c>
      <c r="K1869" s="6" t="e">
        <f>VLOOKUP($B1869,AR_AL,10,0)</f>
        <v>#N/A</v>
      </c>
      <c r="L1869" s="6" t="e">
        <f>VLOOKUP($B1869,AR_AL,11,0)</f>
        <v>#N/A</v>
      </c>
      <c r="M1869" s="6" t="e">
        <f>VLOOKUP($B1869,AR_AL,12,0)</f>
        <v>#N/A</v>
      </c>
      <c r="N1869" s="6" t="e">
        <f>VLOOKUP($B1869,AR_AL,13,0)</f>
        <v>#N/A</v>
      </c>
      <c r="O1869" s="6" t="e">
        <f>VLOOKUP($B1869,AR_AL,14,0)</f>
        <v>#N/A</v>
      </c>
      <c r="P1869" s="6" t="e">
        <f>VLOOKUP($B1869,AR_AL,15,0)</f>
        <v>#N/A</v>
      </c>
      <c r="Q1869" s="6" t="e">
        <f>VLOOKUP($B1869,AR_AL,16,0)</f>
        <v>#N/A</v>
      </c>
    </row>
    <row r="1870" spans="1:17">
      <c r="A1870" s="2" t="s">
        <v>440</v>
      </c>
      <c r="B1870" s="2" t="s">
        <v>3359</v>
      </c>
      <c r="C1870" s="2" t="s">
        <v>167</v>
      </c>
      <c r="D1870" s="6" t="e">
        <f>VLOOKUP($B1870,AR_AL,3,0)</f>
        <v>#N/A</v>
      </c>
      <c r="E1870" s="6" t="e">
        <f>VLOOKUP($B1870,AR_AL,4,0)</f>
        <v>#N/A</v>
      </c>
      <c r="F1870" s="6" t="e">
        <f>VLOOKUP($B1870,AR_AL,5,0)</f>
        <v>#N/A</v>
      </c>
      <c r="G1870" s="6" t="e">
        <f>VLOOKUP($B1870,AR_AL,6,0)</f>
        <v>#N/A</v>
      </c>
      <c r="H1870" s="6" t="e">
        <f>VLOOKUP($B1870,AR_AL,7,0)</f>
        <v>#N/A</v>
      </c>
      <c r="I1870" s="6" t="e">
        <f>VLOOKUP($B1870,AR_AL,8,0)</f>
        <v>#N/A</v>
      </c>
      <c r="J1870" s="6" t="e">
        <f>VLOOKUP($B1870,AR_AL,9,0)</f>
        <v>#N/A</v>
      </c>
      <c r="K1870" s="6" t="e">
        <f>VLOOKUP($B1870,AR_AL,10,0)</f>
        <v>#N/A</v>
      </c>
      <c r="L1870" s="6" t="e">
        <f>VLOOKUP($B1870,AR_AL,11,0)</f>
        <v>#N/A</v>
      </c>
      <c r="M1870" s="6" t="e">
        <f>VLOOKUP($B1870,AR_AL,12,0)</f>
        <v>#N/A</v>
      </c>
      <c r="N1870" s="6" t="e">
        <f>VLOOKUP($B1870,AR_AL,13,0)</f>
        <v>#N/A</v>
      </c>
      <c r="O1870" s="6" t="e">
        <f>VLOOKUP($B1870,AR_AL,14,0)</f>
        <v>#N/A</v>
      </c>
      <c r="P1870" s="6" t="e">
        <f>VLOOKUP($B1870,AR_AL,15,0)</f>
        <v>#N/A</v>
      </c>
      <c r="Q1870" s="6" t="e">
        <f>VLOOKUP($B1870,AR_AL,16,0)</f>
        <v>#N/A</v>
      </c>
    </row>
    <row r="1871" spans="1:17">
      <c r="A1871" s="2" t="s">
        <v>440</v>
      </c>
      <c r="B1871" s="2" t="s">
        <v>3360</v>
      </c>
      <c r="C1871" s="2" t="s">
        <v>167</v>
      </c>
      <c r="D1871" s="6" t="e">
        <f>VLOOKUP($B1871,AR_AL,3,0)</f>
        <v>#N/A</v>
      </c>
      <c r="E1871" s="6" t="e">
        <f>VLOOKUP($B1871,AR_AL,4,0)</f>
        <v>#N/A</v>
      </c>
      <c r="F1871" s="6" t="e">
        <f>VLOOKUP($B1871,AR_AL,5,0)</f>
        <v>#N/A</v>
      </c>
      <c r="G1871" s="6" t="e">
        <f>VLOOKUP($B1871,AR_AL,6,0)</f>
        <v>#N/A</v>
      </c>
      <c r="H1871" s="6" t="e">
        <f>VLOOKUP($B1871,AR_AL,7,0)</f>
        <v>#N/A</v>
      </c>
      <c r="I1871" s="6" t="e">
        <f>VLOOKUP($B1871,AR_AL,8,0)</f>
        <v>#N/A</v>
      </c>
      <c r="J1871" s="6" t="e">
        <f>VLOOKUP($B1871,AR_AL,9,0)</f>
        <v>#N/A</v>
      </c>
      <c r="K1871" s="6" t="e">
        <f>VLOOKUP($B1871,AR_AL,10,0)</f>
        <v>#N/A</v>
      </c>
      <c r="L1871" s="6" t="e">
        <f>VLOOKUP($B1871,AR_AL,11,0)</f>
        <v>#N/A</v>
      </c>
      <c r="M1871" s="6" t="e">
        <f>VLOOKUP($B1871,AR_AL,12,0)</f>
        <v>#N/A</v>
      </c>
      <c r="N1871" s="6" t="e">
        <f>VLOOKUP($B1871,AR_AL,13,0)</f>
        <v>#N/A</v>
      </c>
      <c r="O1871" s="6" t="e">
        <f>VLOOKUP($B1871,AR_AL,14,0)</f>
        <v>#N/A</v>
      </c>
      <c r="P1871" s="6" t="e">
        <f>VLOOKUP($B1871,AR_AL,15,0)</f>
        <v>#N/A</v>
      </c>
      <c r="Q1871" s="6" t="e">
        <f>VLOOKUP($B1871,AR_AL,16,0)</f>
        <v>#N/A</v>
      </c>
    </row>
    <row r="1872" spans="1:17">
      <c r="A1872" s="2" t="s">
        <v>440</v>
      </c>
      <c r="B1872" s="2" t="s">
        <v>3361</v>
      </c>
      <c r="C1872" s="2" t="s">
        <v>167</v>
      </c>
      <c r="D1872" s="6" t="e">
        <f>VLOOKUP($B1872,AR_AL,3,0)</f>
        <v>#N/A</v>
      </c>
      <c r="E1872" s="6" t="e">
        <f>VLOOKUP($B1872,AR_AL,4,0)</f>
        <v>#N/A</v>
      </c>
      <c r="F1872" s="6" t="e">
        <f>VLOOKUP($B1872,AR_AL,5,0)</f>
        <v>#N/A</v>
      </c>
      <c r="G1872" s="6" t="e">
        <f>VLOOKUP($B1872,AR_AL,6,0)</f>
        <v>#N/A</v>
      </c>
      <c r="H1872" s="6" t="e">
        <f>VLOOKUP($B1872,AR_AL,7,0)</f>
        <v>#N/A</v>
      </c>
      <c r="I1872" s="6" t="e">
        <f>VLOOKUP($B1872,AR_AL,8,0)</f>
        <v>#N/A</v>
      </c>
      <c r="J1872" s="6" t="e">
        <f>VLOOKUP($B1872,AR_AL,9,0)</f>
        <v>#N/A</v>
      </c>
      <c r="K1872" s="6" t="e">
        <f>VLOOKUP($B1872,AR_AL,10,0)</f>
        <v>#N/A</v>
      </c>
      <c r="L1872" s="6" t="e">
        <f>VLOOKUP($B1872,AR_AL,11,0)</f>
        <v>#N/A</v>
      </c>
      <c r="M1872" s="6" t="e">
        <f>VLOOKUP($B1872,AR_AL,12,0)</f>
        <v>#N/A</v>
      </c>
      <c r="N1872" s="6" t="e">
        <f>VLOOKUP($B1872,AR_AL,13,0)</f>
        <v>#N/A</v>
      </c>
      <c r="O1872" s="6" t="e">
        <f>VLOOKUP($B1872,AR_AL,14,0)</f>
        <v>#N/A</v>
      </c>
      <c r="P1872" s="6" t="e">
        <f>VLOOKUP($B1872,AR_AL,15,0)</f>
        <v>#N/A</v>
      </c>
      <c r="Q1872" s="6" t="e">
        <f>VLOOKUP($B1872,AR_AL,16,0)</f>
        <v>#N/A</v>
      </c>
    </row>
    <row r="1873" spans="1:17">
      <c r="A1873" s="2" t="s">
        <v>440</v>
      </c>
      <c r="B1873" s="2" t="s">
        <v>3362</v>
      </c>
      <c r="C1873" s="2" t="s">
        <v>167</v>
      </c>
      <c r="D1873" s="6" t="e">
        <f>VLOOKUP($B1873,AR_AL,3,0)</f>
        <v>#N/A</v>
      </c>
      <c r="E1873" s="6" t="e">
        <f>VLOOKUP($B1873,AR_AL,4,0)</f>
        <v>#N/A</v>
      </c>
      <c r="F1873" s="6" t="e">
        <f>VLOOKUP($B1873,AR_AL,5,0)</f>
        <v>#N/A</v>
      </c>
      <c r="G1873" s="6" t="e">
        <f>VLOOKUP($B1873,AR_AL,6,0)</f>
        <v>#N/A</v>
      </c>
      <c r="H1873" s="6" t="e">
        <f>VLOOKUP($B1873,AR_AL,7,0)</f>
        <v>#N/A</v>
      </c>
      <c r="I1873" s="6" t="e">
        <f>VLOOKUP($B1873,AR_AL,8,0)</f>
        <v>#N/A</v>
      </c>
      <c r="J1873" s="6" t="e">
        <f>VLOOKUP($B1873,AR_AL,9,0)</f>
        <v>#N/A</v>
      </c>
      <c r="K1873" s="6" t="e">
        <f>VLOOKUP($B1873,AR_AL,10,0)</f>
        <v>#N/A</v>
      </c>
      <c r="L1873" s="6" t="e">
        <f>VLOOKUP($B1873,AR_AL,11,0)</f>
        <v>#N/A</v>
      </c>
      <c r="M1873" s="6" t="e">
        <f>VLOOKUP($B1873,AR_AL,12,0)</f>
        <v>#N/A</v>
      </c>
      <c r="N1873" s="6" t="e">
        <f>VLOOKUP($B1873,AR_AL,13,0)</f>
        <v>#N/A</v>
      </c>
      <c r="O1873" s="6" t="e">
        <f>VLOOKUP($B1873,AR_AL,14,0)</f>
        <v>#N/A</v>
      </c>
      <c r="P1873" s="6" t="e">
        <f>VLOOKUP($B1873,AR_AL,15,0)</f>
        <v>#N/A</v>
      </c>
      <c r="Q1873" s="6" t="e">
        <f>VLOOKUP($B1873,AR_AL,16,0)</f>
        <v>#N/A</v>
      </c>
    </row>
    <row r="1874" spans="1:17">
      <c r="A1874" s="2" t="s">
        <v>440</v>
      </c>
      <c r="B1874" s="2" t="s">
        <v>3363</v>
      </c>
      <c r="C1874" s="2" t="s">
        <v>167</v>
      </c>
      <c r="D1874" s="6" t="e">
        <f>VLOOKUP($B1874,AR_AL,3,0)</f>
        <v>#N/A</v>
      </c>
      <c r="E1874" s="6" t="e">
        <f>VLOOKUP($B1874,AR_AL,4,0)</f>
        <v>#N/A</v>
      </c>
      <c r="F1874" s="6" t="e">
        <f>VLOOKUP($B1874,AR_AL,5,0)</f>
        <v>#N/A</v>
      </c>
      <c r="G1874" s="6" t="e">
        <f>VLOOKUP($B1874,AR_AL,6,0)</f>
        <v>#N/A</v>
      </c>
      <c r="H1874" s="6" t="e">
        <f>VLOOKUP($B1874,AR_AL,7,0)</f>
        <v>#N/A</v>
      </c>
      <c r="I1874" s="6" t="e">
        <f>VLOOKUP($B1874,AR_AL,8,0)</f>
        <v>#N/A</v>
      </c>
      <c r="J1874" s="6" t="e">
        <f>VLOOKUP($B1874,AR_AL,9,0)</f>
        <v>#N/A</v>
      </c>
      <c r="K1874" s="6" t="e">
        <f>VLOOKUP($B1874,AR_AL,10,0)</f>
        <v>#N/A</v>
      </c>
      <c r="L1874" s="6" t="e">
        <f>VLOOKUP($B1874,AR_AL,11,0)</f>
        <v>#N/A</v>
      </c>
      <c r="M1874" s="6" t="e">
        <f>VLOOKUP($B1874,AR_AL,12,0)</f>
        <v>#N/A</v>
      </c>
      <c r="N1874" s="6" t="e">
        <f>VLOOKUP($B1874,AR_AL,13,0)</f>
        <v>#N/A</v>
      </c>
      <c r="O1874" s="6" t="e">
        <f>VLOOKUP($B1874,AR_AL,14,0)</f>
        <v>#N/A</v>
      </c>
      <c r="P1874" s="6" t="e">
        <f>VLOOKUP($B1874,AR_AL,15,0)</f>
        <v>#N/A</v>
      </c>
      <c r="Q1874" s="6" t="e">
        <f>VLOOKUP($B1874,AR_AL,16,0)</f>
        <v>#N/A</v>
      </c>
    </row>
    <row r="1875" spans="1:17">
      <c r="A1875" s="2" t="s">
        <v>440</v>
      </c>
      <c r="B1875" s="2" t="s">
        <v>3364</v>
      </c>
      <c r="C1875" s="2" t="s">
        <v>167</v>
      </c>
      <c r="D1875" s="6" t="e">
        <f>VLOOKUP($B1875,AR_AL,3,0)</f>
        <v>#N/A</v>
      </c>
      <c r="E1875" s="6" t="e">
        <f>VLOOKUP($B1875,AR_AL,4,0)</f>
        <v>#N/A</v>
      </c>
      <c r="F1875" s="6" t="e">
        <f>VLOOKUP($B1875,AR_AL,5,0)</f>
        <v>#N/A</v>
      </c>
      <c r="G1875" s="6" t="e">
        <f>VLOOKUP($B1875,AR_AL,6,0)</f>
        <v>#N/A</v>
      </c>
      <c r="H1875" s="6" t="e">
        <f>VLOOKUP($B1875,AR_AL,7,0)</f>
        <v>#N/A</v>
      </c>
      <c r="I1875" s="6" t="e">
        <f>VLOOKUP($B1875,AR_AL,8,0)</f>
        <v>#N/A</v>
      </c>
      <c r="J1875" s="6" t="e">
        <f>VLOOKUP($B1875,AR_AL,9,0)</f>
        <v>#N/A</v>
      </c>
      <c r="K1875" s="6" t="e">
        <f>VLOOKUP($B1875,AR_AL,10,0)</f>
        <v>#N/A</v>
      </c>
      <c r="L1875" s="6" t="e">
        <f>VLOOKUP($B1875,AR_AL,11,0)</f>
        <v>#N/A</v>
      </c>
      <c r="M1875" s="6" t="e">
        <f>VLOOKUP($B1875,AR_AL,12,0)</f>
        <v>#N/A</v>
      </c>
      <c r="N1875" s="6" t="e">
        <f>VLOOKUP($B1875,AR_AL,13,0)</f>
        <v>#N/A</v>
      </c>
      <c r="O1875" s="6" t="e">
        <f>VLOOKUP($B1875,AR_AL,14,0)</f>
        <v>#N/A</v>
      </c>
      <c r="P1875" s="6" t="e">
        <f>VLOOKUP($B1875,AR_AL,15,0)</f>
        <v>#N/A</v>
      </c>
      <c r="Q1875" s="6" t="e">
        <f>VLOOKUP($B1875,AR_AL,16,0)</f>
        <v>#N/A</v>
      </c>
    </row>
    <row r="1876" spans="1:17">
      <c r="A1876" s="2" t="s">
        <v>440</v>
      </c>
      <c r="B1876" s="2" t="s">
        <v>3365</v>
      </c>
      <c r="C1876" s="2" t="s">
        <v>167</v>
      </c>
      <c r="D1876" s="6" t="e">
        <f>VLOOKUP($B1876,AR_AL,3,0)</f>
        <v>#N/A</v>
      </c>
      <c r="E1876" s="6" t="e">
        <f>VLOOKUP($B1876,AR_AL,4,0)</f>
        <v>#N/A</v>
      </c>
      <c r="F1876" s="6" t="e">
        <f>VLOOKUP($B1876,AR_AL,5,0)</f>
        <v>#N/A</v>
      </c>
      <c r="G1876" s="6" t="e">
        <f>VLOOKUP($B1876,AR_AL,6,0)</f>
        <v>#N/A</v>
      </c>
      <c r="H1876" s="6" t="e">
        <f>VLOOKUP($B1876,AR_AL,7,0)</f>
        <v>#N/A</v>
      </c>
      <c r="I1876" s="6" t="e">
        <f>VLOOKUP($B1876,AR_AL,8,0)</f>
        <v>#N/A</v>
      </c>
      <c r="J1876" s="6" t="e">
        <f>VLOOKUP($B1876,AR_AL,9,0)</f>
        <v>#N/A</v>
      </c>
      <c r="K1876" s="6" t="e">
        <f>VLOOKUP($B1876,AR_AL,10,0)</f>
        <v>#N/A</v>
      </c>
      <c r="L1876" s="6" t="e">
        <f>VLOOKUP($B1876,AR_AL,11,0)</f>
        <v>#N/A</v>
      </c>
      <c r="M1876" s="6" t="e">
        <f>VLOOKUP($B1876,AR_AL,12,0)</f>
        <v>#N/A</v>
      </c>
      <c r="N1876" s="6" t="e">
        <f>VLOOKUP($B1876,AR_AL,13,0)</f>
        <v>#N/A</v>
      </c>
      <c r="O1876" s="6" t="e">
        <f>VLOOKUP($B1876,AR_AL,14,0)</f>
        <v>#N/A</v>
      </c>
      <c r="P1876" s="6" t="e">
        <f>VLOOKUP($B1876,AR_AL,15,0)</f>
        <v>#N/A</v>
      </c>
      <c r="Q1876" s="6" t="e">
        <f>VLOOKUP($B1876,AR_AL,16,0)</f>
        <v>#N/A</v>
      </c>
    </row>
    <row r="1877" spans="1:17">
      <c r="A1877" s="2" t="s">
        <v>440</v>
      </c>
      <c r="B1877" s="2" t="s">
        <v>3398</v>
      </c>
      <c r="C1877" s="2" t="s">
        <v>167</v>
      </c>
      <c r="D1877" s="6" t="e">
        <f>VLOOKUP($B1877,AR_AL,3,0)</f>
        <v>#N/A</v>
      </c>
      <c r="E1877" s="6" t="e">
        <f>VLOOKUP($B1877,AR_AL,4,0)</f>
        <v>#N/A</v>
      </c>
      <c r="F1877" s="6" t="e">
        <f>VLOOKUP($B1877,AR_AL,5,0)</f>
        <v>#N/A</v>
      </c>
      <c r="G1877" s="6" t="e">
        <f>VLOOKUP($B1877,AR_AL,6,0)</f>
        <v>#N/A</v>
      </c>
      <c r="H1877" s="6" t="e">
        <f>VLOOKUP($B1877,AR_AL,7,0)</f>
        <v>#N/A</v>
      </c>
      <c r="I1877" s="6" t="e">
        <f>VLOOKUP($B1877,AR_AL,8,0)</f>
        <v>#N/A</v>
      </c>
      <c r="J1877" s="6" t="e">
        <f>VLOOKUP($B1877,AR_AL,9,0)</f>
        <v>#N/A</v>
      </c>
      <c r="K1877" s="6" t="e">
        <f>VLOOKUP($B1877,AR_AL,10,0)</f>
        <v>#N/A</v>
      </c>
      <c r="L1877" s="6" t="e">
        <f>VLOOKUP($B1877,AR_AL,11,0)</f>
        <v>#N/A</v>
      </c>
      <c r="M1877" s="6" t="e">
        <f>VLOOKUP($B1877,AR_AL,12,0)</f>
        <v>#N/A</v>
      </c>
      <c r="N1877" s="6" t="e">
        <f>VLOOKUP($B1877,AR_AL,13,0)</f>
        <v>#N/A</v>
      </c>
      <c r="O1877" s="6" t="e">
        <f>VLOOKUP($B1877,AR_AL,14,0)</f>
        <v>#N/A</v>
      </c>
      <c r="P1877" s="6" t="e">
        <f>VLOOKUP($B1877,AR_AL,15,0)</f>
        <v>#N/A</v>
      </c>
      <c r="Q1877" s="6" t="e">
        <f>VLOOKUP($B1877,AR_AL,16,0)</f>
        <v>#N/A</v>
      </c>
    </row>
    <row r="1878" spans="1:17">
      <c r="A1878" s="2" t="s">
        <v>440</v>
      </c>
      <c r="B1878" s="2" t="s">
        <v>3417</v>
      </c>
      <c r="C1878" s="2" t="s">
        <v>167</v>
      </c>
      <c r="D1878" s="6">
        <f>VLOOKUP($B1878,AR_AL,3,0)</f>
        <v>0</v>
      </c>
      <c r="E1878" s="6">
        <f>VLOOKUP($B1878,AR_AL,4,0)</f>
        <v>0</v>
      </c>
      <c r="F1878" s="6">
        <f>VLOOKUP($B1878,AR_AL,5,0)</f>
        <v>0</v>
      </c>
      <c r="G1878" s="6">
        <f>VLOOKUP($B1878,AR_AL,6,0)</f>
        <v>0</v>
      </c>
      <c r="H1878" s="6">
        <f>VLOOKUP($B1878,AR_AL,7,0)</f>
        <v>0</v>
      </c>
      <c r="I1878" s="6">
        <f>VLOOKUP($B1878,AR_AL,8,0)</f>
        <v>0</v>
      </c>
      <c r="J1878" s="6">
        <f>VLOOKUP($B1878,AR_AL,9,0)</f>
        <v>0</v>
      </c>
      <c r="K1878" s="6">
        <f>VLOOKUP($B1878,AR_AL,10,0)</f>
        <v>0</v>
      </c>
      <c r="L1878" s="6">
        <f>VLOOKUP($B1878,AR_AL,11,0)</f>
        <v>0</v>
      </c>
      <c r="M1878" s="6">
        <f>VLOOKUP($B1878,AR_AL,12,0)</f>
        <v>0</v>
      </c>
      <c r="N1878" s="6">
        <f>VLOOKUP($B1878,AR_AL,13,0)</f>
        <v>0</v>
      </c>
      <c r="O1878" s="6">
        <f>VLOOKUP($B1878,AR_AL,14,0)</f>
        <v>0</v>
      </c>
      <c r="P1878" s="6">
        <f>VLOOKUP($B1878,AR_AL,15,0)</f>
        <v>0</v>
      </c>
      <c r="Q1878" s="6">
        <f>VLOOKUP($B1878,AR_AL,16,0)</f>
        <v>0</v>
      </c>
    </row>
    <row r="1879" spans="1:17">
      <c r="A1879" s="2" t="s">
        <v>266</v>
      </c>
      <c r="B1879" s="2" t="s">
        <v>267</v>
      </c>
      <c r="C1879" s="2" t="s">
        <v>167</v>
      </c>
      <c r="D1879" s="6">
        <f>VLOOKUP($B1879,AR_AL,3,0)</f>
        <v>0</v>
      </c>
      <c r="E1879" s="6">
        <f>VLOOKUP($B1879,AR_AL,4,0)</f>
        <v>0</v>
      </c>
      <c r="F1879" s="6">
        <f>VLOOKUP($B1879,AR_AL,5,0)</f>
        <v>0</v>
      </c>
      <c r="G1879" s="6">
        <f>VLOOKUP($B1879,AR_AL,6,0)</f>
        <v>0</v>
      </c>
      <c r="H1879" s="6">
        <f>VLOOKUP($B1879,AR_AL,7,0)</f>
        <v>0</v>
      </c>
      <c r="I1879" s="6">
        <f>VLOOKUP($B1879,AR_AL,8,0)</f>
        <v>0</v>
      </c>
      <c r="J1879" s="6">
        <f>VLOOKUP($B1879,AR_AL,9,0)</f>
        <v>0</v>
      </c>
      <c r="K1879" s="6">
        <f>VLOOKUP($B1879,AR_AL,10,0)</f>
        <v>0</v>
      </c>
      <c r="L1879" s="6">
        <f>VLOOKUP($B1879,AR_AL,11,0)</f>
        <v>0</v>
      </c>
      <c r="M1879" s="6">
        <f>VLOOKUP($B1879,AR_AL,12,0)</f>
        <v>0</v>
      </c>
      <c r="N1879" s="6">
        <f>VLOOKUP($B1879,AR_AL,13,0)</f>
        <v>0</v>
      </c>
      <c r="O1879" s="6">
        <f>VLOOKUP($B1879,AR_AL,14,0)</f>
        <v>0</v>
      </c>
      <c r="P1879" s="6">
        <f>VLOOKUP($B1879,AR_AL,15,0)</f>
        <v>0</v>
      </c>
      <c r="Q1879" s="6">
        <f>VLOOKUP($B1879,AR_AL,16,0)</f>
        <v>0</v>
      </c>
    </row>
    <row r="1880" spans="1:17">
      <c r="A1880" s="2" t="s">
        <v>266</v>
      </c>
      <c r="B1880" s="2" t="s">
        <v>279</v>
      </c>
      <c r="C1880" s="2" t="s">
        <v>167</v>
      </c>
      <c r="D1880" s="6">
        <f>VLOOKUP($B1880,AR_AL,3,0)</f>
        <v>0</v>
      </c>
      <c r="E1880" s="6">
        <f>VLOOKUP($B1880,AR_AL,4,0)</f>
        <v>0</v>
      </c>
      <c r="F1880" s="6">
        <f>VLOOKUP($B1880,AR_AL,5,0)</f>
        <v>0</v>
      </c>
      <c r="G1880" s="6">
        <f>VLOOKUP($B1880,AR_AL,6,0)</f>
        <v>0</v>
      </c>
      <c r="H1880" s="6">
        <f>VLOOKUP($B1880,AR_AL,7,0)</f>
        <v>0</v>
      </c>
      <c r="I1880" s="6">
        <f>VLOOKUP($B1880,AR_AL,8,0)</f>
        <v>0</v>
      </c>
      <c r="J1880" s="6">
        <f>VLOOKUP($B1880,AR_AL,9,0)</f>
        <v>0</v>
      </c>
      <c r="K1880" s="6">
        <f>VLOOKUP($B1880,AR_AL,10,0)</f>
        <v>0</v>
      </c>
      <c r="L1880" s="6">
        <f>VLOOKUP($B1880,AR_AL,11,0)</f>
        <v>0</v>
      </c>
      <c r="M1880" s="6">
        <f>VLOOKUP($B1880,AR_AL,12,0)</f>
        <v>0</v>
      </c>
      <c r="N1880" s="6">
        <f>VLOOKUP($B1880,AR_AL,13,0)</f>
        <v>0</v>
      </c>
      <c r="O1880" s="6">
        <f>VLOOKUP($B1880,AR_AL,14,0)</f>
        <v>0</v>
      </c>
      <c r="P1880" s="6">
        <f>VLOOKUP($B1880,AR_AL,15,0)</f>
        <v>0</v>
      </c>
      <c r="Q1880" s="6">
        <f>VLOOKUP($B1880,AR_AL,16,0)</f>
        <v>0</v>
      </c>
    </row>
    <row r="1881" spans="1:17">
      <c r="A1881" s="2" t="s">
        <v>266</v>
      </c>
      <c r="B1881" s="2" t="s">
        <v>289</v>
      </c>
      <c r="C1881" s="2" t="s">
        <v>167</v>
      </c>
      <c r="D1881" s="6">
        <f>VLOOKUP($B1881,AR_AL,3,0)</f>
        <v>0</v>
      </c>
      <c r="E1881" s="6">
        <f>VLOOKUP($B1881,AR_AL,4,0)</f>
        <v>0</v>
      </c>
      <c r="F1881" s="6">
        <f>VLOOKUP($B1881,AR_AL,5,0)</f>
        <v>0</v>
      </c>
      <c r="G1881" s="6">
        <f>VLOOKUP($B1881,AR_AL,6,0)</f>
        <v>0</v>
      </c>
      <c r="H1881" s="6">
        <f>VLOOKUP($B1881,AR_AL,7,0)</f>
        <v>0</v>
      </c>
      <c r="I1881" s="6">
        <f>VLOOKUP($B1881,AR_AL,8,0)</f>
        <v>0</v>
      </c>
      <c r="J1881" s="6">
        <f>VLOOKUP($B1881,AR_AL,9,0)</f>
        <v>0</v>
      </c>
      <c r="K1881" s="6">
        <f>VLOOKUP($B1881,AR_AL,10,0)</f>
        <v>0</v>
      </c>
      <c r="L1881" s="6">
        <f>VLOOKUP($B1881,AR_AL,11,0)</f>
        <v>0</v>
      </c>
      <c r="M1881" s="6">
        <f>VLOOKUP($B1881,AR_AL,12,0)</f>
        <v>0</v>
      </c>
      <c r="N1881" s="6">
        <f>VLOOKUP($B1881,AR_AL,13,0)</f>
        <v>0</v>
      </c>
      <c r="O1881" s="6">
        <f>VLOOKUP($B1881,AR_AL,14,0)</f>
        <v>0</v>
      </c>
      <c r="P1881" s="6">
        <f>VLOOKUP($B1881,AR_AL,15,0)</f>
        <v>0</v>
      </c>
      <c r="Q1881" s="6">
        <f>VLOOKUP($B1881,AR_AL,16,0)</f>
        <v>0</v>
      </c>
    </row>
    <row r="1882" spans="1:17">
      <c r="A1882" s="2" t="s">
        <v>266</v>
      </c>
      <c r="B1882" s="2" t="s">
        <v>298</v>
      </c>
      <c r="C1882" s="2" t="s">
        <v>167</v>
      </c>
      <c r="D1882" s="6">
        <f>VLOOKUP($B1882,AR_AL,3,0)</f>
        <v>0</v>
      </c>
      <c r="E1882" s="6">
        <f>VLOOKUP($B1882,AR_AL,4,0)</f>
        <v>0</v>
      </c>
      <c r="F1882" s="6">
        <f>VLOOKUP($B1882,AR_AL,5,0)</f>
        <v>0</v>
      </c>
      <c r="G1882" s="6">
        <f>VLOOKUP($B1882,AR_AL,6,0)</f>
        <v>0</v>
      </c>
      <c r="H1882" s="6">
        <f>VLOOKUP($B1882,AR_AL,7,0)</f>
        <v>0</v>
      </c>
      <c r="I1882" s="6">
        <f>VLOOKUP($B1882,AR_AL,8,0)</f>
        <v>0</v>
      </c>
      <c r="J1882" s="6">
        <f>VLOOKUP($B1882,AR_AL,9,0)</f>
        <v>0</v>
      </c>
      <c r="K1882" s="6">
        <f>VLOOKUP($B1882,AR_AL,10,0)</f>
        <v>0</v>
      </c>
      <c r="L1882" s="6">
        <f>VLOOKUP($B1882,AR_AL,11,0)</f>
        <v>0</v>
      </c>
      <c r="M1882" s="6">
        <f>VLOOKUP($B1882,AR_AL,12,0)</f>
        <v>0</v>
      </c>
      <c r="N1882" s="6">
        <f>VLOOKUP($B1882,AR_AL,13,0)</f>
        <v>0</v>
      </c>
      <c r="O1882" s="6">
        <f>VLOOKUP($B1882,AR_AL,14,0)</f>
        <v>0</v>
      </c>
      <c r="P1882" s="6">
        <f>VLOOKUP($B1882,AR_AL,15,0)</f>
        <v>0</v>
      </c>
      <c r="Q1882" s="6">
        <f>VLOOKUP($B1882,AR_AL,16,0)</f>
        <v>0</v>
      </c>
    </row>
    <row r="1883" spans="1:17">
      <c r="A1883" s="2" t="s">
        <v>266</v>
      </c>
      <c r="B1883" s="2" t="s">
        <v>305</v>
      </c>
      <c r="C1883" s="2" t="s">
        <v>167</v>
      </c>
      <c r="D1883" s="6" t="e">
        <f>VLOOKUP($B1883,AR_AL,3,0)</f>
        <v>#N/A</v>
      </c>
      <c r="E1883" s="6" t="e">
        <f>VLOOKUP($B1883,AR_AL,4,0)</f>
        <v>#N/A</v>
      </c>
      <c r="F1883" s="6" t="e">
        <f>VLOOKUP($B1883,AR_AL,5,0)</f>
        <v>#N/A</v>
      </c>
      <c r="G1883" s="6" t="e">
        <f>VLOOKUP($B1883,AR_AL,6,0)</f>
        <v>#N/A</v>
      </c>
      <c r="H1883" s="6" t="e">
        <f>VLOOKUP($B1883,AR_AL,7,0)</f>
        <v>#N/A</v>
      </c>
      <c r="I1883" s="6" t="e">
        <f>VLOOKUP($B1883,AR_AL,8,0)</f>
        <v>#N/A</v>
      </c>
      <c r="J1883" s="6" t="e">
        <f>VLOOKUP($B1883,AR_AL,9,0)</f>
        <v>#N/A</v>
      </c>
      <c r="K1883" s="6" t="e">
        <f>VLOOKUP($B1883,AR_AL,10,0)</f>
        <v>#N/A</v>
      </c>
      <c r="L1883" s="6" t="e">
        <f>VLOOKUP($B1883,AR_AL,11,0)</f>
        <v>#N/A</v>
      </c>
      <c r="M1883" s="6" t="e">
        <f>VLOOKUP($B1883,AR_AL,12,0)</f>
        <v>#N/A</v>
      </c>
      <c r="N1883" s="6" t="e">
        <f>VLOOKUP($B1883,AR_AL,13,0)</f>
        <v>#N/A</v>
      </c>
      <c r="O1883" s="6" t="e">
        <f>VLOOKUP($B1883,AR_AL,14,0)</f>
        <v>#N/A</v>
      </c>
      <c r="P1883" s="6" t="e">
        <f>VLOOKUP($B1883,AR_AL,15,0)</f>
        <v>#N/A</v>
      </c>
      <c r="Q1883" s="6" t="e">
        <f>VLOOKUP($B1883,AR_AL,16,0)</f>
        <v>#N/A</v>
      </c>
    </row>
    <row r="1884" spans="1:17">
      <c r="A1884" s="2" t="s">
        <v>266</v>
      </c>
      <c r="B1884" s="2" t="s">
        <v>306</v>
      </c>
      <c r="C1884" s="2" t="s">
        <v>167</v>
      </c>
      <c r="D1884" s="6">
        <f>VLOOKUP($B1884,AR_AL,3,0)</f>
        <v>0</v>
      </c>
      <c r="E1884" s="6">
        <f>VLOOKUP($B1884,AR_AL,4,0)</f>
        <v>0</v>
      </c>
      <c r="F1884" s="6">
        <f>VLOOKUP($B1884,AR_AL,5,0)</f>
        <v>0</v>
      </c>
      <c r="G1884" s="6">
        <f>VLOOKUP($B1884,AR_AL,6,0)</f>
        <v>0</v>
      </c>
      <c r="H1884" s="6">
        <f>VLOOKUP($B1884,AR_AL,7,0)</f>
        <v>0</v>
      </c>
      <c r="I1884" s="6">
        <f>VLOOKUP($B1884,AR_AL,8,0)</f>
        <v>0</v>
      </c>
      <c r="J1884" s="6">
        <f>VLOOKUP($B1884,AR_AL,9,0)</f>
        <v>0</v>
      </c>
      <c r="K1884" s="6">
        <f>VLOOKUP($B1884,AR_AL,10,0)</f>
        <v>0</v>
      </c>
      <c r="L1884" s="6">
        <f>VLOOKUP($B1884,AR_AL,11,0)</f>
        <v>0</v>
      </c>
      <c r="M1884" s="6">
        <f>VLOOKUP($B1884,AR_AL,12,0)</f>
        <v>0</v>
      </c>
      <c r="N1884" s="6">
        <f>VLOOKUP($B1884,AR_AL,13,0)</f>
        <v>0</v>
      </c>
      <c r="O1884" s="6">
        <f>VLOOKUP($B1884,AR_AL,14,0)</f>
        <v>0</v>
      </c>
      <c r="P1884" s="6">
        <f>VLOOKUP($B1884,AR_AL,15,0)</f>
        <v>0</v>
      </c>
      <c r="Q1884" s="6">
        <f>VLOOKUP($B1884,AR_AL,16,0)</f>
        <v>0</v>
      </c>
    </row>
    <row r="1885" spans="1:17">
      <c r="A1885" s="2" t="s">
        <v>266</v>
      </c>
      <c r="B1885" s="2" t="s">
        <v>309</v>
      </c>
      <c r="C1885" s="2" t="s">
        <v>167</v>
      </c>
      <c r="D1885" s="6">
        <f>VLOOKUP($B1885,AR_AL,3,0)</f>
        <v>0</v>
      </c>
      <c r="E1885" s="6">
        <f>VLOOKUP($B1885,AR_AL,4,0)</f>
        <v>0</v>
      </c>
      <c r="F1885" s="6">
        <f>VLOOKUP($B1885,AR_AL,5,0)</f>
        <v>0</v>
      </c>
      <c r="G1885" s="6">
        <f>VLOOKUP($B1885,AR_AL,6,0)</f>
        <v>0</v>
      </c>
      <c r="H1885" s="6">
        <f>VLOOKUP($B1885,AR_AL,7,0)</f>
        <v>0</v>
      </c>
      <c r="I1885" s="6">
        <f>VLOOKUP($B1885,AR_AL,8,0)</f>
        <v>0</v>
      </c>
      <c r="J1885" s="6">
        <f>VLOOKUP($B1885,AR_AL,9,0)</f>
        <v>0</v>
      </c>
      <c r="K1885" s="6">
        <f>VLOOKUP($B1885,AR_AL,10,0)</f>
        <v>0</v>
      </c>
      <c r="L1885" s="6">
        <f>VLOOKUP($B1885,AR_AL,11,0)</f>
        <v>0</v>
      </c>
      <c r="M1885" s="6">
        <f>VLOOKUP($B1885,AR_AL,12,0)</f>
        <v>0</v>
      </c>
      <c r="N1885" s="6">
        <f>VLOOKUP($B1885,AR_AL,13,0)</f>
        <v>0</v>
      </c>
      <c r="O1885" s="6">
        <f>VLOOKUP($B1885,AR_AL,14,0)</f>
        <v>0</v>
      </c>
      <c r="P1885" s="6">
        <f>VLOOKUP($B1885,AR_AL,15,0)</f>
        <v>0</v>
      </c>
      <c r="Q1885" s="6">
        <f>VLOOKUP($B1885,AR_AL,16,0)</f>
        <v>0</v>
      </c>
    </row>
    <row r="1886" spans="1:17">
      <c r="A1886" s="2" t="s">
        <v>266</v>
      </c>
      <c r="B1886" s="2" t="s">
        <v>314</v>
      </c>
      <c r="C1886" s="2" t="s">
        <v>167</v>
      </c>
      <c r="D1886" s="6">
        <f>VLOOKUP($B1886,AR_AL,3,0)</f>
        <v>0</v>
      </c>
      <c r="E1886" s="6">
        <f>VLOOKUP($B1886,AR_AL,4,0)</f>
        <v>0</v>
      </c>
      <c r="F1886" s="6">
        <f>VLOOKUP($B1886,AR_AL,5,0)</f>
        <v>0</v>
      </c>
      <c r="G1886" s="6">
        <f>VLOOKUP($B1886,AR_AL,6,0)</f>
        <v>0</v>
      </c>
      <c r="H1886" s="6">
        <f>VLOOKUP($B1886,AR_AL,7,0)</f>
        <v>0</v>
      </c>
      <c r="I1886" s="6">
        <f>VLOOKUP($B1886,AR_AL,8,0)</f>
        <v>0</v>
      </c>
      <c r="J1886" s="6">
        <f>VLOOKUP($B1886,AR_AL,9,0)</f>
        <v>0</v>
      </c>
      <c r="K1886" s="6">
        <f>VLOOKUP($B1886,AR_AL,10,0)</f>
        <v>0</v>
      </c>
      <c r="L1886" s="6">
        <f>VLOOKUP($B1886,AR_AL,11,0)</f>
        <v>0</v>
      </c>
      <c r="M1886" s="6">
        <f>VLOOKUP($B1886,AR_AL,12,0)</f>
        <v>0</v>
      </c>
      <c r="N1886" s="6">
        <f>VLOOKUP($B1886,AR_AL,13,0)</f>
        <v>0</v>
      </c>
      <c r="O1886" s="6">
        <f>VLOOKUP($B1886,AR_AL,14,0)</f>
        <v>0</v>
      </c>
      <c r="P1886" s="6">
        <f>VLOOKUP($B1886,AR_AL,15,0)</f>
        <v>0</v>
      </c>
      <c r="Q1886" s="6">
        <f>VLOOKUP($B1886,AR_AL,16,0)</f>
        <v>0</v>
      </c>
    </row>
    <row r="1887" spans="1:17">
      <c r="A1887" s="2" t="s">
        <v>266</v>
      </c>
      <c r="B1887" s="2" t="s">
        <v>320</v>
      </c>
      <c r="C1887" s="2" t="s">
        <v>167</v>
      </c>
      <c r="D1887" s="6">
        <f>VLOOKUP($B1887,AR_AL,3,0)</f>
        <v>0</v>
      </c>
      <c r="E1887" s="6">
        <f>VLOOKUP($B1887,AR_AL,4,0)</f>
        <v>0</v>
      </c>
      <c r="F1887" s="6">
        <f>VLOOKUP($B1887,AR_AL,5,0)</f>
        <v>0</v>
      </c>
      <c r="G1887" s="6">
        <f>VLOOKUP($B1887,AR_AL,6,0)</f>
        <v>0</v>
      </c>
      <c r="H1887" s="6">
        <f>VLOOKUP($B1887,AR_AL,7,0)</f>
        <v>0</v>
      </c>
      <c r="I1887" s="6">
        <f>VLOOKUP($B1887,AR_AL,8,0)</f>
        <v>0</v>
      </c>
      <c r="J1887" s="6">
        <f>VLOOKUP($B1887,AR_AL,9,0)</f>
        <v>0</v>
      </c>
      <c r="K1887" s="6">
        <f>VLOOKUP($B1887,AR_AL,10,0)</f>
        <v>0</v>
      </c>
      <c r="L1887" s="6">
        <f>VLOOKUP($B1887,AR_AL,11,0)</f>
        <v>0</v>
      </c>
      <c r="M1887" s="6">
        <f>VLOOKUP($B1887,AR_AL,12,0)</f>
        <v>0</v>
      </c>
      <c r="N1887" s="6">
        <f>VLOOKUP($B1887,AR_AL,13,0)</f>
        <v>0</v>
      </c>
      <c r="O1887" s="6">
        <f>VLOOKUP($B1887,AR_AL,14,0)</f>
        <v>0</v>
      </c>
      <c r="P1887" s="6">
        <f>VLOOKUP($B1887,AR_AL,15,0)</f>
        <v>0</v>
      </c>
      <c r="Q1887" s="6">
        <f>VLOOKUP($B1887,AR_AL,16,0)</f>
        <v>0</v>
      </c>
    </row>
    <row r="1888" spans="1:17">
      <c r="A1888" s="2" t="s">
        <v>266</v>
      </c>
      <c r="B1888" s="2" t="s">
        <v>326</v>
      </c>
      <c r="C1888" s="2" t="s">
        <v>167</v>
      </c>
      <c r="D1888" s="6">
        <f>VLOOKUP($B1888,AR_AL,3,0)</f>
        <v>0</v>
      </c>
      <c r="E1888" s="6">
        <f>VLOOKUP($B1888,AR_AL,4,0)</f>
        <v>0</v>
      </c>
      <c r="F1888" s="6">
        <f>VLOOKUP($B1888,AR_AL,5,0)</f>
        <v>0</v>
      </c>
      <c r="G1888" s="6">
        <f>VLOOKUP($B1888,AR_AL,6,0)</f>
        <v>0</v>
      </c>
      <c r="H1888" s="6">
        <f>VLOOKUP($B1888,AR_AL,7,0)</f>
        <v>0</v>
      </c>
      <c r="I1888" s="6">
        <f>VLOOKUP($B1888,AR_AL,8,0)</f>
        <v>0</v>
      </c>
      <c r="J1888" s="6">
        <f>VLOOKUP($B1888,AR_AL,9,0)</f>
        <v>0</v>
      </c>
      <c r="K1888" s="6">
        <f>VLOOKUP($B1888,AR_AL,10,0)</f>
        <v>0</v>
      </c>
      <c r="L1888" s="6">
        <f>VLOOKUP($B1888,AR_AL,11,0)</f>
        <v>0</v>
      </c>
      <c r="M1888" s="6">
        <f>VLOOKUP($B1888,AR_AL,12,0)</f>
        <v>0</v>
      </c>
      <c r="N1888" s="6">
        <f>VLOOKUP($B1888,AR_AL,13,0)</f>
        <v>0</v>
      </c>
      <c r="O1888" s="6">
        <f>VLOOKUP($B1888,AR_AL,14,0)</f>
        <v>0</v>
      </c>
      <c r="P1888" s="6">
        <f>VLOOKUP($B1888,AR_AL,15,0)</f>
        <v>0</v>
      </c>
      <c r="Q1888" s="6">
        <f>VLOOKUP($B1888,AR_AL,16,0)</f>
        <v>0</v>
      </c>
    </row>
    <row r="1889" spans="1:17">
      <c r="A1889" s="2" t="s">
        <v>266</v>
      </c>
      <c r="B1889" s="2" t="s">
        <v>329</v>
      </c>
      <c r="C1889" s="2" t="s">
        <v>167</v>
      </c>
      <c r="D1889" s="6">
        <f>VLOOKUP($B1889,AR_AL,3,0)</f>
        <v>0</v>
      </c>
      <c r="E1889" s="6">
        <f>VLOOKUP($B1889,AR_AL,4,0)</f>
        <v>0</v>
      </c>
      <c r="F1889" s="6">
        <f>VLOOKUP($B1889,AR_AL,5,0)</f>
        <v>0</v>
      </c>
      <c r="G1889" s="6">
        <f>VLOOKUP($B1889,AR_AL,6,0)</f>
        <v>0</v>
      </c>
      <c r="H1889" s="6">
        <f>VLOOKUP($B1889,AR_AL,7,0)</f>
        <v>0</v>
      </c>
      <c r="I1889" s="6">
        <f>VLOOKUP($B1889,AR_AL,8,0)</f>
        <v>0</v>
      </c>
      <c r="J1889" s="6">
        <f>VLOOKUP($B1889,AR_AL,9,0)</f>
        <v>0</v>
      </c>
      <c r="K1889" s="6">
        <f>VLOOKUP($B1889,AR_AL,10,0)</f>
        <v>0</v>
      </c>
      <c r="L1889" s="6">
        <f>VLOOKUP($B1889,AR_AL,11,0)</f>
        <v>0</v>
      </c>
      <c r="M1889" s="6">
        <f>VLOOKUP($B1889,AR_AL,12,0)</f>
        <v>0</v>
      </c>
      <c r="N1889" s="6">
        <f>VLOOKUP($B1889,AR_AL,13,0)</f>
        <v>0</v>
      </c>
      <c r="O1889" s="6">
        <f>VLOOKUP($B1889,AR_AL,14,0)</f>
        <v>0</v>
      </c>
      <c r="P1889" s="6">
        <f>VLOOKUP($B1889,AR_AL,15,0)</f>
        <v>0</v>
      </c>
      <c r="Q1889" s="6">
        <f>VLOOKUP($B1889,AR_AL,16,0)</f>
        <v>0</v>
      </c>
    </row>
    <row r="1890" spans="1:17">
      <c r="A1890" s="2" t="s">
        <v>266</v>
      </c>
      <c r="B1890" s="2" t="s">
        <v>333</v>
      </c>
      <c r="C1890" s="2" t="s">
        <v>167</v>
      </c>
      <c r="D1890" s="6" t="e">
        <f>VLOOKUP($B1890,AR_AL,3,0)</f>
        <v>#N/A</v>
      </c>
      <c r="E1890" s="6" t="e">
        <f>VLOOKUP($B1890,AR_AL,4,0)</f>
        <v>#N/A</v>
      </c>
      <c r="F1890" s="6" t="e">
        <f>VLOOKUP($B1890,AR_AL,5,0)</f>
        <v>#N/A</v>
      </c>
      <c r="G1890" s="6" t="e">
        <f>VLOOKUP($B1890,AR_AL,6,0)</f>
        <v>#N/A</v>
      </c>
      <c r="H1890" s="6" t="e">
        <f>VLOOKUP($B1890,AR_AL,7,0)</f>
        <v>#N/A</v>
      </c>
      <c r="I1890" s="6" t="e">
        <f>VLOOKUP($B1890,AR_AL,8,0)</f>
        <v>#N/A</v>
      </c>
      <c r="J1890" s="6" t="e">
        <f>VLOOKUP($B1890,AR_AL,9,0)</f>
        <v>#N/A</v>
      </c>
      <c r="K1890" s="6" t="e">
        <f>VLOOKUP($B1890,AR_AL,10,0)</f>
        <v>#N/A</v>
      </c>
      <c r="L1890" s="6" t="e">
        <f>VLOOKUP($B1890,AR_AL,11,0)</f>
        <v>#N/A</v>
      </c>
      <c r="M1890" s="6" t="e">
        <f>VLOOKUP($B1890,AR_AL,12,0)</f>
        <v>#N/A</v>
      </c>
      <c r="N1890" s="6" t="e">
        <f>VLOOKUP($B1890,AR_AL,13,0)</f>
        <v>#N/A</v>
      </c>
      <c r="O1890" s="6" t="e">
        <f>VLOOKUP($B1890,AR_AL,14,0)</f>
        <v>#N/A</v>
      </c>
      <c r="P1890" s="6" t="e">
        <f>VLOOKUP($B1890,AR_AL,15,0)</f>
        <v>#N/A</v>
      </c>
      <c r="Q1890" s="6" t="e">
        <f>VLOOKUP($B1890,AR_AL,16,0)</f>
        <v>#N/A</v>
      </c>
    </row>
    <row r="1891" spans="1:17">
      <c r="A1891" s="2" t="s">
        <v>266</v>
      </c>
      <c r="B1891" s="2" t="s">
        <v>339</v>
      </c>
      <c r="C1891" s="2" t="s">
        <v>167</v>
      </c>
      <c r="D1891" s="6">
        <f>VLOOKUP($B1891,AR_AL,3,0)</f>
        <v>0</v>
      </c>
      <c r="E1891" s="6">
        <f>VLOOKUP($B1891,AR_AL,4,0)</f>
        <v>0</v>
      </c>
      <c r="F1891" s="6">
        <f>VLOOKUP($B1891,AR_AL,5,0)</f>
        <v>0</v>
      </c>
      <c r="G1891" s="6">
        <f>VLOOKUP($B1891,AR_AL,6,0)</f>
        <v>0</v>
      </c>
      <c r="H1891" s="6">
        <f>VLOOKUP($B1891,AR_AL,7,0)</f>
        <v>0</v>
      </c>
      <c r="I1891" s="6">
        <f>VLOOKUP($B1891,AR_AL,8,0)</f>
        <v>0</v>
      </c>
      <c r="J1891" s="6">
        <f>VLOOKUP($B1891,AR_AL,9,0)</f>
        <v>0</v>
      </c>
      <c r="K1891" s="6">
        <f>VLOOKUP($B1891,AR_AL,10,0)</f>
        <v>0</v>
      </c>
      <c r="L1891" s="6">
        <f>VLOOKUP($B1891,AR_AL,11,0)</f>
        <v>0</v>
      </c>
      <c r="M1891" s="6">
        <f>VLOOKUP($B1891,AR_AL,12,0)</f>
        <v>0</v>
      </c>
      <c r="N1891" s="6">
        <f>VLOOKUP($B1891,AR_AL,13,0)</f>
        <v>0</v>
      </c>
      <c r="O1891" s="6">
        <f>VLOOKUP($B1891,AR_AL,14,0)</f>
        <v>0</v>
      </c>
      <c r="P1891" s="6">
        <f>VLOOKUP($B1891,AR_AL,15,0)</f>
        <v>0</v>
      </c>
      <c r="Q1891" s="6">
        <f>VLOOKUP($B1891,AR_AL,16,0)</f>
        <v>0</v>
      </c>
    </row>
    <row r="1892" spans="1:17">
      <c r="A1892" s="2" t="s">
        <v>266</v>
      </c>
      <c r="B1892" s="2" t="s">
        <v>342</v>
      </c>
      <c r="C1892" s="2" t="s">
        <v>167</v>
      </c>
      <c r="D1892" s="6">
        <f>VLOOKUP($B1892,AR_AL,3,0)</f>
        <v>0</v>
      </c>
      <c r="E1892" s="6">
        <f>VLOOKUP($B1892,AR_AL,4,0)</f>
        <v>0</v>
      </c>
      <c r="F1892" s="6">
        <f>VLOOKUP($B1892,AR_AL,5,0)</f>
        <v>0</v>
      </c>
      <c r="G1892" s="6">
        <f>VLOOKUP($B1892,AR_AL,6,0)</f>
        <v>0</v>
      </c>
      <c r="H1892" s="6">
        <f>VLOOKUP($B1892,AR_AL,7,0)</f>
        <v>0</v>
      </c>
      <c r="I1892" s="6">
        <f>VLOOKUP($B1892,AR_AL,8,0)</f>
        <v>0</v>
      </c>
      <c r="J1892" s="6">
        <f>VLOOKUP($B1892,AR_AL,9,0)</f>
        <v>0</v>
      </c>
      <c r="K1892" s="6">
        <f>VLOOKUP($B1892,AR_AL,10,0)</f>
        <v>0</v>
      </c>
      <c r="L1892" s="6">
        <f>VLOOKUP($B1892,AR_AL,11,0)</f>
        <v>0</v>
      </c>
      <c r="M1892" s="6">
        <f>VLOOKUP($B1892,AR_AL,12,0)</f>
        <v>0</v>
      </c>
      <c r="N1892" s="6">
        <f>VLOOKUP($B1892,AR_AL,13,0)</f>
        <v>0</v>
      </c>
      <c r="O1892" s="6">
        <f>VLOOKUP($B1892,AR_AL,14,0)</f>
        <v>0</v>
      </c>
      <c r="P1892" s="6">
        <f>VLOOKUP($B1892,AR_AL,15,0)</f>
        <v>0</v>
      </c>
      <c r="Q1892" s="6">
        <f>VLOOKUP($B1892,AR_AL,16,0)</f>
        <v>0</v>
      </c>
    </row>
    <row r="1893" spans="1:17">
      <c r="A1893" s="2" t="s">
        <v>266</v>
      </c>
      <c r="B1893" s="2" t="s">
        <v>345</v>
      </c>
      <c r="C1893" s="2" t="s">
        <v>167</v>
      </c>
      <c r="D1893" s="6">
        <f>VLOOKUP($B1893,AR_AL,3,0)</f>
        <v>0</v>
      </c>
      <c r="E1893" s="6">
        <f>VLOOKUP($B1893,AR_AL,4,0)</f>
        <v>0</v>
      </c>
      <c r="F1893" s="6">
        <f>VLOOKUP($B1893,AR_AL,5,0)</f>
        <v>0</v>
      </c>
      <c r="G1893" s="6">
        <f>VLOOKUP($B1893,AR_AL,6,0)</f>
        <v>0</v>
      </c>
      <c r="H1893" s="6">
        <f>VLOOKUP($B1893,AR_AL,7,0)</f>
        <v>0</v>
      </c>
      <c r="I1893" s="6">
        <f>VLOOKUP($B1893,AR_AL,8,0)</f>
        <v>0</v>
      </c>
      <c r="J1893" s="6">
        <f>VLOOKUP($B1893,AR_AL,9,0)</f>
        <v>0</v>
      </c>
      <c r="K1893" s="6">
        <f>VLOOKUP($B1893,AR_AL,10,0)</f>
        <v>0</v>
      </c>
      <c r="L1893" s="6">
        <f>VLOOKUP($B1893,AR_AL,11,0)</f>
        <v>0</v>
      </c>
      <c r="M1893" s="6">
        <f>VLOOKUP($B1893,AR_AL,12,0)</f>
        <v>0</v>
      </c>
      <c r="N1893" s="6">
        <f>VLOOKUP($B1893,AR_AL,13,0)</f>
        <v>0</v>
      </c>
      <c r="O1893" s="6">
        <f>VLOOKUP($B1893,AR_AL,14,0)</f>
        <v>0</v>
      </c>
      <c r="P1893" s="6">
        <f>VLOOKUP($B1893,AR_AL,15,0)</f>
        <v>0</v>
      </c>
      <c r="Q1893" s="6">
        <f>VLOOKUP($B1893,AR_AL,16,0)</f>
        <v>0</v>
      </c>
    </row>
    <row r="1894" spans="1:17">
      <c r="A1894" s="2" t="s">
        <v>266</v>
      </c>
      <c r="B1894" s="2" t="s">
        <v>348</v>
      </c>
      <c r="C1894" s="2" t="s">
        <v>167</v>
      </c>
      <c r="D1894" s="6" t="e">
        <f>VLOOKUP($B1894,AR_AL,3,0)</f>
        <v>#N/A</v>
      </c>
      <c r="E1894" s="6" t="e">
        <f>VLOOKUP($B1894,AR_AL,4,0)</f>
        <v>#N/A</v>
      </c>
      <c r="F1894" s="6" t="e">
        <f>VLOOKUP($B1894,AR_AL,5,0)</f>
        <v>#N/A</v>
      </c>
      <c r="G1894" s="6" t="e">
        <f>VLOOKUP($B1894,AR_AL,6,0)</f>
        <v>#N/A</v>
      </c>
      <c r="H1894" s="6" t="e">
        <f>VLOOKUP($B1894,AR_AL,7,0)</f>
        <v>#N/A</v>
      </c>
      <c r="I1894" s="6" t="e">
        <f>VLOOKUP($B1894,AR_AL,8,0)</f>
        <v>#N/A</v>
      </c>
      <c r="J1894" s="6" t="e">
        <f>VLOOKUP($B1894,AR_AL,9,0)</f>
        <v>#N/A</v>
      </c>
      <c r="K1894" s="6" t="e">
        <f>VLOOKUP($B1894,AR_AL,10,0)</f>
        <v>#N/A</v>
      </c>
      <c r="L1894" s="6" t="e">
        <f>VLOOKUP($B1894,AR_AL,11,0)</f>
        <v>#N/A</v>
      </c>
      <c r="M1894" s="6" t="e">
        <f>VLOOKUP($B1894,AR_AL,12,0)</f>
        <v>#N/A</v>
      </c>
      <c r="N1894" s="6" t="e">
        <f>VLOOKUP($B1894,AR_AL,13,0)</f>
        <v>#N/A</v>
      </c>
      <c r="O1894" s="6" t="e">
        <f>VLOOKUP($B1894,AR_AL,14,0)</f>
        <v>#N/A</v>
      </c>
      <c r="P1894" s="6" t="e">
        <f>VLOOKUP($B1894,AR_AL,15,0)</f>
        <v>#N/A</v>
      </c>
      <c r="Q1894" s="6" t="e">
        <f>VLOOKUP($B1894,AR_AL,16,0)</f>
        <v>#N/A</v>
      </c>
    </row>
    <row r="1895" spans="1:17">
      <c r="A1895" s="2" t="s">
        <v>266</v>
      </c>
      <c r="B1895" s="2" t="s">
        <v>349</v>
      </c>
      <c r="C1895" s="2" t="s">
        <v>167</v>
      </c>
      <c r="D1895" s="6" t="e">
        <f>VLOOKUP($B1895,AR_AL,3,0)</f>
        <v>#N/A</v>
      </c>
      <c r="E1895" s="6" t="e">
        <f>VLOOKUP($B1895,AR_AL,4,0)</f>
        <v>#N/A</v>
      </c>
      <c r="F1895" s="6" t="e">
        <f>VLOOKUP($B1895,AR_AL,5,0)</f>
        <v>#N/A</v>
      </c>
      <c r="G1895" s="6" t="e">
        <f>VLOOKUP($B1895,AR_AL,6,0)</f>
        <v>#N/A</v>
      </c>
      <c r="H1895" s="6" t="e">
        <f>VLOOKUP($B1895,AR_AL,7,0)</f>
        <v>#N/A</v>
      </c>
      <c r="I1895" s="6" t="e">
        <f>VLOOKUP($B1895,AR_AL,8,0)</f>
        <v>#N/A</v>
      </c>
      <c r="J1895" s="6" t="e">
        <f>VLOOKUP($B1895,AR_AL,9,0)</f>
        <v>#N/A</v>
      </c>
      <c r="K1895" s="6" t="e">
        <f>VLOOKUP($B1895,AR_AL,10,0)</f>
        <v>#N/A</v>
      </c>
      <c r="L1895" s="6" t="e">
        <f>VLOOKUP($B1895,AR_AL,11,0)</f>
        <v>#N/A</v>
      </c>
      <c r="M1895" s="6" t="e">
        <f>VLOOKUP($B1895,AR_AL,12,0)</f>
        <v>#N/A</v>
      </c>
      <c r="N1895" s="6" t="e">
        <f>VLOOKUP($B1895,AR_AL,13,0)</f>
        <v>#N/A</v>
      </c>
      <c r="O1895" s="6" t="e">
        <f>VLOOKUP($B1895,AR_AL,14,0)</f>
        <v>#N/A</v>
      </c>
      <c r="P1895" s="6" t="e">
        <f>VLOOKUP($B1895,AR_AL,15,0)</f>
        <v>#N/A</v>
      </c>
      <c r="Q1895" s="6" t="e">
        <f>VLOOKUP($B1895,AR_AL,16,0)</f>
        <v>#N/A</v>
      </c>
    </row>
    <row r="1896" spans="1:17">
      <c r="A1896" s="2" t="s">
        <v>266</v>
      </c>
      <c r="B1896" s="2" t="s">
        <v>357</v>
      </c>
      <c r="C1896" s="2" t="s">
        <v>167</v>
      </c>
      <c r="D1896" s="6">
        <f>VLOOKUP($B1896,AR_AL,3,0)</f>
        <v>0</v>
      </c>
      <c r="E1896" s="6">
        <f>VLOOKUP($B1896,AR_AL,4,0)</f>
        <v>0</v>
      </c>
      <c r="F1896" s="6">
        <f>VLOOKUP($B1896,AR_AL,5,0)</f>
        <v>0</v>
      </c>
      <c r="G1896" s="6">
        <f>VLOOKUP($B1896,AR_AL,6,0)</f>
        <v>0</v>
      </c>
      <c r="H1896" s="6">
        <f>VLOOKUP($B1896,AR_AL,7,0)</f>
        <v>0</v>
      </c>
      <c r="I1896" s="6">
        <f>VLOOKUP($B1896,AR_AL,8,0)</f>
        <v>0</v>
      </c>
      <c r="J1896" s="6">
        <f>VLOOKUP($B1896,AR_AL,9,0)</f>
        <v>0</v>
      </c>
      <c r="K1896" s="6">
        <f>VLOOKUP($B1896,AR_AL,10,0)</f>
        <v>0</v>
      </c>
      <c r="L1896" s="6">
        <f>VLOOKUP($B1896,AR_AL,11,0)</f>
        <v>0</v>
      </c>
      <c r="M1896" s="6">
        <f>VLOOKUP($B1896,AR_AL,12,0)</f>
        <v>0</v>
      </c>
      <c r="N1896" s="6">
        <f>VLOOKUP($B1896,AR_AL,13,0)</f>
        <v>0</v>
      </c>
      <c r="O1896" s="6">
        <f>VLOOKUP($B1896,AR_AL,14,0)</f>
        <v>0</v>
      </c>
      <c r="P1896" s="6">
        <f>VLOOKUP($B1896,AR_AL,15,0)</f>
        <v>0</v>
      </c>
      <c r="Q1896" s="6">
        <f>VLOOKUP($B1896,AR_AL,16,0)</f>
        <v>0</v>
      </c>
    </row>
    <row r="1897" spans="1:17">
      <c r="A1897" s="2" t="s">
        <v>266</v>
      </c>
      <c r="B1897" s="2" t="s">
        <v>359</v>
      </c>
      <c r="C1897" s="2" t="s">
        <v>167</v>
      </c>
      <c r="D1897" s="6">
        <f>VLOOKUP($B1897,AR_AL,3,0)</f>
        <v>0</v>
      </c>
      <c r="E1897" s="6">
        <f>VLOOKUP($B1897,AR_AL,4,0)</f>
        <v>0</v>
      </c>
      <c r="F1897" s="6">
        <f>VLOOKUP($B1897,AR_AL,5,0)</f>
        <v>0</v>
      </c>
      <c r="G1897" s="6">
        <f>VLOOKUP($B1897,AR_AL,6,0)</f>
        <v>0</v>
      </c>
      <c r="H1897" s="6">
        <f>VLOOKUP($B1897,AR_AL,7,0)</f>
        <v>0</v>
      </c>
      <c r="I1897" s="6">
        <f>VLOOKUP($B1897,AR_AL,8,0)</f>
        <v>0</v>
      </c>
      <c r="J1897" s="6">
        <f>VLOOKUP($B1897,AR_AL,9,0)</f>
        <v>0</v>
      </c>
      <c r="K1897" s="6">
        <f>VLOOKUP($B1897,AR_AL,10,0)</f>
        <v>0</v>
      </c>
      <c r="L1897" s="6">
        <f>VLOOKUP($B1897,AR_AL,11,0)</f>
        <v>0</v>
      </c>
      <c r="M1897" s="6">
        <f>VLOOKUP($B1897,AR_AL,12,0)</f>
        <v>0</v>
      </c>
      <c r="N1897" s="6">
        <f>VLOOKUP($B1897,AR_AL,13,0)</f>
        <v>0</v>
      </c>
      <c r="O1897" s="6">
        <f>VLOOKUP($B1897,AR_AL,14,0)</f>
        <v>0</v>
      </c>
      <c r="P1897" s="6">
        <f>VLOOKUP($B1897,AR_AL,15,0)</f>
        <v>0</v>
      </c>
      <c r="Q1897" s="6">
        <f>VLOOKUP($B1897,AR_AL,16,0)</f>
        <v>0</v>
      </c>
    </row>
    <row r="1898" spans="1:17">
      <c r="A1898" s="2" t="s">
        <v>266</v>
      </c>
      <c r="B1898" s="2" t="s">
        <v>361</v>
      </c>
      <c r="C1898" s="2" t="s">
        <v>167</v>
      </c>
      <c r="D1898" s="6">
        <f>VLOOKUP($B1898,AR_AL,3,0)</f>
        <v>0</v>
      </c>
      <c r="E1898" s="6">
        <f>VLOOKUP($B1898,AR_AL,4,0)</f>
        <v>0</v>
      </c>
      <c r="F1898" s="6">
        <f>VLOOKUP($B1898,AR_AL,5,0)</f>
        <v>0</v>
      </c>
      <c r="G1898" s="6">
        <f>VLOOKUP($B1898,AR_AL,6,0)</f>
        <v>0</v>
      </c>
      <c r="H1898" s="6">
        <f>VLOOKUP($B1898,AR_AL,7,0)</f>
        <v>0</v>
      </c>
      <c r="I1898" s="6">
        <f>VLOOKUP($B1898,AR_AL,8,0)</f>
        <v>0</v>
      </c>
      <c r="J1898" s="6">
        <f>VLOOKUP($B1898,AR_AL,9,0)</f>
        <v>0</v>
      </c>
      <c r="K1898" s="6">
        <f>VLOOKUP($B1898,AR_AL,10,0)</f>
        <v>0</v>
      </c>
      <c r="L1898" s="6">
        <f>VLOOKUP($B1898,AR_AL,11,0)</f>
        <v>0</v>
      </c>
      <c r="M1898" s="6">
        <f>VLOOKUP($B1898,AR_AL,12,0)</f>
        <v>0</v>
      </c>
      <c r="N1898" s="6">
        <f>VLOOKUP($B1898,AR_AL,13,0)</f>
        <v>0</v>
      </c>
      <c r="O1898" s="6">
        <f>VLOOKUP($B1898,AR_AL,14,0)</f>
        <v>0</v>
      </c>
      <c r="P1898" s="6">
        <f>VLOOKUP($B1898,AR_AL,15,0)</f>
        <v>0</v>
      </c>
      <c r="Q1898" s="6">
        <f>VLOOKUP($B1898,AR_AL,16,0)</f>
        <v>0</v>
      </c>
    </row>
    <row r="1899" spans="1:17">
      <c r="A1899" s="2" t="s">
        <v>266</v>
      </c>
      <c r="B1899" s="2" t="s">
        <v>364</v>
      </c>
      <c r="C1899" s="2" t="s">
        <v>167</v>
      </c>
      <c r="D1899" s="6">
        <f>VLOOKUP($B1899,AR_AL,3,0)</f>
        <v>0</v>
      </c>
      <c r="E1899" s="6">
        <f>VLOOKUP($B1899,AR_AL,4,0)</f>
        <v>0</v>
      </c>
      <c r="F1899" s="6">
        <f>VLOOKUP($B1899,AR_AL,5,0)</f>
        <v>0</v>
      </c>
      <c r="G1899" s="6">
        <f>VLOOKUP($B1899,AR_AL,6,0)</f>
        <v>0</v>
      </c>
      <c r="H1899" s="6">
        <f>VLOOKUP($B1899,AR_AL,7,0)</f>
        <v>0</v>
      </c>
      <c r="I1899" s="6">
        <f>VLOOKUP($B1899,AR_AL,8,0)</f>
        <v>0</v>
      </c>
      <c r="J1899" s="6">
        <f>VLOOKUP($B1899,AR_AL,9,0)</f>
        <v>0</v>
      </c>
      <c r="K1899" s="6">
        <f>VLOOKUP($B1899,AR_AL,10,0)</f>
        <v>0</v>
      </c>
      <c r="L1899" s="6">
        <f>VLOOKUP($B1899,AR_AL,11,0)</f>
        <v>0</v>
      </c>
      <c r="M1899" s="6">
        <f>VLOOKUP($B1899,AR_AL,12,0)</f>
        <v>0</v>
      </c>
      <c r="N1899" s="6">
        <f>VLOOKUP($B1899,AR_AL,13,0)</f>
        <v>0</v>
      </c>
      <c r="O1899" s="6">
        <f>VLOOKUP($B1899,AR_AL,14,0)</f>
        <v>0</v>
      </c>
      <c r="P1899" s="6">
        <f>VLOOKUP($B1899,AR_AL,15,0)</f>
        <v>0</v>
      </c>
      <c r="Q1899" s="6">
        <f>VLOOKUP($B1899,AR_AL,16,0)</f>
        <v>0</v>
      </c>
    </row>
    <row r="1900" spans="1:17">
      <c r="A1900" s="2" t="s">
        <v>266</v>
      </c>
      <c r="B1900" s="2" t="s">
        <v>367</v>
      </c>
      <c r="C1900" s="2" t="s">
        <v>167</v>
      </c>
      <c r="D1900" s="6">
        <f>VLOOKUP($B1900,AR_AL,3,0)</f>
        <v>0</v>
      </c>
      <c r="E1900" s="6">
        <f>VLOOKUP($B1900,AR_AL,4,0)</f>
        <v>0</v>
      </c>
      <c r="F1900" s="6">
        <f>VLOOKUP($B1900,AR_AL,5,0)</f>
        <v>0</v>
      </c>
      <c r="G1900" s="6">
        <f>VLOOKUP($B1900,AR_AL,6,0)</f>
        <v>0</v>
      </c>
      <c r="H1900" s="6">
        <f>VLOOKUP($B1900,AR_AL,7,0)</f>
        <v>0</v>
      </c>
      <c r="I1900" s="6">
        <f>VLOOKUP($B1900,AR_AL,8,0)</f>
        <v>0</v>
      </c>
      <c r="J1900" s="6">
        <f>VLOOKUP($B1900,AR_AL,9,0)</f>
        <v>0</v>
      </c>
      <c r="K1900" s="6">
        <f>VLOOKUP($B1900,AR_AL,10,0)</f>
        <v>0</v>
      </c>
      <c r="L1900" s="6">
        <f>VLOOKUP($B1900,AR_AL,11,0)</f>
        <v>0</v>
      </c>
      <c r="M1900" s="6">
        <f>VLOOKUP($B1900,AR_AL,12,0)</f>
        <v>0</v>
      </c>
      <c r="N1900" s="6">
        <f>VLOOKUP($B1900,AR_AL,13,0)</f>
        <v>0</v>
      </c>
      <c r="O1900" s="6">
        <f>VLOOKUP($B1900,AR_AL,14,0)</f>
        <v>0</v>
      </c>
      <c r="P1900" s="6">
        <f>VLOOKUP($B1900,AR_AL,15,0)</f>
        <v>0</v>
      </c>
      <c r="Q1900" s="6">
        <f>VLOOKUP($B1900,AR_AL,16,0)</f>
        <v>0</v>
      </c>
    </row>
    <row r="1901" spans="1:17">
      <c r="A1901" s="2" t="s">
        <v>266</v>
      </c>
      <c r="B1901" s="2" t="s">
        <v>369</v>
      </c>
      <c r="C1901" s="2" t="s">
        <v>167</v>
      </c>
      <c r="D1901" s="6">
        <f>VLOOKUP($B1901,AR_AL,3,0)</f>
        <v>0</v>
      </c>
      <c r="E1901" s="6">
        <f>VLOOKUP($B1901,AR_AL,4,0)</f>
        <v>0</v>
      </c>
      <c r="F1901" s="6">
        <f>VLOOKUP($B1901,AR_AL,5,0)</f>
        <v>0</v>
      </c>
      <c r="G1901" s="6">
        <f>VLOOKUP($B1901,AR_AL,6,0)</f>
        <v>0</v>
      </c>
      <c r="H1901" s="6">
        <f>VLOOKUP($B1901,AR_AL,7,0)</f>
        <v>0</v>
      </c>
      <c r="I1901" s="6">
        <f>VLOOKUP($B1901,AR_AL,8,0)</f>
        <v>0</v>
      </c>
      <c r="J1901" s="6">
        <f>VLOOKUP($B1901,AR_AL,9,0)</f>
        <v>0</v>
      </c>
      <c r="K1901" s="6">
        <f>VLOOKUP($B1901,AR_AL,10,0)</f>
        <v>0</v>
      </c>
      <c r="L1901" s="6">
        <f>VLOOKUP($B1901,AR_AL,11,0)</f>
        <v>0</v>
      </c>
      <c r="M1901" s="6">
        <f>VLOOKUP($B1901,AR_AL,12,0)</f>
        <v>0</v>
      </c>
      <c r="N1901" s="6">
        <f>VLOOKUP($B1901,AR_AL,13,0)</f>
        <v>0</v>
      </c>
      <c r="O1901" s="6">
        <f>VLOOKUP($B1901,AR_AL,14,0)</f>
        <v>0</v>
      </c>
      <c r="P1901" s="6">
        <f>VLOOKUP($B1901,AR_AL,15,0)</f>
        <v>0</v>
      </c>
      <c r="Q1901" s="6">
        <f>VLOOKUP($B1901,AR_AL,16,0)</f>
        <v>0</v>
      </c>
    </row>
    <row r="1902" spans="1:17">
      <c r="A1902" s="2" t="s">
        <v>266</v>
      </c>
      <c r="B1902" s="2" t="s">
        <v>371</v>
      </c>
      <c r="C1902" s="2" t="s">
        <v>167</v>
      </c>
      <c r="D1902" s="6">
        <f>VLOOKUP($B1902,AR_AL,3,0)</f>
        <v>0</v>
      </c>
      <c r="E1902" s="6">
        <f>VLOOKUP($B1902,AR_AL,4,0)</f>
        <v>0</v>
      </c>
      <c r="F1902" s="6">
        <f>VLOOKUP($B1902,AR_AL,5,0)</f>
        <v>0</v>
      </c>
      <c r="G1902" s="6">
        <f>VLOOKUP($B1902,AR_AL,6,0)</f>
        <v>0</v>
      </c>
      <c r="H1902" s="6">
        <f>VLOOKUP($B1902,AR_AL,7,0)</f>
        <v>0</v>
      </c>
      <c r="I1902" s="6">
        <f>VLOOKUP($B1902,AR_AL,8,0)</f>
        <v>0</v>
      </c>
      <c r="J1902" s="6">
        <f>VLOOKUP($B1902,AR_AL,9,0)</f>
        <v>0</v>
      </c>
      <c r="K1902" s="6">
        <f>VLOOKUP($B1902,AR_AL,10,0)</f>
        <v>0</v>
      </c>
      <c r="L1902" s="6">
        <f>VLOOKUP($B1902,AR_AL,11,0)</f>
        <v>0</v>
      </c>
      <c r="M1902" s="6">
        <f>VLOOKUP($B1902,AR_AL,12,0)</f>
        <v>0</v>
      </c>
      <c r="N1902" s="6">
        <f>VLOOKUP($B1902,AR_AL,13,0)</f>
        <v>0</v>
      </c>
      <c r="O1902" s="6">
        <f>VLOOKUP($B1902,AR_AL,14,0)</f>
        <v>0</v>
      </c>
      <c r="P1902" s="6">
        <f>VLOOKUP($B1902,AR_AL,15,0)</f>
        <v>0</v>
      </c>
      <c r="Q1902" s="6">
        <f>VLOOKUP($B1902,AR_AL,16,0)</f>
        <v>0</v>
      </c>
    </row>
    <row r="1903" spans="1:17">
      <c r="A1903" s="2" t="s">
        <v>266</v>
      </c>
      <c r="B1903" s="2" t="s">
        <v>373</v>
      </c>
      <c r="C1903" s="2" t="s">
        <v>167</v>
      </c>
      <c r="D1903" s="6" t="e">
        <f>VLOOKUP($B1903,AR_AL,3,0)</f>
        <v>#N/A</v>
      </c>
      <c r="E1903" s="6" t="e">
        <f>VLOOKUP($B1903,AR_AL,4,0)</f>
        <v>#N/A</v>
      </c>
      <c r="F1903" s="6" t="e">
        <f>VLOOKUP($B1903,AR_AL,5,0)</f>
        <v>#N/A</v>
      </c>
      <c r="G1903" s="6" t="e">
        <f>VLOOKUP($B1903,AR_AL,6,0)</f>
        <v>#N/A</v>
      </c>
      <c r="H1903" s="6" t="e">
        <f>VLOOKUP($B1903,AR_AL,7,0)</f>
        <v>#N/A</v>
      </c>
      <c r="I1903" s="6" t="e">
        <f>VLOOKUP($B1903,AR_AL,8,0)</f>
        <v>#N/A</v>
      </c>
      <c r="J1903" s="6" t="e">
        <f>VLOOKUP($B1903,AR_AL,9,0)</f>
        <v>#N/A</v>
      </c>
      <c r="K1903" s="6" t="e">
        <f>VLOOKUP($B1903,AR_AL,10,0)</f>
        <v>#N/A</v>
      </c>
      <c r="L1903" s="6" t="e">
        <f>VLOOKUP($B1903,AR_AL,11,0)</f>
        <v>#N/A</v>
      </c>
      <c r="M1903" s="6" t="e">
        <f>VLOOKUP($B1903,AR_AL,12,0)</f>
        <v>#N/A</v>
      </c>
      <c r="N1903" s="6" t="e">
        <f>VLOOKUP($B1903,AR_AL,13,0)</f>
        <v>#N/A</v>
      </c>
      <c r="O1903" s="6" t="e">
        <f>VLOOKUP($B1903,AR_AL,14,0)</f>
        <v>#N/A</v>
      </c>
      <c r="P1903" s="6" t="e">
        <f>VLOOKUP($B1903,AR_AL,15,0)</f>
        <v>#N/A</v>
      </c>
      <c r="Q1903" s="6" t="e">
        <f>VLOOKUP($B1903,AR_AL,16,0)</f>
        <v>#N/A</v>
      </c>
    </row>
    <row r="1904" spans="1:17">
      <c r="A1904" s="2" t="s">
        <v>266</v>
      </c>
      <c r="B1904" s="2" t="s">
        <v>374</v>
      </c>
      <c r="C1904" s="2" t="s">
        <v>167</v>
      </c>
      <c r="D1904" s="6" t="e">
        <f>VLOOKUP($B1904,AR_AL,3,0)</f>
        <v>#N/A</v>
      </c>
      <c r="E1904" s="6" t="e">
        <f>VLOOKUP($B1904,AR_AL,4,0)</f>
        <v>#N/A</v>
      </c>
      <c r="F1904" s="6" t="e">
        <f>VLOOKUP($B1904,AR_AL,5,0)</f>
        <v>#N/A</v>
      </c>
      <c r="G1904" s="6" t="e">
        <f>VLOOKUP($B1904,AR_AL,6,0)</f>
        <v>#N/A</v>
      </c>
      <c r="H1904" s="6" t="e">
        <f>VLOOKUP($B1904,AR_AL,7,0)</f>
        <v>#N/A</v>
      </c>
      <c r="I1904" s="6" t="e">
        <f>VLOOKUP($B1904,AR_AL,8,0)</f>
        <v>#N/A</v>
      </c>
      <c r="J1904" s="6" t="e">
        <f>VLOOKUP($B1904,AR_AL,9,0)</f>
        <v>#N/A</v>
      </c>
      <c r="K1904" s="6" t="e">
        <f>VLOOKUP($B1904,AR_AL,10,0)</f>
        <v>#N/A</v>
      </c>
      <c r="L1904" s="6" t="e">
        <f>VLOOKUP($B1904,AR_AL,11,0)</f>
        <v>#N/A</v>
      </c>
      <c r="M1904" s="6" t="e">
        <f>VLOOKUP($B1904,AR_AL,12,0)</f>
        <v>#N/A</v>
      </c>
      <c r="N1904" s="6" t="e">
        <f>VLOOKUP($B1904,AR_AL,13,0)</f>
        <v>#N/A</v>
      </c>
      <c r="O1904" s="6" t="e">
        <f>VLOOKUP($B1904,AR_AL,14,0)</f>
        <v>#N/A</v>
      </c>
      <c r="P1904" s="6" t="e">
        <f>VLOOKUP($B1904,AR_AL,15,0)</f>
        <v>#N/A</v>
      </c>
      <c r="Q1904" s="6" t="e">
        <f>VLOOKUP($B1904,AR_AL,16,0)</f>
        <v>#N/A</v>
      </c>
    </row>
    <row r="1905" spans="1:17">
      <c r="A1905" s="2" t="s">
        <v>266</v>
      </c>
      <c r="B1905" s="2" t="s">
        <v>375</v>
      </c>
      <c r="C1905" s="2" t="s">
        <v>167</v>
      </c>
      <c r="D1905" s="6" t="e">
        <f>VLOOKUP($B1905,AR_AL,3,0)</f>
        <v>#N/A</v>
      </c>
      <c r="E1905" s="6" t="e">
        <f>VLOOKUP($B1905,AR_AL,4,0)</f>
        <v>#N/A</v>
      </c>
      <c r="F1905" s="6" t="e">
        <f>VLOOKUP($B1905,AR_AL,5,0)</f>
        <v>#N/A</v>
      </c>
      <c r="G1905" s="6" t="e">
        <f>VLOOKUP($B1905,AR_AL,6,0)</f>
        <v>#N/A</v>
      </c>
      <c r="H1905" s="6" t="e">
        <f>VLOOKUP($B1905,AR_AL,7,0)</f>
        <v>#N/A</v>
      </c>
      <c r="I1905" s="6" t="e">
        <f>VLOOKUP($B1905,AR_AL,8,0)</f>
        <v>#N/A</v>
      </c>
      <c r="J1905" s="6" t="e">
        <f>VLOOKUP($B1905,AR_AL,9,0)</f>
        <v>#N/A</v>
      </c>
      <c r="K1905" s="6" t="e">
        <f>VLOOKUP($B1905,AR_AL,10,0)</f>
        <v>#N/A</v>
      </c>
      <c r="L1905" s="6" t="e">
        <f>VLOOKUP($B1905,AR_AL,11,0)</f>
        <v>#N/A</v>
      </c>
      <c r="M1905" s="6" t="e">
        <f>VLOOKUP($B1905,AR_AL,12,0)</f>
        <v>#N/A</v>
      </c>
      <c r="N1905" s="6" t="e">
        <f>VLOOKUP($B1905,AR_AL,13,0)</f>
        <v>#N/A</v>
      </c>
      <c r="O1905" s="6" t="e">
        <f>VLOOKUP($B1905,AR_AL,14,0)</f>
        <v>#N/A</v>
      </c>
      <c r="P1905" s="6" t="e">
        <f>VLOOKUP($B1905,AR_AL,15,0)</f>
        <v>#N/A</v>
      </c>
      <c r="Q1905" s="6" t="e">
        <f>VLOOKUP($B1905,AR_AL,16,0)</f>
        <v>#N/A</v>
      </c>
    </row>
    <row r="1906" spans="1:17">
      <c r="A1906" s="2" t="s">
        <v>266</v>
      </c>
      <c r="B1906" s="2" t="s">
        <v>376</v>
      </c>
      <c r="C1906" s="2" t="s">
        <v>167</v>
      </c>
      <c r="D1906" s="6" t="e">
        <f>VLOOKUP($B1906,AR_AL,3,0)</f>
        <v>#N/A</v>
      </c>
      <c r="E1906" s="6" t="e">
        <f>VLOOKUP($B1906,AR_AL,4,0)</f>
        <v>#N/A</v>
      </c>
      <c r="F1906" s="6" t="e">
        <f>VLOOKUP($B1906,AR_AL,5,0)</f>
        <v>#N/A</v>
      </c>
      <c r="G1906" s="6" t="e">
        <f>VLOOKUP($B1906,AR_AL,6,0)</f>
        <v>#N/A</v>
      </c>
      <c r="H1906" s="6" t="e">
        <f>VLOOKUP($B1906,AR_AL,7,0)</f>
        <v>#N/A</v>
      </c>
      <c r="I1906" s="6" t="e">
        <f>VLOOKUP($B1906,AR_AL,8,0)</f>
        <v>#N/A</v>
      </c>
      <c r="J1906" s="6" t="e">
        <f>VLOOKUP($B1906,AR_AL,9,0)</f>
        <v>#N/A</v>
      </c>
      <c r="K1906" s="6" t="e">
        <f>VLOOKUP($B1906,AR_AL,10,0)</f>
        <v>#N/A</v>
      </c>
      <c r="L1906" s="6" t="e">
        <f>VLOOKUP($B1906,AR_AL,11,0)</f>
        <v>#N/A</v>
      </c>
      <c r="M1906" s="6" t="e">
        <f>VLOOKUP($B1906,AR_AL,12,0)</f>
        <v>#N/A</v>
      </c>
      <c r="N1906" s="6" t="e">
        <f>VLOOKUP($B1906,AR_AL,13,0)</f>
        <v>#N/A</v>
      </c>
      <c r="O1906" s="6" t="e">
        <f>VLOOKUP($B1906,AR_AL,14,0)</f>
        <v>#N/A</v>
      </c>
      <c r="P1906" s="6" t="e">
        <f>VLOOKUP($B1906,AR_AL,15,0)</f>
        <v>#N/A</v>
      </c>
      <c r="Q1906" s="6" t="e">
        <f>VLOOKUP($B1906,AR_AL,16,0)</f>
        <v>#N/A</v>
      </c>
    </row>
    <row r="1907" spans="1:17">
      <c r="A1907" s="2" t="s">
        <v>266</v>
      </c>
      <c r="B1907" s="2" t="s">
        <v>377</v>
      </c>
      <c r="C1907" s="2" t="s">
        <v>167</v>
      </c>
      <c r="D1907" s="6">
        <f>VLOOKUP($B1907,AR_AL,3,0)</f>
        <v>0</v>
      </c>
      <c r="E1907" s="6">
        <f>VLOOKUP($B1907,AR_AL,4,0)</f>
        <v>0</v>
      </c>
      <c r="F1907" s="6">
        <f>VLOOKUP($B1907,AR_AL,5,0)</f>
        <v>0</v>
      </c>
      <c r="G1907" s="6">
        <f>VLOOKUP($B1907,AR_AL,6,0)</f>
        <v>0</v>
      </c>
      <c r="H1907" s="6">
        <f>VLOOKUP($B1907,AR_AL,7,0)</f>
        <v>0</v>
      </c>
      <c r="I1907" s="6">
        <f>VLOOKUP($B1907,AR_AL,8,0)</f>
        <v>0</v>
      </c>
      <c r="J1907" s="6">
        <f>VLOOKUP($B1907,AR_AL,9,0)</f>
        <v>0</v>
      </c>
      <c r="K1907" s="6">
        <f>VLOOKUP($B1907,AR_AL,10,0)</f>
        <v>0</v>
      </c>
      <c r="L1907" s="6">
        <f>VLOOKUP($B1907,AR_AL,11,0)</f>
        <v>0</v>
      </c>
      <c r="M1907" s="6">
        <f>VLOOKUP($B1907,AR_AL,12,0)</f>
        <v>0</v>
      </c>
      <c r="N1907" s="6">
        <f>VLOOKUP($B1907,AR_AL,13,0)</f>
        <v>0</v>
      </c>
      <c r="O1907" s="6">
        <f>VLOOKUP($B1907,AR_AL,14,0)</f>
        <v>0</v>
      </c>
      <c r="P1907" s="6">
        <f>VLOOKUP($B1907,AR_AL,15,0)</f>
        <v>0</v>
      </c>
      <c r="Q1907" s="6">
        <f>VLOOKUP($B1907,AR_AL,16,0)</f>
        <v>0</v>
      </c>
    </row>
    <row r="1908" spans="1:17">
      <c r="A1908" s="2" t="s">
        <v>266</v>
      </c>
      <c r="B1908" s="2" t="s">
        <v>380</v>
      </c>
      <c r="C1908" s="2" t="s">
        <v>167</v>
      </c>
      <c r="D1908" s="6">
        <f>VLOOKUP($B1908,AR_AL,3,0)</f>
        <v>0</v>
      </c>
      <c r="E1908" s="6">
        <f>VLOOKUP($B1908,AR_AL,4,0)</f>
        <v>0</v>
      </c>
      <c r="F1908" s="6">
        <f>VLOOKUP($B1908,AR_AL,5,0)</f>
        <v>0</v>
      </c>
      <c r="G1908" s="6">
        <f>VLOOKUP($B1908,AR_AL,6,0)</f>
        <v>0</v>
      </c>
      <c r="H1908" s="6">
        <f>VLOOKUP($B1908,AR_AL,7,0)</f>
        <v>0</v>
      </c>
      <c r="I1908" s="6">
        <f>VLOOKUP($B1908,AR_AL,8,0)</f>
        <v>0</v>
      </c>
      <c r="J1908" s="6">
        <f>VLOOKUP($B1908,AR_AL,9,0)</f>
        <v>0</v>
      </c>
      <c r="K1908" s="6">
        <f>VLOOKUP($B1908,AR_AL,10,0)</f>
        <v>0</v>
      </c>
      <c r="L1908" s="6">
        <f>VLOOKUP($B1908,AR_AL,11,0)</f>
        <v>0</v>
      </c>
      <c r="M1908" s="6">
        <f>VLOOKUP($B1908,AR_AL,12,0)</f>
        <v>0</v>
      </c>
      <c r="N1908" s="6">
        <f>VLOOKUP($B1908,AR_AL,13,0)</f>
        <v>0</v>
      </c>
      <c r="O1908" s="6">
        <f>VLOOKUP($B1908,AR_AL,14,0)</f>
        <v>0</v>
      </c>
      <c r="P1908" s="6">
        <f>VLOOKUP($B1908,AR_AL,15,0)</f>
        <v>0</v>
      </c>
      <c r="Q1908" s="6">
        <f>VLOOKUP($B1908,AR_AL,16,0)</f>
        <v>0</v>
      </c>
    </row>
    <row r="1909" spans="1:17">
      <c r="A1909" s="2" t="s">
        <v>266</v>
      </c>
      <c r="B1909" s="2" t="s">
        <v>382</v>
      </c>
      <c r="C1909" s="2" t="s">
        <v>167</v>
      </c>
      <c r="D1909" s="6">
        <f>VLOOKUP($B1909,AR_AL,3,0)</f>
        <v>0</v>
      </c>
      <c r="E1909" s="6">
        <f>VLOOKUP($B1909,AR_AL,4,0)</f>
        <v>0</v>
      </c>
      <c r="F1909" s="6">
        <f>VLOOKUP($B1909,AR_AL,5,0)</f>
        <v>0</v>
      </c>
      <c r="G1909" s="6">
        <f>VLOOKUP($B1909,AR_AL,6,0)</f>
        <v>0</v>
      </c>
      <c r="H1909" s="6">
        <f>VLOOKUP($B1909,AR_AL,7,0)</f>
        <v>0</v>
      </c>
      <c r="I1909" s="6">
        <f>VLOOKUP($B1909,AR_AL,8,0)</f>
        <v>0</v>
      </c>
      <c r="J1909" s="6">
        <f>VLOOKUP($B1909,AR_AL,9,0)</f>
        <v>0</v>
      </c>
      <c r="K1909" s="6">
        <f>VLOOKUP($B1909,AR_AL,10,0)</f>
        <v>0</v>
      </c>
      <c r="L1909" s="6">
        <f>VLOOKUP($B1909,AR_AL,11,0)</f>
        <v>0</v>
      </c>
      <c r="M1909" s="6">
        <f>VLOOKUP($B1909,AR_AL,12,0)</f>
        <v>0</v>
      </c>
      <c r="N1909" s="6">
        <f>VLOOKUP($B1909,AR_AL,13,0)</f>
        <v>0</v>
      </c>
      <c r="O1909" s="6">
        <f>VLOOKUP($B1909,AR_AL,14,0)</f>
        <v>0</v>
      </c>
      <c r="P1909" s="6">
        <f>VLOOKUP($B1909,AR_AL,15,0)</f>
        <v>0</v>
      </c>
      <c r="Q1909" s="6">
        <f>VLOOKUP($B1909,AR_AL,16,0)</f>
        <v>0</v>
      </c>
    </row>
    <row r="1910" spans="1:17">
      <c r="A1910" s="2" t="s">
        <v>266</v>
      </c>
      <c r="B1910" s="2" t="s">
        <v>384</v>
      </c>
      <c r="C1910" s="2" t="s">
        <v>167</v>
      </c>
      <c r="D1910" s="6">
        <f>VLOOKUP($B1910,AR_AL,3,0)</f>
        <v>0</v>
      </c>
      <c r="E1910" s="6">
        <f>VLOOKUP($B1910,AR_AL,4,0)</f>
        <v>0</v>
      </c>
      <c r="F1910" s="6">
        <f>VLOOKUP($B1910,AR_AL,5,0)</f>
        <v>0</v>
      </c>
      <c r="G1910" s="6">
        <f>VLOOKUP($B1910,AR_AL,6,0)</f>
        <v>0</v>
      </c>
      <c r="H1910" s="6">
        <f>VLOOKUP($B1910,AR_AL,7,0)</f>
        <v>0</v>
      </c>
      <c r="I1910" s="6">
        <f>VLOOKUP($B1910,AR_AL,8,0)</f>
        <v>0</v>
      </c>
      <c r="J1910" s="6">
        <f>VLOOKUP($B1910,AR_AL,9,0)</f>
        <v>0</v>
      </c>
      <c r="K1910" s="6">
        <f>VLOOKUP($B1910,AR_AL,10,0)</f>
        <v>0</v>
      </c>
      <c r="L1910" s="6">
        <f>VLOOKUP($B1910,AR_AL,11,0)</f>
        <v>0</v>
      </c>
      <c r="M1910" s="6">
        <f>VLOOKUP($B1910,AR_AL,12,0)</f>
        <v>0</v>
      </c>
      <c r="N1910" s="6">
        <f>VLOOKUP($B1910,AR_AL,13,0)</f>
        <v>0</v>
      </c>
      <c r="O1910" s="6">
        <f>VLOOKUP($B1910,AR_AL,14,0)</f>
        <v>0</v>
      </c>
      <c r="P1910" s="6">
        <f>VLOOKUP($B1910,AR_AL,15,0)</f>
        <v>0</v>
      </c>
      <c r="Q1910" s="6">
        <f>VLOOKUP($B1910,AR_AL,16,0)</f>
        <v>0</v>
      </c>
    </row>
    <row r="1911" spans="1:17">
      <c r="A1911" s="2" t="s">
        <v>266</v>
      </c>
      <c r="B1911" s="2" t="s">
        <v>386</v>
      </c>
      <c r="C1911" s="2" t="s">
        <v>167</v>
      </c>
      <c r="D1911" s="6" t="e">
        <f>VLOOKUP($B1911,AR_AL,3,0)</f>
        <v>#N/A</v>
      </c>
      <c r="E1911" s="6" t="e">
        <f>VLOOKUP($B1911,AR_AL,4,0)</f>
        <v>#N/A</v>
      </c>
      <c r="F1911" s="6" t="e">
        <f>VLOOKUP($B1911,AR_AL,5,0)</f>
        <v>#N/A</v>
      </c>
      <c r="G1911" s="6" t="e">
        <f>VLOOKUP($B1911,AR_AL,6,0)</f>
        <v>#N/A</v>
      </c>
      <c r="H1911" s="6" t="e">
        <f>VLOOKUP($B1911,AR_AL,7,0)</f>
        <v>#N/A</v>
      </c>
      <c r="I1911" s="6" t="e">
        <f>VLOOKUP($B1911,AR_AL,8,0)</f>
        <v>#N/A</v>
      </c>
      <c r="J1911" s="6" t="e">
        <f>VLOOKUP($B1911,AR_AL,9,0)</f>
        <v>#N/A</v>
      </c>
      <c r="K1911" s="6" t="e">
        <f>VLOOKUP($B1911,AR_AL,10,0)</f>
        <v>#N/A</v>
      </c>
      <c r="L1911" s="6" t="e">
        <f>VLOOKUP($B1911,AR_AL,11,0)</f>
        <v>#N/A</v>
      </c>
      <c r="M1911" s="6" t="e">
        <f>VLOOKUP($B1911,AR_AL,12,0)</f>
        <v>#N/A</v>
      </c>
      <c r="N1911" s="6" t="e">
        <f>VLOOKUP($B1911,AR_AL,13,0)</f>
        <v>#N/A</v>
      </c>
      <c r="O1911" s="6" t="e">
        <f>VLOOKUP($B1911,AR_AL,14,0)</f>
        <v>#N/A</v>
      </c>
      <c r="P1911" s="6" t="e">
        <f>VLOOKUP($B1911,AR_AL,15,0)</f>
        <v>#N/A</v>
      </c>
      <c r="Q1911" s="6" t="e">
        <f>VLOOKUP($B1911,AR_AL,16,0)</f>
        <v>#N/A</v>
      </c>
    </row>
    <row r="1912" spans="1:17">
      <c r="A1912" s="2" t="s">
        <v>266</v>
      </c>
      <c r="B1912" s="2" t="s">
        <v>387</v>
      </c>
      <c r="C1912" s="2" t="s">
        <v>167</v>
      </c>
      <c r="D1912" s="6">
        <f>VLOOKUP($B1912,AR_AL,3,0)</f>
        <v>0</v>
      </c>
      <c r="E1912" s="6">
        <f>VLOOKUP($B1912,AR_AL,4,0)</f>
        <v>0</v>
      </c>
      <c r="F1912" s="6">
        <f>VLOOKUP($B1912,AR_AL,5,0)</f>
        <v>0</v>
      </c>
      <c r="G1912" s="6">
        <f>VLOOKUP($B1912,AR_AL,6,0)</f>
        <v>0</v>
      </c>
      <c r="H1912" s="6">
        <f>VLOOKUP($B1912,AR_AL,7,0)</f>
        <v>0</v>
      </c>
      <c r="I1912" s="6">
        <f>VLOOKUP($B1912,AR_AL,8,0)</f>
        <v>0</v>
      </c>
      <c r="J1912" s="6">
        <f>VLOOKUP($B1912,AR_AL,9,0)</f>
        <v>0</v>
      </c>
      <c r="K1912" s="6">
        <f>VLOOKUP($B1912,AR_AL,10,0)</f>
        <v>0</v>
      </c>
      <c r="L1912" s="6">
        <f>VLOOKUP($B1912,AR_AL,11,0)</f>
        <v>0</v>
      </c>
      <c r="M1912" s="6">
        <f>VLOOKUP($B1912,AR_AL,12,0)</f>
        <v>0</v>
      </c>
      <c r="N1912" s="6">
        <f>VLOOKUP($B1912,AR_AL,13,0)</f>
        <v>0</v>
      </c>
      <c r="O1912" s="6">
        <f>VLOOKUP($B1912,AR_AL,14,0)</f>
        <v>0</v>
      </c>
      <c r="P1912" s="6">
        <f>VLOOKUP($B1912,AR_AL,15,0)</f>
        <v>0</v>
      </c>
      <c r="Q1912" s="6">
        <f>VLOOKUP($B1912,AR_AL,16,0)</f>
        <v>0</v>
      </c>
    </row>
    <row r="1913" spans="1:17">
      <c r="A1913" s="2" t="s">
        <v>266</v>
      </c>
      <c r="B1913" s="2" t="s">
        <v>391</v>
      </c>
      <c r="C1913" s="2" t="s">
        <v>167</v>
      </c>
      <c r="D1913" s="6">
        <f>VLOOKUP($B1913,AR_AL,3,0)</f>
        <v>0</v>
      </c>
      <c r="E1913" s="6">
        <f>VLOOKUP($B1913,AR_AL,4,0)</f>
        <v>0</v>
      </c>
      <c r="F1913" s="6">
        <f>VLOOKUP($B1913,AR_AL,5,0)</f>
        <v>0</v>
      </c>
      <c r="G1913" s="6">
        <f>VLOOKUP($B1913,AR_AL,6,0)</f>
        <v>0</v>
      </c>
      <c r="H1913" s="6">
        <f>VLOOKUP($B1913,AR_AL,7,0)</f>
        <v>0</v>
      </c>
      <c r="I1913" s="6">
        <f>VLOOKUP($B1913,AR_AL,8,0)</f>
        <v>0</v>
      </c>
      <c r="J1913" s="6">
        <f>VLOOKUP($B1913,AR_AL,9,0)</f>
        <v>0</v>
      </c>
      <c r="K1913" s="6">
        <f>VLOOKUP($B1913,AR_AL,10,0)</f>
        <v>0</v>
      </c>
      <c r="L1913" s="6">
        <f>VLOOKUP($B1913,AR_AL,11,0)</f>
        <v>0</v>
      </c>
      <c r="M1913" s="6">
        <f>VLOOKUP($B1913,AR_AL,12,0)</f>
        <v>0</v>
      </c>
      <c r="N1913" s="6">
        <f>VLOOKUP($B1913,AR_AL,13,0)</f>
        <v>0</v>
      </c>
      <c r="O1913" s="6">
        <f>VLOOKUP($B1913,AR_AL,14,0)</f>
        <v>0</v>
      </c>
      <c r="P1913" s="6">
        <f>VLOOKUP($B1913,AR_AL,15,0)</f>
        <v>0</v>
      </c>
      <c r="Q1913" s="6">
        <f>VLOOKUP($B1913,AR_AL,16,0)</f>
        <v>0</v>
      </c>
    </row>
    <row r="1914" spans="1:17">
      <c r="A1914" s="2" t="s">
        <v>266</v>
      </c>
      <c r="B1914" s="2" t="s">
        <v>393</v>
      </c>
      <c r="C1914" s="2" t="s">
        <v>167</v>
      </c>
      <c r="D1914" s="6">
        <f>VLOOKUP($B1914,AR_AL,3,0)</f>
        <v>0</v>
      </c>
      <c r="E1914" s="6">
        <f>VLOOKUP($B1914,AR_AL,4,0)</f>
        <v>0</v>
      </c>
      <c r="F1914" s="6">
        <f>VLOOKUP($B1914,AR_AL,5,0)</f>
        <v>0</v>
      </c>
      <c r="G1914" s="6">
        <f>VLOOKUP($B1914,AR_AL,6,0)</f>
        <v>0</v>
      </c>
      <c r="H1914" s="6">
        <f>VLOOKUP($B1914,AR_AL,7,0)</f>
        <v>0</v>
      </c>
      <c r="I1914" s="6">
        <f>VLOOKUP($B1914,AR_AL,8,0)</f>
        <v>0</v>
      </c>
      <c r="J1914" s="6">
        <f>VLOOKUP($B1914,AR_AL,9,0)</f>
        <v>0</v>
      </c>
      <c r="K1914" s="6">
        <f>VLOOKUP($B1914,AR_AL,10,0)</f>
        <v>0</v>
      </c>
      <c r="L1914" s="6">
        <f>VLOOKUP($B1914,AR_AL,11,0)</f>
        <v>0</v>
      </c>
      <c r="M1914" s="6">
        <f>VLOOKUP($B1914,AR_AL,12,0)</f>
        <v>0</v>
      </c>
      <c r="N1914" s="6">
        <f>VLOOKUP($B1914,AR_AL,13,0)</f>
        <v>0</v>
      </c>
      <c r="O1914" s="6">
        <f>VLOOKUP($B1914,AR_AL,14,0)</f>
        <v>0</v>
      </c>
      <c r="P1914" s="6">
        <f>VLOOKUP($B1914,AR_AL,15,0)</f>
        <v>0</v>
      </c>
      <c r="Q1914" s="6">
        <f>VLOOKUP($B1914,AR_AL,16,0)</f>
        <v>0</v>
      </c>
    </row>
    <row r="1915" spans="1:17">
      <c r="A1915" s="2" t="s">
        <v>266</v>
      </c>
      <c r="B1915" s="2" t="s">
        <v>396</v>
      </c>
      <c r="C1915" s="2" t="s">
        <v>167</v>
      </c>
      <c r="D1915" s="6" t="e">
        <f>VLOOKUP($B1915,AR_AL,3,0)</f>
        <v>#N/A</v>
      </c>
      <c r="E1915" s="6" t="e">
        <f>VLOOKUP($B1915,AR_AL,4,0)</f>
        <v>#N/A</v>
      </c>
      <c r="F1915" s="6" t="e">
        <f>VLOOKUP($B1915,AR_AL,5,0)</f>
        <v>#N/A</v>
      </c>
      <c r="G1915" s="6" t="e">
        <f>VLOOKUP($B1915,AR_AL,6,0)</f>
        <v>#N/A</v>
      </c>
      <c r="H1915" s="6" t="e">
        <f>VLOOKUP($B1915,AR_AL,7,0)</f>
        <v>#N/A</v>
      </c>
      <c r="I1915" s="6" t="e">
        <f>VLOOKUP($B1915,AR_AL,8,0)</f>
        <v>#N/A</v>
      </c>
      <c r="J1915" s="6" t="e">
        <f>VLOOKUP($B1915,AR_AL,9,0)</f>
        <v>#N/A</v>
      </c>
      <c r="K1915" s="6" t="e">
        <f>VLOOKUP($B1915,AR_AL,10,0)</f>
        <v>#N/A</v>
      </c>
      <c r="L1915" s="6" t="e">
        <f>VLOOKUP($B1915,AR_AL,11,0)</f>
        <v>#N/A</v>
      </c>
      <c r="M1915" s="6" t="e">
        <f>VLOOKUP($B1915,AR_AL,12,0)</f>
        <v>#N/A</v>
      </c>
      <c r="N1915" s="6" t="e">
        <f>VLOOKUP($B1915,AR_AL,13,0)</f>
        <v>#N/A</v>
      </c>
      <c r="O1915" s="6" t="e">
        <f>VLOOKUP($B1915,AR_AL,14,0)</f>
        <v>#N/A</v>
      </c>
      <c r="P1915" s="6" t="e">
        <f>VLOOKUP($B1915,AR_AL,15,0)</f>
        <v>#N/A</v>
      </c>
      <c r="Q1915" s="6" t="e">
        <f>VLOOKUP($B1915,AR_AL,16,0)</f>
        <v>#N/A</v>
      </c>
    </row>
    <row r="1916" spans="1:17">
      <c r="A1916" s="2" t="s">
        <v>266</v>
      </c>
      <c r="B1916" s="2" t="s">
        <v>397</v>
      </c>
      <c r="C1916" s="2" t="s">
        <v>167</v>
      </c>
      <c r="D1916" s="6">
        <f>VLOOKUP($B1916,AR_AL,3,0)</f>
        <v>0</v>
      </c>
      <c r="E1916" s="6">
        <f>VLOOKUP($B1916,AR_AL,4,0)</f>
        <v>0</v>
      </c>
      <c r="F1916" s="6">
        <f>VLOOKUP($B1916,AR_AL,5,0)</f>
        <v>0</v>
      </c>
      <c r="G1916" s="6">
        <f>VLOOKUP($B1916,AR_AL,6,0)</f>
        <v>0</v>
      </c>
      <c r="H1916" s="6">
        <f>VLOOKUP($B1916,AR_AL,7,0)</f>
        <v>0</v>
      </c>
      <c r="I1916" s="6">
        <f>VLOOKUP($B1916,AR_AL,8,0)</f>
        <v>0</v>
      </c>
      <c r="J1916" s="6">
        <f>VLOOKUP($B1916,AR_AL,9,0)</f>
        <v>0</v>
      </c>
      <c r="K1916" s="6">
        <f>VLOOKUP($B1916,AR_AL,10,0)</f>
        <v>0</v>
      </c>
      <c r="L1916" s="6">
        <f>VLOOKUP($B1916,AR_AL,11,0)</f>
        <v>0</v>
      </c>
      <c r="M1916" s="6">
        <f>VLOOKUP($B1916,AR_AL,12,0)</f>
        <v>0</v>
      </c>
      <c r="N1916" s="6">
        <f>VLOOKUP($B1916,AR_AL,13,0)</f>
        <v>0</v>
      </c>
      <c r="O1916" s="6">
        <f>VLOOKUP($B1916,AR_AL,14,0)</f>
        <v>0</v>
      </c>
      <c r="P1916" s="6">
        <f>VLOOKUP($B1916,AR_AL,15,0)</f>
        <v>0</v>
      </c>
      <c r="Q1916" s="6">
        <f>VLOOKUP($B1916,AR_AL,16,0)</f>
        <v>0</v>
      </c>
    </row>
    <row r="1917" spans="1:17">
      <c r="A1917" s="2" t="s">
        <v>266</v>
      </c>
      <c r="B1917" s="2" t="s">
        <v>399</v>
      </c>
      <c r="C1917" s="2" t="s">
        <v>167</v>
      </c>
      <c r="D1917" s="6" t="e">
        <f>VLOOKUP($B1917,AR_AL,3,0)</f>
        <v>#N/A</v>
      </c>
      <c r="E1917" s="6" t="e">
        <f>VLOOKUP($B1917,AR_AL,4,0)</f>
        <v>#N/A</v>
      </c>
      <c r="F1917" s="6" t="e">
        <f>VLOOKUP($B1917,AR_AL,5,0)</f>
        <v>#N/A</v>
      </c>
      <c r="G1917" s="6" t="e">
        <f>VLOOKUP($B1917,AR_AL,6,0)</f>
        <v>#N/A</v>
      </c>
      <c r="H1917" s="6" t="e">
        <f>VLOOKUP($B1917,AR_AL,7,0)</f>
        <v>#N/A</v>
      </c>
      <c r="I1917" s="6" t="e">
        <f>VLOOKUP($B1917,AR_AL,8,0)</f>
        <v>#N/A</v>
      </c>
      <c r="J1917" s="6" t="e">
        <f>VLOOKUP($B1917,AR_AL,9,0)</f>
        <v>#N/A</v>
      </c>
      <c r="K1917" s="6" t="e">
        <f>VLOOKUP($B1917,AR_AL,10,0)</f>
        <v>#N/A</v>
      </c>
      <c r="L1917" s="6" t="e">
        <f>VLOOKUP($B1917,AR_AL,11,0)</f>
        <v>#N/A</v>
      </c>
      <c r="M1917" s="6" t="e">
        <f>VLOOKUP($B1917,AR_AL,12,0)</f>
        <v>#N/A</v>
      </c>
      <c r="N1917" s="6" t="e">
        <f>VLOOKUP($B1917,AR_AL,13,0)</f>
        <v>#N/A</v>
      </c>
      <c r="O1917" s="6" t="e">
        <f>VLOOKUP($B1917,AR_AL,14,0)</f>
        <v>#N/A</v>
      </c>
      <c r="P1917" s="6" t="e">
        <f>VLOOKUP($B1917,AR_AL,15,0)</f>
        <v>#N/A</v>
      </c>
      <c r="Q1917" s="6" t="e">
        <f>VLOOKUP($B1917,AR_AL,16,0)</f>
        <v>#N/A</v>
      </c>
    </row>
    <row r="1918" spans="1:17">
      <c r="A1918" s="2" t="s">
        <v>266</v>
      </c>
      <c r="B1918" s="2" t="s">
        <v>400</v>
      </c>
      <c r="C1918" s="2" t="s">
        <v>167</v>
      </c>
      <c r="D1918" s="6" t="e">
        <f>VLOOKUP($B1918,AR_AL,3,0)</f>
        <v>#N/A</v>
      </c>
      <c r="E1918" s="6" t="e">
        <f>VLOOKUP($B1918,AR_AL,4,0)</f>
        <v>#N/A</v>
      </c>
      <c r="F1918" s="6" t="e">
        <f>VLOOKUP($B1918,AR_AL,5,0)</f>
        <v>#N/A</v>
      </c>
      <c r="G1918" s="6" t="e">
        <f>VLOOKUP($B1918,AR_AL,6,0)</f>
        <v>#N/A</v>
      </c>
      <c r="H1918" s="6" t="e">
        <f>VLOOKUP($B1918,AR_AL,7,0)</f>
        <v>#N/A</v>
      </c>
      <c r="I1918" s="6" t="e">
        <f>VLOOKUP($B1918,AR_AL,8,0)</f>
        <v>#N/A</v>
      </c>
      <c r="J1918" s="6" t="e">
        <f>VLOOKUP($B1918,AR_AL,9,0)</f>
        <v>#N/A</v>
      </c>
      <c r="K1918" s="6" t="e">
        <f>VLOOKUP($B1918,AR_AL,10,0)</f>
        <v>#N/A</v>
      </c>
      <c r="L1918" s="6" t="e">
        <f>VLOOKUP($B1918,AR_AL,11,0)</f>
        <v>#N/A</v>
      </c>
      <c r="M1918" s="6" t="e">
        <f>VLOOKUP($B1918,AR_AL,12,0)</f>
        <v>#N/A</v>
      </c>
      <c r="N1918" s="6" t="e">
        <f>VLOOKUP($B1918,AR_AL,13,0)</f>
        <v>#N/A</v>
      </c>
      <c r="O1918" s="6" t="e">
        <f>VLOOKUP($B1918,AR_AL,14,0)</f>
        <v>#N/A</v>
      </c>
      <c r="P1918" s="6" t="e">
        <f>VLOOKUP($B1918,AR_AL,15,0)</f>
        <v>#N/A</v>
      </c>
      <c r="Q1918" s="6" t="e">
        <f>VLOOKUP($B1918,AR_AL,16,0)</f>
        <v>#N/A</v>
      </c>
    </row>
    <row r="1919" spans="1:17">
      <c r="A1919" s="2" t="s">
        <v>266</v>
      </c>
      <c r="B1919" s="2" t="s">
        <v>401</v>
      </c>
      <c r="C1919" s="2" t="s">
        <v>167</v>
      </c>
      <c r="D1919" s="6" t="e">
        <f>VLOOKUP($B1919,AR_AL,3,0)</f>
        <v>#N/A</v>
      </c>
      <c r="E1919" s="6" t="e">
        <f>VLOOKUP($B1919,AR_AL,4,0)</f>
        <v>#N/A</v>
      </c>
      <c r="F1919" s="6" t="e">
        <f>VLOOKUP($B1919,AR_AL,5,0)</f>
        <v>#N/A</v>
      </c>
      <c r="G1919" s="6" t="e">
        <f>VLOOKUP($B1919,AR_AL,6,0)</f>
        <v>#N/A</v>
      </c>
      <c r="H1919" s="6" t="e">
        <f>VLOOKUP($B1919,AR_AL,7,0)</f>
        <v>#N/A</v>
      </c>
      <c r="I1919" s="6" t="e">
        <f>VLOOKUP($B1919,AR_AL,8,0)</f>
        <v>#N/A</v>
      </c>
      <c r="J1919" s="6" t="e">
        <f>VLOOKUP($B1919,AR_AL,9,0)</f>
        <v>#N/A</v>
      </c>
      <c r="K1919" s="6" t="e">
        <f>VLOOKUP($B1919,AR_AL,10,0)</f>
        <v>#N/A</v>
      </c>
      <c r="L1919" s="6" t="e">
        <f>VLOOKUP($B1919,AR_AL,11,0)</f>
        <v>#N/A</v>
      </c>
      <c r="M1919" s="6" t="e">
        <f>VLOOKUP($B1919,AR_AL,12,0)</f>
        <v>#N/A</v>
      </c>
      <c r="N1919" s="6" t="e">
        <f>VLOOKUP($B1919,AR_AL,13,0)</f>
        <v>#N/A</v>
      </c>
      <c r="O1919" s="6" t="e">
        <f>VLOOKUP($B1919,AR_AL,14,0)</f>
        <v>#N/A</v>
      </c>
      <c r="P1919" s="6" t="e">
        <f>VLOOKUP($B1919,AR_AL,15,0)</f>
        <v>#N/A</v>
      </c>
      <c r="Q1919" s="6" t="e">
        <f>VLOOKUP($B1919,AR_AL,16,0)</f>
        <v>#N/A</v>
      </c>
    </row>
    <row r="1920" spans="1:17">
      <c r="A1920" s="2" t="s">
        <v>266</v>
      </c>
      <c r="B1920" s="2" t="s">
        <v>402</v>
      </c>
      <c r="C1920" s="2" t="s">
        <v>167</v>
      </c>
      <c r="D1920" s="6">
        <f>VLOOKUP($B1920,AR_AL,3,0)</f>
        <v>0</v>
      </c>
      <c r="E1920" s="6">
        <f>VLOOKUP($B1920,AR_AL,4,0)</f>
        <v>0</v>
      </c>
      <c r="F1920" s="6">
        <f>VLOOKUP($B1920,AR_AL,5,0)</f>
        <v>0</v>
      </c>
      <c r="G1920" s="6">
        <f>VLOOKUP($B1920,AR_AL,6,0)</f>
        <v>0</v>
      </c>
      <c r="H1920" s="6">
        <f>VLOOKUP($B1920,AR_AL,7,0)</f>
        <v>0</v>
      </c>
      <c r="I1920" s="6">
        <f>VLOOKUP($B1920,AR_AL,8,0)</f>
        <v>0</v>
      </c>
      <c r="J1920" s="6">
        <f>VLOOKUP($B1920,AR_AL,9,0)</f>
        <v>0</v>
      </c>
      <c r="K1920" s="6">
        <f>VLOOKUP($B1920,AR_AL,10,0)</f>
        <v>0</v>
      </c>
      <c r="L1920" s="6">
        <f>VLOOKUP($B1920,AR_AL,11,0)</f>
        <v>0</v>
      </c>
      <c r="M1920" s="6">
        <f>VLOOKUP($B1920,AR_AL,12,0)</f>
        <v>0</v>
      </c>
      <c r="N1920" s="6">
        <f>VLOOKUP($B1920,AR_AL,13,0)</f>
        <v>0</v>
      </c>
      <c r="O1920" s="6">
        <f>VLOOKUP($B1920,AR_AL,14,0)</f>
        <v>0</v>
      </c>
      <c r="P1920" s="6">
        <f>VLOOKUP($B1920,AR_AL,15,0)</f>
        <v>0</v>
      </c>
      <c r="Q1920" s="6">
        <f>VLOOKUP($B1920,AR_AL,16,0)</f>
        <v>0</v>
      </c>
    </row>
    <row r="1921" spans="1:17">
      <c r="A1921" s="2" t="s">
        <v>266</v>
      </c>
      <c r="B1921" s="2" t="s">
        <v>404</v>
      </c>
      <c r="C1921" s="2" t="s">
        <v>167</v>
      </c>
      <c r="D1921" s="6">
        <f>VLOOKUP($B1921,AR_AL,3,0)</f>
        <v>0</v>
      </c>
      <c r="E1921" s="6">
        <f>VLOOKUP($B1921,AR_AL,4,0)</f>
        <v>0</v>
      </c>
      <c r="F1921" s="6">
        <f>VLOOKUP($B1921,AR_AL,5,0)</f>
        <v>0</v>
      </c>
      <c r="G1921" s="6">
        <f>VLOOKUP($B1921,AR_AL,6,0)</f>
        <v>0</v>
      </c>
      <c r="H1921" s="6">
        <f>VLOOKUP($B1921,AR_AL,7,0)</f>
        <v>0</v>
      </c>
      <c r="I1921" s="6">
        <f>VLOOKUP($B1921,AR_AL,8,0)</f>
        <v>0</v>
      </c>
      <c r="J1921" s="6">
        <f>VLOOKUP($B1921,AR_AL,9,0)</f>
        <v>0</v>
      </c>
      <c r="K1921" s="6">
        <f>VLOOKUP($B1921,AR_AL,10,0)</f>
        <v>0</v>
      </c>
      <c r="L1921" s="6">
        <f>VLOOKUP($B1921,AR_AL,11,0)</f>
        <v>0</v>
      </c>
      <c r="M1921" s="6">
        <f>VLOOKUP($B1921,AR_AL,12,0)</f>
        <v>0</v>
      </c>
      <c r="N1921" s="6">
        <f>VLOOKUP($B1921,AR_AL,13,0)</f>
        <v>0</v>
      </c>
      <c r="O1921" s="6">
        <f>VLOOKUP($B1921,AR_AL,14,0)</f>
        <v>0</v>
      </c>
      <c r="P1921" s="6">
        <f>VLOOKUP($B1921,AR_AL,15,0)</f>
        <v>0</v>
      </c>
      <c r="Q1921" s="6">
        <f>VLOOKUP($B1921,AR_AL,16,0)</f>
        <v>0</v>
      </c>
    </row>
    <row r="1922" spans="1:17">
      <c r="A1922" s="2" t="s">
        <v>266</v>
      </c>
      <c r="B1922" s="2" t="s">
        <v>406</v>
      </c>
      <c r="C1922" s="2" t="s">
        <v>167</v>
      </c>
      <c r="D1922" s="6">
        <f>VLOOKUP($B1922,AR_AL,3,0)</f>
        <v>0</v>
      </c>
      <c r="E1922" s="6">
        <f>VLOOKUP($B1922,AR_AL,4,0)</f>
        <v>0</v>
      </c>
      <c r="F1922" s="6">
        <f>VLOOKUP($B1922,AR_AL,5,0)</f>
        <v>0</v>
      </c>
      <c r="G1922" s="6">
        <f>VLOOKUP($B1922,AR_AL,6,0)</f>
        <v>0</v>
      </c>
      <c r="H1922" s="6">
        <f>VLOOKUP($B1922,AR_AL,7,0)</f>
        <v>0</v>
      </c>
      <c r="I1922" s="6">
        <f>VLOOKUP($B1922,AR_AL,8,0)</f>
        <v>0</v>
      </c>
      <c r="J1922" s="6">
        <f>VLOOKUP($B1922,AR_AL,9,0)</f>
        <v>0</v>
      </c>
      <c r="K1922" s="6">
        <f>VLOOKUP($B1922,AR_AL,10,0)</f>
        <v>0</v>
      </c>
      <c r="L1922" s="6">
        <f>VLOOKUP($B1922,AR_AL,11,0)</f>
        <v>0</v>
      </c>
      <c r="M1922" s="6">
        <f>VLOOKUP($B1922,AR_AL,12,0)</f>
        <v>0</v>
      </c>
      <c r="N1922" s="6">
        <f>VLOOKUP($B1922,AR_AL,13,0)</f>
        <v>0</v>
      </c>
      <c r="O1922" s="6">
        <f>VLOOKUP($B1922,AR_AL,14,0)</f>
        <v>0</v>
      </c>
      <c r="P1922" s="6">
        <f>VLOOKUP($B1922,AR_AL,15,0)</f>
        <v>0</v>
      </c>
      <c r="Q1922" s="6">
        <f>VLOOKUP($B1922,AR_AL,16,0)</f>
        <v>0</v>
      </c>
    </row>
    <row r="1923" spans="1:17">
      <c r="A1923" s="2" t="s">
        <v>266</v>
      </c>
      <c r="B1923" s="2" t="s">
        <v>409</v>
      </c>
      <c r="C1923" s="2" t="s">
        <v>167</v>
      </c>
      <c r="D1923" s="6">
        <f>VLOOKUP($B1923,AR_AL,3,0)</f>
        <v>0</v>
      </c>
      <c r="E1923" s="6">
        <f>VLOOKUP($B1923,AR_AL,4,0)</f>
        <v>0</v>
      </c>
      <c r="F1923" s="6">
        <f>VLOOKUP($B1923,AR_AL,5,0)</f>
        <v>0</v>
      </c>
      <c r="G1923" s="6">
        <f>VLOOKUP($B1923,AR_AL,6,0)</f>
        <v>0</v>
      </c>
      <c r="H1923" s="6">
        <f>VLOOKUP($B1923,AR_AL,7,0)</f>
        <v>0</v>
      </c>
      <c r="I1923" s="6">
        <f>VLOOKUP($B1923,AR_AL,8,0)</f>
        <v>0</v>
      </c>
      <c r="J1923" s="6">
        <f>VLOOKUP($B1923,AR_AL,9,0)</f>
        <v>0</v>
      </c>
      <c r="K1923" s="6">
        <f>VLOOKUP($B1923,AR_AL,10,0)</f>
        <v>0</v>
      </c>
      <c r="L1923" s="6">
        <f>VLOOKUP($B1923,AR_AL,11,0)</f>
        <v>0</v>
      </c>
      <c r="M1923" s="6">
        <f>VLOOKUP($B1923,AR_AL,12,0)</f>
        <v>0</v>
      </c>
      <c r="N1923" s="6">
        <f>VLOOKUP($B1923,AR_AL,13,0)</f>
        <v>0</v>
      </c>
      <c r="O1923" s="6">
        <f>VLOOKUP($B1923,AR_AL,14,0)</f>
        <v>0</v>
      </c>
      <c r="P1923" s="6">
        <f>VLOOKUP($B1923,AR_AL,15,0)</f>
        <v>0</v>
      </c>
      <c r="Q1923" s="6">
        <f>VLOOKUP($B1923,AR_AL,16,0)</f>
        <v>0</v>
      </c>
    </row>
    <row r="1924" spans="1:17">
      <c r="A1924" s="2" t="s">
        <v>266</v>
      </c>
      <c r="B1924" s="2" t="s">
        <v>412</v>
      </c>
      <c r="C1924" s="2" t="s">
        <v>167</v>
      </c>
      <c r="D1924" s="6" t="e">
        <f>VLOOKUP($B1924,AR_AL,3,0)</f>
        <v>#N/A</v>
      </c>
      <c r="E1924" s="6" t="e">
        <f>VLOOKUP($B1924,AR_AL,4,0)</f>
        <v>#N/A</v>
      </c>
      <c r="F1924" s="6" t="e">
        <f>VLOOKUP($B1924,AR_AL,5,0)</f>
        <v>#N/A</v>
      </c>
      <c r="G1924" s="6" t="e">
        <f>VLOOKUP($B1924,AR_AL,6,0)</f>
        <v>#N/A</v>
      </c>
      <c r="H1924" s="6" t="e">
        <f>VLOOKUP($B1924,AR_AL,7,0)</f>
        <v>#N/A</v>
      </c>
      <c r="I1924" s="6" t="e">
        <f>VLOOKUP($B1924,AR_AL,8,0)</f>
        <v>#N/A</v>
      </c>
      <c r="J1924" s="6" t="e">
        <f>VLOOKUP($B1924,AR_AL,9,0)</f>
        <v>#N/A</v>
      </c>
      <c r="K1924" s="6" t="e">
        <f>VLOOKUP($B1924,AR_AL,10,0)</f>
        <v>#N/A</v>
      </c>
      <c r="L1924" s="6" t="e">
        <f>VLOOKUP($B1924,AR_AL,11,0)</f>
        <v>#N/A</v>
      </c>
      <c r="M1924" s="6" t="e">
        <f>VLOOKUP($B1924,AR_AL,12,0)</f>
        <v>#N/A</v>
      </c>
      <c r="N1924" s="6" t="e">
        <f>VLOOKUP($B1924,AR_AL,13,0)</f>
        <v>#N/A</v>
      </c>
      <c r="O1924" s="6" t="e">
        <f>VLOOKUP($B1924,AR_AL,14,0)</f>
        <v>#N/A</v>
      </c>
      <c r="P1924" s="6" t="e">
        <f>VLOOKUP($B1924,AR_AL,15,0)</f>
        <v>#N/A</v>
      </c>
      <c r="Q1924" s="6" t="e">
        <f>VLOOKUP($B1924,AR_AL,16,0)</f>
        <v>#N/A</v>
      </c>
    </row>
    <row r="1925" spans="1:17">
      <c r="A1925" s="2" t="s">
        <v>266</v>
      </c>
      <c r="B1925" s="2" t="s">
        <v>413</v>
      </c>
      <c r="C1925" s="2" t="s">
        <v>167</v>
      </c>
      <c r="D1925" s="6">
        <f>VLOOKUP($B1925,AR_AL,3,0)</f>
        <v>0</v>
      </c>
      <c r="E1925" s="6">
        <f>VLOOKUP($B1925,AR_AL,4,0)</f>
        <v>0</v>
      </c>
      <c r="F1925" s="6">
        <f>VLOOKUP($B1925,AR_AL,5,0)</f>
        <v>0</v>
      </c>
      <c r="G1925" s="6">
        <f>VLOOKUP($B1925,AR_AL,6,0)</f>
        <v>0</v>
      </c>
      <c r="H1925" s="6">
        <f>VLOOKUP($B1925,AR_AL,7,0)</f>
        <v>0</v>
      </c>
      <c r="I1925" s="6">
        <f>VLOOKUP($B1925,AR_AL,8,0)</f>
        <v>0</v>
      </c>
      <c r="J1925" s="6">
        <f>VLOOKUP($B1925,AR_AL,9,0)</f>
        <v>0</v>
      </c>
      <c r="K1925" s="6">
        <f>VLOOKUP($B1925,AR_AL,10,0)</f>
        <v>0</v>
      </c>
      <c r="L1925" s="6">
        <f>VLOOKUP($B1925,AR_AL,11,0)</f>
        <v>0</v>
      </c>
      <c r="M1925" s="6">
        <f>VLOOKUP($B1925,AR_AL,12,0)</f>
        <v>0</v>
      </c>
      <c r="N1925" s="6">
        <f>VLOOKUP($B1925,AR_AL,13,0)</f>
        <v>0</v>
      </c>
      <c r="O1925" s="6">
        <f>VLOOKUP($B1925,AR_AL,14,0)</f>
        <v>0</v>
      </c>
      <c r="P1925" s="6">
        <f>VLOOKUP($B1925,AR_AL,15,0)</f>
        <v>0</v>
      </c>
      <c r="Q1925" s="6">
        <f>VLOOKUP($B1925,AR_AL,16,0)</f>
        <v>0</v>
      </c>
    </row>
    <row r="1926" spans="1:17">
      <c r="A1926" s="2" t="s">
        <v>266</v>
      </c>
      <c r="B1926" s="2" t="s">
        <v>416</v>
      </c>
      <c r="C1926" s="2" t="s">
        <v>167</v>
      </c>
      <c r="D1926" s="6">
        <f>VLOOKUP($B1926,AR_AL,3,0)</f>
        <v>0</v>
      </c>
      <c r="E1926" s="6">
        <f>VLOOKUP($B1926,AR_AL,4,0)</f>
        <v>0</v>
      </c>
      <c r="F1926" s="6">
        <f>VLOOKUP($B1926,AR_AL,5,0)</f>
        <v>0</v>
      </c>
      <c r="G1926" s="6">
        <f>VLOOKUP($B1926,AR_AL,6,0)</f>
        <v>0</v>
      </c>
      <c r="H1926" s="6">
        <f>VLOOKUP($B1926,AR_AL,7,0)</f>
        <v>0</v>
      </c>
      <c r="I1926" s="6">
        <f>VLOOKUP($B1926,AR_AL,8,0)</f>
        <v>0</v>
      </c>
      <c r="J1926" s="6">
        <f>VLOOKUP($B1926,AR_AL,9,0)</f>
        <v>0</v>
      </c>
      <c r="K1926" s="6">
        <f>VLOOKUP($B1926,AR_AL,10,0)</f>
        <v>0</v>
      </c>
      <c r="L1926" s="6">
        <f>VLOOKUP($B1926,AR_AL,11,0)</f>
        <v>0</v>
      </c>
      <c r="M1926" s="6">
        <f>VLOOKUP($B1926,AR_AL,12,0)</f>
        <v>0</v>
      </c>
      <c r="N1926" s="6">
        <f>VLOOKUP($B1926,AR_AL,13,0)</f>
        <v>0</v>
      </c>
      <c r="O1926" s="6">
        <f>VLOOKUP($B1926,AR_AL,14,0)</f>
        <v>0</v>
      </c>
      <c r="P1926" s="6">
        <f>VLOOKUP($B1926,AR_AL,15,0)</f>
        <v>0</v>
      </c>
      <c r="Q1926" s="6">
        <f>VLOOKUP($B1926,AR_AL,16,0)</f>
        <v>0</v>
      </c>
    </row>
    <row r="1927" spans="1:17">
      <c r="A1927" s="2" t="s">
        <v>266</v>
      </c>
      <c r="B1927" s="2" t="s">
        <v>418</v>
      </c>
      <c r="C1927" s="2" t="s">
        <v>167</v>
      </c>
      <c r="D1927" s="6" t="e">
        <f>VLOOKUP($B1927,AR_AL,3,0)</f>
        <v>#N/A</v>
      </c>
      <c r="E1927" s="6" t="e">
        <f>VLOOKUP($B1927,AR_AL,4,0)</f>
        <v>#N/A</v>
      </c>
      <c r="F1927" s="6" t="e">
        <f>VLOOKUP($B1927,AR_AL,5,0)</f>
        <v>#N/A</v>
      </c>
      <c r="G1927" s="6" t="e">
        <f>VLOOKUP($B1927,AR_AL,6,0)</f>
        <v>#N/A</v>
      </c>
      <c r="H1927" s="6" t="e">
        <f>VLOOKUP($B1927,AR_AL,7,0)</f>
        <v>#N/A</v>
      </c>
      <c r="I1927" s="6" t="e">
        <f>VLOOKUP($B1927,AR_AL,8,0)</f>
        <v>#N/A</v>
      </c>
      <c r="J1927" s="6" t="e">
        <f>VLOOKUP($B1927,AR_AL,9,0)</f>
        <v>#N/A</v>
      </c>
      <c r="K1927" s="6" t="e">
        <f>VLOOKUP($B1927,AR_AL,10,0)</f>
        <v>#N/A</v>
      </c>
      <c r="L1927" s="6" t="e">
        <f>VLOOKUP($B1927,AR_AL,11,0)</f>
        <v>#N/A</v>
      </c>
      <c r="M1927" s="6" t="e">
        <f>VLOOKUP($B1927,AR_AL,12,0)</f>
        <v>#N/A</v>
      </c>
      <c r="N1927" s="6" t="e">
        <f>VLOOKUP($B1927,AR_AL,13,0)</f>
        <v>#N/A</v>
      </c>
      <c r="O1927" s="6" t="e">
        <f>VLOOKUP($B1927,AR_AL,14,0)</f>
        <v>#N/A</v>
      </c>
      <c r="P1927" s="6" t="e">
        <f>VLOOKUP($B1927,AR_AL,15,0)</f>
        <v>#N/A</v>
      </c>
      <c r="Q1927" s="6" t="e">
        <f>VLOOKUP($B1927,AR_AL,16,0)</f>
        <v>#N/A</v>
      </c>
    </row>
    <row r="1928" spans="1:17">
      <c r="A1928" s="2" t="s">
        <v>266</v>
      </c>
      <c r="B1928" s="2" t="s">
        <v>419</v>
      </c>
      <c r="C1928" s="2" t="s">
        <v>167</v>
      </c>
      <c r="D1928" s="6" t="e">
        <f>VLOOKUP($B1928,AR_AL,3,0)</f>
        <v>#N/A</v>
      </c>
      <c r="E1928" s="6" t="e">
        <f>VLOOKUP($B1928,AR_AL,4,0)</f>
        <v>#N/A</v>
      </c>
      <c r="F1928" s="6" t="e">
        <f>VLOOKUP($B1928,AR_AL,5,0)</f>
        <v>#N/A</v>
      </c>
      <c r="G1928" s="6" t="e">
        <f>VLOOKUP($B1928,AR_AL,6,0)</f>
        <v>#N/A</v>
      </c>
      <c r="H1928" s="6" t="e">
        <f>VLOOKUP($B1928,AR_AL,7,0)</f>
        <v>#N/A</v>
      </c>
      <c r="I1928" s="6" t="e">
        <f>VLOOKUP($B1928,AR_AL,8,0)</f>
        <v>#N/A</v>
      </c>
      <c r="J1928" s="6" t="e">
        <f>VLOOKUP($B1928,AR_AL,9,0)</f>
        <v>#N/A</v>
      </c>
      <c r="K1928" s="6" t="e">
        <f>VLOOKUP($B1928,AR_AL,10,0)</f>
        <v>#N/A</v>
      </c>
      <c r="L1928" s="6" t="e">
        <f>VLOOKUP($B1928,AR_AL,11,0)</f>
        <v>#N/A</v>
      </c>
      <c r="M1928" s="6" t="e">
        <f>VLOOKUP($B1928,AR_AL,12,0)</f>
        <v>#N/A</v>
      </c>
      <c r="N1928" s="6" t="e">
        <f>VLOOKUP($B1928,AR_AL,13,0)</f>
        <v>#N/A</v>
      </c>
      <c r="O1928" s="6" t="e">
        <f>VLOOKUP($B1928,AR_AL,14,0)</f>
        <v>#N/A</v>
      </c>
      <c r="P1928" s="6" t="e">
        <f>VLOOKUP($B1928,AR_AL,15,0)</f>
        <v>#N/A</v>
      </c>
      <c r="Q1928" s="6" t="e">
        <f>VLOOKUP($B1928,AR_AL,16,0)</f>
        <v>#N/A</v>
      </c>
    </row>
    <row r="1929" spans="1:17">
      <c r="A1929" s="2" t="s">
        <v>266</v>
      </c>
      <c r="B1929" s="2" t="s">
        <v>420</v>
      </c>
      <c r="C1929" s="2" t="s">
        <v>167</v>
      </c>
      <c r="D1929" s="6" t="e">
        <f>VLOOKUP($B1929,AR_AL,3,0)</f>
        <v>#N/A</v>
      </c>
      <c r="E1929" s="6" t="e">
        <f>VLOOKUP($B1929,AR_AL,4,0)</f>
        <v>#N/A</v>
      </c>
      <c r="F1929" s="6" t="e">
        <f>VLOOKUP($B1929,AR_AL,5,0)</f>
        <v>#N/A</v>
      </c>
      <c r="G1929" s="6" t="e">
        <f>VLOOKUP($B1929,AR_AL,6,0)</f>
        <v>#N/A</v>
      </c>
      <c r="H1929" s="6" t="e">
        <f>VLOOKUP($B1929,AR_AL,7,0)</f>
        <v>#N/A</v>
      </c>
      <c r="I1929" s="6" t="e">
        <f>VLOOKUP($B1929,AR_AL,8,0)</f>
        <v>#N/A</v>
      </c>
      <c r="J1929" s="6" t="e">
        <f>VLOOKUP($B1929,AR_AL,9,0)</f>
        <v>#N/A</v>
      </c>
      <c r="K1929" s="6" t="e">
        <f>VLOOKUP($B1929,AR_AL,10,0)</f>
        <v>#N/A</v>
      </c>
      <c r="L1929" s="6" t="e">
        <f>VLOOKUP($B1929,AR_AL,11,0)</f>
        <v>#N/A</v>
      </c>
      <c r="M1929" s="6" t="e">
        <f>VLOOKUP($B1929,AR_AL,12,0)</f>
        <v>#N/A</v>
      </c>
      <c r="N1929" s="6" t="e">
        <f>VLOOKUP($B1929,AR_AL,13,0)</f>
        <v>#N/A</v>
      </c>
      <c r="O1929" s="6" t="e">
        <f>VLOOKUP($B1929,AR_AL,14,0)</f>
        <v>#N/A</v>
      </c>
      <c r="P1929" s="6" t="e">
        <f>VLOOKUP($B1929,AR_AL,15,0)</f>
        <v>#N/A</v>
      </c>
      <c r="Q1929" s="6" t="e">
        <f>VLOOKUP($B1929,AR_AL,16,0)</f>
        <v>#N/A</v>
      </c>
    </row>
    <row r="1930" spans="1:17">
      <c r="A1930" s="2" t="s">
        <v>266</v>
      </c>
      <c r="B1930" s="2" t="s">
        <v>421</v>
      </c>
      <c r="C1930" s="2" t="s">
        <v>167</v>
      </c>
      <c r="D1930" s="6" t="e">
        <f>VLOOKUP($B1930,AR_AL,3,0)</f>
        <v>#N/A</v>
      </c>
      <c r="E1930" s="6" t="e">
        <f>VLOOKUP($B1930,AR_AL,4,0)</f>
        <v>#N/A</v>
      </c>
      <c r="F1930" s="6" t="e">
        <f>VLOOKUP($B1930,AR_AL,5,0)</f>
        <v>#N/A</v>
      </c>
      <c r="G1930" s="6" t="e">
        <f>VLOOKUP($B1930,AR_AL,6,0)</f>
        <v>#N/A</v>
      </c>
      <c r="H1930" s="6" t="e">
        <f>VLOOKUP($B1930,AR_AL,7,0)</f>
        <v>#N/A</v>
      </c>
      <c r="I1930" s="6" t="e">
        <f>VLOOKUP($B1930,AR_AL,8,0)</f>
        <v>#N/A</v>
      </c>
      <c r="J1930" s="6" t="e">
        <f>VLOOKUP($B1930,AR_AL,9,0)</f>
        <v>#N/A</v>
      </c>
      <c r="K1930" s="6" t="e">
        <f>VLOOKUP($B1930,AR_AL,10,0)</f>
        <v>#N/A</v>
      </c>
      <c r="L1930" s="6" t="e">
        <f>VLOOKUP($B1930,AR_AL,11,0)</f>
        <v>#N/A</v>
      </c>
      <c r="M1930" s="6" t="e">
        <f>VLOOKUP($B1930,AR_AL,12,0)</f>
        <v>#N/A</v>
      </c>
      <c r="N1930" s="6" t="e">
        <f>VLOOKUP($B1930,AR_AL,13,0)</f>
        <v>#N/A</v>
      </c>
      <c r="O1930" s="6" t="e">
        <f>VLOOKUP($B1930,AR_AL,14,0)</f>
        <v>#N/A</v>
      </c>
      <c r="P1930" s="6" t="e">
        <f>VLOOKUP($B1930,AR_AL,15,0)</f>
        <v>#N/A</v>
      </c>
      <c r="Q1930" s="6" t="e">
        <f>VLOOKUP($B1930,AR_AL,16,0)</f>
        <v>#N/A</v>
      </c>
    </row>
    <row r="1931" spans="1:17">
      <c r="A1931" s="2" t="s">
        <v>266</v>
      </c>
      <c r="B1931" s="2" t="s">
        <v>422</v>
      </c>
      <c r="C1931" s="2" t="s">
        <v>167</v>
      </c>
      <c r="D1931" s="6">
        <f>VLOOKUP($B1931,AR_AL,3,0)</f>
        <v>0</v>
      </c>
      <c r="E1931" s="6">
        <f>VLOOKUP($B1931,AR_AL,4,0)</f>
        <v>0</v>
      </c>
      <c r="F1931" s="6">
        <f>VLOOKUP($B1931,AR_AL,5,0)</f>
        <v>0</v>
      </c>
      <c r="G1931" s="6">
        <f>VLOOKUP($B1931,AR_AL,6,0)</f>
        <v>0</v>
      </c>
      <c r="H1931" s="6">
        <f>VLOOKUP($B1931,AR_AL,7,0)</f>
        <v>0</v>
      </c>
      <c r="I1931" s="6">
        <f>VLOOKUP($B1931,AR_AL,8,0)</f>
        <v>0</v>
      </c>
      <c r="J1931" s="6">
        <f>VLOOKUP($B1931,AR_AL,9,0)</f>
        <v>0</v>
      </c>
      <c r="K1931" s="6">
        <f>VLOOKUP($B1931,AR_AL,10,0)</f>
        <v>0</v>
      </c>
      <c r="L1931" s="6">
        <f>VLOOKUP($B1931,AR_AL,11,0)</f>
        <v>0</v>
      </c>
      <c r="M1931" s="6">
        <f>VLOOKUP($B1931,AR_AL,12,0)</f>
        <v>0</v>
      </c>
      <c r="N1931" s="6">
        <f>VLOOKUP($B1931,AR_AL,13,0)</f>
        <v>0</v>
      </c>
      <c r="O1931" s="6">
        <f>VLOOKUP($B1931,AR_AL,14,0)</f>
        <v>0</v>
      </c>
      <c r="P1931" s="6">
        <f>VLOOKUP($B1931,AR_AL,15,0)</f>
        <v>0</v>
      </c>
      <c r="Q1931" s="6">
        <f>VLOOKUP($B1931,AR_AL,16,0)</f>
        <v>0</v>
      </c>
    </row>
    <row r="1932" spans="1:17">
      <c r="A1932" s="2" t="s">
        <v>266</v>
      </c>
      <c r="B1932" s="2" t="s">
        <v>424</v>
      </c>
      <c r="C1932" s="2" t="s">
        <v>167</v>
      </c>
      <c r="D1932" s="6" t="e">
        <f>VLOOKUP($B1932,AR_AL,3,0)</f>
        <v>#N/A</v>
      </c>
      <c r="E1932" s="6" t="e">
        <f>VLOOKUP($B1932,AR_AL,4,0)</f>
        <v>#N/A</v>
      </c>
      <c r="F1932" s="6" t="e">
        <f>VLOOKUP($B1932,AR_AL,5,0)</f>
        <v>#N/A</v>
      </c>
      <c r="G1932" s="6" t="e">
        <f>VLOOKUP($B1932,AR_AL,6,0)</f>
        <v>#N/A</v>
      </c>
      <c r="H1932" s="6" t="e">
        <f>VLOOKUP($B1932,AR_AL,7,0)</f>
        <v>#N/A</v>
      </c>
      <c r="I1932" s="6" t="e">
        <f>VLOOKUP($B1932,AR_AL,8,0)</f>
        <v>#N/A</v>
      </c>
      <c r="J1932" s="6" t="e">
        <f>VLOOKUP($B1932,AR_AL,9,0)</f>
        <v>#N/A</v>
      </c>
      <c r="K1932" s="6" t="e">
        <f>VLOOKUP($B1932,AR_AL,10,0)</f>
        <v>#N/A</v>
      </c>
      <c r="L1932" s="6" t="e">
        <f>VLOOKUP($B1932,AR_AL,11,0)</f>
        <v>#N/A</v>
      </c>
      <c r="M1932" s="6" t="e">
        <f>VLOOKUP($B1932,AR_AL,12,0)</f>
        <v>#N/A</v>
      </c>
      <c r="N1932" s="6" t="e">
        <f>VLOOKUP($B1932,AR_AL,13,0)</f>
        <v>#N/A</v>
      </c>
      <c r="O1932" s="6" t="e">
        <f>VLOOKUP($B1932,AR_AL,14,0)</f>
        <v>#N/A</v>
      </c>
      <c r="P1932" s="6" t="e">
        <f>VLOOKUP($B1932,AR_AL,15,0)</f>
        <v>#N/A</v>
      </c>
      <c r="Q1932" s="6" t="e">
        <f>VLOOKUP($B1932,AR_AL,16,0)</f>
        <v>#N/A</v>
      </c>
    </row>
    <row r="1933" spans="1:17">
      <c r="A1933" s="2" t="s">
        <v>266</v>
      </c>
      <c r="B1933" s="2" t="s">
        <v>425</v>
      </c>
      <c r="C1933" s="2" t="s">
        <v>167</v>
      </c>
      <c r="D1933" s="6" t="e">
        <f>VLOOKUP($B1933,AR_AL,3,0)</f>
        <v>#N/A</v>
      </c>
      <c r="E1933" s="6" t="e">
        <f>VLOOKUP($B1933,AR_AL,4,0)</f>
        <v>#N/A</v>
      </c>
      <c r="F1933" s="6" t="e">
        <f>VLOOKUP($B1933,AR_AL,5,0)</f>
        <v>#N/A</v>
      </c>
      <c r="G1933" s="6" t="e">
        <f>VLOOKUP($B1933,AR_AL,6,0)</f>
        <v>#N/A</v>
      </c>
      <c r="H1933" s="6" t="e">
        <f>VLOOKUP($B1933,AR_AL,7,0)</f>
        <v>#N/A</v>
      </c>
      <c r="I1933" s="6" t="e">
        <f>VLOOKUP($B1933,AR_AL,8,0)</f>
        <v>#N/A</v>
      </c>
      <c r="J1933" s="6" t="e">
        <f>VLOOKUP($B1933,AR_AL,9,0)</f>
        <v>#N/A</v>
      </c>
      <c r="K1933" s="6" t="e">
        <f>VLOOKUP($B1933,AR_AL,10,0)</f>
        <v>#N/A</v>
      </c>
      <c r="L1933" s="6" t="e">
        <f>VLOOKUP($B1933,AR_AL,11,0)</f>
        <v>#N/A</v>
      </c>
      <c r="M1933" s="6" t="e">
        <f>VLOOKUP($B1933,AR_AL,12,0)</f>
        <v>#N/A</v>
      </c>
      <c r="N1933" s="6" t="e">
        <f>VLOOKUP($B1933,AR_AL,13,0)</f>
        <v>#N/A</v>
      </c>
      <c r="O1933" s="6" t="e">
        <f>VLOOKUP($B1933,AR_AL,14,0)</f>
        <v>#N/A</v>
      </c>
      <c r="P1933" s="6" t="e">
        <f>VLOOKUP($B1933,AR_AL,15,0)</f>
        <v>#N/A</v>
      </c>
      <c r="Q1933" s="6" t="e">
        <f>VLOOKUP($B1933,AR_AL,16,0)</f>
        <v>#N/A</v>
      </c>
    </row>
    <row r="1934" spans="1:17">
      <c r="A1934" s="2" t="s">
        <v>266</v>
      </c>
      <c r="B1934" s="2" t="s">
        <v>426</v>
      </c>
      <c r="C1934" s="2" t="s">
        <v>167</v>
      </c>
      <c r="D1934" s="6" t="e">
        <f>VLOOKUP($B1934,AR_AL,3,0)</f>
        <v>#N/A</v>
      </c>
      <c r="E1934" s="6" t="e">
        <f>VLOOKUP($B1934,AR_AL,4,0)</f>
        <v>#N/A</v>
      </c>
      <c r="F1934" s="6" t="e">
        <f>VLOOKUP($B1934,AR_AL,5,0)</f>
        <v>#N/A</v>
      </c>
      <c r="G1934" s="6" t="e">
        <f>VLOOKUP($B1934,AR_AL,6,0)</f>
        <v>#N/A</v>
      </c>
      <c r="H1934" s="6" t="e">
        <f>VLOOKUP($B1934,AR_AL,7,0)</f>
        <v>#N/A</v>
      </c>
      <c r="I1934" s="6" t="e">
        <f>VLOOKUP($B1934,AR_AL,8,0)</f>
        <v>#N/A</v>
      </c>
      <c r="J1934" s="6" t="e">
        <f>VLOOKUP($B1934,AR_AL,9,0)</f>
        <v>#N/A</v>
      </c>
      <c r="K1934" s="6" t="e">
        <f>VLOOKUP($B1934,AR_AL,10,0)</f>
        <v>#N/A</v>
      </c>
      <c r="L1934" s="6" t="e">
        <f>VLOOKUP($B1934,AR_AL,11,0)</f>
        <v>#N/A</v>
      </c>
      <c r="M1934" s="6" t="e">
        <f>VLOOKUP($B1934,AR_AL,12,0)</f>
        <v>#N/A</v>
      </c>
      <c r="N1934" s="6" t="e">
        <f>VLOOKUP($B1934,AR_AL,13,0)</f>
        <v>#N/A</v>
      </c>
      <c r="O1934" s="6" t="e">
        <f>VLOOKUP($B1934,AR_AL,14,0)</f>
        <v>#N/A</v>
      </c>
      <c r="P1934" s="6" t="e">
        <f>VLOOKUP($B1934,AR_AL,15,0)</f>
        <v>#N/A</v>
      </c>
      <c r="Q1934" s="6" t="e">
        <f>VLOOKUP($B1934,AR_AL,16,0)</f>
        <v>#N/A</v>
      </c>
    </row>
    <row r="1935" spans="1:17">
      <c r="A1935" s="2" t="s">
        <v>266</v>
      </c>
      <c r="B1935" s="2" t="s">
        <v>427</v>
      </c>
      <c r="C1935" s="2" t="s">
        <v>167</v>
      </c>
      <c r="D1935" s="6" t="e">
        <f>VLOOKUP($B1935,AR_AL,3,0)</f>
        <v>#N/A</v>
      </c>
      <c r="E1935" s="6" t="e">
        <f>VLOOKUP($B1935,AR_AL,4,0)</f>
        <v>#N/A</v>
      </c>
      <c r="F1935" s="6" t="e">
        <f>VLOOKUP($B1935,AR_AL,5,0)</f>
        <v>#N/A</v>
      </c>
      <c r="G1935" s="6" t="e">
        <f>VLOOKUP($B1935,AR_AL,6,0)</f>
        <v>#N/A</v>
      </c>
      <c r="H1935" s="6" t="e">
        <f>VLOOKUP($B1935,AR_AL,7,0)</f>
        <v>#N/A</v>
      </c>
      <c r="I1935" s="6" t="e">
        <f>VLOOKUP($B1935,AR_AL,8,0)</f>
        <v>#N/A</v>
      </c>
      <c r="J1935" s="6" t="e">
        <f>VLOOKUP($B1935,AR_AL,9,0)</f>
        <v>#N/A</v>
      </c>
      <c r="K1935" s="6" t="e">
        <f>VLOOKUP($B1935,AR_AL,10,0)</f>
        <v>#N/A</v>
      </c>
      <c r="L1935" s="6" t="e">
        <f>VLOOKUP($B1935,AR_AL,11,0)</f>
        <v>#N/A</v>
      </c>
      <c r="M1935" s="6" t="e">
        <f>VLOOKUP($B1935,AR_AL,12,0)</f>
        <v>#N/A</v>
      </c>
      <c r="N1935" s="6" t="e">
        <f>VLOOKUP($B1935,AR_AL,13,0)</f>
        <v>#N/A</v>
      </c>
      <c r="O1935" s="6" t="e">
        <f>VLOOKUP($B1935,AR_AL,14,0)</f>
        <v>#N/A</v>
      </c>
      <c r="P1935" s="6" t="e">
        <f>VLOOKUP($B1935,AR_AL,15,0)</f>
        <v>#N/A</v>
      </c>
      <c r="Q1935" s="6" t="e">
        <f>VLOOKUP($B1935,AR_AL,16,0)</f>
        <v>#N/A</v>
      </c>
    </row>
    <row r="1936" spans="1:17">
      <c r="A1936" s="2" t="s">
        <v>266</v>
      </c>
      <c r="B1936" s="2" t="s">
        <v>428</v>
      </c>
      <c r="C1936" s="2" t="s">
        <v>167</v>
      </c>
      <c r="D1936" s="6" t="e">
        <f>VLOOKUP($B1936,AR_AL,3,0)</f>
        <v>#N/A</v>
      </c>
      <c r="E1936" s="6" t="e">
        <f>VLOOKUP($B1936,AR_AL,4,0)</f>
        <v>#N/A</v>
      </c>
      <c r="F1936" s="6" t="e">
        <f>VLOOKUP($B1936,AR_AL,5,0)</f>
        <v>#N/A</v>
      </c>
      <c r="G1936" s="6" t="e">
        <f>VLOOKUP($B1936,AR_AL,6,0)</f>
        <v>#N/A</v>
      </c>
      <c r="H1936" s="6" t="e">
        <f>VLOOKUP($B1936,AR_AL,7,0)</f>
        <v>#N/A</v>
      </c>
      <c r="I1936" s="6" t="e">
        <f>VLOOKUP($B1936,AR_AL,8,0)</f>
        <v>#N/A</v>
      </c>
      <c r="J1936" s="6" t="e">
        <f>VLOOKUP($B1936,AR_AL,9,0)</f>
        <v>#N/A</v>
      </c>
      <c r="K1936" s="6" t="e">
        <f>VLOOKUP($B1936,AR_AL,10,0)</f>
        <v>#N/A</v>
      </c>
      <c r="L1936" s="6" t="e">
        <f>VLOOKUP($B1936,AR_AL,11,0)</f>
        <v>#N/A</v>
      </c>
      <c r="M1936" s="6" t="e">
        <f>VLOOKUP($B1936,AR_AL,12,0)</f>
        <v>#N/A</v>
      </c>
      <c r="N1936" s="6" t="e">
        <f>VLOOKUP($B1936,AR_AL,13,0)</f>
        <v>#N/A</v>
      </c>
      <c r="O1936" s="6" t="e">
        <f>VLOOKUP($B1936,AR_AL,14,0)</f>
        <v>#N/A</v>
      </c>
      <c r="P1936" s="6" t="e">
        <f>VLOOKUP($B1936,AR_AL,15,0)</f>
        <v>#N/A</v>
      </c>
      <c r="Q1936" s="6" t="e">
        <f>VLOOKUP($B1936,AR_AL,16,0)</f>
        <v>#N/A</v>
      </c>
    </row>
    <row r="1937" spans="1:17">
      <c r="A1937" s="2" t="s">
        <v>266</v>
      </c>
      <c r="B1937" s="2" t="s">
        <v>429</v>
      </c>
      <c r="C1937" s="2" t="s">
        <v>167</v>
      </c>
      <c r="D1937" s="6" t="e">
        <f>VLOOKUP($B1937,AR_AL,3,0)</f>
        <v>#N/A</v>
      </c>
      <c r="E1937" s="6" t="e">
        <f>VLOOKUP($B1937,AR_AL,4,0)</f>
        <v>#N/A</v>
      </c>
      <c r="F1937" s="6" t="e">
        <f>VLOOKUP($B1937,AR_AL,5,0)</f>
        <v>#N/A</v>
      </c>
      <c r="G1937" s="6" t="e">
        <f>VLOOKUP($B1937,AR_AL,6,0)</f>
        <v>#N/A</v>
      </c>
      <c r="H1937" s="6" t="e">
        <f>VLOOKUP($B1937,AR_AL,7,0)</f>
        <v>#N/A</v>
      </c>
      <c r="I1937" s="6" t="e">
        <f>VLOOKUP($B1937,AR_AL,8,0)</f>
        <v>#N/A</v>
      </c>
      <c r="J1937" s="6" t="e">
        <f>VLOOKUP($B1937,AR_AL,9,0)</f>
        <v>#N/A</v>
      </c>
      <c r="K1937" s="6" t="e">
        <f>VLOOKUP($B1937,AR_AL,10,0)</f>
        <v>#N/A</v>
      </c>
      <c r="L1937" s="6" t="e">
        <f>VLOOKUP($B1937,AR_AL,11,0)</f>
        <v>#N/A</v>
      </c>
      <c r="M1937" s="6" t="e">
        <f>VLOOKUP($B1937,AR_AL,12,0)</f>
        <v>#N/A</v>
      </c>
      <c r="N1937" s="6" t="e">
        <f>VLOOKUP($B1937,AR_AL,13,0)</f>
        <v>#N/A</v>
      </c>
      <c r="O1937" s="6" t="e">
        <f>VLOOKUP($B1937,AR_AL,14,0)</f>
        <v>#N/A</v>
      </c>
      <c r="P1937" s="6" t="e">
        <f>VLOOKUP($B1937,AR_AL,15,0)</f>
        <v>#N/A</v>
      </c>
      <c r="Q1937" s="6" t="e">
        <f>VLOOKUP($B1937,AR_AL,16,0)</f>
        <v>#N/A</v>
      </c>
    </row>
    <row r="1938" spans="1:17">
      <c r="A1938" s="2" t="s">
        <v>266</v>
      </c>
      <c r="B1938" s="2" t="s">
        <v>430</v>
      </c>
      <c r="C1938" s="2" t="s">
        <v>167</v>
      </c>
      <c r="D1938" s="6" t="e">
        <f>VLOOKUP($B1938,AR_AL,3,0)</f>
        <v>#N/A</v>
      </c>
      <c r="E1938" s="6" t="e">
        <f>VLOOKUP($B1938,AR_AL,4,0)</f>
        <v>#N/A</v>
      </c>
      <c r="F1938" s="6" t="e">
        <f>VLOOKUP($B1938,AR_AL,5,0)</f>
        <v>#N/A</v>
      </c>
      <c r="G1938" s="6" t="e">
        <f>VLOOKUP($B1938,AR_AL,6,0)</f>
        <v>#N/A</v>
      </c>
      <c r="H1938" s="6" t="e">
        <f>VLOOKUP($B1938,AR_AL,7,0)</f>
        <v>#N/A</v>
      </c>
      <c r="I1938" s="6" t="e">
        <f>VLOOKUP($B1938,AR_AL,8,0)</f>
        <v>#N/A</v>
      </c>
      <c r="J1938" s="6" t="e">
        <f>VLOOKUP($B1938,AR_AL,9,0)</f>
        <v>#N/A</v>
      </c>
      <c r="K1938" s="6" t="e">
        <f>VLOOKUP($B1938,AR_AL,10,0)</f>
        <v>#N/A</v>
      </c>
      <c r="L1938" s="6" t="e">
        <f>VLOOKUP($B1938,AR_AL,11,0)</f>
        <v>#N/A</v>
      </c>
      <c r="M1938" s="6" t="e">
        <f>VLOOKUP($B1938,AR_AL,12,0)</f>
        <v>#N/A</v>
      </c>
      <c r="N1938" s="6" t="e">
        <f>VLOOKUP($B1938,AR_AL,13,0)</f>
        <v>#N/A</v>
      </c>
      <c r="O1938" s="6" t="e">
        <f>VLOOKUP($B1938,AR_AL,14,0)</f>
        <v>#N/A</v>
      </c>
      <c r="P1938" s="6" t="e">
        <f>VLOOKUP($B1938,AR_AL,15,0)</f>
        <v>#N/A</v>
      </c>
      <c r="Q1938" s="6" t="e">
        <f>VLOOKUP($B1938,AR_AL,16,0)</f>
        <v>#N/A</v>
      </c>
    </row>
    <row r="1939" spans="1:17">
      <c r="A1939" s="2" t="s">
        <v>266</v>
      </c>
      <c r="B1939" s="2" t="s">
        <v>431</v>
      </c>
      <c r="C1939" s="2" t="s">
        <v>167</v>
      </c>
      <c r="D1939" s="6" t="e">
        <f>VLOOKUP($B1939,AR_AL,3,0)</f>
        <v>#N/A</v>
      </c>
      <c r="E1939" s="6" t="e">
        <f>VLOOKUP($B1939,AR_AL,4,0)</f>
        <v>#N/A</v>
      </c>
      <c r="F1939" s="6" t="e">
        <f>VLOOKUP($B1939,AR_AL,5,0)</f>
        <v>#N/A</v>
      </c>
      <c r="G1939" s="6" t="e">
        <f>VLOOKUP($B1939,AR_AL,6,0)</f>
        <v>#N/A</v>
      </c>
      <c r="H1939" s="6" t="e">
        <f>VLOOKUP($B1939,AR_AL,7,0)</f>
        <v>#N/A</v>
      </c>
      <c r="I1939" s="6" t="e">
        <f>VLOOKUP($B1939,AR_AL,8,0)</f>
        <v>#N/A</v>
      </c>
      <c r="J1939" s="6" t="e">
        <f>VLOOKUP($B1939,AR_AL,9,0)</f>
        <v>#N/A</v>
      </c>
      <c r="K1939" s="6" t="e">
        <f>VLOOKUP($B1939,AR_AL,10,0)</f>
        <v>#N/A</v>
      </c>
      <c r="L1939" s="6" t="e">
        <f>VLOOKUP($B1939,AR_AL,11,0)</f>
        <v>#N/A</v>
      </c>
      <c r="M1939" s="6" t="e">
        <f>VLOOKUP($B1939,AR_AL,12,0)</f>
        <v>#N/A</v>
      </c>
      <c r="N1939" s="6" t="e">
        <f>VLOOKUP($B1939,AR_AL,13,0)</f>
        <v>#N/A</v>
      </c>
      <c r="O1939" s="6" t="e">
        <f>VLOOKUP($B1939,AR_AL,14,0)</f>
        <v>#N/A</v>
      </c>
      <c r="P1939" s="6" t="e">
        <f>VLOOKUP($B1939,AR_AL,15,0)</f>
        <v>#N/A</v>
      </c>
      <c r="Q1939" s="6" t="e">
        <f>VLOOKUP($B1939,AR_AL,16,0)</f>
        <v>#N/A</v>
      </c>
    </row>
    <row r="1940" spans="1:17">
      <c r="A1940" s="2" t="s">
        <v>266</v>
      </c>
      <c r="B1940" s="2" t="s">
        <v>432</v>
      </c>
      <c r="C1940" s="2" t="s">
        <v>167</v>
      </c>
      <c r="D1940" s="6" t="e">
        <f>VLOOKUP($B1940,AR_AL,3,0)</f>
        <v>#N/A</v>
      </c>
      <c r="E1940" s="6" t="e">
        <f>VLOOKUP($B1940,AR_AL,4,0)</f>
        <v>#N/A</v>
      </c>
      <c r="F1940" s="6" t="e">
        <f>VLOOKUP($B1940,AR_AL,5,0)</f>
        <v>#N/A</v>
      </c>
      <c r="G1940" s="6" t="e">
        <f>VLOOKUP($B1940,AR_AL,6,0)</f>
        <v>#N/A</v>
      </c>
      <c r="H1940" s="6" t="e">
        <f>VLOOKUP($B1940,AR_AL,7,0)</f>
        <v>#N/A</v>
      </c>
      <c r="I1940" s="6" t="e">
        <f>VLOOKUP($B1940,AR_AL,8,0)</f>
        <v>#N/A</v>
      </c>
      <c r="J1940" s="6" t="e">
        <f>VLOOKUP($B1940,AR_AL,9,0)</f>
        <v>#N/A</v>
      </c>
      <c r="K1940" s="6" t="e">
        <f>VLOOKUP($B1940,AR_AL,10,0)</f>
        <v>#N/A</v>
      </c>
      <c r="L1940" s="6" t="e">
        <f>VLOOKUP($B1940,AR_AL,11,0)</f>
        <v>#N/A</v>
      </c>
      <c r="M1940" s="6" t="e">
        <f>VLOOKUP($B1940,AR_AL,12,0)</f>
        <v>#N/A</v>
      </c>
      <c r="N1940" s="6" t="e">
        <f>VLOOKUP($B1940,AR_AL,13,0)</f>
        <v>#N/A</v>
      </c>
      <c r="O1940" s="6" t="e">
        <f>VLOOKUP($B1940,AR_AL,14,0)</f>
        <v>#N/A</v>
      </c>
      <c r="P1940" s="6" t="e">
        <f>VLOOKUP($B1940,AR_AL,15,0)</f>
        <v>#N/A</v>
      </c>
      <c r="Q1940" s="6" t="e">
        <f>VLOOKUP($B1940,AR_AL,16,0)</f>
        <v>#N/A</v>
      </c>
    </row>
    <row r="1941" spans="1:17">
      <c r="A1941" s="2" t="s">
        <v>266</v>
      </c>
      <c r="B1941" s="2" t="s">
        <v>433</v>
      </c>
      <c r="C1941" s="2" t="s">
        <v>167</v>
      </c>
      <c r="D1941" s="6">
        <f>VLOOKUP($B1941,AR_AL,3,0)</f>
        <v>0</v>
      </c>
      <c r="E1941" s="6">
        <f>VLOOKUP($B1941,AR_AL,4,0)</f>
        <v>0</v>
      </c>
      <c r="F1941" s="6">
        <f>VLOOKUP($B1941,AR_AL,5,0)</f>
        <v>0</v>
      </c>
      <c r="G1941" s="6">
        <f>VLOOKUP($B1941,AR_AL,6,0)</f>
        <v>0</v>
      </c>
      <c r="H1941" s="6">
        <f>VLOOKUP($B1941,AR_AL,7,0)</f>
        <v>0</v>
      </c>
      <c r="I1941" s="6">
        <f>VLOOKUP($B1941,AR_AL,8,0)</f>
        <v>0</v>
      </c>
      <c r="J1941" s="6">
        <f>VLOOKUP($B1941,AR_AL,9,0)</f>
        <v>0</v>
      </c>
      <c r="K1941" s="6">
        <f>VLOOKUP($B1941,AR_AL,10,0)</f>
        <v>0</v>
      </c>
      <c r="L1941" s="6">
        <f>VLOOKUP($B1941,AR_AL,11,0)</f>
        <v>0</v>
      </c>
      <c r="M1941" s="6">
        <f>VLOOKUP($B1941,AR_AL,12,0)</f>
        <v>0</v>
      </c>
      <c r="N1941" s="6">
        <f>VLOOKUP($B1941,AR_AL,13,0)</f>
        <v>0</v>
      </c>
      <c r="O1941" s="6">
        <f>VLOOKUP($B1941,AR_AL,14,0)</f>
        <v>0</v>
      </c>
      <c r="P1941" s="6">
        <f>VLOOKUP($B1941,AR_AL,15,0)</f>
        <v>0</v>
      </c>
      <c r="Q1941" s="6">
        <f>VLOOKUP($B1941,AR_AL,16,0)</f>
        <v>0</v>
      </c>
    </row>
    <row r="1942" spans="1:17">
      <c r="A1942" s="2" t="s">
        <v>266</v>
      </c>
      <c r="B1942" s="2" t="s">
        <v>435</v>
      </c>
      <c r="C1942" s="2" t="s">
        <v>167</v>
      </c>
      <c r="D1942" s="6">
        <f>VLOOKUP($B1942,AR_AL,3,0)</f>
        <v>0</v>
      </c>
      <c r="E1942" s="6">
        <f>VLOOKUP($B1942,AR_AL,4,0)</f>
        <v>0</v>
      </c>
      <c r="F1942" s="6">
        <f>VLOOKUP($B1942,AR_AL,5,0)</f>
        <v>0</v>
      </c>
      <c r="G1942" s="6">
        <f>VLOOKUP($B1942,AR_AL,6,0)</f>
        <v>0</v>
      </c>
      <c r="H1942" s="6">
        <f>VLOOKUP($B1942,AR_AL,7,0)</f>
        <v>0</v>
      </c>
      <c r="I1942" s="6">
        <f>VLOOKUP($B1942,AR_AL,8,0)</f>
        <v>0</v>
      </c>
      <c r="J1942" s="6">
        <f>VLOOKUP($B1942,AR_AL,9,0)</f>
        <v>0</v>
      </c>
      <c r="K1942" s="6">
        <f>VLOOKUP($B1942,AR_AL,10,0)</f>
        <v>0</v>
      </c>
      <c r="L1942" s="6">
        <f>VLOOKUP($B1942,AR_AL,11,0)</f>
        <v>0</v>
      </c>
      <c r="M1942" s="6">
        <f>VLOOKUP($B1942,AR_AL,12,0)</f>
        <v>0</v>
      </c>
      <c r="N1942" s="6">
        <f>VLOOKUP($B1942,AR_AL,13,0)</f>
        <v>0</v>
      </c>
      <c r="O1942" s="6">
        <f>VLOOKUP($B1942,AR_AL,14,0)</f>
        <v>0</v>
      </c>
      <c r="P1942" s="6">
        <f>VLOOKUP($B1942,AR_AL,15,0)</f>
        <v>0</v>
      </c>
      <c r="Q1942" s="6">
        <f>VLOOKUP($B1942,AR_AL,16,0)</f>
        <v>0</v>
      </c>
    </row>
    <row r="1943" spans="1:17">
      <c r="A1943" s="2" t="s">
        <v>266</v>
      </c>
      <c r="B1943" s="2" t="s">
        <v>437</v>
      </c>
      <c r="C1943" s="2" t="s">
        <v>167</v>
      </c>
      <c r="D1943" s="6" t="e">
        <f>VLOOKUP($B1943,AR_AL,3,0)</f>
        <v>#N/A</v>
      </c>
      <c r="E1943" s="6" t="e">
        <f>VLOOKUP($B1943,AR_AL,4,0)</f>
        <v>#N/A</v>
      </c>
      <c r="F1943" s="6" t="e">
        <f>VLOOKUP($B1943,AR_AL,5,0)</f>
        <v>#N/A</v>
      </c>
      <c r="G1943" s="6" t="e">
        <f>VLOOKUP($B1943,AR_AL,6,0)</f>
        <v>#N/A</v>
      </c>
      <c r="H1943" s="6" t="e">
        <f>VLOOKUP($B1943,AR_AL,7,0)</f>
        <v>#N/A</v>
      </c>
      <c r="I1943" s="6" t="e">
        <f>VLOOKUP($B1943,AR_AL,8,0)</f>
        <v>#N/A</v>
      </c>
      <c r="J1943" s="6" t="e">
        <f>VLOOKUP($B1943,AR_AL,9,0)</f>
        <v>#N/A</v>
      </c>
      <c r="K1943" s="6" t="e">
        <f>VLOOKUP($B1943,AR_AL,10,0)</f>
        <v>#N/A</v>
      </c>
      <c r="L1943" s="6" t="e">
        <f>VLOOKUP($B1943,AR_AL,11,0)</f>
        <v>#N/A</v>
      </c>
      <c r="M1943" s="6" t="e">
        <f>VLOOKUP($B1943,AR_AL,12,0)</f>
        <v>#N/A</v>
      </c>
      <c r="N1943" s="6" t="e">
        <f>VLOOKUP($B1943,AR_AL,13,0)</f>
        <v>#N/A</v>
      </c>
      <c r="O1943" s="6" t="e">
        <f>VLOOKUP($B1943,AR_AL,14,0)</f>
        <v>#N/A</v>
      </c>
      <c r="P1943" s="6" t="e">
        <f>VLOOKUP($B1943,AR_AL,15,0)</f>
        <v>#N/A</v>
      </c>
      <c r="Q1943" s="6" t="e">
        <f>VLOOKUP($B1943,AR_AL,16,0)</f>
        <v>#N/A</v>
      </c>
    </row>
    <row r="1944" spans="1:17">
      <c r="A1944" s="2" t="s">
        <v>266</v>
      </c>
      <c r="B1944" s="2" t="s">
        <v>438</v>
      </c>
      <c r="C1944" s="2" t="s">
        <v>167</v>
      </c>
      <c r="D1944" s="6">
        <f>VLOOKUP($B1944,AR_AL,3,0)</f>
        <v>0</v>
      </c>
      <c r="E1944" s="6">
        <f>VLOOKUP($B1944,AR_AL,4,0)</f>
        <v>0</v>
      </c>
      <c r="F1944" s="6">
        <f>VLOOKUP($B1944,AR_AL,5,0)</f>
        <v>0</v>
      </c>
      <c r="G1944" s="6">
        <f>VLOOKUP($B1944,AR_AL,6,0)</f>
        <v>0</v>
      </c>
      <c r="H1944" s="6">
        <f>VLOOKUP($B1944,AR_AL,7,0)</f>
        <v>0</v>
      </c>
      <c r="I1944" s="6">
        <f>VLOOKUP($B1944,AR_AL,8,0)</f>
        <v>0</v>
      </c>
      <c r="J1944" s="6">
        <f>VLOOKUP($B1944,AR_AL,9,0)</f>
        <v>0</v>
      </c>
      <c r="K1944" s="6">
        <f>VLOOKUP($B1944,AR_AL,10,0)</f>
        <v>0</v>
      </c>
      <c r="L1944" s="6">
        <f>VLOOKUP($B1944,AR_AL,11,0)</f>
        <v>0</v>
      </c>
      <c r="M1944" s="6">
        <f>VLOOKUP($B1944,AR_AL,12,0)</f>
        <v>0</v>
      </c>
      <c r="N1944" s="6">
        <f>VLOOKUP($B1944,AR_AL,13,0)</f>
        <v>0</v>
      </c>
      <c r="O1944" s="6">
        <f>VLOOKUP($B1944,AR_AL,14,0)</f>
        <v>0</v>
      </c>
      <c r="P1944" s="6">
        <f>VLOOKUP($B1944,AR_AL,15,0)</f>
        <v>0</v>
      </c>
      <c r="Q1944" s="6">
        <f>VLOOKUP($B1944,AR_AL,16,0)</f>
        <v>0</v>
      </c>
    </row>
    <row r="1945" spans="1:17">
      <c r="A1945" s="2" t="s">
        <v>266</v>
      </c>
      <c r="B1945" s="2" t="s">
        <v>443</v>
      </c>
      <c r="C1945" s="2" t="s">
        <v>167</v>
      </c>
      <c r="D1945" s="6" t="e">
        <f>VLOOKUP($B1945,AR_AL,3,0)</f>
        <v>#N/A</v>
      </c>
      <c r="E1945" s="6" t="e">
        <f>VLOOKUP($B1945,AR_AL,4,0)</f>
        <v>#N/A</v>
      </c>
      <c r="F1945" s="6" t="e">
        <f>VLOOKUP($B1945,AR_AL,5,0)</f>
        <v>#N/A</v>
      </c>
      <c r="G1945" s="6" t="e">
        <f>VLOOKUP($B1945,AR_AL,6,0)</f>
        <v>#N/A</v>
      </c>
      <c r="H1945" s="6" t="e">
        <f>VLOOKUP($B1945,AR_AL,7,0)</f>
        <v>#N/A</v>
      </c>
      <c r="I1945" s="6" t="e">
        <f>VLOOKUP($B1945,AR_AL,8,0)</f>
        <v>#N/A</v>
      </c>
      <c r="J1945" s="6" t="e">
        <f>VLOOKUP($B1945,AR_AL,9,0)</f>
        <v>#N/A</v>
      </c>
      <c r="K1945" s="6" t="e">
        <f>VLOOKUP($B1945,AR_AL,10,0)</f>
        <v>#N/A</v>
      </c>
      <c r="L1945" s="6" t="e">
        <f>VLOOKUP($B1945,AR_AL,11,0)</f>
        <v>#N/A</v>
      </c>
      <c r="M1945" s="6" t="e">
        <f>VLOOKUP($B1945,AR_AL,12,0)</f>
        <v>#N/A</v>
      </c>
      <c r="N1945" s="6" t="e">
        <f>VLOOKUP($B1945,AR_AL,13,0)</f>
        <v>#N/A</v>
      </c>
      <c r="O1945" s="6" t="e">
        <f>VLOOKUP($B1945,AR_AL,14,0)</f>
        <v>#N/A</v>
      </c>
      <c r="P1945" s="6" t="e">
        <f>VLOOKUP($B1945,AR_AL,15,0)</f>
        <v>#N/A</v>
      </c>
      <c r="Q1945" s="6" t="e">
        <f>VLOOKUP($B1945,AR_AL,16,0)</f>
        <v>#N/A</v>
      </c>
    </row>
    <row r="1946" spans="1:17">
      <c r="A1946" s="2" t="s">
        <v>266</v>
      </c>
      <c r="B1946" s="2" t="s">
        <v>444</v>
      </c>
      <c r="C1946" s="2" t="s">
        <v>167</v>
      </c>
      <c r="D1946" s="6" t="e">
        <f>VLOOKUP($B1946,AR_AL,3,0)</f>
        <v>#N/A</v>
      </c>
      <c r="E1946" s="6" t="e">
        <f>VLOOKUP($B1946,AR_AL,4,0)</f>
        <v>#N/A</v>
      </c>
      <c r="F1946" s="6" t="e">
        <f>VLOOKUP($B1946,AR_AL,5,0)</f>
        <v>#N/A</v>
      </c>
      <c r="G1946" s="6" t="e">
        <f>VLOOKUP($B1946,AR_AL,6,0)</f>
        <v>#N/A</v>
      </c>
      <c r="H1946" s="6" t="e">
        <f>VLOOKUP($B1946,AR_AL,7,0)</f>
        <v>#N/A</v>
      </c>
      <c r="I1946" s="6" t="e">
        <f>VLOOKUP($B1946,AR_AL,8,0)</f>
        <v>#N/A</v>
      </c>
      <c r="J1946" s="6" t="e">
        <f>VLOOKUP($B1946,AR_AL,9,0)</f>
        <v>#N/A</v>
      </c>
      <c r="K1946" s="6" t="e">
        <f>VLOOKUP($B1946,AR_AL,10,0)</f>
        <v>#N/A</v>
      </c>
      <c r="L1946" s="6" t="e">
        <f>VLOOKUP($B1946,AR_AL,11,0)</f>
        <v>#N/A</v>
      </c>
      <c r="M1946" s="6" t="e">
        <f>VLOOKUP($B1946,AR_AL,12,0)</f>
        <v>#N/A</v>
      </c>
      <c r="N1946" s="6" t="e">
        <f>VLOOKUP($B1946,AR_AL,13,0)</f>
        <v>#N/A</v>
      </c>
      <c r="O1946" s="6" t="e">
        <f>VLOOKUP($B1946,AR_AL,14,0)</f>
        <v>#N/A</v>
      </c>
      <c r="P1946" s="6" t="e">
        <f>VLOOKUP($B1946,AR_AL,15,0)</f>
        <v>#N/A</v>
      </c>
      <c r="Q1946" s="6" t="e">
        <f>VLOOKUP($B1946,AR_AL,16,0)</f>
        <v>#N/A</v>
      </c>
    </row>
    <row r="1947" spans="1:17">
      <c r="A1947" s="2" t="s">
        <v>266</v>
      </c>
      <c r="B1947" s="2" t="s">
        <v>445</v>
      </c>
      <c r="C1947" s="2" t="s">
        <v>167</v>
      </c>
      <c r="D1947" s="6">
        <f>VLOOKUP($B1947,AR_AL,3,0)</f>
        <v>0</v>
      </c>
      <c r="E1947" s="6">
        <f>VLOOKUP($B1947,AR_AL,4,0)</f>
        <v>0</v>
      </c>
      <c r="F1947" s="6">
        <f>VLOOKUP($B1947,AR_AL,5,0)</f>
        <v>0</v>
      </c>
      <c r="G1947" s="6">
        <f>VLOOKUP($B1947,AR_AL,6,0)</f>
        <v>0</v>
      </c>
      <c r="H1947" s="6">
        <f>VLOOKUP($B1947,AR_AL,7,0)</f>
        <v>0</v>
      </c>
      <c r="I1947" s="6">
        <f>VLOOKUP($B1947,AR_AL,8,0)</f>
        <v>0</v>
      </c>
      <c r="J1947" s="6">
        <f>VLOOKUP($B1947,AR_AL,9,0)</f>
        <v>0</v>
      </c>
      <c r="K1947" s="6">
        <f>VLOOKUP($B1947,AR_AL,10,0)</f>
        <v>0</v>
      </c>
      <c r="L1947" s="6">
        <f>VLOOKUP($B1947,AR_AL,11,0)</f>
        <v>0</v>
      </c>
      <c r="M1947" s="6">
        <f>VLOOKUP($B1947,AR_AL,12,0)</f>
        <v>0</v>
      </c>
      <c r="N1947" s="6">
        <f>VLOOKUP($B1947,AR_AL,13,0)</f>
        <v>0</v>
      </c>
      <c r="O1947" s="6">
        <f>VLOOKUP($B1947,AR_AL,14,0)</f>
        <v>0</v>
      </c>
      <c r="P1947" s="6">
        <f>VLOOKUP($B1947,AR_AL,15,0)</f>
        <v>0</v>
      </c>
      <c r="Q1947" s="6">
        <f>VLOOKUP($B1947,AR_AL,16,0)</f>
        <v>0</v>
      </c>
    </row>
    <row r="1948" spans="1:17">
      <c r="A1948" s="2" t="s">
        <v>266</v>
      </c>
      <c r="B1948" s="2" t="s">
        <v>447</v>
      </c>
      <c r="C1948" s="2" t="s">
        <v>167</v>
      </c>
      <c r="D1948" s="6" t="e">
        <f>VLOOKUP($B1948,AR_AL,3,0)</f>
        <v>#N/A</v>
      </c>
      <c r="E1948" s="6" t="e">
        <f>VLOOKUP($B1948,AR_AL,4,0)</f>
        <v>#N/A</v>
      </c>
      <c r="F1948" s="6" t="e">
        <f>VLOOKUP($B1948,AR_AL,5,0)</f>
        <v>#N/A</v>
      </c>
      <c r="G1948" s="6" t="e">
        <f>VLOOKUP($B1948,AR_AL,6,0)</f>
        <v>#N/A</v>
      </c>
      <c r="H1948" s="6" t="e">
        <f>VLOOKUP($B1948,AR_AL,7,0)</f>
        <v>#N/A</v>
      </c>
      <c r="I1948" s="6" t="e">
        <f>VLOOKUP($B1948,AR_AL,8,0)</f>
        <v>#N/A</v>
      </c>
      <c r="J1948" s="6" t="e">
        <f>VLOOKUP($B1948,AR_AL,9,0)</f>
        <v>#N/A</v>
      </c>
      <c r="K1948" s="6" t="e">
        <f>VLOOKUP($B1948,AR_AL,10,0)</f>
        <v>#N/A</v>
      </c>
      <c r="L1948" s="6" t="e">
        <f>VLOOKUP($B1948,AR_AL,11,0)</f>
        <v>#N/A</v>
      </c>
      <c r="M1948" s="6" t="e">
        <f>VLOOKUP($B1948,AR_AL,12,0)</f>
        <v>#N/A</v>
      </c>
      <c r="N1948" s="6" t="e">
        <f>VLOOKUP($B1948,AR_AL,13,0)</f>
        <v>#N/A</v>
      </c>
      <c r="O1948" s="6" t="e">
        <f>VLOOKUP($B1948,AR_AL,14,0)</f>
        <v>#N/A</v>
      </c>
      <c r="P1948" s="6" t="e">
        <f>VLOOKUP($B1948,AR_AL,15,0)</f>
        <v>#N/A</v>
      </c>
      <c r="Q1948" s="6" t="e">
        <f>VLOOKUP($B1948,AR_AL,16,0)</f>
        <v>#N/A</v>
      </c>
    </row>
    <row r="1949" spans="1:17">
      <c r="A1949" s="2" t="s">
        <v>266</v>
      </c>
      <c r="B1949" s="2" t="s">
        <v>448</v>
      </c>
      <c r="C1949" s="2" t="s">
        <v>167</v>
      </c>
      <c r="D1949" s="6">
        <f>VLOOKUP($B1949,AR_AL,3,0)</f>
        <v>0</v>
      </c>
      <c r="E1949" s="6">
        <f>VLOOKUP($B1949,AR_AL,4,0)</f>
        <v>0</v>
      </c>
      <c r="F1949" s="6">
        <f>VLOOKUP($B1949,AR_AL,5,0)</f>
        <v>0</v>
      </c>
      <c r="G1949" s="6">
        <f>VLOOKUP($B1949,AR_AL,6,0)</f>
        <v>0</v>
      </c>
      <c r="H1949" s="6">
        <f>VLOOKUP($B1949,AR_AL,7,0)</f>
        <v>0</v>
      </c>
      <c r="I1949" s="6">
        <f>VLOOKUP($B1949,AR_AL,8,0)</f>
        <v>0</v>
      </c>
      <c r="J1949" s="6">
        <f>VLOOKUP($B1949,AR_AL,9,0)</f>
        <v>0</v>
      </c>
      <c r="K1949" s="6">
        <f>VLOOKUP($B1949,AR_AL,10,0)</f>
        <v>0</v>
      </c>
      <c r="L1949" s="6">
        <f>VLOOKUP($B1949,AR_AL,11,0)</f>
        <v>0</v>
      </c>
      <c r="M1949" s="6">
        <f>VLOOKUP($B1949,AR_AL,12,0)</f>
        <v>0</v>
      </c>
      <c r="N1949" s="6">
        <f>VLOOKUP($B1949,AR_AL,13,0)</f>
        <v>0</v>
      </c>
      <c r="O1949" s="6">
        <f>VLOOKUP($B1949,AR_AL,14,0)</f>
        <v>0</v>
      </c>
      <c r="P1949" s="6">
        <f>VLOOKUP($B1949,AR_AL,15,0)</f>
        <v>0</v>
      </c>
      <c r="Q1949" s="6">
        <f>VLOOKUP($B1949,AR_AL,16,0)</f>
        <v>0</v>
      </c>
    </row>
    <row r="1950" spans="1:17">
      <c r="A1950" s="2" t="s">
        <v>266</v>
      </c>
      <c r="B1950" s="2" t="s">
        <v>451</v>
      </c>
      <c r="C1950" s="2" t="s">
        <v>167</v>
      </c>
      <c r="D1950" s="6">
        <f>VLOOKUP($B1950,AR_AL,3,0)</f>
        <v>0</v>
      </c>
      <c r="E1950" s="6">
        <f>VLOOKUP($B1950,AR_AL,4,0)</f>
        <v>0</v>
      </c>
      <c r="F1950" s="6">
        <f>VLOOKUP($B1950,AR_AL,5,0)</f>
        <v>0</v>
      </c>
      <c r="G1950" s="6">
        <f>VLOOKUP($B1950,AR_AL,6,0)</f>
        <v>0</v>
      </c>
      <c r="H1950" s="6">
        <f>VLOOKUP($B1950,AR_AL,7,0)</f>
        <v>0</v>
      </c>
      <c r="I1950" s="6">
        <f>VLOOKUP($B1950,AR_AL,8,0)</f>
        <v>0</v>
      </c>
      <c r="J1950" s="6">
        <f>VLOOKUP($B1950,AR_AL,9,0)</f>
        <v>0</v>
      </c>
      <c r="K1950" s="6">
        <f>VLOOKUP($B1950,AR_AL,10,0)</f>
        <v>0</v>
      </c>
      <c r="L1950" s="6">
        <f>VLOOKUP($B1950,AR_AL,11,0)</f>
        <v>0</v>
      </c>
      <c r="M1950" s="6">
        <f>VLOOKUP($B1950,AR_AL,12,0)</f>
        <v>0</v>
      </c>
      <c r="N1950" s="6">
        <f>VLOOKUP($B1950,AR_AL,13,0)</f>
        <v>0</v>
      </c>
      <c r="O1950" s="6">
        <f>VLOOKUP($B1950,AR_AL,14,0)</f>
        <v>0</v>
      </c>
      <c r="P1950" s="6">
        <f>VLOOKUP($B1950,AR_AL,15,0)</f>
        <v>0</v>
      </c>
      <c r="Q1950" s="6">
        <f>VLOOKUP($B1950,AR_AL,16,0)</f>
        <v>0</v>
      </c>
    </row>
    <row r="1951" spans="1:17">
      <c r="A1951" s="2" t="s">
        <v>266</v>
      </c>
      <c r="B1951" s="2" t="s">
        <v>453</v>
      </c>
      <c r="C1951" s="2" t="s">
        <v>167</v>
      </c>
      <c r="D1951" s="6" t="e">
        <f>VLOOKUP($B1951,AR_AL,3,0)</f>
        <v>#N/A</v>
      </c>
      <c r="E1951" s="6" t="e">
        <f>VLOOKUP($B1951,AR_AL,4,0)</f>
        <v>#N/A</v>
      </c>
      <c r="F1951" s="6" t="e">
        <f>VLOOKUP($B1951,AR_AL,5,0)</f>
        <v>#N/A</v>
      </c>
      <c r="G1951" s="6" t="e">
        <f>VLOOKUP($B1951,AR_AL,6,0)</f>
        <v>#N/A</v>
      </c>
      <c r="H1951" s="6" t="e">
        <f>VLOOKUP($B1951,AR_AL,7,0)</f>
        <v>#N/A</v>
      </c>
      <c r="I1951" s="6" t="e">
        <f>VLOOKUP($B1951,AR_AL,8,0)</f>
        <v>#N/A</v>
      </c>
      <c r="J1951" s="6" t="e">
        <f>VLOOKUP($B1951,AR_AL,9,0)</f>
        <v>#N/A</v>
      </c>
      <c r="K1951" s="6" t="e">
        <f>VLOOKUP($B1951,AR_AL,10,0)</f>
        <v>#N/A</v>
      </c>
      <c r="L1951" s="6" t="e">
        <f>VLOOKUP($B1951,AR_AL,11,0)</f>
        <v>#N/A</v>
      </c>
      <c r="M1951" s="6" t="e">
        <f>VLOOKUP($B1951,AR_AL,12,0)</f>
        <v>#N/A</v>
      </c>
      <c r="N1951" s="6" t="e">
        <f>VLOOKUP($B1951,AR_AL,13,0)</f>
        <v>#N/A</v>
      </c>
      <c r="O1951" s="6" t="e">
        <f>VLOOKUP($B1951,AR_AL,14,0)</f>
        <v>#N/A</v>
      </c>
      <c r="P1951" s="6" t="e">
        <f>VLOOKUP($B1951,AR_AL,15,0)</f>
        <v>#N/A</v>
      </c>
      <c r="Q1951" s="6" t="e">
        <f>VLOOKUP($B1951,AR_AL,16,0)</f>
        <v>#N/A</v>
      </c>
    </row>
    <row r="1952" spans="1:17">
      <c r="A1952" s="2" t="s">
        <v>266</v>
      </c>
      <c r="B1952" s="2" t="s">
        <v>454</v>
      </c>
      <c r="C1952" s="2" t="s">
        <v>167</v>
      </c>
      <c r="D1952" s="6" t="e">
        <f>VLOOKUP($B1952,AR_AL,3,0)</f>
        <v>#N/A</v>
      </c>
      <c r="E1952" s="6" t="e">
        <f>VLOOKUP($B1952,AR_AL,4,0)</f>
        <v>#N/A</v>
      </c>
      <c r="F1952" s="6" t="e">
        <f>VLOOKUP($B1952,AR_AL,5,0)</f>
        <v>#N/A</v>
      </c>
      <c r="G1952" s="6" t="e">
        <f>VLOOKUP($B1952,AR_AL,6,0)</f>
        <v>#N/A</v>
      </c>
      <c r="H1952" s="6" t="e">
        <f>VLOOKUP($B1952,AR_AL,7,0)</f>
        <v>#N/A</v>
      </c>
      <c r="I1952" s="6" t="e">
        <f>VLOOKUP($B1952,AR_AL,8,0)</f>
        <v>#N/A</v>
      </c>
      <c r="J1952" s="6" t="e">
        <f>VLOOKUP($B1952,AR_AL,9,0)</f>
        <v>#N/A</v>
      </c>
      <c r="K1952" s="6" t="e">
        <f>VLOOKUP($B1952,AR_AL,10,0)</f>
        <v>#N/A</v>
      </c>
      <c r="L1952" s="6" t="e">
        <f>VLOOKUP($B1952,AR_AL,11,0)</f>
        <v>#N/A</v>
      </c>
      <c r="M1952" s="6" t="e">
        <f>VLOOKUP($B1952,AR_AL,12,0)</f>
        <v>#N/A</v>
      </c>
      <c r="N1952" s="6" t="e">
        <f>VLOOKUP($B1952,AR_AL,13,0)</f>
        <v>#N/A</v>
      </c>
      <c r="O1952" s="6" t="e">
        <f>VLOOKUP($B1952,AR_AL,14,0)</f>
        <v>#N/A</v>
      </c>
      <c r="P1952" s="6" t="e">
        <f>VLOOKUP($B1952,AR_AL,15,0)</f>
        <v>#N/A</v>
      </c>
      <c r="Q1952" s="6" t="e">
        <f>VLOOKUP($B1952,AR_AL,16,0)</f>
        <v>#N/A</v>
      </c>
    </row>
    <row r="1953" spans="1:17">
      <c r="A1953" s="2" t="s">
        <v>266</v>
      </c>
      <c r="B1953" s="2" t="s">
        <v>455</v>
      </c>
      <c r="C1953" s="2" t="s">
        <v>167</v>
      </c>
      <c r="D1953" s="6" t="e">
        <f>VLOOKUP($B1953,AR_AL,3,0)</f>
        <v>#N/A</v>
      </c>
      <c r="E1953" s="6" t="e">
        <f>VLOOKUP($B1953,AR_AL,4,0)</f>
        <v>#N/A</v>
      </c>
      <c r="F1953" s="6" t="e">
        <f>VLOOKUP($B1953,AR_AL,5,0)</f>
        <v>#N/A</v>
      </c>
      <c r="G1953" s="6" t="e">
        <f>VLOOKUP($B1953,AR_AL,6,0)</f>
        <v>#N/A</v>
      </c>
      <c r="H1953" s="6" t="e">
        <f>VLOOKUP($B1953,AR_AL,7,0)</f>
        <v>#N/A</v>
      </c>
      <c r="I1953" s="6" t="e">
        <f>VLOOKUP($B1953,AR_AL,8,0)</f>
        <v>#N/A</v>
      </c>
      <c r="J1953" s="6" t="e">
        <f>VLOOKUP($B1953,AR_AL,9,0)</f>
        <v>#N/A</v>
      </c>
      <c r="K1953" s="6" t="e">
        <f>VLOOKUP($B1953,AR_AL,10,0)</f>
        <v>#N/A</v>
      </c>
      <c r="L1953" s="6" t="e">
        <f>VLOOKUP($B1953,AR_AL,11,0)</f>
        <v>#N/A</v>
      </c>
      <c r="M1953" s="6" t="e">
        <f>VLOOKUP($B1953,AR_AL,12,0)</f>
        <v>#N/A</v>
      </c>
      <c r="N1953" s="6" t="e">
        <f>VLOOKUP($B1953,AR_AL,13,0)</f>
        <v>#N/A</v>
      </c>
      <c r="O1953" s="6" t="e">
        <f>VLOOKUP($B1953,AR_AL,14,0)</f>
        <v>#N/A</v>
      </c>
      <c r="P1953" s="6" t="e">
        <f>VLOOKUP($B1953,AR_AL,15,0)</f>
        <v>#N/A</v>
      </c>
      <c r="Q1953" s="6" t="e">
        <f>VLOOKUP($B1953,AR_AL,16,0)</f>
        <v>#N/A</v>
      </c>
    </row>
    <row r="1954" spans="1:17">
      <c r="A1954" s="2" t="s">
        <v>266</v>
      </c>
      <c r="B1954" s="2" t="s">
        <v>456</v>
      </c>
      <c r="C1954" s="2" t="s">
        <v>167</v>
      </c>
      <c r="D1954" s="6">
        <f>VLOOKUP($B1954,AR_AL,3,0)</f>
        <v>0</v>
      </c>
      <c r="E1954" s="6">
        <f>VLOOKUP($B1954,AR_AL,4,0)</f>
        <v>0</v>
      </c>
      <c r="F1954" s="6">
        <f>VLOOKUP($B1954,AR_AL,5,0)</f>
        <v>0</v>
      </c>
      <c r="G1954" s="6">
        <f>VLOOKUP($B1954,AR_AL,6,0)</f>
        <v>0</v>
      </c>
      <c r="H1954" s="6">
        <f>VLOOKUP($B1954,AR_AL,7,0)</f>
        <v>0</v>
      </c>
      <c r="I1954" s="6">
        <f>VLOOKUP($B1954,AR_AL,8,0)</f>
        <v>0</v>
      </c>
      <c r="J1954" s="6">
        <f>VLOOKUP($B1954,AR_AL,9,0)</f>
        <v>0</v>
      </c>
      <c r="K1954" s="6">
        <f>VLOOKUP($B1954,AR_AL,10,0)</f>
        <v>0</v>
      </c>
      <c r="L1954" s="6">
        <f>VLOOKUP($B1954,AR_AL,11,0)</f>
        <v>0</v>
      </c>
      <c r="M1954" s="6">
        <f>VLOOKUP($B1954,AR_AL,12,0)</f>
        <v>0</v>
      </c>
      <c r="N1954" s="6">
        <f>VLOOKUP($B1954,AR_AL,13,0)</f>
        <v>0</v>
      </c>
      <c r="O1954" s="6">
        <f>VLOOKUP($B1954,AR_AL,14,0)</f>
        <v>0</v>
      </c>
      <c r="P1954" s="6">
        <f>VLOOKUP($B1954,AR_AL,15,0)</f>
        <v>0</v>
      </c>
      <c r="Q1954" s="6">
        <f>VLOOKUP($B1954,AR_AL,16,0)</f>
        <v>0</v>
      </c>
    </row>
    <row r="1955" spans="1:17">
      <c r="A1955" s="2" t="s">
        <v>266</v>
      </c>
      <c r="B1955" s="2" t="s">
        <v>458</v>
      </c>
      <c r="C1955" s="2" t="s">
        <v>167</v>
      </c>
      <c r="D1955" s="6">
        <f>VLOOKUP($B1955,AR_AL,3,0)</f>
        <v>0</v>
      </c>
      <c r="E1955" s="6">
        <f>VLOOKUP($B1955,AR_AL,4,0)</f>
        <v>0</v>
      </c>
      <c r="F1955" s="6">
        <f>VLOOKUP($B1955,AR_AL,5,0)</f>
        <v>0</v>
      </c>
      <c r="G1955" s="6">
        <f>VLOOKUP($B1955,AR_AL,6,0)</f>
        <v>0</v>
      </c>
      <c r="H1955" s="6">
        <f>VLOOKUP($B1955,AR_AL,7,0)</f>
        <v>0</v>
      </c>
      <c r="I1955" s="6">
        <f>VLOOKUP($B1955,AR_AL,8,0)</f>
        <v>0</v>
      </c>
      <c r="J1955" s="6">
        <f>VLOOKUP($B1955,AR_AL,9,0)</f>
        <v>0</v>
      </c>
      <c r="K1955" s="6">
        <f>VLOOKUP($B1955,AR_AL,10,0)</f>
        <v>0</v>
      </c>
      <c r="L1955" s="6">
        <f>VLOOKUP($B1955,AR_AL,11,0)</f>
        <v>0</v>
      </c>
      <c r="M1955" s="6">
        <f>VLOOKUP($B1955,AR_AL,12,0)</f>
        <v>0</v>
      </c>
      <c r="N1955" s="6">
        <f>VLOOKUP($B1955,AR_AL,13,0)</f>
        <v>0</v>
      </c>
      <c r="O1955" s="6">
        <f>VLOOKUP($B1955,AR_AL,14,0)</f>
        <v>0</v>
      </c>
      <c r="P1955" s="6">
        <f>VLOOKUP($B1955,AR_AL,15,0)</f>
        <v>0</v>
      </c>
      <c r="Q1955" s="6">
        <f>VLOOKUP($B1955,AR_AL,16,0)</f>
        <v>0</v>
      </c>
    </row>
    <row r="1956" spans="1:17">
      <c r="A1956" s="2" t="s">
        <v>266</v>
      </c>
      <c r="B1956" s="2" t="s">
        <v>460</v>
      </c>
      <c r="C1956" s="2" t="s">
        <v>167</v>
      </c>
      <c r="D1956" s="6">
        <f>VLOOKUP($B1956,AR_AL,3,0)</f>
        <v>0</v>
      </c>
      <c r="E1956" s="6">
        <f>VLOOKUP($B1956,AR_AL,4,0)</f>
        <v>0</v>
      </c>
      <c r="F1956" s="6">
        <f>VLOOKUP($B1956,AR_AL,5,0)</f>
        <v>0</v>
      </c>
      <c r="G1956" s="6">
        <f>VLOOKUP($B1956,AR_AL,6,0)</f>
        <v>0</v>
      </c>
      <c r="H1956" s="6">
        <f>VLOOKUP($B1956,AR_AL,7,0)</f>
        <v>0</v>
      </c>
      <c r="I1956" s="6">
        <f>VLOOKUP($B1956,AR_AL,8,0)</f>
        <v>0</v>
      </c>
      <c r="J1956" s="6">
        <f>VLOOKUP($B1956,AR_AL,9,0)</f>
        <v>0</v>
      </c>
      <c r="K1956" s="6">
        <f>VLOOKUP($B1956,AR_AL,10,0)</f>
        <v>0</v>
      </c>
      <c r="L1956" s="6">
        <f>VLOOKUP($B1956,AR_AL,11,0)</f>
        <v>0</v>
      </c>
      <c r="M1956" s="6">
        <f>VLOOKUP($B1956,AR_AL,12,0)</f>
        <v>0</v>
      </c>
      <c r="N1956" s="6">
        <f>VLOOKUP($B1956,AR_AL,13,0)</f>
        <v>0</v>
      </c>
      <c r="O1956" s="6">
        <f>VLOOKUP($B1956,AR_AL,14,0)</f>
        <v>0</v>
      </c>
      <c r="P1956" s="6">
        <f>VLOOKUP($B1956,AR_AL,15,0)</f>
        <v>0</v>
      </c>
      <c r="Q1956" s="6">
        <f>VLOOKUP($B1956,AR_AL,16,0)</f>
        <v>0</v>
      </c>
    </row>
    <row r="1957" spans="1:17">
      <c r="A1957" s="2" t="s">
        <v>266</v>
      </c>
      <c r="B1957" s="2" t="s">
        <v>463</v>
      </c>
      <c r="C1957" s="2" t="s">
        <v>167</v>
      </c>
      <c r="D1957" s="6" t="e">
        <f>VLOOKUP($B1957,AR_AL,3,0)</f>
        <v>#N/A</v>
      </c>
      <c r="E1957" s="6" t="e">
        <f>VLOOKUP($B1957,AR_AL,4,0)</f>
        <v>#N/A</v>
      </c>
      <c r="F1957" s="6" t="e">
        <f>VLOOKUP($B1957,AR_AL,5,0)</f>
        <v>#N/A</v>
      </c>
      <c r="G1957" s="6" t="e">
        <f>VLOOKUP($B1957,AR_AL,6,0)</f>
        <v>#N/A</v>
      </c>
      <c r="H1957" s="6" t="e">
        <f>VLOOKUP($B1957,AR_AL,7,0)</f>
        <v>#N/A</v>
      </c>
      <c r="I1957" s="6" t="e">
        <f>VLOOKUP($B1957,AR_AL,8,0)</f>
        <v>#N/A</v>
      </c>
      <c r="J1957" s="6" t="e">
        <f>VLOOKUP($B1957,AR_AL,9,0)</f>
        <v>#N/A</v>
      </c>
      <c r="K1957" s="6" t="e">
        <f>VLOOKUP($B1957,AR_AL,10,0)</f>
        <v>#N/A</v>
      </c>
      <c r="L1957" s="6" t="e">
        <f>VLOOKUP($B1957,AR_AL,11,0)</f>
        <v>#N/A</v>
      </c>
      <c r="M1957" s="6" t="e">
        <f>VLOOKUP($B1957,AR_AL,12,0)</f>
        <v>#N/A</v>
      </c>
      <c r="N1957" s="6" t="e">
        <f>VLOOKUP($B1957,AR_AL,13,0)</f>
        <v>#N/A</v>
      </c>
      <c r="O1957" s="6" t="e">
        <f>VLOOKUP($B1957,AR_AL,14,0)</f>
        <v>#N/A</v>
      </c>
      <c r="P1957" s="6" t="e">
        <f>VLOOKUP($B1957,AR_AL,15,0)</f>
        <v>#N/A</v>
      </c>
      <c r="Q1957" s="6" t="e">
        <f>VLOOKUP($B1957,AR_AL,16,0)</f>
        <v>#N/A</v>
      </c>
    </row>
    <row r="1958" spans="1:17">
      <c r="A1958" s="2" t="s">
        <v>266</v>
      </c>
      <c r="B1958" s="2" t="s">
        <v>464</v>
      </c>
      <c r="C1958" s="2" t="s">
        <v>167</v>
      </c>
      <c r="D1958" s="6">
        <f>VLOOKUP($B1958,AR_AL,3,0)</f>
        <v>0</v>
      </c>
      <c r="E1958" s="6">
        <f>VLOOKUP($B1958,AR_AL,4,0)</f>
        <v>0</v>
      </c>
      <c r="F1958" s="6">
        <f>VLOOKUP($B1958,AR_AL,5,0)</f>
        <v>0</v>
      </c>
      <c r="G1958" s="6">
        <f>VLOOKUP($B1958,AR_AL,6,0)</f>
        <v>0</v>
      </c>
      <c r="H1958" s="6">
        <f>VLOOKUP($B1958,AR_AL,7,0)</f>
        <v>0</v>
      </c>
      <c r="I1958" s="6">
        <f>VLOOKUP($B1958,AR_AL,8,0)</f>
        <v>0</v>
      </c>
      <c r="J1958" s="6">
        <f>VLOOKUP($B1958,AR_AL,9,0)</f>
        <v>0</v>
      </c>
      <c r="K1958" s="6">
        <f>VLOOKUP($B1958,AR_AL,10,0)</f>
        <v>0</v>
      </c>
      <c r="L1958" s="6">
        <f>VLOOKUP($B1958,AR_AL,11,0)</f>
        <v>0</v>
      </c>
      <c r="M1958" s="6">
        <f>VLOOKUP($B1958,AR_AL,12,0)</f>
        <v>0</v>
      </c>
      <c r="N1958" s="6">
        <f>VLOOKUP($B1958,AR_AL,13,0)</f>
        <v>0</v>
      </c>
      <c r="O1958" s="6">
        <f>VLOOKUP($B1958,AR_AL,14,0)</f>
        <v>0</v>
      </c>
      <c r="P1958" s="6">
        <f>VLOOKUP($B1958,AR_AL,15,0)</f>
        <v>0</v>
      </c>
      <c r="Q1958" s="6">
        <f>VLOOKUP($B1958,AR_AL,16,0)</f>
        <v>0</v>
      </c>
    </row>
    <row r="1959" spans="1:17">
      <c r="A1959" s="2" t="s">
        <v>266</v>
      </c>
      <c r="B1959" s="2" t="s">
        <v>569</v>
      </c>
      <c r="C1959" s="2" t="s">
        <v>167</v>
      </c>
      <c r="D1959" s="6" t="e">
        <f>VLOOKUP($B1959,AR_AL,3,0)</f>
        <v>#N/A</v>
      </c>
      <c r="E1959" s="6" t="e">
        <f>VLOOKUP($B1959,AR_AL,4,0)</f>
        <v>#N/A</v>
      </c>
      <c r="F1959" s="6" t="e">
        <f>VLOOKUP($B1959,AR_AL,5,0)</f>
        <v>#N/A</v>
      </c>
      <c r="G1959" s="6" t="e">
        <f>VLOOKUP($B1959,AR_AL,6,0)</f>
        <v>#N/A</v>
      </c>
      <c r="H1959" s="6" t="e">
        <f>VLOOKUP($B1959,AR_AL,7,0)</f>
        <v>#N/A</v>
      </c>
      <c r="I1959" s="6" t="e">
        <f>VLOOKUP($B1959,AR_AL,8,0)</f>
        <v>#N/A</v>
      </c>
      <c r="J1959" s="6" t="e">
        <f>VLOOKUP($B1959,AR_AL,9,0)</f>
        <v>#N/A</v>
      </c>
      <c r="K1959" s="6" t="e">
        <f>VLOOKUP($B1959,AR_AL,10,0)</f>
        <v>#N/A</v>
      </c>
      <c r="L1959" s="6" t="e">
        <f>VLOOKUP($B1959,AR_AL,11,0)</f>
        <v>#N/A</v>
      </c>
      <c r="M1959" s="6" t="e">
        <f>VLOOKUP($B1959,AR_AL,12,0)</f>
        <v>#N/A</v>
      </c>
      <c r="N1959" s="6" t="e">
        <f>VLOOKUP($B1959,AR_AL,13,0)</f>
        <v>#N/A</v>
      </c>
      <c r="O1959" s="6" t="e">
        <f>VLOOKUP($B1959,AR_AL,14,0)</f>
        <v>#N/A</v>
      </c>
      <c r="P1959" s="6" t="e">
        <f>VLOOKUP($B1959,AR_AL,15,0)</f>
        <v>#N/A</v>
      </c>
      <c r="Q1959" s="6" t="e">
        <f>VLOOKUP($B1959,AR_AL,16,0)</f>
        <v>#N/A</v>
      </c>
    </row>
    <row r="1960" spans="1:17">
      <c r="A1960" s="2" t="s">
        <v>266</v>
      </c>
      <c r="B1960" s="2" t="s">
        <v>570</v>
      </c>
      <c r="C1960" s="2" t="s">
        <v>167</v>
      </c>
      <c r="D1960" s="6" t="e">
        <f>VLOOKUP($B1960,AR_AL,3,0)</f>
        <v>#N/A</v>
      </c>
      <c r="E1960" s="6" t="e">
        <f>VLOOKUP($B1960,AR_AL,4,0)</f>
        <v>#N/A</v>
      </c>
      <c r="F1960" s="6" t="e">
        <f>VLOOKUP($B1960,AR_AL,5,0)</f>
        <v>#N/A</v>
      </c>
      <c r="G1960" s="6" t="e">
        <f>VLOOKUP($B1960,AR_AL,6,0)</f>
        <v>#N/A</v>
      </c>
      <c r="H1960" s="6" t="e">
        <f>VLOOKUP($B1960,AR_AL,7,0)</f>
        <v>#N/A</v>
      </c>
      <c r="I1960" s="6" t="e">
        <f>VLOOKUP($B1960,AR_AL,8,0)</f>
        <v>#N/A</v>
      </c>
      <c r="J1960" s="6" t="e">
        <f>VLOOKUP($B1960,AR_AL,9,0)</f>
        <v>#N/A</v>
      </c>
      <c r="K1960" s="6" t="e">
        <f>VLOOKUP($B1960,AR_AL,10,0)</f>
        <v>#N/A</v>
      </c>
      <c r="L1960" s="6" t="e">
        <f>VLOOKUP($B1960,AR_AL,11,0)</f>
        <v>#N/A</v>
      </c>
      <c r="M1960" s="6" t="e">
        <f>VLOOKUP($B1960,AR_AL,12,0)</f>
        <v>#N/A</v>
      </c>
      <c r="N1960" s="6" t="e">
        <f>VLOOKUP($B1960,AR_AL,13,0)</f>
        <v>#N/A</v>
      </c>
      <c r="O1960" s="6" t="e">
        <f>VLOOKUP($B1960,AR_AL,14,0)</f>
        <v>#N/A</v>
      </c>
      <c r="P1960" s="6" t="e">
        <f>VLOOKUP($B1960,AR_AL,15,0)</f>
        <v>#N/A</v>
      </c>
      <c r="Q1960" s="6" t="e">
        <f>VLOOKUP($B1960,AR_AL,16,0)</f>
        <v>#N/A</v>
      </c>
    </row>
    <row r="1961" spans="1:17">
      <c r="A1961" s="2" t="s">
        <v>266</v>
      </c>
      <c r="B1961" s="2" t="s">
        <v>571</v>
      </c>
      <c r="C1961" s="2" t="s">
        <v>167</v>
      </c>
      <c r="D1961" s="6" t="e">
        <f>VLOOKUP($B1961,AR_AL,3,0)</f>
        <v>#N/A</v>
      </c>
      <c r="E1961" s="6" t="e">
        <f>VLOOKUP($B1961,AR_AL,4,0)</f>
        <v>#N/A</v>
      </c>
      <c r="F1961" s="6" t="e">
        <f>VLOOKUP($B1961,AR_AL,5,0)</f>
        <v>#N/A</v>
      </c>
      <c r="G1961" s="6" t="e">
        <f>VLOOKUP($B1961,AR_AL,6,0)</f>
        <v>#N/A</v>
      </c>
      <c r="H1961" s="6" t="e">
        <f>VLOOKUP($B1961,AR_AL,7,0)</f>
        <v>#N/A</v>
      </c>
      <c r="I1961" s="6" t="e">
        <f>VLOOKUP($B1961,AR_AL,8,0)</f>
        <v>#N/A</v>
      </c>
      <c r="J1961" s="6" t="e">
        <f>VLOOKUP($B1961,AR_AL,9,0)</f>
        <v>#N/A</v>
      </c>
      <c r="K1961" s="6" t="e">
        <f>VLOOKUP($B1961,AR_AL,10,0)</f>
        <v>#N/A</v>
      </c>
      <c r="L1961" s="6" t="e">
        <f>VLOOKUP($B1961,AR_AL,11,0)</f>
        <v>#N/A</v>
      </c>
      <c r="M1961" s="6" t="e">
        <f>VLOOKUP($B1961,AR_AL,12,0)</f>
        <v>#N/A</v>
      </c>
      <c r="N1961" s="6" t="e">
        <f>VLOOKUP($B1961,AR_AL,13,0)</f>
        <v>#N/A</v>
      </c>
      <c r="O1961" s="6" t="e">
        <f>VLOOKUP($B1961,AR_AL,14,0)</f>
        <v>#N/A</v>
      </c>
      <c r="P1961" s="6" t="e">
        <f>VLOOKUP($B1961,AR_AL,15,0)</f>
        <v>#N/A</v>
      </c>
      <c r="Q1961" s="6" t="e">
        <f>VLOOKUP($B1961,AR_AL,16,0)</f>
        <v>#N/A</v>
      </c>
    </row>
    <row r="1962" spans="1:17">
      <c r="A1962" s="2" t="s">
        <v>266</v>
      </c>
      <c r="B1962" s="2" t="s">
        <v>653</v>
      </c>
      <c r="C1962" s="2" t="s">
        <v>167</v>
      </c>
      <c r="D1962" s="6" t="e">
        <f>VLOOKUP($B1962,AR_AL,3,0)</f>
        <v>#N/A</v>
      </c>
      <c r="E1962" s="6" t="e">
        <f>VLOOKUP($B1962,AR_AL,4,0)</f>
        <v>#N/A</v>
      </c>
      <c r="F1962" s="6" t="e">
        <f>VLOOKUP($B1962,AR_AL,5,0)</f>
        <v>#N/A</v>
      </c>
      <c r="G1962" s="6" t="e">
        <f>VLOOKUP($B1962,AR_AL,6,0)</f>
        <v>#N/A</v>
      </c>
      <c r="H1962" s="6" t="e">
        <f>VLOOKUP($B1962,AR_AL,7,0)</f>
        <v>#N/A</v>
      </c>
      <c r="I1962" s="6" t="e">
        <f>VLOOKUP($B1962,AR_AL,8,0)</f>
        <v>#N/A</v>
      </c>
      <c r="J1962" s="6" t="e">
        <f>VLOOKUP($B1962,AR_AL,9,0)</f>
        <v>#N/A</v>
      </c>
      <c r="K1962" s="6" t="e">
        <f>VLOOKUP($B1962,AR_AL,10,0)</f>
        <v>#N/A</v>
      </c>
      <c r="L1962" s="6" t="e">
        <f>VLOOKUP($B1962,AR_AL,11,0)</f>
        <v>#N/A</v>
      </c>
      <c r="M1962" s="6" t="e">
        <f>VLOOKUP($B1962,AR_AL,12,0)</f>
        <v>#N/A</v>
      </c>
      <c r="N1962" s="6" t="e">
        <f>VLOOKUP($B1962,AR_AL,13,0)</f>
        <v>#N/A</v>
      </c>
      <c r="O1962" s="6" t="e">
        <f>VLOOKUP($B1962,AR_AL,14,0)</f>
        <v>#N/A</v>
      </c>
      <c r="P1962" s="6" t="e">
        <f>VLOOKUP($B1962,AR_AL,15,0)</f>
        <v>#N/A</v>
      </c>
      <c r="Q1962" s="6" t="e">
        <f>VLOOKUP($B1962,AR_AL,16,0)</f>
        <v>#N/A</v>
      </c>
    </row>
    <row r="1963" spans="1:17">
      <c r="A1963" s="2" t="s">
        <v>266</v>
      </c>
      <c r="B1963" s="2" t="s">
        <v>654</v>
      </c>
      <c r="C1963" s="2" t="s">
        <v>167</v>
      </c>
      <c r="D1963" s="6" t="e">
        <f>VLOOKUP($B1963,AR_AL,3,0)</f>
        <v>#N/A</v>
      </c>
      <c r="E1963" s="6" t="e">
        <f>VLOOKUP($B1963,AR_AL,4,0)</f>
        <v>#N/A</v>
      </c>
      <c r="F1963" s="6" t="e">
        <f>VLOOKUP($B1963,AR_AL,5,0)</f>
        <v>#N/A</v>
      </c>
      <c r="G1963" s="6" t="e">
        <f>VLOOKUP($B1963,AR_AL,6,0)</f>
        <v>#N/A</v>
      </c>
      <c r="H1963" s="6" t="e">
        <f>VLOOKUP($B1963,AR_AL,7,0)</f>
        <v>#N/A</v>
      </c>
      <c r="I1963" s="6" t="e">
        <f>VLOOKUP($B1963,AR_AL,8,0)</f>
        <v>#N/A</v>
      </c>
      <c r="J1963" s="6" t="e">
        <f>VLOOKUP($B1963,AR_AL,9,0)</f>
        <v>#N/A</v>
      </c>
      <c r="K1963" s="6" t="e">
        <f>VLOOKUP($B1963,AR_AL,10,0)</f>
        <v>#N/A</v>
      </c>
      <c r="L1963" s="6" t="e">
        <f>VLOOKUP($B1963,AR_AL,11,0)</f>
        <v>#N/A</v>
      </c>
      <c r="M1963" s="6" t="e">
        <f>VLOOKUP($B1963,AR_AL,12,0)</f>
        <v>#N/A</v>
      </c>
      <c r="N1963" s="6" t="e">
        <f>VLOOKUP($B1963,AR_AL,13,0)</f>
        <v>#N/A</v>
      </c>
      <c r="O1963" s="6" t="e">
        <f>VLOOKUP($B1963,AR_AL,14,0)</f>
        <v>#N/A</v>
      </c>
      <c r="P1963" s="6" t="e">
        <f>VLOOKUP($B1963,AR_AL,15,0)</f>
        <v>#N/A</v>
      </c>
      <c r="Q1963" s="6" t="e">
        <f>VLOOKUP($B1963,AR_AL,16,0)</f>
        <v>#N/A</v>
      </c>
    </row>
    <row r="1964" spans="1:17">
      <c r="A1964" s="2" t="s">
        <v>266</v>
      </c>
      <c r="B1964" s="2" t="s">
        <v>658</v>
      </c>
      <c r="C1964" s="2" t="s">
        <v>167</v>
      </c>
      <c r="D1964" s="6" t="e">
        <f>VLOOKUP($B1964,AR_AL,3,0)</f>
        <v>#N/A</v>
      </c>
      <c r="E1964" s="6" t="e">
        <f>VLOOKUP($B1964,AR_AL,4,0)</f>
        <v>#N/A</v>
      </c>
      <c r="F1964" s="6" t="e">
        <f>VLOOKUP($B1964,AR_AL,5,0)</f>
        <v>#N/A</v>
      </c>
      <c r="G1964" s="6" t="e">
        <f>VLOOKUP($B1964,AR_AL,6,0)</f>
        <v>#N/A</v>
      </c>
      <c r="H1964" s="6" t="e">
        <f>VLOOKUP($B1964,AR_AL,7,0)</f>
        <v>#N/A</v>
      </c>
      <c r="I1964" s="6" t="e">
        <f>VLOOKUP($B1964,AR_AL,8,0)</f>
        <v>#N/A</v>
      </c>
      <c r="J1964" s="6" t="e">
        <f>VLOOKUP($B1964,AR_AL,9,0)</f>
        <v>#N/A</v>
      </c>
      <c r="K1964" s="6" t="e">
        <f>VLOOKUP($B1964,AR_AL,10,0)</f>
        <v>#N/A</v>
      </c>
      <c r="L1964" s="6" t="e">
        <f>VLOOKUP($B1964,AR_AL,11,0)</f>
        <v>#N/A</v>
      </c>
      <c r="M1964" s="6" t="e">
        <f>VLOOKUP($B1964,AR_AL,12,0)</f>
        <v>#N/A</v>
      </c>
      <c r="N1964" s="6" t="e">
        <f>VLOOKUP($B1964,AR_AL,13,0)</f>
        <v>#N/A</v>
      </c>
      <c r="O1964" s="6" t="e">
        <f>VLOOKUP($B1964,AR_AL,14,0)</f>
        <v>#N/A</v>
      </c>
      <c r="P1964" s="6" t="e">
        <f>VLOOKUP($B1964,AR_AL,15,0)</f>
        <v>#N/A</v>
      </c>
      <c r="Q1964" s="6" t="e">
        <f>VLOOKUP($B1964,AR_AL,16,0)</f>
        <v>#N/A</v>
      </c>
    </row>
    <row r="1965" spans="1:17">
      <c r="A1965" s="2" t="s">
        <v>266</v>
      </c>
      <c r="B1965" s="2" t="s">
        <v>659</v>
      </c>
      <c r="C1965" s="2" t="s">
        <v>167</v>
      </c>
      <c r="D1965" s="6" t="e">
        <f>VLOOKUP($B1965,AR_AL,3,0)</f>
        <v>#N/A</v>
      </c>
      <c r="E1965" s="6" t="e">
        <f>VLOOKUP($B1965,AR_AL,4,0)</f>
        <v>#N/A</v>
      </c>
      <c r="F1965" s="6" t="e">
        <f>VLOOKUP($B1965,AR_AL,5,0)</f>
        <v>#N/A</v>
      </c>
      <c r="G1965" s="6" t="e">
        <f>VLOOKUP($B1965,AR_AL,6,0)</f>
        <v>#N/A</v>
      </c>
      <c r="H1965" s="6" t="e">
        <f>VLOOKUP($B1965,AR_AL,7,0)</f>
        <v>#N/A</v>
      </c>
      <c r="I1965" s="6" t="e">
        <f>VLOOKUP($B1965,AR_AL,8,0)</f>
        <v>#N/A</v>
      </c>
      <c r="J1965" s="6" t="e">
        <f>VLOOKUP($B1965,AR_AL,9,0)</f>
        <v>#N/A</v>
      </c>
      <c r="K1965" s="6" t="e">
        <f>VLOOKUP($B1965,AR_AL,10,0)</f>
        <v>#N/A</v>
      </c>
      <c r="L1965" s="6" t="e">
        <f>VLOOKUP($B1965,AR_AL,11,0)</f>
        <v>#N/A</v>
      </c>
      <c r="M1965" s="6" t="e">
        <f>VLOOKUP($B1965,AR_AL,12,0)</f>
        <v>#N/A</v>
      </c>
      <c r="N1965" s="6" t="e">
        <f>VLOOKUP($B1965,AR_AL,13,0)</f>
        <v>#N/A</v>
      </c>
      <c r="O1965" s="6" t="e">
        <f>VLOOKUP($B1965,AR_AL,14,0)</f>
        <v>#N/A</v>
      </c>
      <c r="P1965" s="6" t="e">
        <f>VLOOKUP($B1965,AR_AL,15,0)</f>
        <v>#N/A</v>
      </c>
      <c r="Q1965" s="6" t="e">
        <f>VLOOKUP($B1965,AR_AL,16,0)</f>
        <v>#N/A</v>
      </c>
    </row>
    <row r="1966" spans="1:17">
      <c r="A1966" s="2" t="s">
        <v>266</v>
      </c>
      <c r="B1966" s="2" t="s">
        <v>660</v>
      </c>
      <c r="C1966" s="2" t="s">
        <v>167</v>
      </c>
      <c r="D1966" s="6" t="e">
        <f>VLOOKUP($B1966,AR_AL,3,0)</f>
        <v>#N/A</v>
      </c>
      <c r="E1966" s="6" t="e">
        <f>VLOOKUP($B1966,AR_AL,4,0)</f>
        <v>#N/A</v>
      </c>
      <c r="F1966" s="6" t="e">
        <f>VLOOKUP($B1966,AR_AL,5,0)</f>
        <v>#N/A</v>
      </c>
      <c r="G1966" s="6" t="e">
        <f>VLOOKUP($B1966,AR_AL,6,0)</f>
        <v>#N/A</v>
      </c>
      <c r="H1966" s="6" t="e">
        <f>VLOOKUP($B1966,AR_AL,7,0)</f>
        <v>#N/A</v>
      </c>
      <c r="I1966" s="6" t="e">
        <f>VLOOKUP($B1966,AR_AL,8,0)</f>
        <v>#N/A</v>
      </c>
      <c r="J1966" s="6" t="e">
        <f>VLOOKUP($B1966,AR_AL,9,0)</f>
        <v>#N/A</v>
      </c>
      <c r="K1966" s="6" t="e">
        <f>VLOOKUP($B1966,AR_AL,10,0)</f>
        <v>#N/A</v>
      </c>
      <c r="L1966" s="6" t="e">
        <f>VLOOKUP($B1966,AR_AL,11,0)</f>
        <v>#N/A</v>
      </c>
      <c r="M1966" s="6" t="e">
        <f>VLOOKUP($B1966,AR_AL,12,0)</f>
        <v>#N/A</v>
      </c>
      <c r="N1966" s="6" t="e">
        <f>VLOOKUP($B1966,AR_AL,13,0)</f>
        <v>#N/A</v>
      </c>
      <c r="O1966" s="6" t="e">
        <f>VLOOKUP($B1966,AR_AL,14,0)</f>
        <v>#N/A</v>
      </c>
      <c r="P1966" s="6" t="e">
        <f>VLOOKUP($B1966,AR_AL,15,0)</f>
        <v>#N/A</v>
      </c>
      <c r="Q1966" s="6" t="e">
        <f>VLOOKUP($B1966,AR_AL,16,0)</f>
        <v>#N/A</v>
      </c>
    </row>
    <row r="1967" spans="1:17">
      <c r="A1967" s="2" t="s">
        <v>266</v>
      </c>
      <c r="B1967" s="2" t="s">
        <v>661</v>
      </c>
      <c r="C1967" s="2" t="s">
        <v>167</v>
      </c>
      <c r="D1967" s="6" t="e">
        <f>VLOOKUP($B1967,AR_AL,3,0)</f>
        <v>#N/A</v>
      </c>
      <c r="E1967" s="6" t="e">
        <f>VLOOKUP($B1967,AR_AL,4,0)</f>
        <v>#N/A</v>
      </c>
      <c r="F1967" s="6" t="e">
        <f>VLOOKUP($B1967,AR_AL,5,0)</f>
        <v>#N/A</v>
      </c>
      <c r="G1967" s="6" t="e">
        <f>VLOOKUP($B1967,AR_AL,6,0)</f>
        <v>#N/A</v>
      </c>
      <c r="H1967" s="6" t="e">
        <f>VLOOKUP($B1967,AR_AL,7,0)</f>
        <v>#N/A</v>
      </c>
      <c r="I1967" s="6" t="e">
        <f>VLOOKUP($B1967,AR_AL,8,0)</f>
        <v>#N/A</v>
      </c>
      <c r="J1967" s="6" t="e">
        <f>VLOOKUP($B1967,AR_AL,9,0)</f>
        <v>#N/A</v>
      </c>
      <c r="K1967" s="6" t="e">
        <f>VLOOKUP($B1967,AR_AL,10,0)</f>
        <v>#N/A</v>
      </c>
      <c r="L1967" s="6" t="e">
        <f>VLOOKUP($B1967,AR_AL,11,0)</f>
        <v>#N/A</v>
      </c>
      <c r="M1967" s="6" t="e">
        <f>VLOOKUP($B1967,AR_AL,12,0)</f>
        <v>#N/A</v>
      </c>
      <c r="N1967" s="6" t="e">
        <f>VLOOKUP($B1967,AR_AL,13,0)</f>
        <v>#N/A</v>
      </c>
      <c r="O1967" s="6" t="e">
        <f>VLOOKUP($B1967,AR_AL,14,0)</f>
        <v>#N/A</v>
      </c>
      <c r="P1967" s="6" t="e">
        <f>VLOOKUP($B1967,AR_AL,15,0)</f>
        <v>#N/A</v>
      </c>
      <c r="Q1967" s="6" t="e">
        <f>VLOOKUP($B1967,AR_AL,16,0)</f>
        <v>#N/A</v>
      </c>
    </row>
    <row r="1968" spans="1:17">
      <c r="A1968" s="2" t="s">
        <v>266</v>
      </c>
      <c r="B1968" s="2" t="s">
        <v>662</v>
      </c>
      <c r="C1968" s="2" t="s">
        <v>167</v>
      </c>
      <c r="D1968" s="6" t="e">
        <f>VLOOKUP($B1968,AR_AL,3,0)</f>
        <v>#N/A</v>
      </c>
      <c r="E1968" s="6" t="e">
        <f>VLOOKUP($B1968,AR_AL,4,0)</f>
        <v>#N/A</v>
      </c>
      <c r="F1968" s="6" t="e">
        <f>VLOOKUP($B1968,AR_AL,5,0)</f>
        <v>#N/A</v>
      </c>
      <c r="G1968" s="6" t="e">
        <f>VLOOKUP($B1968,AR_AL,6,0)</f>
        <v>#N/A</v>
      </c>
      <c r="H1968" s="6" t="e">
        <f>VLOOKUP($B1968,AR_AL,7,0)</f>
        <v>#N/A</v>
      </c>
      <c r="I1968" s="6" t="e">
        <f>VLOOKUP($B1968,AR_AL,8,0)</f>
        <v>#N/A</v>
      </c>
      <c r="J1968" s="6" t="e">
        <f>VLOOKUP($B1968,AR_AL,9,0)</f>
        <v>#N/A</v>
      </c>
      <c r="K1968" s="6" t="e">
        <f>VLOOKUP($B1968,AR_AL,10,0)</f>
        <v>#N/A</v>
      </c>
      <c r="L1968" s="6" t="e">
        <f>VLOOKUP($B1968,AR_AL,11,0)</f>
        <v>#N/A</v>
      </c>
      <c r="M1968" s="6" t="e">
        <f>VLOOKUP($B1968,AR_AL,12,0)</f>
        <v>#N/A</v>
      </c>
      <c r="N1968" s="6" t="e">
        <f>VLOOKUP($B1968,AR_AL,13,0)</f>
        <v>#N/A</v>
      </c>
      <c r="O1968" s="6" t="e">
        <f>VLOOKUP($B1968,AR_AL,14,0)</f>
        <v>#N/A</v>
      </c>
      <c r="P1968" s="6" t="e">
        <f>VLOOKUP($B1968,AR_AL,15,0)</f>
        <v>#N/A</v>
      </c>
      <c r="Q1968" s="6" t="e">
        <f>VLOOKUP($B1968,AR_AL,16,0)</f>
        <v>#N/A</v>
      </c>
    </row>
    <row r="1969" spans="1:17">
      <c r="A1969" s="2" t="s">
        <v>266</v>
      </c>
      <c r="B1969" s="2" t="s">
        <v>663</v>
      </c>
      <c r="C1969" s="2" t="s">
        <v>167</v>
      </c>
      <c r="D1969" s="6" t="e">
        <f>VLOOKUP($B1969,AR_AL,3,0)</f>
        <v>#N/A</v>
      </c>
      <c r="E1969" s="6" t="e">
        <f>VLOOKUP($B1969,AR_AL,4,0)</f>
        <v>#N/A</v>
      </c>
      <c r="F1969" s="6" t="e">
        <f>VLOOKUP($B1969,AR_AL,5,0)</f>
        <v>#N/A</v>
      </c>
      <c r="G1969" s="6" t="e">
        <f>VLOOKUP($B1969,AR_AL,6,0)</f>
        <v>#N/A</v>
      </c>
      <c r="H1969" s="6" t="e">
        <f>VLOOKUP($B1969,AR_AL,7,0)</f>
        <v>#N/A</v>
      </c>
      <c r="I1969" s="6" t="e">
        <f>VLOOKUP($B1969,AR_AL,8,0)</f>
        <v>#N/A</v>
      </c>
      <c r="J1969" s="6" t="e">
        <f>VLOOKUP($B1969,AR_AL,9,0)</f>
        <v>#N/A</v>
      </c>
      <c r="K1969" s="6" t="e">
        <f>VLOOKUP($B1969,AR_AL,10,0)</f>
        <v>#N/A</v>
      </c>
      <c r="L1969" s="6" t="e">
        <f>VLOOKUP($B1969,AR_AL,11,0)</f>
        <v>#N/A</v>
      </c>
      <c r="M1969" s="6" t="e">
        <f>VLOOKUP($B1969,AR_AL,12,0)</f>
        <v>#N/A</v>
      </c>
      <c r="N1969" s="6" t="e">
        <f>VLOOKUP($B1969,AR_AL,13,0)</f>
        <v>#N/A</v>
      </c>
      <c r="O1969" s="6" t="e">
        <f>VLOOKUP($B1969,AR_AL,14,0)</f>
        <v>#N/A</v>
      </c>
      <c r="P1969" s="6" t="e">
        <f>VLOOKUP($B1969,AR_AL,15,0)</f>
        <v>#N/A</v>
      </c>
      <c r="Q1969" s="6" t="e">
        <f>VLOOKUP($B1969,AR_AL,16,0)</f>
        <v>#N/A</v>
      </c>
    </row>
    <row r="1970" spans="1:17">
      <c r="A1970" s="2" t="s">
        <v>266</v>
      </c>
      <c r="B1970" s="2" t="s">
        <v>665</v>
      </c>
      <c r="C1970" s="2" t="s">
        <v>167</v>
      </c>
      <c r="D1970" s="6" t="e">
        <f>VLOOKUP($B1970,AR_AL,3,0)</f>
        <v>#N/A</v>
      </c>
      <c r="E1970" s="6" t="e">
        <f>VLOOKUP($B1970,AR_AL,4,0)</f>
        <v>#N/A</v>
      </c>
      <c r="F1970" s="6" t="e">
        <f>VLOOKUP($B1970,AR_AL,5,0)</f>
        <v>#N/A</v>
      </c>
      <c r="G1970" s="6" t="e">
        <f>VLOOKUP($B1970,AR_AL,6,0)</f>
        <v>#N/A</v>
      </c>
      <c r="H1970" s="6" t="e">
        <f>VLOOKUP($B1970,AR_AL,7,0)</f>
        <v>#N/A</v>
      </c>
      <c r="I1970" s="6" t="e">
        <f>VLOOKUP($B1970,AR_AL,8,0)</f>
        <v>#N/A</v>
      </c>
      <c r="J1970" s="6" t="e">
        <f>VLOOKUP($B1970,AR_AL,9,0)</f>
        <v>#N/A</v>
      </c>
      <c r="K1970" s="6" t="e">
        <f>VLOOKUP($B1970,AR_AL,10,0)</f>
        <v>#N/A</v>
      </c>
      <c r="L1970" s="6" t="e">
        <f>VLOOKUP($B1970,AR_AL,11,0)</f>
        <v>#N/A</v>
      </c>
      <c r="M1970" s="6" t="e">
        <f>VLOOKUP($B1970,AR_AL,12,0)</f>
        <v>#N/A</v>
      </c>
      <c r="N1970" s="6" t="e">
        <f>VLOOKUP($B1970,AR_AL,13,0)</f>
        <v>#N/A</v>
      </c>
      <c r="O1970" s="6" t="e">
        <f>VLOOKUP($B1970,AR_AL,14,0)</f>
        <v>#N/A</v>
      </c>
      <c r="P1970" s="6" t="e">
        <f>VLOOKUP($B1970,AR_AL,15,0)</f>
        <v>#N/A</v>
      </c>
      <c r="Q1970" s="6" t="e">
        <f>VLOOKUP($B1970,AR_AL,16,0)</f>
        <v>#N/A</v>
      </c>
    </row>
    <row r="1971" spans="1:17">
      <c r="A1971" s="2" t="s">
        <v>266</v>
      </c>
      <c r="B1971" s="2" t="s">
        <v>666</v>
      </c>
      <c r="C1971" s="2" t="s">
        <v>167</v>
      </c>
      <c r="D1971" s="6" t="e">
        <f>VLOOKUP($B1971,AR_AL,3,0)</f>
        <v>#N/A</v>
      </c>
      <c r="E1971" s="6" t="e">
        <f>VLOOKUP($B1971,AR_AL,4,0)</f>
        <v>#N/A</v>
      </c>
      <c r="F1971" s="6" t="e">
        <f>VLOOKUP($B1971,AR_AL,5,0)</f>
        <v>#N/A</v>
      </c>
      <c r="G1971" s="6" t="e">
        <f>VLOOKUP($B1971,AR_AL,6,0)</f>
        <v>#N/A</v>
      </c>
      <c r="H1971" s="6" t="e">
        <f>VLOOKUP($B1971,AR_AL,7,0)</f>
        <v>#N/A</v>
      </c>
      <c r="I1971" s="6" t="e">
        <f>VLOOKUP($B1971,AR_AL,8,0)</f>
        <v>#N/A</v>
      </c>
      <c r="J1971" s="6" t="e">
        <f>VLOOKUP($B1971,AR_AL,9,0)</f>
        <v>#N/A</v>
      </c>
      <c r="K1971" s="6" t="e">
        <f>VLOOKUP($B1971,AR_AL,10,0)</f>
        <v>#N/A</v>
      </c>
      <c r="L1971" s="6" t="e">
        <f>VLOOKUP($B1971,AR_AL,11,0)</f>
        <v>#N/A</v>
      </c>
      <c r="M1971" s="6" t="e">
        <f>VLOOKUP($B1971,AR_AL,12,0)</f>
        <v>#N/A</v>
      </c>
      <c r="N1971" s="6" t="e">
        <f>VLOOKUP($B1971,AR_AL,13,0)</f>
        <v>#N/A</v>
      </c>
      <c r="O1971" s="6" t="e">
        <f>VLOOKUP($B1971,AR_AL,14,0)</f>
        <v>#N/A</v>
      </c>
      <c r="P1971" s="6" t="e">
        <f>VLOOKUP($B1971,AR_AL,15,0)</f>
        <v>#N/A</v>
      </c>
      <c r="Q1971" s="6" t="e">
        <f>VLOOKUP($B1971,AR_AL,16,0)</f>
        <v>#N/A</v>
      </c>
    </row>
    <row r="1972" spans="1:17">
      <c r="A1972" s="2" t="s">
        <v>266</v>
      </c>
      <c r="B1972" s="2" t="s">
        <v>667</v>
      </c>
      <c r="C1972" s="2" t="s">
        <v>167</v>
      </c>
      <c r="D1972" s="6" t="e">
        <f>VLOOKUP($B1972,AR_AL,3,0)</f>
        <v>#N/A</v>
      </c>
      <c r="E1972" s="6" t="e">
        <f>VLOOKUP($B1972,AR_AL,4,0)</f>
        <v>#N/A</v>
      </c>
      <c r="F1972" s="6" t="e">
        <f>VLOOKUP($B1972,AR_AL,5,0)</f>
        <v>#N/A</v>
      </c>
      <c r="G1972" s="6" t="e">
        <f>VLOOKUP($B1972,AR_AL,6,0)</f>
        <v>#N/A</v>
      </c>
      <c r="H1972" s="6" t="e">
        <f>VLOOKUP($B1972,AR_AL,7,0)</f>
        <v>#N/A</v>
      </c>
      <c r="I1972" s="6" t="e">
        <f>VLOOKUP($B1972,AR_AL,8,0)</f>
        <v>#N/A</v>
      </c>
      <c r="J1972" s="6" t="e">
        <f>VLOOKUP($B1972,AR_AL,9,0)</f>
        <v>#N/A</v>
      </c>
      <c r="K1972" s="6" t="e">
        <f>VLOOKUP($B1972,AR_AL,10,0)</f>
        <v>#N/A</v>
      </c>
      <c r="L1972" s="6" t="e">
        <f>VLOOKUP($B1972,AR_AL,11,0)</f>
        <v>#N/A</v>
      </c>
      <c r="M1972" s="6" t="e">
        <f>VLOOKUP($B1972,AR_AL,12,0)</f>
        <v>#N/A</v>
      </c>
      <c r="N1972" s="6" t="e">
        <f>VLOOKUP($B1972,AR_AL,13,0)</f>
        <v>#N/A</v>
      </c>
      <c r="O1972" s="6" t="e">
        <f>VLOOKUP($B1972,AR_AL,14,0)</f>
        <v>#N/A</v>
      </c>
      <c r="P1972" s="6" t="e">
        <f>VLOOKUP($B1972,AR_AL,15,0)</f>
        <v>#N/A</v>
      </c>
      <c r="Q1972" s="6" t="e">
        <f>VLOOKUP($B1972,AR_AL,16,0)</f>
        <v>#N/A</v>
      </c>
    </row>
    <row r="1973" spans="1:17">
      <c r="A1973" s="2" t="s">
        <v>266</v>
      </c>
      <c r="B1973" s="2" t="s">
        <v>670</v>
      </c>
      <c r="C1973" s="2" t="s">
        <v>167</v>
      </c>
      <c r="D1973" s="6" t="e">
        <f>VLOOKUP($B1973,AR_AL,3,0)</f>
        <v>#N/A</v>
      </c>
      <c r="E1973" s="6" t="e">
        <f>VLOOKUP($B1973,AR_AL,4,0)</f>
        <v>#N/A</v>
      </c>
      <c r="F1973" s="6" t="e">
        <f>VLOOKUP($B1973,AR_AL,5,0)</f>
        <v>#N/A</v>
      </c>
      <c r="G1973" s="6" t="e">
        <f>VLOOKUP($B1973,AR_AL,6,0)</f>
        <v>#N/A</v>
      </c>
      <c r="H1973" s="6" t="e">
        <f>VLOOKUP($B1973,AR_AL,7,0)</f>
        <v>#N/A</v>
      </c>
      <c r="I1973" s="6" t="e">
        <f>VLOOKUP($B1973,AR_AL,8,0)</f>
        <v>#N/A</v>
      </c>
      <c r="J1973" s="6" t="e">
        <f>VLOOKUP($B1973,AR_AL,9,0)</f>
        <v>#N/A</v>
      </c>
      <c r="K1973" s="6" t="e">
        <f>VLOOKUP($B1973,AR_AL,10,0)</f>
        <v>#N/A</v>
      </c>
      <c r="L1973" s="6" t="e">
        <f>VLOOKUP($B1973,AR_AL,11,0)</f>
        <v>#N/A</v>
      </c>
      <c r="M1973" s="6" t="e">
        <f>VLOOKUP($B1973,AR_AL,12,0)</f>
        <v>#N/A</v>
      </c>
      <c r="N1973" s="6" t="e">
        <f>VLOOKUP($B1973,AR_AL,13,0)</f>
        <v>#N/A</v>
      </c>
      <c r="O1973" s="6" t="e">
        <f>VLOOKUP($B1973,AR_AL,14,0)</f>
        <v>#N/A</v>
      </c>
      <c r="P1973" s="6" t="e">
        <f>VLOOKUP($B1973,AR_AL,15,0)</f>
        <v>#N/A</v>
      </c>
      <c r="Q1973" s="6" t="e">
        <f>VLOOKUP($B1973,AR_AL,16,0)</f>
        <v>#N/A</v>
      </c>
    </row>
    <row r="1974" spans="1:17">
      <c r="A1974" s="2" t="s">
        <v>266</v>
      </c>
      <c r="B1974" s="2" t="s">
        <v>671</v>
      </c>
      <c r="C1974" s="2" t="s">
        <v>167</v>
      </c>
      <c r="D1974" s="6" t="e">
        <f>VLOOKUP($B1974,AR_AL,3,0)</f>
        <v>#N/A</v>
      </c>
      <c r="E1974" s="6" t="e">
        <f>VLOOKUP($B1974,AR_AL,4,0)</f>
        <v>#N/A</v>
      </c>
      <c r="F1974" s="6" t="e">
        <f>VLOOKUP($B1974,AR_AL,5,0)</f>
        <v>#N/A</v>
      </c>
      <c r="G1974" s="6" t="e">
        <f>VLOOKUP($B1974,AR_AL,6,0)</f>
        <v>#N/A</v>
      </c>
      <c r="H1974" s="6" t="e">
        <f>VLOOKUP($B1974,AR_AL,7,0)</f>
        <v>#N/A</v>
      </c>
      <c r="I1974" s="6" t="e">
        <f>VLOOKUP($B1974,AR_AL,8,0)</f>
        <v>#N/A</v>
      </c>
      <c r="J1974" s="6" t="e">
        <f>VLOOKUP($B1974,AR_AL,9,0)</f>
        <v>#N/A</v>
      </c>
      <c r="K1974" s="6" t="e">
        <f>VLOOKUP($B1974,AR_AL,10,0)</f>
        <v>#N/A</v>
      </c>
      <c r="L1974" s="6" t="e">
        <f>VLOOKUP($B1974,AR_AL,11,0)</f>
        <v>#N/A</v>
      </c>
      <c r="M1974" s="6" t="e">
        <f>VLOOKUP($B1974,AR_AL,12,0)</f>
        <v>#N/A</v>
      </c>
      <c r="N1974" s="6" t="e">
        <f>VLOOKUP($B1974,AR_AL,13,0)</f>
        <v>#N/A</v>
      </c>
      <c r="O1974" s="6" t="e">
        <f>VLOOKUP($B1974,AR_AL,14,0)</f>
        <v>#N/A</v>
      </c>
      <c r="P1974" s="6" t="e">
        <f>VLOOKUP($B1974,AR_AL,15,0)</f>
        <v>#N/A</v>
      </c>
      <c r="Q1974" s="6" t="e">
        <f>VLOOKUP($B1974,AR_AL,16,0)</f>
        <v>#N/A</v>
      </c>
    </row>
    <row r="1975" spans="1:17">
      <c r="A1975" s="2" t="s">
        <v>266</v>
      </c>
      <c r="B1975" s="2" t="s">
        <v>672</v>
      </c>
      <c r="C1975" s="2" t="s">
        <v>167</v>
      </c>
      <c r="D1975" s="6" t="e">
        <f>VLOOKUP($B1975,AR_AL,3,0)</f>
        <v>#N/A</v>
      </c>
      <c r="E1975" s="6" t="e">
        <f>VLOOKUP($B1975,AR_AL,4,0)</f>
        <v>#N/A</v>
      </c>
      <c r="F1975" s="6" t="e">
        <f>VLOOKUP($B1975,AR_AL,5,0)</f>
        <v>#N/A</v>
      </c>
      <c r="G1975" s="6" t="e">
        <f>VLOOKUP($B1975,AR_AL,6,0)</f>
        <v>#N/A</v>
      </c>
      <c r="H1975" s="6" t="e">
        <f>VLOOKUP($B1975,AR_AL,7,0)</f>
        <v>#N/A</v>
      </c>
      <c r="I1975" s="6" t="e">
        <f>VLOOKUP($B1975,AR_AL,8,0)</f>
        <v>#N/A</v>
      </c>
      <c r="J1975" s="6" t="e">
        <f>VLOOKUP($B1975,AR_AL,9,0)</f>
        <v>#N/A</v>
      </c>
      <c r="K1975" s="6" t="e">
        <f>VLOOKUP($B1975,AR_AL,10,0)</f>
        <v>#N/A</v>
      </c>
      <c r="L1975" s="6" t="e">
        <f>VLOOKUP($B1975,AR_AL,11,0)</f>
        <v>#N/A</v>
      </c>
      <c r="M1975" s="6" t="e">
        <f>VLOOKUP($B1975,AR_AL,12,0)</f>
        <v>#N/A</v>
      </c>
      <c r="N1975" s="6" t="e">
        <f>VLOOKUP($B1975,AR_AL,13,0)</f>
        <v>#N/A</v>
      </c>
      <c r="O1975" s="6" t="e">
        <f>VLOOKUP($B1975,AR_AL,14,0)</f>
        <v>#N/A</v>
      </c>
      <c r="P1975" s="6" t="e">
        <f>VLOOKUP($B1975,AR_AL,15,0)</f>
        <v>#N/A</v>
      </c>
      <c r="Q1975" s="6" t="e">
        <f>VLOOKUP($B1975,AR_AL,16,0)</f>
        <v>#N/A</v>
      </c>
    </row>
    <row r="1976" spans="1:17">
      <c r="A1976" s="2" t="s">
        <v>266</v>
      </c>
      <c r="B1976" s="2" t="s">
        <v>684</v>
      </c>
      <c r="C1976" s="2" t="s">
        <v>167</v>
      </c>
      <c r="D1976" s="6" t="e">
        <f>VLOOKUP($B1976,AR_AL,3,0)</f>
        <v>#N/A</v>
      </c>
      <c r="E1976" s="6" t="e">
        <f>VLOOKUP($B1976,AR_AL,4,0)</f>
        <v>#N/A</v>
      </c>
      <c r="F1976" s="6" t="e">
        <f>VLOOKUP($B1976,AR_AL,5,0)</f>
        <v>#N/A</v>
      </c>
      <c r="G1976" s="6" t="e">
        <f>VLOOKUP($B1976,AR_AL,6,0)</f>
        <v>#N/A</v>
      </c>
      <c r="H1976" s="6" t="e">
        <f>VLOOKUP($B1976,AR_AL,7,0)</f>
        <v>#N/A</v>
      </c>
      <c r="I1976" s="6" t="e">
        <f>VLOOKUP($B1976,AR_AL,8,0)</f>
        <v>#N/A</v>
      </c>
      <c r="J1976" s="6" t="e">
        <f>VLOOKUP($B1976,AR_AL,9,0)</f>
        <v>#N/A</v>
      </c>
      <c r="K1976" s="6" t="e">
        <f>VLOOKUP($B1976,AR_AL,10,0)</f>
        <v>#N/A</v>
      </c>
      <c r="L1976" s="6" t="e">
        <f>VLOOKUP($B1976,AR_AL,11,0)</f>
        <v>#N/A</v>
      </c>
      <c r="M1976" s="6" t="e">
        <f>VLOOKUP($B1976,AR_AL,12,0)</f>
        <v>#N/A</v>
      </c>
      <c r="N1976" s="6" t="e">
        <f>VLOOKUP($B1976,AR_AL,13,0)</f>
        <v>#N/A</v>
      </c>
      <c r="O1976" s="6" t="e">
        <f>VLOOKUP($B1976,AR_AL,14,0)</f>
        <v>#N/A</v>
      </c>
      <c r="P1976" s="6" t="e">
        <f>VLOOKUP($B1976,AR_AL,15,0)</f>
        <v>#N/A</v>
      </c>
      <c r="Q1976" s="6" t="e">
        <f>VLOOKUP($B1976,AR_AL,16,0)</f>
        <v>#N/A</v>
      </c>
    </row>
    <row r="1977" spans="1:17">
      <c r="A1977" s="2" t="s">
        <v>266</v>
      </c>
      <c r="B1977" s="2" t="s">
        <v>685</v>
      </c>
      <c r="C1977" s="2" t="s">
        <v>167</v>
      </c>
      <c r="D1977" s="6" t="e">
        <f>VLOOKUP($B1977,AR_AL,3,0)</f>
        <v>#N/A</v>
      </c>
      <c r="E1977" s="6" t="e">
        <f>VLOOKUP($B1977,AR_AL,4,0)</f>
        <v>#N/A</v>
      </c>
      <c r="F1977" s="6" t="e">
        <f>VLOOKUP($B1977,AR_AL,5,0)</f>
        <v>#N/A</v>
      </c>
      <c r="G1977" s="6" t="e">
        <f>VLOOKUP($B1977,AR_AL,6,0)</f>
        <v>#N/A</v>
      </c>
      <c r="H1977" s="6" t="e">
        <f>VLOOKUP($B1977,AR_AL,7,0)</f>
        <v>#N/A</v>
      </c>
      <c r="I1977" s="6" t="e">
        <f>VLOOKUP($B1977,AR_AL,8,0)</f>
        <v>#N/A</v>
      </c>
      <c r="J1977" s="6" t="e">
        <f>VLOOKUP($B1977,AR_AL,9,0)</f>
        <v>#N/A</v>
      </c>
      <c r="K1977" s="6" t="e">
        <f>VLOOKUP($B1977,AR_AL,10,0)</f>
        <v>#N/A</v>
      </c>
      <c r="L1977" s="6" t="e">
        <f>VLOOKUP($B1977,AR_AL,11,0)</f>
        <v>#N/A</v>
      </c>
      <c r="M1977" s="6" t="e">
        <f>VLOOKUP($B1977,AR_AL,12,0)</f>
        <v>#N/A</v>
      </c>
      <c r="N1977" s="6" t="e">
        <f>VLOOKUP($B1977,AR_AL,13,0)</f>
        <v>#N/A</v>
      </c>
      <c r="O1977" s="6" t="e">
        <f>VLOOKUP($B1977,AR_AL,14,0)</f>
        <v>#N/A</v>
      </c>
      <c r="P1977" s="6" t="e">
        <f>VLOOKUP($B1977,AR_AL,15,0)</f>
        <v>#N/A</v>
      </c>
      <c r="Q1977" s="6" t="e">
        <f>VLOOKUP($B1977,AR_AL,16,0)</f>
        <v>#N/A</v>
      </c>
    </row>
    <row r="1978" spans="1:17">
      <c r="A1978" s="2" t="s">
        <v>266</v>
      </c>
      <c r="B1978" s="2" t="s">
        <v>686</v>
      </c>
      <c r="C1978" s="2" t="s">
        <v>167</v>
      </c>
      <c r="D1978" s="6" t="e">
        <f>VLOOKUP($B1978,AR_AL,3,0)</f>
        <v>#N/A</v>
      </c>
      <c r="E1978" s="6" t="e">
        <f>VLOOKUP($B1978,AR_AL,4,0)</f>
        <v>#N/A</v>
      </c>
      <c r="F1978" s="6" t="e">
        <f>VLOOKUP($B1978,AR_AL,5,0)</f>
        <v>#N/A</v>
      </c>
      <c r="G1978" s="6" t="e">
        <f>VLOOKUP($B1978,AR_AL,6,0)</f>
        <v>#N/A</v>
      </c>
      <c r="H1978" s="6" t="e">
        <f>VLOOKUP($B1978,AR_AL,7,0)</f>
        <v>#N/A</v>
      </c>
      <c r="I1978" s="6" t="e">
        <f>VLOOKUP($B1978,AR_AL,8,0)</f>
        <v>#N/A</v>
      </c>
      <c r="J1978" s="6" t="e">
        <f>VLOOKUP($B1978,AR_AL,9,0)</f>
        <v>#N/A</v>
      </c>
      <c r="K1978" s="6" t="e">
        <f>VLOOKUP($B1978,AR_AL,10,0)</f>
        <v>#N/A</v>
      </c>
      <c r="L1978" s="6" t="e">
        <f>VLOOKUP($B1978,AR_AL,11,0)</f>
        <v>#N/A</v>
      </c>
      <c r="M1978" s="6" t="e">
        <f>VLOOKUP($B1978,AR_AL,12,0)</f>
        <v>#N/A</v>
      </c>
      <c r="N1978" s="6" t="e">
        <f>VLOOKUP($B1978,AR_AL,13,0)</f>
        <v>#N/A</v>
      </c>
      <c r="O1978" s="6" t="e">
        <f>VLOOKUP($B1978,AR_AL,14,0)</f>
        <v>#N/A</v>
      </c>
      <c r="P1978" s="6" t="e">
        <f>VLOOKUP($B1978,AR_AL,15,0)</f>
        <v>#N/A</v>
      </c>
      <c r="Q1978" s="6" t="e">
        <f>VLOOKUP($B1978,AR_AL,16,0)</f>
        <v>#N/A</v>
      </c>
    </row>
    <row r="1979" spans="1:17">
      <c r="A1979" s="2" t="s">
        <v>266</v>
      </c>
      <c r="B1979" s="2" t="s">
        <v>687</v>
      </c>
      <c r="C1979" s="2" t="s">
        <v>167</v>
      </c>
      <c r="D1979" s="6">
        <f>VLOOKUP($B1979,AR_AL,3,0)</f>
        <v>0</v>
      </c>
      <c r="E1979" s="6">
        <f>VLOOKUP($B1979,AR_AL,4,0)</f>
        <v>0</v>
      </c>
      <c r="F1979" s="6">
        <f>VLOOKUP($B1979,AR_AL,5,0)</f>
        <v>0</v>
      </c>
      <c r="G1979" s="6">
        <f>VLOOKUP($B1979,AR_AL,6,0)</f>
        <v>0</v>
      </c>
      <c r="H1979" s="6">
        <f>VLOOKUP($B1979,AR_AL,7,0)</f>
        <v>0</v>
      </c>
      <c r="I1979" s="6">
        <f>VLOOKUP($B1979,AR_AL,8,0)</f>
        <v>0</v>
      </c>
      <c r="J1979" s="6">
        <f>VLOOKUP($B1979,AR_AL,9,0)</f>
        <v>0</v>
      </c>
      <c r="K1979" s="6">
        <f>VLOOKUP($B1979,AR_AL,10,0)</f>
        <v>0</v>
      </c>
      <c r="L1979" s="6">
        <f>VLOOKUP($B1979,AR_AL,11,0)</f>
        <v>0</v>
      </c>
      <c r="M1979" s="6">
        <f>VLOOKUP($B1979,AR_AL,12,0)</f>
        <v>0</v>
      </c>
      <c r="N1979" s="6">
        <f>VLOOKUP($B1979,AR_AL,13,0)</f>
        <v>0</v>
      </c>
      <c r="O1979" s="6">
        <f>VLOOKUP($B1979,AR_AL,14,0)</f>
        <v>0</v>
      </c>
      <c r="P1979" s="6">
        <f>VLOOKUP($B1979,AR_AL,15,0)</f>
        <v>0</v>
      </c>
      <c r="Q1979" s="6">
        <f>VLOOKUP($B1979,AR_AL,16,0)</f>
        <v>0</v>
      </c>
    </row>
    <row r="1980" spans="1:17">
      <c r="A1980" s="2" t="s">
        <v>266</v>
      </c>
      <c r="B1980" s="2" t="s">
        <v>689</v>
      </c>
      <c r="C1980" s="2" t="s">
        <v>167</v>
      </c>
      <c r="D1980" s="6" t="e">
        <f>VLOOKUP($B1980,AR_AL,3,0)</f>
        <v>#N/A</v>
      </c>
      <c r="E1980" s="6" t="e">
        <f>VLOOKUP($B1980,AR_AL,4,0)</f>
        <v>#N/A</v>
      </c>
      <c r="F1980" s="6" t="e">
        <f>VLOOKUP($B1980,AR_AL,5,0)</f>
        <v>#N/A</v>
      </c>
      <c r="G1980" s="6" t="e">
        <f>VLOOKUP($B1980,AR_AL,6,0)</f>
        <v>#N/A</v>
      </c>
      <c r="H1980" s="6" t="e">
        <f>VLOOKUP($B1980,AR_AL,7,0)</f>
        <v>#N/A</v>
      </c>
      <c r="I1980" s="6" t="e">
        <f>VLOOKUP($B1980,AR_AL,8,0)</f>
        <v>#N/A</v>
      </c>
      <c r="J1980" s="6" t="e">
        <f>VLOOKUP($B1980,AR_AL,9,0)</f>
        <v>#N/A</v>
      </c>
      <c r="K1980" s="6" t="e">
        <f>VLOOKUP($B1980,AR_AL,10,0)</f>
        <v>#N/A</v>
      </c>
      <c r="L1980" s="6" t="e">
        <f>VLOOKUP($B1980,AR_AL,11,0)</f>
        <v>#N/A</v>
      </c>
      <c r="M1980" s="6" t="e">
        <f>VLOOKUP($B1980,AR_AL,12,0)</f>
        <v>#N/A</v>
      </c>
      <c r="N1980" s="6" t="e">
        <f>VLOOKUP($B1980,AR_AL,13,0)</f>
        <v>#N/A</v>
      </c>
      <c r="O1980" s="6" t="e">
        <f>VLOOKUP($B1980,AR_AL,14,0)</f>
        <v>#N/A</v>
      </c>
      <c r="P1980" s="6" t="e">
        <f>VLOOKUP($B1980,AR_AL,15,0)</f>
        <v>#N/A</v>
      </c>
      <c r="Q1980" s="6" t="e">
        <f>VLOOKUP($B1980,AR_AL,16,0)</f>
        <v>#N/A</v>
      </c>
    </row>
    <row r="1981" spans="1:17">
      <c r="A1981" s="2" t="s">
        <v>266</v>
      </c>
      <c r="B1981" s="2" t="s">
        <v>690</v>
      </c>
      <c r="C1981" s="2" t="s">
        <v>167</v>
      </c>
      <c r="D1981" s="6" t="e">
        <f>VLOOKUP($B1981,AR_AL,3,0)</f>
        <v>#N/A</v>
      </c>
      <c r="E1981" s="6" t="e">
        <f>VLOOKUP($B1981,AR_AL,4,0)</f>
        <v>#N/A</v>
      </c>
      <c r="F1981" s="6" t="e">
        <f>VLOOKUP($B1981,AR_AL,5,0)</f>
        <v>#N/A</v>
      </c>
      <c r="G1981" s="6" t="e">
        <f>VLOOKUP($B1981,AR_AL,6,0)</f>
        <v>#N/A</v>
      </c>
      <c r="H1981" s="6" t="e">
        <f>VLOOKUP($B1981,AR_AL,7,0)</f>
        <v>#N/A</v>
      </c>
      <c r="I1981" s="6" t="e">
        <f>VLOOKUP($B1981,AR_AL,8,0)</f>
        <v>#N/A</v>
      </c>
      <c r="J1981" s="6" t="e">
        <f>VLOOKUP($B1981,AR_AL,9,0)</f>
        <v>#N/A</v>
      </c>
      <c r="K1981" s="6" t="e">
        <f>VLOOKUP($B1981,AR_AL,10,0)</f>
        <v>#N/A</v>
      </c>
      <c r="L1981" s="6" t="e">
        <f>VLOOKUP($B1981,AR_AL,11,0)</f>
        <v>#N/A</v>
      </c>
      <c r="M1981" s="6" t="e">
        <f>VLOOKUP($B1981,AR_AL,12,0)</f>
        <v>#N/A</v>
      </c>
      <c r="N1981" s="6" t="e">
        <f>VLOOKUP($B1981,AR_AL,13,0)</f>
        <v>#N/A</v>
      </c>
      <c r="O1981" s="6" t="e">
        <f>VLOOKUP($B1981,AR_AL,14,0)</f>
        <v>#N/A</v>
      </c>
      <c r="P1981" s="6" t="e">
        <f>VLOOKUP($B1981,AR_AL,15,0)</f>
        <v>#N/A</v>
      </c>
      <c r="Q1981" s="6" t="e">
        <f>VLOOKUP($B1981,AR_AL,16,0)</f>
        <v>#N/A</v>
      </c>
    </row>
    <row r="1982" spans="1:17">
      <c r="A1982" s="2" t="s">
        <v>266</v>
      </c>
      <c r="B1982" s="2" t="s">
        <v>691</v>
      </c>
      <c r="C1982" s="2" t="s">
        <v>167</v>
      </c>
      <c r="D1982" s="6" t="e">
        <f>VLOOKUP($B1982,AR_AL,3,0)</f>
        <v>#N/A</v>
      </c>
      <c r="E1982" s="6" t="e">
        <f>VLOOKUP($B1982,AR_AL,4,0)</f>
        <v>#N/A</v>
      </c>
      <c r="F1982" s="6" t="e">
        <f>VLOOKUP($B1982,AR_AL,5,0)</f>
        <v>#N/A</v>
      </c>
      <c r="G1982" s="6" t="e">
        <f>VLOOKUP($B1982,AR_AL,6,0)</f>
        <v>#N/A</v>
      </c>
      <c r="H1982" s="6" t="e">
        <f>VLOOKUP($B1982,AR_AL,7,0)</f>
        <v>#N/A</v>
      </c>
      <c r="I1982" s="6" t="e">
        <f>VLOOKUP($B1982,AR_AL,8,0)</f>
        <v>#N/A</v>
      </c>
      <c r="J1982" s="6" t="e">
        <f>VLOOKUP($B1982,AR_AL,9,0)</f>
        <v>#N/A</v>
      </c>
      <c r="K1982" s="6" t="e">
        <f>VLOOKUP($B1982,AR_AL,10,0)</f>
        <v>#N/A</v>
      </c>
      <c r="L1982" s="6" t="e">
        <f>VLOOKUP($B1982,AR_AL,11,0)</f>
        <v>#N/A</v>
      </c>
      <c r="M1982" s="6" t="e">
        <f>VLOOKUP($B1982,AR_AL,12,0)</f>
        <v>#N/A</v>
      </c>
      <c r="N1982" s="6" t="e">
        <f>VLOOKUP($B1982,AR_AL,13,0)</f>
        <v>#N/A</v>
      </c>
      <c r="O1982" s="6" t="e">
        <f>VLOOKUP($B1982,AR_AL,14,0)</f>
        <v>#N/A</v>
      </c>
      <c r="P1982" s="6" t="e">
        <f>VLOOKUP($B1982,AR_AL,15,0)</f>
        <v>#N/A</v>
      </c>
      <c r="Q1982" s="6" t="e">
        <f>VLOOKUP($B1982,AR_AL,16,0)</f>
        <v>#N/A</v>
      </c>
    </row>
    <row r="1983" spans="1:17">
      <c r="A1983" s="2" t="s">
        <v>266</v>
      </c>
      <c r="B1983" s="2" t="s">
        <v>692</v>
      </c>
      <c r="C1983" s="2" t="s">
        <v>167</v>
      </c>
      <c r="D1983" s="6" t="e">
        <f>VLOOKUP($B1983,AR_AL,3,0)</f>
        <v>#N/A</v>
      </c>
      <c r="E1983" s="6" t="e">
        <f>VLOOKUP($B1983,AR_AL,4,0)</f>
        <v>#N/A</v>
      </c>
      <c r="F1983" s="6" t="e">
        <f>VLOOKUP($B1983,AR_AL,5,0)</f>
        <v>#N/A</v>
      </c>
      <c r="G1983" s="6" t="e">
        <f>VLOOKUP($B1983,AR_AL,6,0)</f>
        <v>#N/A</v>
      </c>
      <c r="H1983" s="6" t="e">
        <f>VLOOKUP($B1983,AR_AL,7,0)</f>
        <v>#N/A</v>
      </c>
      <c r="I1983" s="6" t="e">
        <f>VLOOKUP($B1983,AR_AL,8,0)</f>
        <v>#N/A</v>
      </c>
      <c r="J1983" s="6" t="e">
        <f>VLOOKUP($B1983,AR_AL,9,0)</f>
        <v>#N/A</v>
      </c>
      <c r="K1983" s="6" t="e">
        <f>VLOOKUP($B1983,AR_AL,10,0)</f>
        <v>#N/A</v>
      </c>
      <c r="L1983" s="6" t="e">
        <f>VLOOKUP($B1983,AR_AL,11,0)</f>
        <v>#N/A</v>
      </c>
      <c r="M1983" s="6" t="e">
        <f>VLOOKUP($B1983,AR_AL,12,0)</f>
        <v>#N/A</v>
      </c>
      <c r="N1983" s="6" t="e">
        <f>VLOOKUP($B1983,AR_AL,13,0)</f>
        <v>#N/A</v>
      </c>
      <c r="O1983" s="6" t="e">
        <f>VLOOKUP($B1983,AR_AL,14,0)</f>
        <v>#N/A</v>
      </c>
      <c r="P1983" s="6" t="e">
        <f>VLOOKUP($B1983,AR_AL,15,0)</f>
        <v>#N/A</v>
      </c>
      <c r="Q1983" s="6" t="e">
        <f>VLOOKUP($B1983,AR_AL,16,0)</f>
        <v>#N/A</v>
      </c>
    </row>
    <row r="1984" spans="1:17">
      <c r="A1984" s="2" t="s">
        <v>266</v>
      </c>
      <c r="B1984" s="2" t="s">
        <v>700</v>
      </c>
      <c r="C1984" s="2" t="s">
        <v>167</v>
      </c>
      <c r="D1984" s="6" t="e">
        <f>VLOOKUP($B1984,AR_AL,3,0)</f>
        <v>#N/A</v>
      </c>
      <c r="E1984" s="6" t="e">
        <f>VLOOKUP($B1984,AR_AL,4,0)</f>
        <v>#N/A</v>
      </c>
      <c r="F1984" s="6" t="e">
        <f>VLOOKUP($B1984,AR_AL,5,0)</f>
        <v>#N/A</v>
      </c>
      <c r="G1984" s="6" t="e">
        <f>VLOOKUP($B1984,AR_AL,6,0)</f>
        <v>#N/A</v>
      </c>
      <c r="H1984" s="6" t="e">
        <f>VLOOKUP($B1984,AR_AL,7,0)</f>
        <v>#N/A</v>
      </c>
      <c r="I1984" s="6" t="e">
        <f>VLOOKUP($B1984,AR_AL,8,0)</f>
        <v>#N/A</v>
      </c>
      <c r="J1984" s="6" t="e">
        <f>VLOOKUP($B1984,AR_AL,9,0)</f>
        <v>#N/A</v>
      </c>
      <c r="K1984" s="6" t="e">
        <f>VLOOKUP($B1984,AR_AL,10,0)</f>
        <v>#N/A</v>
      </c>
      <c r="L1984" s="6" t="e">
        <f>VLOOKUP($B1984,AR_AL,11,0)</f>
        <v>#N/A</v>
      </c>
      <c r="M1984" s="6" t="e">
        <f>VLOOKUP($B1984,AR_AL,12,0)</f>
        <v>#N/A</v>
      </c>
      <c r="N1984" s="6" t="e">
        <f>VLOOKUP($B1984,AR_AL,13,0)</f>
        <v>#N/A</v>
      </c>
      <c r="O1984" s="6" t="e">
        <f>VLOOKUP($B1984,AR_AL,14,0)</f>
        <v>#N/A</v>
      </c>
      <c r="P1984" s="6" t="e">
        <f>VLOOKUP($B1984,AR_AL,15,0)</f>
        <v>#N/A</v>
      </c>
      <c r="Q1984" s="6" t="e">
        <f>VLOOKUP($B1984,AR_AL,16,0)</f>
        <v>#N/A</v>
      </c>
    </row>
    <row r="1985" spans="1:17">
      <c r="A1985" s="2" t="s">
        <v>266</v>
      </c>
      <c r="B1985" s="2" t="s">
        <v>702</v>
      </c>
      <c r="C1985" s="2" t="s">
        <v>167</v>
      </c>
      <c r="D1985" s="6" t="e">
        <f>VLOOKUP($B1985,AR_AL,3,0)</f>
        <v>#N/A</v>
      </c>
      <c r="E1985" s="6" t="e">
        <f>VLOOKUP($B1985,AR_AL,4,0)</f>
        <v>#N/A</v>
      </c>
      <c r="F1985" s="6" t="e">
        <f>VLOOKUP($B1985,AR_AL,5,0)</f>
        <v>#N/A</v>
      </c>
      <c r="G1985" s="6" t="e">
        <f>VLOOKUP($B1985,AR_AL,6,0)</f>
        <v>#N/A</v>
      </c>
      <c r="H1985" s="6" t="e">
        <f>VLOOKUP($B1985,AR_AL,7,0)</f>
        <v>#N/A</v>
      </c>
      <c r="I1985" s="6" t="e">
        <f>VLOOKUP($B1985,AR_AL,8,0)</f>
        <v>#N/A</v>
      </c>
      <c r="J1985" s="6" t="e">
        <f>VLOOKUP($B1985,AR_AL,9,0)</f>
        <v>#N/A</v>
      </c>
      <c r="K1985" s="6" t="e">
        <f>VLOOKUP($B1985,AR_AL,10,0)</f>
        <v>#N/A</v>
      </c>
      <c r="L1985" s="6" t="e">
        <f>VLOOKUP($B1985,AR_AL,11,0)</f>
        <v>#N/A</v>
      </c>
      <c r="M1985" s="6" t="e">
        <f>VLOOKUP($B1985,AR_AL,12,0)</f>
        <v>#N/A</v>
      </c>
      <c r="N1985" s="6" t="e">
        <f>VLOOKUP($B1985,AR_AL,13,0)</f>
        <v>#N/A</v>
      </c>
      <c r="O1985" s="6" t="e">
        <f>VLOOKUP($B1985,AR_AL,14,0)</f>
        <v>#N/A</v>
      </c>
      <c r="P1985" s="6" t="e">
        <f>VLOOKUP($B1985,AR_AL,15,0)</f>
        <v>#N/A</v>
      </c>
      <c r="Q1985" s="6" t="e">
        <f>VLOOKUP($B1985,AR_AL,16,0)</f>
        <v>#N/A</v>
      </c>
    </row>
    <row r="1986" spans="1:17">
      <c r="A1986" s="2" t="s">
        <v>266</v>
      </c>
      <c r="B1986" s="2" t="s">
        <v>703</v>
      </c>
      <c r="C1986" s="2" t="s">
        <v>167</v>
      </c>
      <c r="D1986" s="6" t="e">
        <f>VLOOKUP($B1986,AR_AL,3,0)</f>
        <v>#N/A</v>
      </c>
      <c r="E1986" s="6" t="e">
        <f>VLOOKUP($B1986,AR_AL,4,0)</f>
        <v>#N/A</v>
      </c>
      <c r="F1986" s="6" t="e">
        <f>VLOOKUP($B1986,AR_AL,5,0)</f>
        <v>#N/A</v>
      </c>
      <c r="G1986" s="6" t="e">
        <f>VLOOKUP($B1986,AR_AL,6,0)</f>
        <v>#N/A</v>
      </c>
      <c r="H1986" s="6" t="e">
        <f>VLOOKUP($B1986,AR_AL,7,0)</f>
        <v>#N/A</v>
      </c>
      <c r="I1986" s="6" t="e">
        <f>VLOOKUP($B1986,AR_AL,8,0)</f>
        <v>#N/A</v>
      </c>
      <c r="J1986" s="6" t="e">
        <f>VLOOKUP($B1986,AR_AL,9,0)</f>
        <v>#N/A</v>
      </c>
      <c r="K1986" s="6" t="e">
        <f>VLOOKUP($B1986,AR_AL,10,0)</f>
        <v>#N/A</v>
      </c>
      <c r="L1986" s="6" t="e">
        <f>VLOOKUP($B1986,AR_AL,11,0)</f>
        <v>#N/A</v>
      </c>
      <c r="M1986" s="6" t="e">
        <f>VLOOKUP($B1986,AR_AL,12,0)</f>
        <v>#N/A</v>
      </c>
      <c r="N1986" s="6" t="e">
        <f>VLOOKUP($B1986,AR_AL,13,0)</f>
        <v>#N/A</v>
      </c>
      <c r="O1986" s="6" t="e">
        <f>VLOOKUP($B1986,AR_AL,14,0)</f>
        <v>#N/A</v>
      </c>
      <c r="P1986" s="6" t="e">
        <f>VLOOKUP($B1986,AR_AL,15,0)</f>
        <v>#N/A</v>
      </c>
      <c r="Q1986" s="6" t="e">
        <f>VLOOKUP($B1986,AR_AL,16,0)</f>
        <v>#N/A</v>
      </c>
    </row>
    <row r="1987" spans="1:17">
      <c r="A1987" s="2" t="s">
        <v>266</v>
      </c>
      <c r="B1987" s="2" t="s">
        <v>706</v>
      </c>
      <c r="C1987" s="2" t="s">
        <v>167</v>
      </c>
      <c r="D1987" s="6" t="e">
        <f>VLOOKUP($B1987,AR_AL,3,0)</f>
        <v>#N/A</v>
      </c>
      <c r="E1987" s="6" t="e">
        <f>VLOOKUP($B1987,AR_AL,4,0)</f>
        <v>#N/A</v>
      </c>
      <c r="F1987" s="6" t="e">
        <f>VLOOKUP($B1987,AR_AL,5,0)</f>
        <v>#N/A</v>
      </c>
      <c r="G1987" s="6" t="e">
        <f>VLOOKUP($B1987,AR_AL,6,0)</f>
        <v>#N/A</v>
      </c>
      <c r="H1987" s="6" t="e">
        <f>VLOOKUP($B1987,AR_AL,7,0)</f>
        <v>#N/A</v>
      </c>
      <c r="I1987" s="6" t="e">
        <f>VLOOKUP($B1987,AR_AL,8,0)</f>
        <v>#N/A</v>
      </c>
      <c r="J1987" s="6" t="e">
        <f>VLOOKUP($B1987,AR_AL,9,0)</f>
        <v>#N/A</v>
      </c>
      <c r="K1987" s="6" t="e">
        <f>VLOOKUP($B1987,AR_AL,10,0)</f>
        <v>#N/A</v>
      </c>
      <c r="L1987" s="6" t="e">
        <f>VLOOKUP($B1987,AR_AL,11,0)</f>
        <v>#N/A</v>
      </c>
      <c r="M1987" s="6" t="e">
        <f>VLOOKUP($B1987,AR_AL,12,0)</f>
        <v>#N/A</v>
      </c>
      <c r="N1987" s="6" t="e">
        <f>VLOOKUP($B1987,AR_AL,13,0)</f>
        <v>#N/A</v>
      </c>
      <c r="O1987" s="6" t="e">
        <f>VLOOKUP($B1987,AR_AL,14,0)</f>
        <v>#N/A</v>
      </c>
      <c r="P1987" s="6" t="e">
        <f>VLOOKUP($B1987,AR_AL,15,0)</f>
        <v>#N/A</v>
      </c>
      <c r="Q1987" s="6" t="e">
        <f>VLOOKUP($B1987,AR_AL,16,0)</f>
        <v>#N/A</v>
      </c>
    </row>
    <row r="1988" spans="1:17">
      <c r="A1988" s="2" t="s">
        <v>266</v>
      </c>
      <c r="B1988" s="2" t="s">
        <v>707</v>
      </c>
      <c r="C1988" s="2" t="s">
        <v>167</v>
      </c>
      <c r="D1988" s="6" t="e">
        <f>VLOOKUP($B1988,AR_AL,3,0)</f>
        <v>#N/A</v>
      </c>
      <c r="E1988" s="6" t="e">
        <f>VLOOKUP($B1988,AR_AL,4,0)</f>
        <v>#N/A</v>
      </c>
      <c r="F1988" s="6" t="e">
        <f>VLOOKUP($B1988,AR_AL,5,0)</f>
        <v>#N/A</v>
      </c>
      <c r="G1988" s="6" t="e">
        <f>VLOOKUP($B1988,AR_AL,6,0)</f>
        <v>#N/A</v>
      </c>
      <c r="H1988" s="6" t="e">
        <f>VLOOKUP($B1988,AR_AL,7,0)</f>
        <v>#N/A</v>
      </c>
      <c r="I1988" s="6" t="e">
        <f>VLOOKUP($B1988,AR_AL,8,0)</f>
        <v>#N/A</v>
      </c>
      <c r="J1988" s="6" t="e">
        <f>VLOOKUP($B1988,AR_AL,9,0)</f>
        <v>#N/A</v>
      </c>
      <c r="K1988" s="6" t="e">
        <f>VLOOKUP($B1988,AR_AL,10,0)</f>
        <v>#N/A</v>
      </c>
      <c r="L1988" s="6" t="e">
        <f>VLOOKUP($B1988,AR_AL,11,0)</f>
        <v>#N/A</v>
      </c>
      <c r="M1988" s="6" t="e">
        <f>VLOOKUP($B1988,AR_AL,12,0)</f>
        <v>#N/A</v>
      </c>
      <c r="N1988" s="6" t="e">
        <f>VLOOKUP($B1988,AR_AL,13,0)</f>
        <v>#N/A</v>
      </c>
      <c r="O1988" s="6" t="e">
        <f>VLOOKUP($B1988,AR_AL,14,0)</f>
        <v>#N/A</v>
      </c>
      <c r="P1988" s="6" t="e">
        <f>VLOOKUP($B1988,AR_AL,15,0)</f>
        <v>#N/A</v>
      </c>
      <c r="Q1988" s="6" t="e">
        <f>VLOOKUP($B1988,AR_AL,16,0)</f>
        <v>#N/A</v>
      </c>
    </row>
    <row r="1989" spans="1:17">
      <c r="A1989" s="2" t="s">
        <v>266</v>
      </c>
      <c r="B1989" s="2" t="s">
        <v>708</v>
      </c>
      <c r="C1989" s="2" t="s">
        <v>167</v>
      </c>
      <c r="D1989" s="6" t="e">
        <f>VLOOKUP($B1989,AR_AL,3,0)</f>
        <v>#N/A</v>
      </c>
      <c r="E1989" s="6" t="e">
        <f>VLOOKUP($B1989,AR_AL,4,0)</f>
        <v>#N/A</v>
      </c>
      <c r="F1989" s="6" t="e">
        <f>VLOOKUP($B1989,AR_AL,5,0)</f>
        <v>#N/A</v>
      </c>
      <c r="G1989" s="6" t="e">
        <f>VLOOKUP($B1989,AR_AL,6,0)</f>
        <v>#N/A</v>
      </c>
      <c r="H1989" s="6" t="e">
        <f>VLOOKUP($B1989,AR_AL,7,0)</f>
        <v>#N/A</v>
      </c>
      <c r="I1989" s="6" t="e">
        <f>VLOOKUP($B1989,AR_AL,8,0)</f>
        <v>#N/A</v>
      </c>
      <c r="J1989" s="6" t="e">
        <f>VLOOKUP($B1989,AR_AL,9,0)</f>
        <v>#N/A</v>
      </c>
      <c r="K1989" s="6" t="e">
        <f>VLOOKUP($B1989,AR_AL,10,0)</f>
        <v>#N/A</v>
      </c>
      <c r="L1989" s="6" t="e">
        <f>VLOOKUP($B1989,AR_AL,11,0)</f>
        <v>#N/A</v>
      </c>
      <c r="M1989" s="6" t="e">
        <f>VLOOKUP($B1989,AR_AL,12,0)</f>
        <v>#N/A</v>
      </c>
      <c r="N1989" s="6" t="e">
        <f>VLOOKUP($B1989,AR_AL,13,0)</f>
        <v>#N/A</v>
      </c>
      <c r="O1989" s="6" t="e">
        <f>VLOOKUP($B1989,AR_AL,14,0)</f>
        <v>#N/A</v>
      </c>
      <c r="P1989" s="6" t="e">
        <f>VLOOKUP($B1989,AR_AL,15,0)</f>
        <v>#N/A</v>
      </c>
      <c r="Q1989" s="6" t="e">
        <f>VLOOKUP($B1989,AR_AL,16,0)</f>
        <v>#N/A</v>
      </c>
    </row>
    <row r="1990" spans="1:17">
      <c r="A1990" s="2" t="s">
        <v>266</v>
      </c>
      <c r="B1990" s="2" t="s">
        <v>709</v>
      </c>
      <c r="C1990" s="2" t="s">
        <v>167</v>
      </c>
      <c r="D1990" s="6" t="e">
        <f>VLOOKUP($B1990,AR_AL,3,0)</f>
        <v>#N/A</v>
      </c>
      <c r="E1990" s="6" t="e">
        <f>VLOOKUP($B1990,AR_AL,4,0)</f>
        <v>#N/A</v>
      </c>
      <c r="F1990" s="6" t="e">
        <f>VLOOKUP($B1990,AR_AL,5,0)</f>
        <v>#N/A</v>
      </c>
      <c r="G1990" s="6" t="e">
        <f>VLOOKUP($B1990,AR_AL,6,0)</f>
        <v>#N/A</v>
      </c>
      <c r="H1990" s="6" t="e">
        <f>VLOOKUP($B1990,AR_AL,7,0)</f>
        <v>#N/A</v>
      </c>
      <c r="I1990" s="6" t="e">
        <f>VLOOKUP($B1990,AR_AL,8,0)</f>
        <v>#N/A</v>
      </c>
      <c r="J1990" s="6" t="e">
        <f>VLOOKUP($B1990,AR_AL,9,0)</f>
        <v>#N/A</v>
      </c>
      <c r="K1990" s="6" t="e">
        <f>VLOOKUP($B1990,AR_AL,10,0)</f>
        <v>#N/A</v>
      </c>
      <c r="L1990" s="6" t="e">
        <f>VLOOKUP($B1990,AR_AL,11,0)</f>
        <v>#N/A</v>
      </c>
      <c r="M1990" s="6" t="e">
        <f>VLOOKUP($B1990,AR_AL,12,0)</f>
        <v>#N/A</v>
      </c>
      <c r="N1990" s="6" t="e">
        <f>VLOOKUP($B1990,AR_AL,13,0)</f>
        <v>#N/A</v>
      </c>
      <c r="O1990" s="6" t="e">
        <f>VLOOKUP($B1990,AR_AL,14,0)</f>
        <v>#N/A</v>
      </c>
      <c r="P1990" s="6" t="e">
        <f>VLOOKUP($B1990,AR_AL,15,0)</f>
        <v>#N/A</v>
      </c>
      <c r="Q1990" s="6" t="e">
        <f>VLOOKUP($B1990,AR_AL,16,0)</f>
        <v>#N/A</v>
      </c>
    </row>
    <row r="1991" spans="1:17">
      <c r="A1991" s="2" t="s">
        <v>266</v>
      </c>
      <c r="B1991" s="2" t="s">
        <v>710</v>
      </c>
      <c r="C1991" s="2" t="s">
        <v>167</v>
      </c>
      <c r="D1991" s="6" t="e">
        <f>VLOOKUP($B1991,AR_AL,3,0)</f>
        <v>#N/A</v>
      </c>
      <c r="E1991" s="6" t="e">
        <f>VLOOKUP($B1991,AR_AL,4,0)</f>
        <v>#N/A</v>
      </c>
      <c r="F1991" s="6" t="e">
        <f>VLOOKUP($B1991,AR_AL,5,0)</f>
        <v>#N/A</v>
      </c>
      <c r="G1991" s="6" t="e">
        <f>VLOOKUP($B1991,AR_AL,6,0)</f>
        <v>#N/A</v>
      </c>
      <c r="H1991" s="6" t="e">
        <f>VLOOKUP($B1991,AR_AL,7,0)</f>
        <v>#N/A</v>
      </c>
      <c r="I1991" s="6" t="e">
        <f>VLOOKUP($B1991,AR_AL,8,0)</f>
        <v>#N/A</v>
      </c>
      <c r="J1991" s="6" t="e">
        <f>VLOOKUP($B1991,AR_AL,9,0)</f>
        <v>#N/A</v>
      </c>
      <c r="K1991" s="6" t="e">
        <f>VLOOKUP($B1991,AR_AL,10,0)</f>
        <v>#N/A</v>
      </c>
      <c r="L1991" s="6" t="e">
        <f>VLOOKUP($B1991,AR_AL,11,0)</f>
        <v>#N/A</v>
      </c>
      <c r="M1991" s="6" t="e">
        <f>VLOOKUP($B1991,AR_AL,12,0)</f>
        <v>#N/A</v>
      </c>
      <c r="N1991" s="6" t="e">
        <f>VLOOKUP($B1991,AR_AL,13,0)</f>
        <v>#N/A</v>
      </c>
      <c r="O1991" s="6" t="e">
        <f>VLOOKUP($B1991,AR_AL,14,0)</f>
        <v>#N/A</v>
      </c>
      <c r="P1991" s="6" t="e">
        <f>VLOOKUP($B1991,AR_AL,15,0)</f>
        <v>#N/A</v>
      </c>
      <c r="Q1991" s="6" t="e">
        <f>VLOOKUP($B1991,AR_AL,16,0)</f>
        <v>#N/A</v>
      </c>
    </row>
    <row r="1992" spans="1:17">
      <c r="A1992" s="2" t="s">
        <v>266</v>
      </c>
      <c r="B1992" s="2" t="s">
        <v>711</v>
      </c>
      <c r="C1992" s="2" t="s">
        <v>167</v>
      </c>
      <c r="D1992" s="6" t="e">
        <f>VLOOKUP($B1992,AR_AL,3,0)</f>
        <v>#N/A</v>
      </c>
      <c r="E1992" s="6" t="e">
        <f>VLOOKUP($B1992,AR_AL,4,0)</f>
        <v>#N/A</v>
      </c>
      <c r="F1992" s="6" t="e">
        <f>VLOOKUP($B1992,AR_AL,5,0)</f>
        <v>#N/A</v>
      </c>
      <c r="G1992" s="6" t="e">
        <f>VLOOKUP($B1992,AR_AL,6,0)</f>
        <v>#N/A</v>
      </c>
      <c r="H1992" s="6" t="e">
        <f>VLOOKUP($B1992,AR_AL,7,0)</f>
        <v>#N/A</v>
      </c>
      <c r="I1992" s="6" t="e">
        <f>VLOOKUP($B1992,AR_AL,8,0)</f>
        <v>#N/A</v>
      </c>
      <c r="J1992" s="6" t="e">
        <f>VLOOKUP($B1992,AR_AL,9,0)</f>
        <v>#N/A</v>
      </c>
      <c r="K1992" s="6" t="e">
        <f>VLOOKUP($B1992,AR_AL,10,0)</f>
        <v>#N/A</v>
      </c>
      <c r="L1992" s="6" t="e">
        <f>VLOOKUP($B1992,AR_AL,11,0)</f>
        <v>#N/A</v>
      </c>
      <c r="M1992" s="6" t="e">
        <f>VLOOKUP($B1992,AR_AL,12,0)</f>
        <v>#N/A</v>
      </c>
      <c r="N1992" s="6" t="e">
        <f>VLOOKUP($B1992,AR_AL,13,0)</f>
        <v>#N/A</v>
      </c>
      <c r="O1992" s="6" t="e">
        <f>VLOOKUP($B1992,AR_AL,14,0)</f>
        <v>#N/A</v>
      </c>
      <c r="P1992" s="6" t="e">
        <f>VLOOKUP($B1992,AR_AL,15,0)</f>
        <v>#N/A</v>
      </c>
      <c r="Q1992" s="6" t="e">
        <f>VLOOKUP($B1992,AR_AL,16,0)</f>
        <v>#N/A</v>
      </c>
    </row>
    <row r="1993" spans="1:17">
      <c r="A1993" s="2" t="s">
        <v>266</v>
      </c>
      <c r="B1993" s="2" t="s">
        <v>712</v>
      </c>
      <c r="C1993" s="2" t="s">
        <v>167</v>
      </c>
      <c r="D1993" s="6" t="e">
        <f>VLOOKUP($B1993,AR_AL,3,0)</f>
        <v>#N/A</v>
      </c>
      <c r="E1993" s="6" t="e">
        <f>VLOOKUP($B1993,AR_AL,4,0)</f>
        <v>#N/A</v>
      </c>
      <c r="F1993" s="6" t="e">
        <f>VLOOKUP($B1993,AR_AL,5,0)</f>
        <v>#N/A</v>
      </c>
      <c r="G1993" s="6" t="e">
        <f>VLOOKUP($B1993,AR_AL,6,0)</f>
        <v>#N/A</v>
      </c>
      <c r="H1993" s="6" t="e">
        <f>VLOOKUP($B1993,AR_AL,7,0)</f>
        <v>#N/A</v>
      </c>
      <c r="I1993" s="6" t="e">
        <f>VLOOKUP($B1993,AR_AL,8,0)</f>
        <v>#N/A</v>
      </c>
      <c r="J1993" s="6" t="e">
        <f>VLOOKUP($B1993,AR_AL,9,0)</f>
        <v>#N/A</v>
      </c>
      <c r="K1993" s="6" t="e">
        <f>VLOOKUP($B1993,AR_AL,10,0)</f>
        <v>#N/A</v>
      </c>
      <c r="L1993" s="6" t="e">
        <f>VLOOKUP($B1993,AR_AL,11,0)</f>
        <v>#N/A</v>
      </c>
      <c r="M1993" s="6" t="e">
        <f>VLOOKUP($B1993,AR_AL,12,0)</f>
        <v>#N/A</v>
      </c>
      <c r="N1993" s="6" t="e">
        <f>VLOOKUP($B1993,AR_AL,13,0)</f>
        <v>#N/A</v>
      </c>
      <c r="O1993" s="6" t="e">
        <f>VLOOKUP($B1993,AR_AL,14,0)</f>
        <v>#N/A</v>
      </c>
      <c r="P1993" s="6" t="e">
        <f>VLOOKUP($B1993,AR_AL,15,0)</f>
        <v>#N/A</v>
      </c>
      <c r="Q1993" s="6" t="e">
        <f>VLOOKUP($B1993,AR_AL,16,0)</f>
        <v>#N/A</v>
      </c>
    </row>
    <row r="1994" spans="1:17">
      <c r="A1994" s="2" t="s">
        <v>266</v>
      </c>
      <c r="B1994" s="2" t="s">
        <v>715</v>
      </c>
      <c r="C1994" s="2" t="s">
        <v>167</v>
      </c>
      <c r="D1994" s="6">
        <f>VLOOKUP($B1994,AR_AL,3,0)</f>
        <v>0</v>
      </c>
      <c r="E1994" s="6">
        <f>VLOOKUP($B1994,AR_AL,4,0)</f>
        <v>0</v>
      </c>
      <c r="F1994" s="6">
        <f>VLOOKUP($B1994,AR_AL,5,0)</f>
        <v>0</v>
      </c>
      <c r="G1994" s="6">
        <f>VLOOKUP($B1994,AR_AL,6,0)</f>
        <v>0</v>
      </c>
      <c r="H1994" s="6">
        <f>VLOOKUP($B1994,AR_AL,7,0)</f>
        <v>0</v>
      </c>
      <c r="I1994" s="6">
        <f>VLOOKUP($B1994,AR_AL,8,0)</f>
        <v>0</v>
      </c>
      <c r="J1994" s="6">
        <f>VLOOKUP($B1994,AR_AL,9,0)</f>
        <v>0</v>
      </c>
      <c r="K1994" s="6">
        <f>VLOOKUP($B1994,AR_AL,10,0)</f>
        <v>0</v>
      </c>
      <c r="L1994" s="6">
        <f>VLOOKUP($B1994,AR_AL,11,0)</f>
        <v>0</v>
      </c>
      <c r="M1994" s="6">
        <f>VLOOKUP($B1994,AR_AL,12,0)</f>
        <v>0</v>
      </c>
      <c r="N1994" s="6">
        <f>VLOOKUP($B1994,AR_AL,13,0)</f>
        <v>0</v>
      </c>
      <c r="O1994" s="6">
        <f>VLOOKUP($B1994,AR_AL,14,0)</f>
        <v>0</v>
      </c>
      <c r="P1994" s="6">
        <f>VLOOKUP($B1994,AR_AL,15,0)</f>
        <v>0</v>
      </c>
      <c r="Q1994" s="6">
        <f>VLOOKUP($B1994,AR_AL,16,0)</f>
        <v>0</v>
      </c>
    </row>
    <row r="1995" spans="1:17">
      <c r="A1995" s="2" t="s">
        <v>266</v>
      </c>
      <c r="B1995" s="2" t="s">
        <v>717</v>
      </c>
      <c r="C1995" s="2" t="s">
        <v>167</v>
      </c>
      <c r="D1995" s="6">
        <f>VLOOKUP($B1995,AR_AL,3,0)</f>
        <v>0</v>
      </c>
      <c r="E1995" s="6">
        <f>VLOOKUP($B1995,AR_AL,4,0)</f>
        <v>0</v>
      </c>
      <c r="F1995" s="6">
        <f>VLOOKUP($B1995,AR_AL,5,0)</f>
        <v>0</v>
      </c>
      <c r="G1995" s="6">
        <f>VLOOKUP($B1995,AR_AL,6,0)</f>
        <v>0</v>
      </c>
      <c r="H1995" s="6">
        <f>VLOOKUP($B1995,AR_AL,7,0)</f>
        <v>0</v>
      </c>
      <c r="I1995" s="6">
        <f>VLOOKUP($B1995,AR_AL,8,0)</f>
        <v>0</v>
      </c>
      <c r="J1995" s="6">
        <f>VLOOKUP($B1995,AR_AL,9,0)</f>
        <v>0</v>
      </c>
      <c r="K1995" s="6">
        <f>VLOOKUP($B1995,AR_AL,10,0)</f>
        <v>0</v>
      </c>
      <c r="L1995" s="6">
        <f>VLOOKUP($B1995,AR_AL,11,0)</f>
        <v>0</v>
      </c>
      <c r="M1995" s="6">
        <f>VLOOKUP($B1995,AR_AL,12,0)</f>
        <v>0</v>
      </c>
      <c r="N1995" s="6">
        <f>VLOOKUP($B1995,AR_AL,13,0)</f>
        <v>0</v>
      </c>
      <c r="O1995" s="6">
        <f>VLOOKUP($B1995,AR_AL,14,0)</f>
        <v>0</v>
      </c>
      <c r="P1995" s="6">
        <f>VLOOKUP($B1995,AR_AL,15,0)</f>
        <v>0</v>
      </c>
      <c r="Q1995" s="6">
        <f>VLOOKUP($B1995,AR_AL,16,0)</f>
        <v>0</v>
      </c>
    </row>
    <row r="1996" spans="1:17">
      <c r="A1996" s="2" t="s">
        <v>266</v>
      </c>
      <c r="B1996" s="2" t="s">
        <v>1014</v>
      </c>
      <c r="C1996" s="2" t="s">
        <v>167</v>
      </c>
      <c r="D1996" s="6" t="e">
        <f>VLOOKUP($B1996,AR_AL,3,0)</f>
        <v>#N/A</v>
      </c>
      <c r="E1996" s="6" t="e">
        <f>VLOOKUP($B1996,AR_AL,4,0)</f>
        <v>#N/A</v>
      </c>
      <c r="F1996" s="6" t="e">
        <f>VLOOKUP($B1996,AR_AL,5,0)</f>
        <v>#N/A</v>
      </c>
      <c r="G1996" s="6" t="e">
        <f>VLOOKUP($B1996,AR_AL,6,0)</f>
        <v>#N/A</v>
      </c>
      <c r="H1996" s="6" t="e">
        <f>VLOOKUP($B1996,AR_AL,7,0)</f>
        <v>#N/A</v>
      </c>
      <c r="I1996" s="6" t="e">
        <f>VLOOKUP($B1996,AR_AL,8,0)</f>
        <v>#N/A</v>
      </c>
      <c r="J1996" s="6" t="e">
        <f>VLOOKUP($B1996,AR_AL,9,0)</f>
        <v>#N/A</v>
      </c>
      <c r="K1996" s="6" t="e">
        <f>VLOOKUP($B1996,AR_AL,10,0)</f>
        <v>#N/A</v>
      </c>
      <c r="L1996" s="6" t="e">
        <f>VLOOKUP($B1996,AR_AL,11,0)</f>
        <v>#N/A</v>
      </c>
      <c r="M1996" s="6" t="e">
        <f>VLOOKUP($B1996,AR_AL,12,0)</f>
        <v>#N/A</v>
      </c>
      <c r="N1996" s="6" t="e">
        <f>VLOOKUP($B1996,AR_AL,13,0)</f>
        <v>#N/A</v>
      </c>
      <c r="O1996" s="6" t="e">
        <f>VLOOKUP($B1996,AR_AL,14,0)</f>
        <v>#N/A</v>
      </c>
      <c r="P1996" s="6" t="e">
        <f>VLOOKUP($B1996,AR_AL,15,0)</f>
        <v>#N/A</v>
      </c>
      <c r="Q1996" s="6" t="e">
        <f>VLOOKUP($B1996,AR_AL,16,0)</f>
        <v>#N/A</v>
      </c>
    </row>
    <row r="1997" spans="1:17">
      <c r="A1997" s="2" t="s">
        <v>266</v>
      </c>
      <c r="B1997" s="2" t="s">
        <v>1174</v>
      </c>
      <c r="C1997" s="2" t="s">
        <v>167</v>
      </c>
      <c r="D1997" s="6" t="e">
        <f>VLOOKUP($B1997,AR_AL,3,0)</f>
        <v>#N/A</v>
      </c>
      <c r="E1997" s="6" t="e">
        <f>VLOOKUP($B1997,AR_AL,4,0)</f>
        <v>#N/A</v>
      </c>
      <c r="F1997" s="6" t="e">
        <f>VLOOKUP($B1997,AR_AL,5,0)</f>
        <v>#N/A</v>
      </c>
      <c r="G1997" s="6" t="e">
        <f>VLOOKUP($B1997,AR_AL,6,0)</f>
        <v>#N/A</v>
      </c>
      <c r="H1997" s="6" t="e">
        <f>VLOOKUP($B1997,AR_AL,7,0)</f>
        <v>#N/A</v>
      </c>
      <c r="I1997" s="6" t="e">
        <f>VLOOKUP($B1997,AR_AL,8,0)</f>
        <v>#N/A</v>
      </c>
      <c r="J1997" s="6" t="e">
        <f>VLOOKUP($B1997,AR_AL,9,0)</f>
        <v>#N/A</v>
      </c>
      <c r="K1997" s="6" t="e">
        <f>VLOOKUP($B1997,AR_AL,10,0)</f>
        <v>#N/A</v>
      </c>
      <c r="L1997" s="6" t="e">
        <f>VLOOKUP($B1997,AR_AL,11,0)</f>
        <v>#N/A</v>
      </c>
      <c r="M1997" s="6" t="e">
        <f>VLOOKUP($B1997,AR_AL,12,0)</f>
        <v>#N/A</v>
      </c>
      <c r="N1997" s="6" t="e">
        <f>VLOOKUP($B1997,AR_AL,13,0)</f>
        <v>#N/A</v>
      </c>
      <c r="O1997" s="6" t="e">
        <f>VLOOKUP($B1997,AR_AL,14,0)</f>
        <v>#N/A</v>
      </c>
      <c r="P1997" s="6" t="e">
        <f>VLOOKUP($B1997,AR_AL,15,0)</f>
        <v>#N/A</v>
      </c>
      <c r="Q1997" s="6" t="e">
        <f>VLOOKUP($B1997,AR_AL,16,0)</f>
        <v>#N/A</v>
      </c>
    </row>
    <row r="1998" spans="1:17">
      <c r="A1998" s="2" t="s">
        <v>266</v>
      </c>
      <c r="B1998" s="2" t="s">
        <v>3111</v>
      </c>
      <c r="C1998" s="2" t="s">
        <v>167</v>
      </c>
      <c r="D1998" s="6" t="e">
        <f>VLOOKUP($B1998,AR_AL,3,0)</f>
        <v>#N/A</v>
      </c>
      <c r="E1998" s="6" t="e">
        <f>VLOOKUP($B1998,AR_AL,4,0)</f>
        <v>#N/A</v>
      </c>
      <c r="F1998" s="6" t="e">
        <f>VLOOKUP($B1998,AR_AL,5,0)</f>
        <v>#N/A</v>
      </c>
      <c r="G1998" s="6" t="e">
        <f>VLOOKUP($B1998,AR_AL,6,0)</f>
        <v>#N/A</v>
      </c>
      <c r="H1998" s="6" t="e">
        <f>VLOOKUP($B1998,AR_AL,7,0)</f>
        <v>#N/A</v>
      </c>
      <c r="I1998" s="6" t="e">
        <f>VLOOKUP($B1998,AR_AL,8,0)</f>
        <v>#N/A</v>
      </c>
      <c r="J1998" s="6" t="e">
        <f>VLOOKUP($B1998,AR_AL,9,0)</f>
        <v>#N/A</v>
      </c>
      <c r="K1998" s="6" t="e">
        <f>VLOOKUP($B1998,AR_AL,10,0)</f>
        <v>#N/A</v>
      </c>
      <c r="L1998" s="6" t="e">
        <f>VLOOKUP($B1998,AR_AL,11,0)</f>
        <v>#N/A</v>
      </c>
      <c r="M1998" s="6" t="e">
        <f>VLOOKUP($B1998,AR_AL,12,0)</f>
        <v>#N/A</v>
      </c>
      <c r="N1998" s="6" t="e">
        <f>VLOOKUP($B1998,AR_AL,13,0)</f>
        <v>#N/A</v>
      </c>
      <c r="O1998" s="6" t="e">
        <f>VLOOKUP($B1998,AR_AL,14,0)</f>
        <v>#N/A</v>
      </c>
      <c r="P1998" s="6" t="e">
        <f>VLOOKUP($B1998,AR_AL,15,0)</f>
        <v>#N/A</v>
      </c>
      <c r="Q1998" s="6" t="e">
        <f>VLOOKUP($B1998,AR_AL,16,0)</f>
        <v>#N/A</v>
      </c>
    </row>
    <row r="1999" spans="1:17">
      <c r="A1999" s="2" t="s">
        <v>266</v>
      </c>
      <c r="B1999" s="2" t="s">
        <v>3112</v>
      </c>
      <c r="C1999" s="2" t="s">
        <v>167</v>
      </c>
      <c r="D1999" s="6" t="e">
        <f>VLOOKUP($B1999,AR_AL,3,0)</f>
        <v>#N/A</v>
      </c>
      <c r="E1999" s="6" t="e">
        <f>VLOOKUP($B1999,AR_AL,4,0)</f>
        <v>#N/A</v>
      </c>
      <c r="F1999" s="6" t="e">
        <f>VLOOKUP($B1999,AR_AL,5,0)</f>
        <v>#N/A</v>
      </c>
      <c r="G1999" s="6" t="e">
        <f>VLOOKUP($B1999,AR_AL,6,0)</f>
        <v>#N/A</v>
      </c>
      <c r="H1999" s="6" t="e">
        <f>VLOOKUP($B1999,AR_AL,7,0)</f>
        <v>#N/A</v>
      </c>
      <c r="I1999" s="6" t="e">
        <f>VLOOKUP($B1999,AR_AL,8,0)</f>
        <v>#N/A</v>
      </c>
      <c r="J1999" s="6" t="e">
        <f>VLOOKUP($B1999,AR_AL,9,0)</f>
        <v>#N/A</v>
      </c>
      <c r="K1999" s="6" t="e">
        <f>VLOOKUP($B1999,AR_AL,10,0)</f>
        <v>#N/A</v>
      </c>
      <c r="L1999" s="6" t="e">
        <f>VLOOKUP($B1999,AR_AL,11,0)</f>
        <v>#N/A</v>
      </c>
      <c r="M1999" s="6" t="e">
        <f>VLOOKUP($B1999,AR_AL,12,0)</f>
        <v>#N/A</v>
      </c>
      <c r="N1999" s="6" t="e">
        <f>VLOOKUP($B1999,AR_AL,13,0)</f>
        <v>#N/A</v>
      </c>
      <c r="O1999" s="6" t="e">
        <f>VLOOKUP($B1999,AR_AL,14,0)</f>
        <v>#N/A</v>
      </c>
      <c r="P1999" s="6" t="e">
        <f>VLOOKUP($B1999,AR_AL,15,0)</f>
        <v>#N/A</v>
      </c>
      <c r="Q1999" s="6" t="e">
        <f>VLOOKUP($B1999,AR_AL,16,0)</f>
        <v>#N/A</v>
      </c>
    </row>
    <row r="2000" spans="1:17">
      <c r="A2000" s="2" t="s">
        <v>266</v>
      </c>
      <c r="B2000" s="2" t="s">
        <v>3113</v>
      </c>
      <c r="C2000" s="2" t="s">
        <v>167</v>
      </c>
      <c r="D2000" s="6" t="e">
        <f>VLOOKUP($B2000,AR_AL,3,0)</f>
        <v>#N/A</v>
      </c>
      <c r="E2000" s="6" t="e">
        <f>VLOOKUP($B2000,AR_AL,4,0)</f>
        <v>#N/A</v>
      </c>
      <c r="F2000" s="6" t="e">
        <f>VLOOKUP($B2000,AR_AL,5,0)</f>
        <v>#N/A</v>
      </c>
      <c r="G2000" s="6" t="e">
        <f>VLOOKUP($B2000,AR_AL,6,0)</f>
        <v>#N/A</v>
      </c>
      <c r="H2000" s="6" t="e">
        <f>VLOOKUP($B2000,AR_AL,7,0)</f>
        <v>#N/A</v>
      </c>
      <c r="I2000" s="6" t="e">
        <f>VLOOKUP($B2000,AR_AL,8,0)</f>
        <v>#N/A</v>
      </c>
      <c r="J2000" s="6" t="e">
        <f>VLOOKUP($B2000,AR_AL,9,0)</f>
        <v>#N/A</v>
      </c>
      <c r="K2000" s="6" t="e">
        <f>VLOOKUP($B2000,AR_AL,10,0)</f>
        <v>#N/A</v>
      </c>
      <c r="L2000" s="6" t="e">
        <f>VLOOKUP($B2000,AR_AL,11,0)</f>
        <v>#N/A</v>
      </c>
      <c r="M2000" s="6" t="e">
        <f>VLOOKUP($B2000,AR_AL,12,0)</f>
        <v>#N/A</v>
      </c>
      <c r="N2000" s="6" t="e">
        <f>VLOOKUP($B2000,AR_AL,13,0)</f>
        <v>#N/A</v>
      </c>
      <c r="O2000" s="6" t="e">
        <f>VLOOKUP($B2000,AR_AL,14,0)</f>
        <v>#N/A</v>
      </c>
      <c r="P2000" s="6" t="e">
        <f>VLOOKUP($B2000,AR_AL,15,0)</f>
        <v>#N/A</v>
      </c>
      <c r="Q2000" s="6" t="e">
        <f>VLOOKUP($B2000,AR_AL,16,0)</f>
        <v>#N/A</v>
      </c>
    </row>
    <row r="2001" spans="1:17">
      <c r="A2001" s="2" t="s">
        <v>266</v>
      </c>
      <c r="B2001" s="2" t="s">
        <v>3114</v>
      </c>
      <c r="C2001" s="2" t="s">
        <v>167</v>
      </c>
      <c r="D2001" s="6" t="e">
        <f>VLOOKUP($B2001,AR_AL,3,0)</f>
        <v>#N/A</v>
      </c>
      <c r="E2001" s="6" t="e">
        <f>VLOOKUP($B2001,AR_AL,4,0)</f>
        <v>#N/A</v>
      </c>
      <c r="F2001" s="6" t="e">
        <f>VLOOKUP($B2001,AR_AL,5,0)</f>
        <v>#N/A</v>
      </c>
      <c r="G2001" s="6" t="e">
        <f>VLOOKUP($B2001,AR_AL,6,0)</f>
        <v>#N/A</v>
      </c>
      <c r="H2001" s="6" t="e">
        <f>VLOOKUP($B2001,AR_AL,7,0)</f>
        <v>#N/A</v>
      </c>
      <c r="I2001" s="6" t="e">
        <f>VLOOKUP($B2001,AR_AL,8,0)</f>
        <v>#N/A</v>
      </c>
      <c r="J2001" s="6" t="e">
        <f>VLOOKUP($B2001,AR_AL,9,0)</f>
        <v>#N/A</v>
      </c>
      <c r="K2001" s="6" t="e">
        <f>VLOOKUP($B2001,AR_AL,10,0)</f>
        <v>#N/A</v>
      </c>
      <c r="L2001" s="6" t="e">
        <f>VLOOKUP($B2001,AR_AL,11,0)</f>
        <v>#N/A</v>
      </c>
      <c r="M2001" s="6" t="e">
        <f>VLOOKUP($B2001,AR_AL,12,0)</f>
        <v>#N/A</v>
      </c>
      <c r="N2001" s="6" t="e">
        <f>VLOOKUP($B2001,AR_AL,13,0)</f>
        <v>#N/A</v>
      </c>
      <c r="O2001" s="6" t="e">
        <f>VLOOKUP($B2001,AR_AL,14,0)</f>
        <v>#N/A</v>
      </c>
      <c r="P2001" s="6" t="e">
        <f>VLOOKUP($B2001,AR_AL,15,0)</f>
        <v>#N/A</v>
      </c>
      <c r="Q2001" s="6" t="e">
        <f>VLOOKUP($B2001,AR_AL,16,0)</f>
        <v>#N/A</v>
      </c>
    </row>
    <row r="2002" spans="1:17">
      <c r="A2002" s="2" t="s">
        <v>266</v>
      </c>
      <c r="B2002" s="2" t="s">
        <v>3115</v>
      </c>
      <c r="C2002" s="2" t="s">
        <v>167</v>
      </c>
      <c r="D2002" s="6" t="e">
        <f>VLOOKUP($B2002,AR_AL,3,0)</f>
        <v>#N/A</v>
      </c>
      <c r="E2002" s="6" t="e">
        <f>VLOOKUP($B2002,AR_AL,4,0)</f>
        <v>#N/A</v>
      </c>
      <c r="F2002" s="6" t="e">
        <f>VLOOKUP($B2002,AR_AL,5,0)</f>
        <v>#N/A</v>
      </c>
      <c r="G2002" s="6" t="e">
        <f>VLOOKUP($B2002,AR_AL,6,0)</f>
        <v>#N/A</v>
      </c>
      <c r="H2002" s="6" t="e">
        <f>VLOOKUP($B2002,AR_AL,7,0)</f>
        <v>#N/A</v>
      </c>
      <c r="I2002" s="6" t="e">
        <f>VLOOKUP($B2002,AR_AL,8,0)</f>
        <v>#N/A</v>
      </c>
      <c r="J2002" s="6" t="e">
        <f>VLOOKUP($B2002,AR_AL,9,0)</f>
        <v>#N/A</v>
      </c>
      <c r="K2002" s="6" t="e">
        <f>VLOOKUP($B2002,AR_AL,10,0)</f>
        <v>#N/A</v>
      </c>
      <c r="L2002" s="6" t="e">
        <f>VLOOKUP($B2002,AR_AL,11,0)</f>
        <v>#N/A</v>
      </c>
      <c r="M2002" s="6" t="e">
        <f>VLOOKUP($B2002,AR_AL,12,0)</f>
        <v>#N/A</v>
      </c>
      <c r="N2002" s="6" t="e">
        <f>VLOOKUP($B2002,AR_AL,13,0)</f>
        <v>#N/A</v>
      </c>
      <c r="O2002" s="6" t="e">
        <f>VLOOKUP($B2002,AR_AL,14,0)</f>
        <v>#N/A</v>
      </c>
      <c r="P2002" s="6" t="e">
        <f>VLOOKUP($B2002,AR_AL,15,0)</f>
        <v>#N/A</v>
      </c>
      <c r="Q2002" s="6" t="e">
        <f>VLOOKUP($B2002,AR_AL,16,0)</f>
        <v>#N/A</v>
      </c>
    </row>
    <row r="2003" spans="1:17">
      <c r="A2003" s="2" t="s">
        <v>266</v>
      </c>
      <c r="B2003" s="2" t="s">
        <v>3116</v>
      </c>
      <c r="C2003" s="2" t="s">
        <v>167</v>
      </c>
      <c r="D2003" s="6" t="e">
        <f>VLOOKUP($B2003,AR_AL,3,0)</f>
        <v>#N/A</v>
      </c>
      <c r="E2003" s="6" t="e">
        <f>VLOOKUP($B2003,AR_AL,4,0)</f>
        <v>#N/A</v>
      </c>
      <c r="F2003" s="6" t="e">
        <f>VLOOKUP($B2003,AR_AL,5,0)</f>
        <v>#N/A</v>
      </c>
      <c r="G2003" s="6" t="e">
        <f>VLOOKUP($B2003,AR_AL,6,0)</f>
        <v>#N/A</v>
      </c>
      <c r="H2003" s="6" t="e">
        <f>VLOOKUP($B2003,AR_AL,7,0)</f>
        <v>#N/A</v>
      </c>
      <c r="I2003" s="6" t="e">
        <f>VLOOKUP($B2003,AR_AL,8,0)</f>
        <v>#N/A</v>
      </c>
      <c r="J2003" s="6" t="e">
        <f>VLOOKUP($B2003,AR_AL,9,0)</f>
        <v>#N/A</v>
      </c>
      <c r="K2003" s="6" t="e">
        <f>VLOOKUP($B2003,AR_AL,10,0)</f>
        <v>#N/A</v>
      </c>
      <c r="L2003" s="6" t="e">
        <f>VLOOKUP($B2003,AR_AL,11,0)</f>
        <v>#N/A</v>
      </c>
      <c r="M2003" s="6" t="e">
        <f>VLOOKUP($B2003,AR_AL,12,0)</f>
        <v>#N/A</v>
      </c>
      <c r="N2003" s="6" t="e">
        <f>VLOOKUP($B2003,AR_AL,13,0)</f>
        <v>#N/A</v>
      </c>
      <c r="O2003" s="6" t="e">
        <f>VLOOKUP($B2003,AR_AL,14,0)</f>
        <v>#N/A</v>
      </c>
      <c r="P2003" s="6" t="e">
        <f>VLOOKUP($B2003,AR_AL,15,0)</f>
        <v>#N/A</v>
      </c>
      <c r="Q2003" s="6" t="e">
        <f>VLOOKUP($B2003,AR_AL,16,0)</f>
        <v>#N/A</v>
      </c>
    </row>
    <row r="2004" spans="1:17">
      <c r="A2004" s="2" t="s">
        <v>266</v>
      </c>
      <c r="B2004" s="2" t="s">
        <v>3117</v>
      </c>
      <c r="C2004" s="2" t="s">
        <v>167</v>
      </c>
      <c r="D2004" s="6" t="e">
        <f>VLOOKUP($B2004,AR_AL,3,0)</f>
        <v>#N/A</v>
      </c>
      <c r="E2004" s="6" t="e">
        <f>VLOOKUP($B2004,AR_AL,4,0)</f>
        <v>#N/A</v>
      </c>
      <c r="F2004" s="6" t="e">
        <f>VLOOKUP($B2004,AR_AL,5,0)</f>
        <v>#N/A</v>
      </c>
      <c r="G2004" s="6" t="e">
        <f>VLOOKUP($B2004,AR_AL,6,0)</f>
        <v>#N/A</v>
      </c>
      <c r="H2004" s="6" t="e">
        <f>VLOOKUP($B2004,AR_AL,7,0)</f>
        <v>#N/A</v>
      </c>
      <c r="I2004" s="6" t="e">
        <f>VLOOKUP($B2004,AR_AL,8,0)</f>
        <v>#N/A</v>
      </c>
      <c r="J2004" s="6" t="e">
        <f>VLOOKUP($B2004,AR_AL,9,0)</f>
        <v>#N/A</v>
      </c>
      <c r="K2004" s="6" t="e">
        <f>VLOOKUP($B2004,AR_AL,10,0)</f>
        <v>#N/A</v>
      </c>
      <c r="L2004" s="6" t="e">
        <f>VLOOKUP($B2004,AR_AL,11,0)</f>
        <v>#N/A</v>
      </c>
      <c r="M2004" s="6" t="e">
        <f>VLOOKUP($B2004,AR_AL,12,0)</f>
        <v>#N/A</v>
      </c>
      <c r="N2004" s="6" t="e">
        <f>VLOOKUP($B2004,AR_AL,13,0)</f>
        <v>#N/A</v>
      </c>
      <c r="O2004" s="6" t="e">
        <f>VLOOKUP($B2004,AR_AL,14,0)</f>
        <v>#N/A</v>
      </c>
      <c r="P2004" s="6" t="e">
        <f>VLOOKUP($B2004,AR_AL,15,0)</f>
        <v>#N/A</v>
      </c>
      <c r="Q2004" s="6" t="e">
        <f>VLOOKUP($B2004,AR_AL,16,0)</f>
        <v>#N/A</v>
      </c>
    </row>
    <row r="2005" spans="1:17">
      <c r="A2005" s="2" t="s">
        <v>266</v>
      </c>
      <c r="B2005" s="2" t="s">
        <v>3126</v>
      </c>
      <c r="C2005" s="2" t="s">
        <v>167</v>
      </c>
      <c r="D2005" s="6" t="e">
        <f>VLOOKUP($B2005,AR_AL,3,0)</f>
        <v>#N/A</v>
      </c>
      <c r="E2005" s="6" t="e">
        <f>VLOOKUP($B2005,AR_AL,4,0)</f>
        <v>#N/A</v>
      </c>
      <c r="F2005" s="6" t="e">
        <f>VLOOKUP($B2005,AR_AL,5,0)</f>
        <v>#N/A</v>
      </c>
      <c r="G2005" s="6" t="e">
        <f>VLOOKUP($B2005,AR_AL,6,0)</f>
        <v>#N/A</v>
      </c>
      <c r="H2005" s="6" t="e">
        <f>VLOOKUP($B2005,AR_AL,7,0)</f>
        <v>#N/A</v>
      </c>
      <c r="I2005" s="6" t="e">
        <f>VLOOKUP($B2005,AR_AL,8,0)</f>
        <v>#N/A</v>
      </c>
      <c r="J2005" s="6" t="e">
        <f>VLOOKUP($B2005,AR_AL,9,0)</f>
        <v>#N/A</v>
      </c>
      <c r="K2005" s="6" t="e">
        <f>VLOOKUP($B2005,AR_AL,10,0)</f>
        <v>#N/A</v>
      </c>
      <c r="L2005" s="6" t="e">
        <f>VLOOKUP($B2005,AR_AL,11,0)</f>
        <v>#N/A</v>
      </c>
      <c r="M2005" s="6" t="e">
        <f>VLOOKUP($B2005,AR_AL,12,0)</f>
        <v>#N/A</v>
      </c>
      <c r="N2005" s="6" t="e">
        <f>VLOOKUP($B2005,AR_AL,13,0)</f>
        <v>#N/A</v>
      </c>
      <c r="O2005" s="6" t="e">
        <f>VLOOKUP($B2005,AR_AL,14,0)</f>
        <v>#N/A</v>
      </c>
      <c r="P2005" s="6" t="e">
        <f>VLOOKUP($B2005,AR_AL,15,0)</f>
        <v>#N/A</v>
      </c>
      <c r="Q2005" s="6" t="e">
        <f>VLOOKUP($B2005,AR_AL,16,0)</f>
        <v>#N/A</v>
      </c>
    </row>
    <row r="2006" spans="1:17">
      <c r="A2006" s="2" t="s">
        <v>266</v>
      </c>
      <c r="B2006" s="2" t="s">
        <v>3127</v>
      </c>
      <c r="C2006" s="2" t="s">
        <v>167</v>
      </c>
      <c r="D2006" s="6" t="e">
        <f>VLOOKUP($B2006,AR_AL,3,0)</f>
        <v>#N/A</v>
      </c>
      <c r="E2006" s="6" t="e">
        <f>VLOOKUP($B2006,AR_AL,4,0)</f>
        <v>#N/A</v>
      </c>
      <c r="F2006" s="6" t="e">
        <f>VLOOKUP($B2006,AR_AL,5,0)</f>
        <v>#N/A</v>
      </c>
      <c r="G2006" s="6" t="e">
        <f>VLOOKUP($B2006,AR_AL,6,0)</f>
        <v>#N/A</v>
      </c>
      <c r="H2006" s="6" t="e">
        <f>VLOOKUP($B2006,AR_AL,7,0)</f>
        <v>#N/A</v>
      </c>
      <c r="I2006" s="6" t="e">
        <f>VLOOKUP($B2006,AR_AL,8,0)</f>
        <v>#N/A</v>
      </c>
      <c r="J2006" s="6" t="e">
        <f>VLOOKUP($B2006,AR_AL,9,0)</f>
        <v>#N/A</v>
      </c>
      <c r="K2006" s="6" t="e">
        <f>VLOOKUP($B2006,AR_AL,10,0)</f>
        <v>#N/A</v>
      </c>
      <c r="L2006" s="6" t="e">
        <f>VLOOKUP($B2006,AR_AL,11,0)</f>
        <v>#N/A</v>
      </c>
      <c r="M2006" s="6" t="e">
        <f>VLOOKUP($B2006,AR_AL,12,0)</f>
        <v>#N/A</v>
      </c>
      <c r="N2006" s="6" t="e">
        <f>VLOOKUP($B2006,AR_AL,13,0)</f>
        <v>#N/A</v>
      </c>
      <c r="O2006" s="6" t="e">
        <f>VLOOKUP($B2006,AR_AL,14,0)</f>
        <v>#N/A</v>
      </c>
      <c r="P2006" s="6" t="e">
        <f>VLOOKUP($B2006,AR_AL,15,0)</f>
        <v>#N/A</v>
      </c>
      <c r="Q2006" s="6" t="e">
        <f>VLOOKUP($B2006,AR_AL,16,0)</f>
        <v>#N/A</v>
      </c>
    </row>
    <row r="2007" spans="1:17">
      <c r="A2007" s="2" t="s">
        <v>266</v>
      </c>
      <c r="B2007" s="2" t="s">
        <v>3144</v>
      </c>
      <c r="C2007" s="2" t="s">
        <v>167</v>
      </c>
      <c r="D2007" s="6" t="e">
        <f>VLOOKUP($B2007,AR_AL,3,0)</f>
        <v>#N/A</v>
      </c>
      <c r="E2007" s="6" t="e">
        <f>VLOOKUP($B2007,AR_AL,4,0)</f>
        <v>#N/A</v>
      </c>
      <c r="F2007" s="6" t="e">
        <f>VLOOKUP($B2007,AR_AL,5,0)</f>
        <v>#N/A</v>
      </c>
      <c r="G2007" s="6" t="e">
        <f>VLOOKUP($B2007,AR_AL,6,0)</f>
        <v>#N/A</v>
      </c>
      <c r="H2007" s="6" t="e">
        <f>VLOOKUP($B2007,AR_AL,7,0)</f>
        <v>#N/A</v>
      </c>
      <c r="I2007" s="6" t="e">
        <f>VLOOKUP($B2007,AR_AL,8,0)</f>
        <v>#N/A</v>
      </c>
      <c r="J2007" s="6" t="e">
        <f>VLOOKUP($B2007,AR_AL,9,0)</f>
        <v>#N/A</v>
      </c>
      <c r="K2007" s="6" t="e">
        <f>VLOOKUP($B2007,AR_AL,10,0)</f>
        <v>#N/A</v>
      </c>
      <c r="L2007" s="6" t="e">
        <f>VLOOKUP($B2007,AR_AL,11,0)</f>
        <v>#N/A</v>
      </c>
      <c r="M2007" s="6" t="e">
        <f>VLOOKUP($B2007,AR_AL,12,0)</f>
        <v>#N/A</v>
      </c>
      <c r="N2007" s="6" t="e">
        <f>VLOOKUP($B2007,AR_AL,13,0)</f>
        <v>#N/A</v>
      </c>
      <c r="O2007" s="6" t="e">
        <f>VLOOKUP($B2007,AR_AL,14,0)</f>
        <v>#N/A</v>
      </c>
      <c r="P2007" s="6" t="e">
        <f>VLOOKUP($B2007,AR_AL,15,0)</f>
        <v>#N/A</v>
      </c>
      <c r="Q2007" s="6" t="e">
        <f>VLOOKUP($B2007,AR_AL,16,0)</f>
        <v>#N/A</v>
      </c>
    </row>
    <row r="2008" spans="1:17">
      <c r="A2008" s="2" t="s">
        <v>266</v>
      </c>
      <c r="B2008" s="2" t="s">
        <v>3443</v>
      </c>
      <c r="C2008" s="2" t="s">
        <v>167</v>
      </c>
      <c r="D2008" s="6" t="e">
        <f>VLOOKUP($B2008,AR_AL,3,0)</f>
        <v>#N/A</v>
      </c>
      <c r="E2008" s="6" t="e">
        <f>VLOOKUP($B2008,AR_AL,4,0)</f>
        <v>#N/A</v>
      </c>
      <c r="F2008" s="6" t="e">
        <f>VLOOKUP($B2008,AR_AL,5,0)</f>
        <v>#N/A</v>
      </c>
      <c r="G2008" s="6" t="e">
        <f>VLOOKUP($B2008,AR_AL,6,0)</f>
        <v>#N/A</v>
      </c>
      <c r="H2008" s="6" t="e">
        <f>VLOOKUP($B2008,AR_AL,7,0)</f>
        <v>#N/A</v>
      </c>
      <c r="I2008" s="6" t="e">
        <f>VLOOKUP($B2008,AR_AL,8,0)</f>
        <v>#N/A</v>
      </c>
      <c r="J2008" s="6" t="e">
        <f>VLOOKUP($B2008,AR_AL,9,0)</f>
        <v>#N/A</v>
      </c>
      <c r="K2008" s="6" t="e">
        <f>VLOOKUP($B2008,AR_AL,10,0)</f>
        <v>#N/A</v>
      </c>
      <c r="L2008" s="6" t="e">
        <f>VLOOKUP($B2008,AR_AL,11,0)</f>
        <v>#N/A</v>
      </c>
      <c r="M2008" s="6" t="e">
        <f>VLOOKUP($B2008,AR_AL,12,0)</f>
        <v>#N/A</v>
      </c>
      <c r="N2008" s="6" t="e">
        <f>VLOOKUP($B2008,AR_AL,13,0)</f>
        <v>#N/A</v>
      </c>
      <c r="O2008" s="6" t="e">
        <f>VLOOKUP($B2008,AR_AL,14,0)</f>
        <v>#N/A</v>
      </c>
      <c r="P2008" s="6" t="e">
        <f>VLOOKUP($B2008,AR_AL,15,0)</f>
        <v>#N/A</v>
      </c>
      <c r="Q2008" s="6" t="e">
        <f>VLOOKUP($B2008,AR_AL,16,0)</f>
        <v>#N/A</v>
      </c>
    </row>
    <row r="2009" spans="1:17">
      <c r="A2009" s="2" t="s">
        <v>164</v>
      </c>
      <c r="B2009" s="2" t="s">
        <v>165</v>
      </c>
      <c r="C2009" s="2" t="s">
        <v>167</v>
      </c>
      <c r="D2009" s="6">
        <f>VLOOKUP($B2009,AR_AL,3,0)</f>
        <v>0</v>
      </c>
      <c r="E2009" s="6">
        <f>VLOOKUP($B2009,AR_AL,4,0)</f>
        <v>0</v>
      </c>
      <c r="F2009" s="6">
        <f>VLOOKUP($B2009,AR_AL,5,0)</f>
        <v>0</v>
      </c>
      <c r="G2009" s="6">
        <f>VLOOKUP($B2009,AR_AL,6,0)</f>
        <v>0</v>
      </c>
      <c r="H2009" s="6">
        <f>VLOOKUP($B2009,AR_AL,7,0)</f>
        <v>0</v>
      </c>
      <c r="I2009" s="6">
        <f>VLOOKUP($B2009,AR_AL,8,0)</f>
        <v>0</v>
      </c>
      <c r="J2009" s="6">
        <f>VLOOKUP($B2009,AR_AL,9,0)</f>
        <v>0</v>
      </c>
      <c r="K2009" s="6">
        <f>VLOOKUP($B2009,AR_AL,10,0)</f>
        <v>0</v>
      </c>
      <c r="L2009" s="6">
        <f>VLOOKUP($B2009,AR_AL,11,0)</f>
        <v>0</v>
      </c>
      <c r="M2009" s="6">
        <f>VLOOKUP($B2009,AR_AL,12,0)</f>
        <v>0</v>
      </c>
      <c r="N2009" s="6">
        <f>VLOOKUP($B2009,AR_AL,13,0)</f>
        <v>0</v>
      </c>
      <c r="O2009" s="6">
        <f>VLOOKUP($B2009,AR_AL,14,0)</f>
        <v>0</v>
      </c>
      <c r="P2009" s="6">
        <f>VLOOKUP($B2009,AR_AL,15,0)</f>
        <v>0</v>
      </c>
      <c r="Q2009" s="6">
        <f>VLOOKUP($B2009,AR_AL,16,0)</f>
        <v>0</v>
      </c>
    </row>
    <row r="2010" spans="1:17">
      <c r="A2010" s="2" t="s">
        <v>164</v>
      </c>
      <c r="B2010" s="2" t="s">
        <v>175</v>
      </c>
      <c r="C2010" s="2" t="s">
        <v>167</v>
      </c>
      <c r="D2010" s="6">
        <f>VLOOKUP($B2010,AR_AL,3,0)</f>
        <v>0</v>
      </c>
      <c r="E2010" s="6">
        <f>VLOOKUP($B2010,AR_AL,4,0)</f>
        <v>0</v>
      </c>
      <c r="F2010" s="6">
        <f>VLOOKUP($B2010,AR_AL,5,0)</f>
        <v>0</v>
      </c>
      <c r="G2010" s="6">
        <f>VLOOKUP($B2010,AR_AL,6,0)</f>
        <v>0</v>
      </c>
      <c r="H2010" s="6">
        <f>VLOOKUP($B2010,AR_AL,7,0)</f>
        <v>0</v>
      </c>
      <c r="I2010" s="6">
        <f>VLOOKUP($B2010,AR_AL,8,0)</f>
        <v>0</v>
      </c>
      <c r="J2010" s="6">
        <f>VLOOKUP($B2010,AR_AL,9,0)</f>
        <v>0</v>
      </c>
      <c r="K2010" s="6">
        <f>VLOOKUP($B2010,AR_AL,10,0)</f>
        <v>0</v>
      </c>
      <c r="L2010" s="6">
        <f>VLOOKUP($B2010,AR_AL,11,0)</f>
        <v>0</v>
      </c>
      <c r="M2010" s="6">
        <f>VLOOKUP($B2010,AR_AL,12,0)</f>
        <v>0</v>
      </c>
      <c r="N2010" s="6">
        <f>VLOOKUP($B2010,AR_AL,13,0)</f>
        <v>0</v>
      </c>
      <c r="O2010" s="6">
        <f>VLOOKUP($B2010,AR_AL,14,0)</f>
        <v>0</v>
      </c>
      <c r="P2010" s="6">
        <f>VLOOKUP($B2010,AR_AL,15,0)</f>
        <v>0</v>
      </c>
      <c r="Q2010" s="6">
        <f>VLOOKUP($B2010,AR_AL,16,0)</f>
        <v>0</v>
      </c>
    </row>
    <row r="2011" spans="1:17">
      <c r="A2011" s="2" t="s">
        <v>164</v>
      </c>
      <c r="B2011" s="2" t="s">
        <v>188</v>
      </c>
      <c r="C2011" s="2" t="s">
        <v>167</v>
      </c>
      <c r="D2011" s="6">
        <f>VLOOKUP($B2011,AR_AL,3,0)</f>
        <v>0</v>
      </c>
      <c r="E2011" s="6">
        <f>VLOOKUP($B2011,AR_AL,4,0)</f>
        <v>0</v>
      </c>
      <c r="F2011" s="6">
        <f>VLOOKUP($B2011,AR_AL,5,0)</f>
        <v>0</v>
      </c>
      <c r="G2011" s="6">
        <f>VLOOKUP($B2011,AR_AL,6,0)</f>
        <v>0</v>
      </c>
      <c r="H2011" s="6">
        <f>VLOOKUP($B2011,AR_AL,7,0)</f>
        <v>0</v>
      </c>
      <c r="I2011" s="6">
        <f>VLOOKUP($B2011,AR_AL,8,0)</f>
        <v>0</v>
      </c>
      <c r="J2011" s="6">
        <f>VLOOKUP($B2011,AR_AL,9,0)</f>
        <v>0</v>
      </c>
      <c r="K2011" s="6">
        <f>VLOOKUP($B2011,AR_AL,10,0)</f>
        <v>0</v>
      </c>
      <c r="L2011" s="6">
        <f>VLOOKUP($B2011,AR_AL,11,0)</f>
        <v>0</v>
      </c>
      <c r="M2011" s="6">
        <f>VLOOKUP($B2011,AR_AL,12,0)</f>
        <v>0</v>
      </c>
      <c r="N2011" s="6">
        <f>VLOOKUP($B2011,AR_AL,13,0)</f>
        <v>0</v>
      </c>
      <c r="O2011" s="6">
        <f>VLOOKUP($B2011,AR_AL,14,0)</f>
        <v>0</v>
      </c>
      <c r="P2011" s="6">
        <f>VLOOKUP($B2011,AR_AL,15,0)</f>
        <v>0</v>
      </c>
      <c r="Q2011" s="6">
        <f>VLOOKUP($B2011,AR_AL,16,0)</f>
        <v>0</v>
      </c>
    </row>
    <row r="2012" spans="1:17">
      <c r="A2012" s="2" t="s">
        <v>164</v>
      </c>
      <c r="B2012" s="2" t="s">
        <v>196</v>
      </c>
      <c r="C2012" s="2" t="s">
        <v>167</v>
      </c>
      <c r="D2012" s="6">
        <f>VLOOKUP($B2012,AR_AL,3,0)</f>
        <v>0</v>
      </c>
      <c r="E2012" s="6">
        <f>VLOOKUP($B2012,AR_AL,4,0)</f>
        <v>0</v>
      </c>
      <c r="F2012" s="6">
        <f>VLOOKUP($B2012,AR_AL,5,0)</f>
        <v>0</v>
      </c>
      <c r="G2012" s="6">
        <f>VLOOKUP($B2012,AR_AL,6,0)</f>
        <v>0</v>
      </c>
      <c r="H2012" s="6">
        <f>VLOOKUP($B2012,AR_AL,7,0)</f>
        <v>0</v>
      </c>
      <c r="I2012" s="6">
        <f>VLOOKUP($B2012,AR_AL,8,0)</f>
        <v>0</v>
      </c>
      <c r="J2012" s="6">
        <f>VLOOKUP($B2012,AR_AL,9,0)</f>
        <v>0</v>
      </c>
      <c r="K2012" s="6">
        <f>VLOOKUP($B2012,AR_AL,10,0)</f>
        <v>0</v>
      </c>
      <c r="L2012" s="6">
        <f>VLOOKUP($B2012,AR_AL,11,0)</f>
        <v>0</v>
      </c>
      <c r="M2012" s="6">
        <f>VLOOKUP($B2012,AR_AL,12,0)</f>
        <v>0</v>
      </c>
      <c r="N2012" s="6">
        <f>VLOOKUP($B2012,AR_AL,13,0)</f>
        <v>0</v>
      </c>
      <c r="O2012" s="6">
        <f>VLOOKUP($B2012,AR_AL,14,0)</f>
        <v>0</v>
      </c>
      <c r="P2012" s="6">
        <f>VLOOKUP($B2012,AR_AL,15,0)</f>
        <v>0</v>
      </c>
      <c r="Q2012" s="6">
        <f>VLOOKUP($B2012,AR_AL,16,0)</f>
        <v>0</v>
      </c>
    </row>
    <row r="2013" spans="1:17">
      <c r="A2013" s="2" t="s">
        <v>164</v>
      </c>
      <c r="B2013" s="2" t="s">
        <v>207</v>
      </c>
      <c r="C2013" s="2" t="s">
        <v>167</v>
      </c>
      <c r="D2013" s="6">
        <f>VLOOKUP($B2013,AR_AL,3,0)</f>
        <v>0</v>
      </c>
      <c r="E2013" s="6">
        <f>VLOOKUP($B2013,AR_AL,4,0)</f>
        <v>0</v>
      </c>
      <c r="F2013" s="6">
        <f>VLOOKUP($B2013,AR_AL,5,0)</f>
        <v>0</v>
      </c>
      <c r="G2013" s="6">
        <f>VLOOKUP($B2013,AR_AL,6,0)</f>
        <v>0</v>
      </c>
      <c r="H2013" s="6">
        <f>VLOOKUP($B2013,AR_AL,7,0)</f>
        <v>0</v>
      </c>
      <c r="I2013" s="6">
        <f>VLOOKUP($B2013,AR_AL,8,0)</f>
        <v>0</v>
      </c>
      <c r="J2013" s="6">
        <f>VLOOKUP($B2013,AR_AL,9,0)</f>
        <v>0</v>
      </c>
      <c r="K2013" s="6">
        <f>VLOOKUP($B2013,AR_AL,10,0)</f>
        <v>0</v>
      </c>
      <c r="L2013" s="6">
        <f>VLOOKUP($B2013,AR_AL,11,0)</f>
        <v>0</v>
      </c>
      <c r="M2013" s="6">
        <f>VLOOKUP($B2013,AR_AL,12,0)</f>
        <v>0</v>
      </c>
      <c r="N2013" s="6">
        <f>VLOOKUP($B2013,AR_AL,13,0)</f>
        <v>0</v>
      </c>
      <c r="O2013" s="6">
        <f>VLOOKUP($B2013,AR_AL,14,0)</f>
        <v>0</v>
      </c>
      <c r="P2013" s="6">
        <f>VLOOKUP($B2013,AR_AL,15,0)</f>
        <v>0</v>
      </c>
      <c r="Q2013" s="6">
        <f>VLOOKUP($B2013,AR_AL,16,0)</f>
        <v>0</v>
      </c>
    </row>
    <row r="2014" spans="1:17">
      <c r="A2014" s="2" t="s">
        <v>164</v>
      </c>
      <c r="B2014" s="2" t="s">
        <v>216</v>
      </c>
      <c r="C2014" s="2" t="s">
        <v>167</v>
      </c>
      <c r="D2014" s="6">
        <f>VLOOKUP($B2014,AR_AL,3,0)</f>
        <v>0</v>
      </c>
      <c r="E2014" s="6">
        <f>VLOOKUP($B2014,AR_AL,4,0)</f>
        <v>0</v>
      </c>
      <c r="F2014" s="6">
        <f>VLOOKUP($B2014,AR_AL,5,0)</f>
        <v>0</v>
      </c>
      <c r="G2014" s="6">
        <f>VLOOKUP($B2014,AR_AL,6,0)</f>
        <v>0</v>
      </c>
      <c r="H2014" s="6">
        <f>VLOOKUP($B2014,AR_AL,7,0)</f>
        <v>0</v>
      </c>
      <c r="I2014" s="6">
        <f>VLOOKUP($B2014,AR_AL,8,0)</f>
        <v>0</v>
      </c>
      <c r="J2014" s="6">
        <f>VLOOKUP($B2014,AR_AL,9,0)</f>
        <v>0</v>
      </c>
      <c r="K2014" s="6">
        <f>VLOOKUP($B2014,AR_AL,10,0)</f>
        <v>0</v>
      </c>
      <c r="L2014" s="6">
        <f>VLOOKUP($B2014,AR_AL,11,0)</f>
        <v>0</v>
      </c>
      <c r="M2014" s="6">
        <f>VLOOKUP($B2014,AR_AL,12,0)</f>
        <v>0</v>
      </c>
      <c r="N2014" s="6">
        <f>VLOOKUP($B2014,AR_AL,13,0)</f>
        <v>0</v>
      </c>
      <c r="O2014" s="6">
        <f>VLOOKUP($B2014,AR_AL,14,0)</f>
        <v>0</v>
      </c>
      <c r="P2014" s="6">
        <f>VLOOKUP($B2014,AR_AL,15,0)</f>
        <v>0</v>
      </c>
      <c r="Q2014" s="6">
        <f>VLOOKUP($B2014,AR_AL,16,0)</f>
        <v>0</v>
      </c>
    </row>
    <row r="2015" spans="1:17">
      <c r="A2015" s="2" t="s">
        <v>164</v>
      </c>
      <c r="B2015" s="2" t="s">
        <v>228</v>
      </c>
      <c r="C2015" s="2" t="s">
        <v>167</v>
      </c>
      <c r="D2015" s="6" t="e">
        <f>VLOOKUP($B2015,AR_AL,3,0)</f>
        <v>#N/A</v>
      </c>
      <c r="E2015" s="6" t="e">
        <f>VLOOKUP($B2015,AR_AL,4,0)</f>
        <v>#N/A</v>
      </c>
      <c r="F2015" s="6" t="e">
        <f>VLOOKUP($B2015,AR_AL,5,0)</f>
        <v>#N/A</v>
      </c>
      <c r="G2015" s="6" t="e">
        <f>VLOOKUP($B2015,AR_AL,6,0)</f>
        <v>#N/A</v>
      </c>
      <c r="H2015" s="6" t="e">
        <f>VLOOKUP($B2015,AR_AL,7,0)</f>
        <v>#N/A</v>
      </c>
      <c r="I2015" s="6" t="e">
        <f>VLOOKUP($B2015,AR_AL,8,0)</f>
        <v>#N/A</v>
      </c>
      <c r="J2015" s="6" t="e">
        <f>VLOOKUP($B2015,AR_AL,9,0)</f>
        <v>#N/A</v>
      </c>
      <c r="K2015" s="6" t="e">
        <f>VLOOKUP($B2015,AR_AL,10,0)</f>
        <v>#N/A</v>
      </c>
      <c r="L2015" s="6" t="e">
        <f>VLOOKUP($B2015,AR_AL,11,0)</f>
        <v>#N/A</v>
      </c>
      <c r="M2015" s="6" t="e">
        <f>VLOOKUP($B2015,AR_AL,12,0)</f>
        <v>#N/A</v>
      </c>
      <c r="N2015" s="6" t="e">
        <f>VLOOKUP($B2015,AR_AL,13,0)</f>
        <v>#N/A</v>
      </c>
      <c r="O2015" s="6" t="e">
        <f>VLOOKUP($B2015,AR_AL,14,0)</f>
        <v>#N/A</v>
      </c>
      <c r="P2015" s="6" t="e">
        <f>VLOOKUP($B2015,AR_AL,15,0)</f>
        <v>#N/A</v>
      </c>
      <c r="Q2015" s="6" t="e">
        <f>VLOOKUP($B2015,AR_AL,16,0)</f>
        <v>#N/A</v>
      </c>
    </row>
    <row r="2016" spans="1:17">
      <c r="A2016" s="2" t="s">
        <v>164</v>
      </c>
      <c r="B2016" s="2" t="s">
        <v>231</v>
      </c>
      <c r="C2016" s="2" t="s">
        <v>167</v>
      </c>
      <c r="D2016" s="6" t="e">
        <f>VLOOKUP($B2016,AR_AL,3,0)</f>
        <v>#N/A</v>
      </c>
      <c r="E2016" s="6" t="e">
        <f>VLOOKUP($B2016,AR_AL,4,0)</f>
        <v>#N/A</v>
      </c>
      <c r="F2016" s="6" t="e">
        <f>VLOOKUP($B2016,AR_AL,5,0)</f>
        <v>#N/A</v>
      </c>
      <c r="G2016" s="6" t="e">
        <f>VLOOKUP($B2016,AR_AL,6,0)</f>
        <v>#N/A</v>
      </c>
      <c r="H2016" s="6" t="e">
        <f>VLOOKUP($B2016,AR_AL,7,0)</f>
        <v>#N/A</v>
      </c>
      <c r="I2016" s="6" t="e">
        <f>VLOOKUP($B2016,AR_AL,8,0)</f>
        <v>#N/A</v>
      </c>
      <c r="J2016" s="6" t="e">
        <f>VLOOKUP($B2016,AR_AL,9,0)</f>
        <v>#N/A</v>
      </c>
      <c r="K2016" s="6" t="e">
        <f>VLOOKUP($B2016,AR_AL,10,0)</f>
        <v>#N/A</v>
      </c>
      <c r="L2016" s="6" t="e">
        <f>VLOOKUP($B2016,AR_AL,11,0)</f>
        <v>#N/A</v>
      </c>
      <c r="M2016" s="6" t="e">
        <f>VLOOKUP($B2016,AR_AL,12,0)</f>
        <v>#N/A</v>
      </c>
      <c r="N2016" s="6" t="e">
        <f>VLOOKUP($B2016,AR_AL,13,0)</f>
        <v>#N/A</v>
      </c>
      <c r="O2016" s="6" t="e">
        <f>VLOOKUP($B2016,AR_AL,14,0)</f>
        <v>#N/A</v>
      </c>
      <c r="P2016" s="6" t="e">
        <f>VLOOKUP($B2016,AR_AL,15,0)</f>
        <v>#N/A</v>
      </c>
      <c r="Q2016" s="6" t="e">
        <f>VLOOKUP($B2016,AR_AL,16,0)</f>
        <v>#N/A</v>
      </c>
    </row>
    <row r="2017" spans="1:17">
      <c r="A2017" s="2" t="s">
        <v>164</v>
      </c>
      <c r="B2017" s="2" t="s">
        <v>237</v>
      </c>
      <c r="C2017" s="2" t="s">
        <v>167</v>
      </c>
      <c r="D2017" s="6">
        <f>VLOOKUP($B2017,AR_AL,3,0)</f>
        <v>0</v>
      </c>
      <c r="E2017" s="6">
        <f>VLOOKUP($B2017,AR_AL,4,0)</f>
        <v>0</v>
      </c>
      <c r="F2017" s="6">
        <f>VLOOKUP($B2017,AR_AL,5,0)</f>
        <v>0</v>
      </c>
      <c r="G2017" s="6">
        <f>VLOOKUP($B2017,AR_AL,6,0)</f>
        <v>0</v>
      </c>
      <c r="H2017" s="6">
        <f>VLOOKUP($B2017,AR_AL,7,0)</f>
        <v>0</v>
      </c>
      <c r="I2017" s="6">
        <f>VLOOKUP($B2017,AR_AL,8,0)</f>
        <v>0</v>
      </c>
      <c r="J2017" s="6">
        <f>VLOOKUP($B2017,AR_AL,9,0)</f>
        <v>0</v>
      </c>
      <c r="K2017" s="6">
        <f>VLOOKUP($B2017,AR_AL,10,0)</f>
        <v>0</v>
      </c>
      <c r="L2017" s="6">
        <f>VLOOKUP($B2017,AR_AL,11,0)</f>
        <v>0</v>
      </c>
      <c r="M2017" s="6">
        <f>VLOOKUP($B2017,AR_AL,12,0)</f>
        <v>0</v>
      </c>
      <c r="N2017" s="6">
        <f>VLOOKUP($B2017,AR_AL,13,0)</f>
        <v>0</v>
      </c>
      <c r="O2017" s="6">
        <f>VLOOKUP($B2017,AR_AL,14,0)</f>
        <v>0</v>
      </c>
      <c r="P2017" s="6">
        <f>VLOOKUP($B2017,AR_AL,15,0)</f>
        <v>0</v>
      </c>
      <c r="Q2017" s="6">
        <f>VLOOKUP($B2017,AR_AL,16,0)</f>
        <v>0</v>
      </c>
    </row>
    <row r="2018" spans="1:17">
      <c r="A2018" s="2" t="s">
        <v>164</v>
      </c>
      <c r="B2018" s="2" t="s">
        <v>244</v>
      </c>
      <c r="C2018" s="2" t="s">
        <v>167</v>
      </c>
      <c r="D2018" s="6">
        <f>VLOOKUP($B2018,AR_AL,3,0)</f>
        <v>0</v>
      </c>
      <c r="E2018" s="6">
        <f>VLOOKUP($B2018,AR_AL,4,0)</f>
        <v>0</v>
      </c>
      <c r="F2018" s="6">
        <f>VLOOKUP($B2018,AR_AL,5,0)</f>
        <v>0</v>
      </c>
      <c r="G2018" s="6">
        <f>VLOOKUP($B2018,AR_AL,6,0)</f>
        <v>0</v>
      </c>
      <c r="H2018" s="6">
        <f>VLOOKUP($B2018,AR_AL,7,0)</f>
        <v>0</v>
      </c>
      <c r="I2018" s="6">
        <f>VLOOKUP($B2018,AR_AL,8,0)</f>
        <v>0</v>
      </c>
      <c r="J2018" s="6">
        <f>VLOOKUP($B2018,AR_AL,9,0)</f>
        <v>0</v>
      </c>
      <c r="K2018" s="6">
        <f>VLOOKUP($B2018,AR_AL,10,0)</f>
        <v>0</v>
      </c>
      <c r="L2018" s="6">
        <f>VLOOKUP($B2018,AR_AL,11,0)</f>
        <v>0</v>
      </c>
      <c r="M2018" s="6">
        <f>VLOOKUP($B2018,AR_AL,12,0)</f>
        <v>0</v>
      </c>
      <c r="N2018" s="6">
        <f>VLOOKUP($B2018,AR_AL,13,0)</f>
        <v>0</v>
      </c>
      <c r="O2018" s="6">
        <f>VLOOKUP($B2018,AR_AL,14,0)</f>
        <v>0</v>
      </c>
      <c r="P2018" s="6">
        <f>VLOOKUP($B2018,AR_AL,15,0)</f>
        <v>0</v>
      </c>
      <c r="Q2018" s="6">
        <f>VLOOKUP($B2018,AR_AL,16,0)</f>
        <v>0</v>
      </c>
    </row>
    <row r="2019" spans="1:17">
      <c r="A2019" s="2" t="s">
        <v>164</v>
      </c>
      <c r="B2019" s="2" t="s">
        <v>251</v>
      </c>
      <c r="C2019" s="2" t="s">
        <v>167</v>
      </c>
      <c r="D2019" s="6">
        <f>VLOOKUP($B2019,AR_AL,3,0)</f>
        <v>0</v>
      </c>
      <c r="E2019" s="6">
        <f>VLOOKUP($B2019,AR_AL,4,0)</f>
        <v>0</v>
      </c>
      <c r="F2019" s="6">
        <f>VLOOKUP($B2019,AR_AL,5,0)</f>
        <v>0</v>
      </c>
      <c r="G2019" s="6">
        <f>VLOOKUP($B2019,AR_AL,6,0)</f>
        <v>0</v>
      </c>
      <c r="H2019" s="6">
        <f>VLOOKUP($B2019,AR_AL,7,0)</f>
        <v>0</v>
      </c>
      <c r="I2019" s="6">
        <f>VLOOKUP($B2019,AR_AL,8,0)</f>
        <v>0</v>
      </c>
      <c r="J2019" s="6">
        <f>VLOOKUP($B2019,AR_AL,9,0)</f>
        <v>0</v>
      </c>
      <c r="K2019" s="6">
        <f>VLOOKUP($B2019,AR_AL,10,0)</f>
        <v>0</v>
      </c>
      <c r="L2019" s="6">
        <f>VLOOKUP($B2019,AR_AL,11,0)</f>
        <v>0</v>
      </c>
      <c r="M2019" s="6">
        <f>VLOOKUP($B2019,AR_AL,12,0)</f>
        <v>0</v>
      </c>
      <c r="N2019" s="6">
        <f>VLOOKUP($B2019,AR_AL,13,0)</f>
        <v>0</v>
      </c>
      <c r="O2019" s="6">
        <f>VLOOKUP($B2019,AR_AL,14,0)</f>
        <v>0</v>
      </c>
      <c r="P2019" s="6">
        <f>VLOOKUP($B2019,AR_AL,15,0)</f>
        <v>0</v>
      </c>
      <c r="Q2019" s="6">
        <f>VLOOKUP($B2019,AR_AL,16,0)</f>
        <v>0</v>
      </c>
    </row>
    <row r="2020" spans="1:17">
      <c r="A2020" s="2" t="s">
        <v>164</v>
      </c>
      <c r="B2020" s="2" t="s">
        <v>253</v>
      </c>
      <c r="C2020" s="2" t="s">
        <v>167</v>
      </c>
      <c r="D2020" s="6">
        <f>VLOOKUP($B2020,AR_AL,3,0)</f>
        <v>0</v>
      </c>
      <c r="E2020" s="6">
        <f>VLOOKUP($B2020,AR_AL,4,0)</f>
        <v>0</v>
      </c>
      <c r="F2020" s="6">
        <f>VLOOKUP($B2020,AR_AL,5,0)</f>
        <v>0</v>
      </c>
      <c r="G2020" s="6">
        <f>VLOOKUP($B2020,AR_AL,6,0)</f>
        <v>0</v>
      </c>
      <c r="H2020" s="6">
        <f>VLOOKUP($B2020,AR_AL,7,0)</f>
        <v>0</v>
      </c>
      <c r="I2020" s="6">
        <f>VLOOKUP($B2020,AR_AL,8,0)</f>
        <v>0</v>
      </c>
      <c r="J2020" s="6">
        <f>VLOOKUP($B2020,AR_AL,9,0)</f>
        <v>0</v>
      </c>
      <c r="K2020" s="6">
        <f>VLOOKUP($B2020,AR_AL,10,0)</f>
        <v>0</v>
      </c>
      <c r="L2020" s="6">
        <f>VLOOKUP($B2020,AR_AL,11,0)</f>
        <v>0</v>
      </c>
      <c r="M2020" s="6">
        <f>VLOOKUP($B2020,AR_AL,12,0)</f>
        <v>0</v>
      </c>
      <c r="N2020" s="6">
        <f>VLOOKUP($B2020,AR_AL,13,0)</f>
        <v>0</v>
      </c>
      <c r="O2020" s="6">
        <f>VLOOKUP($B2020,AR_AL,14,0)</f>
        <v>0</v>
      </c>
      <c r="P2020" s="6">
        <f>VLOOKUP($B2020,AR_AL,15,0)</f>
        <v>0</v>
      </c>
      <c r="Q2020" s="6">
        <f>VLOOKUP($B2020,AR_AL,16,0)</f>
        <v>0</v>
      </c>
    </row>
    <row r="2021" spans="1:17">
      <c r="A2021" s="2" t="s">
        <v>164</v>
      </c>
      <c r="B2021" s="2" t="s">
        <v>255</v>
      </c>
      <c r="C2021" s="2" t="s">
        <v>167</v>
      </c>
      <c r="D2021" s="6">
        <f>VLOOKUP($B2021,AR_AL,3,0)</f>
        <v>0</v>
      </c>
      <c r="E2021" s="6">
        <f>VLOOKUP($B2021,AR_AL,4,0)</f>
        <v>0</v>
      </c>
      <c r="F2021" s="6">
        <f>VLOOKUP($B2021,AR_AL,5,0)</f>
        <v>0</v>
      </c>
      <c r="G2021" s="6">
        <f>VLOOKUP($B2021,AR_AL,6,0)</f>
        <v>0</v>
      </c>
      <c r="H2021" s="6">
        <f>VLOOKUP($B2021,AR_AL,7,0)</f>
        <v>0</v>
      </c>
      <c r="I2021" s="6">
        <f>VLOOKUP($B2021,AR_AL,8,0)</f>
        <v>0</v>
      </c>
      <c r="J2021" s="6">
        <f>VLOOKUP($B2021,AR_AL,9,0)</f>
        <v>0</v>
      </c>
      <c r="K2021" s="6">
        <f>VLOOKUP($B2021,AR_AL,10,0)</f>
        <v>0</v>
      </c>
      <c r="L2021" s="6">
        <f>VLOOKUP($B2021,AR_AL,11,0)</f>
        <v>0</v>
      </c>
      <c r="M2021" s="6">
        <f>VLOOKUP($B2021,AR_AL,12,0)</f>
        <v>0</v>
      </c>
      <c r="N2021" s="6">
        <f>VLOOKUP($B2021,AR_AL,13,0)</f>
        <v>0</v>
      </c>
      <c r="O2021" s="6">
        <f>VLOOKUP($B2021,AR_AL,14,0)</f>
        <v>0</v>
      </c>
      <c r="P2021" s="6">
        <f>VLOOKUP($B2021,AR_AL,15,0)</f>
        <v>0</v>
      </c>
      <c r="Q2021" s="6">
        <f>VLOOKUP($B2021,AR_AL,16,0)</f>
        <v>0</v>
      </c>
    </row>
    <row r="2022" spans="1:17">
      <c r="A2022" s="2" t="s">
        <v>164</v>
      </c>
      <c r="B2022" s="2" t="s">
        <v>258</v>
      </c>
      <c r="C2022" s="2" t="s">
        <v>167</v>
      </c>
      <c r="D2022" s="6">
        <f>VLOOKUP($B2022,AR_AL,3,0)</f>
        <v>0</v>
      </c>
      <c r="E2022" s="6">
        <f>VLOOKUP($B2022,AR_AL,4,0)</f>
        <v>0</v>
      </c>
      <c r="F2022" s="6">
        <f>VLOOKUP($B2022,AR_AL,5,0)</f>
        <v>0</v>
      </c>
      <c r="G2022" s="6">
        <f>VLOOKUP($B2022,AR_AL,6,0)</f>
        <v>0</v>
      </c>
      <c r="H2022" s="6">
        <f>VLOOKUP($B2022,AR_AL,7,0)</f>
        <v>0</v>
      </c>
      <c r="I2022" s="6">
        <f>VLOOKUP($B2022,AR_AL,8,0)</f>
        <v>0</v>
      </c>
      <c r="J2022" s="6">
        <f>VLOOKUP($B2022,AR_AL,9,0)</f>
        <v>0</v>
      </c>
      <c r="K2022" s="6">
        <f>VLOOKUP($B2022,AR_AL,10,0)</f>
        <v>0</v>
      </c>
      <c r="L2022" s="6">
        <f>VLOOKUP($B2022,AR_AL,11,0)</f>
        <v>0</v>
      </c>
      <c r="M2022" s="6">
        <f>VLOOKUP($B2022,AR_AL,12,0)</f>
        <v>0</v>
      </c>
      <c r="N2022" s="6">
        <f>VLOOKUP($B2022,AR_AL,13,0)</f>
        <v>0</v>
      </c>
      <c r="O2022" s="6">
        <f>VLOOKUP($B2022,AR_AL,14,0)</f>
        <v>0</v>
      </c>
      <c r="P2022" s="6">
        <f>VLOOKUP($B2022,AR_AL,15,0)</f>
        <v>0</v>
      </c>
      <c r="Q2022" s="6">
        <f>VLOOKUP($B2022,AR_AL,16,0)</f>
        <v>0</v>
      </c>
    </row>
    <row r="2023" spans="1:17">
      <c r="A2023" s="2" t="s">
        <v>164</v>
      </c>
      <c r="B2023" s="2" t="s">
        <v>260</v>
      </c>
      <c r="C2023" s="2" t="s">
        <v>167</v>
      </c>
      <c r="D2023" s="6" t="e">
        <f>VLOOKUP($B2023,AR_AL,3,0)</f>
        <v>#N/A</v>
      </c>
      <c r="E2023" s="6" t="e">
        <f>VLOOKUP($B2023,AR_AL,4,0)</f>
        <v>#N/A</v>
      </c>
      <c r="F2023" s="6" t="e">
        <f>VLOOKUP($B2023,AR_AL,5,0)</f>
        <v>#N/A</v>
      </c>
      <c r="G2023" s="6" t="e">
        <f>VLOOKUP($B2023,AR_AL,6,0)</f>
        <v>#N/A</v>
      </c>
      <c r="H2023" s="6" t="e">
        <f>VLOOKUP($B2023,AR_AL,7,0)</f>
        <v>#N/A</v>
      </c>
      <c r="I2023" s="6" t="e">
        <f>VLOOKUP($B2023,AR_AL,8,0)</f>
        <v>#N/A</v>
      </c>
      <c r="J2023" s="6" t="e">
        <f>VLOOKUP($B2023,AR_AL,9,0)</f>
        <v>#N/A</v>
      </c>
      <c r="K2023" s="6" t="e">
        <f>VLOOKUP($B2023,AR_AL,10,0)</f>
        <v>#N/A</v>
      </c>
      <c r="L2023" s="6" t="e">
        <f>VLOOKUP($B2023,AR_AL,11,0)</f>
        <v>#N/A</v>
      </c>
      <c r="M2023" s="6" t="e">
        <f>VLOOKUP($B2023,AR_AL,12,0)</f>
        <v>#N/A</v>
      </c>
      <c r="N2023" s="6" t="e">
        <f>VLOOKUP($B2023,AR_AL,13,0)</f>
        <v>#N/A</v>
      </c>
      <c r="O2023" s="6" t="e">
        <f>VLOOKUP($B2023,AR_AL,14,0)</f>
        <v>#N/A</v>
      </c>
      <c r="P2023" s="6" t="e">
        <f>VLOOKUP($B2023,AR_AL,15,0)</f>
        <v>#N/A</v>
      </c>
      <c r="Q2023" s="6" t="e">
        <f>VLOOKUP($B2023,AR_AL,16,0)</f>
        <v>#N/A</v>
      </c>
    </row>
    <row r="2024" spans="1:17">
      <c r="A2024" s="2" t="s">
        <v>164</v>
      </c>
      <c r="B2024" s="2" t="s">
        <v>261</v>
      </c>
      <c r="C2024" s="2" t="s">
        <v>167</v>
      </c>
      <c r="D2024" s="6">
        <f>VLOOKUP($B2024,AR_AL,3,0)</f>
        <v>0</v>
      </c>
      <c r="E2024" s="6">
        <f>VLOOKUP($B2024,AR_AL,4,0)</f>
        <v>0</v>
      </c>
      <c r="F2024" s="6">
        <f>VLOOKUP($B2024,AR_AL,5,0)</f>
        <v>0</v>
      </c>
      <c r="G2024" s="6">
        <f>VLOOKUP($B2024,AR_AL,6,0)</f>
        <v>0</v>
      </c>
      <c r="H2024" s="6">
        <f>VLOOKUP($B2024,AR_AL,7,0)</f>
        <v>0</v>
      </c>
      <c r="I2024" s="6">
        <f>VLOOKUP($B2024,AR_AL,8,0)</f>
        <v>0</v>
      </c>
      <c r="J2024" s="6">
        <f>VLOOKUP($B2024,AR_AL,9,0)</f>
        <v>0</v>
      </c>
      <c r="K2024" s="6">
        <f>VLOOKUP($B2024,AR_AL,10,0)</f>
        <v>0</v>
      </c>
      <c r="L2024" s="6">
        <f>VLOOKUP($B2024,AR_AL,11,0)</f>
        <v>0</v>
      </c>
      <c r="M2024" s="6">
        <f>VLOOKUP($B2024,AR_AL,12,0)</f>
        <v>0</v>
      </c>
      <c r="N2024" s="6">
        <f>VLOOKUP($B2024,AR_AL,13,0)</f>
        <v>0</v>
      </c>
      <c r="O2024" s="6">
        <f>VLOOKUP($B2024,AR_AL,14,0)</f>
        <v>0</v>
      </c>
      <c r="P2024" s="6">
        <f>VLOOKUP($B2024,AR_AL,15,0)</f>
        <v>0</v>
      </c>
      <c r="Q2024" s="6">
        <f>VLOOKUP($B2024,AR_AL,16,0)</f>
        <v>0</v>
      </c>
    </row>
    <row r="2025" spans="1:17">
      <c r="A2025" s="2" t="s">
        <v>164</v>
      </c>
      <c r="B2025" s="2" t="s">
        <v>263</v>
      </c>
      <c r="C2025" s="2" t="s">
        <v>167</v>
      </c>
      <c r="D2025" s="6">
        <f>VLOOKUP($B2025,AR_AL,3,0)</f>
        <v>0</v>
      </c>
      <c r="E2025" s="6">
        <f>VLOOKUP($B2025,AR_AL,4,0)</f>
        <v>0</v>
      </c>
      <c r="F2025" s="6">
        <f>VLOOKUP($B2025,AR_AL,5,0)</f>
        <v>0</v>
      </c>
      <c r="G2025" s="6">
        <f>VLOOKUP($B2025,AR_AL,6,0)</f>
        <v>0</v>
      </c>
      <c r="H2025" s="6">
        <f>VLOOKUP($B2025,AR_AL,7,0)</f>
        <v>0</v>
      </c>
      <c r="I2025" s="6">
        <f>VLOOKUP($B2025,AR_AL,8,0)</f>
        <v>0</v>
      </c>
      <c r="J2025" s="6">
        <f>VLOOKUP($B2025,AR_AL,9,0)</f>
        <v>0</v>
      </c>
      <c r="K2025" s="6">
        <f>VLOOKUP($B2025,AR_AL,10,0)</f>
        <v>0</v>
      </c>
      <c r="L2025" s="6">
        <f>VLOOKUP($B2025,AR_AL,11,0)</f>
        <v>0</v>
      </c>
      <c r="M2025" s="6">
        <f>VLOOKUP($B2025,AR_AL,12,0)</f>
        <v>0</v>
      </c>
      <c r="N2025" s="6">
        <f>VLOOKUP($B2025,AR_AL,13,0)</f>
        <v>0</v>
      </c>
      <c r="O2025" s="6">
        <f>VLOOKUP($B2025,AR_AL,14,0)</f>
        <v>0</v>
      </c>
      <c r="P2025" s="6">
        <f>VLOOKUP($B2025,AR_AL,15,0)</f>
        <v>0</v>
      </c>
      <c r="Q2025" s="6">
        <f>VLOOKUP($B2025,AR_AL,16,0)</f>
        <v>0</v>
      </c>
    </row>
    <row r="2026" spans="1:17">
      <c r="A2026" s="2" t="s">
        <v>164</v>
      </c>
      <c r="B2026" s="2" t="s">
        <v>270</v>
      </c>
      <c r="C2026" s="2" t="s">
        <v>167</v>
      </c>
      <c r="D2026" s="6">
        <f>VLOOKUP($B2026,AR_AL,3,0)</f>
        <v>0</v>
      </c>
      <c r="E2026" s="6">
        <f>VLOOKUP($B2026,AR_AL,4,0)</f>
        <v>0</v>
      </c>
      <c r="F2026" s="6">
        <f>VLOOKUP($B2026,AR_AL,5,0)</f>
        <v>0</v>
      </c>
      <c r="G2026" s="6">
        <f>VLOOKUP($B2026,AR_AL,6,0)</f>
        <v>0</v>
      </c>
      <c r="H2026" s="6">
        <f>VLOOKUP($B2026,AR_AL,7,0)</f>
        <v>0</v>
      </c>
      <c r="I2026" s="6">
        <f>VLOOKUP($B2026,AR_AL,8,0)</f>
        <v>0</v>
      </c>
      <c r="J2026" s="6">
        <f>VLOOKUP($B2026,AR_AL,9,0)</f>
        <v>0</v>
      </c>
      <c r="K2026" s="6">
        <f>VLOOKUP($B2026,AR_AL,10,0)</f>
        <v>0</v>
      </c>
      <c r="L2026" s="6">
        <f>VLOOKUP($B2026,AR_AL,11,0)</f>
        <v>0</v>
      </c>
      <c r="M2026" s="6">
        <f>VLOOKUP($B2026,AR_AL,12,0)</f>
        <v>0</v>
      </c>
      <c r="N2026" s="6">
        <f>VLOOKUP($B2026,AR_AL,13,0)</f>
        <v>0</v>
      </c>
      <c r="O2026" s="6">
        <f>VLOOKUP($B2026,AR_AL,14,0)</f>
        <v>0</v>
      </c>
      <c r="P2026" s="6">
        <f>VLOOKUP($B2026,AR_AL,15,0)</f>
        <v>0</v>
      </c>
      <c r="Q2026" s="6">
        <f>VLOOKUP($B2026,AR_AL,16,0)</f>
        <v>0</v>
      </c>
    </row>
    <row r="2027" spans="1:17">
      <c r="A2027" s="2" t="s">
        <v>164</v>
      </c>
      <c r="B2027" s="2" t="s">
        <v>274</v>
      </c>
      <c r="C2027" s="2" t="s">
        <v>167</v>
      </c>
      <c r="D2027" s="6">
        <f>VLOOKUP($B2027,AR_AL,3,0)</f>
        <v>0</v>
      </c>
      <c r="E2027" s="6">
        <f>VLOOKUP($B2027,AR_AL,4,0)</f>
        <v>0</v>
      </c>
      <c r="F2027" s="6">
        <f>VLOOKUP($B2027,AR_AL,5,0)</f>
        <v>0</v>
      </c>
      <c r="G2027" s="6">
        <f>VLOOKUP($B2027,AR_AL,6,0)</f>
        <v>0</v>
      </c>
      <c r="H2027" s="6">
        <f>VLOOKUP($B2027,AR_AL,7,0)</f>
        <v>0</v>
      </c>
      <c r="I2027" s="6">
        <f>VLOOKUP($B2027,AR_AL,8,0)</f>
        <v>0</v>
      </c>
      <c r="J2027" s="6">
        <f>VLOOKUP($B2027,AR_AL,9,0)</f>
        <v>0</v>
      </c>
      <c r="K2027" s="6">
        <f>VLOOKUP($B2027,AR_AL,10,0)</f>
        <v>0</v>
      </c>
      <c r="L2027" s="6">
        <f>VLOOKUP($B2027,AR_AL,11,0)</f>
        <v>0</v>
      </c>
      <c r="M2027" s="6">
        <f>VLOOKUP($B2027,AR_AL,12,0)</f>
        <v>0</v>
      </c>
      <c r="N2027" s="6">
        <f>VLOOKUP($B2027,AR_AL,13,0)</f>
        <v>0</v>
      </c>
      <c r="O2027" s="6">
        <f>VLOOKUP($B2027,AR_AL,14,0)</f>
        <v>0</v>
      </c>
      <c r="P2027" s="6">
        <f>VLOOKUP($B2027,AR_AL,15,0)</f>
        <v>0</v>
      </c>
      <c r="Q2027" s="6">
        <f>VLOOKUP($B2027,AR_AL,16,0)</f>
        <v>0</v>
      </c>
    </row>
    <row r="2028" spans="1:17">
      <c r="A2028" s="2" t="s">
        <v>164</v>
      </c>
      <c r="B2028" s="2" t="s">
        <v>277</v>
      </c>
      <c r="C2028" s="2" t="s">
        <v>167</v>
      </c>
      <c r="D2028" s="6">
        <f>VLOOKUP($B2028,AR_AL,3,0)</f>
        <v>0</v>
      </c>
      <c r="E2028" s="6">
        <f>VLOOKUP($B2028,AR_AL,4,0)</f>
        <v>0</v>
      </c>
      <c r="F2028" s="6">
        <f>VLOOKUP($B2028,AR_AL,5,0)</f>
        <v>0</v>
      </c>
      <c r="G2028" s="6">
        <f>VLOOKUP($B2028,AR_AL,6,0)</f>
        <v>0</v>
      </c>
      <c r="H2028" s="6">
        <f>VLOOKUP($B2028,AR_AL,7,0)</f>
        <v>0</v>
      </c>
      <c r="I2028" s="6">
        <f>VLOOKUP($B2028,AR_AL,8,0)</f>
        <v>0</v>
      </c>
      <c r="J2028" s="6">
        <f>VLOOKUP($B2028,AR_AL,9,0)</f>
        <v>0</v>
      </c>
      <c r="K2028" s="6">
        <f>VLOOKUP($B2028,AR_AL,10,0)</f>
        <v>0</v>
      </c>
      <c r="L2028" s="6">
        <f>VLOOKUP($B2028,AR_AL,11,0)</f>
        <v>0</v>
      </c>
      <c r="M2028" s="6">
        <f>VLOOKUP($B2028,AR_AL,12,0)</f>
        <v>0</v>
      </c>
      <c r="N2028" s="6">
        <f>VLOOKUP($B2028,AR_AL,13,0)</f>
        <v>0</v>
      </c>
      <c r="O2028" s="6">
        <f>VLOOKUP($B2028,AR_AL,14,0)</f>
        <v>0</v>
      </c>
      <c r="P2028" s="6">
        <f>VLOOKUP($B2028,AR_AL,15,0)</f>
        <v>0</v>
      </c>
      <c r="Q2028" s="6">
        <f>VLOOKUP($B2028,AR_AL,16,0)</f>
        <v>0</v>
      </c>
    </row>
    <row r="2029" spans="1:17">
      <c r="A2029" s="2" t="s">
        <v>164</v>
      </c>
      <c r="B2029" s="2" t="s">
        <v>282</v>
      </c>
      <c r="C2029" s="2" t="s">
        <v>167</v>
      </c>
      <c r="D2029" s="6">
        <f>VLOOKUP($B2029,AR_AL,3,0)</f>
        <v>0</v>
      </c>
      <c r="E2029" s="6">
        <f>VLOOKUP($B2029,AR_AL,4,0)</f>
        <v>0</v>
      </c>
      <c r="F2029" s="6">
        <f>VLOOKUP($B2029,AR_AL,5,0)</f>
        <v>0</v>
      </c>
      <c r="G2029" s="6">
        <f>VLOOKUP($B2029,AR_AL,6,0)</f>
        <v>0</v>
      </c>
      <c r="H2029" s="6">
        <f>VLOOKUP($B2029,AR_AL,7,0)</f>
        <v>0</v>
      </c>
      <c r="I2029" s="6">
        <f>VLOOKUP($B2029,AR_AL,8,0)</f>
        <v>0</v>
      </c>
      <c r="J2029" s="6">
        <f>VLOOKUP($B2029,AR_AL,9,0)</f>
        <v>0</v>
      </c>
      <c r="K2029" s="6">
        <f>VLOOKUP($B2029,AR_AL,10,0)</f>
        <v>0</v>
      </c>
      <c r="L2029" s="6">
        <f>VLOOKUP($B2029,AR_AL,11,0)</f>
        <v>0</v>
      </c>
      <c r="M2029" s="6">
        <f>VLOOKUP($B2029,AR_AL,12,0)</f>
        <v>0</v>
      </c>
      <c r="N2029" s="6">
        <f>VLOOKUP($B2029,AR_AL,13,0)</f>
        <v>0</v>
      </c>
      <c r="O2029" s="6">
        <f>VLOOKUP($B2029,AR_AL,14,0)</f>
        <v>0</v>
      </c>
      <c r="P2029" s="6">
        <f>VLOOKUP($B2029,AR_AL,15,0)</f>
        <v>0</v>
      </c>
      <c r="Q2029" s="6">
        <f>VLOOKUP($B2029,AR_AL,16,0)</f>
        <v>0</v>
      </c>
    </row>
    <row r="2030" spans="1:17">
      <c r="A2030" s="2" t="s">
        <v>164</v>
      </c>
      <c r="B2030" s="2" t="s">
        <v>285</v>
      </c>
      <c r="C2030" s="2" t="s">
        <v>167</v>
      </c>
      <c r="D2030" s="6">
        <f>VLOOKUP($B2030,AR_AL,3,0)</f>
        <v>0</v>
      </c>
      <c r="E2030" s="6">
        <f>VLOOKUP($B2030,AR_AL,4,0)</f>
        <v>0</v>
      </c>
      <c r="F2030" s="6">
        <f>VLOOKUP($B2030,AR_AL,5,0)</f>
        <v>0</v>
      </c>
      <c r="G2030" s="6">
        <f>VLOOKUP($B2030,AR_AL,6,0)</f>
        <v>0</v>
      </c>
      <c r="H2030" s="6">
        <f>VLOOKUP($B2030,AR_AL,7,0)</f>
        <v>0</v>
      </c>
      <c r="I2030" s="6">
        <f>VLOOKUP($B2030,AR_AL,8,0)</f>
        <v>0</v>
      </c>
      <c r="J2030" s="6">
        <f>VLOOKUP($B2030,AR_AL,9,0)</f>
        <v>0</v>
      </c>
      <c r="K2030" s="6">
        <f>VLOOKUP($B2030,AR_AL,10,0)</f>
        <v>0</v>
      </c>
      <c r="L2030" s="6">
        <f>VLOOKUP($B2030,AR_AL,11,0)</f>
        <v>0</v>
      </c>
      <c r="M2030" s="6">
        <f>VLOOKUP($B2030,AR_AL,12,0)</f>
        <v>0</v>
      </c>
      <c r="N2030" s="6">
        <f>VLOOKUP($B2030,AR_AL,13,0)</f>
        <v>0</v>
      </c>
      <c r="O2030" s="6">
        <f>VLOOKUP($B2030,AR_AL,14,0)</f>
        <v>0</v>
      </c>
      <c r="P2030" s="6">
        <f>VLOOKUP($B2030,AR_AL,15,0)</f>
        <v>0</v>
      </c>
      <c r="Q2030" s="6">
        <f>VLOOKUP($B2030,AR_AL,16,0)</f>
        <v>0</v>
      </c>
    </row>
    <row r="2031" spans="1:17">
      <c r="A2031" s="2" t="s">
        <v>164</v>
      </c>
      <c r="B2031" s="2" t="s">
        <v>292</v>
      </c>
      <c r="C2031" s="2" t="s">
        <v>167</v>
      </c>
      <c r="D2031" s="6">
        <f>VLOOKUP($B2031,AR_AL,3,0)</f>
        <v>0</v>
      </c>
      <c r="E2031" s="6">
        <f>VLOOKUP($B2031,AR_AL,4,0)</f>
        <v>0</v>
      </c>
      <c r="F2031" s="6">
        <f>VLOOKUP($B2031,AR_AL,5,0)</f>
        <v>0</v>
      </c>
      <c r="G2031" s="6">
        <f>VLOOKUP($B2031,AR_AL,6,0)</f>
        <v>0</v>
      </c>
      <c r="H2031" s="6">
        <f>VLOOKUP($B2031,AR_AL,7,0)</f>
        <v>0</v>
      </c>
      <c r="I2031" s="6">
        <f>VLOOKUP($B2031,AR_AL,8,0)</f>
        <v>0</v>
      </c>
      <c r="J2031" s="6">
        <f>VLOOKUP($B2031,AR_AL,9,0)</f>
        <v>0</v>
      </c>
      <c r="K2031" s="6">
        <f>VLOOKUP($B2031,AR_AL,10,0)</f>
        <v>0</v>
      </c>
      <c r="L2031" s="6">
        <f>VLOOKUP($B2031,AR_AL,11,0)</f>
        <v>0</v>
      </c>
      <c r="M2031" s="6">
        <f>VLOOKUP($B2031,AR_AL,12,0)</f>
        <v>0</v>
      </c>
      <c r="N2031" s="6">
        <f>VLOOKUP($B2031,AR_AL,13,0)</f>
        <v>0</v>
      </c>
      <c r="O2031" s="6">
        <f>VLOOKUP($B2031,AR_AL,14,0)</f>
        <v>0</v>
      </c>
      <c r="P2031" s="6">
        <f>VLOOKUP($B2031,AR_AL,15,0)</f>
        <v>0</v>
      </c>
      <c r="Q2031" s="6">
        <f>VLOOKUP($B2031,AR_AL,16,0)</f>
        <v>0</v>
      </c>
    </row>
    <row r="2032" spans="1:17">
      <c r="A2032" s="2" t="s">
        <v>164</v>
      </c>
      <c r="B2032" s="2" t="s">
        <v>294</v>
      </c>
      <c r="C2032" s="2" t="s">
        <v>167</v>
      </c>
      <c r="D2032" s="6">
        <f>VLOOKUP($B2032,AR_AL,3,0)</f>
        <v>0</v>
      </c>
      <c r="E2032" s="6">
        <f>VLOOKUP($B2032,AR_AL,4,0)</f>
        <v>0</v>
      </c>
      <c r="F2032" s="6">
        <f>VLOOKUP($B2032,AR_AL,5,0)</f>
        <v>0</v>
      </c>
      <c r="G2032" s="6">
        <f>VLOOKUP($B2032,AR_AL,6,0)</f>
        <v>0</v>
      </c>
      <c r="H2032" s="6">
        <f>VLOOKUP($B2032,AR_AL,7,0)</f>
        <v>0</v>
      </c>
      <c r="I2032" s="6">
        <f>VLOOKUP($B2032,AR_AL,8,0)</f>
        <v>0</v>
      </c>
      <c r="J2032" s="6">
        <f>VLOOKUP($B2032,AR_AL,9,0)</f>
        <v>0</v>
      </c>
      <c r="K2032" s="6">
        <f>VLOOKUP($B2032,AR_AL,10,0)</f>
        <v>0</v>
      </c>
      <c r="L2032" s="6">
        <f>VLOOKUP($B2032,AR_AL,11,0)</f>
        <v>0</v>
      </c>
      <c r="M2032" s="6">
        <f>VLOOKUP($B2032,AR_AL,12,0)</f>
        <v>0</v>
      </c>
      <c r="N2032" s="6">
        <f>VLOOKUP($B2032,AR_AL,13,0)</f>
        <v>0</v>
      </c>
      <c r="O2032" s="6">
        <f>VLOOKUP($B2032,AR_AL,14,0)</f>
        <v>0</v>
      </c>
      <c r="P2032" s="6">
        <f>VLOOKUP($B2032,AR_AL,15,0)</f>
        <v>0</v>
      </c>
      <c r="Q2032" s="6">
        <f>VLOOKUP($B2032,AR_AL,16,0)</f>
        <v>0</v>
      </c>
    </row>
    <row r="2033" spans="1:17">
      <c r="A2033" s="2" t="s">
        <v>164</v>
      </c>
      <c r="B2033" s="2" t="s">
        <v>297</v>
      </c>
      <c r="C2033" s="2" t="s">
        <v>167</v>
      </c>
      <c r="D2033" s="6" t="e">
        <f>VLOOKUP($B2033,AR_AL,3,0)</f>
        <v>#N/A</v>
      </c>
      <c r="E2033" s="6" t="e">
        <f>VLOOKUP($B2033,AR_AL,4,0)</f>
        <v>#N/A</v>
      </c>
      <c r="F2033" s="6" t="e">
        <f>VLOOKUP($B2033,AR_AL,5,0)</f>
        <v>#N/A</v>
      </c>
      <c r="G2033" s="6" t="e">
        <f>VLOOKUP($B2033,AR_AL,6,0)</f>
        <v>#N/A</v>
      </c>
      <c r="H2033" s="6" t="e">
        <f>VLOOKUP($B2033,AR_AL,7,0)</f>
        <v>#N/A</v>
      </c>
      <c r="I2033" s="6" t="e">
        <f>VLOOKUP($B2033,AR_AL,8,0)</f>
        <v>#N/A</v>
      </c>
      <c r="J2033" s="6" t="e">
        <f>VLOOKUP($B2033,AR_AL,9,0)</f>
        <v>#N/A</v>
      </c>
      <c r="K2033" s="6" t="e">
        <f>VLOOKUP($B2033,AR_AL,10,0)</f>
        <v>#N/A</v>
      </c>
      <c r="L2033" s="6" t="e">
        <f>VLOOKUP($B2033,AR_AL,11,0)</f>
        <v>#N/A</v>
      </c>
      <c r="M2033" s="6" t="e">
        <f>VLOOKUP($B2033,AR_AL,12,0)</f>
        <v>#N/A</v>
      </c>
      <c r="N2033" s="6" t="e">
        <f>VLOOKUP($B2033,AR_AL,13,0)</f>
        <v>#N/A</v>
      </c>
      <c r="O2033" s="6" t="e">
        <f>VLOOKUP($B2033,AR_AL,14,0)</f>
        <v>#N/A</v>
      </c>
      <c r="P2033" s="6" t="e">
        <f>VLOOKUP($B2033,AR_AL,15,0)</f>
        <v>#N/A</v>
      </c>
      <c r="Q2033" s="6" t="e">
        <f>VLOOKUP($B2033,AR_AL,16,0)</f>
        <v>#N/A</v>
      </c>
    </row>
    <row r="2034" spans="1:17">
      <c r="A2034" s="2" t="s">
        <v>164</v>
      </c>
      <c r="B2034" s="2" t="s">
        <v>302</v>
      </c>
      <c r="C2034" s="2" t="s">
        <v>167</v>
      </c>
      <c r="D2034" s="6">
        <f>VLOOKUP($B2034,AR_AL,3,0)</f>
        <v>0</v>
      </c>
      <c r="E2034" s="6">
        <f>VLOOKUP($B2034,AR_AL,4,0)</f>
        <v>0</v>
      </c>
      <c r="F2034" s="6">
        <f>VLOOKUP($B2034,AR_AL,5,0)</f>
        <v>0</v>
      </c>
      <c r="G2034" s="6">
        <f>VLOOKUP($B2034,AR_AL,6,0)</f>
        <v>0</v>
      </c>
      <c r="H2034" s="6">
        <f>VLOOKUP($B2034,AR_AL,7,0)</f>
        <v>0</v>
      </c>
      <c r="I2034" s="6">
        <f>VLOOKUP($B2034,AR_AL,8,0)</f>
        <v>0</v>
      </c>
      <c r="J2034" s="6">
        <f>VLOOKUP($B2034,AR_AL,9,0)</f>
        <v>0</v>
      </c>
      <c r="K2034" s="6">
        <f>VLOOKUP($B2034,AR_AL,10,0)</f>
        <v>0</v>
      </c>
      <c r="L2034" s="6">
        <f>VLOOKUP($B2034,AR_AL,11,0)</f>
        <v>0</v>
      </c>
      <c r="M2034" s="6">
        <f>VLOOKUP($B2034,AR_AL,12,0)</f>
        <v>0</v>
      </c>
      <c r="N2034" s="6">
        <f>VLOOKUP($B2034,AR_AL,13,0)</f>
        <v>0</v>
      </c>
      <c r="O2034" s="6">
        <f>VLOOKUP($B2034,AR_AL,14,0)</f>
        <v>0</v>
      </c>
      <c r="P2034" s="6">
        <f>VLOOKUP($B2034,AR_AL,15,0)</f>
        <v>0</v>
      </c>
      <c r="Q2034" s="6">
        <f>VLOOKUP($B2034,AR_AL,16,0)</f>
        <v>0</v>
      </c>
    </row>
    <row r="2035" spans="1:17">
      <c r="A2035" s="2" t="s">
        <v>164</v>
      </c>
      <c r="B2035" s="2" t="s">
        <v>308</v>
      </c>
      <c r="C2035" s="2" t="s">
        <v>167</v>
      </c>
      <c r="D2035" s="6" t="e">
        <f>VLOOKUP($B2035,AR_AL,3,0)</f>
        <v>#N/A</v>
      </c>
      <c r="E2035" s="6" t="e">
        <f>VLOOKUP($B2035,AR_AL,4,0)</f>
        <v>#N/A</v>
      </c>
      <c r="F2035" s="6" t="e">
        <f>VLOOKUP($B2035,AR_AL,5,0)</f>
        <v>#N/A</v>
      </c>
      <c r="G2035" s="6" t="e">
        <f>VLOOKUP($B2035,AR_AL,6,0)</f>
        <v>#N/A</v>
      </c>
      <c r="H2035" s="6" t="e">
        <f>VLOOKUP($B2035,AR_AL,7,0)</f>
        <v>#N/A</v>
      </c>
      <c r="I2035" s="6" t="e">
        <f>VLOOKUP($B2035,AR_AL,8,0)</f>
        <v>#N/A</v>
      </c>
      <c r="J2035" s="6" t="e">
        <f>VLOOKUP($B2035,AR_AL,9,0)</f>
        <v>#N/A</v>
      </c>
      <c r="K2035" s="6" t="e">
        <f>VLOOKUP($B2035,AR_AL,10,0)</f>
        <v>#N/A</v>
      </c>
      <c r="L2035" s="6" t="e">
        <f>VLOOKUP($B2035,AR_AL,11,0)</f>
        <v>#N/A</v>
      </c>
      <c r="M2035" s="6" t="e">
        <f>VLOOKUP($B2035,AR_AL,12,0)</f>
        <v>#N/A</v>
      </c>
      <c r="N2035" s="6" t="e">
        <f>VLOOKUP($B2035,AR_AL,13,0)</f>
        <v>#N/A</v>
      </c>
      <c r="O2035" s="6" t="e">
        <f>VLOOKUP($B2035,AR_AL,14,0)</f>
        <v>#N/A</v>
      </c>
      <c r="P2035" s="6" t="e">
        <f>VLOOKUP($B2035,AR_AL,15,0)</f>
        <v>#N/A</v>
      </c>
      <c r="Q2035" s="6" t="e">
        <f>VLOOKUP($B2035,AR_AL,16,0)</f>
        <v>#N/A</v>
      </c>
    </row>
    <row r="2036" spans="1:17">
      <c r="A2036" s="2" t="s">
        <v>164</v>
      </c>
      <c r="B2036" s="2" t="s">
        <v>312</v>
      </c>
      <c r="C2036" s="2" t="s">
        <v>167</v>
      </c>
      <c r="D2036" s="6" t="e">
        <f>VLOOKUP($B2036,AR_AL,3,0)</f>
        <v>#N/A</v>
      </c>
      <c r="E2036" s="6" t="e">
        <f>VLOOKUP($B2036,AR_AL,4,0)</f>
        <v>#N/A</v>
      </c>
      <c r="F2036" s="6" t="e">
        <f>VLOOKUP($B2036,AR_AL,5,0)</f>
        <v>#N/A</v>
      </c>
      <c r="G2036" s="6" t="e">
        <f>VLOOKUP($B2036,AR_AL,6,0)</f>
        <v>#N/A</v>
      </c>
      <c r="H2036" s="6" t="e">
        <f>VLOOKUP($B2036,AR_AL,7,0)</f>
        <v>#N/A</v>
      </c>
      <c r="I2036" s="6" t="e">
        <f>VLOOKUP($B2036,AR_AL,8,0)</f>
        <v>#N/A</v>
      </c>
      <c r="J2036" s="6" t="e">
        <f>VLOOKUP($B2036,AR_AL,9,0)</f>
        <v>#N/A</v>
      </c>
      <c r="K2036" s="6" t="e">
        <f>VLOOKUP($B2036,AR_AL,10,0)</f>
        <v>#N/A</v>
      </c>
      <c r="L2036" s="6" t="e">
        <f>VLOOKUP($B2036,AR_AL,11,0)</f>
        <v>#N/A</v>
      </c>
      <c r="M2036" s="6" t="e">
        <f>VLOOKUP($B2036,AR_AL,12,0)</f>
        <v>#N/A</v>
      </c>
      <c r="N2036" s="6" t="e">
        <f>VLOOKUP($B2036,AR_AL,13,0)</f>
        <v>#N/A</v>
      </c>
      <c r="O2036" s="6" t="e">
        <f>VLOOKUP($B2036,AR_AL,14,0)</f>
        <v>#N/A</v>
      </c>
      <c r="P2036" s="6" t="e">
        <f>VLOOKUP($B2036,AR_AL,15,0)</f>
        <v>#N/A</v>
      </c>
      <c r="Q2036" s="6" t="e">
        <f>VLOOKUP($B2036,AR_AL,16,0)</f>
        <v>#N/A</v>
      </c>
    </row>
    <row r="2037" spans="1:17">
      <c r="A2037" s="2" t="s">
        <v>164</v>
      </c>
      <c r="B2037" s="2" t="s">
        <v>313</v>
      </c>
      <c r="C2037" s="2" t="s">
        <v>167</v>
      </c>
      <c r="D2037" s="6" t="e">
        <f>VLOOKUP($B2037,AR_AL,3,0)</f>
        <v>#N/A</v>
      </c>
      <c r="E2037" s="6" t="e">
        <f>VLOOKUP($B2037,AR_AL,4,0)</f>
        <v>#N/A</v>
      </c>
      <c r="F2037" s="6" t="e">
        <f>VLOOKUP($B2037,AR_AL,5,0)</f>
        <v>#N/A</v>
      </c>
      <c r="G2037" s="6" t="e">
        <f>VLOOKUP($B2037,AR_AL,6,0)</f>
        <v>#N/A</v>
      </c>
      <c r="H2037" s="6" t="e">
        <f>VLOOKUP($B2037,AR_AL,7,0)</f>
        <v>#N/A</v>
      </c>
      <c r="I2037" s="6" t="e">
        <f>VLOOKUP($B2037,AR_AL,8,0)</f>
        <v>#N/A</v>
      </c>
      <c r="J2037" s="6" t="e">
        <f>VLOOKUP($B2037,AR_AL,9,0)</f>
        <v>#N/A</v>
      </c>
      <c r="K2037" s="6" t="e">
        <f>VLOOKUP($B2037,AR_AL,10,0)</f>
        <v>#N/A</v>
      </c>
      <c r="L2037" s="6" t="e">
        <f>VLOOKUP($B2037,AR_AL,11,0)</f>
        <v>#N/A</v>
      </c>
      <c r="M2037" s="6" t="e">
        <f>VLOOKUP($B2037,AR_AL,12,0)</f>
        <v>#N/A</v>
      </c>
      <c r="N2037" s="6" t="e">
        <f>VLOOKUP($B2037,AR_AL,13,0)</f>
        <v>#N/A</v>
      </c>
      <c r="O2037" s="6" t="e">
        <f>VLOOKUP($B2037,AR_AL,14,0)</f>
        <v>#N/A</v>
      </c>
      <c r="P2037" s="6" t="e">
        <f>VLOOKUP($B2037,AR_AL,15,0)</f>
        <v>#N/A</v>
      </c>
      <c r="Q2037" s="6" t="e">
        <f>VLOOKUP($B2037,AR_AL,16,0)</f>
        <v>#N/A</v>
      </c>
    </row>
    <row r="2038" spans="1:17">
      <c r="A2038" s="2" t="s">
        <v>164</v>
      </c>
      <c r="B2038" s="2" t="s">
        <v>318</v>
      </c>
      <c r="C2038" s="2" t="s">
        <v>167</v>
      </c>
      <c r="D2038" s="6">
        <f>VLOOKUP($B2038,AR_AL,3,0)</f>
        <v>0</v>
      </c>
      <c r="E2038" s="6">
        <f>VLOOKUP($B2038,AR_AL,4,0)</f>
        <v>0</v>
      </c>
      <c r="F2038" s="6">
        <f>VLOOKUP($B2038,AR_AL,5,0)</f>
        <v>0</v>
      </c>
      <c r="G2038" s="6">
        <f>VLOOKUP($B2038,AR_AL,6,0)</f>
        <v>0</v>
      </c>
      <c r="H2038" s="6">
        <f>VLOOKUP($B2038,AR_AL,7,0)</f>
        <v>0</v>
      </c>
      <c r="I2038" s="6">
        <f>VLOOKUP($B2038,AR_AL,8,0)</f>
        <v>0</v>
      </c>
      <c r="J2038" s="6">
        <f>VLOOKUP($B2038,AR_AL,9,0)</f>
        <v>0</v>
      </c>
      <c r="K2038" s="6">
        <f>VLOOKUP($B2038,AR_AL,10,0)</f>
        <v>0</v>
      </c>
      <c r="L2038" s="6">
        <f>VLOOKUP($B2038,AR_AL,11,0)</f>
        <v>0</v>
      </c>
      <c r="M2038" s="6">
        <f>VLOOKUP($B2038,AR_AL,12,0)</f>
        <v>0</v>
      </c>
      <c r="N2038" s="6">
        <f>VLOOKUP($B2038,AR_AL,13,0)</f>
        <v>0</v>
      </c>
      <c r="O2038" s="6">
        <f>VLOOKUP($B2038,AR_AL,14,0)</f>
        <v>0</v>
      </c>
      <c r="P2038" s="6">
        <f>VLOOKUP($B2038,AR_AL,15,0)</f>
        <v>0</v>
      </c>
      <c r="Q2038" s="6">
        <f>VLOOKUP($B2038,AR_AL,16,0)</f>
        <v>0</v>
      </c>
    </row>
    <row r="2039" spans="1:17">
      <c r="A2039" s="2" t="s">
        <v>164</v>
      </c>
      <c r="B2039" s="2" t="s">
        <v>331</v>
      </c>
      <c r="C2039" s="2" t="s">
        <v>167</v>
      </c>
      <c r="D2039" s="6" t="e">
        <f>VLOOKUP($B2039,AR_AL,3,0)</f>
        <v>#N/A</v>
      </c>
      <c r="E2039" s="6" t="e">
        <f>VLOOKUP($B2039,AR_AL,4,0)</f>
        <v>#N/A</v>
      </c>
      <c r="F2039" s="6" t="e">
        <f>VLOOKUP($B2039,AR_AL,5,0)</f>
        <v>#N/A</v>
      </c>
      <c r="G2039" s="6" t="e">
        <f>VLOOKUP($B2039,AR_AL,6,0)</f>
        <v>#N/A</v>
      </c>
      <c r="H2039" s="6" t="e">
        <f>VLOOKUP($B2039,AR_AL,7,0)</f>
        <v>#N/A</v>
      </c>
      <c r="I2039" s="6" t="e">
        <f>VLOOKUP($B2039,AR_AL,8,0)</f>
        <v>#N/A</v>
      </c>
      <c r="J2039" s="6" t="e">
        <f>VLOOKUP($B2039,AR_AL,9,0)</f>
        <v>#N/A</v>
      </c>
      <c r="K2039" s="6" t="e">
        <f>VLOOKUP($B2039,AR_AL,10,0)</f>
        <v>#N/A</v>
      </c>
      <c r="L2039" s="6" t="e">
        <f>VLOOKUP($B2039,AR_AL,11,0)</f>
        <v>#N/A</v>
      </c>
      <c r="M2039" s="6" t="e">
        <f>VLOOKUP($B2039,AR_AL,12,0)</f>
        <v>#N/A</v>
      </c>
      <c r="N2039" s="6" t="e">
        <f>VLOOKUP($B2039,AR_AL,13,0)</f>
        <v>#N/A</v>
      </c>
      <c r="O2039" s="6" t="e">
        <f>VLOOKUP($B2039,AR_AL,14,0)</f>
        <v>#N/A</v>
      </c>
      <c r="P2039" s="6" t="e">
        <f>VLOOKUP($B2039,AR_AL,15,0)</f>
        <v>#N/A</v>
      </c>
      <c r="Q2039" s="6" t="e">
        <f>VLOOKUP($B2039,AR_AL,16,0)</f>
        <v>#N/A</v>
      </c>
    </row>
    <row r="2040" spans="1:17">
      <c r="A2040" s="2" t="s">
        <v>164</v>
      </c>
      <c r="B2040" s="2" t="s">
        <v>335</v>
      </c>
      <c r="C2040" s="2" t="s">
        <v>167</v>
      </c>
      <c r="D2040" s="6">
        <f>VLOOKUP($B2040,AR_AL,3,0)</f>
        <v>0</v>
      </c>
      <c r="E2040" s="6">
        <f>VLOOKUP($B2040,AR_AL,4,0)</f>
        <v>0</v>
      </c>
      <c r="F2040" s="6">
        <f>VLOOKUP($B2040,AR_AL,5,0)</f>
        <v>0</v>
      </c>
      <c r="G2040" s="6">
        <f>VLOOKUP($B2040,AR_AL,6,0)</f>
        <v>0</v>
      </c>
      <c r="H2040" s="6">
        <f>VLOOKUP($B2040,AR_AL,7,0)</f>
        <v>0</v>
      </c>
      <c r="I2040" s="6">
        <f>VLOOKUP($B2040,AR_AL,8,0)</f>
        <v>0</v>
      </c>
      <c r="J2040" s="6">
        <f>VLOOKUP($B2040,AR_AL,9,0)</f>
        <v>0</v>
      </c>
      <c r="K2040" s="6">
        <f>VLOOKUP($B2040,AR_AL,10,0)</f>
        <v>0</v>
      </c>
      <c r="L2040" s="6">
        <f>VLOOKUP($B2040,AR_AL,11,0)</f>
        <v>0</v>
      </c>
      <c r="M2040" s="6">
        <f>VLOOKUP($B2040,AR_AL,12,0)</f>
        <v>0</v>
      </c>
      <c r="N2040" s="6">
        <f>VLOOKUP($B2040,AR_AL,13,0)</f>
        <v>0</v>
      </c>
      <c r="O2040" s="6">
        <f>VLOOKUP($B2040,AR_AL,14,0)</f>
        <v>0</v>
      </c>
      <c r="P2040" s="6">
        <f>VLOOKUP($B2040,AR_AL,15,0)</f>
        <v>0</v>
      </c>
      <c r="Q2040" s="6">
        <f>VLOOKUP($B2040,AR_AL,16,0)</f>
        <v>0</v>
      </c>
    </row>
    <row r="2041" spans="1:17">
      <c r="A2041" s="2" t="s">
        <v>164</v>
      </c>
      <c r="B2041" s="2" t="s">
        <v>344</v>
      </c>
      <c r="C2041" s="2" t="s">
        <v>167</v>
      </c>
      <c r="D2041" s="6" t="e">
        <f>VLOOKUP($B2041,AR_AL,3,0)</f>
        <v>#N/A</v>
      </c>
      <c r="E2041" s="6" t="e">
        <f>VLOOKUP($B2041,AR_AL,4,0)</f>
        <v>#N/A</v>
      </c>
      <c r="F2041" s="6" t="e">
        <f>VLOOKUP($B2041,AR_AL,5,0)</f>
        <v>#N/A</v>
      </c>
      <c r="G2041" s="6" t="e">
        <f>VLOOKUP($B2041,AR_AL,6,0)</f>
        <v>#N/A</v>
      </c>
      <c r="H2041" s="6" t="e">
        <f>VLOOKUP($B2041,AR_AL,7,0)</f>
        <v>#N/A</v>
      </c>
      <c r="I2041" s="6" t="e">
        <f>VLOOKUP($B2041,AR_AL,8,0)</f>
        <v>#N/A</v>
      </c>
      <c r="J2041" s="6" t="e">
        <f>VLOOKUP($B2041,AR_AL,9,0)</f>
        <v>#N/A</v>
      </c>
      <c r="K2041" s="6" t="e">
        <f>VLOOKUP($B2041,AR_AL,10,0)</f>
        <v>#N/A</v>
      </c>
      <c r="L2041" s="6" t="e">
        <f>VLOOKUP($B2041,AR_AL,11,0)</f>
        <v>#N/A</v>
      </c>
      <c r="M2041" s="6" t="e">
        <f>VLOOKUP($B2041,AR_AL,12,0)</f>
        <v>#N/A</v>
      </c>
      <c r="N2041" s="6" t="e">
        <f>VLOOKUP($B2041,AR_AL,13,0)</f>
        <v>#N/A</v>
      </c>
      <c r="O2041" s="6" t="e">
        <f>VLOOKUP($B2041,AR_AL,14,0)</f>
        <v>#N/A</v>
      </c>
      <c r="P2041" s="6" t="e">
        <f>VLOOKUP($B2041,AR_AL,15,0)</f>
        <v>#N/A</v>
      </c>
      <c r="Q2041" s="6" t="e">
        <f>VLOOKUP($B2041,AR_AL,16,0)</f>
        <v>#N/A</v>
      </c>
    </row>
    <row r="2042" spans="1:17">
      <c r="A2042" s="2" t="s">
        <v>164</v>
      </c>
      <c r="B2042" s="2" t="s">
        <v>347</v>
      </c>
      <c r="C2042" s="2" t="s">
        <v>167</v>
      </c>
      <c r="D2042" s="6" t="e">
        <f>VLOOKUP($B2042,AR_AL,3,0)</f>
        <v>#N/A</v>
      </c>
      <c r="E2042" s="6" t="e">
        <f>VLOOKUP($B2042,AR_AL,4,0)</f>
        <v>#N/A</v>
      </c>
      <c r="F2042" s="6" t="e">
        <f>VLOOKUP($B2042,AR_AL,5,0)</f>
        <v>#N/A</v>
      </c>
      <c r="G2042" s="6" t="e">
        <f>VLOOKUP($B2042,AR_AL,6,0)</f>
        <v>#N/A</v>
      </c>
      <c r="H2042" s="6" t="e">
        <f>VLOOKUP($B2042,AR_AL,7,0)</f>
        <v>#N/A</v>
      </c>
      <c r="I2042" s="6" t="e">
        <f>VLOOKUP($B2042,AR_AL,8,0)</f>
        <v>#N/A</v>
      </c>
      <c r="J2042" s="6" t="e">
        <f>VLOOKUP($B2042,AR_AL,9,0)</f>
        <v>#N/A</v>
      </c>
      <c r="K2042" s="6" t="e">
        <f>VLOOKUP($B2042,AR_AL,10,0)</f>
        <v>#N/A</v>
      </c>
      <c r="L2042" s="6" t="e">
        <f>VLOOKUP($B2042,AR_AL,11,0)</f>
        <v>#N/A</v>
      </c>
      <c r="M2042" s="6" t="e">
        <f>VLOOKUP($B2042,AR_AL,12,0)</f>
        <v>#N/A</v>
      </c>
      <c r="N2042" s="6" t="e">
        <f>VLOOKUP($B2042,AR_AL,13,0)</f>
        <v>#N/A</v>
      </c>
      <c r="O2042" s="6" t="e">
        <f>VLOOKUP($B2042,AR_AL,14,0)</f>
        <v>#N/A</v>
      </c>
      <c r="P2042" s="6" t="e">
        <f>VLOOKUP($B2042,AR_AL,15,0)</f>
        <v>#N/A</v>
      </c>
      <c r="Q2042" s="6" t="e">
        <f>VLOOKUP($B2042,AR_AL,16,0)</f>
        <v>#N/A</v>
      </c>
    </row>
    <row r="2043" spans="1:17">
      <c r="A2043" s="2" t="s">
        <v>164</v>
      </c>
      <c r="B2043" s="2" t="s">
        <v>350</v>
      </c>
      <c r="C2043" s="2" t="s">
        <v>167</v>
      </c>
      <c r="D2043" s="6">
        <f>VLOOKUP($B2043,AR_AL,3,0)</f>
        <v>0</v>
      </c>
      <c r="E2043" s="6">
        <f>VLOOKUP($B2043,AR_AL,4,0)</f>
        <v>0</v>
      </c>
      <c r="F2043" s="6">
        <f>VLOOKUP($B2043,AR_AL,5,0)</f>
        <v>0</v>
      </c>
      <c r="G2043" s="6">
        <f>VLOOKUP($B2043,AR_AL,6,0)</f>
        <v>0</v>
      </c>
      <c r="H2043" s="6">
        <f>VLOOKUP($B2043,AR_AL,7,0)</f>
        <v>0</v>
      </c>
      <c r="I2043" s="6">
        <f>VLOOKUP($B2043,AR_AL,8,0)</f>
        <v>0</v>
      </c>
      <c r="J2043" s="6">
        <f>VLOOKUP($B2043,AR_AL,9,0)</f>
        <v>0</v>
      </c>
      <c r="K2043" s="6">
        <f>VLOOKUP($B2043,AR_AL,10,0)</f>
        <v>0</v>
      </c>
      <c r="L2043" s="6">
        <f>VLOOKUP($B2043,AR_AL,11,0)</f>
        <v>0</v>
      </c>
      <c r="M2043" s="6">
        <f>VLOOKUP($B2043,AR_AL,12,0)</f>
        <v>0</v>
      </c>
      <c r="N2043" s="6">
        <f>VLOOKUP($B2043,AR_AL,13,0)</f>
        <v>0</v>
      </c>
      <c r="O2043" s="6">
        <f>VLOOKUP($B2043,AR_AL,14,0)</f>
        <v>0</v>
      </c>
      <c r="P2043" s="6">
        <f>VLOOKUP($B2043,AR_AL,15,0)</f>
        <v>0</v>
      </c>
      <c r="Q2043" s="6">
        <f>VLOOKUP($B2043,AR_AL,16,0)</f>
        <v>0</v>
      </c>
    </row>
    <row r="2044" spans="1:17">
      <c r="A2044" s="2" t="s">
        <v>164</v>
      </c>
      <c r="B2044" s="2" t="s">
        <v>352</v>
      </c>
      <c r="C2044" s="2" t="s">
        <v>167</v>
      </c>
      <c r="D2044" s="6">
        <f>VLOOKUP($B2044,AR_AL,3,0)</f>
        <v>0</v>
      </c>
      <c r="E2044" s="6">
        <f>VLOOKUP($B2044,AR_AL,4,0)</f>
        <v>0</v>
      </c>
      <c r="F2044" s="6">
        <f>VLOOKUP($B2044,AR_AL,5,0)</f>
        <v>0</v>
      </c>
      <c r="G2044" s="6">
        <f>VLOOKUP($B2044,AR_AL,6,0)</f>
        <v>0</v>
      </c>
      <c r="H2044" s="6">
        <f>VLOOKUP($B2044,AR_AL,7,0)</f>
        <v>0</v>
      </c>
      <c r="I2044" s="6">
        <f>VLOOKUP($B2044,AR_AL,8,0)</f>
        <v>0</v>
      </c>
      <c r="J2044" s="6">
        <f>VLOOKUP($B2044,AR_AL,9,0)</f>
        <v>0</v>
      </c>
      <c r="K2044" s="6">
        <f>VLOOKUP($B2044,AR_AL,10,0)</f>
        <v>0</v>
      </c>
      <c r="L2044" s="6">
        <f>VLOOKUP($B2044,AR_AL,11,0)</f>
        <v>0</v>
      </c>
      <c r="M2044" s="6">
        <f>VLOOKUP($B2044,AR_AL,12,0)</f>
        <v>0</v>
      </c>
      <c r="N2044" s="6">
        <f>VLOOKUP($B2044,AR_AL,13,0)</f>
        <v>0</v>
      </c>
      <c r="O2044" s="6">
        <f>VLOOKUP($B2044,AR_AL,14,0)</f>
        <v>0</v>
      </c>
      <c r="P2044" s="6">
        <f>VLOOKUP($B2044,AR_AL,15,0)</f>
        <v>0</v>
      </c>
      <c r="Q2044" s="6">
        <f>VLOOKUP($B2044,AR_AL,16,0)</f>
        <v>0</v>
      </c>
    </row>
    <row r="2045" spans="1:17">
      <c r="A2045" s="2" t="s">
        <v>164</v>
      </c>
      <c r="B2045" s="2" t="s">
        <v>355</v>
      </c>
      <c r="C2045" s="2" t="s">
        <v>167</v>
      </c>
      <c r="D2045" s="6">
        <f>VLOOKUP($B2045,AR_AL,3,0)</f>
        <v>0</v>
      </c>
      <c r="E2045" s="6">
        <f>VLOOKUP($B2045,AR_AL,4,0)</f>
        <v>0</v>
      </c>
      <c r="F2045" s="6">
        <f>VLOOKUP($B2045,AR_AL,5,0)</f>
        <v>0</v>
      </c>
      <c r="G2045" s="6">
        <f>VLOOKUP($B2045,AR_AL,6,0)</f>
        <v>0</v>
      </c>
      <c r="H2045" s="6">
        <f>VLOOKUP($B2045,AR_AL,7,0)</f>
        <v>0</v>
      </c>
      <c r="I2045" s="6">
        <f>VLOOKUP($B2045,AR_AL,8,0)</f>
        <v>0</v>
      </c>
      <c r="J2045" s="6">
        <f>VLOOKUP($B2045,AR_AL,9,0)</f>
        <v>0</v>
      </c>
      <c r="K2045" s="6">
        <f>VLOOKUP($B2045,AR_AL,10,0)</f>
        <v>0</v>
      </c>
      <c r="L2045" s="6">
        <f>VLOOKUP($B2045,AR_AL,11,0)</f>
        <v>0</v>
      </c>
      <c r="M2045" s="6">
        <f>VLOOKUP($B2045,AR_AL,12,0)</f>
        <v>0</v>
      </c>
      <c r="N2045" s="6">
        <f>VLOOKUP($B2045,AR_AL,13,0)</f>
        <v>0</v>
      </c>
      <c r="O2045" s="6">
        <f>VLOOKUP($B2045,AR_AL,14,0)</f>
        <v>0</v>
      </c>
      <c r="P2045" s="6">
        <f>VLOOKUP($B2045,AR_AL,15,0)</f>
        <v>0</v>
      </c>
      <c r="Q2045" s="6">
        <f>VLOOKUP($B2045,AR_AL,16,0)</f>
        <v>0</v>
      </c>
    </row>
    <row r="2046" spans="1:17">
      <c r="A2046" s="2" t="s">
        <v>164</v>
      </c>
      <c r="B2046" s="2" t="s">
        <v>578</v>
      </c>
      <c r="C2046" s="2" t="s">
        <v>167</v>
      </c>
      <c r="D2046" s="6" t="e">
        <f>VLOOKUP($B2046,AR_AL,3,0)</f>
        <v>#N/A</v>
      </c>
      <c r="E2046" s="6" t="e">
        <f>VLOOKUP($B2046,AR_AL,4,0)</f>
        <v>#N/A</v>
      </c>
      <c r="F2046" s="6" t="e">
        <f>VLOOKUP($B2046,AR_AL,5,0)</f>
        <v>#N/A</v>
      </c>
      <c r="G2046" s="6" t="e">
        <f>VLOOKUP($B2046,AR_AL,6,0)</f>
        <v>#N/A</v>
      </c>
      <c r="H2046" s="6" t="e">
        <f>VLOOKUP($B2046,AR_AL,7,0)</f>
        <v>#N/A</v>
      </c>
      <c r="I2046" s="6" t="e">
        <f>VLOOKUP($B2046,AR_AL,8,0)</f>
        <v>#N/A</v>
      </c>
      <c r="J2046" s="6" t="e">
        <f>VLOOKUP($B2046,AR_AL,9,0)</f>
        <v>#N/A</v>
      </c>
      <c r="K2046" s="6" t="e">
        <f>VLOOKUP($B2046,AR_AL,10,0)</f>
        <v>#N/A</v>
      </c>
      <c r="L2046" s="6" t="e">
        <f>VLOOKUP($B2046,AR_AL,11,0)</f>
        <v>#N/A</v>
      </c>
      <c r="M2046" s="6" t="e">
        <f>VLOOKUP($B2046,AR_AL,12,0)</f>
        <v>#N/A</v>
      </c>
      <c r="N2046" s="6" t="e">
        <f>VLOOKUP($B2046,AR_AL,13,0)</f>
        <v>#N/A</v>
      </c>
      <c r="O2046" s="6" t="e">
        <f>VLOOKUP($B2046,AR_AL,14,0)</f>
        <v>#N/A</v>
      </c>
      <c r="P2046" s="6" t="e">
        <f>VLOOKUP($B2046,AR_AL,15,0)</f>
        <v>#N/A</v>
      </c>
      <c r="Q2046" s="6" t="e">
        <f>VLOOKUP($B2046,AR_AL,16,0)</f>
        <v>#N/A</v>
      </c>
    </row>
    <row r="2047" spans="1:17">
      <c r="A2047" s="2" t="s">
        <v>164</v>
      </c>
      <c r="B2047" s="2" t="s">
        <v>579</v>
      </c>
      <c r="C2047" s="2" t="s">
        <v>167</v>
      </c>
      <c r="D2047" s="6" t="e">
        <f>VLOOKUP($B2047,AR_AL,3,0)</f>
        <v>#N/A</v>
      </c>
      <c r="E2047" s="6" t="e">
        <f>VLOOKUP($B2047,AR_AL,4,0)</f>
        <v>#N/A</v>
      </c>
      <c r="F2047" s="6" t="e">
        <f>VLOOKUP($B2047,AR_AL,5,0)</f>
        <v>#N/A</v>
      </c>
      <c r="G2047" s="6" t="e">
        <f>VLOOKUP($B2047,AR_AL,6,0)</f>
        <v>#N/A</v>
      </c>
      <c r="H2047" s="6" t="e">
        <f>VLOOKUP($B2047,AR_AL,7,0)</f>
        <v>#N/A</v>
      </c>
      <c r="I2047" s="6" t="e">
        <f>VLOOKUP($B2047,AR_AL,8,0)</f>
        <v>#N/A</v>
      </c>
      <c r="J2047" s="6" t="e">
        <f>VLOOKUP($B2047,AR_AL,9,0)</f>
        <v>#N/A</v>
      </c>
      <c r="K2047" s="6" t="e">
        <f>VLOOKUP($B2047,AR_AL,10,0)</f>
        <v>#N/A</v>
      </c>
      <c r="L2047" s="6" t="e">
        <f>VLOOKUP($B2047,AR_AL,11,0)</f>
        <v>#N/A</v>
      </c>
      <c r="M2047" s="6" t="e">
        <f>VLOOKUP($B2047,AR_AL,12,0)</f>
        <v>#N/A</v>
      </c>
      <c r="N2047" s="6" t="e">
        <f>VLOOKUP($B2047,AR_AL,13,0)</f>
        <v>#N/A</v>
      </c>
      <c r="O2047" s="6" t="e">
        <f>VLOOKUP($B2047,AR_AL,14,0)</f>
        <v>#N/A</v>
      </c>
      <c r="P2047" s="6" t="e">
        <f>VLOOKUP($B2047,AR_AL,15,0)</f>
        <v>#N/A</v>
      </c>
      <c r="Q2047" s="6" t="e">
        <f>VLOOKUP($B2047,AR_AL,16,0)</f>
        <v>#N/A</v>
      </c>
    </row>
    <row r="2048" spans="1:17">
      <c r="A2048" s="2" t="s">
        <v>164</v>
      </c>
      <c r="B2048" s="2" t="s">
        <v>580</v>
      </c>
      <c r="C2048" s="2" t="s">
        <v>167</v>
      </c>
      <c r="D2048" s="6" t="e">
        <f>VLOOKUP($B2048,AR_AL,3,0)</f>
        <v>#N/A</v>
      </c>
      <c r="E2048" s="6" t="e">
        <f>VLOOKUP($B2048,AR_AL,4,0)</f>
        <v>#N/A</v>
      </c>
      <c r="F2048" s="6" t="e">
        <f>VLOOKUP($B2048,AR_AL,5,0)</f>
        <v>#N/A</v>
      </c>
      <c r="G2048" s="6" t="e">
        <f>VLOOKUP($B2048,AR_AL,6,0)</f>
        <v>#N/A</v>
      </c>
      <c r="H2048" s="6" t="e">
        <f>VLOOKUP($B2048,AR_AL,7,0)</f>
        <v>#N/A</v>
      </c>
      <c r="I2048" s="6" t="e">
        <f>VLOOKUP($B2048,AR_AL,8,0)</f>
        <v>#N/A</v>
      </c>
      <c r="J2048" s="6" t="e">
        <f>VLOOKUP($B2048,AR_AL,9,0)</f>
        <v>#N/A</v>
      </c>
      <c r="K2048" s="6" t="e">
        <f>VLOOKUP($B2048,AR_AL,10,0)</f>
        <v>#N/A</v>
      </c>
      <c r="L2048" s="6" t="e">
        <f>VLOOKUP($B2048,AR_AL,11,0)</f>
        <v>#N/A</v>
      </c>
      <c r="M2048" s="6" t="e">
        <f>VLOOKUP($B2048,AR_AL,12,0)</f>
        <v>#N/A</v>
      </c>
      <c r="N2048" s="6" t="e">
        <f>VLOOKUP($B2048,AR_AL,13,0)</f>
        <v>#N/A</v>
      </c>
      <c r="O2048" s="6" t="e">
        <f>VLOOKUP($B2048,AR_AL,14,0)</f>
        <v>#N/A</v>
      </c>
      <c r="P2048" s="6" t="e">
        <f>VLOOKUP($B2048,AR_AL,15,0)</f>
        <v>#N/A</v>
      </c>
      <c r="Q2048" s="6" t="e">
        <f>VLOOKUP($B2048,AR_AL,16,0)</f>
        <v>#N/A</v>
      </c>
    </row>
    <row r="2049" spans="1:17">
      <c r="A2049" s="2" t="s">
        <v>164</v>
      </c>
      <c r="B2049" s="2" t="s">
        <v>581</v>
      </c>
      <c r="C2049" s="2" t="s">
        <v>167</v>
      </c>
      <c r="D2049" s="6" t="e">
        <f>VLOOKUP($B2049,AR_AL,3,0)</f>
        <v>#N/A</v>
      </c>
      <c r="E2049" s="6" t="e">
        <f>VLOOKUP($B2049,AR_AL,4,0)</f>
        <v>#N/A</v>
      </c>
      <c r="F2049" s="6" t="e">
        <f>VLOOKUP($B2049,AR_AL,5,0)</f>
        <v>#N/A</v>
      </c>
      <c r="G2049" s="6" t="e">
        <f>VLOOKUP($B2049,AR_AL,6,0)</f>
        <v>#N/A</v>
      </c>
      <c r="H2049" s="6" t="e">
        <f>VLOOKUP($B2049,AR_AL,7,0)</f>
        <v>#N/A</v>
      </c>
      <c r="I2049" s="6" t="e">
        <f>VLOOKUP($B2049,AR_AL,8,0)</f>
        <v>#N/A</v>
      </c>
      <c r="J2049" s="6" t="e">
        <f>VLOOKUP($B2049,AR_AL,9,0)</f>
        <v>#N/A</v>
      </c>
      <c r="K2049" s="6" t="e">
        <f>VLOOKUP($B2049,AR_AL,10,0)</f>
        <v>#N/A</v>
      </c>
      <c r="L2049" s="6" t="e">
        <f>VLOOKUP($B2049,AR_AL,11,0)</f>
        <v>#N/A</v>
      </c>
      <c r="M2049" s="6" t="e">
        <f>VLOOKUP($B2049,AR_AL,12,0)</f>
        <v>#N/A</v>
      </c>
      <c r="N2049" s="6" t="e">
        <f>VLOOKUP($B2049,AR_AL,13,0)</f>
        <v>#N/A</v>
      </c>
      <c r="O2049" s="6" t="e">
        <f>VLOOKUP($B2049,AR_AL,14,0)</f>
        <v>#N/A</v>
      </c>
      <c r="P2049" s="6" t="e">
        <f>VLOOKUP($B2049,AR_AL,15,0)</f>
        <v>#N/A</v>
      </c>
      <c r="Q2049" s="6" t="e">
        <f>VLOOKUP($B2049,AR_AL,16,0)</f>
        <v>#N/A</v>
      </c>
    </row>
    <row r="2050" spans="1:17">
      <c r="A2050" s="2" t="s">
        <v>164</v>
      </c>
      <c r="B2050" s="2" t="s">
        <v>582</v>
      </c>
      <c r="C2050" s="2" t="s">
        <v>167</v>
      </c>
      <c r="D2050" s="6" t="e">
        <f>VLOOKUP($B2050,AR_AL,3,0)</f>
        <v>#N/A</v>
      </c>
      <c r="E2050" s="6" t="e">
        <f>VLOOKUP($B2050,AR_AL,4,0)</f>
        <v>#N/A</v>
      </c>
      <c r="F2050" s="6" t="e">
        <f>VLOOKUP($B2050,AR_AL,5,0)</f>
        <v>#N/A</v>
      </c>
      <c r="G2050" s="6" t="e">
        <f>VLOOKUP($B2050,AR_AL,6,0)</f>
        <v>#N/A</v>
      </c>
      <c r="H2050" s="6" t="e">
        <f>VLOOKUP($B2050,AR_AL,7,0)</f>
        <v>#N/A</v>
      </c>
      <c r="I2050" s="6" t="e">
        <f>VLOOKUP($B2050,AR_AL,8,0)</f>
        <v>#N/A</v>
      </c>
      <c r="J2050" s="6" t="e">
        <f>VLOOKUP($B2050,AR_AL,9,0)</f>
        <v>#N/A</v>
      </c>
      <c r="K2050" s="6" t="e">
        <f>VLOOKUP($B2050,AR_AL,10,0)</f>
        <v>#N/A</v>
      </c>
      <c r="L2050" s="6" t="e">
        <f>VLOOKUP($B2050,AR_AL,11,0)</f>
        <v>#N/A</v>
      </c>
      <c r="M2050" s="6" t="e">
        <f>VLOOKUP($B2050,AR_AL,12,0)</f>
        <v>#N/A</v>
      </c>
      <c r="N2050" s="6" t="e">
        <f>VLOOKUP($B2050,AR_AL,13,0)</f>
        <v>#N/A</v>
      </c>
      <c r="O2050" s="6" t="e">
        <f>VLOOKUP($B2050,AR_AL,14,0)</f>
        <v>#N/A</v>
      </c>
      <c r="P2050" s="6" t="e">
        <f>VLOOKUP($B2050,AR_AL,15,0)</f>
        <v>#N/A</v>
      </c>
      <c r="Q2050" s="6" t="e">
        <f>VLOOKUP($B2050,AR_AL,16,0)</f>
        <v>#N/A</v>
      </c>
    </row>
    <row r="2051" spans="1:17">
      <c r="A2051" s="2" t="s">
        <v>164</v>
      </c>
      <c r="B2051" s="2" t="s">
        <v>583</v>
      </c>
      <c r="C2051" s="2" t="s">
        <v>167</v>
      </c>
      <c r="D2051" s="6">
        <f>VLOOKUP($B2051,AR_AL,3,0)</f>
        <v>0</v>
      </c>
      <c r="E2051" s="6">
        <f>VLOOKUP($B2051,AR_AL,4,0)</f>
        <v>0</v>
      </c>
      <c r="F2051" s="6">
        <f>VLOOKUP($B2051,AR_AL,5,0)</f>
        <v>0</v>
      </c>
      <c r="G2051" s="6">
        <f>VLOOKUP($B2051,AR_AL,6,0)</f>
        <v>0</v>
      </c>
      <c r="H2051" s="6">
        <f>VLOOKUP($B2051,AR_AL,7,0)</f>
        <v>0</v>
      </c>
      <c r="I2051" s="6">
        <f>VLOOKUP($B2051,AR_AL,8,0)</f>
        <v>0</v>
      </c>
      <c r="J2051" s="6">
        <f>VLOOKUP($B2051,AR_AL,9,0)</f>
        <v>0</v>
      </c>
      <c r="K2051" s="6">
        <f>VLOOKUP($B2051,AR_AL,10,0)</f>
        <v>0</v>
      </c>
      <c r="L2051" s="6">
        <f>VLOOKUP($B2051,AR_AL,11,0)</f>
        <v>0</v>
      </c>
      <c r="M2051" s="6">
        <f>VLOOKUP($B2051,AR_AL,12,0)</f>
        <v>0</v>
      </c>
      <c r="N2051" s="6">
        <f>VLOOKUP($B2051,AR_AL,13,0)</f>
        <v>0</v>
      </c>
      <c r="O2051" s="6">
        <f>VLOOKUP($B2051,AR_AL,14,0)</f>
        <v>0</v>
      </c>
      <c r="P2051" s="6">
        <f>VLOOKUP($B2051,AR_AL,15,0)</f>
        <v>0</v>
      </c>
      <c r="Q2051" s="6">
        <f>VLOOKUP($B2051,AR_AL,16,0)</f>
        <v>0</v>
      </c>
    </row>
    <row r="2052" spans="1:17">
      <c r="A2052" s="2" t="s">
        <v>164</v>
      </c>
      <c r="B2052" s="2" t="s">
        <v>585</v>
      </c>
      <c r="C2052" s="2" t="s">
        <v>167</v>
      </c>
      <c r="D2052" s="6" t="e">
        <f>VLOOKUP($B2052,AR_AL,3,0)</f>
        <v>#N/A</v>
      </c>
      <c r="E2052" s="6" t="e">
        <f>VLOOKUP($B2052,AR_AL,4,0)</f>
        <v>#N/A</v>
      </c>
      <c r="F2052" s="6" t="e">
        <f>VLOOKUP($B2052,AR_AL,5,0)</f>
        <v>#N/A</v>
      </c>
      <c r="G2052" s="6" t="e">
        <f>VLOOKUP($B2052,AR_AL,6,0)</f>
        <v>#N/A</v>
      </c>
      <c r="H2052" s="6" t="e">
        <f>VLOOKUP($B2052,AR_AL,7,0)</f>
        <v>#N/A</v>
      </c>
      <c r="I2052" s="6" t="e">
        <f>VLOOKUP($B2052,AR_AL,8,0)</f>
        <v>#N/A</v>
      </c>
      <c r="J2052" s="6" t="e">
        <f>VLOOKUP($B2052,AR_AL,9,0)</f>
        <v>#N/A</v>
      </c>
      <c r="K2052" s="6" t="e">
        <f>VLOOKUP($B2052,AR_AL,10,0)</f>
        <v>#N/A</v>
      </c>
      <c r="L2052" s="6" t="e">
        <f>VLOOKUP($B2052,AR_AL,11,0)</f>
        <v>#N/A</v>
      </c>
      <c r="M2052" s="6" t="e">
        <f>VLOOKUP($B2052,AR_AL,12,0)</f>
        <v>#N/A</v>
      </c>
      <c r="N2052" s="6" t="e">
        <f>VLOOKUP($B2052,AR_AL,13,0)</f>
        <v>#N/A</v>
      </c>
      <c r="O2052" s="6" t="e">
        <f>VLOOKUP($B2052,AR_AL,14,0)</f>
        <v>#N/A</v>
      </c>
      <c r="P2052" s="6" t="e">
        <f>VLOOKUP($B2052,AR_AL,15,0)</f>
        <v>#N/A</v>
      </c>
      <c r="Q2052" s="6" t="e">
        <f>VLOOKUP($B2052,AR_AL,16,0)</f>
        <v>#N/A</v>
      </c>
    </row>
    <row r="2053" spans="1:17">
      <c r="A2053" s="2" t="s">
        <v>164</v>
      </c>
      <c r="B2053" s="2" t="s">
        <v>586</v>
      </c>
      <c r="C2053" s="2" t="s">
        <v>167</v>
      </c>
      <c r="D2053" s="6" t="e">
        <f>VLOOKUP($B2053,AR_AL,3,0)</f>
        <v>#N/A</v>
      </c>
      <c r="E2053" s="6" t="e">
        <f>VLOOKUP($B2053,AR_AL,4,0)</f>
        <v>#N/A</v>
      </c>
      <c r="F2053" s="6" t="e">
        <f>VLOOKUP($B2053,AR_AL,5,0)</f>
        <v>#N/A</v>
      </c>
      <c r="G2053" s="6" t="e">
        <f>VLOOKUP($B2053,AR_AL,6,0)</f>
        <v>#N/A</v>
      </c>
      <c r="H2053" s="6" t="e">
        <f>VLOOKUP($B2053,AR_AL,7,0)</f>
        <v>#N/A</v>
      </c>
      <c r="I2053" s="6" t="e">
        <f>VLOOKUP($B2053,AR_AL,8,0)</f>
        <v>#N/A</v>
      </c>
      <c r="J2053" s="6" t="e">
        <f>VLOOKUP($B2053,AR_AL,9,0)</f>
        <v>#N/A</v>
      </c>
      <c r="K2053" s="6" t="e">
        <f>VLOOKUP($B2053,AR_AL,10,0)</f>
        <v>#N/A</v>
      </c>
      <c r="L2053" s="6" t="e">
        <f>VLOOKUP($B2053,AR_AL,11,0)</f>
        <v>#N/A</v>
      </c>
      <c r="M2053" s="6" t="e">
        <f>VLOOKUP($B2053,AR_AL,12,0)</f>
        <v>#N/A</v>
      </c>
      <c r="N2053" s="6" t="e">
        <f>VLOOKUP($B2053,AR_AL,13,0)</f>
        <v>#N/A</v>
      </c>
      <c r="O2053" s="6" t="e">
        <f>VLOOKUP($B2053,AR_AL,14,0)</f>
        <v>#N/A</v>
      </c>
      <c r="P2053" s="6" t="e">
        <f>VLOOKUP($B2053,AR_AL,15,0)</f>
        <v>#N/A</v>
      </c>
      <c r="Q2053" s="6" t="e">
        <f>VLOOKUP($B2053,AR_AL,16,0)</f>
        <v>#N/A</v>
      </c>
    </row>
    <row r="2054" spans="1:17">
      <c r="A2054" s="2" t="s">
        <v>164</v>
      </c>
      <c r="B2054" s="2" t="s">
        <v>587</v>
      </c>
      <c r="C2054" s="2" t="s">
        <v>167</v>
      </c>
      <c r="D2054" s="6" t="e">
        <f>VLOOKUP($B2054,AR_AL,3,0)</f>
        <v>#N/A</v>
      </c>
      <c r="E2054" s="6" t="e">
        <f>VLOOKUP($B2054,AR_AL,4,0)</f>
        <v>#N/A</v>
      </c>
      <c r="F2054" s="6" t="e">
        <f>VLOOKUP($B2054,AR_AL,5,0)</f>
        <v>#N/A</v>
      </c>
      <c r="G2054" s="6" t="e">
        <f>VLOOKUP($B2054,AR_AL,6,0)</f>
        <v>#N/A</v>
      </c>
      <c r="H2054" s="6" t="e">
        <f>VLOOKUP($B2054,AR_AL,7,0)</f>
        <v>#N/A</v>
      </c>
      <c r="I2054" s="6" t="e">
        <f>VLOOKUP($B2054,AR_AL,8,0)</f>
        <v>#N/A</v>
      </c>
      <c r="J2054" s="6" t="e">
        <f>VLOOKUP($B2054,AR_AL,9,0)</f>
        <v>#N/A</v>
      </c>
      <c r="K2054" s="6" t="e">
        <f>VLOOKUP($B2054,AR_AL,10,0)</f>
        <v>#N/A</v>
      </c>
      <c r="L2054" s="6" t="e">
        <f>VLOOKUP($B2054,AR_AL,11,0)</f>
        <v>#N/A</v>
      </c>
      <c r="M2054" s="6" t="e">
        <f>VLOOKUP($B2054,AR_AL,12,0)</f>
        <v>#N/A</v>
      </c>
      <c r="N2054" s="6" t="e">
        <f>VLOOKUP($B2054,AR_AL,13,0)</f>
        <v>#N/A</v>
      </c>
      <c r="O2054" s="6" t="e">
        <f>VLOOKUP($B2054,AR_AL,14,0)</f>
        <v>#N/A</v>
      </c>
      <c r="P2054" s="6" t="e">
        <f>VLOOKUP($B2054,AR_AL,15,0)</f>
        <v>#N/A</v>
      </c>
      <c r="Q2054" s="6" t="e">
        <f>VLOOKUP($B2054,AR_AL,16,0)</f>
        <v>#N/A</v>
      </c>
    </row>
    <row r="2055" spans="1:17">
      <c r="A2055" s="2" t="s">
        <v>164</v>
      </c>
      <c r="B2055" s="2" t="s">
        <v>588</v>
      </c>
      <c r="C2055" s="2" t="s">
        <v>167</v>
      </c>
      <c r="D2055" s="6" t="e">
        <f>VLOOKUP($B2055,AR_AL,3,0)</f>
        <v>#N/A</v>
      </c>
      <c r="E2055" s="6" t="e">
        <f>VLOOKUP($B2055,AR_AL,4,0)</f>
        <v>#N/A</v>
      </c>
      <c r="F2055" s="6" t="e">
        <f>VLOOKUP($B2055,AR_AL,5,0)</f>
        <v>#N/A</v>
      </c>
      <c r="G2055" s="6" t="e">
        <f>VLOOKUP($B2055,AR_AL,6,0)</f>
        <v>#N/A</v>
      </c>
      <c r="H2055" s="6" t="e">
        <f>VLOOKUP($B2055,AR_AL,7,0)</f>
        <v>#N/A</v>
      </c>
      <c r="I2055" s="6" t="e">
        <f>VLOOKUP($B2055,AR_AL,8,0)</f>
        <v>#N/A</v>
      </c>
      <c r="J2055" s="6" t="e">
        <f>VLOOKUP($B2055,AR_AL,9,0)</f>
        <v>#N/A</v>
      </c>
      <c r="K2055" s="6" t="e">
        <f>VLOOKUP($B2055,AR_AL,10,0)</f>
        <v>#N/A</v>
      </c>
      <c r="L2055" s="6" t="e">
        <f>VLOOKUP($B2055,AR_AL,11,0)</f>
        <v>#N/A</v>
      </c>
      <c r="M2055" s="6" t="e">
        <f>VLOOKUP($B2055,AR_AL,12,0)</f>
        <v>#N/A</v>
      </c>
      <c r="N2055" s="6" t="e">
        <f>VLOOKUP($B2055,AR_AL,13,0)</f>
        <v>#N/A</v>
      </c>
      <c r="O2055" s="6" t="e">
        <f>VLOOKUP($B2055,AR_AL,14,0)</f>
        <v>#N/A</v>
      </c>
      <c r="P2055" s="6" t="e">
        <f>VLOOKUP($B2055,AR_AL,15,0)</f>
        <v>#N/A</v>
      </c>
      <c r="Q2055" s="6" t="e">
        <f>VLOOKUP($B2055,AR_AL,16,0)</f>
        <v>#N/A</v>
      </c>
    </row>
    <row r="2056" spans="1:17">
      <c r="A2056" s="2" t="s">
        <v>164</v>
      </c>
      <c r="B2056" s="2" t="s">
        <v>589</v>
      </c>
      <c r="C2056" s="2" t="s">
        <v>167</v>
      </c>
      <c r="D2056" s="6" t="e">
        <f>VLOOKUP($B2056,AR_AL,3,0)</f>
        <v>#N/A</v>
      </c>
      <c r="E2056" s="6" t="e">
        <f>VLOOKUP($B2056,AR_AL,4,0)</f>
        <v>#N/A</v>
      </c>
      <c r="F2056" s="6" t="e">
        <f>VLOOKUP($B2056,AR_AL,5,0)</f>
        <v>#N/A</v>
      </c>
      <c r="G2056" s="6" t="e">
        <f>VLOOKUP($B2056,AR_AL,6,0)</f>
        <v>#N/A</v>
      </c>
      <c r="H2056" s="6" t="e">
        <f>VLOOKUP($B2056,AR_AL,7,0)</f>
        <v>#N/A</v>
      </c>
      <c r="I2056" s="6" t="e">
        <f>VLOOKUP($B2056,AR_AL,8,0)</f>
        <v>#N/A</v>
      </c>
      <c r="J2056" s="6" t="e">
        <f>VLOOKUP($B2056,AR_AL,9,0)</f>
        <v>#N/A</v>
      </c>
      <c r="K2056" s="6" t="e">
        <f>VLOOKUP($B2056,AR_AL,10,0)</f>
        <v>#N/A</v>
      </c>
      <c r="L2056" s="6" t="e">
        <f>VLOOKUP($B2056,AR_AL,11,0)</f>
        <v>#N/A</v>
      </c>
      <c r="M2056" s="6" t="e">
        <f>VLOOKUP($B2056,AR_AL,12,0)</f>
        <v>#N/A</v>
      </c>
      <c r="N2056" s="6" t="e">
        <f>VLOOKUP($B2056,AR_AL,13,0)</f>
        <v>#N/A</v>
      </c>
      <c r="O2056" s="6" t="e">
        <f>VLOOKUP($B2056,AR_AL,14,0)</f>
        <v>#N/A</v>
      </c>
      <c r="P2056" s="6" t="e">
        <f>VLOOKUP($B2056,AR_AL,15,0)</f>
        <v>#N/A</v>
      </c>
      <c r="Q2056" s="6" t="e">
        <f>VLOOKUP($B2056,AR_AL,16,0)</f>
        <v>#N/A</v>
      </c>
    </row>
    <row r="2057" spans="1:17">
      <c r="A2057" s="2" t="s">
        <v>164</v>
      </c>
      <c r="B2057" s="2" t="s">
        <v>590</v>
      </c>
      <c r="C2057" s="2" t="s">
        <v>167</v>
      </c>
      <c r="D2057" s="6" t="e">
        <f>VLOOKUP($B2057,AR_AL,3,0)</f>
        <v>#N/A</v>
      </c>
      <c r="E2057" s="6" t="e">
        <f>VLOOKUP($B2057,AR_AL,4,0)</f>
        <v>#N/A</v>
      </c>
      <c r="F2057" s="6" t="e">
        <f>VLOOKUP($B2057,AR_AL,5,0)</f>
        <v>#N/A</v>
      </c>
      <c r="G2057" s="6" t="e">
        <f>VLOOKUP($B2057,AR_AL,6,0)</f>
        <v>#N/A</v>
      </c>
      <c r="H2057" s="6" t="e">
        <f>VLOOKUP($B2057,AR_AL,7,0)</f>
        <v>#N/A</v>
      </c>
      <c r="I2057" s="6" t="e">
        <f>VLOOKUP($B2057,AR_AL,8,0)</f>
        <v>#N/A</v>
      </c>
      <c r="J2057" s="6" t="e">
        <f>VLOOKUP($B2057,AR_AL,9,0)</f>
        <v>#N/A</v>
      </c>
      <c r="K2057" s="6" t="e">
        <f>VLOOKUP($B2057,AR_AL,10,0)</f>
        <v>#N/A</v>
      </c>
      <c r="L2057" s="6" t="e">
        <f>VLOOKUP($B2057,AR_AL,11,0)</f>
        <v>#N/A</v>
      </c>
      <c r="M2057" s="6" t="e">
        <f>VLOOKUP($B2057,AR_AL,12,0)</f>
        <v>#N/A</v>
      </c>
      <c r="N2057" s="6" t="e">
        <f>VLOOKUP($B2057,AR_AL,13,0)</f>
        <v>#N/A</v>
      </c>
      <c r="O2057" s="6" t="e">
        <f>VLOOKUP($B2057,AR_AL,14,0)</f>
        <v>#N/A</v>
      </c>
      <c r="P2057" s="6" t="e">
        <f>VLOOKUP($B2057,AR_AL,15,0)</f>
        <v>#N/A</v>
      </c>
      <c r="Q2057" s="6" t="e">
        <f>VLOOKUP($B2057,AR_AL,16,0)</f>
        <v>#N/A</v>
      </c>
    </row>
    <row r="2058" spans="1:17">
      <c r="A2058" s="2" t="s">
        <v>164</v>
      </c>
      <c r="B2058" s="2" t="s">
        <v>591</v>
      </c>
      <c r="C2058" s="2" t="s">
        <v>167</v>
      </c>
      <c r="D2058" s="6" t="e">
        <f>VLOOKUP($B2058,AR_AL,3,0)</f>
        <v>#N/A</v>
      </c>
      <c r="E2058" s="6" t="e">
        <f>VLOOKUP($B2058,AR_AL,4,0)</f>
        <v>#N/A</v>
      </c>
      <c r="F2058" s="6" t="e">
        <f>VLOOKUP($B2058,AR_AL,5,0)</f>
        <v>#N/A</v>
      </c>
      <c r="G2058" s="6" t="e">
        <f>VLOOKUP($B2058,AR_AL,6,0)</f>
        <v>#N/A</v>
      </c>
      <c r="H2058" s="6" t="e">
        <f>VLOOKUP($B2058,AR_AL,7,0)</f>
        <v>#N/A</v>
      </c>
      <c r="I2058" s="6" t="e">
        <f>VLOOKUP($B2058,AR_AL,8,0)</f>
        <v>#N/A</v>
      </c>
      <c r="J2058" s="6" t="e">
        <f>VLOOKUP($B2058,AR_AL,9,0)</f>
        <v>#N/A</v>
      </c>
      <c r="K2058" s="6" t="e">
        <f>VLOOKUP($B2058,AR_AL,10,0)</f>
        <v>#N/A</v>
      </c>
      <c r="L2058" s="6" t="e">
        <f>VLOOKUP($B2058,AR_AL,11,0)</f>
        <v>#N/A</v>
      </c>
      <c r="M2058" s="6" t="e">
        <f>VLOOKUP($B2058,AR_AL,12,0)</f>
        <v>#N/A</v>
      </c>
      <c r="N2058" s="6" t="e">
        <f>VLOOKUP($B2058,AR_AL,13,0)</f>
        <v>#N/A</v>
      </c>
      <c r="O2058" s="6" t="e">
        <f>VLOOKUP($B2058,AR_AL,14,0)</f>
        <v>#N/A</v>
      </c>
      <c r="P2058" s="6" t="e">
        <f>VLOOKUP($B2058,AR_AL,15,0)</f>
        <v>#N/A</v>
      </c>
      <c r="Q2058" s="6" t="e">
        <f>VLOOKUP($B2058,AR_AL,16,0)</f>
        <v>#N/A</v>
      </c>
    </row>
    <row r="2059" spans="1:17">
      <c r="A2059" s="2" t="s">
        <v>164</v>
      </c>
      <c r="B2059" s="2" t="s">
        <v>592</v>
      </c>
      <c r="C2059" s="2" t="s">
        <v>167</v>
      </c>
      <c r="D2059" s="6">
        <f>VLOOKUP($B2059,AR_AL,3,0)</f>
        <v>0</v>
      </c>
      <c r="E2059" s="6">
        <f>VLOOKUP($B2059,AR_AL,4,0)</f>
        <v>0</v>
      </c>
      <c r="F2059" s="6">
        <f>VLOOKUP($B2059,AR_AL,5,0)</f>
        <v>0</v>
      </c>
      <c r="G2059" s="6">
        <f>VLOOKUP($B2059,AR_AL,6,0)</f>
        <v>0</v>
      </c>
      <c r="H2059" s="6">
        <f>VLOOKUP($B2059,AR_AL,7,0)</f>
        <v>0</v>
      </c>
      <c r="I2059" s="6">
        <f>VLOOKUP($B2059,AR_AL,8,0)</f>
        <v>0</v>
      </c>
      <c r="J2059" s="6">
        <f>VLOOKUP($B2059,AR_AL,9,0)</f>
        <v>0</v>
      </c>
      <c r="K2059" s="6">
        <f>VLOOKUP($B2059,AR_AL,10,0)</f>
        <v>0</v>
      </c>
      <c r="L2059" s="6">
        <f>VLOOKUP($B2059,AR_AL,11,0)</f>
        <v>0</v>
      </c>
      <c r="M2059" s="6">
        <f>VLOOKUP($B2059,AR_AL,12,0)</f>
        <v>0</v>
      </c>
      <c r="N2059" s="6">
        <f>VLOOKUP($B2059,AR_AL,13,0)</f>
        <v>0</v>
      </c>
      <c r="O2059" s="6">
        <f>VLOOKUP($B2059,AR_AL,14,0)</f>
        <v>0</v>
      </c>
      <c r="P2059" s="6">
        <f>VLOOKUP($B2059,AR_AL,15,0)</f>
        <v>0</v>
      </c>
      <c r="Q2059" s="6">
        <f>VLOOKUP($B2059,AR_AL,16,0)</f>
        <v>0</v>
      </c>
    </row>
    <row r="2060" spans="1:17">
      <c r="A2060" s="2" t="s">
        <v>164</v>
      </c>
      <c r="B2060" s="2" t="s">
        <v>594</v>
      </c>
      <c r="C2060" s="2" t="s">
        <v>167</v>
      </c>
      <c r="D2060" s="6" t="e">
        <f>VLOOKUP($B2060,AR_AL,3,0)</f>
        <v>#N/A</v>
      </c>
      <c r="E2060" s="6" t="e">
        <f>VLOOKUP($B2060,AR_AL,4,0)</f>
        <v>#N/A</v>
      </c>
      <c r="F2060" s="6" t="e">
        <f>VLOOKUP($B2060,AR_AL,5,0)</f>
        <v>#N/A</v>
      </c>
      <c r="G2060" s="6" t="e">
        <f>VLOOKUP($B2060,AR_AL,6,0)</f>
        <v>#N/A</v>
      </c>
      <c r="H2060" s="6" t="e">
        <f>VLOOKUP($B2060,AR_AL,7,0)</f>
        <v>#N/A</v>
      </c>
      <c r="I2060" s="6" t="e">
        <f>VLOOKUP($B2060,AR_AL,8,0)</f>
        <v>#N/A</v>
      </c>
      <c r="J2060" s="6" t="e">
        <f>VLOOKUP($B2060,AR_AL,9,0)</f>
        <v>#N/A</v>
      </c>
      <c r="K2060" s="6" t="e">
        <f>VLOOKUP($B2060,AR_AL,10,0)</f>
        <v>#N/A</v>
      </c>
      <c r="L2060" s="6" t="e">
        <f>VLOOKUP($B2060,AR_AL,11,0)</f>
        <v>#N/A</v>
      </c>
      <c r="M2060" s="6" t="e">
        <f>VLOOKUP($B2060,AR_AL,12,0)</f>
        <v>#N/A</v>
      </c>
      <c r="N2060" s="6" t="e">
        <f>VLOOKUP($B2060,AR_AL,13,0)</f>
        <v>#N/A</v>
      </c>
      <c r="O2060" s="6" t="e">
        <f>VLOOKUP($B2060,AR_AL,14,0)</f>
        <v>#N/A</v>
      </c>
      <c r="P2060" s="6" t="e">
        <f>VLOOKUP($B2060,AR_AL,15,0)</f>
        <v>#N/A</v>
      </c>
      <c r="Q2060" s="6" t="e">
        <f>VLOOKUP($B2060,AR_AL,16,0)</f>
        <v>#N/A</v>
      </c>
    </row>
    <row r="2061" spans="1:17">
      <c r="A2061" s="2" t="s">
        <v>164</v>
      </c>
      <c r="B2061" s="2" t="s">
        <v>595</v>
      </c>
      <c r="C2061" s="2" t="s">
        <v>167</v>
      </c>
      <c r="D2061" s="6" t="e">
        <f>VLOOKUP($B2061,AR_AL,3,0)</f>
        <v>#N/A</v>
      </c>
      <c r="E2061" s="6" t="e">
        <f>VLOOKUP($B2061,AR_AL,4,0)</f>
        <v>#N/A</v>
      </c>
      <c r="F2061" s="6" t="e">
        <f>VLOOKUP($B2061,AR_AL,5,0)</f>
        <v>#N/A</v>
      </c>
      <c r="G2061" s="6" t="e">
        <f>VLOOKUP($B2061,AR_AL,6,0)</f>
        <v>#N/A</v>
      </c>
      <c r="H2061" s="6" t="e">
        <f>VLOOKUP($B2061,AR_AL,7,0)</f>
        <v>#N/A</v>
      </c>
      <c r="I2061" s="6" t="e">
        <f>VLOOKUP($B2061,AR_AL,8,0)</f>
        <v>#N/A</v>
      </c>
      <c r="J2061" s="6" t="e">
        <f>VLOOKUP($B2061,AR_AL,9,0)</f>
        <v>#N/A</v>
      </c>
      <c r="K2061" s="6" t="e">
        <f>VLOOKUP($B2061,AR_AL,10,0)</f>
        <v>#N/A</v>
      </c>
      <c r="L2061" s="6" t="e">
        <f>VLOOKUP($B2061,AR_AL,11,0)</f>
        <v>#N/A</v>
      </c>
      <c r="M2061" s="6" t="e">
        <f>VLOOKUP($B2061,AR_AL,12,0)</f>
        <v>#N/A</v>
      </c>
      <c r="N2061" s="6" t="e">
        <f>VLOOKUP($B2061,AR_AL,13,0)</f>
        <v>#N/A</v>
      </c>
      <c r="O2061" s="6" t="e">
        <f>VLOOKUP($B2061,AR_AL,14,0)</f>
        <v>#N/A</v>
      </c>
      <c r="P2061" s="6" t="e">
        <f>VLOOKUP($B2061,AR_AL,15,0)</f>
        <v>#N/A</v>
      </c>
      <c r="Q2061" s="6" t="e">
        <f>VLOOKUP($B2061,AR_AL,16,0)</f>
        <v>#N/A</v>
      </c>
    </row>
    <row r="2062" spans="1:17">
      <c r="A2062" s="2" t="s">
        <v>164</v>
      </c>
      <c r="B2062" s="2" t="s">
        <v>596</v>
      </c>
      <c r="C2062" s="2" t="s">
        <v>167</v>
      </c>
      <c r="D2062" s="6" t="e">
        <f>VLOOKUP($B2062,AR_AL,3,0)</f>
        <v>#N/A</v>
      </c>
      <c r="E2062" s="6" t="e">
        <f>VLOOKUP($B2062,AR_AL,4,0)</f>
        <v>#N/A</v>
      </c>
      <c r="F2062" s="6" t="e">
        <f>VLOOKUP($B2062,AR_AL,5,0)</f>
        <v>#N/A</v>
      </c>
      <c r="G2062" s="6" t="e">
        <f>VLOOKUP($B2062,AR_AL,6,0)</f>
        <v>#N/A</v>
      </c>
      <c r="H2062" s="6" t="e">
        <f>VLOOKUP($B2062,AR_AL,7,0)</f>
        <v>#N/A</v>
      </c>
      <c r="I2062" s="6" t="e">
        <f>VLOOKUP($B2062,AR_AL,8,0)</f>
        <v>#N/A</v>
      </c>
      <c r="J2062" s="6" t="e">
        <f>VLOOKUP($B2062,AR_AL,9,0)</f>
        <v>#N/A</v>
      </c>
      <c r="K2062" s="6" t="e">
        <f>VLOOKUP($B2062,AR_AL,10,0)</f>
        <v>#N/A</v>
      </c>
      <c r="L2062" s="6" t="e">
        <f>VLOOKUP($B2062,AR_AL,11,0)</f>
        <v>#N/A</v>
      </c>
      <c r="M2062" s="6" t="e">
        <f>VLOOKUP($B2062,AR_AL,12,0)</f>
        <v>#N/A</v>
      </c>
      <c r="N2062" s="6" t="e">
        <f>VLOOKUP($B2062,AR_AL,13,0)</f>
        <v>#N/A</v>
      </c>
      <c r="O2062" s="6" t="e">
        <f>VLOOKUP($B2062,AR_AL,14,0)</f>
        <v>#N/A</v>
      </c>
      <c r="P2062" s="6" t="e">
        <f>VLOOKUP($B2062,AR_AL,15,0)</f>
        <v>#N/A</v>
      </c>
      <c r="Q2062" s="6" t="e">
        <f>VLOOKUP($B2062,AR_AL,16,0)</f>
        <v>#N/A</v>
      </c>
    </row>
    <row r="2063" spans="1:17">
      <c r="A2063" s="2" t="s">
        <v>164</v>
      </c>
      <c r="B2063" s="2" t="s">
        <v>597</v>
      </c>
      <c r="C2063" s="2" t="s">
        <v>167</v>
      </c>
      <c r="D2063" s="6" t="e">
        <f>VLOOKUP($B2063,AR_AL,3,0)</f>
        <v>#N/A</v>
      </c>
      <c r="E2063" s="6" t="e">
        <f>VLOOKUP($B2063,AR_AL,4,0)</f>
        <v>#N/A</v>
      </c>
      <c r="F2063" s="6" t="e">
        <f>VLOOKUP($B2063,AR_AL,5,0)</f>
        <v>#N/A</v>
      </c>
      <c r="G2063" s="6" t="e">
        <f>VLOOKUP($B2063,AR_AL,6,0)</f>
        <v>#N/A</v>
      </c>
      <c r="H2063" s="6" t="e">
        <f>VLOOKUP($B2063,AR_AL,7,0)</f>
        <v>#N/A</v>
      </c>
      <c r="I2063" s="6" t="e">
        <f>VLOOKUP($B2063,AR_AL,8,0)</f>
        <v>#N/A</v>
      </c>
      <c r="J2063" s="6" t="e">
        <f>VLOOKUP($B2063,AR_AL,9,0)</f>
        <v>#N/A</v>
      </c>
      <c r="K2063" s="6" t="e">
        <f>VLOOKUP($B2063,AR_AL,10,0)</f>
        <v>#N/A</v>
      </c>
      <c r="L2063" s="6" t="e">
        <f>VLOOKUP($B2063,AR_AL,11,0)</f>
        <v>#N/A</v>
      </c>
      <c r="M2063" s="6" t="e">
        <f>VLOOKUP($B2063,AR_AL,12,0)</f>
        <v>#N/A</v>
      </c>
      <c r="N2063" s="6" t="e">
        <f>VLOOKUP($B2063,AR_AL,13,0)</f>
        <v>#N/A</v>
      </c>
      <c r="O2063" s="6" t="e">
        <f>VLOOKUP($B2063,AR_AL,14,0)</f>
        <v>#N/A</v>
      </c>
      <c r="P2063" s="6" t="e">
        <f>VLOOKUP($B2063,AR_AL,15,0)</f>
        <v>#N/A</v>
      </c>
      <c r="Q2063" s="6" t="e">
        <f>VLOOKUP($B2063,AR_AL,16,0)</f>
        <v>#N/A</v>
      </c>
    </row>
    <row r="2064" spans="1:17">
      <c r="A2064" s="2" t="s">
        <v>164</v>
      </c>
      <c r="B2064" s="2" t="s">
        <v>598</v>
      </c>
      <c r="C2064" s="2" t="s">
        <v>167</v>
      </c>
      <c r="D2064" s="6" t="e">
        <f>VLOOKUP($B2064,AR_AL,3,0)</f>
        <v>#N/A</v>
      </c>
      <c r="E2064" s="6" t="e">
        <f>VLOOKUP($B2064,AR_AL,4,0)</f>
        <v>#N/A</v>
      </c>
      <c r="F2064" s="6" t="e">
        <f>VLOOKUP($B2064,AR_AL,5,0)</f>
        <v>#N/A</v>
      </c>
      <c r="G2064" s="6" t="e">
        <f>VLOOKUP($B2064,AR_AL,6,0)</f>
        <v>#N/A</v>
      </c>
      <c r="H2064" s="6" t="e">
        <f>VLOOKUP($B2064,AR_AL,7,0)</f>
        <v>#N/A</v>
      </c>
      <c r="I2064" s="6" t="e">
        <f>VLOOKUP($B2064,AR_AL,8,0)</f>
        <v>#N/A</v>
      </c>
      <c r="J2064" s="6" t="e">
        <f>VLOOKUP($B2064,AR_AL,9,0)</f>
        <v>#N/A</v>
      </c>
      <c r="K2064" s="6" t="e">
        <f>VLOOKUP($B2064,AR_AL,10,0)</f>
        <v>#N/A</v>
      </c>
      <c r="L2064" s="6" t="e">
        <f>VLOOKUP($B2064,AR_AL,11,0)</f>
        <v>#N/A</v>
      </c>
      <c r="M2064" s="6" t="e">
        <f>VLOOKUP($B2064,AR_AL,12,0)</f>
        <v>#N/A</v>
      </c>
      <c r="N2064" s="6" t="e">
        <f>VLOOKUP($B2064,AR_AL,13,0)</f>
        <v>#N/A</v>
      </c>
      <c r="O2064" s="6" t="e">
        <f>VLOOKUP($B2064,AR_AL,14,0)</f>
        <v>#N/A</v>
      </c>
      <c r="P2064" s="6" t="e">
        <f>VLOOKUP($B2064,AR_AL,15,0)</f>
        <v>#N/A</v>
      </c>
      <c r="Q2064" s="6" t="e">
        <f>VLOOKUP($B2064,AR_AL,16,0)</f>
        <v>#N/A</v>
      </c>
    </row>
    <row r="2065" spans="1:17">
      <c r="A2065" s="2" t="s">
        <v>164</v>
      </c>
      <c r="B2065" s="2" t="s">
        <v>599</v>
      </c>
      <c r="C2065" s="2" t="s">
        <v>167</v>
      </c>
      <c r="D2065" s="6" t="e">
        <f>VLOOKUP($B2065,AR_AL,3,0)</f>
        <v>#N/A</v>
      </c>
      <c r="E2065" s="6" t="e">
        <f>VLOOKUP($B2065,AR_AL,4,0)</f>
        <v>#N/A</v>
      </c>
      <c r="F2065" s="6" t="e">
        <f>VLOOKUP($B2065,AR_AL,5,0)</f>
        <v>#N/A</v>
      </c>
      <c r="G2065" s="6" t="e">
        <f>VLOOKUP($B2065,AR_AL,6,0)</f>
        <v>#N/A</v>
      </c>
      <c r="H2065" s="6" t="e">
        <f>VLOOKUP($B2065,AR_AL,7,0)</f>
        <v>#N/A</v>
      </c>
      <c r="I2065" s="6" t="e">
        <f>VLOOKUP($B2065,AR_AL,8,0)</f>
        <v>#N/A</v>
      </c>
      <c r="J2065" s="6" t="e">
        <f>VLOOKUP($B2065,AR_AL,9,0)</f>
        <v>#N/A</v>
      </c>
      <c r="K2065" s="6" t="e">
        <f>VLOOKUP($B2065,AR_AL,10,0)</f>
        <v>#N/A</v>
      </c>
      <c r="L2065" s="6" t="e">
        <f>VLOOKUP($B2065,AR_AL,11,0)</f>
        <v>#N/A</v>
      </c>
      <c r="M2065" s="6" t="e">
        <f>VLOOKUP($B2065,AR_AL,12,0)</f>
        <v>#N/A</v>
      </c>
      <c r="N2065" s="6" t="e">
        <f>VLOOKUP($B2065,AR_AL,13,0)</f>
        <v>#N/A</v>
      </c>
      <c r="O2065" s="6" t="e">
        <f>VLOOKUP($B2065,AR_AL,14,0)</f>
        <v>#N/A</v>
      </c>
      <c r="P2065" s="6" t="e">
        <f>VLOOKUP($B2065,AR_AL,15,0)</f>
        <v>#N/A</v>
      </c>
      <c r="Q2065" s="6" t="e">
        <f>VLOOKUP($B2065,AR_AL,16,0)</f>
        <v>#N/A</v>
      </c>
    </row>
    <row r="2066" spans="1:17">
      <c r="A2066" s="2" t="s">
        <v>164</v>
      </c>
      <c r="B2066" s="2" t="s">
        <v>600</v>
      </c>
      <c r="C2066" s="2" t="s">
        <v>167</v>
      </c>
      <c r="D2066" s="6" t="e">
        <f>VLOOKUP($B2066,AR_AL,3,0)</f>
        <v>#N/A</v>
      </c>
      <c r="E2066" s="6" t="e">
        <f>VLOOKUP($B2066,AR_AL,4,0)</f>
        <v>#N/A</v>
      </c>
      <c r="F2066" s="6" t="e">
        <f>VLOOKUP($B2066,AR_AL,5,0)</f>
        <v>#N/A</v>
      </c>
      <c r="G2066" s="6" t="e">
        <f>VLOOKUP($B2066,AR_AL,6,0)</f>
        <v>#N/A</v>
      </c>
      <c r="H2066" s="6" t="e">
        <f>VLOOKUP($B2066,AR_AL,7,0)</f>
        <v>#N/A</v>
      </c>
      <c r="I2066" s="6" t="e">
        <f>VLOOKUP($B2066,AR_AL,8,0)</f>
        <v>#N/A</v>
      </c>
      <c r="J2066" s="6" t="e">
        <f>VLOOKUP($B2066,AR_AL,9,0)</f>
        <v>#N/A</v>
      </c>
      <c r="K2066" s="6" t="e">
        <f>VLOOKUP($B2066,AR_AL,10,0)</f>
        <v>#N/A</v>
      </c>
      <c r="L2066" s="6" t="e">
        <f>VLOOKUP($B2066,AR_AL,11,0)</f>
        <v>#N/A</v>
      </c>
      <c r="M2066" s="6" t="e">
        <f>VLOOKUP($B2066,AR_AL,12,0)</f>
        <v>#N/A</v>
      </c>
      <c r="N2066" s="6" t="e">
        <f>VLOOKUP($B2066,AR_AL,13,0)</f>
        <v>#N/A</v>
      </c>
      <c r="O2066" s="6" t="e">
        <f>VLOOKUP($B2066,AR_AL,14,0)</f>
        <v>#N/A</v>
      </c>
      <c r="P2066" s="6" t="e">
        <f>VLOOKUP($B2066,AR_AL,15,0)</f>
        <v>#N/A</v>
      </c>
      <c r="Q2066" s="6" t="e">
        <f>VLOOKUP($B2066,AR_AL,16,0)</f>
        <v>#N/A</v>
      </c>
    </row>
    <row r="2067" spans="1:17">
      <c r="A2067" s="2" t="s">
        <v>164</v>
      </c>
      <c r="B2067" s="2" t="s">
        <v>601</v>
      </c>
      <c r="C2067" s="2" t="s">
        <v>167</v>
      </c>
      <c r="D2067" s="6" t="e">
        <f>VLOOKUP($B2067,AR_AL,3,0)</f>
        <v>#N/A</v>
      </c>
      <c r="E2067" s="6" t="e">
        <f>VLOOKUP($B2067,AR_AL,4,0)</f>
        <v>#N/A</v>
      </c>
      <c r="F2067" s="6" t="e">
        <f>VLOOKUP($B2067,AR_AL,5,0)</f>
        <v>#N/A</v>
      </c>
      <c r="G2067" s="6" t="e">
        <f>VLOOKUP($B2067,AR_AL,6,0)</f>
        <v>#N/A</v>
      </c>
      <c r="H2067" s="6" t="e">
        <f>VLOOKUP($B2067,AR_AL,7,0)</f>
        <v>#N/A</v>
      </c>
      <c r="I2067" s="6" t="e">
        <f>VLOOKUP($B2067,AR_AL,8,0)</f>
        <v>#N/A</v>
      </c>
      <c r="J2067" s="6" t="e">
        <f>VLOOKUP($B2067,AR_AL,9,0)</f>
        <v>#N/A</v>
      </c>
      <c r="K2067" s="6" t="e">
        <f>VLOOKUP($B2067,AR_AL,10,0)</f>
        <v>#N/A</v>
      </c>
      <c r="L2067" s="6" t="e">
        <f>VLOOKUP($B2067,AR_AL,11,0)</f>
        <v>#N/A</v>
      </c>
      <c r="M2067" s="6" t="e">
        <f>VLOOKUP($B2067,AR_AL,12,0)</f>
        <v>#N/A</v>
      </c>
      <c r="N2067" s="6" t="e">
        <f>VLOOKUP($B2067,AR_AL,13,0)</f>
        <v>#N/A</v>
      </c>
      <c r="O2067" s="6" t="e">
        <f>VLOOKUP($B2067,AR_AL,14,0)</f>
        <v>#N/A</v>
      </c>
      <c r="P2067" s="6" t="e">
        <f>VLOOKUP($B2067,AR_AL,15,0)</f>
        <v>#N/A</v>
      </c>
      <c r="Q2067" s="6" t="e">
        <f>VLOOKUP($B2067,AR_AL,16,0)</f>
        <v>#N/A</v>
      </c>
    </row>
    <row r="2068" spans="1:17">
      <c r="A2068" s="2" t="s">
        <v>164</v>
      </c>
      <c r="B2068" s="2" t="s">
        <v>602</v>
      </c>
      <c r="C2068" s="2" t="s">
        <v>167</v>
      </c>
      <c r="D2068" s="6" t="e">
        <f>VLOOKUP($B2068,AR_AL,3,0)</f>
        <v>#N/A</v>
      </c>
      <c r="E2068" s="6" t="e">
        <f>VLOOKUP($B2068,AR_AL,4,0)</f>
        <v>#N/A</v>
      </c>
      <c r="F2068" s="6" t="e">
        <f>VLOOKUP($B2068,AR_AL,5,0)</f>
        <v>#N/A</v>
      </c>
      <c r="G2068" s="6" t="e">
        <f>VLOOKUP($B2068,AR_AL,6,0)</f>
        <v>#N/A</v>
      </c>
      <c r="H2068" s="6" t="e">
        <f>VLOOKUP($B2068,AR_AL,7,0)</f>
        <v>#N/A</v>
      </c>
      <c r="I2068" s="6" t="e">
        <f>VLOOKUP($B2068,AR_AL,8,0)</f>
        <v>#N/A</v>
      </c>
      <c r="J2068" s="6" t="e">
        <f>VLOOKUP($B2068,AR_AL,9,0)</f>
        <v>#N/A</v>
      </c>
      <c r="K2068" s="6" t="e">
        <f>VLOOKUP($B2068,AR_AL,10,0)</f>
        <v>#N/A</v>
      </c>
      <c r="L2068" s="6" t="e">
        <f>VLOOKUP($B2068,AR_AL,11,0)</f>
        <v>#N/A</v>
      </c>
      <c r="M2068" s="6" t="e">
        <f>VLOOKUP($B2068,AR_AL,12,0)</f>
        <v>#N/A</v>
      </c>
      <c r="N2068" s="6" t="e">
        <f>VLOOKUP($B2068,AR_AL,13,0)</f>
        <v>#N/A</v>
      </c>
      <c r="O2068" s="6" t="e">
        <f>VLOOKUP($B2068,AR_AL,14,0)</f>
        <v>#N/A</v>
      </c>
      <c r="P2068" s="6" t="e">
        <f>VLOOKUP($B2068,AR_AL,15,0)</f>
        <v>#N/A</v>
      </c>
      <c r="Q2068" s="6" t="e">
        <f>VLOOKUP($B2068,AR_AL,16,0)</f>
        <v>#N/A</v>
      </c>
    </row>
    <row r="2069" spans="1:17">
      <c r="A2069" s="2" t="s">
        <v>164</v>
      </c>
      <c r="B2069" s="2" t="s">
        <v>603</v>
      </c>
      <c r="C2069" s="2" t="s">
        <v>167</v>
      </c>
      <c r="D2069" s="6" t="e">
        <f>VLOOKUP($B2069,AR_AL,3,0)</f>
        <v>#N/A</v>
      </c>
      <c r="E2069" s="6" t="e">
        <f>VLOOKUP($B2069,AR_AL,4,0)</f>
        <v>#N/A</v>
      </c>
      <c r="F2069" s="6" t="e">
        <f>VLOOKUP($B2069,AR_AL,5,0)</f>
        <v>#N/A</v>
      </c>
      <c r="G2069" s="6" t="e">
        <f>VLOOKUP($B2069,AR_AL,6,0)</f>
        <v>#N/A</v>
      </c>
      <c r="H2069" s="6" t="e">
        <f>VLOOKUP($B2069,AR_AL,7,0)</f>
        <v>#N/A</v>
      </c>
      <c r="I2069" s="6" t="e">
        <f>VLOOKUP($B2069,AR_AL,8,0)</f>
        <v>#N/A</v>
      </c>
      <c r="J2069" s="6" t="e">
        <f>VLOOKUP($B2069,AR_AL,9,0)</f>
        <v>#N/A</v>
      </c>
      <c r="K2069" s="6" t="e">
        <f>VLOOKUP($B2069,AR_AL,10,0)</f>
        <v>#N/A</v>
      </c>
      <c r="L2069" s="6" t="e">
        <f>VLOOKUP($B2069,AR_AL,11,0)</f>
        <v>#N/A</v>
      </c>
      <c r="M2069" s="6" t="e">
        <f>VLOOKUP($B2069,AR_AL,12,0)</f>
        <v>#N/A</v>
      </c>
      <c r="N2069" s="6" t="e">
        <f>VLOOKUP($B2069,AR_AL,13,0)</f>
        <v>#N/A</v>
      </c>
      <c r="O2069" s="6" t="e">
        <f>VLOOKUP($B2069,AR_AL,14,0)</f>
        <v>#N/A</v>
      </c>
      <c r="P2069" s="6" t="e">
        <f>VLOOKUP($B2069,AR_AL,15,0)</f>
        <v>#N/A</v>
      </c>
      <c r="Q2069" s="6" t="e">
        <f>VLOOKUP($B2069,AR_AL,16,0)</f>
        <v>#N/A</v>
      </c>
    </row>
    <row r="2070" spans="1:17">
      <c r="A2070" s="2" t="s">
        <v>164</v>
      </c>
      <c r="B2070" s="2" t="s">
        <v>604</v>
      </c>
      <c r="C2070" s="2" t="s">
        <v>167</v>
      </c>
      <c r="D2070" s="6" t="e">
        <f>VLOOKUP($B2070,AR_AL,3,0)</f>
        <v>#N/A</v>
      </c>
      <c r="E2070" s="6" t="e">
        <f>VLOOKUP($B2070,AR_AL,4,0)</f>
        <v>#N/A</v>
      </c>
      <c r="F2070" s="6" t="e">
        <f>VLOOKUP($B2070,AR_AL,5,0)</f>
        <v>#N/A</v>
      </c>
      <c r="G2070" s="6" t="e">
        <f>VLOOKUP($B2070,AR_AL,6,0)</f>
        <v>#N/A</v>
      </c>
      <c r="H2070" s="6" t="e">
        <f>VLOOKUP($B2070,AR_AL,7,0)</f>
        <v>#N/A</v>
      </c>
      <c r="I2070" s="6" t="e">
        <f>VLOOKUP($B2070,AR_AL,8,0)</f>
        <v>#N/A</v>
      </c>
      <c r="J2070" s="6" t="e">
        <f>VLOOKUP($B2070,AR_AL,9,0)</f>
        <v>#N/A</v>
      </c>
      <c r="K2070" s="6" t="e">
        <f>VLOOKUP($B2070,AR_AL,10,0)</f>
        <v>#N/A</v>
      </c>
      <c r="L2070" s="6" t="e">
        <f>VLOOKUP($B2070,AR_AL,11,0)</f>
        <v>#N/A</v>
      </c>
      <c r="M2070" s="6" t="e">
        <f>VLOOKUP($B2070,AR_AL,12,0)</f>
        <v>#N/A</v>
      </c>
      <c r="N2070" s="6" t="e">
        <f>VLOOKUP($B2070,AR_AL,13,0)</f>
        <v>#N/A</v>
      </c>
      <c r="O2070" s="6" t="e">
        <f>VLOOKUP($B2070,AR_AL,14,0)</f>
        <v>#N/A</v>
      </c>
      <c r="P2070" s="6" t="e">
        <f>VLOOKUP($B2070,AR_AL,15,0)</f>
        <v>#N/A</v>
      </c>
      <c r="Q2070" s="6" t="e">
        <f>VLOOKUP($B2070,AR_AL,16,0)</f>
        <v>#N/A</v>
      </c>
    </row>
    <row r="2071" spans="1:17">
      <c r="A2071" s="2" t="s">
        <v>164</v>
      </c>
      <c r="B2071" s="2" t="s">
        <v>605</v>
      </c>
      <c r="C2071" s="2" t="s">
        <v>167</v>
      </c>
      <c r="D2071" s="6">
        <f>VLOOKUP($B2071,AR_AL,3,0)</f>
        <v>0</v>
      </c>
      <c r="E2071" s="6">
        <f>VLOOKUP($B2071,AR_AL,4,0)</f>
        <v>0</v>
      </c>
      <c r="F2071" s="6">
        <f>VLOOKUP($B2071,AR_AL,5,0)</f>
        <v>0</v>
      </c>
      <c r="G2071" s="6">
        <f>VLOOKUP($B2071,AR_AL,6,0)</f>
        <v>0</v>
      </c>
      <c r="H2071" s="6">
        <f>VLOOKUP($B2071,AR_AL,7,0)</f>
        <v>0</v>
      </c>
      <c r="I2071" s="6">
        <f>VLOOKUP($B2071,AR_AL,8,0)</f>
        <v>0</v>
      </c>
      <c r="J2071" s="6">
        <f>VLOOKUP($B2071,AR_AL,9,0)</f>
        <v>0</v>
      </c>
      <c r="K2071" s="6">
        <f>VLOOKUP($B2071,AR_AL,10,0)</f>
        <v>0</v>
      </c>
      <c r="L2071" s="6">
        <f>VLOOKUP($B2071,AR_AL,11,0)</f>
        <v>0</v>
      </c>
      <c r="M2071" s="6">
        <f>VLOOKUP($B2071,AR_AL,12,0)</f>
        <v>0</v>
      </c>
      <c r="N2071" s="6">
        <f>VLOOKUP($B2071,AR_AL,13,0)</f>
        <v>0</v>
      </c>
      <c r="O2071" s="6">
        <f>VLOOKUP($B2071,AR_AL,14,0)</f>
        <v>0</v>
      </c>
      <c r="P2071" s="6">
        <f>VLOOKUP($B2071,AR_AL,15,0)</f>
        <v>0</v>
      </c>
      <c r="Q2071" s="6">
        <f>VLOOKUP($B2071,AR_AL,16,0)</f>
        <v>0</v>
      </c>
    </row>
    <row r="2072" spans="1:17">
      <c r="A2072" s="2" t="s">
        <v>164</v>
      </c>
      <c r="B2072" s="2" t="s">
        <v>608</v>
      </c>
      <c r="C2072" s="2" t="s">
        <v>167</v>
      </c>
      <c r="D2072" s="6">
        <f>VLOOKUP($B2072,AR_AL,3,0)</f>
        <v>0</v>
      </c>
      <c r="E2072" s="6">
        <f>VLOOKUP($B2072,AR_AL,4,0)</f>
        <v>0</v>
      </c>
      <c r="F2072" s="6">
        <f>VLOOKUP($B2072,AR_AL,5,0)</f>
        <v>0</v>
      </c>
      <c r="G2072" s="6">
        <f>VLOOKUP($B2072,AR_AL,6,0)</f>
        <v>0</v>
      </c>
      <c r="H2072" s="6">
        <f>VLOOKUP($B2072,AR_AL,7,0)</f>
        <v>0</v>
      </c>
      <c r="I2072" s="6">
        <f>VLOOKUP($B2072,AR_AL,8,0)</f>
        <v>0</v>
      </c>
      <c r="J2072" s="6">
        <f>VLOOKUP($B2072,AR_AL,9,0)</f>
        <v>0</v>
      </c>
      <c r="K2072" s="6">
        <f>VLOOKUP($B2072,AR_AL,10,0)</f>
        <v>0</v>
      </c>
      <c r="L2072" s="6">
        <f>VLOOKUP($B2072,AR_AL,11,0)</f>
        <v>0</v>
      </c>
      <c r="M2072" s="6">
        <f>VLOOKUP($B2072,AR_AL,12,0)</f>
        <v>0</v>
      </c>
      <c r="N2072" s="6">
        <f>VLOOKUP($B2072,AR_AL,13,0)</f>
        <v>0</v>
      </c>
      <c r="O2072" s="6">
        <f>VLOOKUP($B2072,AR_AL,14,0)</f>
        <v>0</v>
      </c>
      <c r="P2072" s="6">
        <f>VLOOKUP($B2072,AR_AL,15,0)</f>
        <v>0</v>
      </c>
      <c r="Q2072" s="6">
        <f>VLOOKUP($B2072,AR_AL,16,0)</f>
        <v>0</v>
      </c>
    </row>
    <row r="2073" spans="1:17">
      <c r="A2073" s="2" t="s">
        <v>164</v>
      </c>
      <c r="B2073" s="2" t="s">
        <v>610</v>
      </c>
      <c r="C2073" s="2" t="s">
        <v>167</v>
      </c>
      <c r="D2073" s="6" t="e">
        <f>VLOOKUP($B2073,AR_AL,3,0)</f>
        <v>#N/A</v>
      </c>
      <c r="E2073" s="6" t="e">
        <f>VLOOKUP($B2073,AR_AL,4,0)</f>
        <v>#N/A</v>
      </c>
      <c r="F2073" s="6" t="e">
        <f>VLOOKUP($B2073,AR_AL,5,0)</f>
        <v>#N/A</v>
      </c>
      <c r="G2073" s="6" t="e">
        <f>VLOOKUP($B2073,AR_AL,6,0)</f>
        <v>#N/A</v>
      </c>
      <c r="H2073" s="6" t="e">
        <f>VLOOKUP($B2073,AR_AL,7,0)</f>
        <v>#N/A</v>
      </c>
      <c r="I2073" s="6" t="e">
        <f>VLOOKUP($B2073,AR_AL,8,0)</f>
        <v>#N/A</v>
      </c>
      <c r="J2073" s="6" t="e">
        <f>VLOOKUP($B2073,AR_AL,9,0)</f>
        <v>#N/A</v>
      </c>
      <c r="K2073" s="6" t="e">
        <f>VLOOKUP($B2073,AR_AL,10,0)</f>
        <v>#N/A</v>
      </c>
      <c r="L2073" s="6" t="e">
        <f>VLOOKUP($B2073,AR_AL,11,0)</f>
        <v>#N/A</v>
      </c>
      <c r="M2073" s="6" t="e">
        <f>VLOOKUP($B2073,AR_AL,12,0)</f>
        <v>#N/A</v>
      </c>
      <c r="N2073" s="6" t="e">
        <f>VLOOKUP($B2073,AR_AL,13,0)</f>
        <v>#N/A</v>
      </c>
      <c r="O2073" s="6" t="e">
        <f>VLOOKUP($B2073,AR_AL,14,0)</f>
        <v>#N/A</v>
      </c>
      <c r="P2073" s="6" t="e">
        <f>VLOOKUP($B2073,AR_AL,15,0)</f>
        <v>#N/A</v>
      </c>
      <c r="Q2073" s="6" t="e">
        <f>VLOOKUP($B2073,AR_AL,16,0)</f>
        <v>#N/A</v>
      </c>
    </row>
    <row r="2074" spans="1:17">
      <c r="A2074" s="2" t="s">
        <v>164</v>
      </c>
      <c r="B2074" s="2" t="s">
        <v>611</v>
      </c>
      <c r="C2074" s="2" t="s">
        <v>167</v>
      </c>
      <c r="D2074" s="6" t="e">
        <f>VLOOKUP($B2074,AR_AL,3,0)</f>
        <v>#N/A</v>
      </c>
      <c r="E2074" s="6" t="e">
        <f>VLOOKUP($B2074,AR_AL,4,0)</f>
        <v>#N/A</v>
      </c>
      <c r="F2074" s="6" t="e">
        <f>VLOOKUP($B2074,AR_AL,5,0)</f>
        <v>#N/A</v>
      </c>
      <c r="G2074" s="6" t="e">
        <f>VLOOKUP($B2074,AR_AL,6,0)</f>
        <v>#N/A</v>
      </c>
      <c r="H2074" s="6" t="e">
        <f>VLOOKUP($B2074,AR_AL,7,0)</f>
        <v>#N/A</v>
      </c>
      <c r="I2074" s="6" t="e">
        <f>VLOOKUP($B2074,AR_AL,8,0)</f>
        <v>#N/A</v>
      </c>
      <c r="J2074" s="6" t="e">
        <f>VLOOKUP($B2074,AR_AL,9,0)</f>
        <v>#N/A</v>
      </c>
      <c r="K2074" s="6" t="e">
        <f>VLOOKUP($B2074,AR_AL,10,0)</f>
        <v>#N/A</v>
      </c>
      <c r="L2074" s="6" t="e">
        <f>VLOOKUP($B2074,AR_AL,11,0)</f>
        <v>#N/A</v>
      </c>
      <c r="M2074" s="6" t="e">
        <f>VLOOKUP($B2074,AR_AL,12,0)</f>
        <v>#N/A</v>
      </c>
      <c r="N2074" s="6" t="e">
        <f>VLOOKUP($B2074,AR_AL,13,0)</f>
        <v>#N/A</v>
      </c>
      <c r="O2074" s="6" t="e">
        <f>VLOOKUP($B2074,AR_AL,14,0)</f>
        <v>#N/A</v>
      </c>
      <c r="P2074" s="6" t="e">
        <f>VLOOKUP($B2074,AR_AL,15,0)</f>
        <v>#N/A</v>
      </c>
      <c r="Q2074" s="6" t="e">
        <f>VLOOKUP($B2074,AR_AL,16,0)</f>
        <v>#N/A</v>
      </c>
    </row>
    <row r="2075" spans="1:17">
      <c r="A2075" s="2" t="s">
        <v>164</v>
      </c>
      <c r="B2075" s="2" t="s">
        <v>612</v>
      </c>
      <c r="C2075" s="2" t="s">
        <v>167</v>
      </c>
      <c r="D2075" s="6" t="e">
        <f>VLOOKUP($B2075,AR_AL,3,0)</f>
        <v>#N/A</v>
      </c>
      <c r="E2075" s="6" t="e">
        <f>VLOOKUP($B2075,AR_AL,4,0)</f>
        <v>#N/A</v>
      </c>
      <c r="F2075" s="6" t="e">
        <f>VLOOKUP($B2075,AR_AL,5,0)</f>
        <v>#N/A</v>
      </c>
      <c r="G2075" s="6" t="e">
        <f>VLOOKUP($B2075,AR_AL,6,0)</f>
        <v>#N/A</v>
      </c>
      <c r="H2075" s="6" t="e">
        <f>VLOOKUP($B2075,AR_AL,7,0)</f>
        <v>#N/A</v>
      </c>
      <c r="I2075" s="6" t="e">
        <f>VLOOKUP($B2075,AR_AL,8,0)</f>
        <v>#N/A</v>
      </c>
      <c r="J2075" s="6" t="e">
        <f>VLOOKUP($B2075,AR_AL,9,0)</f>
        <v>#N/A</v>
      </c>
      <c r="K2075" s="6" t="e">
        <f>VLOOKUP($B2075,AR_AL,10,0)</f>
        <v>#N/A</v>
      </c>
      <c r="L2075" s="6" t="e">
        <f>VLOOKUP($B2075,AR_AL,11,0)</f>
        <v>#N/A</v>
      </c>
      <c r="M2075" s="6" t="e">
        <f>VLOOKUP($B2075,AR_AL,12,0)</f>
        <v>#N/A</v>
      </c>
      <c r="N2075" s="6" t="e">
        <f>VLOOKUP($B2075,AR_AL,13,0)</f>
        <v>#N/A</v>
      </c>
      <c r="O2075" s="6" t="e">
        <f>VLOOKUP($B2075,AR_AL,14,0)</f>
        <v>#N/A</v>
      </c>
      <c r="P2075" s="6" t="e">
        <f>VLOOKUP($B2075,AR_AL,15,0)</f>
        <v>#N/A</v>
      </c>
      <c r="Q2075" s="6" t="e">
        <f>VLOOKUP($B2075,AR_AL,16,0)</f>
        <v>#N/A</v>
      </c>
    </row>
    <row r="2076" spans="1:17">
      <c r="A2076" s="2" t="s">
        <v>164</v>
      </c>
      <c r="B2076" s="2" t="s">
        <v>613</v>
      </c>
      <c r="C2076" s="2" t="s">
        <v>167</v>
      </c>
      <c r="D2076" s="6" t="e">
        <f>VLOOKUP($B2076,AR_AL,3,0)</f>
        <v>#N/A</v>
      </c>
      <c r="E2076" s="6" t="e">
        <f>VLOOKUP($B2076,AR_AL,4,0)</f>
        <v>#N/A</v>
      </c>
      <c r="F2076" s="6" t="e">
        <f>VLOOKUP($B2076,AR_AL,5,0)</f>
        <v>#N/A</v>
      </c>
      <c r="G2076" s="6" t="e">
        <f>VLOOKUP($B2076,AR_AL,6,0)</f>
        <v>#N/A</v>
      </c>
      <c r="H2076" s="6" t="e">
        <f>VLOOKUP($B2076,AR_AL,7,0)</f>
        <v>#N/A</v>
      </c>
      <c r="I2076" s="6" t="e">
        <f>VLOOKUP($B2076,AR_AL,8,0)</f>
        <v>#N/A</v>
      </c>
      <c r="J2076" s="6" t="e">
        <f>VLOOKUP($B2076,AR_AL,9,0)</f>
        <v>#N/A</v>
      </c>
      <c r="K2076" s="6" t="e">
        <f>VLOOKUP($B2076,AR_AL,10,0)</f>
        <v>#N/A</v>
      </c>
      <c r="L2076" s="6" t="e">
        <f>VLOOKUP($B2076,AR_AL,11,0)</f>
        <v>#N/A</v>
      </c>
      <c r="M2076" s="6" t="e">
        <f>VLOOKUP($B2076,AR_AL,12,0)</f>
        <v>#N/A</v>
      </c>
      <c r="N2076" s="6" t="e">
        <f>VLOOKUP($B2076,AR_AL,13,0)</f>
        <v>#N/A</v>
      </c>
      <c r="O2076" s="6" t="e">
        <f>VLOOKUP($B2076,AR_AL,14,0)</f>
        <v>#N/A</v>
      </c>
      <c r="P2076" s="6" t="e">
        <f>VLOOKUP($B2076,AR_AL,15,0)</f>
        <v>#N/A</v>
      </c>
      <c r="Q2076" s="6" t="e">
        <f>VLOOKUP($B2076,AR_AL,16,0)</f>
        <v>#N/A</v>
      </c>
    </row>
    <row r="2077" spans="1:17">
      <c r="A2077" s="2" t="s">
        <v>164</v>
      </c>
      <c r="B2077" s="2" t="s">
        <v>614</v>
      </c>
      <c r="C2077" s="2" t="s">
        <v>167</v>
      </c>
      <c r="D2077" s="6">
        <f>VLOOKUP($B2077,AR_AL,3,0)</f>
        <v>0</v>
      </c>
      <c r="E2077" s="6">
        <f>VLOOKUP($B2077,AR_AL,4,0)</f>
        <v>0</v>
      </c>
      <c r="F2077" s="6">
        <f>VLOOKUP($B2077,AR_AL,5,0)</f>
        <v>0</v>
      </c>
      <c r="G2077" s="6">
        <f>VLOOKUP($B2077,AR_AL,6,0)</f>
        <v>0</v>
      </c>
      <c r="H2077" s="6">
        <f>VLOOKUP($B2077,AR_AL,7,0)</f>
        <v>0</v>
      </c>
      <c r="I2077" s="6">
        <f>VLOOKUP($B2077,AR_AL,8,0)</f>
        <v>0</v>
      </c>
      <c r="J2077" s="6">
        <f>VLOOKUP($B2077,AR_AL,9,0)</f>
        <v>0</v>
      </c>
      <c r="K2077" s="6">
        <f>VLOOKUP($B2077,AR_AL,10,0)</f>
        <v>0</v>
      </c>
      <c r="L2077" s="6">
        <f>VLOOKUP($B2077,AR_AL,11,0)</f>
        <v>0</v>
      </c>
      <c r="M2077" s="6">
        <f>VLOOKUP($B2077,AR_AL,12,0)</f>
        <v>0</v>
      </c>
      <c r="N2077" s="6">
        <f>VLOOKUP($B2077,AR_AL,13,0)</f>
        <v>0</v>
      </c>
      <c r="O2077" s="6">
        <f>VLOOKUP($B2077,AR_AL,14,0)</f>
        <v>0</v>
      </c>
      <c r="P2077" s="6">
        <f>VLOOKUP($B2077,AR_AL,15,0)</f>
        <v>0</v>
      </c>
      <c r="Q2077" s="6">
        <f>VLOOKUP($B2077,AR_AL,16,0)</f>
        <v>0</v>
      </c>
    </row>
    <row r="2078" spans="1:17">
      <c r="A2078" s="2" t="s">
        <v>164</v>
      </c>
      <c r="B2078" s="2" t="s">
        <v>616</v>
      </c>
      <c r="C2078" s="2" t="s">
        <v>167</v>
      </c>
      <c r="D2078" s="6" t="e">
        <f>VLOOKUP($B2078,AR_AL,3,0)</f>
        <v>#N/A</v>
      </c>
      <c r="E2078" s="6" t="e">
        <f>VLOOKUP($B2078,AR_AL,4,0)</f>
        <v>#N/A</v>
      </c>
      <c r="F2078" s="6" t="e">
        <f>VLOOKUP($B2078,AR_AL,5,0)</f>
        <v>#N/A</v>
      </c>
      <c r="G2078" s="6" t="e">
        <f>VLOOKUP($B2078,AR_AL,6,0)</f>
        <v>#N/A</v>
      </c>
      <c r="H2078" s="6" t="e">
        <f>VLOOKUP($B2078,AR_AL,7,0)</f>
        <v>#N/A</v>
      </c>
      <c r="I2078" s="6" t="e">
        <f>VLOOKUP($B2078,AR_AL,8,0)</f>
        <v>#N/A</v>
      </c>
      <c r="J2078" s="6" t="e">
        <f>VLOOKUP($B2078,AR_AL,9,0)</f>
        <v>#N/A</v>
      </c>
      <c r="K2078" s="6" t="e">
        <f>VLOOKUP($B2078,AR_AL,10,0)</f>
        <v>#N/A</v>
      </c>
      <c r="L2078" s="6" t="e">
        <f>VLOOKUP($B2078,AR_AL,11,0)</f>
        <v>#N/A</v>
      </c>
      <c r="M2078" s="6" t="e">
        <f>VLOOKUP($B2078,AR_AL,12,0)</f>
        <v>#N/A</v>
      </c>
      <c r="N2078" s="6" t="e">
        <f>VLOOKUP($B2078,AR_AL,13,0)</f>
        <v>#N/A</v>
      </c>
      <c r="O2078" s="6" t="e">
        <f>VLOOKUP($B2078,AR_AL,14,0)</f>
        <v>#N/A</v>
      </c>
      <c r="P2078" s="6" t="e">
        <f>VLOOKUP($B2078,AR_AL,15,0)</f>
        <v>#N/A</v>
      </c>
      <c r="Q2078" s="6" t="e">
        <f>VLOOKUP($B2078,AR_AL,16,0)</f>
        <v>#N/A</v>
      </c>
    </row>
    <row r="2079" spans="1:17">
      <c r="A2079" s="2" t="s">
        <v>164</v>
      </c>
      <c r="B2079" s="2" t="s">
        <v>617</v>
      </c>
      <c r="C2079" s="2" t="s">
        <v>167</v>
      </c>
      <c r="D2079" s="6" t="e">
        <f>VLOOKUP($B2079,AR_AL,3,0)</f>
        <v>#N/A</v>
      </c>
      <c r="E2079" s="6" t="e">
        <f>VLOOKUP($B2079,AR_AL,4,0)</f>
        <v>#N/A</v>
      </c>
      <c r="F2079" s="6" t="e">
        <f>VLOOKUP($B2079,AR_AL,5,0)</f>
        <v>#N/A</v>
      </c>
      <c r="G2079" s="6" t="e">
        <f>VLOOKUP($B2079,AR_AL,6,0)</f>
        <v>#N/A</v>
      </c>
      <c r="H2079" s="6" t="e">
        <f>VLOOKUP($B2079,AR_AL,7,0)</f>
        <v>#N/A</v>
      </c>
      <c r="I2079" s="6" t="e">
        <f>VLOOKUP($B2079,AR_AL,8,0)</f>
        <v>#N/A</v>
      </c>
      <c r="J2079" s="6" t="e">
        <f>VLOOKUP($B2079,AR_AL,9,0)</f>
        <v>#N/A</v>
      </c>
      <c r="K2079" s="6" t="e">
        <f>VLOOKUP($B2079,AR_AL,10,0)</f>
        <v>#N/A</v>
      </c>
      <c r="L2079" s="6" t="e">
        <f>VLOOKUP($B2079,AR_AL,11,0)</f>
        <v>#N/A</v>
      </c>
      <c r="M2079" s="6" t="e">
        <f>VLOOKUP($B2079,AR_AL,12,0)</f>
        <v>#N/A</v>
      </c>
      <c r="N2079" s="6" t="e">
        <f>VLOOKUP($B2079,AR_AL,13,0)</f>
        <v>#N/A</v>
      </c>
      <c r="O2079" s="6" t="e">
        <f>VLOOKUP($B2079,AR_AL,14,0)</f>
        <v>#N/A</v>
      </c>
      <c r="P2079" s="6" t="e">
        <f>VLOOKUP($B2079,AR_AL,15,0)</f>
        <v>#N/A</v>
      </c>
      <c r="Q2079" s="6" t="e">
        <f>VLOOKUP($B2079,AR_AL,16,0)</f>
        <v>#N/A</v>
      </c>
    </row>
    <row r="2080" spans="1:17">
      <c r="A2080" s="2" t="s">
        <v>164</v>
      </c>
      <c r="B2080" s="2" t="s">
        <v>618</v>
      </c>
      <c r="C2080" s="2" t="s">
        <v>167</v>
      </c>
      <c r="D2080" s="6" t="e">
        <f>VLOOKUP($B2080,AR_AL,3,0)</f>
        <v>#N/A</v>
      </c>
      <c r="E2080" s="6" t="e">
        <f>VLOOKUP($B2080,AR_AL,4,0)</f>
        <v>#N/A</v>
      </c>
      <c r="F2080" s="6" t="e">
        <f>VLOOKUP($B2080,AR_AL,5,0)</f>
        <v>#N/A</v>
      </c>
      <c r="G2080" s="6" t="e">
        <f>VLOOKUP($B2080,AR_AL,6,0)</f>
        <v>#N/A</v>
      </c>
      <c r="H2080" s="6" t="e">
        <f>VLOOKUP($B2080,AR_AL,7,0)</f>
        <v>#N/A</v>
      </c>
      <c r="I2080" s="6" t="e">
        <f>VLOOKUP($B2080,AR_AL,8,0)</f>
        <v>#N/A</v>
      </c>
      <c r="J2080" s="6" t="e">
        <f>VLOOKUP($B2080,AR_AL,9,0)</f>
        <v>#N/A</v>
      </c>
      <c r="K2080" s="6" t="e">
        <f>VLOOKUP($B2080,AR_AL,10,0)</f>
        <v>#N/A</v>
      </c>
      <c r="L2080" s="6" t="e">
        <f>VLOOKUP($B2080,AR_AL,11,0)</f>
        <v>#N/A</v>
      </c>
      <c r="M2080" s="6" t="e">
        <f>VLOOKUP($B2080,AR_AL,12,0)</f>
        <v>#N/A</v>
      </c>
      <c r="N2080" s="6" t="e">
        <f>VLOOKUP($B2080,AR_AL,13,0)</f>
        <v>#N/A</v>
      </c>
      <c r="O2080" s="6" t="e">
        <f>VLOOKUP($B2080,AR_AL,14,0)</f>
        <v>#N/A</v>
      </c>
      <c r="P2080" s="6" t="e">
        <f>VLOOKUP($B2080,AR_AL,15,0)</f>
        <v>#N/A</v>
      </c>
      <c r="Q2080" s="6" t="e">
        <f>VLOOKUP($B2080,AR_AL,16,0)</f>
        <v>#N/A</v>
      </c>
    </row>
    <row r="2081" spans="1:17">
      <c r="A2081" s="2" t="s">
        <v>164</v>
      </c>
      <c r="B2081" s="2" t="s">
        <v>619</v>
      </c>
      <c r="C2081" s="2" t="s">
        <v>167</v>
      </c>
      <c r="D2081" s="6" t="e">
        <f>VLOOKUP($B2081,AR_AL,3,0)</f>
        <v>#N/A</v>
      </c>
      <c r="E2081" s="6" t="e">
        <f>VLOOKUP($B2081,AR_AL,4,0)</f>
        <v>#N/A</v>
      </c>
      <c r="F2081" s="6" t="e">
        <f>VLOOKUP($B2081,AR_AL,5,0)</f>
        <v>#N/A</v>
      </c>
      <c r="G2081" s="6" t="e">
        <f>VLOOKUP($B2081,AR_AL,6,0)</f>
        <v>#N/A</v>
      </c>
      <c r="H2081" s="6" t="e">
        <f>VLOOKUP($B2081,AR_AL,7,0)</f>
        <v>#N/A</v>
      </c>
      <c r="I2081" s="6" t="e">
        <f>VLOOKUP($B2081,AR_AL,8,0)</f>
        <v>#N/A</v>
      </c>
      <c r="J2081" s="6" t="e">
        <f>VLOOKUP($B2081,AR_AL,9,0)</f>
        <v>#N/A</v>
      </c>
      <c r="K2081" s="6" t="e">
        <f>VLOOKUP($B2081,AR_AL,10,0)</f>
        <v>#N/A</v>
      </c>
      <c r="L2081" s="6" t="e">
        <f>VLOOKUP($B2081,AR_AL,11,0)</f>
        <v>#N/A</v>
      </c>
      <c r="M2081" s="6" t="e">
        <f>VLOOKUP($B2081,AR_AL,12,0)</f>
        <v>#N/A</v>
      </c>
      <c r="N2081" s="6" t="e">
        <f>VLOOKUP($B2081,AR_AL,13,0)</f>
        <v>#N/A</v>
      </c>
      <c r="O2081" s="6" t="e">
        <f>VLOOKUP($B2081,AR_AL,14,0)</f>
        <v>#N/A</v>
      </c>
      <c r="P2081" s="6" t="e">
        <f>VLOOKUP($B2081,AR_AL,15,0)</f>
        <v>#N/A</v>
      </c>
      <c r="Q2081" s="6" t="e">
        <f>VLOOKUP($B2081,AR_AL,16,0)</f>
        <v>#N/A</v>
      </c>
    </row>
    <row r="2082" spans="1:17">
      <c r="A2082" s="2" t="s">
        <v>164</v>
      </c>
      <c r="B2082" s="2" t="s">
        <v>620</v>
      </c>
      <c r="C2082" s="2" t="s">
        <v>167</v>
      </c>
      <c r="D2082" s="6">
        <f>VLOOKUP($B2082,AR_AL,3,0)</f>
        <v>0</v>
      </c>
      <c r="E2082" s="6">
        <f>VLOOKUP($B2082,AR_AL,4,0)</f>
        <v>0</v>
      </c>
      <c r="F2082" s="6">
        <f>VLOOKUP($B2082,AR_AL,5,0)</f>
        <v>0</v>
      </c>
      <c r="G2082" s="6">
        <f>VLOOKUP($B2082,AR_AL,6,0)</f>
        <v>0</v>
      </c>
      <c r="H2082" s="6">
        <f>VLOOKUP($B2082,AR_AL,7,0)</f>
        <v>0</v>
      </c>
      <c r="I2082" s="6">
        <f>VLOOKUP($B2082,AR_AL,8,0)</f>
        <v>0</v>
      </c>
      <c r="J2082" s="6">
        <f>VLOOKUP($B2082,AR_AL,9,0)</f>
        <v>0</v>
      </c>
      <c r="K2082" s="6">
        <f>VLOOKUP($B2082,AR_AL,10,0)</f>
        <v>0</v>
      </c>
      <c r="L2082" s="6">
        <f>VLOOKUP($B2082,AR_AL,11,0)</f>
        <v>0</v>
      </c>
      <c r="M2082" s="6">
        <f>VLOOKUP($B2082,AR_AL,12,0)</f>
        <v>0</v>
      </c>
      <c r="N2082" s="6">
        <f>VLOOKUP($B2082,AR_AL,13,0)</f>
        <v>0</v>
      </c>
      <c r="O2082" s="6">
        <f>VLOOKUP($B2082,AR_AL,14,0)</f>
        <v>0</v>
      </c>
      <c r="P2082" s="6">
        <f>VLOOKUP($B2082,AR_AL,15,0)</f>
        <v>0</v>
      </c>
      <c r="Q2082" s="6">
        <f>VLOOKUP($B2082,AR_AL,16,0)</f>
        <v>0</v>
      </c>
    </row>
    <row r="2083" spans="1:17">
      <c r="A2083" s="2" t="s">
        <v>164</v>
      </c>
      <c r="B2083" s="2" t="s">
        <v>622</v>
      </c>
      <c r="C2083" s="2" t="s">
        <v>167</v>
      </c>
      <c r="D2083" s="6" t="e">
        <f>VLOOKUP($B2083,AR_AL,3,0)</f>
        <v>#N/A</v>
      </c>
      <c r="E2083" s="6" t="e">
        <f>VLOOKUP($B2083,AR_AL,4,0)</f>
        <v>#N/A</v>
      </c>
      <c r="F2083" s="6" t="e">
        <f>VLOOKUP($B2083,AR_AL,5,0)</f>
        <v>#N/A</v>
      </c>
      <c r="G2083" s="6" t="e">
        <f>VLOOKUP($B2083,AR_AL,6,0)</f>
        <v>#N/A</v>
      </c>
      <c r="H2083" s="6" t="e">
        <f>VLOOKUP($B2083,AR_AL,7,0)</f>
        <v>#N/A</v>
      </c>
      <c r="I2083" s="6" t="e">
        <f>VLOOKUP($B2083,AR_AL,8,0)</f>
        <v>#N/A</v>
      </c>
      <c r="J2083" s="6" t="e">
        <f>VLOOKUP($B2083,AR_AL,9,0)</f>
        <v>#N/A</v>
      </c>
      <c r="K2083" s="6" t="e">
        <f>VLOOKUP($B2083,AR_AL,10,0)</f>
        <v>#N/A</v>
      </c>
      <c r="L2083" s="6" t="e">
        <f>VLOOKUP($B2083,AR_AL,11,0)</f>
        <v>#N/A</v>
      </c>
      <c r="M2083" s="6" t="e">
        <f>VLOOKUP($B2083,AR_AL,12,0)</f>
        <v>#N/A</v>
      </c>
      <c r="N2083" s="6" t="e">
        <f>VLOOKUP($B2083,AR_AL,13,0)</f>
        <v>#N/A</v>
      </c>
      <c r="O2083" s="6" t="e">
        <f>VLOOKUP($B2083,AR_AL,14,0)</f>
        <v>#N/A</v>
      </c>
      <c r="P2083" s="6" t="e">
        <f>VLOOKUP($B2083,AR_AL,15,0)</f>
        <v>#N/A</v>
      </c>
      <c r="Q2083" s="6" t="e">
        <f>VLOOKUP($B2083,AR_AL,16,0)</f>
        <v>#N/A</v>
      </c>
    </row>
    <row r="2084" spans="1:17">
      <c r="A2084" s="2" t="s">
        <v>164</v>
      </c>
      <c r="B2084" s="2" t="s">
        <v>623</v>
      </c>
      <c r="C2084" s="2" t="s">
        <v>167</v>
      </c>
      <c r="D2084" s="6" t="e">
        <f>VLOOKUP($B2084,AR_AL,3,0)</f>
        <v>#N/A</v>
      </c>
      <c r="E2084" s="6" t="e">
        <f>VLOOKUP($B2084,AR_AL,4,0)</f>
        <v>#N/A</v>
      </c>
      <c r="F2084" s="6" t="e">
        <f>VLOOKUP($B2084,AR_AL,5,0)</f>
        <v>#N/A</v>
      </c>
      <c r="G2084" s="6" t="e">
        <f>VLOOKUP($B2084,AR_AL,6,0)</f>
        <v>#N/A</v>
      </c>
      <c r="H2084" s="6" t="e">
        <f>VLOOKUP($B2084,AR_AL,7,0)</f>
        <v>#N/A</v>
      </c>
      <c r="I2084" s="6" t="e">
        <f>VLOOKUP($B2084,AR_AL,8,0)</f>
        <v>#N/A</v>
      </c>
      <c r="J2084" s="6" t="e">
        <f>VLOOKUP($B2084,AR_AL,9,0)</f>
        <v>#N/A</v>
      </c>
      <c r="K2084" s="6" t="e">
        <f>VLOOKUP($B2084,AR_AL,10,0)</f>
        <v>#N/A</v>
      </c>
      <c r="L2084" s="6" t="e">
        <f>VLOOKUP($B2084,AR_AL,11,0)</f>
        <v>#N/A</v>
      </c>
      <c r="M2084" s="6" t="e">
        <f>VLOOKUP($B2084,AR_AL,12,0)</f>
        <v>#N/A</v>
      </c>
      <c r="N2084" s="6" t="e">
        <f>VLOOKUP($B2084,AR_AL,13,0)</f>
        <v>#N/A</v>
      </c>
      <c r="O2084" s="6" t="e">
        <f>VLOOKUP($B2084,AR_AL,14,0)</f>
        <v>#N/A</v>
      </c>
      <c r="P2084" s="6" t="e">
        <f>VLOOKUP($B2084,AR_AL,15,0)</f>
        <v>#N/A</v>
      </c>
      <c r="Q2084" s="6" t="e">
        <f>VLOOKUP($B2084,AR_AL,16,0)</f>
        <v>#N/A</v>
      </c>
    </row>
    <row r="2085" spans="1:17">
      <c r="A2085" s="2" t="s">
        <v>164</v>
      </c>
      <c r="B2085" s="2" t="s">
        <v>624</v>
      </c>
      <c r="C2085" s="2" t="s">
        <v>167</v>
      </c>
      <c r="D2085" s="6" t="e">
        <f>VLOOKUP($B2085,AR_AL,3,0)</f>
        <v>#N/A</v>
      </c>
      <c r="E2085" s="6" t="e">
        <f>VLOOKUP($B2085,AR_AL,4,0)</f>
        <v>#N/A</v>
      </c>
      <c r="F2085" s="6" t="e">
        <f>VLOOKUP($B2085,AR_AL,5,0)</f>
        <v>#N/A</v>
      </c>
      <c r="G2085" s="6" t="e">
        <f>VLOOKUP($B2085,AR_AL,6,0)</f>
        <v>#N/A</v>
      </c>
      <c r="H2085" s="6" t="e">
        <f>VLOOKUP($B2085,AR_AL,7,0)</f>
        <v>#N/A</v>
      </c>
      <c r="I2085" s="6" t="e">
        <f>VLOOKUP($B2085,AR_AL,8,0)</f>
        <v>#N/A</v>
      </c>
      <c r="J2085" s="6" t="e">
        <f>VLOOKUP($B2085,AR_AL,9,0)</f>
        <v>#N/A</v>
      </c>
      <c r="K2085" s="6" t="e">
        <f>VLOOKUP($B2085,AR_AL,10,0)</f>
        <v>#N/A</v>
      </c>
      <c r="L2085" s="6" t="e">
        <f>VLOOKUP($B2085,AR_AL,11,0)</f>
        <v>#N/A</v>
      </c>
      <c r="M2085" s="6" t="e">
        <f>VLOOKUP($B2085,AR_AL,12,0)</f>
        <v>#N/A</v>
      </c>
      <c r="N2085" s="6" t="e">
        <f>VLOOKUP($B2085,AR_AL,13,0)</f>
        <v>#N/A</v>
      </c>
      <c r="O2085" s="6" t="e">
        <f>VLOOKUP($B2085,AR_AL,14,0)</f>
        <v>#N/A</v>
      </c>
      <c r="P2085" s="6" t="e">
        <f>VLOOKUP($B2085,AR_AL,15,0)</f>
        <v>#N/A</v>
      </c>
      <c r="Q2085" s="6" t="e">
        <f>VLOOKUP($B2085,AR_AL,16,0)</f>
        <v>#N/A</v>
      </c>
    </row>
    <row r="2086" spans="1:17">
      <c r="A2086" s="2" t="s">
        <v>164</v>
      </c>
      <c r="B2086" s="2" t="s">
        <v>625</v>
      </c>
      <c r="C2086" s="2" t="s">
        <v>167</v>
      </c>
      <c r="D2086" s="6" t="e">
        <f>VLOOKUP($B2086,AR_AL,3,0)</f>
        <v>#N/A</v>
      </c>
      <c r="E2086" s="6" t="e">
        <f>VLOOKUP($B2086,AR_AL,4,0)</f>
        <v>#N/A</v>
      </c>
      <c r="F2086" s="6" t="e">
        <f>VLOOKUP($B2086,AR_AL,5,0)</f>
        <v>#N/A</v>
      </c>
      <c r="G2086" s="6" t="e">
        <f>VLOOKUP($B2086,AR_AL,6,0)</f>
        <v>#N/A</v>
      </c>
      <c r="H2086" s="6" t="e">
        <f>VLOOKUP($B2086,AR_AL,7,0)</f>
        <v>#N/A</v>
      </c>
      <c r="I2086" s="6" t="e">
        <f>VLOOKUP($B2086,AR_AL,8,0)</f>
        <v>#N/A</v>
      </c>
      <c r="J2086" s="6" t="e">
        <f>VLOOKUP($B2086,AR_AL,9,0)</f>
        <v>#N/A</v>
      </c>
      <c r="K2086" s="6" t="e">
        <f>VLOOKUP($B2086,AR_AL,10,0)</f>
        <v>#N/A</v>
      </c>
      <c r="L2086" s="6" t="e">
        <f>VLOOKUP($B2086,AR_AL,11,0)</f>
        <v>#N/A</v>
      </c>
      <c r="M2086" s="6" t="e">
        <f>VLOOKUP($B2086,AR_AL,12,0)</f>
        <v>#N/A</v>
      </c>
      <c r="N2086" s="6" t="e">
        <f>VLOOKUP($B2086,AR_AL,13,0)</f>
        <v>#N/A</v>
      </c>
      <c r="O2086" s="6" t="e">
        <f>VLOOKUP($B2086,AR_AL,14,0)</f>
        <v>#N/A</v>
      </c>
      <c r="P2086" s="6" t="e">
        <f>VLOOKUP($B2086,AR_AL,15,0)</f>
        <v>#N/A</v>
      </c>
      <c r="Q2086" s="6" t="e">
        <f>VLOOKUP($B2086,AR_AL,16,0)</f>
        <v>#N/A</v>
      </c>
    </row>
    <row r="2087" spans="1:17">
      <c r="A2087" s="2" t="s">
        <v>164</v>
      </c>
      <c r="B2087" s="2" t="s">
        <v>626</v>
      </c>
      <c r="C2087" s="2" t="s">
        <v>167</v>
      </c>
      <c r="D2087" s="6" t="e">
        <f>VLOOKUP($B2087,AR_AL,3,0)</f>
        <v>#N/A</v>
      </c>
      <c r="E2087" s="6" t="e">
        <f>VLOOKUP($B2087,AR_AL,4,0)</f>
        <v>#N/A</v>
      </c>
      <c r="F2087" s="6" t="e">
        <f>VLOOKUP($B2087,AR_AL,5,0)</f>
        <v>#N/A</v>
      </c>
      <c r="G2087" s="6" t="e">
        <f>VLOOKUP($B2087,AR_AL,6,0)</f>
        <v>#N/A</v>
      </c>
      <c r="H2087" s="6" t="e">
        <f>VLOOKUP($B2087,AR_AL,7,0)</f>
        <v>#N/A</v>
      </c>
      <c r="I2087" s="6" t="e">
        <f>VLOOKUP($B2087,AR_AL,8,0)</f>
        <v>#N/A</v>
      </c>
      <c r="J2087" s="6" t="e">
        <f>VLOOKUP($B2087,AR_AL,9,0)</f>
        <v>#N/A</v>
      </c>
      <c r="K2087" s="6" t="e">
        <f>VLOOKUP($B2087,AR_AL,10,0)</f>
        <v>#N/A</v>
      </c>
      <c r="L2087" s="6" t="e">
        <f>VLOOKUP($B2087,AR_AL,11,0)</f>
        <v>#N/A</v>
      </c>
      <c r="M2087" s="6" t="e">
        <f>VLOOKUP($B2087,AR_AL,12,0)</f>
        <v>#N/A</v>
      </c>
      <c r="N2087" s="6" t="e">
        <f>VLOOKUP($B2087,AR_AL,13,0)</f>
        <v>#N/A</v>
      </c>
      <c r="O2087" s="6" t="e">
        <f>VLOOKUP($B2087,AR_AL,14,0)</f>
        <v>#N/A</v>
      </c>
      <c r="P2087" s="6" t="e">
        <f>VLOOKUP($B2087,AR_AL,15,0)</f>
        <v>#N/A</v>
      </c>
      <c r="Q2087" s="6" t="e">
        <f>VLOOKUP($B2087,AR_AL,16,0)</f>
        <v>#N/A</v>
      </c>
    </row>
    <row r="2088" spans="1:17">
      <c r="A2088" s="2" t="s">
        <v>164</v>
      </c>
      <c r="B2088" s="2" t="s">
        <v>627</v>
      </c>
      <c r="C2088" s="2" t="s">
        <v>167</v>
      </c>
      <c r="D2088" s="6" t="e">
        <f>VLOOKUP($B2088,AR_AL,3,0)</f>
        <v>#N/A</v>
      </c>
      <c r="E2088" s="6" t="e">
        <f>VLOOKUP($B2088,AR_AL,4,0)</f>
        <v>#N/A</v>
      </c>
      <c r="F2088" s="6" t="e">
        <f>VLOOKUP($B2088,AR_AL,5,0)</f>
        <v>#N/A</v>
      </c>
      <c r="G2088" s="6" t="e">
        <f>VLOOKUP($B2088,AR_AL,6,0)</f>
        <v>#N/A</v>
      </c>
      <c r="H2088" s="6" t="e">
        <f>VLOOKUP($B2088,AR_AL,7,0)</f>
        <v>#N/A</v>
      </c>
      <c r="I2088" s="6" t="e">
        <f>VLOOKUP($B2088,AR_AL,8,0)</f>
        <v>#N/A</v>
      </c>
      <c r="J2088" s="6" t="e">
        <f>VLOOKUP($B2088,AR_AL,9,0)</f>
        <v>#N/A</v>
      </c>
      <c r="K2088" s="6" t="e">
        <f>VLOOKUP($B2088,AR_AL,10,0)</f>
        <v>#N/A</v>
      </c>
      <c r="L2088" s="6" t="e">
        <f>VLOOKUP($B2088,AR_AL,11,0)</f>
        <v>#N/A</v>
      </c>
      <c r="M2088" s="6" t="e">
        <f>VLOOKUP($B2088,AR_AL,12,0)</f>
        <v>#N/A</v>
      </c>
      <c r="N2088" s="6" t="e">
        <f>VLOOKUP($B2088,AR_AL,13,0)</f>
        <v>#N/A</v>
      </c>
      <c r="O2088" s="6" t="e">
        <f>VLOOKUP($B2088,AR_AL,14,0)</f>
        <v>#N/A</v>
      </c>
      <c r="P2088" s="6" t="e">
        <f>VLOOKUP($B2088,AR_AL,15,0)</f>
        <v>#N/A</v>
      </c>
      <c r="Q2088" s="6" t="e">
        <f>VLOOKUP($B2088,AR_AL,16,0)</f>
        <v>#N/A</v>
      </c>
    </row>
    <row r="2089" spans="1:17">
      <c r="A2089" s="2" t="s">
        <v>164</v>
      </c>
      <c r="B2089" s="2" t="s">
        <v>628</v>
      </c>
      <c r="C2089" s="2" t="s">
        <v>167</v>
      </c>
      <c r="D2089" s="6" t="e">
        <f>VLOOKUP($B2089,AR_AL,3,0)</f>
        <v>#N/A</v>
      </c>
      <c r="E2089" s="6" t="e">
        <f>VLOOKUP($B2089,AR_AL,4,0)</f>
        <v>#N/A</v>
      </c>
      <c r="F2089" s="6" t="e">
        <f>VLOOKUP($B2089,AR_AL,5,0)</f>
        <v>#N/A</v>
      </c>
      <c r="G2089" s="6" t="e">
        <f>VLOOKUP($B2089,AR_AL,6,0)</f>
        <v>#N/A</v>
      </c>
      <c r="H2089" s="6" t="e">
        <f>VLOOKUP($B2089,AR_AL,7,0)</f>
        <v>#N/A</v>
      </c>
      <c r="I2089" s="6" t="e">
        <f>VLOOKUP($B2089,AR_AL,8,0)</f>
        <v>#N/A</v>
      </c>
      <c r="J2089" s="6" t="e">
        <f>VLOOKUP($B2089,AR_AL,9,0)</f>
        <v>#N/A</v>
      </c>
      <c r="K2089" s="6" t="e">
        <f>VLOOKUP($B2089,AR_AL,10,0)</f>
        <v>#N/A</v>
      </c>
      <c r="L2089" s="6" t="e">
        <f>VLOOKUP($B2089,AR_AL,11,0)</f>
        <v>#N/A</v>
      </c>
      <c r="M2089" s="6" t="e">
        <f>VLOOKUP($B2089,AR_AL,12,0)</f>
        <v>#N/A</v>
      </c>
      <c r="N2089" s="6" t="e">
        <f>VLOOKUP($B2089,AR_AL,13,0)</f>
        <v>#N/A</v>
      </c>
      <c r="O2089" s="6" t="e">
        <f>VLOOKUP($B2089,AR_AL,14,0)</f>
        <v>#N/A</v>
      </c>
      <c r="P2089" s="6" t="e">
        <f>VLOOKUP($B2089,AR_AL,15,0)</f>
        <v>#N/A</v>
      </c>
      <c r="Q2089" s="6" t="e">
        <f>VLOOKUP($B2089,AR_AL,16,0)</f>
        <v>#N/A</v>
      </c>
    </row>
    <row r="2090" spans="1:17">
      <c r="A2090" s="2" t="s">
        <v>164</v>
      </c>
      <c r="B2090" s="2" t="s">
        <v>629</v>
      </c>
      <c r="C2090" s="2" t="s">
        <v>167</v>
      </c>
      <c r="D2090" s="6" t="e">
        <f>VLOOKUP($B2090,AR_AL,3,0)</f>
        <v>#N/A</v>
      </c>
      <c r="E2090" s="6" t="e">
        <f>VLOOKUP($B2090,AR_AL,4,0)</f>
        <v>#N/A</v>
      </c>
      <c r="F2090" s="6" t="e">
        <f>VLOOKUP($B2090,AR_AL,5,0)</f>
        <v>#N/A</v>
      </c>
      <c r="G2090" s="6" t="e">
        <f>VLOOKUP($B2090,AR_AL,6,0)</f>
        <v>#N/A</v>
      </c>
      <c r="H2090" s="6" t="e">
        <f>VLOOKUP($B2090,AR_AL,7,0)</f>
        <v>#N/A</v>
      </c>
      <c r="I2090" s="6" t="e">
        <f>VLOOKUP($B2090,AR_AL,8,0)</f>
        <v>#N/A</v>
      </c>
      <c r="J2090" s="6" t="e">
        <f>VLOOKUP($B2090,AR_AL,9,0)</f>
        <v>#N/A</v>
      </c>
      <c r="K2090" s="6" t="e">
        <f>VLOOKUP($B2090,AR_AL,10,0)</f>
        <v>#N/A</v>
      </c>
      <c r="L2090" s="6" t="e">
        <f>VLOOKUP($B2090,AR_AL,11,0)</f>
        <v>#N/A</v>
      </c>
      <c r="M2090" s="6" t="e">
        <f>VLOOKUP($B2090,AR_AL,12,0)</f>
        <v>#N/A</v>
      </c>
      <c r="N2090" s="6" t="e">
        <f>VLOOKUP($B2090,AR_AL,13,0)</f>
        <v>#N/A</v>
      </c>
      <c r="O2090" s="6" t="e">
        <f>VLOOKUP($B2090,AR_AL,14,0)</f>
        <v>#N/A</v>
      </c>
      <c r="P2090" s="6" t="e">
        <f>VLOOKUP($B2090,AR_AL,15,0)</f>
        <v>#N/A</v>
      </c>
      <c r="Q2090" s="6" t="e">
        <f>VLOOKUP($B2090,AR_AL,16,0)</f>
        <v>#N/A</v>
      </c>
    </row>
    <row r="2091" spans="1:17">
      <c r="A2091" s="2" t="s">
        <v>164</v>
      </c>
      <c r="B2091" s="2" t="s">
        <v>630</v>
      </c>
      <c r="C2091" s="2" t="s">
        <v>167</v>
      </c>
      <c r="D2091" s="6" t="e">
        <f>VLOOKUP($B2091,AR_AL,3,0)</f>
        <v>#N/A</v>
      </c>
      <c r="E2091" s="6" t="e">
        <f>VLOOKUP($B2091,AR_AL,4,0)</f>
        <v>#N/A</v>
      </c>
      <c r="F2091" s="6" t="e">
        <f>VLOOKUP($B2091,AR_AL,5,0)</f>
        <v>#N/A</v>
      </c>
      <c r="G2091" s="6" t="e">
        <f>VLOOKUP($B2091,AR_AL,6,0)</f>
        <v>#N/A</v>
      </c>
      <c r="H2091" s="6" t="e">
        <f>VLOOKUP($B2091,AR_AL,7,0)</f>
        <v>#N/A</v>
      </c>
      <c r="I2091" s="6" t="e">
        <f>VLOOKUP($B2091,AR_AL,8,0)</f>
        <v>#N/A</v>
      </c>
      <c r="J2091" s="6" t="e">
        <f>VLOOKUP($B2091,AR_AL,9,0)</f>
        <v>#N/A</v>
      </c>
      <c r="K2091" s="6" t="e">
        <f>VLOOKUP($B2091,AR_AL,10,0)</f>
        <v>#N/A</v>
      </c>
      <c r="L2091" s="6" t="e">
        <f>VLOOKUP($B2091,AR_AL,11,0)</f>
        <v>#N/A</v>
      </c>
      <c r="M2091" s="6" t="e">
        <f>VLOOKUP($B2091,AR_AL,12,0)</f>
        <v>#N/A</v>
      </c>
      <c r="N2091" s="6" t="e">
        <f>VLOOKUP($B2091,AR_AL,13,0)</f>
        <v>#N/A</v>
      </c>
      <c r="O2091" s="6" t="e">
        <f>VLOOKUP($B2091,AR_AL,14,0)</f>
        <v>#N/A</v>
      </c>
      <c r="P2091" s="6" t="e">
        <f>VLOOKUP($B2091,AR_AL,15,0)</f>
        <v>#N/A</v>
      </c>
      <c r="Q2091" s="6" t="e">
        <f>VLOOKUP($B2091,AR_AL,16,0)</f>
        <v>#N/A</v>
      </c>
    </row>
    <row r="2092" spans="1:17">
      <c r="A2092" s="2" t="s">
        <v>164</v>
      </c>
      <c r="B2092" s="2" t="s">
        <v>631</v>
      </c>
      <c r="C2092" s="2" t="s">
        <v>167</v>
      </c>
      <c r="D2092" s="6" t="e">
        <f>VLOOKUP($B2092,AR_AL,3,0)</f>
        <v>#N/A</v>
      </c>
      <c r="E2092" s="6" t="e">
        <f>VLOOKUP($B2092,AR_AL,4,0)</f>
        <v>#N/A</v>
      </c>
      <c r="F2092" s="6" t="e">
        <f>VLOOKUP($B2092,AR_AL,5,0)</f>
        <v>#N/A</v>
      </c>
      <c r="G2092" s="6" t="e">
        <f>VLOOKUP($B2092,AR_AL,6,0)</f>
        <v>#N/A</v>
      </c>
      <c r="H2092" s="6" t="e">
        <f>VLOOKUP($B2092,AR_AL,7,0)</f>
        <v>#N/A</v>
      </c>
      <c r="I2092" s="6" t="e">
        <f>VLOOKUP($B2092,AR_AL,8,0)</f>
        <v>#N/A</v>
      </c>
      <c r="J2092" s="6" t="e">
        <f>VLOOKUP($B2092,AR_AL,9,0)</f>
        <v>#N/A</v>
      </c>
      <c r="K2092" s="6" t="e">
        <f>VLOOKUP($B2092,AR_AL,10,0)</f>
        <v>#N/A</v>
      </c>
      <c r="L2092" s="6" t="e">
        <f>VLOOKUP($B2092,AR_AL,11,0)</f>
        <v>#N/A</v>
      </c>
      <c r="M2092" s="6" t="e">
        <f>VLOOKUP($B2092,AR_AL,12,0)</f>
        <v>#N/A</v>
      </c>
      <c r="N2092" s="6" t="e">
        <f>VLOOKUP($B2092,AR_AL,13,0)</f>
        <v>#N/A</v>
      </c>
      <c r="O2092" s="6" t="e">
        <f>VLOOKUP($B2092,AR_AL,14,0)</f>
        <v>#N/A</v>
      </c>
      <c r="P2092" s="6" t="e">
        <f>VLOOKUP($B2092,AR_AL,15,0)</f>
        <v>#N/A</v>
      </c>
      <c r="Q2092" s="6" t="e">
        <f>VLOOKUP($B2092,AR_AL,16,0)</f>
        <v>#N/A</v>
      </c>
    </row>
    <row r="2093" spans="1:17">
      <c r="A2093" s="2" t="s">
        <v>164</v>
      </c>
      <c r="B2093" s="2" t="s">
        <v>632</v>
      </c>
      <c r="C2093" s="2" t="s">
        <v>167</v>
      </c>
      <c r="D2093" s="6">
        <f>VLOOKUP($B2093,AR_AL,3,0)</f>
        <v>0</v>
      </c>
      <c r="E2093" s="6">
        <f>VLOOKUP($B2093,AR_AL,4,0)</f>
        <v>0</v>
      </c>
      <c r="F2093" s="6">
        <f>VLOOKUP($B2093,AR_AL,5,0)</f>
        <v>0</v>
      </c>
      <c r="G2093" s="6">
        <f>VLOOKUP($B2093,AR_AL,6,0)</f>
        <v>0</v>
      </c>
      <c r="H2093" s="6">
        <f>VLOOKUP($B2093,AR_AL,7,0)</f>
        <v>0</v>
      </c>
      <c r="I2093" s="6">
        <f>VLOOKUP($B2093,AR_AL,8,0)</f>
        <v>0</v>
      </c>
      <c r="J2093" s="6">
        <f>VLOOKUP($B2093,AR_AL,9,0)</f>
        <v>0</v>
      </c>
      <c r="K2093" s="6">
        <f>VLOOKUP($B2093,AR_AL,10,0)</f>
        <v>0</v>
      </c>
      <c r="L2093" s="6">
        <f>VLOOKUP($B2093,AR_AL,11,0)</f>
        <v>0</v>
      </c>
      <c r="M2093" s="6">
        <f>VLOOKUP($B2093,AR_AL,12,0)</f>
        <v>0</v>
      </c>
      <c r="N2093" s="6">
        <f>VLOOKUP($B2093,AR_AL,13,0)</f>
        <v>0</v>
      </c>
      <c r="O2093" s="6">
        <f>VLOOKUP($B2093,AR_AL,14,0)</f>
        <v>0</v>
      </c>
      <c r="P2093" s="6">
        <f>VLOOKUP($B2093,AR_AL,15,0)</f>
        <v>0</v>
      </c>
      <c r="Q2093" s="6">
        <f>VLOOKUP($B2093,AR_AL,16,0)</f>
        <v>0</v>
      </c>
    </row>
    <row r="2094" spans="1:17">
      <c r="A2094" s="2" t="s">
        <v>164</v>
      </c>
      <c r="B2094" s="2" t="s">
        <v>634</v>
      </c>
      <c r="C2094" s="2" t="s">
        <v>167</v>
      </c>
      <c r="D2094" s="6">
        <f>VLOOKUP($B2094,AR_AL,3,0)</f>
        <v>0</v>
      </c>
      <c r="E2094" s="6">
        <f>VLOOKUP($B2094,AR_AL,4,0)</f>
        <v>0</v>
      </c>
      <c r="F2094" s="6">
        <f>VLOOKUP($B2094,AR_AL,5,0)</f>
        <v>0</v>
      </c>
      <c r="G2094" s="6">
        <f>VLOOKUP($B2094,AR_AL,6,0)</f>
        <v>0</v>
      </c>
      <c r="H2094" s="6">
        <f>VLOOKUP($B2094,AR_AL,7,0)</f>
        <v>0</v>
      </c>
      <c r="I2094" s="6">
        <f>VLOOKUP($B2094,AR_AL,8,0)</f>
        <v>0</v>
      </c>
      <c r="J2094" s="6">
        <f>VLOOKUP($B2094,AR_AL,9,0)</f>
        <v>0</v>
      </c>
      <c r="K2094" s="6">
        <f>VLOOKUP($B2094,AR_AL,10,0)</f>
        <v>0</v>
      </c>
      <c r="L2094" s="6">
        <f>VLOOKUP($B2094,AR_AL,11,0)</f>
        <v>0</v>
      </c>
      <c r="M2094" s="6">
        <f>VLOOKUP($B2094,AR_AL,12,0)</f>
        <v>0</v>
      </c>
      <c r="N2094" s="6">
        <f>VLOOKUP($B2094,AR_AL,13,0)</f>
        <v>0</v>
      </c>
      <c r="O2094" s="6">
        <f>VLOOKUP($B2094,AR_AL,14,0)</f>
        <v>0</v>
      </c>
      <c r="P2094" s="6">
        <f>VLOOKUP($B2094,AR_AL,15,0)</f>
        <v>0</v>
      </c>
      <c r="Q2094" s="6">
        <f>VLOOKUP($B2094,AR_AL,16,0)</f>
        <v>0</v>
      </c>
    </row>
    <row r="2095" spans="1:17">
      <c r="A2095" s="2" t="s">
        <v>164</v>
      </c>
      <c r="B2095" s="2" t="s">
        <v>636</v>
      </c>
      <c r="C2095" s="2" t="s">
        <v>167</v>
      </c>
      <c r="D2095" s="6" t="e">
        <f>VLOOKUP($B2095,AR_AL,3,0)</f>
        <v>#N/A</v>
      </c>
      <c r="E2095" s="6" t="e">
        <f>VLOOKUP($B2095,AR_AL,4,0)</f>
        <v>#N/A</v>
      </c>
      <c r="F2095" s="6" t="e">
        <f>VLOOKUP($B2095,AR_AL,5,0)</f>
        <v>#N/A</v>
      </c>
      <c r="G2095" s="6" t="e">
        <f>VLOOKUP($B2095,AR_AL,6,0)</f>
        <v>#N/A</v>
      </c>
      <c r="H2095" s="6" t="e">
        <f>VLOOKUP($B2095,AR_AL,7,0)</f>
        <v>#N/A</v>
      </c>
      <c r="I2095" s="6" t="e">
        <f>VLOOKUP($B2095,AR_AL,8,0)</f>
        <v>#N/A</v>
      </c>
      <c r="J2095" s="6" t="e">
        <f>VLOOKUP($B2095,AR_AL,9,0)</f>
        <v>#N/A</v>
      </c>
      <c r="K2095" s="6" t="e">
        <f>VLOOKUP($B2095,AR_AL,10,0)</f>
        <v>#N/A</v>
      </c>
      <c r="L2095" s="6" t="e">
        <f>VLOOKUP($B2095,AR_AL,11,0)</f>
        <v>#N/A</v>
      </c>
      <c r="M2095" s="6" t="e">
        <f>VLOOKUP($B2095,AR_AL,12,0)</f>
        <v>#N/A</v>
      </c>
      <c r="N2095" s="6" t="e">
        <f>VLOOKUP($B2095,AR_AL,13,0)</f>
        <v>#N/A</v>
      </c>
      <c r="O2095" s="6" t="e">
        <f>VLOOKUP($B2095,AR_AL,14,0)</f>
        <v>#N/A</v>
      </c>
      <c r="P2095" s="6" t="e">
        <f>VLOOKUP($B2095,AR_AL,15,0)</f>
        <v>#N/A</v>
      </c>
      <c r="Q2095" s="6" t="e">
        <f>VLOOKUP($B2095,AR_AL,16,0)</f>
        <v>#N/A</v>
      </c>
    </row>
    <row r="2096" spans="1:17">
      <c r="A2096" s="2" t="s">
        <v>164</v>
      </c>
      <c r="B2096" s="2" t="s">
        <v>637</v>
      </c>
      <c r="C2096" s="2" t="s">
        <v>167</v>
      </c>
      <c r="D2096" s="6" t="e">
        <f>VLOOKUP($B2096,AR_AL,3,0)</f>
        <v>#N/A</v>
      </c>
      <c r="E2096" s="6" t="e">
        <f>VLOOKUP($B2096,AR_AL,4,0)</f>
        <v>#N/A</v>
      </c>
      <c r="F2096" s="6" t="e">
        <f>VLOOKUP($B2096,AR_AL,5,0)</f>
        <v>#N/A</v>
      </c>
      <c r="G2096" s="6" t="e">
        <f>VLOOKUP($B2096,AR_AL,6,0)</f>
        <v>#N/A</v>
      </c>
      <c r="H2096" s="6" t="e">
        <f>VLOOKUP($B2096,AR_AL,7,0)</f>
        <v>#N/A</v>
      </c>
      <c r="I2096" s="6" t="e">
        <f>VLOOKUP($B2096,AR_AL,8,0)</f>
        <v>#N/A</v>
      </c>
      <c r="J2096" s="6" t="e">
        <f>VLOOKUP($B2096,AR_AL,9,0)</f>
        <v>#N/A</v>
      </c>
      <c r="K2096" s="6" t="e">
        <f>VLOOKUP($B2096,AR_AL,10,0)</f>
        <v>#N/A</v>
      </c>
      <c r="L2096" s="6" t="e">
        <f>VLOOKUP($B2096,AR_AL,11,0)</f>
        <v>#N/A</v>
      </c>
      <c r="M2096" s="6" t="e">
        <f>VLOOKUP($B2096,AR_AL,12,0)</f>
        <v>#N/A</v>
      </c>
      <c r="N2096" s="6" t="e">
        <f>VLOOKUP($B2096,AR_AL,13,0)</f>
        <v>#N/A</v>
      </c>
      <c r="O2096" s="6" t="e">
        <f>VLOOKUP($B2096,AR_AL,14,0)</f>
        <v>#N/A</v>
      </c>
      <c r="P2096" s="6" t="e">
        <f>VLOOKUP($B2096,AR_AL,15,0)</f>
        <v>#N/A</v>
      </c>
      <c r="Q2096" s="6" t="e">
        <f>VLOOKUP($B2096,AR_AL,16,0)</f>
        <v>#N/A</v>
      </c>
    </row>
    <row r="2097" spans="1:17">
      <c r="A2097" s="2" t="s">
        <v>164</v>
      </c>
      <c r="B2097" s="2" t="s">
        <v>638</v>
      </c>
      <c r="C2097" s="2" t="s">
        <v>167</v>
      </c>
      <c r="D2097" s="6" t="e">
        <f>VLOOKUP($B2097,AR_AL,3,0)</f>
        <v>#N/A</v>
      </c>
      <c r="E2097" s="6" t="e">
        <f>VLOOKUP($B2097,AR_AL,4,0)</f>
        <v>#N/A</v>
      </c>
      <c r="F2097" s="6" t="e">
        <f>VLOOKUP($B2097,AR_AL,5,0)</f>
        <v>#N/A</v>
      </c>
      <c r="G2097" s="6" t="e">
        <f>VLOOKUP($B2097,AR_AL,6,0)</f>
        <v>#N/A</v>
      </c>
      <c r="H2097" s="6" t="e">
        <f>VLOOKUP($B2097,AR_AL,7,0)</f>
        <v>#N/A</v>
      </c>
      <c r="I2097" s="6" t="e">
        <f>VLOOKUP($B2097,AR_AL,8,0)</f>
        <v>#N/A</v>
      </c>
      <c r="J2097" s="6" t="e">
        <f>VLOOKUP($B2097,AR_AL,9,0)</f>
        <v>#N/A</v>
      </c>
      <c r="K2097" s="6" t="e">
        <f>VLOOKUP($B2097,AR_AL,10,0)</f>
        <v>#N/A</v>
      </c>
      <c r="L2097" s="6" t="e">
        <f>VLOOKUP($B2097,AR_AL,11,0)</f>
        <v>#N/A</v>
      </c>
      <c r="M2097" s="6" t="e">
        <f>VLOOKUP($B2097,AR_AL,12,0)</f>
        <v>#N/A</v>
      </c>
      <c r="N2097" s="6" t="e">
        <f>VLOOKUP($B2097,AR_AL,13,0)</f>
        <v>#N/A</v>
      </c>
      <c r="O2097" s="6" t="e">
        <f>VLOOKUP($B2097,AR_AL,14,0)</f>
        <v>#N/A</v>
      </c>
      <c r="P2097" s="6" t="e">
        <f>VLOOKUP($B2097,AR_AL,15,0)</f>
        <v>#N/A</v>
      </c>
      <c r="Q2097" s="6" t="e">
        <f>VLOOKUP($B2097,AR_AL,16,0)</f>
        <v>#N/A</v>
      </c>
    </row>
    <row r="2098" spans="1:17">
      <c r="A2098" s="2" t="s">
        <v>164</v>
      </c>
      <c r="B2098" s="2" t="s">
        <v>639</v>
      </c>
      <c r="C2098" s="2" t="s">
        <v>167</v>
      </c>
      <c r="D2098" s="6">
        <f>VLOOKUP($B2098,AR_AL,3,0)</f>
        <v>0</v>
      </c>
      <c r="E2098" s="6">
        <f>VLOOKUP($B2098,AR_AL,4,0)</f>
        <v>0</v>
      </c>
      <c r="F2098" s="6">
        <f>VLOOKUP($B2098,AR_AL,5,0)</f>
        <v>0</v>
      </c>
      <c r="G2098" s="6">
        <f>VLOOKUP($B2098,AR_AL,6,0)</f>
        <v>0</v>
      </c>
      <c r="H2098" s="6">
        <f>VLOOKUP($B2098,AR_AL,7,0)</f>
        <v>0</v>
      </c>
      <c r="I2098" s="6">
        <f>VLOOKUP($B2098,AR_AL,8,0)</f>
        <v>0</v>
      </c>
      <c r="J2098" s="6">
        <f>VLOOKUP($B2098,AR_AL,9,0)</f>
        <v>0</v>
      </c>
      <c r="K2098" s="6">
        <f>VLOOKUP($B2098,AR_AL,10,0)</f>
        <v>0</v>
      </c>
      <c r="L2098" s="6">
        <f>VLOOKUP($B2098,AR_AL,11,0)</f>
        <v>0</v>
      </c>
      <c r="M2098" s="6">
        <f>VLOOKUP($B2098,AR_AL,12,0)</f>
        <v>0</v>
      </c>
      <c r="N2098" s="6">
        <f>VLOOKUP($B2098,AR_AL,13,0)</f>
        <v>0</v>
      </c>
      <c r="O2098" s="6">
        <f>VLOOKUP($B2098,AR_AL,14,0)</f>
        <v>0</v>
      </c>
      <c r="P2098" s="6">
        <f>VLOOKUP($B2098,AR_AL,15,0)</f>
        <v>0</v>
      </c>
      <c r="Q2098" s="6">
        <f>VLOOKUP($B2098,AR_AL,16,0)</f>
        <v>0</v>
      </c>
    </row>
    <row r="2099" spans="1:17">
      <c r="A2099" s="2" t="s">
        <v>164</v>
      </c>
      <c r="B2099" s="2" t="s">
        <v>641</v>
      </c>
      <c r="C2099" s="2" t="s">
        <v>167</v>
      </c>
      <c r="D2099" s="6" t="e">
        <f>VLOOKUP($B2099,AR_AL,3,0)</f>
        <v>#N/A</v>
      </c>
      <c r="E2099" s="6" t="e">
        <f>VLOOKUP($B2099,AR_AL,4,0)</f>
        <v>#N/A</v>
      </c>
      <c r="F2099" s="6" t="e">
        <f>VLOOKUP($B2099,AR_AL,5,0)</f>
        <v>#N/A</v>
      </c>
      <c r="G2099" s="6" t="e">
        <f>VLOOKUP($B2099,AR_AL,6,0)</f>
        <v>#N/A</v>
      </c>
      <c r="H2099" s="6" t="e">
        <f>VLOOKUP($B2099,AR_AL,7,0)</f>
        <v>#N/A</v>
      </c>
      <c r="I2099" s="6" t="e">
        <f>VLOOKUP($B2099,AR_AL,8,0)</f>
        <v>#N/A</v>
      </c>
      <c r="J2099" s="6" t="e">
        <f>VLOOKUP($B2099,AR_AL,9,0)</f>
        <v>#N/A</v>
      </c>
      <c r="K2099" s="6" t="e">
        <f>VLOOKUP($B2099,AR_AL,10,0)</f>
        <v>#N/A</v>
      </c>
      <c r="L2099" s="6" t="e">
        <f>VLOOKUP($B2099,AR_AL,11,0)</f>
        <v>#N/A</v>
      </c>
      <c r="M2099" s="6" t="e">
        <f>VLOOKUP($B2099,AR_AL,12,0)</f>
        <v>#N/A</v>
      </c>
      <c r="N2099" s="6" t="e">
        <f>VLOOKUP($B2099,AR_AL,13,0)</f>
        <v>#N/A</v>
      </c>
      <c r="O2099" s="6" t="e">
        <f>VLOOKUP($B2099,AR_AL,14,0)</f>
        <v>#N/A</v>
      </c>
      <c r="P2099" s="6" t="e">
        <f>VLOOKUP($B2099,AR_AL,15,0)</f>
        <v>#N/A</v>
      </c>
      <c r="Q2099" s="6" t="e">
        <f>VLOOKUP($B2099,AR_AL,16,0)</f>
        <v>#N/A</v>
      </c>
    </row>
    <row r="2100" spans="1:17">
      <c r="A2100" s="2" t="s">
        <v>164</v>
      </c>
      <c r="B2100" s="2" t="s">
        <v>642</v>
      </c>
      <c r="C2100" s="2" t="s">
        <v>167</v>
      </c>
      <c r="D2100" s="6" t="e">
        <f>VLOOKUP($B2100,AR_AL,3,0)</f>
        <v>#N/A</v>
      </c>
      <c r="E2100" s="6" t="e">
        <f>VLOOKUP($B2100,AR_AL,4,0)</f>
        <v>#N/A</v>
      </c>
      <c r="F2100" s="6" t="e">
        <f>VLOOKUP($B2100,AR_AL,5,0)</f>
        <v>#N/A</v>
      </c>
      <c r="G2100" s="6" t="e">
        <f>VLOOKUP($B2100,AR_AL,6,0)</f>
        <v>#N/A</v>
      </c>
      <c r="H2100" s="6" t="e">
        <f>VLOOKUP($B2100,AR_AL,7,0)</f>
        <v>#N/A</v>
      </c>
      <c r="I2100" s="6" t="e">
        <f>VLOOKUP($B2100,AR_AL,8,0)</f>
        <v>#N/A</v>
      </c>
      <c r="J2100" s="6" t="e">
        <f>VLOOKUP($B2100,AR_AL,9,0)</f>
        <v>#N/A</v>
      </c>
      <c r="K2100" s="6" t="e">
        <f>VLOOKUP($B2100,AR_AL,10,0)</f>
        <v>#N/A</v>
      </c>
      <c r="L2100" s="6" t="e">
        <f>VLOOKUP($B2100,AR_AL,11,0)</f>
        <v>#N/A</v>
      </c>
      <c r="M2100" s="6" t="e">
        <f>VLOOKUP($B2100,AR_AL,12,0)</f>
        <v>#N/A</v>
      </c>
      <c r="N2100" s="6" t="e">
        <f>VLOOKUP($B2100,AR_AL,13,0)</f>
        <v>#N/A</v>
      </c>
      <c r="O2100" s="6" t="e">
        <f>VLOOKUP($B2100,AR_AL,14,0)</f>
        <v>#N/A</v>
      </c>
      <c r="P2100" s="6" t="e">
        <f>VLOOKUP($B2100,AR_AL,15,0)</f>
        <v>#N/A</v>
      </c>
      <c r="Q2100" s="6" t="e">
        <f>VLOOKUP($B2100,AR_AL,16,0)</f>
        <v>#N/A</v>
      </c>
    </row>
    <row r="2101" spans="1:17">
      <c r="A2101" s="2" t="s">
        <v>164</v>
      </c>
      <c r="B2101" s="2" t="s">
        <v>643</v>
      </c>
      <c r="C2101" s="2" t="s">
        <v>167</v>
      </c>
      <c r="D2101" s="6" t="e">
        <f>VLOOKUP($B2101,AR_AL,3,0)</f>
        <v>#N/A</v>
      </c>
      <c r="E2101" s="6" t="e">
        <f>VLOOKUP($B2101,AR_AL,4,0)</f>
        <v>#N/A</v>
      </c>
      <c r="F2101" s="6" t="e">
        <f>VLOOKUP($B2101,AR_AL,5,0)</f>
        <v>#N/A</v>
      </c>
      <c r="G2101" s="6" t="e">
        <f>VLOOKUP($B2101,AR_AL,6,0)</f>
        <v>#N/A</v>
      </c>
      <c r="H2101" s="6" t="e">
        <f>VLOOKUP($B2101,AR_AL,7,0)</f>
        <v>#N/A</v>
      </c>
      <c r="I2101" s="6" t="e">
        <f>VLOOKUP($B2101,AR_AL,8,0)</f>
        <v>#N/A</v>
      </c>
      <c r="J2101" s="6" t="e">
        <f>VLOOKUP($B2101,AR_AL,9,0)</f>
        <v>#N/A</v>
      </c>
      <c r="K2101" s="6" t="e">
        <f>VLOOKUP($B2101,AR_AL,10,0)</f>
        <v>#N/A</v>
      </c>
      <c r="L2101" s="6" t="e">
        <f>VLOOKUP($B2101,AR_AL,11,0)</f>
        <v>#N/A</v>
      </c>
      <c r="M2101" s="6" t="e">
        <f>VLOOKUP($B2101,AR_AL,12,0)</f>
        <v>#N/A</v>
      </c>
      <c r="N2101" s="6" t="e">
        <f>VLOOKUP($B2101,AR_AL,13,0)</f>
        <v>#N/A</v>
      </c>
      <c r="O2101" s="6" t="e">
        <f>VLOOKUP($B2101,AR_AL,14,0)</f>
        <v>#N/A</v>
      </c>
      <c r="P2101" s="6" t="e">
        <f>VLOOKUP($B2101,AR_AL,15,0)</f>
        <v>#N/A</v>
      </c>
      <c r="Q2101" s="6" t="e">
        <f>VLOOKUP($B2101,AR_AL,16,0)</f>
        <v>#N/A</v>
      </c>
    </row>
    <row r="2102" spans="1:17">
      <c r="A2102" s="2" t="s">
        <v>164</v>
      </c>
      <c r="B2102" s="2" t="s">
        <v>644</v>
      </c>
      <c r="C2102" s="2" t="s">
        <v>167</v>
      </c>
      <c r="D2102" s="6">
        <f>VLOOKUP($B2102,AR_AL,3,0)</f>
        <v>0</v>
      </c>
      <c r="E2102" s="6">
        <f>VLOOKUP($B2102,AR_AL,4,0)</f>
        <v>0</v>
      </c>
      <c r="F2102" s="6">
        <f>VLOOKUP($B2102,AR_AL,5,0)</f>
        <v>0</v>
      </c>
      <c r="G2102" s="6">
        <f>VLOOKUP($B2102,AR_AL,6,0)</f>
        <v>0</v>
      </c>
      <c r="H2102" s="6">
        <f>VLOOKUP($B2102,AR_AL,7,0)</f>
        <v>0</v>
      </c>
      <c r="I2102" s="6">
        <f>VLOOKUP($B2102,AR_AL,8,0)</f>
        <v>0</v>
      </c>
      <c r="J2102" s="6">
        <f>VLOOKUP($B2102,AR_AL,9,0)</f>
        <v>0</v>
      </c>
      <c r="K2102" s="6">
        <f>VLOOKUP($B2102,AR_AL,10,0)</f>
        <v>0</v>
      </c>
      <c r="L2102" s="6">
        <f>VLOOKUP($B2102,AR_AL,11,0)</f>
        <v>0</v>
      </c>
      <c r="M2102" s="6">
        <f>VLOOKUP($B2102,AR_AL,12,0)</f>
        <v>0</v>
      </c>
      <c r="N2102" s="6">
        <f>VLOOKUP($B2102,AR_AL,13,0)</f>
        <v>0</v>
      </c>
      <c r="O2102" s="6">
        <f>VLOOKUP($B2102,AR_AL,14,0)</f>
        <v>0</v>
      </c>
      <c r="P2102" s="6">
        <f>VLOOKUP($B2102,AR_AL,15,0)</f>
        <v>0</v>
      </c>
      <c r="Q2102" s="6">
        <f>VLOOKUP($B2102,AR_AL,16,0)</f>
        <v>0</v>
      </c>
    </row>
    <row r="2103" spans="1:17">
      <c r="A2103" s="2" t="s">
        <v>164</v>
      </c>
      <c r="B2103" s="2" t="s">
        <v>647</v>
      </c>
      <c r="C2103" s="2" t="s">
        <v>167</v>
      </c>
      <c r="D2103" s="6" t="e">
        <f>VLOOKUP($B2103,AR_AL,3,0)</f>
        <v>#N/A</v>
      </c>
      <c r="E2103" s="6" t="e">
        <f>VLOOKUP($B2103,AR_AL,4,0)</f>
        <v>#N/A</v>
      </c>
      <c r="F2103" s="6" t="e">
        <f>VLOOKUP($B2103,AR_AL,5,0)</f>
        <v>#N/A</v>
      </c>
      <c r="G2103" s="6" t="e">
        <f>VLOOKUP($B2103,AR_AL,6,0)</f>
        <v>#N/A</v>
      </c>
      <c r="H2103" s="6" t="e">
        <f>VLOOKUP($B2103,AR_AL,7,0)</f>
        <v>#N/A</v>
      </c>
      <c r="I2103" s="6" t="e">
        <f>VLOOKUP($B2103,AR_AL,8,0)</f>
        <v>#N/A</v>
      </c>
      <c r="J2103" s="6" t="e">
        <f>VLOOKUP($B2103,AR_AL,9,0)</f>
        <v>#N/A</v>
      </c>
      <c r="K2103" s="6" t="e">
        <f>VLOOKUP($B2103,AR_AL,10,0)</f>
        <v>#N/A</v>
      </c>
      <c r="L2103" s="6" t="e">
        <f>VLOOKUP($B2103,AR_AL,11,0)</f>
        <v>#N/A</v>
      </c>
      <c r="M2103" s="6" t="e">
        <f>VLOOKUP($B2103,AR_AL,12,0)</f>
        <v>#N/A</v>
      </c>
      <c r="N2103" s="6" t="e">
        <f>VLOOKUP($B2103,AR_AL,13,0)</f>
        <v>#N/A</v>
      </c>
      <c r="O2103" s="6" t="e">
        <f>VLOOKUP($B2103,AR_AL,14,0)</f>
        <v>#N/A</v>
      </c>
      <c r="P2103" s="6" t="e">
        <f>VLOOKUP($B2103,AR_AL,15,0)</f>
        <v>#N/A</v>
      </c>
      <c r="Q2103" s="6" t="e">
        <f>VLOOKUP($B2103,AR_AL,16,0)</f>
        <v>#N/A</v>
      </c>
    </row>
    <row r="2104" spans="1:17">
      <c r="A2104" s="2" t="s">
        <v>164</v>
      </c>
      <c r="B2104" s="2" t="s">
        <v>648</v>
      </c>
      <c r="C2104" s="2" t="s">
        <v>167</v>
      </c>
      <c r="D2104" s="6" t="e">
        <f>VLOOKUP($B2104,AR_AL,3,0)</f>
        <v>#N/A</v>
      </c>
      <c r="E2104" s="6" t="e">
        <f>VLOOKUP($B2104,AR_AL,4,0)</f>
        <v>#N/A</v>
      </c>
      <c r="F2104" s="6" t="e">
        <f>VLOOKUP($B2104,AR_AL,5,0)</f>
        <v>#N/A</v>
      </c>
      <c r="G2104" s="6" t="e">
        <f>VLOOKUP($B2104,AR_AL,6,0)</f>
        <v>#N/A</v>
      </c>
      <c r="H2104" s="6" t="e">
        <f>VLOOKUP($B2104,AR_AL,7,0)</f>
        <v>#N/A</v>
      </c>
      <c r="I2104" s="6" t="e">
        <f>VLOOKUP($B2104,AR_AL,8,0)</f>
        <v>#N/A</v>
      </c>
      <c r="J2104" s="6" t="e">
        <f>VLOOKUP($B2104,AR_AL,9,0)</f>
        <v>#N/A</v>
      </c>
      <c r="K2104" s="6" t="e">
        <f>VLOOKUP($B2104,AR_AL,10,0)</f>
        <v>#N/A</v>
      </c>
      <c r="L2104" s="6" t="e">
        <f>VLOOKUP($B2104,AR_AL,11,0)</f>
        <v>#N/A</v>
      </c>
      <c r="M2104" s="6" t="e">
        <f>VLOOKUP($B2104,AR_AL,12,0)</f>
        <v>#N/A</v>
      </c>
      <c r="N2104" s="6" t="e">
        <f>VLOOKUP($B2104,AR_AL,13,0)</f>
        <v>#N/A</v>
      </c>
      <c r="O2104" s="6" t="e">
        <f>VLOOKUP($B2104,AR_AL,14,0)</f>
        <v>#N/A</v>
      </c>
      <c r="P2104" s="6" t="e">
        <f>VLOOKUP($B2104,AR_AL,15,0)</f>
        <v>#N/A</v>
      </c>
      <c r="Q2104" s="6" t="e">
        <f>VLOOKUP($B2104,AR_AL,16,0)</f>
        <v>#N/A</v>
      </c>
    </row>
    <row r="2105" spans="1:17">
      <c r="A2105" s="2" t="s">
        <v>164</v>
      </c>
      <c r="B2105" s="2" t="s">
        <v>649</v>
      </c>
      <c r="C2105" s="2" t="s">
        <v>167</v>
      </c>
      <c r="D2105" s="6" t="e">
        <f>VLOOKUP($B2105,AR_AL,3,0)</f>
        <v>#N/A</v>
      </c>
      <c r="E2105" s="6" t="e">
        <f>VLOOKUP($B2105,AR_AL,4,0)</f>
        <v>#N/A</v>
      </c>
      <c r="F2105" s="6" t="e">
        <f>VLOOKUP($B2105,AR_AL,5,0)</f>
        <v>#N/A</v>
      </c>
      <c r="G2105" s="6" t="e">
        <f>VLOOKUP($B2105,AR_AL,6,0)</f>
        <v>#N/A</v>
      </c>
      <c r="H2105" s="6" t="e">
        <f>VLOOKUP($B2105,AR_AL,7,0)</f>
        <v>#N/A</v>
      </c>
      <c r="I2105" s="6" t="e">
        <f>VLOOKUP($B2105,AR_AL,8,0)</f>
        <v>#N/A</v>
      </c>
      <c r="J2105" s="6" t="e">
        <f>VLOOKUP($B2105,AR_AL,9,0)</f>
        <v>#N/A</v>
      </c>
      <c r="K2105" s="6" t="e">
        <f>VLOOKUP($B2105,AR_AL,10,0)</f>
        <v>#N/A</v>
      </c>
      <c r="L2105" s="6" t="e">
        <f>VLOOKUP($B2105,AR_AL,11,0)</f>
        <v>#N/A</v>
      </c>
      <c r="M2105" s="6" t="e">
        <f>VLOOKUP($B2105,AR_AL,12,0)</f>
        <v>#N/A</v>
      </c>
      <c r="N2105" s="6" t="e">
        <f>VLOOKUP($B2105,AR_AL,13,0)</f>
        <v>#N/A</v>
      </c>
      <c r="O2105" s="6" t="e">
        <f>VLOOKUP($B2105,AR_AL,14,0)</f>
        <v>#N/A</v>
      </c>
      <c r="P2105" s="6" t="e">
        <f>VLOOKUP($B2105,AR_AL,15,0)</f>
        <v>#N/A</v>
      </c>
      <c r="Q2105" s="6" t="e">
        <f>VLOOKUP($B2105,AR_AL,16,0)</f>
        <v>#N/A</v>
      </c>
    </row>
    <row r="2106" spans="1:17">
      <c r="A2106" s="2" t="s">
        <v>164</v>
      </c>
      <c r="B2106" s="2" t="s">
        <v>650</v>
      </c>
      <c r="C2106" s="2" t="s">
        <v>167</v>
      </c>
      <c r="D2106" s="6" t="e">
        <f>VLOOKUP($B2106,AR_AL,3,0)</f>
        <v>#N/A</v>
      </c>
      <c r="E2106" s="6" t="e">
        <f>VLOOKUP($B2106,AR_AL,4,0)</f>
        <v>#N/A</v>
      </c>
      <c r="F2106" s="6" t="e">
        <f>VLOOKUP($B2106,AR_AL,5,0)</f>
        <v>#N/A</v>
      </c>
      <c r="G2106" s="6" t="e">
        <f>VLOOKUP($B2106,AR_AL,6,0)</f>
        <v>#N/A</v>
      </c>
      <c r="H2106" s="6" t="e">
        <f>VLOOKUP($B2106,AR_AL,7,0)</f>
        <v>#N/A</v>
      </c>
      <c r="I2106" s="6" t="e">
        <f>VLOOKUP($B2106,AR_AL,8,0)</f>
        <v>#N/A</v>
      </c>
      <c r="J2106" s="6" t="e">
        <f>VLOOKUP($B2106,AR_AL,9,0)</f>
        <v>#N/A</v>
      </c>
      <c r="K2106" s="6" t="e">
        <f>VLOOKUP($B2106,AR_AL,10,0)</f>
        <v>#N/A</v>
      </c>
      <c r="L2106" s="6" t="e">
        <f>VLOOKUP($B2106,AR_AL,11,0)</f>
        <v>#N/A</v>
      </c>
      <c r="M2106" s="6" t="e">
        <f>VLOOKUP($B2106,AR_AL,12,0)</f>
        <v>#N/A</v>
      </c>
      <c r="N2106" s="6" t="e">
        <f>VLOOKUP($B2106,AR_AL,13,0)</f>
        <v>#N/A</v>
      </c>
      <c r="O2106" s="6" t="e">
        <f>VLOOKUP($B2106,AR_AL,14,0)</f>
        <v>#N/A</v>
      </c>
      <c r="P2106" s="6" t="e">
        <f>VLOOKUP($B2106,AR_AL,15,0)</f>
        <v>#N/A</v>
      </c>
      <c r="Q2106" s="6" t="e">
        <f>VLOOKUP($B2106,AR_AL,16,0)</f>
        <v>#N/A</v>
      </c>
    </row>
    <row r="2107" spans="1:17">
      <c r="A2107" s="2" t="s">
        <v>164</v>
      </c>
      <c r="B2107" s="2" t="s">
        <v>651</v>
      </c>
      <c r="C2107" s="2" t="s">
        <v>167</v>
      </c>
      <c r="D2107" s="6" t="e">
        <f>VLOOKUP($B2107,AR_AL,3,0)</f>
        <v>#N/A</v>
      </c>
      <c r="E2107" s="6" t="e">
        <f>VLOOKUP($B2107,AR_AL,4,0)</f>
        <v>#N/A</v>
      </c>
      <c r="F2107" s="6" t="e">
        <f>VLOOKUP($B2107,AR_AL,5,0)</f>
        <v>#N/A</v>
      </c>
      <c r="G2107" s="6" t="e">
        <f>VLOOKUP($B2107,AR_AL,6,0)</f>
        <v>#N/A</v>
      </c>
      <c r="H2107" s="6" t="e">
        <f>VLOOKUP($B2107,AR_AL,7,0)</f>
        <v>#N/A</v>
      </c>
      <c r="I2107" s="6" t="e">
        <f>VLOOKUP($B2107,AR_AL,8,0)</f>
        <v>#N/A</v>
      </c>
      <c r="J2107" s="6" t="e">
        <f>VLOOKUP($B2107,AR_AL,9,0)</f>
        <v>#N/A</v>
      </c>
      <c r="K2107" s="6" t="e">
        <f>VLOOKUP($B2107,AR_AL,10,0)</f>
        <v>#N/A</v>
      </c>
      <c r="L2107" s="6" t="e">
        <f>VLOOKUP($B2107,AR_AL,11,0)</f>
        <v>#N/A</v>
      </c>
      <c r="M2107" s="6" t="e">
        <f>VLOOKUP($B2107,AR_AL,12,0)</f>
        <v>#N/A</v>
      </c>
      <c r="N2107" s="6" t="e">
        <f>VLOOKUP($B2107,AR_AL,13,0)</f>
        <v>#N/A</v>
      </c>
      <c r="O2107" s="6" t="e">
        <f>VLOOKUP($B2107,AR_AL,14,0)</f>
        <v>#N/A</v>
      </c>
      <c r="P2107" s="6" t="e">
        <f>VLOOKUP($B2107,AR_AL,15,0)</f>
        <v>#N/A</v>
      </c>
      <c r="Q2107" s="6" t="e">
        <f>VLOOKUP($B2107,AR_AL,16,0)</f>
        <v>#N/A</v>
      </c>
    </row>
    <row r="2108" spans="1:17">
      <c r="A2108" s="2" t="s">
        <v>164</v>
      </c>
      <c r="B2108" s="2" t="s">
        <v>652</v>
      </c>
      <c r="C2108" s="2" t="s">
        <v>167</v>
      </c>
      <c r="D2108" s="6" t="e">
        <f>VLOOKUP($B2108,AR_AL,3,0)</f>
        <v>#N/A</v>
      </c>
      <c r="E2108" s="6" t="e">
        <f>VLOOKUP($B2108,AR_AL,4,0)</f>
        <v>#N/A</v>
      </c>
      <c r="F2108" s="6" t="e">
        <f>VLOOKUP($B2108,AR_AL,5,0)</f>
        <v>#N/A</v>
      </c>
      <c r="G2108" s="6" t="e">
        <f>VLOOKUP($B2108,AR_AL,6,0)</f>
        <v>#N/A</v>
      </c>
      <c r="H2108" s="6" t="e">
        <f>VLOOKUP($B2108,AR_AL,7,0)</f>
        <v>#N/A</v>
      </c>
      <c r="I2108" s="6" t="e">
        <f>VLOOKUP($B2108,AR_AL,8,0)</f>
        <v>#N/A</v>
      </c>
      <c r="J2108" s="6" t="e">
        <f>VLOOKUP($B2108,AR_AL,9,0)</f>
        <v>#N/A</v>
      </c>
      <c r="K2108" s="6" t="e">
        <f>VLOOKUP($B2108,AR_AL,10,0)</f>
        <v>#N/A</v>
      </c>
      <c r="L2108" s="6" t="e">
        <f>VLOOKUP($B2108,AR_AL,11,0)</f>
        <v>#N/A</v>
      </c>
      <c r="M2108" s="6" t="e">
        <f>VLOOKUP($B2108,AR_AL,12,0)</f>
        <v>#N/A</v>
      </c>
      <c r="N2108" s="6" t="e">
        <f>VLOOKUP($B2108,AR_AL,13,0)</f>
        <v>#N/A</v>
      </c>
      <c r="O2108" s="6" t="e">
        <f>VLOOKUP($B2108,AR_AL,14,0)</f>
        <v>#N/A</v>
      </c>
      <c r="P2108" s="6" t="e">
        <f>VLOOKUP($B2108,AR_AL,15,0)</f>
        <v>#N/A</v>
      </c>
      <c r="Q2108" s="6" t="e">
        <f>VLOOKUP($B2108,AR_AL,16,0)</f>
        <v>#N/A</v>
      </c>
    </row>
    <row r="2109" spans="1:17">
      <c r="A2109" s="2" t="s">
        <v>164</v>
      </c>
      <c r="B2109" s="2" t="s">
        <v>657</v>
      </c>
      <c r="C2109" s="2" t="s">
        <v>167</v>
      </c>
      <c r="D2109" s="6" t="e">
        <f>VLOOKUP($B2109,AR_AL,3,0)</f>
        <v>#N/A</v>
      </c>
      <c r="E2109" s="6" t="e">
        <f>VLOOKUP($B2109,AR_AL,4,0)</f>
        <v>#N/A</v>
      </c>
      <c r="F2109" s="6" t="e">
        <f>VLOOKUP($B2109,AR_AL,5,0)</f>
        <v>#N/A</v>
      </c>
      <c r="G2109" s="6" t="e">
        <f>VLOOKUP($B2109,AR_AL,6,0)</f>
        <v>#N/A</v>
      </c>
      <c r="H2109" s="6" t="e">
        <f>VLOOKUP($B2109,AR_AL,7,0)</f>
        <v>#N/A</v>
      </c>
      <c r="I2109" s="6" t="e">
        <f>VLOOKUP($B2109,AR_AL,8,0)</f>
        <v>#N/A</v>
      </c>
      <c r="J2109" s="6" t="e">
        <f>VLOOKUP($B2109,AR_AL,9,0)</f>
        <v>#N/A</v>
      </c>
      <c r="K2109" s="6" t="e">
        <f>VLOOKUP($B2109,AR_AL,10,0)</f>
        <v>#N/A</v>
      </c>
      <c r="L2109" s="6" t="e">
        <f>VLOOKUP($B2109,AR_AL,11,0)</f>
        <v>#N/A</v>
      </c>
      <c r="M2109" s="6" t="e">
        <f>VLOOKUP($B2109,AR_AL,12,0)</f>
        <v>#N/A</v>
      </c>
      <c r="N2109" s="6" t="e">
        <f>VLOOKUP($B2109,AR_AL,13,0)</f>
        <v>#N/A</v>
      </c>
      <c r="O2109" s="6" t="e">
        <f>VLOOKUP($B2109,AR_AL,14,0)</f>
        <v>#N/A</v>
      </c>
      <c r="P2109" s="6" t="e">
        <f>VLOOKUP($B2109,AR_AL,15,0)</f>
        <v>#N/A</v>
      </c>
      <c r="Q2109" s="6" t="e">
        <f>VLOOKUP($B2109,AR_AL,16,0)</f>
        <v>#N/A</v>
      </c>
    </row>
    <row r="2110" spans="1:17">
      <c r="A2110" s="2" t="s">
        <v>164</v>
      </c>
      <c r="B2110" s="2" t="s">
        <v>664</v>
      </c>
      <c r="C2110" s="2" t="s">
        <v>167</v>
      </c>
      <c r="D2110" s="6" t="e">
        <f>VLOOKUP($B2110,AR_AL,3,0)</f>
        <v>#N/A</v>
      </c>
      <c r="E2110" s="6" t="e">
        <f>VLOOKUP($B2110,AR_AL,4,0)</f>
        <v>#N/A</v>
      </c>
      <c r="F2110" s="6" t="e">
        <f>VLOOKUP($B2110,AR_AL,5,0)</f>
        <v>#N/A</v>
      </c>
      <c r="G2110" s="6" t="e">
        <f>VLOOKUP($B2110,AR_AL,6,0)</f>
        <v>#N/A</v>
      </c>
      <c r="H2110" s="6" t="e">
        <f>VLOOKUP($B2110,AR_AL,7,0)</f>
        <v>#N/A</v>
      </c>
      <c r="I2110" s="6" t="e">
        <f>VLOOKUP($B2110,AR_AL,8,0)</f>
        <v>#N/A</v>
      </c>
      <c r="J2110" s="6" t="e">
        <f>VLOOKUP($B2110,AR_AL,9,0)</f>
        <v>#N/A</v>
      </c>
      <c r="K2110" s="6" t="e">
        <f>VLOOKUP($B2110,AR_AL,10,0)</f>
        <v>#N/A</v>
      </c>
      <c r="L2110" s="6" t="e">
        <f>VLOOKUP($B2110,AR_AL,11,0)</f>
        <v>#N/A</v>
      </c>
      <c r="M2110" s="6" t="e">
        <f>VLOOKUP($B2110,AR_AL,12,0)</f>
        <v>#N/A</v>
      </c>
      <c r="N2110" s="6" t="e">
        <f>VLOOKUP($B2110,AR_AL,13,0)</f>
        <v>#N/A</v>
      </c>
      <c r="O2110" s="6" t="e">
        <f>VLOOKUP($B2110,AR_AL,14,0)</f>
        <v>#N/A</v>
      </c>
      <c r="P2110" s="6" t="e">
        <f>VLOOKUP($B2110,AR_AL,15,0)</f>
        <v>#N/A</v>
      </c>
      <c r="Q2110" s="6" t="e">
        <f>VLOOKUP($B2110,AR_AL,16,0)</f>
        <v>#N/A</v>
      </c>
    </row>
    <row r="2111" spans="1:17">
      <c r="A2111" s="2" t="s">
        <v>164</v>
      </c>
      <c r="B2111" s="2" t="s">
        <v>673</v>
      </c>
      <c r="C2111" s="2" t="s">
        <v>167</v>
      </c>
      <c r="D2111" s="6" t="e">
        <f>VLOOKUP($B2111,AR_AL,3,0)</f>
        <v>#N/A</v>
      </c>
      <c r="E2111" s="6" t="e">
        <f>VLOOKUP($B2111,AR_AL,4,0)</f>
        <v>#N/A</v>
      </c>
      <c r="F2111" s="6" t="e">
        <f>VLOOKUP($B2111,AR_AL,5,0)</f>
        <v>#N/A</v>
      </c>
      <c r="G2111" s="6" t="e">
        <f>VLOOKUP($B2111,AR_AL,6,0)</f>
        <v>#N/A</v>
      </c>
      <c r="H2111" s="6" t="e">
        <f>VLOOKUP($B2111,AR_AL,7,0)</f>
        <v>#N/A</v>
      </c>
      <c r="I2111" s="6" t="e">
        <f>VLOOKUP($B2111,AR_AL,8,0)</f>
        <v>#N/A</v>
      </c>
      <c r="J2111" s="6" t="e">
        <f>VLOOKUP($B2111,AR_AL,9,0)</f>
        <v>#N/A</v>
      </c>
      <c r="K2111" s="6" t="e">
        <f>VLOOKUP($B2111,AR_AL,10,0)</f>
        <v>#N/A</v>
      </c>
      <c r="L2111" s="6" t="e">
        <f>VLOOKUP($B2111,AR_AL,11,0)</f>
        <v>#N/A</v>
      </c>
      <c r="M2111" s="6" t="e">
        <f>VLOOKUP($B2111,AR_AL,12,0)</f>
        <v>#N/A</v>
      </c>
      <c r="N2111" s="6" t="e">
        <f>VLOOKUP($B2111,AR_AL,13,0)</f>
        <v>#N/A</v>
      </c>
      <c r="O2111" s="6" t="e">
        <f>VLOOKUP($B2111,AR_AL,14,0)</f>
        <v>#N/A</v>
      </c>
      <c r="P2111" s="6" t="e">
        <f>VLOOKUP($B2111,AR_AL,15,0)</f>
        <v>#N/A</v>
      </c>
      <c r="Q2111" s="6" t="e">
        <f>VLOOKUP($B2111,AR_AL,16,0)</f>
        <v>#N/A</v>
      </c>
    </row>
    <row r="2112" spans="1:17">
      <c r="A2112" s="2" t="s">
        <v>164</v>
      </c>
      <c r="B2112" s="2" t="s">
        <v>674</v>
      </c>
      <c r="C2112" s="2" t="s">
        <v>167</v>
      </c>
      <c r="D2112" s="6" t="e">
        <f>VLOOKUP($B2112,AR_AL,3,0)</f>
        <v>#N/A</v>
      </c>
      <c r="E2112" s="6" t="e">
        <f>VLOOKUP($B2112,AR_AL,4,0)</f>
        <v>#N/A</v>
      </c>
      <c r="F2112" s="6" t="e">
        <f>VLOOKUP($B2112,AR_AL,5,0)</f>
        <v>#N/A</v>
      </c>
      <c r="G2112" s="6" t="e">
        <f>VLOOKUP($B2112,AR_AL,6,0)</f>
        <v>#N/A</v>
      </c>
      <c r="H2112" s="6" t="e">
        <f>VLOOKUP($B2112,AR_AL,7,0)</f>
        <v>#N/A</v>
      </c>
      <c r="I2112" s="6" t="e">
        <f>VLOOKUP($B2112,AR_AL,8,0)</f>
        <v>#N/A</v>
      </c>
      <c r="J2112" s="6" t="e">
        <f>VLOOKUP($B2112,AR_AL,9,0)</f>
        <v>#N/A</v>
      </c>
      <c r="K2112" s="6" t="e">
        <f>VLOOKUP($B2112,AR_AL,10,0)</f>
        <v>#N/A</v>
      </c>
      <c r="L2112" s="6" t="e">
        <f>VLOOKUP($B2112,AR_AL,11,0)</f>
        <v>#N/A</v>
      </c>
      <c r="M2112" s="6" t="e">
        <f>VLOOKUP($B2112,AR_AL,12,0)</f>
        <v>#N/A</v>
      </c>
      <c r="N2112" s="6" t="e">
        <f>VLOOKUP($B2112,AR_AL,13,0)</f>
        <v>#N/A</v>
      </c>
      <c r="O2112" s="6" t="e">
        <f>VLOOKUP($B2112,AR_AL,14,0)</f>
        <v>#N/A</v>
      </c>
      <c r="P2112" s="6" t="e">
        <f>VLOOKUP($B2112,AR_AL,15,0)</f>
        <v>#N/A</v>
      </c>
      <c r="Q2112" s="6" t="e">
        <f>VLOOKUP($B2112,AR_AL,16,0)</f>
        <v>#N/A</v>
      </c>
    </row>
    <row r="2113" spans="1:17">
      <c r="A2113" s="2" t="s">
        <v>164</v>
      </c>
      <c r="B2113" s="2" t="s">
        <v>675</v>
      </c>
      <c r="C2113" s="2" t="s">
        <v>167</v>
      </c>
      <c r="D2113" s="6">
        <f>VLOOKUP($B2113,AR_AL,3,0)</f>
        <v>0</v>
      </c>
      <c r="E2113" s="6">
        <f>VLOOKUP($B2113,AR_AL,4,0)</f>
        <v>0</v>
      </c>
      <c r="F2113" s="6">
        <f>VLOOKUP($B2113,AR_AL,5,0)</f>
        <v>0</v>
      </c>
      <c r="G2113" s="6">
        <f>VLOOKUP($B2113,AR_AL,6,0)</f>
        <v>0</v>
      </c>
      <c r="H2113" s="6">
        <f>VLOOKUP($B2113,AR_AL,7,0)</f>
        <v>0</v>
      </c>
      <c r="I2113" s="6">
        <f>VLOOKUP($B2113,AR_AL,8,0)</f>
        <v>0</v>
      </c>
      <c r="J2113" s="6">
        <f>VLOOKUP($B2113,AR_AL,9,0)</f>
        <v>0</v>
      </c>
      <c r="K2113" s="6">
        <f>VLOOKUP($B2113,AR_AL,10,0)</f>
        <v>0</v>
      </c>
      <c r="L2113" s="6">
        <f>VLOOKUP($B2113,AR_AL,11,0)</f>
        <v>0</v>
      </c>
      <c r="M2113" s="6">
        <f>VLOOKUP($B2113,AR_AL,12,0)</f>
        <v>0</v>
      </c>
      <c r="N2113" s="6">
        <f>VLOOKUP($B2113,AR_AL,13,0)</f>
        <v>0</v>
      </c>
      <c r="O2113" s="6">
        <f>VLOOKUP($B2113,AR_AL,14,0)</f>
        <v>0</v>
      </c>
      <c r="P2113" s="6">
        <f>VLOOKUP($B2113,AR_AL,15,0)</f>
        <v>0</v>
      </c>
      <c r="Q2113" s="6">
        <f>VLOOKUP($B2113,AR_AL,16,0)</f>
        <v>0</v>
      </c>
    </row>
    <row r="2114" spans="1:17">
      <c r="A2114" s="2" t="s">
        <v>164</v>
      </c>
      <c r="B2114" s="2" t="s">
        <v>678</v>
      </c>
      <c r="C2114" s="2" t="s">
        <v>167</v>
      </c>
      <c r="D2114" s="6" t="e">
        <f>VLOOKUP($B2114,AR_AL,3,0)</f>
        <v>#N/A</v>
      </c>
      <c r="E2114" s="6" t="e">
        <f>VLOOKUP($B2114,AR_AL,4,0)</f>
        <v>#N/A</v>
      </c>
      <c r="F2114" s="6" t="e">
        <f>VLOOKUP($B2114,AR_AL,5,0)</f>
        <v>#N/A</v>
      </c>
      <c r="G2114" s="6" t="e">
        <f>VLOOKUP($B2114,AR_AL,6,0)</f>
        <v>#N/A</v>
      </c>
      <c r="H2114" s="6" t="e">
        <f>VLOOKUP($B2114,AR_AL,7,0)</f>
        <v>#N/A</v>
      </c>
      <c r="I2114" s="6" t="e">
        <f>VLOOKUP($B2114,AR_AL,8,0)</f>
        <v>#N/A</v>
      </c>
      <c r="J2114" s="6" t="e">
        <f>VLOOKUP($B2114,AR_AL,9,0)</f>
        <v>#N/A</v>
      </c>
      <c r="K2114" s="6" t="e">
        <f>VLOOKUP($B2114,AR_AL,10,0)</f>
        <v>#N/A</v>
      </c>
      <c r="L2114" s="6" t="e">
        <f>VLOOKUP($B2114,AR_AL,11,0)</f>
        <v>#N/A</v>
      </c>
      <c r="M2114" s="6" t="e">
        <f>VLOOKUP($B2114,AR_AL,12,0)</f>
        <v>#N/A</v>
      </c>
      <c r="N2114" s="6" t="e">
        <f>VLOOKUP($B2114,AR_AL,13,0)</f>
        <v>#N/A</v>
      </c>
      <c r="O2114" s="6" t="e">
        <f>VLOOKUP($B2114,AR_AL,14,0)</f>
        <v>#N/A</v>
      </c>
      <c r="P2114" s="6" t="e">
        <f>VLOOKUP($B2114,AR_AL,15,0)</f>
        <v>#N/A</v>
      </c>
      <c r="Q2114" s="6" t="e">
        <f>VLOOKUP($B2114,AR_AL,16,0)</f>
        <v>#N/A</v>
      </c>
    </row>
    <row r="2115" spans="1:17">
      <c r="A2115" s="2" t="s">
        <v>164</v>
      </c>
      <c r="B2115" s="2" t="s">
        <v>679</v>
      </c>
      <c r="C2115" s="2" t="s">
        <v>167</v>
      </c>
      <c r="D2115" s="6">
        <f>VLOOKUP($B2115,AR_AL,3,0)</f>
        <v>0</v>
      </c>
      <c r="E2115" s="6">
        <f>VLOOKUP($B2115,AR_AL,4,0)</f>
        <v>0</v>
      </c>
      <c r="F2115" s="6">
        <f>VLOOKUP($B2115,AR_AL,5,0)</f>
        <v>0</v>
      </c>
      <c r="G2115" s="6">
        <f>VLOOKUP($B2115,AR_AL,6,0)</f>
        <v>0</v>
      </c>
      <c r="H2115" s="6">
        <f>VLOOKUP($B2115,AR_AL,7,0)</f>
        <v>0</v>
      </c>
      <c r="I2115" s="6">
        <f>VLOOKUP($B2115,AR_AL,8,0)</f>
        <v>0</v>
      </c>
      <c r="J2115" s="6">
        <f>VLOOKUP($B2115,AR_AL,9,0)</f>
        <v>0</v>
      </c>
      <c r="K2115" s="6">
        <f>VLOOKUP($B2115,AR_AL,10,0)</f>
        <v>0</v>
      </c>
      <c r="L2115" s="6">
        <f>VLOOKUP($B2115,AR_AL,11,0)</f>
        <v>0</v>
      </c>
      <c r="M2115" s="6">
        <f>VLOOKUP($B2115,AR_AL,12,0)</f>
        <v>0</v>
      </c>
      <c r="N2115" s="6">
        <f>VLOOKUP($B2115,AR_AL,13,0)</f>
        <v>0</v>
      </c>
      <c r="O2115" s="6">
        <f>VLOOKUP($B2115,AR_AL,14,0)</f>
        <v>0</v>
      </c>
      <c r="P2115" s="6">
        <f>VLOOKUP($B2115,AR_AL,15,0)</f>
        <v>0</v>
      </c>
      <c r="Q2115" s="6">
        <f>VLOOKUP($B2115,AR_AL,16,0)</f>
        <v>0</v>
      </c>
    </row>
    <row r="2116" spans="1:17">
      <c r="A2116" s="2" t="s">
        <v>164</v>
      </c>
      <c r="B2116" s="2" t="s">
        <v>681</v>
      </c>
      <c r="C2116" s="2" t="s">
        <v>167</v>
      </c>
      <c r="D2116" s="6" t="e">
        <f>VLOOKUP($B2116,AR_AL,3,0)</f>
        <v>#N/A</v>
      </c>
      <c r="E2116" s="6" t="e">
        <f>VLOOKUP($B2116,AR_AL,4,0)</f>
        <v>#N/A</v>
      </c>
      <c r="F2116" s="6" t="e">
        <f>VLOOKUP($B2116,AR_AL,5,0)</f>
        <v>#N/A</v>
      </c>
      <c r="G2116" s="6" t="e">
        <f>VLOOKUP($B2116,AR_AL,6,0)</f>
        <v>#N/A</v>
      </c>
      <c r="H2116" s="6" t="e">
        <f>VLOOKUP($B2116,AR_AL,7,0)</f>
        <v>#N/A</v>
      </c>
      <c r="I2116" s="6" t="e">
        <f>VLOOKUP($B2116,AR_AL,8,0)</f>
        <v>#N/A</v>
      </c>
      <c r="J2116" s="6" t="e">
        <f>VLOOKUP($B2116,AR_AL,9,0)</f>
        <v>#N/A</v>
      </c>
      <c r="K2116" s="6" t="e">
        <f>VLOOKUP($B2116,AR_AL,10,0)</f>
        <v>#N/A</v>
      </c>
      <c r="L2116" s="6" t="e">
        <f>VLOOKUP($B2116,AR_AL,11,0)</f>
        <v>#N/A</v>
      </c>
      <c r="M2116" s="6" t="e">
        <f>VLOOKUP($B2116,AR_AL,12,0)</f>
        <v>#N/A</v>
      </c>
      <c r="N2116" s="6" t="e">
        <f>VLOOKUP($B2116,AR_AL,13,0)</f>
        <v>#N/A</v>
      </c>
      <c r="O2116" s="6" t="e">
        <f>VLOOKUP($B2116,AR_AL,14,0)</f>
        <v>#N/A</v>
      </c>
      <c r="P2116" s="6" t="e">
        <f>VLOOKUP($B2116,AR_AL,15,0)</f>
        <v>#N/A</v>
      </c>
      <c r="Q2116" s="6" t="e">
        <f>VLOOKUP($B2116,AR_AL,16,0)</f>
        <v>#N/A</v>
      </c>
    </row>
    <row r="2117" spans="1:17">
      <c r="A2117" s="2" t="s">
        <v>164</v>
      </c>
      <c r="B2117" s="2" t="s">
        <v>682</v>
      </c>
      <c r="C2117" s="2" t="s">
        <v>167</v>
      </c>
      <c r="D2117" s="6">
        <f>VLOOKUP($B2117,AR_AL,3,0)</f>
        <v>0</v>
      </c>
      <c r="E2117" s="6">
        <f>VLOOKUP($B2117,AR_AL,4,0)</f>
        <v>0</v>
      </c>
      <c r="F2117" s="6">
        <f>VLOOKUP($B2117,AR_AL,5,0)</f>
        <v>0</v>
      </c>
      <c r="G2117" s="6">
        <f>VLOOKUP($B2117,AR_AL,6,0)</f>
        <v>0</v>
      </c>
      <c r="H2117" s="6">
        <f>VLOOKUP($B2117,AR_AL,7,0)</f>
        <v>0</v>
      </c>
      <c r="I2117" s="6">
        <f>VLOOKUP($B2117,AR_AL,8,0)</f>
        <v>0</v>
      </c>
      <c r="J2117" s="6">
        <f>VLOOKUP($B2117,AR_AL,9,0)</f>
        <v>0</v>
      </c>
      <c r="K2117" s="6">
        <f>VLOOKUP($B2117,AR_AL,10,0)</f>
        <v>0</v>
      </c>
      <c r="L2117" s="6">
        <f>VLOOKUP($B2117,AR_AL,11,0)</f>
        <v>0</v>
      </c>
      <c r="M2117" s="6">
        <f>VLOOKUP($B2117,AR_AL,12,0)</f>
        <v>0</v>
      </c>
      <c r="N2117" s="6">
        <f>VLOOKUP($B2117,AR_AL,13,0)</f>
        <v>0</v>
      </c>
      <c r="O2117" s="6">
        <f>VLOOKUP($B2117,AR_AL,14,0)</f>
        <v>0</v>
      </c>
      <c r="P2117" s="6">
        <f>VLOOKUP($B2117,AR_AL,15,0)</f>
        <v>0</v>
      </c>
      <c r="Q2117" s="6">
        <f>VLOOKUP($B2117,AR_AL,16,0)</f>
        <v>0</v>
      </c>
    </row>
    <row r="2118" spans="1:17">
      <c r="A2118" s="2" t="s">
        <v>164</v>
      </c>
      <c r="B2118" s="2" t="s">
        <v>693</v>
      </c>
      <c r="C2118" s="2" t="s">
        <v>167</v>
      </c>
      <c r="D2118" s="6" t="e">
        <f>VLOOKUP($B2118,AR_AL,3,0)</f>
        <v>#N/A</v>
      </c>
      <c r="E2118" s="6" t="e">
        <f>VLOOKUP($B2118,AR_AL,4,0)</f>
        <v>#N/A</v>
      </c>
      <c r="F2118" s="6" t="e">
        <f>VLOOKUP($B2118,AR_AL,5,0)</f>
        <v>#N/A</v>
      </c>
      <c r="G2118" s="6" t="e">
        <f>VLOOKUP($B2118,AR_AL,6,0)</f>
        <v>#N/A</v>
      </c>
      <c r="H2118" s="6" t="e">
        <f>VLOOKUP($B2118,AR_AL,7,0)</f>
        <v>#N/A</v>
      </c>
      <c r="I2118" s="6" t="e">
        <f>VLOOKUP($B2118,AR_AL,8,0)</f>
        <v>#N/A</v>
      </c>
      <c r="J2118" s="6" t="e">
        <f>VLOOKUP($B2118,AR_AL,9,0)</f>
        <v>#N/A</v>
      </c>
      <c r="K2118" s="6" t="e">
        <f>VLOOKUP($B2118,AR_AL,10,0)</f>
        <v>#N/A</v>
      </c>
      <c r="L2118" s="6" t="e">
        <f>VLOOKUP($B2118,AR_AL,11,0)</f>
        <v>#N/A</v>
      </c>
      <c r="M2118" s="6" t="e">
        <f>VLOOKUP($B2118,AR_AL,12,0)</f>
        <v>#N/A</v>
      </c>
      <c r="N2118" s="6" t="e">
        <f>VLOOKUP($B2118,AR_AL,13,0)</f>
        <v>#N/A</v>
      </c>
      <c r="O2118" s="6" t="e">
        <f>VLOOKUP($B2118,AR_AL,14,0)</f>
        <v>#N/A</v>
      </c>
      <c r="P2118" s="6" t="e">
        <f>VLOOKUP($B2118,AR_AL,15,0)</f>
        <v>#N/A</v>
      </c>
      <c r="Q2118" s="6" t="e">
        <f>VLOOKUP($B2118,AR_AL,16,0)</f>
        <v>#N/A</v>
      </c>
    </row>
    <row r="2119" spans="1:17">
      <c r="A2119" s="2" t="s">
        <v>164</v>
      </c>
      <c r="B2119" s="2" t="s">
        <v>694</v>
      </c>
      <c r="C2119" s="2" t="s">
        <v>167</v>
      </c>
      <c r="D2119" s="6">
        <f>VLOOKUP($B2119,AR_AL,3,0)</f>
        <v>0</v>
      </c>
      <c r="E2119" s="6">
        <f>VLOOKUP($B2119,AR_AL,4,0)</f>
        <v>0</v>
      </c>
      <c r="F2119" s="6">
        <f>VLOOKUP($B2119,AR_AL,5,0)</f>
        <v>0</v>
      </c>
      <c r="G2119" s="6">
        <f>VLOOKUP($B2119,AR_AL,6,0)</f>
        <v>0</v>
      </c>
      <c r="H2119" s="6">
        <f>VLOOKUP($B2119,AR_AL,7,0)</f>
        <v>0</v>
      </c>
      <c r="I2119" s="6">
        <f>VLOOKUP($B2119,AR_AL,8,0)</f>
        <v>0</v>
      </c>
      <c r="J2119" s="6">
        <f>VLOOKUP($B2119,AR_AL,9,0)</f>
        <v>0</v>
      </c>
      <c r="K2119" s="6">
        <f>VLOOKUP($B2119,AR_AL,10,0)</f>
        <v>0</v>
      </c>
      <c r="L2119" s="6">
        <f>VLOOKUP($B2119,AR_AL,11,0)</f>
        <v>0</v>
      </c>
      <c r="M2119" s="6">
        <f>VLOOKUP($B2119,AR_AL,12,0)</f>
        <v>0</v>
      </c>
      <c r="N2119" s="6">
        <f>VLOOKUP($B2119,AR_AL,13,0)</f>
        <v>0</v>
      </c>
      <c r="O2119" s="6">
        <f>VLOOKUP($B2119,AR_AL,14,0)</f>
        <v>0</v>
      </c>
      <c r="P2119" s="6">
        <f>VLOOKUP($B2119,AR_AL,15,0)</f>
        <v>0</v>
      </c>
      <c r="Q2119" s="6">
        <f>VLOOKUP($B2119,AR_AL,16,0)</f>
        <v>0</v>
      </c>
    </row>
    <row r="2120" spans="1:17">
      <c r="A2120" s="2" t="s">
        <v>164</v>
      </c>
      <c r="B2120" s="2" t="s">
        <v>697</v>
      </c>
      <c r="C2120" s="2" t="s">
        <v>167</v>
      </c>
      <c r="D2120" s="6" t="e">
        <f>VLOOKUP($B2120,AR_AL,3,0)</f>
        <v>#N/A</v>
      </c>
      <c r="E2120" s="6" t="e">
        <f>VLOOKUP($B2120,AR_AL,4,0)</f>
        <v>#N/A</v>
      </c>
      <c r="F2120" s="6" t="e">
        <f>VLOOKUP($B2120,AR_AL,5,0)</f>
        <v>#N/A</v>
      </c>
      <c r="G2120" s="6" t="e">
        <f>VLOOKUP($B2120,AR_AL,6,0)</f>
        <v>#N/A</v>
      </c>
      <c r="H2120" s="6" t="e">
        <f>VLOOKUP($B2120,AR_AL,7,0)</f>
        <v>#N/A</v>
      </c>
      <c r="I2120" s="6" t="e">
        <f>VLOOKUP($B2120,AR_AL,8,0)</f>
        <v>#N/A</v>
      </c>
      <c r="J2120" s="6" t="e">
        <f>VLOOKUP($B2120,AR_AL,9,0)</f>
        <v>#N/A</v>
      </c>
      <c r="K2120" s="6" t="e">
        <f>VLOOKUP($B2120,AR_AL,10,0)</f>
        <v>#N/A</v>
      </c>
      <c r="L2120" s="6" t="e">
        <f>VLOOKUP($B2120,AR_AL,11,0)</f>
        <v>#N/A</v>
      </c>
      <c r="M2120" s="6" t="e">
        <f>VLOOKUP($B2120,AR_AL,12,0)</f>
        <v>#N/A</v>
      </c>
      <c r="N2120" s="6" t="e">
        <f>VLOOKUP($B2120,AR_AL,13,0)</f>
        <v>#N/A</v>
      </c>
      <c r="O2120" s="6" t="e">
        <f>VLOOKUP($B2120,AR_AL,14,0)</f>
        <v>#N/A</v>
      </c>
      <c r="P2120" s="6" t="e">
        <f>VLOOKUP($B2120,AR_AL,15,0)</f>
        <v>#N/A</v>
      </c>
      <c r="Q2120" s="6" t="e">
        <f>VLOOKUP($B2120,AR_AL,16,0)</f>
        <v>#N/A</v>
      </c>
    </row>
    <row r="2121" spans="1:17">
      <c r="A2121" s="2" t="s">
        <v>164</v>
      </c>
      <c r="B2121" s="2" t="s">
        <v>698</v>
      </c>
      <c r="C2121" s="2" t="s">
        <v>167</v>
      </c>
      <c r="D2121" s="6" t="e">
        <f>VLOOKUP($B2121,AR_AL,3,0)</f>
        <v>#N/A</v>
      </c>
      <c r="E2121" s="6" t="e">
        <f>VLOOKUP($B2121,AR_AL,4,0)</f>
        <v>#N/A</v>
      </c>
      <c r="F2121" s="6" t="e">
        <f>VLOOKUP($B2121,AR_AL,5,0)</f>
        <v>#N/A</v>
      </c>
      <c r="G2121" s="6" t="e">
        <f>VLOOKUP($B2121,AR_AL,6,0)</f>
        <v>#N/A</v>
      </c>
      <c r="H2121" s="6" t="e">
        <f>VLOOKUP($B2121,AR_AL,7,0)</f>
        <v>#N/A</v>
      </c>
      <c r="I2121" s="6" t="e">
        <f>VLOOKUP($B2121,AR_AL,8,0)</f>
        <v>#N/A</v>
      </c>
      <c r="J2121" s="6" t="e">
        <f>VLOOKUP($B2121,AR_AL,9,0)</f>
        <v>#N/A</v>
      </c>
      <c r="K2121" s="6" t="e">
        <f>VLOOKUP($B2121,AR_AL,10,0)</f>
        <v>#N/A</v>
      </c>
      <c r="L2121" s="6" t="e">
        <f>VLOOKUP($B2121,AR_AL,11,0)</f>
        <v>#N/A</v>
      </c>
      <c r="M2121" s="6" t="e">
        <f>VLOOKUP($B2121,AR_AL,12,0)</f>
        <v>#N/A</v>
      </c>
      <c r="N2121" s="6" t="e">
        <f>VLOOKUP($B2121,AR_AL,13,0)</f>
        <v>#N/A</v>
      </c>
      <c r="O2121" s="6" t="e">
        <f>VLOOKUP($B2121,AR_AL,14,0)</f>
        <v>#N/A</v>
      </c>
      <c r="P2121" s="6" t="e">
        <f>VLOOKUP($B2121,AR_AL,15,0)</f>
        <v>#N/A</v>
      </c>
      <c r="Q2121" s="6" t="e">
        <f>VLOOKUP($B2121,AR_AL,16,0)</f>
        <v>#N/A</v>
      </c>
    </row>
    <row r="2122" spans="1:17">
      <c r="A2122" s="2" t="s">
        <v>164</v>
      </c>
      <c r="B2122" s="2" t="s">
        <v>704</v>
      </c>
      <c r="C2122" s="2" t="s">
        <v>167</v>
      </c>
      <c r="D2122" s="6" t="e">
        <f>VLOOKUP($B2122,AR_AL,3,0)</f>
        <v>#N/A</v>
      </c>
      <c r="E2122" s="6" t="e">
        <f>VLOOKUP($B2122,AR_AL,4,0)</f>
        <v>#N/A</v>
      </c>
      <c r="F2122" s="6" t="e">
        <f>VLOOKUP($B2122,AR_AL,5,0)</f>
        <v>#N/A</v>
      </c>
      <c r="G2122" s="6" t="e">
        <f>VLOOKUP($B2122,AR_AL,6,0)</f>
        <v>#N/A</v>
      </c>
      <c r="H2122" s="6" t="e">
        <f>VLOOKUP($B2122,AR_AL,7,0)</f>
        <v>#N/A</v>
      </c>
      <c r="I2122" s="6" t="e">
        <f>VLOOKUP($B2122,AR_AL,8,0)</f>
        <v>#N/A</v>
      </c>
      <c r="J2122" s="6" t="e">
        <f>VLOOKUP($B2122,AR_AL,9,0)</f>
        <v>#N/A</v>
      </c>
      <c r="K2122" s="6" t="e">
        <f>VLOOKUP($B2122,AR_AL,10,0)</f>
        <v>#N/A</v>
      </c>
      <c r="L2122" s="6" t="e">
        <f>VLOOKUP($B2122,AR_AL,11,0)</f>
        <v>#N/A</v>
      </c>
      <c r="M2122" s="6" t="e">
        <f>VLOOKUP($B2122,AR_AL,12,0)</f>
        <v>#N/A</v>
      </c>
      <c r="N2122" s="6" t="e">
        <f>VLOOKUP($B2122,AR_AL,13,0)</f>
        <v>#N/A</v>
      </c>
      <c r="O2122" s="6" t="e">
        <f>VLOOKUP($B2122,AR_AL,14,0)</f>
        <v>#N/A</v>
      </c>
      <c r="P2122" s="6" t="e">
        <f>VLOOKUP($B2122,AR_AL,15,0)</f>
        <v>#N/A</v>
      </c>
      <c r="Q2122" s="6" t="e">
        <f>VLOOKUP($B2122,AR_AL,16,0)</f>
        <v>#N/A</v>
      </c>
    </row>
    <row r="2123" spans="1:17">
      <c r="A2123" s="2" t="s">
        <v>164</v>
      </c>
      <c r="B2123" s="2" t="s">
        <v>719</v>
      </c>
      <c r="C2123" s="2" t="s">
        <v>167</v>
      </c>
      <c r="D2123" s="6" t="e">
        <f>VLOOKUP($B2123,AR_AL,3,0)</f>
        <v>#N/A</v>
      </c>
      <c r="E2123" s="6" t="e">
        <f>VLOOKUP($B2123,AR_AL,4,0)</f>
        <v>#N/A</v>
      </c>
      <c r="F2123" s="6" t="e">
        <f>VLOOKUP($B2123,AR_AL,5,0)</f>
        <v>#N/A</v>
      </c>
      <c r="G2123" s="6" t="e">
        <f>VLOOKUP($B2123,AR_AL,6,0)</f>
        <v>#N/A</v>
      </c>
      <c r="H2123" s="6" t="e">
        <f>VLOOKUP($B2123,AR_AL,7,0)</f>
        <v>#N/A</v>
      </c>
      <c r="I2123" s="6" t="e">
        <f>VLOOKUP($B2123,AR_AL,8,0)</f>
        <v>#N/A</v>
      </c>
      <c r="J2123" s="6" t="e">
        <f>VLOOKUP($B2123,AR_AL,9,0)</f>
        <v>#N/A</v>
      </c>
      <c r="K2123" s="6" t="e">
        <f>VLOOKUP($B2123,AR_AL,10,0)</f>
        <v>#N/A</v>
      </c>
      <c r="L2123" s="6" t="e">
        <f>VLOOKUP($B2123,AR_AL,11,0)</f>
        <v>#N/A</v>
      </c>
      <c r="M2123" s="6" t="e">
        <f>VLOOKUP($B2123,AR_AL,12,0)</f>
        <v>#N/A</v>
      </c>
      <c r="N2123" s="6" t="e">
        <f>VLOOKUP($B2123,AR_AL,13,0)</f>
        <v>#N/A</v>
      </c>
      <c r="O2123" s="6" t="e">
        <f>VLOOKUP($B2123,AR_AL,14,0)</f>
        <v>#N/A</v>
      </c>
      <c r="P2123" s="6" t="e">
        <f>VLOOKUP($B2123,AR_AL,15,0)</f>
        <v>#N/A</v>
      </c>
      <c r="Q2123" s="6" t="e">
        <f>VLOOKUP($B2123,AR_AL,16,0)</f>
        <v>#N/A</v>
      </c>
    </row>
    <row r="2124" spans="1:17">
      <c r="A2124" s="2" t="s">
        <v>164</v>
      </c>
      <c r="B2124" s="2" t="s">
        <v>727</v>
      </c>
      <c r="C2124" s="2" t="s">
        <v>167</v>
      </c>
      <c r="D2124" s="6" t="e">
        <f>VLOOKUP($B2124,AR_AL,3,0)</f>
        <v>#N/A</v>
      </c>
      <c r="E2124" s="6" t="e">
        <f>VLOOKUP($B2124,AR_AL,4,0)</f>
        <v>#N/A</v>
      </c>
      <c r="F2124" s="6" t="e">
        <f>VLOOKUP($B2124,AR_AL,5,0)</f>
        <v>#N/A</v>
      </c>
      <c r="G2124" s="6" t="e">
        <f>VLOOKUP($B2124,AR_AL,6,0)</f>
        <v>#N/A</v>
      </c>
      <c r="H2124" s="6" t="e">
        <f>VLOOKUP($B2124,AR_AL,7,0)</f>
        <v>#N/A</v>
      </c>
      <c r="I2124" s="6" t="e">
        <f>VLOOKUP($B2124,AR_AL,8,0)</f>
        <v>#N/A</v>
      </c>
      <c r="J2124" s="6" t="e">
        <f>VLOOKUP($B2124,AR_AL,9,0)</f>
        <v>#N/A</v>
      </c>
      <c r="K2124" s="6" t="e">
        <f>VLOOKUP($B2124,AR_AL,10,0)</f>
        <v>#N/A</v>
      </c>
      <c r="L2124" s="6" t="e">
        <f>VLOOKUP($B2124,AR_AL,11,0)</f>
        <v>#N/A</v>
      </c>
      <c r="M2124" s="6" t="e">
        <f>VLOOKUP($B2124,AR_AL,12,0)</f>
        <v>#N/A</v>
      </c>
      <c r="N2124" s="6" t="e">
        <f>VLOOKUP($B2124,AR_AL,13,0)</f>
        <v>#N/A</v>
      </c>
      <c r="O2124" s="6" t="e">
        <f>VLOOKUP($B2124,AR_AL,14,0)</f>
        <v>#N/A</v>
      </c>
      <c r="P2124" s="6" t="e">
        <f>VLOOKUP($B2124,AR_AL,15,0)</f>
        <v>#N/A</v>
      </c>
      <c r="Q2124" s="6" t="e">
        <f>VLOOKUP($B2124,AR_AL,16,0)</f>
        <v>#N/A</v>
      </c>
    </row>
    <row r="2125" spans="1:17">
      <c r="A2125" s="2" t="s">
        <v>164</v>
      </c>
      <c r="B2125" s="2" t="s">
        <v>728</v>
      </c>
      <c r="C2125" s="2" t="s">
        <v>167</v>
      </c>
      <c r="D2125" s="6">
        <f>VLOOKUP($B2125,AR_AL,3,0)</f>
        <v>0</v>
      </c>
      <c r="E2125" s="6">
        <f>VLOOKUP($B2125,AR_AL,4,0)</f>
        <v>0</v>
      </c>
      <c r="F2125" s="6">
        <f>VLOOKUP($B2125,AR_AL,5,0)</f>
        <v>0</v>
      </c>
      <c r="G2125" s="6">
        <f>VLOOKUP($B2125,AR_AL,6,0)</f>
        <v>0</v>
      </c>
      <c r="H2125" s="6">
        <f>VLOOKUP($B2125,AR_AL,7,0)</f>
        <v>0</v>
      </c>
      <c r="I2125" s="6">
        <f>VLOOKUP($B2125,AR_AL,8,0)</f>
        <v>0</v>
      </c>
      <c r="J2125" s="6">
        <f>VLOOKUP($B2125,AR_AL,9,0)</f>
        <v>0</v>
      </c>
      <c r="K2125" s="6">
        <f>VLOOKUP($B2125,AR_AL,10,0)</f>
        <v>0</v>
      </c>
      <c r="L2125" s="6">
        <f>VLOOKUP($B2125,AR_AL,11,0)</f>
        <v>0</v>
      </c>
      <c r="M2125" s="6">
        <f>VLOOKUP($B2125,AR_AL,12,0)</f>
        <v>0</v>
      </c>
      <c r="N2125" s="6">
        <f>VLOOKUP($B2125,AR_AL,13,0)</f>
        <v>0</v>
      </c>
      <c r="O2125" s="6">
        <f>VLOOKUP($B2125,AR_AL,14,0)</f>
        <v>0</v>
      </c>
      <c r="P2125" s="6">
        <f>VLOOKUP($B2125,AR_AL,15,0)</f>
        <v>0</v>
      </c>
      <c r="Q2125" s="6">
        <f>VLOOKUP($B2125,AR_AL,16,0)</f>
        <v>0</v>
      </c>
    </row>
    <row r="2126" spans="1:17">
      <c r="A2126" s="2" t="s">
        <v>164</v>
      </c>
      <c r="B2126" s="2" t="s">
        <v>730</v>
      </c>
      <c r="C2126" s="2" t="s">
        <v>167</v>
      </c>
      <c r="D2126" s="6" t="e">
        <f>VLOOKUP($B2126,AR_AL,3,0)</f>
        <v>#N/A</v>
      </c>
      <c r="E2126" s="6" t="e">
        <f>VLOOKUP($B2126,AR_AL,4,0)</f>
        <v>#N/A</v>
      </c>
      <c r="F2126" s="6" t="e">
        <f>VLOOKUP($B2126,AR_AL,5,0)</f>
        <v>#N/A</v>
      </c>
      <c r="G2126" s="6" t="e">
        <f>VLOOKUP($B2126,AR_AL,6,0)</f>
        <v>#N/A</v>
      </c>
      <c r="H2126" s="6" t="e">
        <f>VLOOKUP($B2126,AR_AL,7,0)</f>
        <v>#N/A</v>
      </c>
      <c r="I2126" s="6" t="e">
        <f>VLOOKUP($B2126,AR_AL,8,0)</f>
        <v>#N/A</v>
      </c>
      <c r="J2126" s="6" t="e">
        <f>VLOOKUP($B2126,AR_AL,9,0)</f>
        <v>#N/A</v>
      </c>
      <c r="K2126" s="6" t="e">
        <f>VLOOKUP($B2126,AR_AL,10,0)</f>
        <v>#N/A</v>
      </c>
      <c r="L2126" s="6" t="e">
        <f>VLOOKUP($B2126,AR_AL,11,0)</f>
        <v>#N/A</v>
      </c>
      <c r="M2126" s="6" t="e">
        <f>VLOOKUP($B2126,AR_AL,12,0)</f>
        <v>#N/A</v>
      </c>
      <c r="N2126" s="6" t="e">
        <f>VLOOKUP($B2126,AR_AL,13,0)</f>
        <v>#N/A</v>
      </c>
      <c r="O2126" s="6" t="e">
        <f>VLOOKUP($B2126,AR_AL,14,0)</f>
        <v>#N/A</v>
      </c>
      <c r="P2126" s="6" t="e">
        <f>VLOOKUP($B2126,AR_AL,15,0)</f>
        <v>#N/A</v>
      </c>
      <c r="Q2126" s="6" t="e">
        <f>VLOOKUP($B2126,AR_AL,16,0)</f>
        <v>#N/A</v>
      </c>
    </row>
    <row r="2127" spans="1:17">
      <c r="A2127" s="2" t="s">
        <v>164</v>
      </c>
      <c r="B2127" s="2" t="s">
        <v>731</v>
      </c>
      <c r="C2127" s="2" t="s">
        <v>167</v>
      </c>
      <c r="D2127" s="6" t="e">
        <f>VLOOKUP($B2127,AR_AL,3,0)</f>
        <v>#N/A</v>
      </c>
      <c r="E2127" s="6" t="e">
        <f>VLOOKUP($B2127,AR_AL,4,0)</f>
        <v>#N/A</v>
      </c>
      <c r="F2127" s="6" t="e">
        <f>VLOOKUP($B2127,AR_AL,5,0)</f>
        <v>#N/A</v>
      </c>
      <c r="G2127" s="6" t="e">
        <f>VLOOKUP($B2127,AR_AL,6,0)</f>
        <v>#N/A</v>
      </c>
      <c r="H2127" s="6" t="e">
        <f>VLOOKUP($B2127,AR_AL,7,0)</f>
        <v>#N/A</v>
      </c>
      <c r="I2127" s="6" t="e">
        <f>VLOOKUP($B2127,AR_AL,8,0)</f>
        <v>#N/A</v>
      </c>
      <c r="J2127" s="6" t="e">
        <f>VLOOKUP($B2127,AR_AL,9,0)</f>
        <v>#N/A</v>
      </c>
      <c r="K2127" s="6" t="e">
        <f>VLOOKUP($B2127,AR_AL,10,0)</f>
        <v>#N/A</v>
      </c>
      <c r="L2127" s="6" t="e">
        <f>VLOOKUP($B2127,AR_AL,11,0)</f>
        <v>#N/A</v>
      </c>
      <c r="M2127" s="6" t="e">
        <f>VLOOKUP($B2127,AR_AL,12,0)</f>
        <v>#N/A</v>
      </c>
      <c r="N2127" s="6" t="e">
        <f>VLOOKUP($B2127,AR_AL,13,0)</f>
        <v>#N/A</v>
      </c>
      <c r="O2127" s="6" t="e">
        <f>VLOOKUP($B2127,AR_AL,14,0)</f>
        <v>#N/A</v>
      </c>
      <c r="P2127" s="6" t="e">
        <f>VLOOKUP($B2127,AR_AL,15,0)</f>
        <v>#N/A</v>
      </c>
      <c r="Q2127" s="6" t="e">
        <f>VLOOKUP($B2127,AR_AL,16,0)</f>
        <v>#N/A</v>
      </c>
    </row>
    <row r="2128" spans="1:17">
      <c r="A2128" s="2" t="s">
        <v>164</v>
      </c>
      <c r="B2128" s="2" t="s">
        <v>732</v>
      </c>
      <c r="C2128" s="2" t="s">
        <v>167</v>
      </c>
      <c r="D2128" s="6" t="e">
        <f>VLOOKUP($B2128,AR_AL,3,0)</f>
        <v>#N/A</v>
      </c>
      <c r="E2128" s="6" t="e">
        <f>VLOOKUP($B2128,AR_AL,4,0)</f>
        <v>#N/A</v>
      </c>
      <c r="F2128" s="6" t="e">
        <f>VLOOKUP($B2128,AR_AL,5,0)</f>
        <v>#N/A</v>
      </c>
      <c r="G2128" s="6" t="e">
        <f>VLOOKUP($B2128,AR_AL,6,0)</f>
        <v>#N/A</v>
      </c>
      <c r="H2128" s="6" t="e">
        <f>VLOOKUP($B2128,AR_AL,7,0)</f>
        <v>#N/A</v>
      </c>
      <c r="I2128" s="6" t="e">
        <f>VLOOKUP($B2128,AR_AL,8,0)</f>
        <v>#N/A</v>
      </c>
      <c r="J2128" s="6" t="e">
        <f>VLOOKUP($B2128,AR_AL,9,0)</f>
        <v>#N/A</v>
      </c>
      <c r="K2128" s="6" t="e">
        <f>VLOOKUP($B2128,AR_AL,10,0)</f>
        <v>#N/A</v>
      </c>
      <c r="L2128" s="6" t="e">
        <f>VLOOKUP($B2128,AR_AL,11,0)</f>
        <v>#N/A</v>
      </c>
      <c r="M2128" s="6" t="e">
        <f>VLOOKUP($B2128,AR_AL,12,0)</f>
        <v>#N/A</v>
      </c>
      <c r="N2128" s="6" t="e">
        <f>VLOOKUP($B2128,AR_AL,13,0)</f>
        <v>#N/A</v>
      </c>
      <c r="O2128" s="6" t="e">
        <f>VLOOKUP($B2128,AR_AL,14,0)</f>
        <v>#N/A</v>
      </c>
      <c r="P2128" s="6" t="e">
        <f>VLOOKUP($B2128,AR_AL,15,0)</f>
        <v>#N/A</v>
      </c>
      <c r="Q2128" s="6" t="e">
        <f>VLOOKUP($B2128,AR_AL,16,0)</f>
        <v>#N/A</v>
      </c>
    </row>
    <row r="2129" spans="1:17">
      <c r="A2129" s="2" t="s">
        <v>164</v>
      </c>
      <c r="B2129" s="2" t="s">
        <v>733</v>
      </c>
      <c r="C2129" s="2" t="s">
        <v>167</v>
      </c>
      <c r="D2129" s="6" t="e">
        <f>VLOOKUP($B2129,AR_AL,3,0)</f>
        <v>#N/A</v>
      </c>
      <c r="E2129" s="6" t="e">
        <f>VLOOKUP($B2129,AR_AL,4,0)</f>
        <v>#N/A</v>
      </c>
      <c r="F2129" s="6" t="e">
        <f>VLOOKUP($B2129,AR_AL,5,0)</f>
        <v>#N/A</v>
      </c>
      <c r="G2129" s="6" t="e">
        <f>VLOOKUP($B2129,AR_AL,6,0)</f>
        <v>#N/A</v>
      </c>
      <c r="H2129" s="6" t="e">
        <f>VLOOKUP($B2129,AR_AL,7,0)</f>
        <v>#N/A</v>
      </c>
      <c r="I2129" s="6" t="e">
        <f>VLOOKUP($B2129,AR_AL,8,0)</f>
        <v>#N/A</v>
      </c>
      <c r="J2129" s="6" t="e">
        <f>VLOOKUP($B2129,AR_AL,9,0)</f>
        <v>#N/A</v>
      </c>
      <c r="K2129" s="6" t="e">
        <f>VLOOKUP($B2129,AR_AL,10,0)</f>
        <v>#N/A</v>
      </c>
      <c r="L2129" s="6" t="e">
        <f>VLOOKUP($B2129,AR_AL,11,0)</f>
        <v>#N/A</v>
      </c>
      <c r="M2129" s="6" t="e">
        <f>VLOOKUP($B2129,AR_AL,12,0)</f>
        <v>#N/A</v>
      </c>
      <c r="N2129" s="6" t="e">
        <f>VLOOKUP($B2129,AR_AL,13,0)</f>
        <v>#N/A</v>
      </c>
      <c r="O2129" s="6" t="e">
        <f>VLOOKUP($B2129,AR_AL,14,0)</f>
        <v>#N/A</v>
      </c>
      <c r="P2129" s="6" t="e">
        <f>VLOOKUP($B2129,AR_AL,15,0)</f>
        <v>#N/A</v>
      </c>
      <c r="Q2129" s="6" t="e">
        <f>VLOOKUP($B2129,AR_AL,16,0)</f>
        <v>#N/A</v>
      </c>
    </row>
    <row r="2130" spans="1:17">
      <c r="A2130" s="2" t="s">
        <v>164</v>
      </c>
      <c r="B2130" s="2" t="s">
        <v>734</v>
      </c>
      <c r="C2130" s="2" t="s">
        <v>167</v>
      </c>
      <c r="D2130" s="6" t="e">
        <f>VLOOKUP($B2130,AR_AL,3,0)</f>
        <v>#N/A</v>
      </c>
      <c r="E2130" s="6" t="e">
        <f>VLOOKUP($B2130,AR_AL,4,0)</f>
        <v>#N/A</v>
      </c>
      <c r="F2130" s="6" t="e">
        <f>VLOOKUP($B2130,AR_AL,5,0)</f>
        <v>#N/A</v>
      </c>
      <c r="G2130" s="6" t="e">
        <f>VLOOKUP($B2130,AR_AL,6,0)</f>
        <v>#N/A</v>
      </c>
      <c r="H2130" s="6" t="e">
        <f>VLOOKUP($B2130,AR_AL,7,0)</f>
        <v>#N/A</v>
      </c>
      <c r="I2130" s="6" t="e">
        <f>VLOOKUP($B2130,AR_AL,8,0)</f>
        <v>#N/A</v>
      </c>
      <c r="J2130" s="6" t="e">
        <f>VLOOKUP($B2130,AR_AL,9,0)</f>
        <v>#N/A</v>
      </c>
      <c r="K2130" s="6" t="e">
        <f>VLOOKUP($B2130,AR_AL,10,0)</f>
        <v>#N/A</v>
      </c>
      <c r="L2130" s="6" t="e">
        <f>VLOOKUP($B2130,AR_AL,11,0)</f>
        <v>#N/A</v>
      </c>
      <c r="M2130" s="6" t="e">
        <f>VLOOKUP($B2130,AR_AL,12,0)</f>
        <v>#N/A</v>
      </c>
      <c r="N2130" s="6" t="e">
        <f>VLOOKUP($B2130,AR_AL,13,0)</f>
        <v>#N/A</v>
      </c>
      <c r="O2130" s="6" t="e">
        <f>VLOOKUP($B2130,AR_AL,14,0)</f>
        <v>#N/A</v>
      </c>
      <c r="P2130" s="6" t="e">
        <f>VLOOKUP($B2130,AR_AL,15,0)</f>
        <v>#N/A</v>
      </c>
      <c r="Q2130" s="6" t="e">
        <f>VLOOKUP($B2130,AR_AL,16,0)</f>
        <v>#N/A</v>
      </c>
    </row>
    <row r="2131" spans="1:17">
      <c r="A2131" s="2" t="s">
        <v>164</v>
      </c>
      <c r="B2131" s="2" t="s">
        <v>735</v>
      </c>
      <c r="C2131" s="2" t="s">
        <v>167</v>
      </c>
      <c r="D2131" s="6" t="e">
        <f>VLOOKUP($B2131,AR_AL,3,0)</f>
        <v>#N/A</v>
      </c>
      <c r="E2131" s="6" t="e">
        <f>VLOOKUP($B2131,AR_AL,4,0)</f>
        <v>#N/A</v>
      </c>
      <c r="F2131" s="6" t="e">
        <f>VLOOKUP($B2131,AR_AL,5,0)</f>
        <v>#N/A</v>
      </c>
      <c r="G2131" s="6" t="e">
        <f>VLOOKUP($B2131,AR_AL,6,0)</f>
        <v>#N/A</v>
      </c>
      <c r="H2131" s="6" t="e">
        <f>VLOOKUP($B2131,AR_AL,7,0)</f>
        <v>#N/A</v>
      </c>
      <c r="I2131" s="6" t="e">
        <f>VLOOKUP($B2131,AR_AL,8,0)</f>
        <v>#N/A</v>
      </c>
      <c r="J2131" s="6" t="e">
        <f>VLOOKUP($B2131,AR_AL,9,0)</f>
        <v>#N/A</v>
      </c>
      <c r="K2131" s="6" t="e">
        <f>VLOOKUP($B2131,AR_AL,10,0)</f>
        <v>#N/A</v>
      </c>
      <c r="L2131" s="6" t="e">
        <f>VLOOKUP($B2131,AR_AL,11,0)</f>
        <v>#N/A</v>
      </c>
      <c r="M2131" s="6" t="e">
        <f>VLOOKUP($B2131,AR_AL,12,0)</f>
        <v>#N/A</v>
      </c>
      <c r="N2131" s="6" t="e">
        <f>VLOOKUP($B2131,AR_AL,13,0)</f>
        <v>#N/A</v>
      </c>
      <c r="O2131" s="6" t="e">
        <f>VLOOKUP($B2131,AR_AL,14,0)</f>
        <v>#N/A</v>
      </c>
      <c r="P2131" s="6" t="e">
        <f>VLOOKUP($B2131,AR_AL,15,0)</f>
        <v>#N/A</v>
      </c>
      <c r="Q2131" s="6" t="e">
        <f>VLOOKUP($B2131,AR_AL,16,0)</f>
        <v>#N/A</v>
      </c>
    </row>
    <row r="2132" spans="1:17">
      <c r="A2132" s="2" t="s">
        <v>164</v>
      </c>
      <c r="B2132" s="2" t="s">
        <v>983</v>
      </c>
      <c r="C2132" s="2" t="s">
        <v>167</v>
      </c>
      <c r="D2132" s="6" t="e">
        <f>VLOOKUP($B2132,AR_AL,3,0)</f>
        <v>#N/A</v>
      </c>
      <c r="E2132" s="6" t="e">
        <f>VLOOKUP($B2132,AR_AL,4,0)</f>
        <v>#N/A</v>
      </c>
      <c r="F2132" s="6" t="e">
        <f>VLOOKUP($B2132,AR_AL,5,0)</f>
        <v>#N/A</v>
      </c>
      <c r="G2132" s="6" t="e">
        <f>VLOOKUP($B2132,AR_AL,6,0)</f>
        <v>#N/A</v>
      </c>
      <c r="H2132" s="6" t="e">
        <f>VLOOKUP($B2132,AR_AL,7,0)</f>
        <v>#N/A</v>
      </c>
      <c r="I2132" s="6" t="e">
        <f>VLOOKUP($B2132,AR_AL,8,0)</f>
        <v>#N/A</v>
      </c>
      <c r="J2132" s="6" t="e">
        <f>VLOOKUP($B2132,AR_AL,9,0)</f>
        <v>#N/A</v>
      </c>
      <c r="K2132" s="6" t="e">
        <f>VLOOKUP($B2132,AR_AL,10,0)</f>
        <v>#N/A</v>
      </c>
      <c r="L2132" s="6" t="e">
        <f>VLOOKUP($B2132,AR_AL,11,0)</f>
        <v>#N/A</v>
      </c>
      <c r="M2132" s="6" t="e">
        <f>VLOOKUP($B2132,AR_AL,12,0)</f>
        <v>#N/A</v>
      </c>
      <c r="N2132" s="6" t="e">
        <f>VLOOKUP($B2132,AR_AL,13,0)</f>
        <v>#N/A</v>
      </c>
      <c r="O2132" s="6" t="e">
        <f>VLOOKUP($B2132,AR_AL,14,0)</f>
        <v>#N/A</v>
      </c>
      <c r="P2132" s="6" t="e">
        <f>VLOOKUP($B2132,AR_AL,15,0)</f>
        <v>#N/A</v>
      </c>
      <c r="Q2132" s="6" t="e">
        <f>VLOOKUP($B2132,AR_AL,16,0)</f>
        <v>#N/A</v>
      </c>
    </row>
    <row r="2133" spans="1:17">
      <c r="A2133" s="2" t="s">
        <v>164</v>
      </c>
      <c r="B2133" s="2" t="s">
        <v>1228</v>
      </c>
      <c r="C2133" s="2" t="s">
        <v>167</v>
      </c>
      <c r="D2133" s="6" t="e">
        <f>VLOOKUP($B2133,AR_AL,3,0)</f>
        <v>#N/A</v>
      </c>
      <c r="E2133" s="6" t="e">
        <f>VLOOKUP($B2133,AR_AL,4,0)</f>
        <v>#N/A</v>
      </c>
      <c r="F2133" s="6" t="e">
        <f>VLOOKUP($B2133,AR_AL,5,0)</f>
        <v>#N/A</v>
      </c>
      <c r="G2133" s="6" t="e">
        <f>VLOOKUP($B2133,AR_AL,6,0)</f>
        <v>#N/A</v>
      </c>
      <c r="H2133" s="6" t="e">
        <f>VLOOKUP($B2133,AR_AL,7,0)</f>
        <v>#N/A</v>
      </c>
      <c r="I2133" s="6" t="e">
        <f>VLOOKUP($B2133,AR_AL,8,0)</f>
        <v>#N/A</v>
      </c>
      <c r="J2133" s="6" t="e">
        <f>VLOOKUP($B2133,AR_AL,9,0)</f>
        <v>#N/A</v>
      </c>
      <c r="K2133" s="6" t="e">
        <f>VLOOKUP($B2133,AR_AL,10,0)</f>
        <v>#N/A</v>
      </c>
      <c r="L2133" s="6" t="e">
        <f>VLOOKUP($B2133,AR_AL,11,0)</f>
        <v>#N/A</v>
      </c>
      <c r="M2133" s="6" t="e">
        <f>VLOOKUP($B2133,AR_AL,12,0)</f>
        <v>#N/A</v>
      </c>
      <c r="N2133" s="6" t="e">
        <f>VLOOKUP($B2133,AR_AL,13,0)</f>
        <v>#N/A</v>
      </c>
      <c r="O2133" s="6" t="e">
        <f>VLOOKUP($B2133,AR_AL,14,0)</f>
        <v>#N/A</v>
      </c>
      <c r="P2133" s="6" t="e">
        <f>VLOOKUP($B2133,AR_AL,15,0)</f>
        <v>#N/A</v>
      </c>
      <c r="Q2133" s="6" t="e">
        <f>VLOOKUP($B2133,AR_AL,16,0)</f>
        <v>#N/A</v>
      </c>
    </row>
    <row r="2134" spans="1:17">
      <c r="A2134" s="2" t="s">
        <v>164</v>
      </c>
      <c r="B2134" s="2" t="s">
        <v>1621</v>
      </c>
      <c r="C2134" s="2" t="s">
        <v>167</v>
      </c>
      <c r="D2134" s="6" t="e">
        <f>VLOOKUP($B2134,AR_AL,3,0)</f>
        <v>#N/A</v>
      </c>
      <c r="E2134" s="6" t="e">
        <f>VLOOKUP($B2134,AR_AL,4,0)</f>
        <v>#N/A</v>
      </c>
      <c r="F2134" s="6" t="e">
        <f>VLOOKUP($B2134,AR_AL,5,0)</f>
        <v>#N/A</v>
      </c>
      <c r="G2134" s="6" t="e">
        <f>VLOOKUP($B2134,AR_AL,6,0)</f>
        <v>#N/A</v>
      </c>
      <c r="H2134" s="6" t="e">
        <f>VLOOKUP($B2134,AR_AL,7,0)</f>
        <v>#N/A</v>
      </c>
      <c r="I2134" s="6" t="e">
        <f>VLOOKUP($B2134,AR_AL,8,0)</f>
        <v>#N/A</v>
      </c>
      <c r="J2134" s="6" t="e">
        <f>VLOOKUP($B2134,AR_AL,9,0)</f>
        <v>#N/A</v>
      </c>
      <c r="K2134" s="6" t="e">
        <f>VLOOKUP($B2134,AR_AL,10,0)</f>
        <v>#N/A</v>
      </c>
      <c r="L2134" s="6" t="e">
        <f>VLOOKUP($B2134,AR_AL,11,0)</f>
        <v>#N/A</v>
      </c>
      <c r="M2134" s="6" t="e">
        <f>VLOOKUP($B2134,AR_AL,12,0)</f>
        <v>#N/A</v>
      </c>
      <c r="N2134" s="6" t="e">
        <f>VLOOKUP($B2134,AR_AL,13,0)</f>
        <v>#N/A</v>
      </c>
      <c r="O2134" s="6" t="e">
        <f>VLOOKUP($B2134,AR_AL,14,0)</f>
        <v>#N/A</v>
      </c>
      <c r="P2134" s="6" t="e">
        <f>VLOOKUP($B2134,AR_AL,15,0)</f>
        <v>#N/A</v>
      </c>
      <c r="Q2134" s="6" t="e">
        <f>VLOOKUP($B2134,AR_AL,16,0)</f>
        <v>#N/A</v>
      </c>
    </row>
    <row r="2135" spans="1:17">
      <c r="A2135" s="2" t="s">
        <v>164</v>
      </c>
      <c r="B2135" s="2" t="s">
        <v>1656</v>
      </c>
      <c r="C2135" s="2" t="s">
        <v>167</v>
      </c>
      <c r="D2135" s="6" t="e">
        <f>VLOOKUP($B2135,AR_AL,3,0)</f>
        <v>#N/A</v>
      </c>
      <c r="E2135" s="6" t="e">
        <f>VLOOKUP($B2135,AR_AL,4,0)</f>
        <v>#N/A</v>
      </c>
      <c r="F2135" s="6" t="e">
        <f>VLOOKUP($B2135,AR_AL,5,0)</f>
        <v>#N/A</v>
      </c>
      <c r="G2135" s="6" t="e">
        <f>VLOOKUP($B2135,AR_AL,6,0)</f>
        <v>#N/A</v>
      </c>
      <c r="H2135" s="6" t="e">
        <f>VLOOKUP($B2135,AR_AL,7,0)</f>
        <v>#N/A</v>
      </c>
      <c r="I2135" s="6" t="e">
        <f>VLOOKUP($B2135,AR_AL,8,0)</f>
        <v>#N/A</v>
      </c>
      <c r="J2135" s="6" t="e">
        <f>VLOOKUP($B2135,AR_AL,9,0)</f>
        <v>#N/A</v>
      </c>
      <c r="K2135" s="6" t="e">
        <f>VLOOKUP($B2135,AR_AL,10,0)</f>
        <v>#N/A</v>
      </c>
      <c r="L2135" s="6" t="e">
        <f>VLOOKUP($B2135,AR_AL,11,0)</f>
        <v>#N/A</v>
      </c>
      <c r="M2135" s="6" t="e">
        <f>VLOOKUP($B2135,AR_AL,12,0)</f>
        <v>#N/A</v>
      </c>
      <c r="N2135" s="6" t="e">
        <f>VLOOKUP($B2135,AR_AL,13,0)</f>
        <v>#N/A</v>
      </c>
      <c r="O2135" s="6" t="e">
        <f>VLOOKUP($B2135,AR_AL,14,0)</f>
        <v>#N/A</v>
      </c>
      <c r="P2135" s="6" t="e">
        <f>VLOOKUP($B2135,AR_AL,15,0)</f>
        <v>#N/A</v>
      </c>
      <c r="Q2135" s="6" t="e">
        <f>VLOOKUP($B2135,AR_AL,16,0)</f>
        <v>#N/A</v>
      </c>
    </row>
    <row r="2136" spans="1:17">
      <c r="A2136" s="2" t="s">
        <v>164</v>
      </c>
      <c r="B2136" s="2" t="s">
        <v>1952</v>
      </c>
      <c r="C2136" s="2" t="s">
        <v>167</v>
      </c>
      <c r="D2136" s="6">
        <f>VLOOKUP($B2136,AR_AL,3,0)</f>
        <v>0</v>
      </c>
      <c r="E2136" s="6">
        <f>VLOOKUP($B2136,AR_AL,4,0)</f>
        <v>0</v>
      </c>
      <c r="F2136" s="6">
        <f>VLOOKUP($B2136,AR_AL,5,0)</f>
        <v>0</v>
      </c>
      <c r="G2136" s="6">
        <f>VLOOKUP($B2136,AR_AL,6,0)</f>
        <v>0</v>
      </c>
      <c r="H2136" s="6">
        <f>VLOOKUP($B2136,AR_AL,7,0)</f>
        <v>0</v>
      </c>
      <c r="I2136" s="6">
        <f>VLOOKUP($B2136,AR_AL,8,0)</f>
        <v>0</v>
      </c>
      <c r="J2136" s="6">
        <f>VLOOKUP($B2136,AR_AL,9,0)</f>
        <v>0</v>
      </c>
      <c r="K2136" s="6">
        <f>VLOOKUP($B2136,AR_AL,10,0)</f>
        <v>0</v>
      </c>
      <c r="L2136" s="6">
        <f>VLOOKUP($B2136,AR_AL,11,0)</f>
        <v>0</v>
      </c>
      <c r="M2136" s="6">
        <f>VLOOKUP($B2136,AR_AL,12,0)</f>
        <v>0</v>
      </c>
      <c r="N2136" s="6">
        <f>VLOOKUP($B2136,AR_AL,13,0)</f>
        <v>0</v>
      </c>
      <c r="O2136" s="6">
        <f>VLOOKUP($B2136,AR_AL,14,0)</f>
        <v>0</v>
      </c>
      <c r="P2136" s="6">
        <f>VLOOKUP($B2136,AR_AL,15,0)</f>
        <v>0</v>
      </c>
      <c r="Q2136" s="6">
        <f>VLOOKUP($B2136,AR_AL,16,0)</f>
        <v>0</v>
      </c>
    </row>
    <row r="2137" spans="1:17">
      <c r="A2137" s="2" t="s">
        <v>164</v>
      </c>
      <c r="B2137" s="2" t="s">
        <v>3129</v>
      </c>
      <c r="C2137" s="2" t="s">
        <v>167</v>
      </c>
      <c r="D2137" s="6" t="e">
        <f>VLOOKUP($B2137,AR_AL,3,0)</f>
        <v>#N/A</v>
      </c>
      <c r="E2137" s="6" t="e">
        <f>VLOOKUP($B2137,AR_AL,4,0)</f>
        <v>#N/A</v>
      </c>
      <c r="F2137" s="6" t="e">
        <f>VLOOKUP($B2137,AR_AL,5,0)</f>
        <v>#N/A</v>
      </c>
      <c r="G2137" s="6" t="e">
        <f>VLOOKUP($B2137,AR_AL,6,0)</f>
        <v>#N/A</v>
      </c>
      <c r="H2137" s="6" t="e">
        <f>VLOOKUP($B2137,AR_AL,7,0)</f>
        <v>#N/A</v>
      </c>
      <c r="I2137" s="6" t="e">
        <f>VLOOKUP($B2137,AR_AL,8,0)</f>
        <v>#N/A</v>
      </c>
      <c r="J2137" s="6" t="e">
        <f>VLOOKUP($B2137,AR_AL,9,0)</f>
        <v>#N/A</v>
      </c>
      <c r="K2137" s="6" t="e">
        <f>VLOOKUP($B2137,AR_AL,10,0)</f>
        <v>#N/A</v>
      </c>
      <c r="L2137" s="6" t="e">
        <f>VLOOKUP($B2137,AR_AL,11,0)</f>
        <v>#N/A</v>
      </c>
      <c r="M2137" s="6" t="e">
        <f>VLOOKUP($B2137,AR_AL,12,0)</f>
        <v>#N/A</v>
      </c>
      <c r="N2137" s="6" t="e">
        <f>VLOOKUP($B2137,AR_AL,13,0)</f>
        <v>#N/A</v>
      </c>
      <c r="O2137" s="6" t="e">
        <f>VLOOKUP($B2137,AR_AL,14,0)</f>
        <v>#N/A</v>
      </c>
      <c r="P2137" s="6" t="e">
        <f>VLOOKUP($B2137,AR_AL,15,0)</f>
        <v>#N/A</v>
      </c>
      <c r="Q2137" s="6" t="e">
        <f>VLOOKUP($B2137,AR_AL,16,0)</f>
        <v>#N/A</v>
      </c>
    </row>
    <row r="2138" spans="1:17">
      <c r="A2138" s="2" t="s">
        <v>164</v>
      </c>
      <c r="B2138" s="2" t="s">
        <v>3130</v>
      </c>
      <c r="C2138" s="2" t="s">
        <v>167</v>
      </c>
      <c r="D2138" s="6" t="e">
        <f>VLOOKUP($B2138,AR_AL,3,0)</f>
        <v>#N/A</v>
      </c>
      <c r="E2138" s="6" t="e">
        <f>VLOOKUP($B2138,AR_AL,4,0)</f>
        <v>#N/A</v>
      </c>
      <c r="F2138" s="6" t="e">
        <f>VLOOKUP($B2138,AR_AL,5,0)</f>
        <v>#N/A</v>
      </c>
      <c r="G2138" s="6" t="e">
        <f>VLOOKUP($B2138,AR_AL,6,0)</f>
        <v>#N/A</v>
      </c>
      <c r="H2138" s="6" t="e">
        <f>VLOOKUP($B2138,AR_AL,7,0)</f>
        <v>#N/A</v>
      </c>
      <c r="I2138" s="6" t="e">
        <f>VLOOKUP($B2138,AR_AL,8,0)</f>
        <v>#N/A</v>
      </c>
      <c r="J2138" s="6" t="e">
        <f>VLOOKUP($B2138,AR_AL,9,0)</f>
        <v>#N/A</v>
      </c>
      <c r="K2138" s="6" t="e">
        <f>VLOOKUP($B2138,AR_AL,10,0)</f>
        <v>#N/A</v>
      </c>
      <c r="L2138" s="6" t="e">
        <f>VLOOKUP($B2138,AR_AL,11,0)</f>
        <v>#N/A</v>
      </c>
      <c r="M2138" s="6" t="e">
        <f>VLOOKUP($B2138,AR_AL,12,0)</f>
        <v>#N/A</v>
      </c>
      <c r="N2138" s="6" t="e">
        <f>VLOOKUP($B2138,AR_AL,13,0)</f>
        <v>#N/A</v>
      </c>
      <c r="O2138" s="6" t="e">
        <f>VLOOKUP($B2138,AR_AL,14,0)</f>
        <v>#N/A</v>
      </c>
      <c r="P2138" s="6" t="e">
        <f>VLOOKUP($B2138,AR_AL,15,0)</f>
        <v>#N/A</v>
      </c>
      <c r="Q2138" s="6" t="e">
        <f>VLOOKUP($B2138,AR_AL,16,0)</f>
        <v>#N/A</v>
      </c>
    </row>
    <row r="2139" spans="1:17">
      <c r="A2139" s="2" t="s">
        <v>164</v>
      </c>
      <c r="B2139" s="2" t="s">
        <v>3131</v>
      </c>
      <c r="C2139" s="2" t="s">
        <v>167</v>
      </c>
      <c r="D2139" s="6">
        <f>VLOOKUP($B2139,AR_AL,3,0)</f>
        <v>0</v>
      </c>
      <c r="E2139" s="6">
        <f>VLOOKUP($B2139,AR_AL,4,0)</f>
        <v>0</v>
      </c>
      <c r="F2139" s="6">
        <f>VLOOKUP($B2139,AR_AL,5,0)</f>
        <v>0</v>
      </c>
      <c r="G2139" s="6">
        <f>VLOOKUP($B2139,AR_AL,6,0)</f>
        <v>0</v>
      </c>
      <c r="H2139" s="6">
        <f>VLOOKUP($B2139,AR_AL,7,0)</f>
        <v>0</v>
      </c>
      <c r="I2139" s="6">
        <f>VLOOKUP($B2139,AR_AL,8,0)</f>
        <v>0</v>
      </c>
      <c r="J2139" s="6">
        <f>VLOOKUP($B2139,AR_AL,9,0)</f>
        <v>0</v>
      </c>
      <c r="K2139" s="6">
        <f>VLOOKUP($B2139,AR_AL,10,0)</f>
        <v>0</v>
      </c>
      <c r="L2139" s="6">
        <f>VLOOKUP($B2139,AR_AL,11,0)</f>
        <v>0</v>
      </c>
      <c r="M2139" s="6">
        <f>VLOOKUP($B2139,AR_AL,12,0)</f>
        <v>0</v>
      </c>
      <c r="N2139" s="6">
        <f>VLOOKUP($B2139,AR_AL,13,0)</f>
        <v>0</v>
      </c>
      <c r="O2139" s="6">
        <f>VLOOKUP($B2139,AR_AL,14,0)</f>
        <v>0</v>
      </c>
      <c r="P2139" s="6">
        <f>VLOOKUP($B2139,AR_AL,15,0)</f>
        <v>0</v>
      </c>
      <c r="Q2139" s="6">
        <f>VLOOKUP($B2139,AR_AL,16,0)</f>
        <v>0</v>
      </c>
    </row>
    <row r="2140" spans="1:17">
      <c r="A2140" s="2" t="s">
        <v>164</v>
      </c>
      <c r="B2140" s="2" t="s">
        <v>3133</v>
      </c>
      <c r="C2140" s="2" t="s">
        <v>167</v>
      </c>
      <c r="D2140" s="6" t="e">
        <f>VLOOKUP($B2140,AR_AL,3,0)</f>
        <v>#N/A</v>
      </c>
      <c r="E2140" s="6" t="e">
        <f>VLOOKUP($B2140,AR_AL,4,0)</f>
        <v>#N/A</v>
      </c>
      <c r="F2140" s="6" t="e">
        <f>VLOOKUP($B2140,AR_AL,5,0)</f>
        <v>#N/A</v>
      </c>
      <c r="G2140" s="6" t="e">
        <f>VLOOKUP($B2140,AR_AL,6,0)</f>
        <v>#N/A</v>
      </c>
      <c r="H2140" s="6" t="e">
        <f>VLOOKUP($B2140,AR_AL,7,0)</f>
        <v>#N/A</v>
      </c>
      <c r="I2140" s="6" t="e">
        <f>VLOOKUP($B2140,AR_AL,8,0)</f>
        <v>#N/A</v>
      </c>
      <c r="J2140" s="6" t="e">
        <f>VLOOKUP($B2140,AR_AL,9,0)</f>
        <v>#N/A</v>
      </c>
      <c r="K2140" s="6" t="e">
        <f>VLOOKUP($B2140,AR_AL,10,0)</f>
        <v>#N/A</v>
      </c>
      <c r="L2140" s="6" t="e">
        <f>VLOOKUP($B2140,AR_AL,11,0)</f>
        <v>#N/A</v>
      </c>
      <c r="M2140" s="6" t="e">
        <f>VLOOKUP($B2140,AR_AL,12,0)</f>
        <v>#N/A</v>
      </c>
      <c r="N2140" s="6" t="e">
        <f>VLOOKUP($B2140,AR_AL,13,0)</f>
        <v>#N/A</v>
      </c>
      <c r="O2140" s="6" t="e">
        <f>VLOOKUP($B2140,AR_AL,14,0)</f>
        <v>#N/A</v>
      </c>
      <c r="P2140" s="6" t="e">
        <f>VLOOKUP($B2140,AR_AL,15,0)</f>
        <v>#N/A</v>
      </c>
      <c r="Q2140" s="6" t="e">
        <f>VLOOKUP($B2140,AR_AL,16,0)</f>
        <v>#N/A</v>
      </c>
    </row>
    <row r="2141" spans="1:17">
      <c r="A2141" s="2" t="s">
        <v>164</v>
      </c>
      <c r="B2141" s="2" t="s">
        <v>3134</v>
      </c>
      <c r="C2141" s="2" t="s">
        <v>167</v>
      </c>
      <c r="D2141" s="6" t="e">
        <f>VLOOKUP($B2141,AR_AL,3,0)</f>
        <v>#N/A</v>
      </c>
      <c r="E2141" s="6" t="e">
        <f>VLOOKUP($B2141,AR_AL,4,0)</f>
        <v>#N/A</v>
      </c>
      <c r="F2141" s="6" t="e">
        <f>VLOOKUP($B2141,AR_AL,5,0)</f>
        <v>#N/A</v>
      </c>
      <c r="G2141" s="6" t="e">
        <f>VLOOKUP($B2141,AR_AL,6,0)</f>
        <v>#N/A</v>
      </c>
      <c r="H2141" s="6" t="e">
        <f>VLOOKUP($B2141,AR_AL,7,0)</f>
        <v>#N/A</v>
      </c>
      <c r="I2141" s="6" t="e">
        <f>VLOOKUP($B2141,AR_AL,8,0)</f>
        <v>#N/A</v>
      </c>
      <c r="J2141" s="6" t="e">
        <f>VLOOKUP($B2141,AR_AL,9,0)</f>
        <v>#N/A</v>
      </c>
      <c r="K2141" s="6" t="e">
        <f>VLOOKUP($B2141,AR_AL,10,0)</f>
        <v>#N/A</v>
      </c>
      <c r="L2141" s="6" t="e">
        <f>VLOOKUP($B2141,AR_AL,11,0)</f>
        <v>#N/A</v>
      </c>
      <c r="M2141" s="6" t="e">
        <f>VLOOKUP($B2141,AR_AL,12,0)</f>
        <v>#N/A</v>
      </c>
      <c r="N2141" s="6" t="e">
        <f>VLOOKUP($B2141,AR_AL,13,0)</f>
        <v>#N/A</v>
      </c>
      <c r="O2141" s="6" t="e">
        <f>VLOOKUP($B2141,AR_AL,14,0)</f>
        <v>#N/A</v>
      </c>
      <c r="P2141" s="6" t="e">
        <f>VLOOKUP($B2141,AR_AL,15,0)</f>
        <v>#N/A</v>
      </c>
      <c r="Q2141" s="6" t="e">
        <f>VLOOKUP($B2141,AR_AL,16,0)</f>
        <v>#N/A</v>
      </c>
    </row>
    <row r="2142" spans="1:17">
      <c r="A2142" s="2" t="s">
        <v>164</v>
      </c>
      <c r="B2142" s="2" t="s">
        <v>3135</v>
      </c>
      <c r="C2142" s="2" t="s">
        <v>167</v>
      </c>
      <c r="D2142" s="6">
        <f>VLOOKUP($B2142,AR_AL,3,0)</f>
        <v>0</v>
      </c>
      <c r="E2142" s="6">
        <f>VLOOKUP($B2142,AR_AL,4,0)</f>
        <v>0</v>
      </c>
      <c r="F2142" s="6">
        <f>VLOOKUP($B2142,AR_AL,5,0)</f>
        <v>0</v>
      </c>
      <c r="G2142" s="6">
        <f>VLOOKUP($B2142,AR_AL,6,0)</f>
        <v>0</v>
      </c>
      <c r="H2142" s="6">
        <f>VLOOKUP($B2142,AR_AL,7,0)</f>
        <v>0</v>
      </c>
      <c r="I2142" s="6">
        <f>VLOOKUP($B2142,AR_AL,8,0)</f>
        <v>0</v>
      </c>
      <c r="J2142" s="6">
        <f>VLOOKUP($B2142,AR_AL,9,0)</f>
        <v>0</v>
      </c>
      <c r="K2142" s="6">
        <f>VLOOKUP($B2142,AR_AL,10,0)</f>
        <v>0</v>
      </c>
      <c r="L2142" s="6">
        <f>VLOOKUP($B2142,AR_AL,11,0)</f>
        <v>0</v>
      </c>
      <c r="M2142" s="6">
        <f>VLOOKUP($B2142,AR_AL,12,0)</f>
        <v>0</v>
      </c>
      <c r="N2142" s="6">
        <f>VLOOKUP($B2142,AR_AL,13,0)</f>
        <v>0</v>
      </c>
      <c r="O2142" s="6">
        <f>VLOOKUP($B2142,AR_AL,14,0)</f>
        <v>0</v>
      </c>
      <c r="P2142" s="6">
        <f>VLOOKUP($B2142,AR_AL,15,0)</f>
        <v>0</v>
      </c>
      <c r="Q2142" s="6">
        <f>VLOOKUP($B2142,AR_AL,16,0)</f>
        <v>0</v>
      </c>
    </row>
    <row r="2143" spans="1:17">
      <c r="A2143" s="2" t="s">
        <v>164</v>
      </c>
      <c r="B2143" s="2" t="s">
        <v>3137</v>
      </c>
      <c r="C2143" s="2" t="s">
        <v>167</v>
      </c>
      <c r="D2143" s="6" t="e">
        <f>VLOOKUP($B2143,AR_AL,3,0)</f>
        <v>#N/A</v>
      </c>
      <c r="E2143" s="6" t="e">
        <f>VLOOKUP($B2143,AR_AL,4,0)</f>
        <v>#N/A</v>
      </c>
      <c r="F2143" s="6" t="e">
        <f>VLOOKUP($B2143,AR_AL,5,0)</f>
        <v>#N/A</v>
      </c>
      <c r="G2143" s="6" t="e">
        <f>VLOOKUP($B2143,AR_AL,6,0)</f>
        <v>#N/A</v>
      </c>
      <c r="H2143" s="6" t="e">
        <f>VLOOKUP($B2143,AR_AL,7,0)</f>
        <v>#N/A</v>
      </c>
      <c r="I2143" s="6" t="e">
        <f>VLOOKUP($B2143,AR_AL,8,0)</f>
        <v>#N/A</v>
      </c>
      <c r="J2143" s="6" t="e">
        <f>VLOOKUP($B2143,AR_AL,9,0)</f>
        <v>#N/A</v>
      </c>
      <c r="K2143" s="6" t="e">
        <f>VLOOKUP($B2143,AR_AL,10,0)</f>
        <v>#N/A</v>
      </c>
      <c r="L2143" s="6" t="e">
        <f>VLOOKUP($B2143,AR_AL,11,0)</f>
        <v>#N/A</v>
      </c>
      <c r="M2143" s="6" t="e">
        <f>VLOOKUP($B2143,AR_AL,12,0)</f>
        <v>#N/A</v>
      </c>
      <c r="N2143" s="6" t="e">
        <f>VLOOKUP($B2143,AR_AL,13,0)</f>
        <v>#N/A</v>
      </c>
      <c r="O2143" s="6" t="e">
        <f>VLOOKUP($B2143,AR_AL,14,0)</f>
        <v>#N/A</v>
      </c>
      <c r="P2143" s="6" t="e">
        <f>VLOOKUP($B2143,AR_AL,15,0)</f>
        <v>#N/A</v>
      </c>
      <c r="Q2143" s="6" t="e">
        <f>VLOOKUP($B2143,AR_AL,16,0)</f>
        <v>#N/A</v>
      </c>
    </row>
    <row r="2144" spans="1:17">
      <c r="A2144" s="2" t="s">
        <v>164</v>
      </c>
      <c r="B2144" s="2" t="s">
        <v>3138</v>
      </c>
      <c r="C2144" s="2" t="s">
        <v>167</v>
      </c>
      <c r="D2144" s="6" t="e">
        <f>VLOOKUP($B2144,AR_AL,3,0)</f>
        <v>#N/A</v>
      </c>
      <c r="E2144" s="6" t="e">
        <f>VLOOKUP($B2144,AR_AL,4,0)</f>
        <v>#N/A</v>
      </c>
      <c r="F2144" s="6" t="e">
        <f>VLOOKUP($B2144,AR_AL,5,0)</f>
        <v>#N/A</v>
      </c>
      <c r="G2144" s="6" t="e">
        <f>VLOOKUP($B2144,AR_AL,6,0)</f>
        <v>#N/A</v>
      </c>
      <c r="H2144" s="6" t="e">
        <f>VLOOKUP($B2144,AR_AL,7,0)</f>
        <v>#N/A</v>
      </c>
      <c r="I2144" s="6" t="e">
        <f>VLOOKUP($B2144,AR_AL,8,0)</f>
        <v>#N/A</v>
      </c>
      <c r="J2144" s="6" t="e">
        <f>VLOOKUP($B2144,AR_AL,9,0)</f>
        <v>#N/A</v>
      </c>
      <c r="K2144" s="6" t="e">
        <f>VLOOKUP($B2144,AR_AL,10,0)</f>
        <v>#N/A</v>
      </c>
      <c r="L2144" s="6" t="e">
        <f>VLOOKUP($B2144,AR_AL,11,0)</f>
        <v>#N/A</v>
      </c>
      <c r="M2144" s="6" t="e">
        <f>VLOOKUP($B2144,AR_AL,12,0)</f>
        <v>#N/A</v>
      </c>
      <c r="N2144" s="6" t="e">
        <f>VLOOKUP($B2144,AR_AL,13,0)</f>
        <v>#N/A</v>
      </c>
      <c r="O2144" s="6" t="e">
        <f>VLOOKUP($B2144,AR_AL,14,0)</f>
        <v>#N/A</v>
      </c>
      <c r="P2144" s="6" t="e">
        <f>VLOOKUP($B2144,AR_AL,15,0)</f>
        <v>#N/A</v>
      </c>
      <c r="Q2144" s="6" t="e">
        <f>VLOOKUP($B2144,AR_AL,16,0)</f>
        <v>#N/A</v>
      </c>
    </row>
    <row r="2145" spans="1:17">
      <c r="A2145" s="2" t="s">
        <v>164</v>
      </c>
      <c r="B2145" s="2" t="s">
        <v>3139</v>
      </c>
      <c r="C2145" s="2" t="s">
        <v>167</v>
      </c>
      <c r="D2145" s="6" t="e">
        <f>VLOOKUP($B2145,AR_AL,3,0)</f>
        <v>#N/A</v>
      </c>
      <c r="E2145" s="6" t="e">
        <f>VLOOKUP($B2145,AR_AL,4,0)</f>
        <v>#N/A</v>
      </c>
      <c r="F2145" s="6" t="e">
        <f>VLOOKUP($B2145,AR_AL,5,0)</f>
        <v>#N/A</v>
      </c>
      <c r="G2145" s="6" t="e">
        <f>VLOOKUP($B2145,AR_AL,6,0)</f>
        <v>#N/A</v>
      </c>
      <c r="H2145" s="6" t="e">
        <f>VLOOKUP($B2145,AR_AL,7,0)</f>
        <v>#N/A</v>
      </c>
      <c r="I2145" s="6" t="e">
        <f>VLOOKUP($B2145,AR_AL,8,0)</f>
        <v>#N/A</v>
      </c>
      <c r="J2145" s="6" t="e">
        <f>VLOOKUP($B2145,AR_AL,9,0)</f>
        <v>#N/A</v>
      </c>
      <c r="K2145" s="6" t="e">
        <f>VLOOKUP($B2145,AR_AL,10,0)</f>
        <v>#N/A</v>
      </c>
      <c r="L2145" s="6" t="e">
        <f>VLOOKUP($B2145,AR_AL,11,0)</f>
        <v>#N/A</v>
      </c>
      <c r="M2145" s="6" t="e">
        <f>VLOOKUP($B2145,AR_AL,12,0)</f>
        <v>#N/A</v>
      </c>
      <c r="N2145" s="6" t="e">
        <f>VLOOKUP($B2145,AR_AL,13,0)</f>
        <v>#N/A</v>
      </c>
      <c r="O2145" s="6" t="e">
        <f>VLOOKUP($B2145,AR_AL,14,0)</f>
        <v>#N/A</v>
      </c>
      <c r="P2145" s="6" t="e">
        <f>VLOOKUP($B2145,AR_AL,15,0)</f>
        <v>#N/A</v>
      </c>
      <c r="Q2145" s="6" t="e">
        <f>VLOOKUP($B2145,AR_AL,16,0)</f>
        <v>#N/A</v>
      </c>
    </row>
    <row r="2146" spans="1:17">
      <c r="A2146" s="2" t="s">
        <v>164</v>
      </c>
      <c r="B2146" s="2" t="s">
        <v>3140</v>
      </c>
      <c r="C2146" s="2" t="s">
        <v>167</v>
      </c>
      <c r="D2146" s="6" t="e">
        <f>VLOOKUP($B2146,AR_AL,3,0)</f>
        <v>#N/A</v>
      </c>
      <c r="E2146" s="6" t="e">
        <f>VLOOKUP($B2146,AR_AL,4,0)</f>
        <v>#N/A</v>
      </c>
      <c r="F2146" s="6" t="e">
        <f>VLOOKUP($B2146,AR_AL,5,0)</f>
        <v>#N/A</v>
      </c>
      <c r="G2146" s="6" t="e">
        <f>VLOOKUP($B2146,AR_AL,6,0)</f>
        <v>#N/A</v>
      </c>
      <c r="H2146" s="6" t="e">
        <f>VLOOKUP($B2146,AR_AL,7,0)</f>
        <v>#N/A</v>
      </c>
      <c r="I2146" s="6" t="e">
        <f>VLOOKUP($B2146,AR_AL,8,0)</f>
        <v>#N/A</v>
      </c>
      <c r="J2146" s="6" t="e">
        <f>VLOOKUP($B2146,AR_AL,9,0)</f>
        <v>#N/A</v>
      </c>
      <c r="K2146" s="6" t="e">
        <f>VLOOKUP($B2146,AR_AL,10,0)</f>
        <v>#N/A</v>
      </c>
      <c r="L2146" s="6" t="e">
        <f>VLOOKUP($B2146,AR_AL,11,0)</f>
        <v>#N/A</v>
      </c>
      <c r="M2146" s="6" t="e">
        <f>VLOOKUP($B2146,AR_AL,12,0)</f>
        <v>#N/A</v>
      </c>
      <c r="N2146" s="6" t="e">
        <f>VLOOKUP($B2146,AR_AL,13,0)</f>
        <v>#N/A</v>
      </c>
      <c r="O2146" s="6" t="e">
        <f>VLOOKUP($B2146,AR_AL,14,0)</f>
        <v>#N/A</v>
      </c>
      <c r="P2146" s="6" t="e">
        <f>VLOOKUP($B2146,AR_AL,15,0)</f>
        <v>#N/A</v>
      </c>
      <c r="Q2146" s="6" t="e">
        <f>VLOOKUP($B2146,AR_AL,16,0)</f>
        <v>#N/A</v>
      </c>
    </row>
    <row r="2147" spans="1:17">
      <c r="A2147" s="2" t="s">
        <v>164</v>
      </c>
      <c r="B2147" s="2" t="s">
        <v>3141</v>
      </c>
      <c r="C2147" s="2" t="s">
        <v>167</v>
      </c>
      <c r="D2147" s="6" t="e">
        <f>VLOOKUP($B2147,AR_AL,3,0)</f>
        <v>#N/A</v>
      </c>
      <c r="E2147" s="6" t="e">
        <f>VLOOKUP($B2147,AR_AL,4,0)</f>
        <v>#N/A</v>
      </c>
      <c r="F2147" s="6" t="e">
        <f>VLOOKUP($B2147,AR_AL,5,0)</f>
        <v>#N/A</v>
      </c>
      <c r="G2147" s="6" t="e">
        <f>VLOOKUP($B2147,AR_AL,6,0)</f>
        <v>#N/A</v>
      </c>
      <c r="H2147" s="6" t="e">
        <f>VLOOKUP($B2147,AR_AL,7,0)</f>
        <v>#N/A</v>
      </c>
      <c r="I2147" s="6" t="e">
        <f>VLOOKUP($B2147,AR_AL,8,0)</f>
        <v>#N/A</v>
      </c>
      <c r="J2147" s="6" t="e">
        <f>VLOOKUP($B2147,AR_AL,9,0)</f>
        <v>#N/A</v>
      </c>
      <c r="K2147" s="6" t="e">
        <f>VLOOKUP($B2147,AR_AL,10,0)</f>
        <v>#N/A</v>
      </c>
      <c r="L2147" s="6" t="e">
        <f>VLOOKUP($B2147,AR_AL,11,0)</f>
        <v>#N/A</v>
      </c>
      <c r="M2147" s="6" t="e">
        <f>VLOOKUP($B2147,AR_AL,12,0)</f>
        <v>#N/A</v>
      </c>
      <c r="N2147" s="6" t="e">
        <f>VLOOKUP($B2147,AR_AL,13,0)</f>
        <v>#N/A</v>
      </c>
      <c r="O2147" s="6" t="e">
        <f>VLOOKUP($B2147,AR_AL,14,0)</f>
        <v>#N/A</v>
      </c>
      <c r="P2147" s="6" t="e">
        <f>VLOOKUP($B2147,AR_AL,15,0)</f>
        <v>#N/A</v>
      </c>
      <c r="Q2147" s="6" t="e">
        <f>VLOOKUP($B2147,AR_AL,16,0)</f>
        <v>#N/A</v>
      </c>
    </row>
    <row r="2148" spans="1:17">
      <c r="A2148" s="2" t="s">
        <v>164</v>
      </c>
      <c r="B2148" s="2" t="s">
        <v>3145</v>
      </c>
      <c r="C2148" s="2" t="s">
        <v>167</v>
      </c>
      <c r="D2148" s="6" t="e">
        <f>VLOOKUP($B2148,AR_AL,3,0)</f>
        <v>#N/A</v>
      </c>
      <c r="E2148" s="6" t="e">
        <f>VLOOKUP($B2148,AR_AL,4,0)</f>
        <v>#N/A</v>
      </c>
      <c r="F2148" s="6" t="e">
        <f>VLOOKUP($B2148,AR_AL,5,0)</f>
        <v>#N/A</v>
      </c>
      <c r="G2148" s="6" t="e">
        <f>VLOOKUP($B2148,AR_AL,6,0)</f>
        <v>#N/A</v>
      </c>
      <c r="H2148" s="6" t="e">
        <f>VLOOKUP($B2148,AR_AL,7,0)</f>
        <v>#N/A</v>
      </c>
      <c r="I2148" s="6" t="e">
        <f>VLOOKUP($B2148,AR_AL,8,0)</f>
        <v>#N/A</v>
      </c>
      <c r="J2148" s="6" t="e">
        <f>VLOOKUP($B2148,AR_AL,9,0)</f>
        <v>#N/A</v>
      </c>
      <c r="K2148" s="6" t="e">
        <f>VLOOKUP($B2148,AR_AL,10,0)</f>
        <v>#N/A</v>
      </c>
      <c r="L2148" s="6" t="e">
        <f>VLOOKUP($B2148,AR_AL,11,0)</f>
        <v>#N/A</v>
      </c>
      <c r="M2148" s="6" t="e">
        <f>VLOOKUP($B2148,AR_AL,12,0)</f>
        <v>#N/A</v>
      </c>
      <c r="N2148" s="6" t="e">
        <f>VLOOKUP($B2148,AR_AL,13,0)</f>
        <v>#N/A</v>
      </c>
      <c r="O2148" s="6" t="e">
        <f>VLOOKUP($B2148,AR_AL,14,0)</f>
        <v>#N/A</v>
      </c>
      <c r="P2148" s="6" t="e">
        <f>VLOOKUP($B2148,AR_AL,15,0)</f>
        <v>#N/A</v>
      </c>
      <c r="Q2148" s="6" t="e">
        <f>VLOOKUP($B2148,AR_AL,16,0)</f>
        <v>#N/A</v>
      </c>
    </row>
    <row r="2149" spans="1:17">
      <c r="A2149" s="2" t="s">
        <v>164</v>
      </c>
      <c r="B2149" s="2" t="s">
        <v>3345</v>
      </c>
      <c r="C2149" s="2" t="s">
        <v>167</v>
      </c>
      <c r="D2149" s="6" t="e">
        <f>VLOOKUP($B2149,AR_AL,3,0)</f>
        <v>#N/A</v>
      </c>
      <c r="E2149" s="6" t="e">
        <f>VLOOKUP($B2149,AR_AL,4,0)</f>
        <v>#N/A</v>
      </c>
      <c r="F2149" s="6" t="e">
        <f>VLOOKUP($B2149,AR_AL,5,0)</f>
        <v>#N/A</v>
      </c>
      <c r="G2149" s="6" t="e">
        <f>VLOOKUP($B2149,AR_AL,6,0)</f>
        <v>#N/A</v>
      </c>
      <c r="H2149" s="6" t="e">
        <f>VLOOKUP($B2149,AR_AL,7,0)</f>
        <v>#N/A</v>
      </c>
      <c r="I2149" s="6" t="e">
        <f>VLOOKUP($B2149,AR_AL,8,0)</f>
        <v>#N/A</v>
      </c>
      <c r="J2149" s="6" t="e">
        <f>VLOOKUP($B2149,AR_AL,9,0)</f>
        <v>#N/A</v>
      </c>
      <c r="K2149" s="6" t="e">
        <f>VLOOKUP($B2149,AR_AL,10,0)</f>
        <v>#N/A</v>
      </c>
      <c r="L2149" s="6" t="e">
        <f>VLOOKUP($B2149,AR_AL,11,0)</f>
        <v>#N/A</v>
      </c>
      <c r="M2149" s="6" t="e">
        <f>VLOOKUP($B2149,AR_AL,12,0)</f>
        <v>#N/A</v>
      </c>
      <c r="N2149" s="6" t="e">
        <f>VLOOKUP($B2149,AR_AL,13,0)</f>
        <v>#N/A</v>
      </c>
      <c r="O2149" s="6" t="e">
        <f>VLOOKUP($B2149,AR_AL,14,0)</f>
        <v>#N/A</v>
      </c>
      <c r="P2149" s="6" t="e">
        <f>VLOOKUP($B2149,AR_AL,15,0)</f>
        <v>#N/A</v>
      </c>
      <c r="Q2149" s="6" t="e">
        <f>VLOOKUP($B2149,AR_AL,16,0)</f>
        <v>#N/A</v>
      </c>
    </row>
  </sheetData>
  <sortState ref="A2:C11303">
    <sortCondition ref="C2:C11303"/>
  </sortState>
  <conditionalFormatting sqref="D2:Q2149">
    <cfRule type="cellIs" dxfId="3" priority="2" operator="equal">
      <formula>0</formula>
    </cfRule>
    <cfRule type="containsErrors" dxfId="2" priority="3">
      <formula>ISERROR(D2)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strompette</dc:creator>
  <cp:lastModifiedBy>DANVAL</cp:lastModifiedBy>
  <dcterms:created xsi:type="dcterms:W3CDTF">2017-04-10T11:47:29Z</dcterms:created>
  <dcterms:modified xsi:type="dcterms:W3CDTF">2017-04-19T08:53:38Z</dcterms:modified>
</cp:coreProperties>
</file>